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kim88/Dropbox/JE Kim/Manuscripts/2023. Phoenix UA/Data Files/"/>
    </mc:Choice>
  </mc:AlternateContent>
  <xr:revisionPtr revIDLastSave="0" documentId="13_ncr:1_{53F507FD-5EED-3E4E-8157-BE90132F59E6}" xr6:coauthVersionLast="47" xr6:coauthVersionMax="47" xr10:uidLastSave="{00000000-0000-0000-0000-000000000000}"/>
  <bookViews>
    <workbookView xWindow="4600" yWindow="600" windowWidth="42860" windowHeight="27020" activeTab="3" xr2:uid="{3035B275-9E13-3A46-8A69-FA7898B7C86C}"/>
  </bookViews>
  <sheets>
    <sheet name="CBGdata" sheetId="2" r:id="rId1"/>
    <sheet name="Sheet1" sheetId="3" r:id="rId2"/>
    <sheet name="Sheet2" sheetId="4" r:id="rId3"/>
    <sheet name="Data" sheetId="1" r:id="rId4"/>
  </sheets>
  <calcPr calcId="191029"/>
  <pivotCaches>
    <pivotCache cacheId="12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" i="3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" i="1"/>
  <c r="F35" i="3"/>
  <c r="E38" i="3"/>
  <c r="E35" i="3"/>
</calcChain>
</file>

<file path=xl/sharedStrings.xml><?xml version="1.0" encoding="utf-8"?>
<sst xmlns="http://schemas.openxmlformats.org/spreadsheetml/2006/main" count="4517" uniqueCount="519">
  <si>
    <t>GEOID</t>
  </si>
  <si>
    <t>MostParkID</t>
  </si>
  <si>
    <t>MostParkZip</t>
  </si>
  <si>
    <t>MostParkDist</t>
  </si>
  <si>
    <t>MostParkSize</t>
  </si>
  <si>
    <t>MostVCPct</t>
  </si>
  <si>
    <t>MostGoogle</t>
  </si>
  <si>
    <t>MostNDVI</t>
  </si>
  <si>
    <t>MostWaterArea</t>
  </si>
  <si>
    <t>MostPWater</t>
  </si>
  <si>
    <t>MostWater</t>
  </si>
  <si>
    <t>NumParksVisited</t>
  </si>
  <si>
    <t>SumAcrgVisited</t>
  </si>
  <si>
    <t>AvgAcrVisited</t>
  </si>
  <si>
    <t>TotalVCVisited</t>
  </si>
  <si>
    <t>NrstIsLocal</t>
  </si>
  <si>
    <t>MostIsLocal</t>
  </si>
  <si>
    <t>Group3</t>
  </si>
  <si>
    <t>Group2</t>
  </si>
  <si>
    <t>Stonebrook Park</t>
  </si>
  <si>
    <t>Park</t>
  </si>
  <si>
    <t>Conocido</t>
  </si>
  <si>
    <t>Centennial Friendship Park</t>
  </si>
  <si>
    <t>Bridal Path</t>
  </si>
  <si>
    <t>Desert Willow</t>
  </si>
  <si>
    <t>Cactus</t>
  </si>
  <si>
    <t>Cactus Park</t>
  </si>
  <si>
    <t>Bell Recreation Center</t>
  </si>
  <si>
    <t>Papago Park</t>
  </si>
  <si>
    <t>Alta Vista Park</t>
  </si>
  <si>
    <t>Surprise Farms Community Park</t>
  </si>
  <si>
    <t>Rio Salado A</t>
  </si>
  <si>
    <t>El Prado</t>
  </si>
  <si>
    <t>Phoenix Mountains Preserve</t>
  </si>
  <si>
    <t>Elliot District Park</t>
  </si>
  <si>
    <t>Heritage (Marley) Park</t>
  </si>
  <si>
    <t>Cave Creek Wash Recreation Area</t>
  </si>
  <si>
    <t>Fletcher Heights Park</t>
  </si>
  <si>
    <t>Silvergate Park</t>
  </si>
  <si>
    <t>Paradise Valley Park</t>
  </si>
  <si>
    <t>Arrowhead Meadows</t>
  </si>
  <si>
    <t>Pueblo Futuro</t>
  </si>
  <si>
    <t>Bicentennial (Lizard Run) Park</t>
  </si>
  <si>
    <t>Three Star Park</t>
  </si>
  <si>
    <t>The Palms</t>
  </si>
  <si>
    <t>Rio Vista Community Park</t>
  </si>
  <si>
    <t>Rancho El Mirage</t>
  </si>
  <si>
    <t>Bill Gentry Park</t>
  </si>
  <si>
    <t>Parque Verde</t>
  </si>
  <si>
    <t>Rancho El Mirage Park</t>
  </si>
  <si>
    <t>Pueblo El Mirage Co. Club</t>
  </si>
  <si>
    <t>Sundial</t>
  </si>
  <si>
    <t>Brisas Park</t>
  </si>
  <si>
    <t>Centennial Park Plaza</t>
  </si>
  <si>
    <t>Dreyfus Park</t>
  </si>
  <si>
    <t>Dysart Park</t>
  </si>
  <si>
    <t>Scotland Yard Park</t>
  </si>
  <si>
    <t>Calbrisa Park</t>
  </si>
  <si>
    <t>Sun Circle Trail</t>
  </si>
  <si>
    <t>Paseo Verde Park</t>
  </si>
  <si>
    <t>Desert Valley</t>
  </si>
  <si>
    <t>Thunderbird Paseo</t>
  </si>
  <si>
    <t>Wacker Park</t>
  </si>
  <si>
    <t>Windrose Park</t>
  </si>
  <si>
    <t>Kiwanis Park</t>
  </si>
  <si>
    <t>Maricopa Lake Park</t>
  </si>
  <si>
    <t>Mountain View Recreation Center</t>
  </si>
  <si>
    <t>Sundance Park</t>
  </si>
  <si>
    <t>Pioneer Community Park</t>
  </si>
  <si>
    <t>Varney Park</t>
  </si>
  <si>
    <t>Hayes Park</t>
  </si>
  <si>
    <t>Murphy Park</t>
  </si>
  <si>
    <t>Slopeslope Park</t>
  </si>
  <si>
    <t>Dust Devil</t>
  </si>
  <si>
    <t>Desert Star</t>
  </si>
  <si>
    <t>Civic Space</t>
  </si>
  <si>
    <t>Starlight</t>
  </si>
  <si>
    <t>Cowden City Park</t>
  </si>
  <si>
    <t>El Oso</t>
  </si>
  <si>
    <t>Veterans Park</t>
  </si>
  <si>
    <t>Sahuaro Ranch</t>
  </si>
  <si>
    <t>Mondo</t>
  </si>
  <si>
    <t>Glen Lakes Golf Course</t>
  </si>
  <si>
    <t>Butler</t>
  </si>
  <si>
    <t>New World</t>
  </si>
  <si>
    <t>Sunset</t>
  </si>
  <si>
    <t>Horizon</t>
  </si>
  <si>
    <t>Tarrington Ranch</t>
  </si>
  <si>
    <t>Delicias</t>
  </si>
  <si>
    <t>La Pradera</t>
  </si>
  <si>
    <t>Herberger</t>
  </si>
  <si>
    <t>Myrtle</t>
  </si>
  <si>
    <t>Lions</t>
  </si>
  <si>
    <t>Northern Horizon</t>
  </si>
  <si>
    <t>Orangewood</t>
  </si>
  <si>
    <t>Desert Mirage</t>
  </si>
  <si>
    <t>Orangewood Vista Park</t>
  </si>
  <si>
    <t>Retention 79/Market</t>
  </si>
  <si>
    <t>Bicentennial</t>
  </si>
  <si>
    <t>Desert Garden</t>
  </si>
  <si>
    <t>Sycamore Grove</t>
  </si>
  <si>
    <t>Lawrence</t>
  </si>
  <si>
    <t>O'Neil</t>
  </si>
  <si>
    <t>Ocotillo Rose</t>
  </si>
  <si>
    <t>Maryland Lakes</t>
  </si>
  <si>
    <t>Rose Lane</t>
  </si>
  <si>
    <t>Mary Silva</t>
  </si>
  <si>
    <t>Maryvale</t>
  </si>
  <si>
    <t>Sonrisa</t>
  </si>
  <si>
    <t>Sereno</t>
  </si>
  <si>
    <t>Sandpiper</t>
  </si>
  <si>
    <t>Cholla Cove</t>
  </si>
  <si>
    <t>Mescal Park</t>
  </si>
  <si>
    <t>Desert Horizon</t>
  </si>
  <si>
    <t>Reach 11 Rec Area</t>
  </si>
  <si>
    <t>Paradise Valley</t>
  </si>
  <si>
    <t>Paradise Cove</t>
  </si>
  <si>
    <t>Scottsdale Civic Center Mall</t>
  </si>
  <si>
    <t>Mcdowell Mountain Ranch Park</t>
  </si>
  <si>
    <t>Kierland</t>
  </si>
  <si>
    <t>Union Hills</t>
  </si>
  <si>
    <t>Venturoso</t>
  </si>
  <si>
    <t>Lookout Mountain</t>
  </si>
  <si>
    <t>Indian Bend</t>
  </si>
  <si>
    <t>Palomino</t>
  </si>
  <si>
    <t>Grovers</t>
  </si>
  <si>
    <t>Shadow Mountain</t>
  </si>
  <si>
    <t>Moon Valley</t>
  </si>
  <si>
    <t>North Mountain Shaw Butte</t>
  </si>
  <si>
    <t>Cave Creek</t>
  </si>
  <si>
    <t>Lookout Mountain I</t>
  </si>
  <si>
    <t>Turtle Rock</t>
  </si>
  <si>
    <t>Winnefred Green</t>
  </si>
  <si>
    <t>Stoney Mountain</t>
  </si>
  <si>
    <t>Westown</t>
  </si>
  <si>
    <t>Country Gables</t>
  </si>
  <si>
    <t>Surrey</t>
  </si>
  <si>
    <t>Cortez</t>
  </si>
  <si>
    <t>Acoma</t>
  </si>
  <si>
    <t>Desert Rose</t>
  </si>
  <si>
    <t>Cholla</t>
  </si>
  <si>
    <t>Sunburst Paradise</t>
  </si>
  <si>
    <t>Memmingen</t>
  </si>
  <si>
    <t>Mountain View</t>
  </si>
  <si>
    <t>Sunnyslope</t>
  </si>
  <si>
    <t>Norton</t>
  </si>
  <si>
    <t>Camelback Mountain Recreation Area</t>
  </si>
  <si>
    <t>Chaparral Park</t>
  </si>
  <si>
    <t>Sumida</t>
  </si>
  <si>
    <t>10Th Street Wash</t>
  </si>
  <si>
    <t>Royal Palm</t>
  </si>
  <si>
    <t>Alicia</t>
  </si>
  <si>
    <t>Mariposa</t>
  </si>
  <si>
    <t>Hoshoni</t>
  </si>
  <si>
    <t>John F. &amp; Mary P. Long Homestead</t>
  </si>
  <si>
    <t>Palo Verde</t>
  </si>
  <si>
    <t>Monterey</t>
  </si>
  <si>
    <t>Little Canyon</t>
  </si>
  <si>
    <t>Solano</t>
  </si>
  <si>
    <t>Kids Street</t>
  </si>
  <si>
    <t>Colter</t>
  </si>
  <si>
    <t>Desert Storm</t>
  </si>
  <si>
    <t>Arcadia</t>
  </si>
  <si>
    <t>Los Olivos</t>
  </si>
  <si>
    <t>Cielito</t>
  </si>
  <si>
    <t>Holiday</t>
  </si>
  <si>
    <t>Bethany Home Outflow Channel</t>
  </si>
  <si>
    <t>Desert West</t>
  </si>
  <si>
    <t>Marivue</t>
  </si>
  <si>
    <t>Maryvale Baseball Park</t>
  </si>
  <si>
    <t>Encanto Golf Course</t>
  </si>
  <si>
    <t>Longview</t>
  </si>
  <si>
    <t>Perry</t>
  </si>
  <si>
    <t>Pierce</t>
  </si>
  <si>
    <t>Encanto</t>
  </si>
  <si>
    <t>Falcon</t>
  </si>
  <si>
    <t>Sueno</t>
  </si>
  <si>
    <t>Ashley Furniture Homestore Pavillion</t>
  </si>
  <si>
    <t>Sunridge</t>
  </si>
  <si>
    <t>Santa Maria</t>
  </si>
  <si>
    <t>Cesar Chavez</t>
  </si>
  <si>
    <t>Willow</t>
  </si>
  <si>
    <t>Hu-O-Te</t>
  </si>
  <si>
    <t>University</t>
  </si>
  <si>
    <t>Portland Parkway</t>
  </si>
  <si>
    <t>Verde</t>
  </si>
  <si>
    <t>Edison</t>
  </si>
  <si>
    <t>Hilaria Rodriquez</t>
  </si>
  <si>
    <t>Laveen Conveyance Channel</t>
  </si>
  <si>
    <t>Sherman Parkway</t>
  </si>
  <si>
    <t>Matthew Hensen</t>
  </si>
  <si>
    <t>Ho-E</t>
  </si>
  <si>
    <t>Kuban Community</t>
  </si>
  <si>
    <t>Smith</t>
  </si>
  <si>
    <t>Harmon</t>
  </si>
  <si>
    <t>Esteban</t>
  </si>
  <si>
    <t>Playa Margarita</t>
  </si>
  <si>
    <t>Lindo</t>
  </si>
  <si>
    <t>Nueve</t>
  </si>
  <si>
    <t>El Reposo</t>
  </si>
  <si>
    <t>Hayden</t>
  </si>
  <si>
    <t>Carson Pool</t>
  </si>
  <si>
    <t>Hermoso</t>
  </si>
  <si>
    <t>Nevitt</t>
  </si>
  <si>
    <t>South Mountain</t>
  </si>
  <si>
    <t>Trailside Point</t>
  </si>
  <si>
    <t>43Rd Avenue &amp; Southern Ave Sec</t>
  </si>
  <si>
    <t>Laveen Village</t>
  </si>
  <si>
    <t>Manzanita</t>
  </si>
  <si>
    <t>Aguila</t>
  </si>
  <si>
    <t>Ma-Ha-Tuak</t>
  </si>
  <si>
    <t>Mountain Vista</t>
  </si>
  <si>
    <t>Sun Ray</t>
  </si>
  <si>
    <t>Vista Canyon</t>
  </si>
  <si>
    <t>Desert Foothills</t>
  </si>
  <si>
    <t>Nuestro</t>
  </si>
  <si>
    <t>Coffelt Lamoreaux</t>
  </si>
  <si>
    <t>Zuni Park</t>
  </si>
  <si>
    <t>Mountain View Park</t>
  </si>
  <si>
    <t>Scottsdale Ranch Park</t>
  </si>
  <si>
    <t>Rotary Park</t>
  </si>
  <si>
    <t>Northsight Park</t>
  </si>
  <si>
    <t>Golden Eagle Park</t>
  </si>
  <si>
    <t>Aztec Park</t>
  </si>
  <si>
    <t>Silverado Golf Course</t>
  </si>
  <si>
    <t>Thompson Peak Park</t>
  </si>
  <si>
    <t>Horizon Park</t>
  </si>
  <si>
    <t>Indian School Park</t>
  </si>
  <si>
    <t>Paiute Park</t>
  </si>
  <si>
    <t>Continental Golf Course</t>
  </si>
  <si>
    <t>Apache Park</t>
  </si>
  <si>
    <t>Eldorado Park</t>
  </si>
  <si>
    <t>Vista Del Camino / Mckellips Lake Park</t>
  </si>
  <si>
    <t>Indian Bend Park</t>
  </si>
  <si>
    <t>Hollis Park</t>
  </si>
  <si>
    <t>Hayden Butte</t>
  </si>
  <si>
    <t>Mitchell Park</t>
  </si>
  <si>
    <t>Daley Park</t>
  </si>
  <si>
    <t>Heritage Square Science &amp; History Museum</t>
  </si>
  <si>
    <t>Hudson Park</t>
  </si>
  <si>
    <t>Creamery Park</t>
  </si>
  <si>
    <t>Riverview Park</t>
  </si>
  <si>
    <t>Alegre Park</t>
  </si>
  <si>
    <t>Selleh Park</t>
  </si>
  <si>
    <t>Esquer Park</t>
  </si>
  <si>
    <t>Arredondo Park</t>
  </si>
  <si>
    <t>Rotary Park (Parks Also Lists This As Connelly Park)</t>
  </si>
  <si>
    <t>Cole Park</t>
  </si>
  <si>
    <t>Daumler Park</t>
  </si>
  <si>
    <t>Ehrhardt Park</t>
  </si>
  <si>
    <t>Meyer Park</t>
  </si>
  <si>
    <t>Dwight Park</t>
  </si>
  <si>
    <t>Svob Park</t>
  </si>
  <si>
    <t>Fitch Park</t>
  </si>
  <si>
    <t>Palmer Park</t>
  </si>
  <si>
    <t>Scudder Park</t>
  </si>
  <si>
    <t>Optimist Park</t>
  </si>
  <si>
    <t>Redden Park</t>
  </si>
  <si>
    <t>Corbell Park</t>
  </si>
  <si>
    <t>Stroud Park</t>
  </si>
  <si>
    <t>Estrada Park</t>
  </si>
  <si>
    <t>Celaya Park</t>
  </si>
  <si>
    <t>Biehn Colony Park</t>
  </si>
  <si>
    <t>Mesa High</t>
  </si>
  <si>
    <t>Basin 818</t>
  </si>
  <si>
    <t>Skyline Park</t>
  </si>
  <si>
    <t>Skyline High</t>
  </si>
  <si>
    <t>Red Mountain High</t>
  </si>
  <si>
    <t>Basin 711</t>
  </si>
  <si>
    <t>Valencia Park</t>
  </si>
  <si>
    <t>East Maricopa Floodway Trail</t>
  </si>
  <si>
    <t>Hermosa Vista Park</t>
  </si>
  <si>
    <t>Whitman Park</t>
  </si>
  <si>
    <t>Basin 320</t>
  </si>
  <si>
    <t>Basin 311</t>
  </si>
  <si>
    <t>Candlelight Park</t>
  </si>
  <si>
    <t>Basin 416</t>
  </si>
  <si>
    <t>Los Alamos Park</t>
  </si>
  <si>
    <t>Gene Autry Park</t>
  </si>
  <si>
    <t>Vista Monterey Park</t>
  </si>
  <si>
    <t>Chelsea Park</t>
  </si>
  <si>
    <t>Carson Jr. High</t>
  </si>
  <si>
    <t>Escobedo Park</t>
  </si>
  <si>
    <t>Westwood High</t>
  </si>
  <si>
    <t>Beverly Park</t>
  </si>
  <si>
    <t>Dobson High</t>
  </si>
  <si>
    <t>Pioneer Park</t>
  </si>
  <si>
    <t>Eagles Park</t>
  </si>
  <si>
    <t>Reed Park</t>
  </si>
  <si>
    <t>Basin 324</t>
  </si>
  <si>
    <t>Broadway Recreation Center</t>
  </si>
  <si>
    <t>Guerrero Rotary Park</t>
  </si>
  <si>
    <t>Basin 605</t>
  </si>
  <si>
    <t>Woodglen Park</t>
  </si>
  <si>
    <t>Hoopes</t>
  </si>
  <si>
    <t>Shawnee</t>
  </si>
  <si>
    <t>Amberwood</t>
  </si>
  <si>
    <t>Dobson Ranch Golf Course</t>
  </si>
  <si>
    <t>Dobson Ranch Park</t>
  </si>
  <si>
    <t>Carriage Lane Park</t>
  </si>
  <si>
    <t>Palo Verde Park</t>
  </si>
  <si>
    <t>Rancho Del Mar Park</t>
  </si>
  <si>
    <t>Marlborough Mesa Park</t>
  </si>
  <si>
    <t>Sherwood Park</t>
  </si>
  <si>
    <t>Heritage Park</t>
  </si>
  <si>
    <t>Emerald Park</t>
  </si>
  <si>
    <t>Freestone District Park</t>
  </si>
  <si>
    <t>Basin 328</t>
  </si>
  <si>
    <t>Espee</t>
  </si>
  <si>
    <t>Mcqueen District Park</t>
  </si>
  <si>
    <t>Provinces</t>
  </si>
  <si>
    <t>Oak Tree Park</t>
  </si>
  <si>
    <t>Page Park</t>
  </si>
  <si>
    <t>Riparian Preserve @ Neely Ranch</t>
  </si>
  <si>
    <t>John Allen Park</t>
  </si>
  <si>
    <t>Crossroads District Park</t>
  </si>
  <si>
    <t>Taylor Jr. High</t>
  </si>
  <si>
    <t>Kingsborough Park</t>
  </si>
  <si>
    <t>Harmony Park</t>
  </si>
  <si>
    <t>Northern Trail</t>
  </si>
  <si>
    <t>Circle G Meadows Iii</t>
  </si>
  <si>
    <t>Sunview Park</t>
  </si>
  <si>
    <t>Circle G Park</t>
  </si>
  <si>
    <t>Greenfield Park</t>
  </si>
  <si>
    <t>Holmes Park</t>
  </si>
  <si>
    <t>Santan Vista Trail</t>
  </si>
  <si>
    <t>Fremont Pool</t>
  </si>
  <si>
    <t>Monterey Park</t>
  </si>
  <si>
    <t>Mariposa Park</t>
  </si>
  <si>
    <t>Augusta Ranch Park</t>
  </si>
  <si>
    <t>Gateway Shared Use Path</t>
  </si>
  <si>
    <t>Enid Park</t>
  </si>
  <si>
    <t>Stonegate</t>
  </si>
  <si>
    <t>Summerset Row</t>
  </si>
  <si>
    <t>Aj Chandler</t>
  </si>
  <si>
    <t>Gazelle Meadows</t>
  </si>
  <si>
    <t>East Mini</t>
  </si>
  <si>
    <t>Park Manors</t>
  </si>
  <si>
    <t>Apache</t>
  </si>
  <si>
    <t>Desert Breeze</t>
  </si>
  <si>
    <t>Harris</t>
  </si>
  <si>
    <t>Folley</t>
  </si>
  <si>
    <t>Maggio Ranch</t>
  </si>
  <si>
    <t>San Marcos</t>
  </si>
  <si>
    <t>Anthem Community Park\Anthem Veterans Memorial\Daisy Mountain Railroad</t>
  </si>
  <si>
    <t>Deer Village Park</t>
  </si>
  <si>
    <t>Terramar Park</t>
  </si>
  <si>
    <t>Thunderbird</t>
  </si>
  <si>
    <t>Deem Hills</t>
  </si>
  <si>
    <t>Deem Hills I</t>
  </si>
  <si>
    <t>Dove Valley</t>
  </si>
  <si>
    <t>Florence Ely Nelson Desert Park</t>
  </si>
  <si>
    <t>Parkridge Park</t>
  </si>
  <si>
    <t>Camino ¡ Lago Park</t>
  </si>
  <si>
    <t>Sunrise Park</t>
  </si>
  <si>
    <t>Fletcher Heights Park North</t>
  </si>
  <si>
    <t>Hillcrest</t>
  </si>
  <si>
    <t>Sierra Verde</t>
  </si>
  <si>
    <t>Arrowhead Lakes</t>
  </si>
  <si>
    <t>Adobe Mountain</t>
  </si>
  <si>
    <t>Deer Valley</t>
  </si>
  <si>
    <t>Cashman</t>
  </si>
  <si>
    <t>Desert Amethyst Park</t>
  </si>
  <si>
    <t>Oasis</t>
  </si>
  <si>
    <t>Utopia</t>
  </si>
  <si>
    <t>Dos Lagos</t>
  </si>
  <si>
    <t>Buffalo Ridge I</t>
  </si>
  <si>
    <t>Coyote</t>
  </si>
  <si>
    <t>Hidden Meadows</t>
  </si>
  <si>
    <t>Greenbrier</t>
  </si>
  <si>
    <t>Chapparal</t>
  </si>
  <si>
    <t>Campbell Park</t>
  </si>
  <si>
    <t>Hanger Park</t>
  </si>
  <si>
    <t>Harelson Park</t>
  </si>
  <si>
    <t>Goodwin Park</t>
  </si>
  <si>
    <t>Windmills West</t>
  </si>
  <si>
    <t>Sundance</t>
  </si>
  <si>
    <t>Pine Shadows</t>
  </si>
  <si>
    <t>Harter</t>
  </si>
  <si>
    <t>Thude</t>
  </si>
  <si>
    <t>Pequeno</t>
  </si>
  <si>
    <t>Nozomi</t>
  </si>
  <si>
    <t>Price</t>
  </si>
  <si>
    <t>Pima</t>
  </si>
  <si>
    <t>Ashley</t>
  </si>
  <si>
    <t>Traditions West</t>
  </si>
  <si>
    <t>Tibshraeny Family</t>
  </si>
  <si>
    <t>Paseo Trail</t>
  </si>
  <si>
    <t>San Tan</t>
  </si>
  <si>
    <t>Pecos Ranch</t>
  </si>
  <si>
    <t>Dobson</t>
  </si>
  <si>
    <t>Arbuckle</t>
  </si>
  <si>
    <t>Fox Crossing</t>
  </si>
  <si>
    <t>Centennial</t>
  </si>
  <si>
    <t>Blue Heron</t>
  </si>
  <si>
    <t>Bear Creek Park and Golf Course</t>
  </si>
  <si>
    <t>Quail Haven</t>
  </si>
  <si>
    <t>La Paloma</t>
  </si>
  <si>
    <t>Chuckwalla</t>
  </si>
  <si>
    <t>Maricopa Trail (San Tan - Freestone)</t>
  </si>
  <si>
    <t>Discovery District Park</t>
  </si>
  <si>
    <t>West Park</t>
  </si>
  <si>
    <t>Sossaman And Cloud Park</t>
  </si>
  <si>
    <t>Desert Mountain Park</t>
  </si>
  <si>
    <t>Founder'S Park</t>
  </si>
  <si>
    <t>Cambria Ocotillo Community Park</t>
  </si>
  <si>
    <t>Mountain Vista Community Park</t>
  </si>
  <si>
    <t>Superstition Shadows Park</t>
  </si>
  <si>
    <t>urban_area</t>
  </si>
  <si>
    <t>NumParks1km</t>
  </si>
  <si>
    <t>NumMissingParks</t>
  </si>
  <si>
    <t>PctMissingParks</t>
  </si>
  <si>
    <t>NoPark1km</t>
  </si>
  <si>
    <t>MinDist</t>
  </si>
  <si>
    <t>SumAcreage</t>
  </si>
  <si>
    <t>UAVisits</t>
  </si>
  <si>
    <t>UAVisitsPerCap</t>
  </si>
  <si>
    <t>LocalVisits</t>
  </si>
  <si>
    <t>LocalVisitsPerCap</t>
  </si>
  <si>
    <t>NonLocalVisits</t>
  </si>
  <si>
    <t>RatioLocalVisits</t>
  </si>
  <si>
    <t>pop</t>
  </si>
  <si>
    <t>pop_density</t>
  </si>
  <si>
    <t>prop_white</t>
  </si>
  <si>
    <t>prop_nonwhite</t>
  </si>
  <si>
    <t>prop_black</t>
  </si>
  <si>
    <t>prop_amindian</t>
  </si>
  <si>
    <t>prop_asian</t>
  </si>
  <si>
    <t>prop_latino</t>
  </si>
  <si>
    <t>prop_nohs</t>
  </si>
  <si>
    <t>prop_bach_or_higher</t>
  </si>
  <si>
    <t>per_cap_income</t>
  </si>
  <si>
    <t>median_income</t>
  </si>
  <si>
    <t>average_income</t>
  </si>
  <si>
    <t>poverty_below150</t>
  </si>
  <si>
    <t>home_ownership</t>
  </si>
  <si>
    <t>med_age</t>
  </si>
  <si>
    <t>under18</t>
  </si>
  <si>
    <t>over65</t>
  </si>
  <si>
    <t>households_with_under18</t>
  </si>
  <si>
    <t>vehicles</t>
  </si>
  <si>
    <t>novehicle</t>
  </si>
  <si>
    <t>neighborhood_age</t>
  </si>
  <si>
    <t>NbAge</t>
  </si>
  <si>
    <t>meanNDVI</t>
  </si>
  <si>
    <t>WaterArea</t>
  </si>
  <si>
    <t>WaterPercent</t>
  </si>
  <si>
    <t>Phoenix--Mesa, AZ</t>
  </si>
  <si>
    <t>NA</t>
  </si>
  <si>
    <t>ID</t>
  </si>
  <si>
    <t>Column Labels</t>
  </si>
  <si>
    <t>Grand Total</t>
  </si>
  <si>
    <t>Row Labels</t>
  </si>
  <si>
    <t>Count of GEOID</t>
  </si>
  <si>
    <t>PerCapVisits</t>
  </si>
  <si>
    <t>Local Park</t>
  </si>
  <si>
    <t>No Local Park</t>
  </si>
  <si>
    <t>MostIsNotLocal</t>
  </si>
  <si>
    <t>Average of MostParkDist</t>
  </si>
  <si>
    <t>Average of MostParkSize</t>
  </si>
  <si>
    <t>Average of MostGoogle</t>
  </si>
  <si>
    <t>Average of MostNDVI</t>
  </si>
  <si>
    <t>Average of NumParksVisited</t>
  </si>
  <si>
    <t>Average of MostVCPct</t>
  </si>
  <si>
    <t>Size of Most Visited Park</t>
  </si>
  <si>
    <t>Distance to Most Visited Park</t>
  </si>
  <si>
    <t>Google Rating of Most Visited Park</t>
  </si>
  <si>
    <t>NDVI of Most Visited Park</t>
  </si>
  <si>
    <t>Presence of Water of Most Visited Park</t>
  </si>
  <si>
    <t>% VC of Most Visited Park</t>
  </si>
  <si>
    <t>Number of Parks Visited</t>
  </si>
  <si>
    <t>Group 1</t>
  </si>
  <si>
    <t>Group 2</t>
  </si>
  <si>
    <t>Group 3</t>
  </si>
  <si>
    <t>All CBGs</t>
  </si>
  <si>
    <t>Average of PerCapVisits</t>
  </si>
  <si>
    <t>Per capita VC</t>
  </si>
  <si>
    <t>Average of MinDist</t>
  </si>
  <si>
    <t>Average of NumParks1km</t>
  </si>
  <si>
    <t>Average of SumAcreage</t>
  </si>
  <si>
    <t>Distance to the nearest park</t>
  </si>
  <si>
    <t>Number of local parks</t>
  </si>
  <si>
    <t>Sum acreage of local parks</t>
  </si>
  <si>
    <t>Distance to Most Visited Park (meter)</t>
  </si>
  <si>
    <t>Size of Most Visited Park (acre)</t>
  </si>
  <si>
    <t>CBG Park Access</t>
  </si>
  <si>
    <t>CBG's Most Visited Park Characteristics</t>
  </si>
  <si>
    <t>CBG's Park Visit Characteristics</t>
  </si>
  <si>
    <t>Average of TotalVCVisited</t>
  </si>
  <si>
    <t>Average of pop</t>
  </si>
  <si>
    <t>NLPisPP</t>
  </si>
  <si>
    <t>MostParkme</t>
  </si>
  <si>
    <t>Grand Cal</t>
  </si>
  <si>
    <t>Roosevelt Irrigation District Cal</t>
  </si>
  <si>
    <t>Central Arizo Project Cal</t>
  </si>
  <si>
    <t>Arizo Brisas</t>
  </si>
  <si>
    <t>Adobe Dam Regiol Park</t>
  </si>
  <si>
    <t>Sierra Monta Park</t>
  </si>
  <si>
    <t>Bue Vida Park</t>
  </si>
  <si>
    <t>Heroes Regiol Park</t>
  </si>
  <si>
    <t>Tierra Bue</t>
  </si>
  <si>
    <t>Altade</t>
  </si>
  <si>
    <t>Grada</t>
  </si>
  <si>
    <t>Kachi</t>
  </si>
  <si>
    <t>Ka</t>
  </si>
  <si>
    <t>Old Cross Cut Cal</t>
  </si>
  <si>
    <t>Corodo</t>
  </si>
  <si>
    <t>Highline Cal</t>
  </si>
  <si>
    <t>Tempe Cal Trail</t>
  </si>
  <si>
    <t>Kyrene Cal</t>
  </si>
  <si>
    <t>Cap Cal Trail</t>
  </si>
  <si>
    <t>Red Mountain Multigeneratiol Center</t>
  </si>
  <si>
    <t>Eastern Cal Trail</t>
  </si>
  <si>
    <t>South Cal Trail</t>
  </si>
  <si>
    <t>Consolidated Cal Trail</t>
  </si>
  <si>
    <t>Usery Mountain Regiol Park</t>
  </si>
  <si>
    <t>Rwcd Cal Trail</t>
  </si>
  <si>
    <t>varrete</t>
  </si>
  <si>
    <t>Astasia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</si>
</sst>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_(* #,##0.000_);_(* \(#,##0.000\);_(* &quot;-&quot;??_);_(@_)"/>
    <numFmt numFmtId="167" formatCode="0.0"/>
  </numFmts>
  <fonts count="2" x14ac:knownFonts="1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3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/>
    <xf numFmtId="2" fontId="0" fillId="0" borderId="0" xfId="0" applyNumberFormat="1"/>
    <xf numFmtId="167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4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6" formatCode="_(* #,##0.000_);_(* \(#,##0.000\);_(* &quot;-&quot;??_);_(@_)"/>
    </dxf>
    <dxf>
      <numFmt numFmtId="164" formatCode="_(* #,##0.0_);_(* \(#,##0.0\);_(* &quot;-&quot;??_);_(@_)"/>
    </dxf>
    <dxf>
      <numFmt numFmtId="35" formatCode="_(* #,##0.00_);_(* \(#,##0.0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51.755579629629" createdVersion="8" refreshedVersion="8" minRefreshableVersion="3" recordCount="2102" xr:uid="{66C753BB-281B-F645-9DCC-AE7A662C6194}">
  <cacheSource type="worksheet">
    <worksheetSource ref="A1:BI2103" sheet="Data"/>
  </cacheSource>
  <cacheFields count="77">
    <cacheField name="ID" numFmtId="0">
      <sharedItems containsSemiMixedTypes="0" containsString="0" containsNumber="1" containsInteger="1" minValue="1" maxValue="2102"/>
    </cacheField>
    <cacheField name="GEOID" numFmtId="0">
      <sharedItems containsSemiMixedTypes="0" containsString="0" containsNumber="1" containsInteger="1" minValue="40130405061" maxValue="40210003182"/>
    </cacheField>
    <cacheField name="NrstParkID" numFmtId="0">
      <sharedItems containsSemiMixedTypes="0" containsString="0" containsNumber="1" containsInteger="1" minValue="691840001" maxValue="4854000004"/>
    </cacheField>
    <cacheField name="NrstParkName" numFmtId="0">
      <sharedItems/>
    </cacheField>
    <cacheField name="NrstParkZip" numFmtId="0">
      <sharedItems containsSemiMixedTypes="0" containsString="0" containsNumber="1" containsInteger="1" minValue="85003" maxValue="85388"/>
    </cacheField>
    <cacheField name="NrstParkDist" numFmtId="0">
      <sharedItems containsSemiMixedTypes="0" containsString="0" containsNumber="1" minValue="0" maxValue="4733.4096621844501"/>
    </cacheField>
    <cacheField name="NrstParkSize" numFmtId="0">
      <sharedItems containsSemiMixedTypes="0" containsString="0" containsNumber="1" minValue="0.12718531103" maxValue="34646.063482400001"/>
    </cacheField>
    <cacheField name="NrstType" numFmtId="0">
      <sharedItems/>
    </cacheField>
    <cacheField name="NrstTypeTPL" numFmtId="0">
      <sharedItems/>
    </cacheField>
    <cacheField name="NrstGoogle" numFmtId="0">
      <sharedItems containsString="0" containsBlank="1" containsNumber="1" minValue="2.5" maxValue="5"/>
    </cacheField>
    <cacheField name="NrstNDVI" numFmtId="0">
      <sharedItems containsSemiMixedTypes="0" containsString="0" containsNumber="1" minValue="4.5899999999999999E-4" maxValue="0.566320873"/>
    </cacheField>
    <cacheField name="NrstWaterArea" numFmtId="0">
      <sharedItems containsSemiMixedTypes="0" containsString="0" containsNumber="1" minValue="0" maxValue="132752.5434"/>
    </cacheField>
    <cacheField name="NrstPWater" numFmtId="0">
      <sharedItems containsSemiMixedTypes="0" containsString="0" containsNumber="1" minValue="0" maxValue="0.223"/>
    </cacheField>
    <cacheField name="NrstWater" numFmtId="0">
      <sharedItems containsSemiMixedTypes="0" containsString="0" containsNumber="1" containsInteger="1" minValue="0" maxValue="1"/>
    </cacheField>
    <cacheField name="MostParkID" numFmtId="0">
      <sharedItems containsSemiMixedTypes="0" containsString="0" containsNumber="1" containsInteger="1" minValue="691840003" maxValue="4854000003"/>
    </cacheField>
    <cacheField name="MostParkName" numFmtId="0">
      <sharedItems/>
    </cacheField>
    <cacheField name="MostParkZip" numFmtId="0">
      <sharedItems containsSemiMixedTypes="0" containsString="0" containsNumber="1" containsInteger="1" minValue="85003" maxValue="85388"/>
    </cacheField>
    <cacheField name="MostParkDist" numFmtId="0">
      <sharedItems containsSemiMixedTypes="0" containsString="0" containsNumber="1" minValue="0" maxValue="76386.562125377895"/>
    </cacheField>
    <cacheField name="MostParkSize" numFmtId="0">
      <sharedItems containsSemiMixedTypes="0" containsString="0" containsNumber="1" minValue="0.26182128104500002" maxValue="16306.7751749"/>
    </cacheField>
    <cacheField name="MostVCPct" numFmtId="0">
      <sharedItems containsSemiMixedTypes="0" containsString="0" containsNumber="1" minValue="3.8149951053800403E-2" maxValue="0.90037896642244297"/>
    </cacheField>
    <cacheField name="MostType" numFmtId="0">
      <sharedItems/>
    </cacheField>
    <cacheField name="MostTypeTPL" numFmtId="0">
      <sharedItems/>
    </cacheField>
    <cacheField name="MostGoogle" numFmtId="0">
      <sharedItems containsString="0" containsBlank="1" containsNumber="1" minValue="3" maxValue="5"/>
    </cacheField>
    <cacheField name="MostNDVI" numFmtId="0">
      <sharedItems containsSemiMixedTypes="0" containsString="0" containsNumber="1" minValue="1.0012082E-2" maxValue="0.566320873"/>
    </cacheField>
    <cacheField name="MostWaterArea" numFmtId="0">
      <sharedItems containsSemiMixedTypes="0" containsString="0" containsNumber="1" minValue="0" maxValue="132752.5434"/>
    </cacheField>
    <cacheField name="MostPWater" numFmtId="0">
      <sharedItems containsSemiMixedTypes="0" containsString="0" containsNumber="1" minValue="0" maxValue="0.223"/>
    </cacheField>
    <cacheField name="MostWater" numFmtId="0">
      <sharedItems containsSemiMixedTypes="0" containsString="0" containsNumber="1" containsInteger="1" minValue="0" maxValue="1" count="2">
        <n v="0"/>
        <n v="1"/>
      </sharedItems>
    </cacheField>
    <cacheField name="NumParksVisited" numFmtId="0">
      <sharedItems containsSemiMixedTypes="0" containsString="0" containsNumber="1" containsInteger="1" minValue="2" maxValue="228"/>
    </cacheField>
    <cacheField name="SumAcrgVisited" numFmtId="0">
      <sharedItems containsSemiMixedTypes="0" containsString="0" containsNumber="1" minValue="64.546370108549993" maxValue="73286.126671549195"/>
    </cacheField>
    <cacheField name="AvgAcrVisited" numFmtId="0">
      <sharedItems containsSemiMixedTypes="0" containsString="0" containsNumber="1" minValue="16.136592527137498" maxValue="2387.1403964675474"/>
    </cacheField>
    <cacheField name="TotalVCVisited" numFmtId="0">
      <sharedItems containsSemiMixedTypes="0" containsString="0" containsNumber="1" minValue="205.02098504957399" maxValue="140115.42073906501"/>
    </cacheField>
    <cacheField name="PerCapVisits" numFmtId="0">
      <sharedItems containsSemiMixedTypes="0" containsString="0" containsNumber="1" minValue="0.57193531912197848" maxValue="35.357763604894949"/>
    </cacheField>
    <cacheField name="Nearest=Most" numFmtId="0">
      <sharedItems containsSemiMixedTypes="0" containsString="0" containsNumber="1" containsInteger="1" minValue="0" maxValue="1"/>
    </cacheField>
    <cacheField name="B_LocalPark?" numFmtId="0">
      <sharedItems containsSemiMixedTypes="0" containsString="0" containsNumber="1" containsInteger="1" minValue="0" maxValue="2"/>
    </cacheField>
    <cacheField name="NrstIsLocal" numFmtId="0">
      <sharedItems containsSemiMixedTypes="0" containsString="0" containsNumber="1" containsInteger="1" minValue="0" maxValue="1" count="2">
        <n v="0"/>
        <n v="1"/>
      </sharedItems>
    </cacheField>
    <cacheField name="MostIsLocal" numFmtId="0">
      <sharedItems containsSemiMixedTypes="0" containsString="0" containsNumber="1" containsInteger="1" minValue="0" maxValue="1" count="2">
        <n v="0"/>
        <n v="1"/>
      </sharedItems>
    </cacheField>
    <cacheField name="Group5" numFmtId="0">
      <sharedItems containsSemiMixedTypes="0" containsString="0" containsNumber="1" containsInteger="1" minValue="1" maxValue="5"/>
    </cacheField>
    <cacheField name="Group3" numFmtId="0">
      <sharedItems containsSemiMixedTypes="0" containsString="0" containsNumber="1" containsInteger="1" minValue="1" maxValue="3" count="3">
        <n v="3"/>
        <n v="2"/>
        <n v="1"/>
      </sharedItems>
    </cacheField>
    <cacheField name="Group2" numFmtId="0">
      <sharedItems containsString="0" containsBlank="1" containsNumber="1" containsInteger="1" minValue="0" maxValue="1" count="3">
        <m/>
        <n v="0"/>
        <n v="1"/>
      </sharedItems>
    </cacheField>
    <cacheField name="NumParks1km" numFmtId="0">
      <sharedItems containsSemiMixedTypes="0" containsString="0" containsNumber="1" containsInteger="1" minValue="0" maxValue="21"/>
    </cacheField>
    <cacheField name="NumMissingParks" numFmtId="0">
      <sharedItems containsSemiMixedTypes="0" containsString="0" containsNumber="1" containsInteger="1" minValue="0" maxValue="12"/>
    </cacheField>
    <cacheField name="PctMissingParks" numFmtId="0">
      <sharedItems containsSemiMixedTypes="0" containsString="0" containsNumber="1" minValue="0" maxValue="1"/>
    </cacheField>
    <cacheField name="NoPark1km" numFmtId="0">
      <sharedItems containsSemiMixedTypes="0" containsString="0" containsNumber="1" containsInteger="1" minValue="0" maxValue="1" count="2">
        <n v="1"/>
        <n v="0"/>
      </sharedItems>
    </cacheField>
    <cacheField name="MinDist" numFmtId="0">
      <sharedItems containsSemiMixedTypes="0" containsString="0" containsNumber="1" minValue="0" maxValue="4733.4096621844501"/>
    </cacheField>
    <cacheField name="SumAcreage" numFmtId="0">
      <sharedItems containsSemiMixedTypes="0" containsString="0" containsNumber="1" minValue="0" maxValue="34697.947326014197"/>
    </cacheField>
    <cacheField name="UAVisits" numFmtId="0">
      <sharedItems containsSemiMixedTypes="0" containsString="0" containsNumber="1" minValue="205.02098504957399" maxValue="140115.42073906501"/>
    </cacheField>
    <cacheField name="UAVisitsPerCap" numFmtId="0">
      <sharedItems containsSemiMixedTypes="0" containsString="0" containsNumber="1" minValue="0.57193531912197904" maxValue="35.357763604894899"/>
    </cacheField>
    <cacheField name="LocalVisits" numFmtId="0">
      <sharedItems containsSemiMixedTypes="0" containsString="0" containsNumber="1" minValue="0" maxValue="94267.204601973193"/>
    </cacheField>
    <cacheField name="LocalVisitsPerCap" numFmtId="0">
      <sharedItems containsSemiMixedTypes="0" containsString="0" containsNumber="1" minValue="0" maxValue="23.808143016120201"/>
    </cacheField>
    <cacheField name="NonLocalVisits" numFmtId="0">
      <sharedItems containsSemiMixedTypes="0" containsString="0" containsNumber="1" minValue="191.77992391923999" maxValue="95507.476569007704"/>
    </cacheField>
    <cacheField name="RatioLocalVisits" numFmtId="0">
      <sharedItems containsSemiMixedTypes="0" containsString="0" containsNumber="1" minValue="0" maxValue="0.90037896642244297"/>
    </cacheField>
    <cacheField name="pop" numFmtId="0">
      <sharedItems containsSemiMixedTypes="0" containsString="0" containsNumber="1" containsInteger="1" minValue="13" maxValue="7788"/>
    </cacheField>
    <cacheField name="pop_density" numFmtId="0">
      <sharedItems containsSemiMixedTypes="0" containsString="0" containsNumber="1" minValue="8.5991169999999997" maxValue="41393.839999999997"/>
    </cacheField>
    <cacheField name="prop_white" numFmtId="0">
      <sharedItems containsSemiMixedTypes="0" containsString="0" containsNumber="1" minValue="0.14612188365650899" maxValue="1"/>
    </cacheField>
    <cacheField name="prop_nonwhite" numFmtId="0">
      <sharedItems containsSemiMixedTypes="0" containsString="0" containsNumber="1" minValue="0" maxValue="0.85387811634348998"/>
    </cacheField>
    <cacheField name="prop_black" numFmtId="0">
      <sharedItems containsSemiMixedTypes="0" containsString="0" containsNumber="1" minValue="0" maxValue="0.64714285714285702"/>
    </cacheField>
    <cacheField name="prop_amindian" numFmtId="0">
      <sharedItems containsSemiMixedTypes="0" containsString="0" containsNumber="1" minValue="0" maxValue="0.696938775510204"/>
    </cacheField>
    <cacheField name="prop_asian" numFmtId="0">
      <sharedItems containsSemiMixedTypes="0" containsString="0" containsNumber="1" minValue="0" maxValue="0.66409762363519498"/>
    </cacheField>
    <cacheField name="prop_latino" numFmtId="0">
      <sharedItems containsSemiMixedTypes="0" containsString="0" containsNumber="1" minValue="0" maxValue="1"/>
    </cacheField>
    <cacheField name="prop_nohs" numFmtId="0">
      <sharedItems containsSemiMixedTypes="0" containsString="0" containsNumber="1" minValue="0" maxValue="1"/>
    </cacheField>
    <cacheField name="prop_bach_or_higher" numFmtId="0">
      <sharedItems containsSemiMixedTypes="0" containsString="0" containsNumber="1" minValue="0" maxValue="0.88387978142076495"/>
    </cacheField>
    <cacheField name="per_cap_income" numFmtId="0">
      <sharedItems containsMixedTypes="1" containsNumber="1" containsInteger="1" minValue="1175" maxValue="168302"/>
    </cacheField>
    <cacheField name="median_income" numFmtId="0">
      <sharedItems containsMixedTypes="1" containsNumber="1" containsInteger="1" minValue="10716" maxValue="250001"/>
    </cacheField>
    <cacheField name="average_income" numFmtId="0">
      <sharedItems containsMixedTypes="1" containsNumber="1" minValue="10824.511930585701" maxValue="419334.97536945803"/>
    </cacheField>
    <cacheField name="poverty_below150" numFmtId="0">
      <sharedItems containsMixedTypes="1" containsNumber="1" minValue="0" maxValue="0.99151823579304499"/>
    </cacheField>
    <cacheField name="home_ownership" numFmtId="0">
      <sharedItems containsMixedTypes="1" containsNumber="1" minValue="0" maxValue="1"/>
    </cacheField>
    <cacheField name="med_age" numFmtId="0">
      <sharedItems containsMixedTypes="1" containsNumber="1" minValue="16.100000000000001" maxValue="82"/>
    </cacheField>
    <cacheField name="under18" numFmtId="0">
      <sharedItems containsSemiMixedTypes="0" containsString="0" containsNumber="1" minValue="0" maxValue="0.53809064609450297"/>
    </cacheField>
    <cacheField name="over65" numFmtId="0">
      <sharedItems containsSemiMixedTypes="0" containsString="0" containsNumber="1" minValue="0" maxValue="0.96875"/>
    </cacheField>
    <cacheField name="households_with_under18" numFmtId="0">
      <sharedItems containsMixedTypes="1" containsNumber="1" minValue="0" maxValue="0.89285714285714202"/>
    </cacheField>
    <cacheField name="vehicles" numFmtId="0">
      <sharedItems containsMixedTypes="1" containsNumber="1" minValue="0.23605577689243001" maxValue="1"/>
    </cacheField>
    <cacheField name="novehicle" numFmtId="0">
      <sharedItems containsMixedTypes="1" containsNumber="1" minValue="0" maxValue="0.76394422310756904"/>
    </cacheField>
    <cacheField name="neighborhood_age" numFmtId="0">
      <sharedItems containsSemiMixedTypes="0" containsString="0" containsNumber="1" containsInteger="1" minValue="1940" maxValue="2013"/>
    </cacheField>
    <cacheField name="NbAge" numFmtId="0">
      <sharedItems containsSemiMixedTypes="0" containsString="0" containsNumber="1" containsInteger="1" minValue="6" maxValue="79"/>
    </cacheField>
    <cacheField name="meanNDVI" numFmtId="0">
      <sharedItems containsSemiMixedTypes="0" containsString="0" containsNumber="1" minValue="-1.3881975E-2" maxValue="0.36402792"/>
    </cacheField>
    <cacheField name="WaterArea" numFmtId="0">
      <sharedItems containsSemiMixedTypes="0" containsString="0" containsNumber="1" minValue="0" maxValue="388148.66489999997"/>
    </cacheField>
    <cacheField name="WaterPercent" numFmtId="0">
      <sharedItems containsSemiMixedTypes="0" containsString="0" containsNumber="1" minValue="0" maxValue="0.313958155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2">
  <r>
    <n v="1"/>
    <n v="40130405061"/>
    <n v="4715100008"/>
    <s v="Stonebrook Park"/>
    <n v="85374"/>
    <n v="2726.1204911238201"/>
    <n v="3.15838021739"/>
    <s v="Park"/>
    <s v="LP"/>
    <n v="4.2"/>
    <n v="0.434554098"/>
    <n v="0"/>
    <n v="0"/>
    <n v="0"/>
    <n v="4550000035"/>
    <s v="Conocido"/>
    <n v="85053"/>
    <n v="20157.93353341"/>
    <n v="27.596976261799998"/>
    <n v="0.13884210256919199"/>
    <s v="Park"/>
    <s v="LP"/>
    <n v="4.5"/>
    <n v="0.37776175000000001"/>
    <n v="0"/>
    <n v="0"/>
    <x v="0"/>
    <n v="11"/>
    <n v="1286.7162707534901"/>
    <n v="116.97420643213546"/>
    <n v="2404.1107400677702"/>
    <n v="1.2495378066880303"/>
    <n v="0"/>
    <n v="0"/>
    <x v="0"/>
    <x v="0"/>
    <n v="5"/>
    <x v="0"/>
    <x v="0"/>
    <n v="0"/>
    <n v="0"/>
    <n v="0"/>
    <x v="0"/>
    <n v="2726.1204911238201"/>
    <n v="0"/>
    <n v="2404.1107400677702"/>
    <n v="1.2495378066880301"/>
    <n v="0"/>
    <n v="0"/>
    <n v="2404.1107400677702"/>
    <n v="0"/>
    <n v="1924"/>
    <n v="2003.0060000000001"/>
    <n v="1"/>
    <n v="0"/>
    <n v="0"/>
    <n v="0"/>
    <n v="0"/>
    <n v="0"/>
    <n v="4.7466666666666602E-2"/>
    <n v="0.31306666666666599"/>
    <n v="33652"/>
    <n v="44310"/>
    <n v="52014.1233766234"/>
    <n v="0.20426195426195401"/>
    <n v="0.66408768536428098"/>
    <n v="72"/>
    <n v="0"/>
    <n v="0.70893970893970804"/>
    <n v="0"/>
    <n v="0.95211038961038896"/>
    <n v="4.7889610389610301E-2"/>
    <n v="1980"/>
    <n v="39"/>
    <n v="0.183228214"/>
    <n v="107586.51609999999"/>
    <n v="4.3206649E-2"/>
  </r>
  <r>
    <n v="2"/>
    <n v="40130405062"/>
    <n v="4715100014"/>
    <s v="Centennial Friendship Park"/>
    <n v="85375"/>
    <n v="2498.7183448292099"/>
    <n v="13.2844829765"/>
    <s v="Park"/>
    <s v="LP"/>
    <n v="3"/>
    <n v="0.21186339800000001"/>
    <n v="0"/>
    <n v="0"/>
    <n v="0"/>
    <n v="4278200094"/>
    <s v="Bridal Path"/>
    <n v="85308"/>
    <n v="11545.5765091098"/>
    <n v="15.819127121199999"/>
    <n v="0.147822730513858"/>
    <s v="Park"/>
    <s v="LREC"/>
    <m/>
    <n v="0.13405784100000001"/>
    <n v="0"/>
    <n v="0"/>
    <x v="0"/>
    <n v="24"/>
    <n v="22042.841237865501"/>
    <n v="918.45171824439592"/>
    <n v="4607.1308123110202"/>
    <n v="3.7486825161196258"/>
    <n v="0"/>
    <n v="0"/>
    <x v="0"/>
    <x v="0"/>
    <n v="5"/>
    <x v="0"/>
    <x v="0"/>
    <n v="0"/>
    <n v="0"/>
    <n v="0"/>
    <x v="0"/>
    <n v="2498.7183448292099"/>
    <n v="0"/>
    <n v="4607.1308123110202"/>
    <n v="3.7486825161196302"/>
    <n v="0"/>
    <n v="0"/>
    <n v="4607.1308123110202"/>
    <n v="0"/>
    <n v="1229"/>
    <n v="2235.9070000000002"/>
    <n v="1"/>
    <n v="0"/>
    <n v="0"/>
    <n v="0"/>
    <n v="0"/>
    <n v="0"/>
    <n v="6.6720911310008096E-2"/>
    <n v="0.27420667209113098"/>
    <n v="32775"/>
    <n v="47760"/>
    <n v="53235.6475300401"/>
    <n v="7.8112286411716803E-2"/>
    <n v="0.71711177052423303"/>
    <n v="73"/>
    <n v="0"/>
    <n v="0.80227827502034099"/>
    <n v="0"/>
    <n v="0.97196261682242902"/>
    <n v="2.8037383177569999E-2"/>
    <n v="1977"/>
    <n v="42"/>
    <n v="0.18852286100000001"/>
    <n v="6724.5570070000003"/>
    <n v="4.7246299999999996E-3"/>
  </r>
  <r>
    <n v="3"/>
    <n v="40130405063"/>
    <n v="4715100014"/>
    <s v="Centennial Friendship Park"/>
    <n v="85375"/>
    <n v="2404.4020508646399"/>
    <n v="13.2844829765"/>
    <s v="Park"/>
    <s v="LP"/>
    <n v="3"/>
    <n v="0.21186339800000001"/>
    <n v="0"/>
    <n v="0"/>
    <n v="0"/>
    <n v="4550000068"/>
    <s v="Grand Canal"/>
    <n v="85013"/>
    <n v="15453.7762977243"/>
    <n v="417.44562125099998"/>
    <n v="0.19157860761169099"/>
    <s v="Park"/>
    <s v="LP"/>
    <n v="4.7"/>
    <n v="8.8669230000000002E-2"/>
    <n v="7864.8059810000004"/>
    <n v="3.79E-3"/>
    <x v="1"/>
    <n v="13"/>
    <n v="2341.0054100676598"/>
    <n v="180.07733923597382"/>
    <n v="2297.6262782762801"/>
    <n v="2.4974198676916086"/>
    <n v="0"/>
    <n v="0"/>
    <x v="0"/>
    <x v="0"/>
    <n v="5"/>
    <x v="0"/>
    <x v="0"/>
    <n v="0"/>
    <n v="0"/>
    <n v="0"/>
    <x v="0"/>
    <n v="2404.4020508646399"/>
    <n v="0"/>
    <n v="2297.6262782762801"/>
    <n v="2.49741986769161"/>
    <n v="0"/>
    <n v="0"/>
    <n v="2297.6262782762801"/>
    <n v="0"/>
    <n v="920"/>
    <n v="2066.7800000000002"/>
    <n v="1"/>
    <n v="0"/>
    <n v="0"/>
    <n v="0"/>
    <n v="0"/>
    <n v="0"/>
    <n v="6.7391304347826003E-2"/>
    <n v="0.34130434782608599"/>
    <n v="32775"/>
    <n v="41154"/>
    <n v="52254.385964912297"/>
    <n v="9.4565217391304301E-2"/>
    <n v="0.75942028985507204"/>
    <n v="76.099999999999994"/>
    <n v="0"/>
    <n v="0.90760869565217395"/>
    <n v="0"/>
    <n v="1"/>
    <n v="0"/>
    <n v="1984"/>
    <n v="35"/>
    <n v="0.15577144200000001"/>
    <n v="3736.0342409999998"/>
    <n v="3.23311E-3"/>
  </r>
  <r>
    <n v="4"/>
    <n v="40130405064"/>
    <n v="4715100014"/>
    <s v="Centennial Friendship Park"/>
    <n v="85375"/>
    <n v="943.71263361378999"/>
    <n v="13.2844829765"/>
    <s v="Park"/>
    <s v="LP"/>
    <n v="3"/>
    <n v="0.21186339800000001"/>
    <n v="0"/>
    <n v="0"/>
    <n v="0"/>
    <n v="4550000053"/>
    <s v="Desert Willow"/>
    <n v="85331"/>
    <n v="33653.390740171999"/>
    <n v="12.103825196400001"/>
    <n v="0.20097792944544501"/>
    <s v="Park"/>
    <s v="LP"/>
    <n v="4.5"/>
    <n v="0.34146695500000002"/>
    <n v="0"/>
    <n v="0"/>
    <x v="0"/>
    <n v="13"/>
    <n v="3696.0211743721502"/>
    <n v="284.30932110555"/>
    <n v="3766.4833312473002"/>
    <n v="2.5346455795742262"/>
    <n v="0"/>
    <n v="1"/>
    <x v="1"/>
    <x v="0"/>
    <n v="4"/>
    <x v="1"/>
    <x v="1"/>
    <n v="1"/>
    <n v="0"/>
    <n v="0"/>
    <x v="1"/>
    <n v="943.71263361378999"/>
    <n v="13.2892863343542"/>
    <n v="3766.4833312473002"/>
    <n v="2.53464557957422"/>
    <n v="0"/>
    <n v="0"/>
    <n v="3766.4833312473002"/>
    <n v="0"/>
    <n v="1486"/>
    <n v="3000.415"/>
    <n v="0.96837146702557197"/>
    <n v="3.1628532974427997E-2"/>
    <n v="2.0188425302826302E-2"/>
    <n v="0"/>
    <n v="0"/>
    <n v="1.14401076716016E-2"/>
    <n v="4.3068640646029603E-2"/>
    <n v="0.25841184387617699"/>
    <n v="33006"/>
    <n v="54688"/>
    <n v="56889.529411764699"/>
    <n v="0.141991924629878"/>
    <n v="0.71886792452830095"/>
    <n v="73.099999999999994"/>
    <n v="0"/>
    <n v="0.79004037685060502"/>
    <n v="0"/>
    <n v="0.98117647058823498"/>
    <n v="1.8823529411764701E-2"/>
    <n v="1979"/>
    <n v="40"/>
    <n v="0.128771739"/>
    <n v="0"/>
    <n v="0"/>
  </r>
  <r>
    <n v="5"/>
    <n v="40130405071"/>
    <n v="4715100008"/>
    <s v="Stonebrook Park"/>
    <n v="85374"/>
    <n v="2254.2854945157601"/>
    <n v="3.15838021739"/>
    <s v="Park"/>
    <s v="LP"/>
    <n v="4.2"/>
    <n v="0.434554098"/>
    <n v="0"/>
    <n v="0"/>
    <n v="0"/>
    <n v="4550000019"/>
    <s v="Cactus"/>
    <n v="85029"/>
    <n v="23320.614820387498"/>
    <n v="31.619497521300001"/>
    <n v="0.129836777230766"/>
    <s v="Park"/>
    <s v="LP"/>
    <n v="4.3"/>
    <n v="0.42533491800000001"/>
    <n v="0"/>
    <n v="0"/>
    <x v="0"/>
    <n v="20"/>
    <n v="27265.417758291002"/>
    <n v="1363.27088791455"/>
    <n v="3884.1198665593001"/>
    <n v="2.453644893593999"/>
    <n v="0"/>
    <n v="0"/>
    <x v="0"/>
    <x v="0"/>
    <n v="5"/>
    <x v="0"/>
    <x v="0"/>
    <n v="0"/>
    <n v="0"/>
    <n v="0"/>
    <x v="0"/>
    <n v="2254.2854945157601"/>
    <n v="0"/>
    <n v="3884.1198665593001"/>
    <n v="2.4536448935939998"/>
    <n v="0"/>
    <n v="0"/>
    <n v="3884.1198665593001"/>
    <n v="0"/>
    <n v="1583"/>
    <n v="2517.3969999999999"/>
    <n v="0.95514845230574796"/>
    <n v="4.4851547694251301E-2"/>
    <n v="1.01073910296904E-2"/>
    <n v="1.2634238787113E-3"/>
    <n v="2.40050536955148E-2"/>
    <n v="2.02147820593809E-2"/>
    <n v="2.3373341756159099E-2"/>
    <n v="0.38660770688565999"/>
    <n v="36639"/>
    <n v="58875"/>
    <n v="62052.285395763698"/>
    <n v="0.21784776902887101"/>
    <n v="0.734177215189873"/>
    <n v="78.5"/>
    <n v="0"/>
    <n v="0.87807959570435801"/>
    <n v="0"/>
    <n v="0.91304347826086896"/>
    <n v="8.6956521739130405E-2"/>
    <n v="1993"/>
    <n v="26"/>
    <n v="0.11389139299999999"/>
    <n v="5977.171875"/>
    <n v="3.5997389999999998E-3"/>
  </r>
  <r>
    <n v="6"/>
    <n v="40130405072"/>
    <n v="4715100008"/>
    <s v="Stonebrook Park"/>
    <n v="85374"/>
    <n v="1438.1265061136201"/>
    <n v="3.15838021739"/>
    <s v="Park"/>
    <s v="LP"/>
    <n v="4.2"/>
    <n v="0.434554098"/>
    <n v="0"/>
    <n v="0"/>
    <n v="0"/>
    <n v="4650000007"/>
    <s v="Cactus Park"/>
    <n v="85254"/>
    <n v="40138.025844777403"/>
    <n v="17.535211185000001"/>
    <n v="0.13542262283714701"/>
    <s v="Park"/>
    <s v="LP"/>
    <n v="4.5999999999999996"/>
    <n v="0.32955663800000001"/>
    <n v="0"/>
    <n v="0"/>
    <x v="0"/>
    <n v="31"/>
    <n v="4508.8264753338399"/>
    <n v="145.44601533334966"/>
    <n v="10438.0174557304"/>
    <n v="4.260415288053224"/>
    <n v="0"/>
    <n v="0"/>
    <x v="0"/>
    <x v="0"/>
    <n v="5"/>
    <x v="0"/>
    <x v="0"/>
    <n v="0"/>
    <n v="0"/>
    <n v="0"/>
    <x v="0"/>
    <n v="1438.1265061136201"/>
    <n v="0"/>
    <n v="10438.0174557304"/>
    <n v="4.2604152880532302"/>
    <n v="0"/>
    <n v="0"/>
    <n v="10438.0174557304"/>
    <n v="0"/>
    <n v="2450"/>
    <n v="1865.6310000000001"/>
    <n v="0.98816326530612197"/>
    <n v="1.18367346938775E-2"/>
    <n v="0"/>
    <n v="5.7142857142857099E-3"/>
    <n v="0"/>
    <n v="0"/>
    <n v="4.4897959183673397E-2"/>
    <n v="0.304489795918367"/>
    <n v="44184"/>
    <n v="44417"/>
    <n v="68981.794706262095"/>
    <n v="0.20663586728265401"/>
    <n v="0.50930356193514004"/>
    <n v="78.8"/>
    <n v="0"/>
    <n v="0.91265306122448897"/>
    <n v="0"/>
    <n v="0.85216268560361497"/>
    <n v="0.14783731439638401"/>
    <n v="1988"/>
    <n v="31"/>
    <n v="0.11131403500000001"/>
    <n v="11208.926939999999"/>
    <n v="3.2774620000000001E-3"/>
  </r>
  <r>
    <n v="7"/>
    <n v="40130405073"/>
    <n v="4715100008"/>
    <s v="Stonebrook Park"/>
    <n v="85374"/>
    <n v="1983.46027698076"/>
    <n v="3.15838021739"/>
    <s v="Park"/>
    <s v="LP"/>
    <n v="4.2"/>
    <n v="0.434554098"/>
    <n v="0"/>
    <n v="0"/>
    <n v="0"/>
    <n v="4703200001"/>
    <s v="Bell Recreation Center"/>
    <n v="85351"/>
    <n v="6836.5463051570396"/>
    <n v="27.0957624827"/>
    <n v="0.36164600111056999"/>
    <s v="Complex"/>
    <s v="LP"/>
    <n v="4.7"/>
    <n v="4.3746315000000001E-2"/>
    <n v="0"/>
    <n v="0"/>
    <x v="0"/>
    <n v="6"/>
    <n v="286.11707971800001"/>
    <n v="47.686179953"/>
    <n v="1397.6958339294099"/>
    <n v="1.7759794586142439"/>
    <n v="0"/>
    <n v="0"/>
    <x v="0"/>
    <x v="0"/>
    <n v="5"/>
    <x v="0"/>
    <x v="0"/>
    <n v="0"/>
    <n v="0"/>
    <n v="0"/>
    <x v="0"/>
    <n v="1983.46027698076"/>
    <n v="0"/>
    <n v="1397.6958339294099"/>
    <n v="1.7759794586142399"/>
    <n v="0"/>
    <n v="0"/>
    <n v="1397.6958339294099"/>
    <n v="0"/>
    <n v="787"/>
    <n v="3233.607"/>
    <n v="0.95171537484116897"/>
    <n v="4.8284625158831002E-2"/>
    <n v="4.8284625158831002E-2"/>
    <n v="0"/>
    <n v="0"/>
    <n v="0"/>
    <n v="6.6073697585768698E-2"/>
    <n v="0.33290978398983401"/>
    <n v="36016"/>
    <n v="52589"/>
    <n v="51930"/>
    <n v="0.213468869123252"/>
    <n v="0.72231686541737605"/>
    <n v="71.5"/>
    <n v="0"/>
    <n v="0.70266836086404005"/>
    <n v="0"/>
    <n v="0.94528301886792399"/>
    <n v="5.4716981132075397E-2"/>
    <n v="1984"/>
    <n v="35"/>
    <n v="6.7067883999999994E-2"/>
    <n v="0"/>
    <n v="0"/>
  </r>
  <r>
    <n v="8"/>
    <n v="40130405074"/>
    <n v="4715100014"/>
    <s v="Centennial Friendship Park"/>
    <n v="85375"/>
    <n v="1407.6492207076899"/>
    <n v="13.2844829765"/>
    <s v="Park"/>
    <s v="LP"/>
    <n v="3"/>
    <n v="0.21186339800000001"/>
    <n v="0"/>
    <n v="0"/>
    <n v="0"/>
    <n v="4278200094"/>
    <s v="Bridal Path"/>
    <n v="85308"/>
    <n v="12377.967409479599"/>
    <n v="15.819127121199999"/>
    <n v="0.150625487073618"/>
    <s v="Park"/>
    <s v="LREC"/>
    <m/>
    <n v="0.13405784100000001"/>
    <n v="0"/>
    <n v="0"/>
    <x v="0"/>
    <n v="22"/>
    <n v="5524.5669113083204"/>
    <n v="251.11667778674183"/>
    <n v="4978.64979525955"/>
    <n v="4.2049407054557006"/>
    <n v="0"/>
    <n v="0"/>
    <x v="0"/>
    <x v="0"/>
    <n v="5"/>
    <x v="0"/>
    <x v="0"/>
    <n v="0"/>
    <n v="0"/>
    <n v="0"/>
    <x v="0"/>
    <n v="1407.6492207076899"/>
    <n v="0"/>
    <n v="4978.64979525955"/>
    <n v="4.2049407054556998"/>
    <n v="0"/>
    <n v="0"/>
    <n v="4978.64979525955"/>
    <n v="0"/>
    <n v="1184"/>
    <n v="3862.576"/>
    <n v="0.89358108108108103"/>
    <n v="0.106418918918918"/>
    <n v="3.2939189189189103E-2"/>
    <n v="0"/>
    <n v="5.4054054054054002E-2"/>
    <n v="2.1114864864864798E-2"/>
    <n v="9.20608108108108E-2"/>
    <n v="0.289695945945945"/>
    <n v="33705"/>
    <n v="52155"/>
    <n v="58540.317460317499"/>
    <n v="0.12246621621621601"/>
    <n v="0.82162921348314599"/>
    <n v="72.099999999999994"/>
    <n v="0"/>
    <n v="0.74493243243243201"/>
    <n v="0"/>
    <n v="0.92857142857142805"/>
    <n v="7.1428571428571397E-2"/>
    <n v="1976"/>
    <n v="43"/>
    <n v="6.5356392999999999E-2"/>
    <n v="0"/>
    <n v="0"/>
  </r>
  <r>
    <n v="9"/>
    <n v="40130405075"/>
    <n v="4715100008"/>
    <s v="Stonebrook Park"/>
    <n v="85374"/>
    <n v="1811.66705166514"/>
    <n v="3.15838021739"/>
    <s v="Park"/>
    <s v="LP"/>
    <n v="4.2"/>
    <n v="0.434554098"/>
    <n v="0"/>
    <n v="0"/>
    <n v="0"/>
    <n v="4278200094"/>
    <s v="Bridal Path"/>
    <n v="85308"/>
    <n v="14155.106731537"/>
    <n v="15.819127121199999"/>
    <n v="0.180122965133623"/>
    <s v="Park"/>
    <s v="LREC"/>
    <m/>
    <n v="0.13405784100000001"/>
    <n v="0"/>
    <n v="0"/>
    <x v="0"/>
    <n v="10"/>
    <n v="8230.00509643238"/>
    <n v="823.00050964323805"/>
    <n v="2137.0720641726398"/>
    <n v="2.9395764293984041"/>
    <n v="0"/>
    <n v="0"/>
    <x v="0"/>
    <x v="0"/>
    <n v="5"/>
    <x v="0"/>
    <x v="0"/>
    <n v="0"/>
    <n v="0"/>
    <n v="0"/>
    <x v="0"/>
    <n v="1811.66705166514"/>
    <n v="0"/>
    <n v="2137.0720641726398"/>
    <n v="2.9395764293984099"/>
    <n v="0"/>
    <n v="0"/>
    <n v="2137.0720641726398"/>
    <n v="0"/>
    <n v="727"/>
    <n v="1627.385"/>
    <n v="0.89270976616231001"/>
    <n v="0.107290233837689"/>
    <n v="3.7138927097661603E-2"/>
    <n v="1.9257221458046699E-2"/>
    <n v="0"/>
    <n v="2.4759284731774401E-2"/>
    <n v="7.1526822558459394E-2"/>
    <n v="0.199449793672627"/>
    <n v="37607"/>
    <n v="62589"/>
    <n v="67588.113695090404"/>
    <n v="2.45499181669394E-2"/>
    <n v="0.78813559322033899"/>
    <n v="73.400000000000006"/>
    <n v="0"/>
    <n v="0.858321870701513"/>
    <n v="0"/>
    <n v="0.92506459948320396"/>
    <n v="7.49354005167958E-2"/>
    <n v="1989"/>
    <n v="30"/>
    <n v="0.20467458299999999"/>
    <n v="0"/>
    <n v="0"/>
  </r>
  <r>
    <n v="10"/>
    <n v="40130405121"/>
    <n v="4715100008"/>
    <s v="Stonebrook Park"/>
    <n v="85374"/>
    <n v="3756.19527014914"/>
    <n v="3.15838021739"/>
    <s v="Park"/>
    <s v="LP"/>
    <n v="4.2"/>
    <n v="0.434554098"/>
    <n v="0"/>
    <n v="0"/>
    <n v="0"/>
    <n v="4550000133"/>
    <s v="Papago Park"/>
    <n v="85008"/>
    <n v="45809.668015219402"/>
    <n v="1608.8120856"/>
    <n v="0.27099612644968302"/>
    <s v="Park"/>
    <s v="LP"/>
    <n v="4.7"/>
    <n v="0.17917040100000001"/>
    <n v="30705.769230000002"/>
    <n v="4.6699999999999997E-3"/>
    <x v="1"/>
    <n v="5"/>
    <n v="2054.1301899821601"/>
    <n v="410.82603799643204"/>
    <n v="1033.6439797292101"/>
    <n v="0.58200674534302366"/>
    <n v="0"/>
    <n v="0"/>
    <x v="0"/>
    <x v="0"/>
    <n v="5"/>
    <x v="0"/>
    <x v="0"/>
    <n v="0"/>
    <n v="0"/>
    <n v="0"/>
    <x v="0"/>
    <n v="3756.19527014914"/>
    <n v="0"/>
    <n v="1033.6439797292101"/>
    <n v="0.58200674534302499"/>
    <n v="0"/>
    <n v="0"/>
    <n v="1033.6439797292101"/>
    <n v="0"/>
    <n v="1776"/>
    <n v="2355.9870000000001"/>
    <n v="0.96846846846846801"/>
    <n v="3.1531531531531501E-2"/>
    <n v="9.0090090090090003E-3"/>
    <n v="5.06756756756756E-3"/>
    <n v="6.7567567567567502E-3"/>
    <n v="9.5720720720720697E-3"/>
    <n v="3.7330316742081399E-2"/>
    <n v="0.27884615384615302"/>
    <n v="40642"/>
    <n v="54450"/>
    <n v="70662.438544739402"/>
    <n v="0.102477477477477"/>
    <n v="0.80737018425460605"/>
    <n v="76"/>
    <n v="0"/>
    <n v="0.90259009009008995"/>
    <n v="0"/>
    <n v="0.95968534906587999"/>
    <n v="4.03146509341199E-2"/>
    <n v="1995"/>
    <n v="24"/>
    <n v="0.122102372"/>
    <n v="0"/>
    <n v="0"/>
  </r>
  <r>
    <n v="11"/>
    <n v="40130405131"/>
    <n v="4715100008"/>
    <s v="Stonebrook Park"/>
    <n v="85374"/>
    <n v="2790.27117557563"/>
    <n v="3.15838021739"/>
    <s v="Park"/>
    <s v="LP"/>
    <n v="4.2"/>
    <n v="0.434554098"/>
    <n v="0"/>
    <n v="0"/>
    <n v="0"/>
    <n v="4703200001"/>
    <s v="Bell Recreation Center"/>
    <n v="85351"/>
    <n v="8658.2903236415896"/>
    <n v="27.0957624827"/>
    <n v="0.22015219647405301"/>
    <s v="Complex"/>
    <s v="LP"/>
    <n v="4.7"/>
    <n v="4.3746315000000001E-2"/>
    <n v="0"/>
    <n v="0"/>
    <x v="0"/>
    <n v="18"/>
    <n v="4130.6621820813898"/>
    <n v="229.48123233785498"/>
    <n v="2691.91090939993"/>
    <n v="2.1587096306334641"/>
    <n v="0"/>
    <n v="0"/>
    <x v="0"/>
    <x v="0"/>
    <n v="5"/>
    <x v="0"/>
    <x v="0"/>
    <n v="0"/>
    <n v="0"/>
    <n v="0"/>
    <x v="0"/>
    <n v="2790.27117557563"/>
    <n v="0"/>
    <n v="2691.91090939993"/>
    <n v="2.1587096306334601"/>
    <n v="0"/>
    <n v="0"/>
    <n v="2691.91090939993"/>
    <n v="0"/>
    <n v="1247"/>
    <n v="1710.915"/>
    <n v="0.97995188452285398"/>
    <n v="2.00481154771451E-2"/>
    <n v="0"/>
    <n v="0"/>
    <n v="0"/>
    <n v="1.6038492381716101E-2"/>
    <n v="6.8765534382767196E-2"/>
    <n v="0.43413421706710797"/>
    <n v="43906"/>
    <n v="64924"/>
    <n v="71813.5026737968"/>
    <n v="7.6182838813151493E-2"/>
    <n v="0.72161895360315897"/>
    <n v="77.2"/>
    <n v="7.2173215717722498E-3"/>
    <n v="0.8813151563753"/>
    <n v="1.06951871657754E-2"/>
    <n v="0.98796791443850196"/>
    <n v="1.20320855614973E-2"/>
    <n v="1986"/>
    <n v="33"/>
    <n v="0.19746513600000001"/>
    <n v="11953.68701"/>
    <n v="6.3329320000000003E-3"/>
  </r>
  <r>
    <n v="12"/>
    <n v="40130405132"/>
    <n v="4715100008"/>
    <s v="Stonebrook Park"/>
    <n v="85374"/>
    <n v="3385.65538177398"/>
    <n v="3.15838021739"/>
    <s v="Park"/>
    <s v="LP"/>
    <n v="4.2"/>
    <n v="0.434554098"/>
    <n v="0"/>
    <n v="0"/>
    <n v="0"/>
    <n v="4550000133"/>
    <s v="Papago Park"/>
    <n v="85008"/>
    <n v="44243.551680217599"/>
    <n v="1608.8120856"/>
    <n v="0.15371437638171101"/>
    <s v="Park"/>
    <s v="LP"/>
    <n v="4.7"/>
    <n v="0.17917040100000001"/>
    <n v="30705.769230000002"/>
    <n v="4.6699999999999997E-3"/>
    <x v="1"/>
    <n v="13"/>
    <n v="2273.1816041289298"/>
    <n v="174.86012339453308"/>
    <n v="2715.0732200249299"/>
    <n v="1.5684998382581918"/>
    <n v="0"/>
    <n v="0"/>
    <x v="0"/>
    <x v="0"/>
    <n v="5"/>
    <x v="0"/>
    <x v="0"/>
    <n v="0"/>
    <n v="0"/>
    <n v="0"/>
    <x v="0"/>
    <n v="3385.65538177398"/>
    <n v="0"/>
    <n v="2715.0732200249299"/>
    <n v="1.5684998382581901"/>
    <n v="0"/>
    <n v="0"/>
    <n v="2715.0732200249299"/>
    <n v="0"/>
    <n v="1731"/>
    <n v="2384.61"/>
    <n v="0.99480069324090103"/>
    <n v="5.1993067590987404E-3"/>
    <n v="0"/>
    <n v="0"/>
    <n v="0"/>
    <n v="1.03986135181975E-2"/>
    <n v="2.96684118673647E-2"/>
    <n v="0.30890052356020897"/>
    <n v="40159"/>
    <n v="50793"/>
    <n v="70422.0977596741"/>
    <n v="6.4702484113229305E-2"/>
    <n v="0.780082987551867"/>
    <n v="73.099999999999994"/>
    <n v="0"/>
    <n v="0.82206816868861898"/>
    <n v="0"/>
    <n v="0.98268839103869599"/>
    <n v="1.7311608961303401E-2"/>
    <n v="1993"/>
    <n v="26"/>
    <n v="0.14417201599999999"/>
    <n v="11205.300289999999"/>
    <n v="5.9598510000000004E-3"/>
  </r>
  <r>
    <n v="13"/>
    <n v="40130405141"/>
    <n v="4540500010"/>
    <s v="Alta Vista Park"/>
    <n v="85383"/>
    <n v="4376.5940341729402"/>
    <n v="12.8707082306"/>
    <s v="Park"/>
    <s v="LP"/>
    <n v="4.5"/>
    <n v="0.25622676300000002"/>
    <n v="0"/>
    <n v="0"/>
    <n v="0"/>
    <n v="4715100009"/>
    <s v="Surprise Farms Community Park"/>
    <n v="85388"/>
    <n v="10390.3901602772"/>
    <n v="51.205832450999999"/>
    <n v="0.19380865008391601"/>
    <s v="Park"/>
    <s v="LP"/>
    <n v="4.5999999999999996"/>
    <n v="0.25565362899999999"/>
    <n v="747.43548580000004"/>
    <n v="3.62E-3"/>
    <x v="1"/>
    <n v="14"/>
    <n v="18738.269021611799"/>
    <n v="1338.4477872579857"/>
    <n v="4848.5460049734802"/>
    <n v="2.5735382192003611"/>
    <n v="0"/>
    <n v="0"/>
    <x v="0"/>
    <x v="0"/>
    <n v="5"/>
    <x v="0"/>
    <x v="0"/>
    <n v="0"/>
    <n v="0"/>
    <n v="0"/>
    <x v="0"/>
    <n v="4376.5940341729402"/>
    <n v="0"/>
    <n v="4848.5460049734802"/>
    <n v="2.5735382192003602"/>
    <n v="0"/>
    <n v="0"/>
    <n v="4848.5460049734802"/>
    <n v="0"/>
    <n v="1884"/>
    <n v="2124.2890000000002"/>
    <n v="0.99522292993630501"/>
    <n v="4.7770700636943202E-3"/>
    <n v="0"/>
    <n v="0"/>
    <n v="0"/>
    <n v="2.0700636942675099E-2"/>
    <n v="7.0400000000000004E-2"/>
    <n v="0.35199999999999998"/>
    <n v="37660"/>
    <n v="55306"/>
    <n v="63336.9272237197"/>
    <n v="8.9171974522292904E-2"/>
    <n v="0.71841919548341504"/>
    <n v="76.599999999999994"/>
    <n v="0"/>
    <n v="0.90286624203821597"/>
    <n v="0"/>
    <n v="0.99191374663072696"/>
    <n v="8.0862533692722307E-3"/>
    <n v="1985"/>
    <n v="34"/>
    <n v="0.201958479"/>
    <n v="1494.099487"/>
    <n v="6.4988100000000005E-4"/>
  </r>
  <r>
    <n v="14"/>
    <n v="40130405142"/>
    <n v="4715100008"/>
    <s v="Stonebrook Park"/>
    <n v="85374"/>
    <n v="3819.9560514219102"/>
    <n v="3.15838021739"/>
    <s v="Park"/>
    <s v="LP"/>
    <n v="4.2"/>
    <n v="0.434554098"/>
    <n v="0"/>
    <n v="0"/>
    <n v="0"/>
    <n v="4550000157"/>
    <s v="Roosevelt Irrigation District Canal"/>
    <n v="85043"/>
    <n v="23628.116077554001"/>
    <n v="218.79542568100001"/>
    <n v="0.103309662698569"/>
    <s v="Park"/>
    <s v="LP"/>
    <m/>
    <n v="7.6821627000000003E-2"/>
    <n v="0"/>
    <n v="0"/>
    <x v="0"/>
    <n v="14"/>
    <n v="17382.350817125902"/>
    <n v="1241.5964869375644"/>
    <n v="2319.9777587810499"/>
    <n v="1.8238818858341588"/>
    <n v="0"/>
    <n v="0"/>
    <x v="0"/>
    <x v="0"/>
    <n v="5"/>
    <x v="0"/>
    <x v="0"/>
    <n v="0"/>
    <n v="0"/>
    <n v="0"/>
    <x v="0"/>
    <n v="3819.9560514219102"/>
    <n v="0"/>
    <n v="2319.9777587810499"/>
    <n v="1.8238818858341601"/>
    <n v="0"/>
    <n v="0"/>
    <n v="2319.9777587810499"/>
    <n v="0"/>
    <n v="1272"/>
    <n v="2047.501"/>
    <n v="0.99213836477987405"/>
    <n v="7.8616352201258399E-3"/>
    <n v="7.8616352201257792E-3"/>
    <n v="0"/>
    <n v="0"/>
    <n v="2.1226415094339601E-2"/>
    <n v="2.05859065716547E-2"/>
    <n v="0.34837688044338799"/>
    <n v="42727"/>
    <n v="56892"/>
    <n v="69720.909090909103"/>
    <n v="0.10688836104513"/>
    <n v="0.83529411764705797"/>
    <n v="73.2"/>
    <n v="7.0754716981131999E-3"/>
    <n v="0.73742138364779797"/>
    <n v="1.0389610389610299E-2"/>
    <n v="0.98961038961038905"/>
    <n v="1.0389610389610299E-2"/>
    <n v="1985"/>
    <n v="34"/>
    <n v="0.20380942299999999"/>
    <n v="8218.0754390000002"/>
    <n v="5.1022690000000004E-3"/>
  </r>
  <r>
    <n v="15"/>
    <n v="40130405221"/>
    <n v="4715100008"/>
    <s v="Stonebrook Park"/>
    <n v="85374"/>
    <n v="4465.1355998483004"/>
    <n v="3.15838021739"/>
    <s v="Park"/>
    <s v="LP"/>
    <n v="4.2"/>
    <n v="0.434554098"/>
    <n v="0"/>
    <n v="0"/>
    <n v="0"/>
    <n v="4550000153"/>
    <s v="Rio Salado A"/>
    <n v="85040"/>
    <n v="39615.2184278801"/>
    <n v="632.54020689599997"/>
    <n v="9.2134499410749499E-2"/>
    <s v="Park"/>
    <s v="LP"/>
    <n v="4.2"/>
    <n v="0.120249984"/>
    <n v="102134.6697"/>
    <n v="3.9899999999999998E-2"/>
    <x v="1"/>
    <n v="20"/>
    <n v="23089.377455861701"/>
    <n v="1154.468872793085"/>
    <n v="5462.9495801056701"/>
    <n v="2.9609482819000923"/>
    <n v="0"/>
    <n v="0"/>
    <x v="0"/>
    <x v="0"/>
    <n v="5"/>
    <x v="0"/>
    <x v="0"/>
    <n v="0"/>
    <n v="0"/>
    <n v="0"/>
    <x v="0"/>
    <n v="4465.1355998483004"/>
    <n v="0"/>
    <n v="5462.9495801056701"/>
    <n v="2.9609482819000901"/>
    <n v="0"/>
    <n v="0"/>
    <n v="5462.9495801056701"/>
    <n v="0"/>
    <n v="1845"/>
    <n v="3343.7809999999999"/>
    <n v="1"/>
    <n v="0"/>
    <n v="0"/>
    <n v="0"/>
    <n v="0"/>
    <n v="1.8970189701897001E-2"/>
    <n v="4.8238482384823797E-2"/>
    <n v="0.31761517615176099"/>
    <n v="36377"/>
    <n v="43629"/>
    <n v="56739.982728842799"/>
    <n v="0.15338753387533799"/>
    <n v="0.74183266932270897"/>
    <n v="78.7"/>
    <n v="0"/>
    <n v="0.88834688346883395"/>
    <n v="0"/>
    <n v="0.89032815198618298"/>
    <n v="0.10967184801381601"/>
    <n v="1996"/>
    <n v="23"/>
    <n v="0.116345699"/>
    <n v="2987.8634029999998"/>
    <n v="2.0919150000000002E-3"/>
  </r>
  <r>
    <n v="16"/>
    <n v="40130405223"/>
    <n v="4715100008"/>
    <s v="Stonebrook Park"/>
    <n v="85374"/>
    <n v="4424.8506123114803"/>
    <n v="3.15838021739"/>
    <s v="Park"/>
    <s v="LP"/>
    <n v="4.2"/>
    <n v="0.434554098"/>
    <n v="0"/>
    <n v="0"/>
    <n v="0"/>
    <n v="4278200094"/>
    <s v="Bridal Path"/>
    <n v="85308"/>
    <n v="13286.9729020573"/>
    <n v="15.819127121199999"/>
    <n v="0.10447698021480099"/>
    <s v="Park"/>
    <s v="LREC"/>
    <m/>
    <n v="0.13405784100000001"/>
    <n v="0"/>
    <n v="0"/>
    <x v="0"/>
    <n v="39"/>
    <n v="24030.217282283302"/>
    <n v="616.15941749444369"/>
    <n v="6569.9777842215299"/>
    <n v="6.3355619905704241"/>
    <n v="0"/>
    <n v="0"/>
    <x v="0"/>
    <x v="0"/>
    <n v="5"/>
    <x v="0"/>
    <x v="0"/>
    <n v="0"/>
    <n v="0"/>
    <n v="0"/>
    <x v="0"/>
    <n v="4424.8506123114803"/>
    <n v="0"/>
    <n v="6569.9777842215299"/>
    <n v="6.3355619905704197"/>
    <n v="0"/>
    <n v="0"/>
    <n v="6569.9777842215299"/>
    <n v="0"/>
    <n v="1037"/>
    <n v="2171.2539999999999"/>
    <n v="0.92574734811957504"/>
    <n v="7.4252651880424195E-2"/>
    <n v="1.63934426229508E-2"/>
    <n v="0"/>
    <n v="3.4715525554483997E-2"/>
    <n v="1.54291224686595E-2"/>
    <n v="1.54291224686595E-2"/>
    <n v="0.418514946962391"/>
    <n v="56696"/>
    <s v="NA"/>
    <n v="95103.262642740607"/>
    <n v="0.10511089681774299"/>
    <n v="0.65702036441586198"/>
    <n v="76.599999999999994"/>
    <n v="0"/>
    <n v="0.89103182256509095"/>
    <n v="0"/>
    <n v="0.97716150081566"/>
    <n v="2.2838499184339299E-2"/>
    <n v="1993"/>
    <n v="26"/>
    <n v="0.175808615"/>
    <n v="0"/>
    <n v="0"/>
  </r>
  <r>
    <n v="17"/>
    <n v="40130405253"/>
    <n v="4715100009"/>
    <s v="Surprise Farms Community Park"/>
    <n v="85388"/>
    <n v="3051.73319094724"/>
    <n v="51.205832450999999"/>
    <s v="Park"/>
    <s v="LP"/>
    <n v="4.5999999999999996"/>
    <n v="0.25565362899999999"/>
    <n v="747.43548580000004"/>
    <n v="3.62E-3"/>
    <n v="1"/>
    <n v="4550000059"/>
    <s v="El Prado"/>
    <n v="85041"/>
    <n v="42542.847041977897"/>
    <n v="35.911368275100003"/>
    <n v="0.33906295125149799"/>
    <s v="Park"/>
    <s v="LP"/>
    <n v="4.3"/>
    <n v="0.34565512500000001"/>
    <n v="0"/>
    <n v="0"/>
    <x v="0"/>
    <n v="3"/>
    <n v="81.44289037483"/>
    <n v="27.147630124943333"/>
    <n v="680.50040648596098"/>
    <n v="1.3422098747257614"/>
    <n v="0"/>
    <n v="0"/>
    <x v="0"/>
    <x v="0"/>
    <n v="5"/>
    <x v="0"/>
    <x v="0"/>
    <n v="0"/>
    <n v="0"/>
    <n v="0"/>
    <x v="0"/>
    <n v="3051.73319094724"/>
    <n v="0"/>
    <n v="680.50040648596098"/>
    <n v="1.34220987472576"/>
    <n v="0"/>
    <n v="0"/>
    <n v="680.50040648596098"/>
    <n v="0"/>
    <n v="507"/>
    <n v="2329.502"/>
    <n v="0.98422090729782996"/>
    <n v="1.5779092702169501E-2"/>
    <n v="1.5779092702169598E-2"/>
    <n v="0"/>
    <n v="0"/>
    <n v="4.9309664694279998E-2"/>
    <n v="0"/>
    <n v="0.45956607495069002"/>
    <n v="44431"/>
    <n v="69306"/>
    <n v="81032.616487455205"/>
    <n v="0.14792899408283999"/>
    <n v="0.81290322580645102"/>
    <n v="70.8"/>
    <n v="0"/>
    <n v="0.85996055226824397"/>
    <n v="0"/>
    <n v="1"/>
    <n v="0"/>
    <n v="2004"/>
    <n v="15"/>
    <n v="0.15178375299999999"/>
    <n v="0"/>
    <n v="0"/>
  </r>
  <r>
    <n v="18"/>
    <n v="40130405254"/>
    <n v="4715100009"/>
    <s v="Surprise Farms Community Park"/>
    <n v="85388"/>
    <n v="4733.4096621844501"/>
    <n v="51.205832450999999"/>
    <s v="Park"/>
    <s v="LP"/>
    <n v="4.5999999999999996"/>
    <n v="0.25565362899999999"/>
    <n v="747.43548580000004"/>
    <n v="3.62E-3"/>
    <n v="1"/>
    <n v="4550000133"/>
    <s v="Papago Park"/>
    <n v="85008"/>
    <n v="47471.186853875901"/>
    <n v="1608.8120856"/>
    <n v="0.32750138272921597"/>
    <s v="Park"/>
    <s v="LP"/>
    <n v="4.7"/>
    <n v="0.17917040100000001"/>
    <n v="30705.769230000002"/>
    <n v="4.6699999999999997E-3"/>
    <x v="1"/>
    <n v="6"/>
    <n v="3105.5511874508202"/>
    <n v="517.5918645751367"/>
    <n v="1447.58874487714"/>
    <n v="2.5263328880927398"/>
    <n v="0"/>
    <n v="0"/>
    <x v="0"/>
    <x v="0"/>
    <n v="5"/>
    <x v="0"/>
    <x v="0"/>
    <n v="0"/>
    <n v="0"/>
    <n v="0"/>
    <x v="0"/>
    <n v="4733.4096621844501"/>
    <n v="0"/>
    <n v="1447.58874487714"/>
    <n v="2.5263328880927398"/>
    <n v="0"/>
    <n v="0"/>
    <n v="1447.58874487714"/>
    <n v="0"/>
    <n v="573"/>
    <n v="2854.39"/>
    <n v="1"/>
    <n v="0"/>
    <n v="0"/>
    <n v="0"/>
    <n v="0"/>
    <n v="7.3298429319371694E-2"/>
    <n v="1.5706806282722498E-2"/>
    <n v="0.50087260034904002"/>
    <n v="41878"/>
    <n v="60000"/>
    <n v="78064.473684210505"/>
    <n v="5.4101221640488598E-2"/>
    <n v="0.84679665738161503"/>
    <n v="71.599999999999994"/>
    <n v="0"/>
    <n v="0.82897033158813205"/>
    <n v="0"/>
    <n v="1"/>
    <n v="0"/>
    <n v="2004"/>
    <n v="15"/>
    <n v="0.110560837"/>
    <n v="0"/>
    <n v="0"/>
  </r>
  <r>
    <n v="19"/>
    <n v="40130405255"/>
    <n v="4715100009"/>
    <s v="Surprise Farms Community Park"/>
    <n v="85388"/>
    <n v="3945.7873973771402"/>
    <n v="51.205832450999999"/>
    <s v="Park"/>
    <s v="LP"/>
    <n v="4.5999999999999996"/>
    <n v="0.25565362899999999"/>
    <n v="747.43548580000004"/>
    <n v="3.62E-3"/>
    <n v="1"/>
    <n v="4529300001"/>
    <s v="Phoenix Mountains Preserve"/>
    <n v="85028"/>
    <n v="35632.836168637099"/>
    <n v="4857.3300121100001"/>
    <n v="0.340318089720965"/>
    <s v="Park"/>
    <s v="LP"/>
    <n v="4.8"/>
    <n v="0.11577586300000001"/>
    <n v="0"/>
    <n v="0"/>
    <x v="0"/>
    <n v="7"/>
    <n v="6703.1502145209097"/>
    <n v="957.59288778870143"/>
    <n v="2563.1827057904602"/>
    <n v="3.6774500800437018"/>
    <n v="0"/>
    <n v="0"/>
    <x v="0"/>
    <x v="0"/>
    <n v="5"/>
    <x v="0"/>
    <x v="0"/>
    <n v="0"/>
    <n v="0"/>
    <n v="0"/>
    <x v="0"/>
    <n v="3945.7873973771402"/>
    <n v="0"/>
    <n v="2563.1827057904602"/>
    <n v="3.6774500800437102"/>
    <n v="0"/>
    <n v="0"/>
    <n v="2563.1827057904602"/>
    <n v="0"/>
    <n v="697"/>
    <n v="1825.0530000000001"/>
    <n v="1"/>
    <n v="0"/>
    <n v="0"/>
    <n v="0"/>
    <n v="0"/>
    <n v="3.15638450502152E-2"/>
    <n v="2.86944045911047E-2"/>
    <n v="0.61262553802008601"/>
    <n v="49682"/>
    <n v="71000"/>
    <n v="88926.923076923107"/>
    <n v="0.11190817790530801"/>
    <n v="0.85746606334841602"/>
    <n v="73.099999999999994"/>
    <n v="0"/>
    <n v="0.93113342898134799"/>
    <n v="0"/>
    <n v="1"/>
    <n v="0"/>
    <n v="1998"/>
    <n v="21"/>
    <n v="0.18224290800000001"/>
    <n v="0"/>
    <n v="0"/>
  </r>
  <r>
    <n v="20"/>
    <n v="40130405256"/>
    <n v="4715100009"/>
    <s v="Surprise Farms Community Park"/>
    <n v="85388"/>
    <n v="3211.4491906174298"/>
    <n v="51.205832450999999"/>
    <s v="Park"/>
    <s v="LP"/>
    <n v="4.5999999999999996"/>
    <n v="0.25565362899999999"/>
    <n v="747.43548580000004"/>
    <n v="3.62E-3"/>
    <n v="1"/>
    <n v="4715100014"/>
    <s v="Centennial Friendship Park"/>
    <n v="85375"/>
    <n v="8649.7692685954898"/>
    <n v="13.2844829765"/>
    <n v="0.80653384673107997"/>
    <s v="Park"/>
    <s v="LP"/>
    <n v="3"/>
    <n v="0.21186339800000001"/>
    <n v="0"/>
    <n v="0"/>
    <x v="0"/>
    <n v="2"/>
    <n v="130.76410177949899"/>
    <n v="65.382050889749493"/>
    <n v="845.39622456964003"/>
    <n v="2.1621386817637851"/>
    <n v="0"/>
    <n v="0"/>
    <x v="0"/>
    <x v="0"/>
    <n v="5"/>
    <x v="0"/>
    <x v="0"/>
    <n v="0"/>
    <n v="0"/>
    <n v="0"/>
    <x v="0"/>
    <n v="3211.4491906174298"/>
    <n v="0"/>
    <n v="845.39622456964003"/>
    <n v="2.1621386817637802"/>
    <n v="0"/>
    <n v="0"/>
    <n v="845.39622456964003"/>
    <n v="0"/>
    <n v="391"/>
    <n v="2297.3649999999998"/>
    <n v="0.97442455242966697"/>
    <n v="2.5575447570332401E-2"/>
    <n v="0"/>
    <n v="0"/>
    <n v="2.5575447570332401E-2"/>
    <n v="2.3017902813299199E-2"/>
    <n v="2.04603580562659E-2"/>
    <n v="0.42710997442455201"/>
    <n v="39672"/>
    <n v="63125"/>
    <n v="67104.347826087003"/>
    <n v="2.5575447570332401E-2"/>
    <n v="0.568493150684931"/>
    <n v="73.599999999999994"/>
    <n v="0"/>
    <n v="0.95652173913043403"/>
    <n v="0"/>
    <n v="0.95652173913043403"/>
    <n v="4.3478260869565202E-2"/>
    <n v="2000"/>
    <n v="19"/>
    <n v="0.13868201899999999"/>
    <n v="0"/>
    <n v="0"/>
  </r>
  <r>
    <n v="21"/>
    <n v="40130405262"/>
    <n v="4715100009"/>
    <s v="Surprise Farms Community Park"/>
    <n v="85388"/>
    <n v="1804.08667794864"/>
    <n v="51.205832450999999"/>
    <s v="Park"/>
    <s v="LP"/>
    <n v="4.5999999999999996"/>
    <n v="0.25565362899999999"/>
    <n v="747.43548580000004"/>
    <n v="3.62E-3"/>
    <n v="1"/>
    <n v="4274000019"/>
    <s v="Elliot District Park"/>
    <n v="85234"/>
    <n v="76386.562125377895"/>
    <n v="55.703183714600002"/>
    <n v="0.61203259278928701"/>
    <s v="Park"/>
    <s v="LP"/>
    <n v="3"/>
    <n v="0.197039557"/>
    <n v="0"/>
    <n v="0"/>
    <x v="0"/>
    <n v="6"/>
    <n v="98.115202965099996"/>
    <n v="16.352533827516666"/>
    <n v="2045.6817330147801"/>
    <n v="7.9909442695889847"/>
    <n v="0"/>
    <n v="0"/>
    <x v="0"/>
    <x v="0"/>
    <n v="5"/>
    <x v="0"/>
    <x v="0"/>
    <n v="0"/>
    <n v="0"/>
    <n v="0"/>
    <x v="0"/>
    <n v="1804.08667794864"/>
    <n v="0"/>
    <n v="2045.6817330147801"/>
    <n v="7.9909442695889901"/>
    <n v="0"/>
    <n v="0"/>
    <n v="2045.6817330147801"/>
    <n v="0"/>
    <n v="256"/>
    <n v="1187.191"/>
    <n v="0.96875"/>
    <n v="3.125E-2"/>
    <n v="3.125E-2"/>
    <n v="0"/>
    <n v="0"/>
    <n v="3.515625E-2"/>
    <n v="3.125E-2"/>
    <n v="0.3046875"/>
    <n v="41043"/>
    <n v="56111"/>
    <n v="72186.301369862995"/>
    <n v="6.640625E-2"/>
    <n v="0.705314009661835"/>
    <n v="72.5"/>
    <n v="0"/>
    <n v="0.96875"/>
    <n v="0"/>
    <n v="1"/>
    <n v="0"/>
    <n v="2003"/>
    <n v="16"/>
    <n v="0.31327907799999999"/>
    <n v="8220.1743160000005"/>
    <n v="1.473058E-2"/>
  </r>
  <r>
    <n v="22"/>
    <n v="40130405263"/>
    <n v="4715100009"/>
    <s v="Surprise Farms Community Park"/>
    <n v="85388"/>
    <n v="1736.1396614155301"/>
    <n v="51.205832450999999"/>
    <s v="Park"/>
    <s v="LP"/>
    <n v="4.5999999999999996"/>
    <n v="0.25565362899999999"/>
    <n v="747.43548580000004"/>
    <n v="3.62E-3"/>
    <n v="1"/>
    <n v="4715100005"/>
    <s v="Heritage (Marley) Park"/>
    <n v="85379"/>
    <n v="6514.7892584159399"/>
    <n v="26.209472926699998"/>
    <n v="0.244771040082498"/>
    <s v="Park"/>
    <s v="LP"/>
    <n v="4.5999999999999996"/>
    <n v="0.43912639399999998"/>
    <n v="0"/>
    <n v="0"/>
    <x v="0"/>
    <n v="12"/>
    <n v="2588.1504453765901"/>
    <n v="215.67920378138251"/>
    <n v="2739.23488196279"/>
    <n v="3.1594404636249021"/>
    <n v="0"/>
    <n v="0"/>
    <x v="0"/>
    <x v="0"/>
    <n v="5"/>
    <x v="0"/>
    <x v="0"/>
    <n v="0"/>
    <n v="0"/>
    <n v="0"/>
    <x v="0"/>
    <n v="1736.1396614155301"/>
    <n v="0"/>
    <n v="2739.23488196279"/>
    <n v="3.1594404636248998"/>
    <n v="0"/>
    <n v="0"/>
    <n v="2739.23488196279"/>
    <n v="0"/>
    <n v="867"/>
    <n v="2097.777"/>
    <n v="0.97001153402537399"/>
    <n v="2.9988465974625102E-2"/>
    <n v="1.03806228373702E-2"/>
    <n v="0"/>
    <n v="1.03806228373702E-2"/>
    <n v="1.26874279123414E-2"/>
    <n v="1.03806228373702E-2"/>
    <n v="0.19377162629757699"/>
    <n v="34415"/>
    <n v="58611"/>
    <n v="59422.088353413703"/>
    <n v="0.16493656286043801"/>
    <n v="0.77046548956661298"/>
    <n v="71.900000000000006"/>
    <n v="0"/>
    <n v="0.80046136101499399"/>
    <n v="0"/>
    <n v="0.98192771084337305"/>
    <n v="1.8072289156626498E-2"/>
    <n v="2003"/>
    <n v="16"/>
    <n v="0.209964862"/>
    <n v="4483.8004149999997"/>
    <n v="4.2112390000000003E-3"/>
  </r>
  <r>
    <n v="23"/>
    <n v="40130405271"/>
    <n v="4715100009"/>
    <s v="Surprise Farms Community Park"/>
    <n v="85388"/>
    <n v="2410.57577171003"/>
    <n v="51.205832450999999"/>
    <s v="Park"/>
    <s v="LP"/>
    <n v="4.5999999999999996"/>
    <n v="0.25565362899999999"/>
    <n v="747.43548580000004"/>
    <n v="3.62E-3"/>
    <n v="1"/>
    <n v="4550000024"/>
    <s v="Cave Creek Wash Recreation Area"/>
    <n v="85029"/>
    <n v="29990.342054410499"/>
    <n v="163.41828020700001"/>
    <n v="0.67532659837546005"/>
    <s v="Park"/>
    <s v="LREC"/>
    <n v="4.0999999999999996"/>
    <n v="0.246974796"/>
    <n v="0"/>
    <n v="0"/>
    <x v="0"/>
    <n v="2"/>
    <n v="179.23740732819999"/>
    <n v="89.618703664099996"/>
    <n v="315.61243752811203"/>
    <n v="0.67151582452789793"/>
    <n v="0"/>
    <n v="0"/>
    <x v="0"/>
    <x v="0"/>
    <n v="5"/>
    <x v="0"/>
    <x v="0"/>
    <n v="0"/>
    <n v="0"/>
    <n v="0"/>
    <x v="0"/>
    <n v="2410.57577171003"/>
    <n v="0"/>
    <n v="315.61243752811203"/>
    <n v="0.67151582452789904"/>
    <n v="0"/>
    <n v="0"/>
    <n v="315.61243752811203"/>
    <n v="0"/>
    <n v="470"/>
    <n v="2339.5239999999999"/>
    <n v="0.98297872340425496"/>
    <n v="1.7021276595744698E-2"/>
    <n v="0"/>
    <n v="0"/>
    <n v="1.7021276595744601E-2"/>
    <n v="0"/>
    <n v="4.4680851063829699E-2"/>
    <n v="0.38723404255319099"/>
    <n v="52673"/>
    <n v="53000"/>
    <n v="96160.465116279098"/>
    <n v="9.7872340425531903E-2"/>
    <n v="0.54130434782608605"/>
    <n v="75.2"/>
    <n v="0"/>
    <n v="0.95957446808510605"/>
    <n v="0"/>
    <n v="1"/>
    <n v="0"/>
    <n v="2005"/>
    <n v="14"/>
    <n v="0.13545322500000001"/>
    <n v="3736.4198609999999"/>
    <n v="7.1847609999999996E-3"/>
  </r>
  <r>
    <n v="24"/>
    <n v="40130405272"/>
    <n v="4715100009"/>
    <s v="Surprise Farms Community Park"/>
    <n v="85388"/>
    <n v="1694.4980624485399"/>
    <n v="51.205832450999999"/>
    <s v="Park"/>
    <s v="LP"/>
    <n v="4.5999999999999996"/>
    <n v="0.25565362899999999"/>
    <n v="747.43548580000004"/>
    <n v="3.62E-3"/>
    <n v="1"/>
    <n v="4715100009"/>
    <s v="Surprise Farms Community Park"/>
    <n v="85388"/>
    <n v="1694.4980624485399"/>
    <n v="51.205832450999999"/>
    <n v="0.22204553466240401"/>
    <s v="Park"/>
    <s v="LP"/>
    <n v="4.5999999999999996"/>
    <n v="0.25565362899999999"/>
    <n v="747.43548580000004"/>
    <n v="3.62E-3"/>
    <x v="1"/>
    <n v="15"/>
    <n v="20474.672759241799"/>
    <n v="1364.9781839494533"/>
    <n v="2260.8223831298701"/>
    <n v="2.3949389651799473"/>
    <n v="1"/>
    <n v="0"/>
    <x v="0"/>
    <x v="0"/>
    <n v="2"/>
    <x v="0"/>
    <x v="0"/>
    <n v="0"/>
    <n v="0"/>
    <n v="0"/>
    <x v="0"/>
    <n v="1694.4980624485399"/>
    <n v="0"/>
    <n v="2260.8223831298701"/>
    <n v="2.39493896517995"/>
    <n v="0"/>
    <n v="0"/>
    <n v="2260.8223831298701"/>
    <n v="0"/>
    <n v="944"/>
    <n v="3668.665"/>
    <n v="0.98940677966101698"/>
    <n v="1.0593220338983E-2"/>
    <n v="0"/>
    <n v="0"/>
    <n v="0"/>
    <n v="9.5338983050847394E-3"/>
    <n v="5.03751339764201E-2"/>
    <n v="0.218649517684887"/>
    <n v="32001"/>
    <n v="47778"/>
    <n v="54910.948905109501"/>
    <n v="0.215042372881355"/>
    <n v="0.44534778681120102"/>
    <n v="74.599999999999994"/>
    <n v="1.1652542372881301E-2"/>
    <n v="0.91419491525423702"/>
    <n v="1.6423357664233501E-2"/>
    <n v="0.98357664233576603"/>
    <n v="1.6423357664233501E-2"/>
    <n v="1996"/>
    <n v="23"/>
    <n v="0.114529568"/>
    <n v="4484.011536"/>
    <n v="6.699773E-3"/>
  </r>
  <r>
    <n v="25"/>
    <n v="40130405273"/>
    <n v="4715100009"/>
    <s v="Surprise Farms Community Park"/>
    <n v="85388"/>
    <n v="2169.7717200413999"/>
    <n v="51.205832450999999"/>
    <s v="Park"/>
    <s v="LP"/>
    <n v="4.5999999999999996"/>
    <n v="0.25565362899999999"/>
    <n v="747.43548580000004"/>
    <n v="3.62E-3"/>
    <n v="1"/>
    <n v="4715100009"/>
    <s v="Surprise Farms Community Park"/>
    <n v="85388"/>
    <n v="2169.7717200413999"/>
    <n v="51.205832450999999"/>
    <n v="0.192147883190218"/>
    <s v="Park"/>
    <s v="LP"/>
    <n v="4.5999999999999996"/>
    <n v="0.25565362899999999"/>
    <n v="747.43548580000004"/>
    <n v="3.62E-3"/>
    <x v="1"/>
    <n v="86"/>
    <n v="24296.45459718"/>
    <n v="282.51691392069768"/>
    <n v="21613.6161587475"/>
    <n v="8.0647821487863798"/>
    <n v="1"/>
    <n v="0"/>
    <x v="0"/>
    <x v="0"/>
    <n v="2"/>
    <x v="0"/>
    <x v="0"/>
    <n v="0"/>
    <n v="0"/>
    <n v="0"/>
    <x v="0"/>
    <n v="2169.7717200413999"/>
    <n v="0"/>
    <n v="21613.6161587475"/>
    <n v="8.0647821487863904"/>
    <n v="0"/>
    <n v="0"/>
    <n v="21613.6161587475"/>
    <n v="0"/>
    <n v="2680"/>
    <n v="5535.4160000000002"/>
    <n v="0.866044776119403"/>
    <n v="0.133955223880597"/>
    <n v="3.17164179104477E-2"/>
    <n v="0"/>
    <n v="2.2388059701492501E-2"/>
    <n v="0.14888059701492501"/>
    <n v="5.5201698513800398E-2"/>
    <n v="0.35774946921443701"/>
    <n v="31343"/>
    <n v="80742"/>
    <n v="84721.584984358706"/>
    <n v="0.113257575757575"/>
    <n v="0.78620689655172404"/>
    <n v="41.2"/>
    <n v="0.23955223880597001"/>
    <n v="0.16977611940298501"/>
    <n v="0.36287799791449399"/>
    <n v="0.98540145985401395"/>
    <n v="1.4598540145985399E-2"/>
    <n v="2005"/>
    <n v="14"/>
    <n v="0.117829801"/>
    <n v="0"/>
    <n v="0"/>
  </r>
  <r>
    <n v="26"/>
    <n v="40130405281"/>
    <n v="4715100009"/>
    <s v="Surprise Farms Community Park"/>
    <n v="85388"/>
    <n v="2498.0321182447001"/>
    <n v="51.205832450999999"/>
    <s v="Park"/>
    <s v="LP"/>
    <n v="4.5999999999999996"/>
    <n v="0.25565362899999999"/>
    <n v="747.43548580000004"/>
    <n v="3.62E-3"/>
    <n v="1"/>
    <n v="4550000026"/>
    <s v="Central Arizona Project Canal"/>
    <n v="85024"/>
    <n v="22337.030624160401"/>
    <n v="462.86412308199999"/>
    <n v="0.18920729608806999"/>
    <s v="Park"/>
    <s v="LP"/>
    <n v="3.8"/>
    <n v="3.8030718999999998E-2"/>
    <n v="132752.5434"/>
    <n v="7.0900000000000005E-2"/>
    <x v="1"/>
    <n v="16"/>
    <n v="8804.1118109962208"/>
    <n v="550.2569881872638"/>
    <n v="2164.9594247165101"/>
    <n v="3.1978721192267505"/>
    <n v="0"/>
    <n v="0"/>
    <x v="0"/>
    <x v="0"/>
    <n v="5"/>
    <x v="0"/>
    <x v="0"/>
    <n v="0"/>
    <n v="0"/>
    <n v="0"/>
    <x v="0"/>
    <n v="2498.0321182447001"/>
    <n v="0"/>
    <n v="2164.9594247165101"/>
    <n v="3.1978721192267501"/>
    <n v="0"/>
    <n v="0"/>
    <n v="2164.9594247165101"/>
    <n v="0"/>
    <n v="677"/>
    <n v="1522.377"/>
    <n v="0.97784342688330805"/>
    <n v="2.2156573116691201E-2"/>
    <n v="0"/>
    <n v="0"/>
    <n v="0"/>
    <n v="5.46528803545051E-2"/>
    <n v="5.1698670605612999E-2"/>
    <n v="0.457902511078286"/>
    <n v="37632"/>
    <n v="63720"/>
    <n v="63055.36159601"/>
    <n v="0.19350073855243699"/>
    <n v="0.71719038817005498"/>
    <n v="73.3"/>
    <n v="0"/>
    <n v="0.84194977843426799"/>
    <n v="0"/>
    <n v="1"/>
    <n v="0"/>
    <n v="1995"/>
    <n v="24"/>
    <n v="0.124238028"/>
    <n v="0"/>
    <n v="0"/>
  </r>
  <r>
    <n v="27"/>
    <n v="40130405282"/>
    <n v="4715100009"/>
    <s v="Surprise Farms Community Park"/>
    <n v="85388"/>
    <n v="3151.6973363073398"/>
    <n v="51.205832450999999"/>
    <s v="Park"/>
    <s v="LP"/>
    <n v="4.5999999999999996"/>
    <n v="0.25565362899999999"/>
    <n v="747.43548580000004"/>
    <n v="3.62E-3"/>
    <n v="1"/>
    <n v="4540500012"/>
    <s v="Fletcher Heights Park"/>
    <n v="85382"/>
    <n v="16608.163158453801"/>
    <n v="7.4896287246100002"/>
    <n v="0.32439992013679497"/>
    <s v="Park"/>
    <s v="LP"/>
    <n v="4.4000000000000004"/>
    <n v="0.29468960399999999"/>
    <n v="0"/>
    <n v="0"/>
    <x v="0"/>
    <n v="9"/>
    <n v="2302.96121883449"/>
    <n v="255.8845798704989"/>
    <n v="2416.6826023837398"/>
    <n v="2.4710456057093455"/>
    <n v="0"/>
    <n v="0"/>
    <x v="0"/>
    <x v="0"/>
    <n v="5"/>
    <x v="0"/>
    <x v="0"/>
    <n v="0"/>
    <n v="0"/>
    <n v="0"/>
    <x v="0"/>
    <n v="3151.6973363073398"/>
    <n v="0"/>
    <n v="2416.6826023837398"/>
    <n v="2.4710456057093402"/>
    <n v="0"/>
    <n v="0"/>
    <n v="2416.6826023837398"/>
    <n v="0"/>
    <n v="978"/>
    <n v="2390.1419999999998"/>
    <n v="1"/>
    <n v="0"/>
    <n v="0"/>
    <n v="0"/>
    <n v="0"/>
    <n v="3.2719836400817999E-2"/>
    <n v="2.9652351738241298E-2"/>
    <n v="0.56952965235173802"/>
    <n v="48661"/>
    <n v="55804"/>
    <n v="84614.700544464606"/>
    <n v="1.5337423312883401E-2"/>
    <n v="0.71488764044943798"/>
    <n v="73.900000000000006"/>
    <n v="0"/>
    <n v="0.91104294478527603"/>
    <n v="0"/>
    <n v="0.97640653357531704"/>
    <n v="2.35934664246823E-2"/>
    <n v="1996"/>
    <n v="23"/>
    <n v="0.15148621400000001"/>
    <n v="0"/>
    <n v="0"/>
  </r>
  <r>
    <n v="28"/>
    <n v="40130405283"/>
    <n v="4715100008"/>
    <s v="Stonebrook Park"/>
    <n v="85374"/>
    <n v="3892.7164633817301"/>
    <n v="3.15838021739"/>
    <s v="Park"/>
    <s v="LP"/>
    <n v="4.2"/>
    <n v="0.434554098"/>
    <n v="0"/>
    <n v="0"/>
    <n v="0"/>
    <n v="4550000153"/>
    <s v="Rio Salado A"/>
    <n v="85040"/>
    <n v="39920.048909319899"/>
    <n v="632.54020689599997"/>
    <n v="0.249016460872579"/>
    <s v="Park"/>
    <s v="LP"/>
    <n v="4.2"/>
    <n v="0.120249984"/>
    <n v="102134.6697"/>
    <n v="3.9899999999999998E-2"/>
    <x v="1"/>
    <n v="8"/>
    <n v="2419.4304059064302"/>
    <n v="302.42880073830378"/>
    <n v="922.91319246159503"/>
    <n v="1.3672788036468075"/>
    <n v="0"/>
    <n v="0"/>
    <x v="0"/>
    <x v="0"/>
    <n v="5"/>
    <x v="0"/>
    <x v="0"/>
    <n v="0"/>
    <n v="0"/>
    <n v="0"/>
    <x v="0"/>
    <n v="3892.7164633817301"/>
    <n v="0"/>
    <n v="922.91319246159503"/>
    <n v="1.3672788036468"/>
    <n v="0"/>
    <n v="0"/>
    <n v="922.91319246159503"/>
    <n v="0"/>
    <n v="675"/>
    <n v="1495.6379999999999"/>
    <n v="0.96740740740740705"/>
    <n v="3.2592592592592597E-2"/>
    <n v="0"/>
    <n v="0"/>
    <n v="3.2592592592592499E-2"/>
    <n v="0"/>
    <n v="7.4074074074074001E-2"/>
    <n v="0.574814814814814"/>
    <n v="52125"/>
    <n v="75481"/>
    <n v="86357.493857493901"/>
    <n v="0.04"/>
    <n v="0.78630705394190803"/>
    <n v="72.400000000000006"/>
    <n v="0"/>
    <n v="0.88888888888888795"/>
    <n v="0"/>
    <n v="1"/>
    <n v="0"/>
    <n v="1995"/>
    <n v="24"/>
    <n v="0.15840342399999999"/>
    <n v="0"/>
    <n v="0"/>
  </r>
  <r>
    <n v="29"/>
    <n v="40130405284"/>
    <n v="4715100008"/>
    <s v="Stonebrook Park"/>
    <n v="85374"/>
    <n v="3449.0111530796398"/>
    <n v="3.15838021739"/>
    <s v="Park"/>
    <s v="LP"/>
    <n v="4.2"/>
    <n v="0.434554098"/>
    <n v="0"/>
    <n v="0"/>
    <n v="0"/>
    <n v="4460000042"/>
    <s v="Silvergate Park"/>
    <n v="85204"/>
    <n v="64441.5963868498"/>
    <n v="9.9692344090600002"/>
    <n v="0.19759681426403999"/>
    <s v="Park"/>
    <s v="LP"/>
    <n v="4.5"/>
    <n v="0.45060966400000002"/>
    <n v="0"/>
    <n v="0"/>
    <x v="0"/>
    <n v="9"/>
    <n v="1785.170943524"/>
    <n v="198.35232705822222"/>
    <n v="1523.9379018525899"/>
    <n v="1.9144948515736053"/>
    <n v="0"/>
    <n v="0"/>
    <x v="0"/>
    <x v="0"/>
    <n v="5"/>
    <x v="0"/>
    <x v="0"/>
    <n v="0"/>
    <n v="0"/>
    <n v="0"/>
    <x v="0"/>
    <n v="3449.0111530796398"/>
    <n v="0"/>
    <n v="1523.9379018525899"/>
    <n v="1.91449485157361"/>
    <n v="0"/>
    <n v="0"/>
    <n v="1523.9379018525899"/>
    <n v="0"/>
    <n v="796"/>
    <n v="1630.61"/>
    <n v="0.94472361809045202"/>
    <n v="5.52763819095477E-2"/>
    <n v="3.7688442211055197E-2"/>
    <n v="0"/>
    <n v="0"/>
    <n v="0"/>
    <n v="3.6432160804020099E-2"/>
    <n v="0.41834170854271302"/>
    <n v="38983"/>
    <n v="50804"/>
    <n v="63276.386036960997"/>
    <n v="4.8994974874371801E-2"/>
    <n v="0.86042402826855102"/>
    <n v="76.2"/>
    <n v="0"/>
    <n v="0.87814070351758799"/>
    <n v="0"/>
    <n v="1"/>
    <n v="0"/>
    <n v="2000"/>
    <n v="19"/>
    <n v="0.18688485199999999"/>
    <n v="2241.4615480000002"/>
    <n v="1.7524509999999999E-3"/>
  </r>
  <r>
    <n v="30"/>
    <n v="40130405285"/>
    <n v="4715100008"/>
    <s v="Stonebrook Park"/>
    <n v="85374"/>
    <n v="2576.1325173957398"/>
    <n v="3.15838021739"/>
    <s v="Park"/>
    <s v="LP"/>
    <n v="4.2"/>
    <n v="0.434554098"/>
    <n v="0"/>
    <n v="0"/>
    <n v="0"/>
    <n v="4278200094"/>
    <s v="Bridal Path"/>
    <n v="85308"/>
    <n v="17482.927039586099"/>
    <n v="15.819127121199999"/>
    <n v="0.25615091136934798"/>
    <s v="Park"/>
    <s v="LREC"/>
    <m/>
    <n v="0.13405784100000001"/>
    <n v="0"/>
    <n v="0"/>
    <x v="0"/>
    <n v="9"/>
    <n v="1851.2765217594499"/>
    <n v="205.69739130660554"/>
    <n v="1994.1911917908601"/>
    <n v="1.5153428509049089"/>
    <n v="0"/>
    <n v="0"/>
    <x v="0"/>
    <x v="0"/>
    <n v="5"/>
    <x v="0"/>
    <x v="0"/>
    <n v="0"/>
    <n v="0"/>
    <n v="0"/>
    <x v="0"/>
    <n v="2576.1325173957398"/>
    <n v="0"/>
    <n v="1994.1911917908601"/>
    <n v="1.5153428509049101"/>
    <n v="0"/>
    <n v="0"/>
    <n v="1994.1911917908601"/>
    <n v="0"/>
    <n v="1316"/>
    <n v="2304.2020000000002"/>
    <n v="0.96732522796352505"/>
    <n v="3.2674772036474099E-2"/>
    <n v="2.1276595744680799E-2"/>
    <n v="0"/>
    <n v="0"/>
    <n v="3.3434650455927001E-2"/>
    <n v="0.11550151975683801"/>
    <n v="0.41869300911854102"/>
    <n v="50086"/>
    <n v="51750"/>
    <n v="90206.915629322306"/>
    <n v="0.12537993920972601"/>
    <n v="0.67300380228136802"/>
    <n v="72.599999999999994"/>
    <n v="0"/>
    <n v="0.67629179331306899"/>
    <n v="0"/>
    <n v="0.97925311203319498"/>
    <n v="2.0746887966804899E-2"/>
    <n v="1999"/>
    <n v="20"/>
    <n v="0.146225947"/>
    <n v="0"/>
    <n v="0"/>
  </r>
  <r>
    <n v="31"/>
    <n v="40130405286"/>
    <n v="4715100008"/>
    <s v="Stonebrook Park"/>
    <n v="85374"/>
    <n v="1689.6189360856999"/>
    <n v="3.15838021739"/>
    <s v="Park"/>
    <s v="LP"/>
    <n v="4.2"/>
    <n v="0.434554098"/>
    <n v="0"/>
    <n v="0"/>
    <n v="0"/>
    <n v="4278200094"/>
    <s v="Bridal Path"/>
    <n v="85308"/>
    <n v="16627.796530555399"/>
    <n v="15.819127121199999"/>
    <n v="0.162583715239456"/>
    <s v="Park"/>
    <s v="LREC"/>
    <m/>
    <n v="0.13405784100000001"/>
    <n v="0"/>
    <n v="0"/>
    <x v="0"/>
    <n v="23"/>
    <n v="23526.283632896699"/>
    <n v="1022.8818970824651"/>
    <n v="4157.9651464632097"/>
    <n v="3.2332543907178923"/>
    <n v="0"/>
    <n v="0"/>
    <x v="0"/>
    <x v="0"/>
    <n v="5"/>
    <x v="0"/>
    <x v="0"/>
    <n v="0"/>
    <n v="0"/>
    <n v="0"/>
    <x v="0"/>
    <n v="1689.6189360856999"/>
    <n v="0"/>
    <n v="4157.9651464632097"/>
    <n v="3.2332543907178901"/>
    <n v="0"/>
    <n v="0"/>
    <n v="4157.9651464632097"/>
    <n v="0"/>
    <n v="1286"/>
    <n v="2041.329"/>
    <n v="0.97744945567651598"/>
    <n v="2.25505443234836E-2"/>
    <n v="0"/>
    <n v="0"/>
    <n v="2.25505443234836E-2"/>
    <n v="2.4105754276827301E-2"/>
    <n v="1.08864696734059E-2"/>
    <n v="0.46345256609642299"/>
    <n v="45571"/>
    <n v="70714"/>
    <n v="79132.425068119905"/>
    <n v="7.9315707620528697E-2"/>
    <n v="0.65307971014492705"/>
    <n v="75.400000000000006"/>
    <n v="0"/>
    <n v="0.83125972006220805"/>
    <n v="0"/>
    <n v="1"/>
    <n v="0"/>
    <n v="2004"/>
    <n v="15"/>
    <n v="0.16048638200000001"/>
    <n v="747.33447269999999"/>
    <n v="4.5824E-4"/>
  </r>
  <r>
    <n v="32"/>
    <n v="40130405291"/>
    <n v="4715100008"/>
    <s v="Stonebrook Park"/>
    <n v="85374"/>
    <n v="4043.4107666559098"/>
    <n v="3.15838021739"/>
    <s v="Park"/>
    <s v="LP"/>
    <n v="4.2"/>
    <n v="0.434554098"/>
    <n v="0"/>
    <n v="0"/>
    <n v="0"/>
    <n v="4550000137"/>
    <s v="Paradise Valley Park"/>
    <n v="85032"/>
    <n v="36596.172944418198"/>
    <n v="126.76152175199999"/>
    <n v="0.127107846013536"/>
    <s v="Park"/>
    <s v="LP"/>
    <n v="4.4000000000000004"/>
    <n v="0.33224077800000001"/>
    <n v="9713.8470460000008"/>
    <n v="1.89E-2"/>
    <x v="1"/>
    <n v="11"/>
    <n v="2004.5986131785"/>
    <n v="182.23623756168183"/>
    <n v="1719.90450332212"/>
    <n v="1.6225514182284151"/>
    <n v="0"/>
    <n v="0"/>
    <x v="0"/>
    <x v="0"/>
    <n v="5"/>
    <x v="0"/>
    <x v="0"/>
    <n v="0"/>
    <n v="0"/>
    <n v="0"/>
    <x v="0"/>
    <n v="4043.4107666559098"/>
    <n v="0"/>
    <n v="1719.90450332212"/>
    <n v="1.62255141822842"/>
    <n v="0"/>
    <n v="0"/>
    <n v="1719.90450332212"/>
    <n v="0"/>
    <n v="1060"/>
    <n v="2453.0520000000001"/>
    <n v="0.975471698113207"/>
    <n v="2.4528301886792399E-2"/>
    <n v="0"/>
    <n v="1.60377358490566E-2"/>
    <n v="8.4905660377358402E-3"/>
    <n v="8.4905660377358402E-3"/>
    <n v="3.7735849056603703E-2"/>
    <n v="0.41132075471698099"/>
    <n v="40197"/>
    <n v="65781"/>
    <n v="71071.166666666701"/>
    <n v="1.5094339622641499E-2"/>
    <n v="0.76518218623481704"/>
    <n v="75.5"/>
    <n v="0"/>
    <n v="0.93490566037735801"/>
    <n v="0"/>
    <n v="0.94333333333333302"/>
    <n v="5.6666666666666601E-2"/>
    <n v="2000"/>
    <n v="19"/>
    <n v="9.5471579000000001E-2"/>
    <n v="0"/>
    <n v="0"/>
  </r>
  <r>
    <n v="33"/>
    <n v="40130405292"/>
    <n v="4715100008"/>
    <s v="Stonebrook Park"/>
    <n v="85374"/>
    <n v="2613.9168080654799"/>
    <n v="3.15838021739"/>
    <s v="Park"/>
    <s v="LP"/>
    <n v="4.2"/>
    <n v="0.434554098"/>
    <n v="0"/>
    <n v="0"/>
    <n v="0"/>
    <n v="4120000041"/>
    <s v="Arrowhead Meadows"/>
    <n v="85224"/>
    <n v="62427.143742451997"/>
    <n v="30.844652936199999"/>
    <n v="0.26579392361528098"/>
    <s v="Park"/>
    <s v="LP"/>
    <n v="4.4000000000000004"/>
    <n v="0.30379489399999998"/>
    <n v="0"/>
    <n v="0"/>
    <x v="0"/>
    <n v="4"/>
    <n v="125.22893116506999"/>
    <n v="31.307232791267499"/>
    <n v="678.69896957983303"/>
    <n v="1.3683446967335344"/>
    <n v="0"/>
    <n v="0"/>
    <x v="0"/>
    <x v="0"/>
    <n v="5"/>
    <x v="0"/>
    <x v="0"/>
    <n v="0"/>
    <n v="0"/>
    <n v="0"/>
    <x v="0"/>
    <n v="2613.9168080654799"/>
    <n v="0"/>
    <n v="678.69896957983303"/>
    <n v="1.36834469673353"/>
    <n v="0"/>
    <n v="0"/>
    <n v="678.69896957983303"/>
    <n v="0"/>
    <n v="496"/>
    <n v="1374.4639999999999"/>
    <n v="0.98185483870967705"/>
    <n v="1.8145161290322599E-2"/>
    <n v="0"/>
    <n v="0"/>
    <n v="1.8145161290322499E-2"/>
    <n v="0"/>
    <n v="6.0483870967741903E-2"/>
    <n v="0.36088709677419301"/>
    <n v="48357"/>
    <n v="71875"/>
    <n v="86552.536231884107"/>
    <n v="7.4596774193548293E-2"/>
    <n v="0.56644880174291901"/>
    <n v="73.3"/>
    <n v="0"/>
    <n v="0.842741935483871"/>
    <n v="0"/>
    <n v="1"/>
    <n v="0"/>
    <n v="2002"/>
    <n v="17"/>
    <n v="0.15841891699999999"/>
    <n v="4482.5649409999996"/>
    <n v="4.9397310000000002E-3"/>
  </r>
  <r>
    <n v="34"/>
    <n v="40130405293"/>
    <n v="4715100008"/>
    <s v="Stonebrook Park"/>
    <n v="85374"/>
    <n v="1332.29543209694"/>
    <n v="3.15838021739"/>
    <s v="Park"/>
    <s v="LP"/>
    <n v="4.2"/>
    <n v="0.434554098"/>
    <n v="0"/>
    <n v="0"/>
    <n v="0"/>
    <n v="4222200041"/>
    <s v="Arizona Brisas"/>
    <n v="85335"/>
    <n v="8887.23063036444"/>
    <n v="8.4737418304500007"/>
    <n v="0.20051878388987901"/>
    <s v="Park"/>
    <s v="LREC"/>
    <m/>
    <n v="8.4380517000000002E-2"/>
    <n v="0"/>
    <n v="0"/>
    <x v="0"/>
    <n v="10"/>
    <n v="5020.40800484183"/>
    <n v="502.04080048418302"/>
    <n v="1630.91795812795"/>
    <n v="3.67323864443232"/>
    <n v="0"/>
    <n v="0"/>
    <x v="0"/>
    <x v="0"/>
    <n v="5"/>
    <x v="0"/>
    <x v="0"/>
    <n v="0"/>
    <n v="0"/>
    <n v="0"/>
    <x v="0"/>
    <n v="1332.29543209694"/>
    <n v="0"/>
    <n v="1630.91795812795"/>
    <n v="3.67323864443232"/>
    <n v="0"/>
    <n v="0"/>
    <n v="1630.91795812795"/>
    <n v="0"/>
    <n v="444"/>
    <n v="1968.056"/>
    <n v="1"/>
    <n v="0"/>
    <n v="0"/>
    <n v="0"/>
    <n v="0"/>
    <n v="0"/>
    <n v="0"/>
    <n v="0.605855855855855"/>
    <n v="39559"/>
    <n v="38797"/>
    <n v="51269.565217391297"/>
    <n v="6.53153153153153E-2"/>
    <n v="0.22776572668112799"/>
    <n v="77.5"/>
    <n v="0"/>
    <n v="0.92567567567567499"/>
    <n v="0"/>
    <n v="0.94492753623188397"/>
    <n v="5.5072463768115899E-2"/>
    <n v="2003"/>
    <n v="16"/>
    <n v="0.118055325"/>
    <n v="0"/>
    <n v="0"/>
  </r>
  <r>
    <n v="35"/>
    <n v="40130405294"/>
    <n v="4715100008"/>
    <s v="Stonebrook Park"/>
    <n v="85374"/>
    <n v="2287.9390896990899"/>
    <n v="3.15838021739"/>
    <s v="Park"/>
    <s v="LP"/>
    <n v="4.2"/>
    <n v="0.434554098"/>
    <n v="0"/>
    <n v="0"/>
    <n v="0"/>
    <n v="4715100014"/>
    <s v="Centennial Friendship Park"/>
    <n v="85375"/>
    <n v="6067.6556375561204"/>
    <n v="13.2844829765"/>
    <n v="0.40136572974938001"/>
    <s v="Park"/>
    <s v="LP"/>
    <n v="3"/>
    <n v="0.21186339800000001"/>
    <n v="0"/>
    <n v="0"/>
    <x v="0"/>
    <n v="4"/>
    <n v="64.546370108549993"/>
    <n v="16.136592527137498"/>
    <n v="638.27981614012799"/>
    <n v="0.57193531912197848"/>
    <n v="0"/>
    <n v="0"/>
    <x v="0"/>
    <x v="0"/>
    <n v="5"/>
    <x v="0"/>
    <x v="0"/>
    <n v="0"/>
    <n v="0"/>
    <n v="0"/>
    <x v="0"/>
    <n v="2287.9390896990899"/>
    <n v="0"/>
    <n v="638.27981614012799"/>
    <n v="0.57193531912197904"/>
    <n v="0"/>
    <n v="0"/>
    <n v="638.27981614012799"/>
    <n v="0"/>
    <n v="1116"/>
    <n v="2035.761"/>
    <n v="0.96057347670250803"/>
    <n v="3.9426523297491002E-2"/>
    <n v="1.5232974910394201E-2"/>
    <n v="9.8566308243727592E-3"/>
    <n v="0"/>
    <n v="7.1684587813620002E-3"/>
    <n v="8.0645161290322492E-3"/>
    <n v="0.45161290322580599"/>
    <n v="51813"/>
    <n v="72283"/>
    <n v="95214.918032786896"/>
    <n v="3.13620071684588E-2"/>
    <n v="0.76059850374064797"/>
    <n v="72.900000000000006"/>
    <n v="0"/>
    <n v="0.90322580645161199"/>
    <n v="0"/>
    <n v="1"/>
    <n v="0"/>
    <n v="2000"/>
    <n v="19"/>
    <n v="0.18366675399999999"/>
    <n v="2988.8558349999998"/>
    <n v="2.10546E-3"/>
  </r>
  <r>
    <n v="36"/>
    <n v="40130405301"/>
    <n v="4715100008"/>
    <s v="Stonebrook Park"/>
    <n v="85374"/>
    <n v="987.59014084443902"/>
    <n v="3.15838021739"/>
    <s v="Park"/>
    <s v="LP"/>
    <n v="4.2"/>
    <n v="0.434554098"/>
    <n v="0"/>
    <n v="0"/>
    <n v="0"/>
    <n v="4278200094"/>
    <s v="Bridal Path"/>
    <n v="85308"/>
    <n v="16028.562166436001"/>
    <n v="15.819127121199999"/>
    <n v="7.2008285951724302E-2"/>
    <s v="Park"/>
    <s v="LREC"/>
    <m/>
    <n v="0.13405784100000001"/>
    <n v="0"/>
    <n v="0"/>
    <x v="0"/>
    <n v="66"/>
    <n v="29931.516852880199"/>
    <n v="453.50783110424544"/>
    <n v="12266.071147000601"/>
    <n v="7.6376532671236621"/>
    <n v="0"/>
    <n v="1"/>
    <x v="1"/>
    <x v="0"/>
    <n v="4"/>
    <x v="1"/>
    <x v="1"/>
    <n v="1"/>
    <n v="0"/>
    <n v="0"/>
    <x v="1"/>
    <n v="987.59014084443902"/>
    <n v="3.1595605300246299"/>
    <n v="12266.071147000601"/>
    <n v="7.6376532671237198"/>
    <n v="190.61852791378999"/>
    <n v="0.118691486870355"/>
    <n v="12075.4526190869"/>
    <n v="1.55403083537796E-2"/>
    <n v="1606"/>
    <n v="6648.308"/>
    <n v="0.79825653798256502"/>
    <n v="0.20174346201743401"/>
    <n v="6.2266500622664998E-2"/>
    <n v="0"/>
    <n v="6.4757160647571602E-2"/>
    <n v="5.2926525529265203E-2"/>
    <n v="0.15620094191522699"/>
    <n v="0.16012558869701701"/>
    <n v="30786"/>
    <n v="55109"/>
    <n v="74103.685897435906"/>
    <n v="0.14632627646326199"/>
    <n v="0.71306818181818099"/>
    <n v="48.7"/>
    <n v="0.16500622665006201"/>
    <n v="0.20547945205479401"/>
    <n v="0.19230769230769201"/>
    <n v="0.96634615384615297"/>
    <n v="3.3653846153846097E-2"/>
    <n v="1995"/>
    <n v="24"/>
    <n v="0.12878150599999999"/>
    <n v="0"/>
    <n v="0"/>
  </r>
  <r>
    <n v="37"/>
    <n v="40130405302"/>
    <n v="4715100008"/>
    <s v="Stonebrook Park"/>
    <n v="85374"/>
    <n v="1240.1916606970501"/>
    <n v="3.15838021739"/>
    <s v="Park"/>
    <s v="LP"/>
    <n v="4.2"/>
    <n v="0.434554098"/>
    <n v="0"/>
    <n v="0"/>
    <n v="0"/>
    <n v="4715100009"/>
    <s v="Surprise Farms Community Park"/>
    <n v="85388"/>
    <n v="4600.1340423255797"/>
    <n v="51.205832450999999"/>
    <n v="9.5593515659944894E-2"/>
    <s v="Park"/>
    <s v="LP"/>
    <n v="4.5999999999999996"/>
    <n v="0.25565362899999999"/>
    <n v="747.43548580000004"/>
    <n v="3.62E-3"/>
    <x v="1"/>
    <n v="82"/>
    <n v="27529.0968022126"/>
    <n v="335.72069270990977"/>
    <n v="19269.4696668789"/>
    <n v="8.8311043386246109"/>
    <n v="0"/>
    <n v="0"/>
    <x v="0"/>
    <x v="0"/>
    <n v="5"/>
    <x v="0"/>
    <x v="0"/>
    <n v="0"/>
    <n v="0"/>
    <n v="0"/>
    <x v="0"/>
    <n v="1240.1916606970501"/>
    <n v="0"/>
    <n v="19269.4696668789"/>
    <n v="8.8311043386246499"/>
    <n v="0"/>
    <n v="0"/>
    <n v="19269.4696668789"/>
    <n v="0"/>
    <n v="2182"/>
    <n v="5544.07"/>
    <n v="0.73693858845096205"/>
    <n v="0.26306141154903701"/>
    <n v="0.13978001833180501"/>
    <n v="0"/>
    <n v="3.84967919340055E-2"/>
    <n v="0.295600366636113"/>
    <n v="8.1792318634423794E-2"/>
    <n v="0.19274537695590299"/>
    <n v="24675"/>
    <n v="53958"/>
    <n v="64769.4267515924"/>
    <n v="0.24839596700274899"/>
    <n v="0.52"/>
    <n v="33.1"/>
    <n v="0.292850595783684"/>
    <n v="0.11732355637030201"/>
    <n v="0.32356687898089098"/>
    <n v="0.93885350318471295"/>
    <n v="6.1146496815286597E-2"/>
    <n v="1995"/>
    <n v="24"/>
    <n v="0.152546664"/>
    <n v="1600.155385"/>
    <n v="1.5592379999999999E-3"/>
  </r>
  <r>
    <n v="38"/>
    <n v="40130405311"/>
    <n v="4715100008"/>
    <s v="Stonebrook Park"/>
    <n v="85374"/>
    <n v="212.69458016754601"/>
    <n v="3.15838021739"/>
    <s v="Park"/>
    <s v="LP"/>
    <n v="4.2"/>
    <n v="0.434554098"/>
    <n v="0"/>
    <n v="0"/>
    <n v="0"/>
    <n v="4715100008"/>
    <s v="Stonebrook Park"/>
    <n v="85374"/>
    <n v="212.69458016754601"/>
    <n v="3.15838021739"/>
    <n v="0.14431553448440401"/>
    <s v="Park"/>
    <s v="LP"/>
    <n v="4.2"/>
    <n v="0.434554098"/>
    <n v="0"/>
    <n v="0"/>
    <x v="0"/>
    <n v="63"/>
    <n v="11534.8462270741"/>
    <n v="183.09279725514446"/>
    <n v="12284.7626826089"/>
    <n v="10.314662202022586"/>
    <n v="1"/>
    <n v="2"/>
    <x v="1"/>
    <x v="1"/>
    <n v="1"/>
    <x v="2"/>
    <x v="2"/>
    <n v="1"/>
    <n v="0"/>
    <n v="0"/>
    <x v="1"/>
    <n v="212.69458016754601"/>
    <n v="3.1595605300246299"/>
    <n v="12284.7626826089"/>
    <n v="10.3146622020225"/>
    <n v="1772.88209255476"/>
    <n v="1.4885659887109699"/>
    <n v="10511.880590054099"/>
    <n v="0.14431553448440401"/>
    <n v="1191"/>
    <n v="3637.902"/>
    <n v="0.80520570948782499"/>
    <n v="0.19479429051217401"/>
    <n v="5.2057094878253503E-2"/>
    <n v="7.5566750629722903E-3"/>
    <n v="2.93870696893366E-2"/>
    <n v="8.7321578505457603E-2"/>
    <n v="0.13834422657952"/>
    <n v="0.15359477124182999"/>
    <n v="27265"/>
    <n v="52813"/>
    <n v="58874.807692307702"/>
    <n v="0.20822837951301401"/>
    <n v="0.542805100182149"/>
    <n v="47.5"/>
    <n v="0.121746431570109"/>
    <n v="0.230058774139378"/>
    <n v="0.17499999999999999"/>
    <n v="1"/>
    <n v="0"/>
    <n v="1995"/>
    <n v="24"/>
    <n v="0.104382409"/>
    <n v="0"/>
    <n v="0"/>
  </r>
  <r>
    <n v="39"/>
    <n v="40130405312"/>
    <n v="4715100008"/>
    <s v="Stonebrook Park"/>
    <n v="85374"/>
    <n v="502.72883346625201"/>
    <n v="3.15838021739"/>
    <s v="Park"/>
    <s v="LP"/>
    <n v="4.2"/>
    <n v="0.434554098"/>
    <n v="0"/>
    <n v="0"/>
    <n v="0"/>
    <n v="4278200099"/>
    <s v="Adobe Dam Regional Park"/>
    <n v="85308"/>
    <n v="19261.669333837999"/>
    <n v="1466.06191281"/>
    <n v="0.29014577965521199"/>
    <s v="Park"/>
    <s v="LP"/>
    <n v="4.8"/>
    <n v="0.16355717"/>
    <n v="17925.858700000001"/>
    <n v="3.0200000000000001E-3"/>
    <x v="1"/>
    <n v="5"/>
    <n v="2214.3605703834"/>
    <n v="442.87211407668002"/>
    <n v="1405.1790358687299"/>
    <n v="1.9435394686981049"/>
    <n v="0"/>
    <n v="1"/>
    <x v="1"/>
    <x v="0"/>
    <n v="4"/>
    <x v="1"/>
    <x v="1"/>
    <n v="1"/>
    <n v="0"/>
    <n v="0"/>
    <x v="1"/>
    <n v="502.72883346625201"/>
    <n v="3.1595605300246299"/>
    <n v="1405.1790358687299"/>
    <n v="1.94353946869811"/>
    <n v="0"/>
    <n v="0"/>
    <n v="1405.1790358687299"/>
    <n v="0"/>
    <n v="723"/>
    <n v="3027.9229999999998"/>
    <n v="0.96265560165975095"/>
    <n v="3.7344398340248899E-2"/>
    <n v="0"/>
    <n v="0"/>
    <n v="0"/>
    <n v="3.8727524204702601E-2"/>
    <n v="2.4896265560165901E-2"/>
    <n v="0.23374827109266899"/>
    <n v="43014"/>
    <n v="56500"/>
    <n v="70385.879629629606"/>
    <n v="4.5643153526970903E-2"/>
    <n v="0.73598553345388695"/>
    <n v="74.2"/>
    <n v="0"/>
    <n v="0.83402489626555998"/>
    <n v="0"/>
    <n v="0.93518518518518501"/>
    <n v="6.4814814814814797E-2"/>
    <n v="1993"/>
    <n v="26"/>
    <n v="0.17910111500000001"/>
    <n v="17082.88105"/>
    <n v="2.7724951000000001E-2"/>
  </r>
  <r>
    <n v="40"/>
    <n v="40130405313"/>
    <n v="4715100008"/>
    <s v="Stonebrook Park"/>
    <n v="85374"/>
    <n v="571.197435337152"/>
    <n v="3.15838021739"/>
    <s v="Park"/>
    <s v="LP"/>
    <n v="4.2"/>
    <n v="0.434554098"/>
    <n v="0"/>
    <n v="0"/>
    <n v="0"/>
    <n v="4703200001"/>
    <s v="Bell Recreation Center"/>
    <n v="85351"/>
    <n v="9115.90439320111"/>
    <n v="27.0957624827"/>
    <n v="0.180859651312089"/>
    <s v="Complex"/>
    <s v="LP"/>
    <n v="4.7"/>
    <n v="4.3746315000000001E-2"/>
    <n v="0"/>
    <n v="0"/>
    <x v="0"/>
    <n v="13"/>
    <n v="3245.6496285540702"/>
    <n v="249.66535604262077"/>
    <n v="2289.84350489085"/>
    <n v="5.5713953890288321"/>
    <n v="0"/>
    <n v="1"/>
    <x v="1"/>
    <x v="0"/>
    <n v="4"/>
    <x v="1"/>
    <x v="1"/>
    <n v="1"/>
    <n v="0"/>
    <n v="0"/>
    <x v="1"/>
    <n v="571.197435337152"/>
    <n v="3.1595605300246299"/>
    <n v="2289.84350489085"/>
    <n v="5.5713953890288304"/>
    <n v="0"/>
    <n v="0"/>
    <n v="2289.84350489085"/>
    <n v="0"/>
    <n v="411"/>
    <n v="3258.3850000000002"/>
    <n v="0.871046228710462"/>
    <n v="0.128953771289537"/>
    <n v="9.4890510948905105E-2"/>
    <n v="0"/>
    <n v="0"/>
    <n v="0"/>
    <n v="6.7415730337078594E-2"/>
    <n v="0.275280898876404"/>
    <n v="29320"/>
    <n v="29653"/>
    <n v="43632.962962963"/>
    <n v="0.18978102189780999"/>
    <n v="5.7915057915057903E-2"/>
    <n v="57.3"/>
    <n v="9.4890510948905105E-2"/>
    <n v="0.43309002433089999"/>
    <n v="0.10740740740740699"/>
    <n v="0.55185185185185104"/>
    <n v="0.44814814814814802"/>
    <n v="2003"/>
    <n v="16"/>
    <n v="8.3233188E-2"/>
    <n v="0"/>
    <n v="0"/>
  </r>
  <r>
    <n v="41"/>
    <n v="40130405314"/>
    <n v="4715100008"/>
    <s v="Stonebrook Park"/>
    <n v="85374"/>
    <n v="1021.67185056132"/>
    <n v="3.15838021739"/>
    <s v="Park"/>
    <s v="LP"/>
    <n v="4.2"/>
    <n v="0.434554098"/>
    <n v="0"/>
    <n v="0"/>
    <n v="0"/>
    <n v="4222200038"/>
    <s v="Pueblo Futuro"/>
    <n v="85335"/>
    <n v="5729.11878352044"/>
    <n v="2.6136243178899998"/>
    <n v="0.15873509472899799"/>
    <s v="Park"/>
    <s v="LREC"/>
    <m/>
    <n v="0.169138397"/>
    <n v="0"/>
    <n v="0"/>
    <x v="0"/>
    <n v="16"/>
    <n v="1986.38665874188"/>
    <n v="124.1491661713675"/>
    <n v="4008.7349072196698"/>
    <n v="3.1391816031477444"/>
    <n v="0"/>
    <n v="0"/>
    <x v="0"/>
    <x v="0"/>
    <n v="5"/>
    <x v="0"/>
    <x v="0"/>
    <n v="0"/>
    <n v="0"/>
    <n v="0"/>
    <x v="0"/>
    <n v="1021.67185056132"/>
    <n v="0"/>
    <n v="4008.7349072196698"/>
    <n v="3.13918160314774"/>
    <n v="0"/>
    <n v="0"/>
    <n v="4008.7349072196698"/>
    <n v="0"/>
    <n v="1277"/>
    <n v="3733.7240000000002"/>
    <n v="0.97415818324197301"/>
    <n v="2.58418167580266E-2"/>
    <n v="2.58418167580266E-2"/>
    <n v="0"/>
    <n v="0"/>
    <n v="5.7165231010180097E-2"/>
    <n v="4.6335299073293999E-2"/>
    <n v="0.21061499578769999"/>
    <n v="32008"/>
    <n v="35875"/>
    <n v="52179.415501905998"/>
    <n v="0.22474549725920101"/>
    <n v="0.56822612085769897"/>
    <n v="71.2"/>
    <n v="6.4212999216914604E-2"/>
    <n v="0.67893500391542605"/>
    <n v="3.4307496823379899E-2"/>
    <n v="0.92249047013977103"/>
    <n v="7.7509529860228701E-2"/>
    <n v="1992"/>
    <n v="27"/>
    <n v="0.140999864"/>
    <n v="0"/>
    <n v="0"/>
  </r>
  <r>
    <n v="42"/>
    <n v="40130608011"/>
    <n v="4715100004"/>
    <s v="Bicentennial (Lizard Run) Park"/>
    <n v="85375"/>
    <n v="11.1076437271423"/>
    <n v="4.84480857379"/>
    <s v="Park"/>
    <s v="LP"/>
    <n v="3"/>
    <n v="0.13482316"/>
    <n v="0"/>
    <n v="0"/>
    <n v="0"/>
    <n v="4715100004"/>
    <s v="Bicentennial (Lizard Run) Park"/>
    <n v="85375"/>
    <n v="11.1076437271423"/>
    <n v="4.84480857379"/>
    <n v="0.18924432618557699"/>
    <s v="Park"/>
    <s v="LP"/>
    <n v="3"/>
    <n v="0.13482316"/>
    <n v="0"/>
    <n v="0"/>
    <x v="0"/>
    <n v="111"/>
    <n v="51250.180968232002"/>
    <n v="461.71334205614414"/>
    <n v="8436.5501496675006"/>
    <n v="10.519389214049253"/>
    <n v="1"/>
    <n v="2"/>
    <x v="1"/>
    <x v="1"/>
    <n v="1"/>
    <x v="2"/>
    <x v="2"/>
    <n v="7"/>
    <n v="1"/>
    <n v="0.14285714285714199"/>
    <x v="1"/>
    <n v="11.1076437271423"/>
    <n v="25.524534954948901"/>
    <n v="8436.5501496675006"/>
    <n v="10.5193892140492"/>
    <n v="2652.9292817177002"/>
    <n v="3.3078918724659601"/>
    <n v="5783.6208679497904"/>
    <n v="0.31445664811489998"/>
    <n v="802"/>
    <n v="3826.509"/>
    <n v="0.81296758104738098"/>
    <n v="0.18703241895261799"/>
    <n v="3.4912718204488699E-2"/>
    <n v="0"/>
    <n v="2.99251870324189E-2"/>
    <n v="0.79426433915211903"/>
    <n v="0.59122807017543799"/>
    <n v="8.24561403508772E-2"/>
    <n v="13601"/>
    <n v="34091"/>
    <n v="35014.827586206899"/>
    <n v="0.43142144638403901"/>
    <n v="0.71379310344827496"/>
    <n v="45.2"/>
    <n v="0.172069825436408"/>
    <n v="0.17082294264339101"/>
    <n v="0.27931034482758599"/>
    <n v="0.93793103448275805"/>
    <n v="6.2068965517241302E-2"/>
    <n v="1970"/>
    <n v="49"/>
    <n v="8.5486297000000003E-2"/>
    <n v="0"/>
    <n v="0"/>
  </r>
  <r>
    <n v="43"/>
    <n v="40130608012"/>
    <n v="4715100010"/>
    <s v="Three Star Park"/>
    <n v="85375"/>
    <n v="149.27431480499001"/>
    <n v="1.1479566396300001"/>
    <s v="Park"/>
    <s v="LP"/>
    <n v="4.0999999999999996"/>
    <n v="0.141941239"/>
    <n v="0"/>
    <n v="0"/>
    <n v="0"/>
    <n v="4715100010"/>
    <s v="Three Star Park"/>
    <n v="85375"/>
    <n v="149.27431480499001"/>
    <n v="1.1479566396300001"/>
    <n v="0.11755595534235801"/>
    <s v="Park"/>
    <s v="LP"/>
    <n v="4.0999999999999996"/>
    <n v="0.141941239"/>
    <n v="0"/>
    <n v="0"/>
    <x v="0"/>
    <n v="38"/>
    <n v="25164.881513512701"/>
    <n v="662.23372403980795"/>
    <n v="10446.6447206921"/>
    <n v="8.2778484316102219"/>
    <n v="1"/>
    <n v="2"/>
    <x v="1"/>
    <x v="1"/>
    <n v="1"/>
    <x v="2"/>
    <x v="2"/>
    <n v="8"/>
    <n v="2"/>
    <n v="0.25"/>
    <x v="1"/>
    <n v="149.27431480499001"/>
    <n v="26.034946684060401"/>
    <n v="10446.6447206921"/>
    <n v="8.2778484316102308"/>
    <n v="3276.6789016539601"/>
    <n v="2.5964175131964802"/>
    <n v="7169.9658190381497"/>
    <n v="0.31365849890191999"/>
    <n v="1262"/>
    <n v="5984.87"/>
    <n v="0.87638668779714701"/>
    <n v="0.123613312202852"/>
    <n v="5.5467511885895403E-2"/>
    <n v="1.6640253565768599E-2"/>
    <n v="0"/>
    <n v="0.79477020602218695"/>
    <n v="0.173775671406003"/>
    <n v="9.1627172195892503E-2"/>
    <n v="15255"/>
    <n v="39830"/>
    <n v="54024.610591900302"/>
    <n v="0.23851030110935001"/>
    <n v="0.42975206611570199"/>
    <n v="25.1"/>
    <n v="0.29714738510301097"/>
    <n v="7.6069730586370801E-2"/>
    <n v="0.66043613707165105"/>
    <n v="1"/>
    <n v="0"/>
    <n v="1992"/>
    <n v="27"/>
    <n v="9.3936733999999994E-2"/>
    <n v="0"/>
    <n v="0"/>
  </r>
  <r>
    <n v="44"/>
    <n v="40130608013"/>
    <n v="4715100014"/>
    <s v="Centennial Friendship Park"/>
    <n v="85375"/>
    <n v="241.477559160102"/>
    <n v="13.2844829765"/>
    <s v="Park"/>
    <s v="LP"/>
    <n v="3"/>
    <n v="0.21186339800000001"/>
    <n v="0"/>
    <n v="0"/>
    <n v="0"/>
    <n v="4715100014"/>
    <s v="Centennial Friendship Park"/>
    <n v="85375"/>
    <n v="241.477559160102"/>
    <n v="13.2844829765"/>
    <n v="0.273603538202149"/>
    <s v="Park"/>
    <s v="LP"/>
    <n v="3"/>
    <n v="0.21186339800000001"/>
    <n v="0"/>
    <n v="0"/>
    <x v="0"/>
    <n v="33"/>
    <n v="7675.1987773220199"/>
    <n v="232.58178113097028"/>
    <n v="11804.5544000676"/>
    <n v="8.5047221902504315"/>
    <n v="1"/>
    <n v="2"/>
    <x v="1"/>
    <x v="1"/>
    <n v="1"/>
    <x v="2"/>
    <x v="2"/>
    <n v="4"/>
    <n v="0"/>
    <n v="0"/>
    <x v="1"/>
    <n v="241.477559160102"/>
    <n v="19.754575454248499"/>
    <n v="11804.5544000676"/>
    <n v="8.5047221902504706"/>
    <n v="6062.6307392299896"/>
    <n v="4.3678895815778001"/>
    <n v="5741.9236608376596"/>
    <n v="0.51358404000368196"/>
    <n v="1388"/>
    <n v="3939.1579999999999"/>
    <n v="0.84870317002881801"/>
    <n v="0.15129682997118099"/>
    <n v="5.2593659942363098E-2"/>
    <n v="0"/>
    <n v="1.44092219020172E-2"/>
    <n v="0.79394812680115201"/>
    <n v="0.38442211055276299"/>
    <n v="0"/>
    <n v="9268"/>
    <n v="23902"/>
    <n v="26713.317757009299"/>
    <n v="0.62490788504052996"/>
    <n v="0.28697571743929301"/>
    <n v="29.6"/>
    <n v="0.36599423631123901"/>
    <n v="4.5389048991354403E-2"/>
    <n v="0.44392523364485897"/>
    <n v="0.92757009345794394"/>
    <n v="7.2429906542056E-2"/>
    <n v="1982"/>
    <n v="37"/>
    <n v="8.7934598000000003E-2"/>
    <n v="0"/>
    <n v="0"/>
  </r>
  <r>
    <n v="45"/>
    <n v="40130608014"/>
    <n v="4222200003"/>
    <s v="The Palms"/>
    <n v="85335"/>
    <n v="716.26388374155101"/>
    <n v="3.8701075387500001"/>
    <s v="Complex"/>
    <s v="LREC"/>
    <n v="4.3"/>
    <n v="0.19365133000000001"/>
    <n v="0"/>
    <n v="0"/>
    <n v="0"/>
    <n v="4715100014"/>
    <s v="Centennial Friendship Park"/>
    <n v="85375"/>
    <n v="884.36095534169999"/>
    <n v="13.2844829765"/>
    <n v="0.17292342636170099"/>
    <s v="Park"/>
    <s v="LP"/>
    <n v="3"/>
    <n v="0.21186339800000001"/>
    <n v="0"/>
    <n v="0"/>
    <x v="0"/>
    <n v="36"/>
    <n v="3213.7726070712602"/>
    <n v="89.271461307535006"/>
    <n v="6568.2607697904896"/>
    <n v="4.721970359303012"/>
    <n v="0"/>
    <n v="2"/>
    <x v="1"/>
    <x v="1"/>
    <n v="3"/>
    <x v="2"/>
    <x v="2"/>
    <n v="4"/>
    <n v="1"/>
    <n v="0.25"/>
    <x v="1"/>
    <n v="716.26388374155101"/>
    <n v="18.819607496651599"/>
    <n v="6568.2607697904896"/>
    <n v="4.7219703593030102"/>
    <n v="1317.8688923299101"/>
    <n v="0.94742551569368205"/>
    <n v="5250.39187746058"/>
    <n v="0.20064198705252401"/>
    <n v="1391"/>
    <n v="3235.203"/>
    <n v="0.93745506829618896"/>
    <n v="6.2544931703810203E-2"/>
    <n v="2.3005032350826699E-2"/>
    <n v="0"/>
    <n v="7.1890726096333502E-3"/>
    <n v="3.8102084831056697E-2"/>
    <n v="9.4917787742899801E-2"/>
    <n v="0.207025411061285"/>
    <n v="31320"/>
    <n v="32945"/>
    <n v="48369.589977221003"/>
    <n v="0.23542600896860899"/>
    <n v="0.38876233864844301"/>
    <n v="69.400000000000006"/>
    <n v="2.4442846872753402E-2"/>
    <n v="0.58806613946800801"/>
    <n v="3.5307517084282397E-2"/>
    <n v="0.89293849658314295"/>
    <n v="0.107061503416856"/>
    <n v="1994"/>
    <n v="25"/>
    <n v="5.3986224999999999E-2"/>
    <n v="0"/>
    <n v="0"/>
  </r>
  <r>
    <n v="46"/>
    <n v="40130608015"/>
    <n v="4715100004"/>
    <s v="Bicentennial (Lizard Run) Park"/>
    <n v="85375"/>
    <n v="453.72726400023799"/>
    <n v="4.84480857379"/>
    <s v="Park"/>
    <s v="LP"/>
    <n v="3"/>
    <n v="0.13482316"/>
    <n v="0"/>
    <n v="0"/>
    <n v="0"/>
    <n v="4715100014"/>
    <s v="Centennial Friendship Park"/>
    <n v="85375"/>
    <n v="1002.48521362183"/>
    <n v="13.2844829765"/>
    <n v="0.10523408314485901"/>
    <s v="Park"/>
    <s v="LP"/>
    <n v="3"/>
    <n v="0.21186339800000001"/>
    <n v="0"/>
    <n v="0"/>
    <x v="0"/>
    <n v="49"/>
    <n v="22794.463354731601"/>
    <n v="465.19312968840001"/>
    <n v="9088.6128459825795"/>
    <n v="10.166233608481633"/>
    <n v="0"/>
    <n v="1"/>
    <x v="1"/>
    <x v="0"/>
    <n v="4"/>
    <x v="1"/>
    <x v="1"/>
    <n v="3"/>
    <n v="0"/>
    <n v="0"/>
    <x v="1"/>
    <n v="453.72726400023799"/>
    <n v="6.4652891198943498"/>
    <n v="9088.6128459825795"/>
    <n v="10.166233608481599"/>
    <n v="437.60482834435697"/>
    <n v="0.48949085944559001"/>
    <n v="8651.0080176382307"/>
    <n v="4.8148692848963198E-2"/>
    <n v="894"/>
    <n v="4119.9070000000002"/>
    <n v="0.711409395973154"/>
    <n v="0.288590604026845"/>
    <n v="0"/>
    <n v="0"/>
    <n v="0"/>
    <n v="0.82438478747203503"/>
    <n v="0.54368932038834905"/>
    <n v="5.1779935275080902E-2"/>
    <n v="15026"/>
    <n v="26504"/>
    <n v="40373.720136518801"/>
    <n v="0.33109619686800801"/>
    <n v="0.59385665529010201"/>
    <n v="40"/>
    <n v="0.17897091722594999"/>
    <n v="9.1722595078299704E-2"/>
    <n v="0.218430034129692"/>
    <n v="0.83959044368600599"/>
    <n v="0.16040955631399301"/>
    <n v="1983"/>
    <n v="36"/>
    <n v="6.4511880999999993E-2"/>
    <n v="0"/>
    <n v="0"/>
  </r>
  <r>
    <n v="47"/>
    <n v="40130608021"/>
    <n v="4222200004"/>
    <s v="Montecito"/>
    <n v="85335"/>
    <n v="362.07326715059099"/>
    <n v="0.51020483331300004"/>
    <s v="Park"/>
    <s v="LREC"/>
    <m/>
    <n v="0.46671230899999999"/>
    <n v="0"/>
    <n v="0"/>
    <n v="0"/>
    <n v="4222200003"/>
    <s v="The Palms"/>
    <n v="85335"/>
    <n v="466.60252617999402"/>
    <n v="3.8701075387500001"/>
    <n v="0.181254363962156"/>
    <s v="Complex"/>
    <s v="LREC"/>
    <n v="4.3"/>
    <n v="0.19365133000000001"/>
    <n v="0"/>
    <n v="0"/>
    <x v="0"/>
    <n v="63"/>
    <n v="30511.647488169201"/>
    <n v="484.3118648915746"/>
    <n v="14149.409499473901"/>
    <n v="12.724289118231924"/>
    <n v="0"/>
    <n v="2"/>
    <x v="1"/>
    <x v="1"/>
    <n v="3"/>
    <x v="2"/>
    <x v="2"/>
    <n v="4"/>
    <n v="2"/>
    <n v="0.5"/>
    <x v="1"/>
    <n v="362.07326715059099"/>
    <n v="6.2803712298118599"/>
    <n v="14149.409499473901"/>
    <n v="12.7242891182319"/>
    <n v="3261.7389722074399"/>
    <n v="2.9332185001865501"/>
    <n v="10887.6705272664"/>
    <n v="0.230521208134425"/>
    <n v="1112"/>
    <n v="2335.61"/>
    <n v="0.90557553956834502"/>
    <n v="9.4424460431654603E-2"/>
    <n v="8.9928057553956796E-3"/>
    <n v="0"/>
    <n v="2.8776978417266098E-2"/>
    <n v="0.284172661870503"/>
    <n v="0.122784810126582"/>
    <n v="0.13544303797468299"/>
    <n v="24348"/>
    <n v="61328"/>
    <n v="65684.615384615405"/>
    <n v="0.112410071942446"/>
    <n v="0.88250652741514302"/>
    <n v="36.700000000000003"/>
    <n v="0.21043165467625899"/>
    <n v="0.17805755395683401"/>
    <n v="0.36870026525198901"/>
    <n v="1"/>
    <n v="0"/>
    <n v="2007"/>
    <n v="12"/>
    <n v="5.8956056E-2"/>
    <n v="0"/>
    <n v="0"/>
  </r>
  <r>
    <n v="48"/>
    <n v="40130608022"/>
    <n v="4222200005"/>
    <s v="Montecito"/>
    <n v="85335"/>
    <n v="1212.0077653609101"/>
    <n v="0.74981083115199998"/>
    <s v="Park"/>
    <s v="LREC"/>
    <m/>
    <n v="0.26941374499999998"/>
    <n v="0"/>
    <n v="0"/>
    <n v="0"/>
    <n v="4540500006"/>
    <s v="Rio Vista Community Park"/>
    <n v="85381"/>
    <n v="6063.0333254740799"/>
    <n v="51.222654404799997"/>
    <n v="7.8861131907242296E-2"/>
    <s v="Park"/>
    <s v="LP"/>
    <n v="4.7"/>
    <n v="0.27990493399999999"/>
    <n v="0"/>
    <n v="0"/>
    <x v="0"/>
    <n v="98"/>
    <n v="36692.494312146599"/>
    <n v="374.41320726680203"/>
    <n v="22946.9454340589"/>
    <n v="12.573668730991178"/>
    <n v="0"/>
    <n v="0"/>
    <x v="0"/>
    <x v="0"/>
    <n v="5"/>
    <x v="0"/>
    <x v="0"/>
    <n v="0"/>
    <n v="0"/>
    <n v="0"/>
    <x v="0"/>
    <n v="1212.0077653609101"/>
    <n v="0"/>
    <n v="22946.9454340589"/>
    <n v="12.5736687309911"/>
    <n v="0"/>
    <n v="0"/>
    <n v="22946.9454340589"/>
    <n v="0"/>
    <n v="1825"/>
    <n v="1700.2940000000001"/>
    <n v="0.67123287671232801"/>
    <n v="0.32876712328767099"/>
    <n v="0.14191780821917799"/>
    <n v="2.02739726027397E-2"/>
    <n v="2.5753424657534201E-2"/>
    <n v="0.50136986301369801"/>
    <n v="0.16116504854368899"/>
    <n v="0.21650485436893199"/>
    <n v="20639"/>
    <n v="58235"/>
    <n v="66065.660377358494"/>
    <n v="0.38592633315008201"/>
    <n v="0.66415094339622605"/>
    <n v="29.2"/>
    <n v="0.36657534246575302"/>
    <n v="0.04"/>
    <n v="0.49811320754716898"/>
    <n v="0.975471698113207"/>
    <n v="2.4528301886792399E-2"/>
    <n v="2006"/>
    <n v="13"/>
    <n v="5.7725875000000003E-2"/>
    <n v="20183.740720000002"/>
    <n v="7.1477210000000001E-3"/>
  </r>
  <r>
    <n v="49"/>
    <n v="40130609011"/>
    <n v="4222200018"/>
    <s v="Rancho El Mirage"/>
    <n v="85335"/>
    <n v="570.709903178113"/>
    <n v="1.3871009299299999"/>
    <s v="Park"/>
    <s v="LP"/>
    <m/>
    <n v="0.32493777000000001"/>
    <n v="0"/>
    <n v="0"/>
    <n v="0"/>
    <n v="4222200016"/>
    <s v="Bill Gentry Park"/>
    <n v="85335"/>
    <n v="1408.52735065615"/>
    <n v="7.4647228241599999"/>
    <n v="6.68610102928415E-2"/>
    <s v="Park"/>
    <s v="LP"/>
    <n v="4.2"/>
    <n v="0.27971131199999999"/>
    <n v="0"/>
    <n v="0"/>
    <x v="0"/>
    <n v="51"/>
    <n v="7163.4728164892504"/>
    <n v="140.46025130371081"/>
    <n v="9356.5194277953997"/>
    <n v="11.125468998567657"/>
    <n v="0"/>
    <n v="1"/>
    <x v="1"/>
    <x v="0"/>
    <n v="4"/>
    <x v="1"/>
    <x v="1"/>
    <n v="6"/>
    <n v="3"/>
    <n v="0.5"/>
    <x v="1"/>
    <n v="570.709903178113"/>
    <n v="11.3131098423036"/>
    <n v="9356.5194277953997"/>
    <n v="11.1254689985676"/>
    <n v="888.04310492493903"/>
    <n v="1.0559371045480801"/>
    <n v="8468.4763228704596"/>
    <n v="9.4911693581998996E-2"/>
    <n v="841"/>
    <n v="4386.8130000000001"/>
    <n v="0.87871581450653902"/>
    <n v="0.12128418549346"/>
    <n v="0"/>
    <n v="3.6860879904875098E-2"/>
    <n v="3.4482758620689599E-2"/>
    <n v="0.60879904875148605"/>
    <n v="0.29156626506024003"/>
    <n v="0.14216867469879499"/>
    <n v="13931"/>
    <n v="33194"/>
    <n v="47207.834101382497"/>
    <n v="0.65398335315100997"/>
    <n v="0.29493087557603598"/>
    <n v="23.8"/>
    <n v="0.466111771700356"/>
    <n v="1.78359096313912E-2"/>
    <n v="0.66359447004608296"/>
    <n v="1"/>
    <n v="0"/>
    <n v="1999"/>
    <n v="20"/>
    <n v="0.11262823600000001"/>
    <n v="0"/>
    <n v="0"/>
  </r>
  <r>
    <n v="50"/>
    <n v="40130609012"/>
    <n v="4222200018"/>
    <s v="Rancho El Mirage"/>
    <n v="85335"/>
    <n v="243.59771086204"/>
    <n v="1.3871009299299999"/>
    <s v="Park"/>
    <s v="LP"/>
    <m/>
    <n v="0.32493777000000001"/>
    <n v="0"/>
    <n v="0"/>
    <n v="0"/>
    <n v="4222200020"/>
    <s v="Parque Verde"/>
    <n v="85335"/>
    <n v="1506.9444001212901"/>
    <n v="1.4375890392899999"/>
    <n v="0.103177270431764"/>
    <s v="Park"/>
    <s v="LREC"/>
    <n v="3.7"/>
    <n v="0.111173993"/>
    <n v="0"/>
    <n v="0"/>
    <x v="0"/>
    <n v="66"/>
    <n v="12617.9872776988"/>
    <n v="191.18162541967877"/>
    <n v="18089.511028265799"/>
    <n v="7.9514334190179339"/>
    <n v="0"/>
    <n v="1"/>
    <x v="1"/>
    <x v="0"/>
    <n v="4"/>
    <x v="1"/>
    <x v="1"/>
    <n v="5"/>
    <n v="3"/>
    <n v="0.6"/>
    <x v="1"/>
    <n v="243.59771086204"/>
    <n v="6.6765305794123702"/>
    <n v="18089.511028265799"/>
    <n v="7.9514334190179596"/>
    <n v="601.98208370126497"/>
    <n v="0.26460750931923699"/>
    <n v="17487.528944564499"/>
    <n v="3.3277963277207098E-2"/>
    <n v="2275"/>
    <n v="12740.93"/>
    <n v="0.59472527472527403"/>
    <n v="0.40527472527472502"/>
    <n v="5.0109890109890101E-2"/>
    <n v="0"/>
    <n v="7.0329670329670304E-3"/>
    <n v="0.408351648351648"/>
    <n v="6.91090757701915E-2"/>
    <n v="0.1240632805995"/>
    <n v="23759"/>
    <n v="64468"/>
    <n v="80887.360000000001"/>
    <n v="0.319120879120879"/>
    <n v="0.56540697674418605"/>
    <n v="26.7"/>
    <n v="0.34989010989010899"/>
    <n v="3.7802197802197797E-2"/>
    <n v="0.58240000000000003"/>
    <n v="0.97599999999999998"/>
    <n v="2.4E-2"/>
    <n v="2003"/>
    <n v="16"/>
    <n v="0.10186930399999999"/>
    <n v="0"/>
    <n v="0"/>
  </r>
  <r>
    <n v="51"/>
    <n v="40130609013"/>
    <n v="4222200013"/>
    <s v="Rancho El Mirage"/>
    <n v="85335"/>
    <n v="42.646165034239402"/>
    <n v="1.16053949673"/>
    <s v="Park"/>
    <s v="LREC"/>
    <m/>
    <n v="0.41024426800000002"/>
    <n v="0"/>
    <n v="0"/>
    <n v="0"/>
    <n v="4222200006"/>
    <s v="Rancho El Mirage Park"/>
    <n v="85335"/>
    <n v="732.507158110212"/>
    <n v="2.52939162892"/>
    <n v="6.1573714500132298E-2"/>
    <s v="Park"/>
    <s v="LP"/>
    <m/>
    <n v="0.12035046100000001"/>
    <n v="0"/>
    <n v="0"/>
    <x v="0"/>
    <n v="110"/>
    <n v="20320.8931604348"/>
    <n v="184.7353923675891"/>
    <n v="27210.623279763699"/>
    <n v="11.428233212836497"/>
    <n v="0"/>
    <n v="2"/>
    <x v="1"/>
    <x v="1"/>
    <n v="3"/>
    <x v="2"/>
    <x v="2"/>
    <n v="8"/>
    <n v="4"/>
    <n v="0.5"/>
    <x v="1"/>
    <n v="42.646165034239402"/>
    <n v="17.6573893793746"/>
    <n v="27210.623279763699"/>
    <n v="11.428233212836499"/>
    <n v="4076.5897459692401"/>
    <n v="1.7121334506380601"/>
    <n v="23134.033533794402"/>
    <n v="0.14981611057034999"/>
    <n v="2381"/>
    <n v="9351.9950000000008"/>
    <n v="0.66484670306593796"/>
    <n v="0.33515329693406098"/>
    <n v="0.22847543049138999"/>
    <n v="7.9798404031919297E-3"/>
    <n v="5.8798824023519498E-3"/>
    <n v="0.40067198656026798"/>
    <n v="0.13981762917933099"/>
    <n v="0.146656534954407"/>
    <n v="21703"/>
    <n v="64250"/>
    <n v="72766.818181818206"/>
    <n v="0.17158516020236"/>
    <n v="0.71045197740112997"/>
    <n v="31.4"/>
    <n v="0.30911381772364499"/>
    <n v="8.9458210835783203E-2"/>
    <n v="0.53636363636363604"/>
    <n v="0.97878787878787799"/>
    <n v="2.12121212121212E-2"/>
    <n v="2004"/>
    <n v="15"/>
    <n v="9.8305418000000006E-2"/>
    <n v="0"/>
    <n v="0"/>
  </r>
  <r>
    <n v="52"/>
    <n v="40130609021"/>
    <n v="4222200015"/>
    <s v="Rancho El Mirage"/>
    <n v="85335"/>
    <n v="291.66514921732602"/>
    <n v="1.30531351366"/>
    <s v="Park"/>
    <s v="LP"/>
    <m/>
    <n v="0.37676744699999998"/>
    <n v="0"/>
    <n v="0"/>
    <n v="0"/>
    <n v="4222200015"/>
    <s v="Rancho El Mirage"/>
    <n v="85335"/>
    <n v="291.66514921732602"/>
    <n v="1.30531351366"/>
    <n v="0.137885062407584"/>
    <s v="Park"/>
    <s v="LP"/>
    <m/>
    <n v="0.37676744699999998"/>
    <n v="0"/>
    <n v="0"/>
    <x v="0"/>
    <n v="58"/>
    <n v="27777.689671687898"/>
    <n v="478.92568399461891"/>
    <n v="16009.2083922041"/>
    <n v="15.032120556060187"/>
    <n v="1"/>
    <n v="2"/>
    <x v="1"/>
    <x v="1"/>
    <n v="1"/>
    <x v="2"/>
    <x v="2"/>
    <n v="8"/>
    <n v="4"/>
    <n v="0.5"/>
    <x v="1"/>
    <n v="291.66514921732602"/>
    <n v="16.565196468054499"/>
    <n v="16009.2083922041"/>
    <n v="15.0321205560602"/>
    <n v="4279.1054471992202"/>
    <n v="4.0179393870415199"/>
    <n v="11730.102945004901"/>
    <n v="0.26729025835424502"/>
    <n v="1065"/>
    <n v="6858.4470000000001"/>
    <n v="0.77934272300469398"/>
    <n v="0.22065727699530499"/>
    <n v="0.21314553990610299"/>
    <n v="0"/>
    <n v="0"/>
    <n v="0.50985915492957701"/>
    <n v="8.1132075471698095E-2"/>
    <n v="0.23962264150943299"/>
    <n v="18579"/>
    <n v="61667"/>
    <n v="74777.906976744198"/>
    <n v="0.31737089201877899"/>
    <n v="0.52442996742671"/>
    <n v="24.9"/>
    <n v="0.41314553990610298"/>
    <n v="4.6009389671361499E-2"/>
    <n v="0.85271317829457305"/>
    <n v="0.96124031007751898"/>
    <n v="3.8759689922480599E-2"/>
    <n v="2005"/>
    <n v="14"/>
    <n v="9.033455E-2"/>
    <n v="0"/>
    <n v="0"/>
  </r>
  <r>
    <n v="53"/>
    <n v="40130609022"/>
    <n v="4222200016"/>
    <s v="Bill Gentry Park"/>
    <n v="85335"/>
    <n v="177.28749164850399"/>
    <n v="7.4647228241599999"/>
    <s v="Park"/>
    <s v="LP"/>
    <n v="4.2"/>
    <n v="0.27971131199999999"/>
    <n v="0"/>
    <n v="0"/>
    <n v="0"/>
    <n v="4222200016"/>
    <s v="Bill Gentry Park"/>
    <n v="85335"/>
    <n v="177.28749164850399"/>
    <n v="7.4647228241599999"/>
    <n v="0.45328818394300202"/>
    <s v="Park"/>
    <s v="LP"/>
    <n v="4.2"/>
    <n v="0.27971131199999999"/>
    <n v="0"/>
    <n v="0"/>
    <x v="0"/>
    <n v="57"/>
    <n v="24751.898911574499"/>
    <n v="434.24384055393858"/>
    <n v="18026.882644204499"/>
    <n v="12.987667611098342"/>
    <n v="1"/>
    <n v="2"/>
    <x v="1"/>
    <x v="1"/>
    <n v="1"/>
    <x v="2"/>
    <x v="2"/>
    <n v="9"/>
    <n v="5"/>
    <n v="0.55555555555555503"/>
    <x v="1"/>
    <n v="177.28749164850399"/>
    <n v="18.785533058799199"/>
    <n v="18026.882644204499"/>
    <n v="12.987667611098299"/>
    <n v="9081.8134072372995"/>
    <n v="6.5430932328798903"/>
    <n v="8945.0692369672106"/>
    <n v="0.50379278472515099"/>
    <n v="1388"/>
    <n v="8543.8739999999998"/>
    <n v="0.636887608069164"/>
    <n v="0.363112391930835"/>
    <n v="6.9884726224783797E-2"/>
    <n v="0"/>
    <n v="0"/>
    <n v="0.948847262247838"/>
    <n v="0.57232704402515699"/>
    <n v="4.15094339622641E-2"/>
    <n v="12028"/>
    <n v="34483"/>
    <n v="39771.621621621598"/>
    <n v="0.60158501440922096"/>
    <n v="0.27941176470588203"/>
    <n v="25.9"/>
    <n v="0.35230547550432201"/>
    <n v="0.13256484149855899"/>
    <n v="0.46756756756756701"/>
    <n v="0.86756756756756703"/>
    <n v="0.132432432432432"/>
    <n v="1975"/>
    <n v="44"/>
    <n v="0.10455976"/>
    <n v="0"/>
    <n v="0"/>
  </r>
  <r>
    <n v="54"/>
    <n v="40130609023"/>
    <n v="4222200016"/>
    <s v="Bill Gentry Park"/>
    <n v="85335"/>
    <n v="404.00416473996302"/>
    <n v="7.4647228241599999"/>
    <s v="Park"/>
    <s v="LP"/>
    <n v="4.2"/>
    <n v="0.27971131199999999"/>
    <n v="0"/>
    <n v="0"/>
    <n v="0"/>
    <n v="4222200016"/>
    <s v="Bill Gentry Park"/>
    <n v="85335"/>
    <n v="404.00416473996302"/>
    <n v="7.4647228241599999"/>
    <n v="0.33104676340634998"/>
    <s v="Park"/>
    <s v="LP"/>
    <n v="4.2"/>
    <n v="0.27971131199999999"/>
    <n v="0"/>
    <n v="0"/>
    <x v="0"/>
    <n v="46"/>
    <n v="3554.3171150138801"/>
    <n v="77.267763369866955"/>
    <n v="6485.7084091529996"/>
    <n v="7.9094004989670728"/>
    <n v="1"/>
    <n v="2"/>
    <x v="1"/>
    <x v="1"/>
    <n v="1"/>
    <x v="2"/>
    <x v="2"/>
    <n v="6"/>
    <n v="3"/>
    <n v="0.5"/>
    <x v="1"/>
    <n v="404.00416473996302"/>
    <n v="14.8291828930581"/>
    <n v="6485.7084091529996"/>
    <n v="7.9094004989670701"/>
    <n v="2426.7543990987701"/>
    <n v="2.9594565842667899"/>
    <n v="4058.9540100542199"/>
    <n v="0.37416951950445398"/>
    <n v="820"/>
    <n v="3334.5839999999998"/>
    <n v="0.62682926829268204"/>
    <n v="0.37317073170731702"/>
    <n v="0"/>
    <n v="0"/>
    <n v="2.8048780487804799E-2"/>
    <n v="0.77682926829268295"/>
    <n v="0.57523510971786795"/>
    <n v="1.0971786833855799E-2"/>
    <n v="16852"/>
    <n v="27941"/>
    <n v="40902.215189873401"/>
    <n v="0.439024390243902"/>
    <n v="0.69418960244648298"/>
    <n v="56.3"/>
    <n v="0.14512195121951199"/>
    <n v="0.35243902439024299"/>
    <n v="0.278481012658227"/>
    <n v="0.844936708860759"/>
    <n v="0.15506329113924"/>
    <n v="1968"/>
    <n v="51"/>
    <n v="6.8285661999999997E-2"/>
    <n v="0"/>
    <n v="0"/>
  </r>
  <r>
    <n v="55"/>
    <n v="40130609031"/>
    <n v="4222200035"/>
    <s v="Montana Blanca"/>
    <n v="85335"/>
    <n v="34.619406345673397"/>
    <n v="1.1276795077299999"/>
    <s v="Park"/>
    <s v="LREC"/>
    <m/>
    <n v="0.48471175100000002"/>
    <n v="0"/>
    <n v="0"/>
    <n v="0"/>
    <n v="4222200016"/>
    <s v="Bill Gentry Park"/>
    <n v="85335"/>
    <n v="442.79534161076703"/>
    <n v="7.4647228241599999"/>
    <n v="7.8544840703321905E-2"/>
    <s v="Park"/>
    <s v="LP"/>
    <n v="4.2"/>
    <n v="0.27971131199999999"/>
    <n v="0"/>
    <n v="0"/>
    <x v="0"/>
    <n v="90"/>
    <n v="28083.411465501002"/>
    <n v="312.03790517223337"/>
    <n v="11759.236232335101"/>
    <n v="11.274435505594536"/>
    <n v="0"/>
    <n v="2"/>
    <x v="1"/>
    <x v="1"/>
    <n v="3"/>
    <x v="2"/>
    <x v="2"/>
    <n v="11"/>
    <n v="3"/>
    <n v="0.27272727272727199"/>
    <x v="1"/>
    <n v="34.619406345673397"/>
    <n v="28.3436239772922"/>
    <n v="11759.236232335101"/>
    <n v="11.2744355055945"/>
    <n v="1811.03564093564"/>
    <n v="1.73637165957396"/>
    <n v="9948.2005913994908"/>
    <n v="0.154009631676223"/>
    <n v="1043"/>
    <n v="11722.35"/>
    <n v="0.74496644295301995"/>
    <n v="0.255033557046979"/>
    <n v="5.7526366251198398E-3"/>
    <n v="2.2051773729625999E-2"/>
    <n v="0"/>
    <n v="0.75359539789069996"/>
    <n v="0.28318584070796399"/>
    <n v="2.8761061946902599E-2"/>
    <n v="14979"/>
    <n v="57941"/>
    <n v="56364.173228346503"/>
    <n v="0.32118887823585801"/>
    <n v="0.43866171003717402"/>
    <n v="21.8"/>
    <n v="0.40076701821668198"/>
    <n v="3.9309683604985601E-2"/>
    <n v="0.72834645669291298"/>
    <n v="1"/>
    <n v="0"/>
    <n v="2000"/>
    <n v="19"/>
    <n v="0.124992806"/>
    <n v="0"/>
    <n v="0"/>
  </r>
  <r>
    <n v="56"/>
    <n v="40130609032"/>
    <n v="4222200038"/>
    <s v="Pueblo Futuro"/>
    <n v="85335"/>
    <n v="187.10578407187401"/>
    <n v="2.6136243178899998"/>
    <s v="Park"/>
    <s v="LREC"/>
    <m/>
    <n v="0.169138397"/>
    <n v="0"/>
    <n v="0"/>
    <n v="0"/>
    <n v="4222200046"/>
    <s v="Pueblo El Mirage Co. Club"/>
    <n v="85335"/>
    <n v="1334.59856792293"/>
    <n v="126.70194531999999"/>
    <n v="0.14223199958261101"/>
    <s v="Golf"/>
    <s v="LREC"/>
    <n v="3"/>
    <n v="0.50575246399999996"/>
    <n v="747.80700679999995"/>
    <n v="1.4599999999999999E-3"/>
    <x v="1"/>
    <n v="58"/>
    <n v="20053.0745948201"/>
    <n v="345.74266542793276"/>
    <n v="17534.8710656158"/>
    <n v="16.37242863269449"/>
    <n v="0"/>
    <n v="1"/>
    <x v="1"/>
    <x v="0"/>
    <n v="4"/>
    <x v="1"/>
    <x v="1"/>
    <n v="7"/>
    <n v="2"/>
    <n v="0.28571428571428498"/>
    <x v="1"/>
    <n v="187.10578407187401"/>
    <n v="28.129928463384701"/>
    <n v="17534.8710656158"/>
    <n v="16.372428632694501"/>
    <n v="6015.6971186869796"/>
    <n v="5.6168974030690704"/>
    <n v="11519.1739469288"/>
    <n v="0.343070507685863"/>
    <n v="1071"/>
    <n v="8888.268"/>
    <n v="0.76190476190476097"/>
    <n v="0.238095238095238"/>
    <n v="0"/>
    <n v="0"/>
    <n v="0"/>
    <n v="0.808590102707749"/>
    <n v="0.44827586206896503"/>
    <n v="0"/>
    <n v="15971"/>
    <n v="52526"/>
    <n v="56620.0668896321"/>
    <n v="0.56582633053221199"/>
    <n v="0.31772575250836099"/>
    <n v="20.9"/>
    <n v="0.46872082166199802"/>
    <n v="0"/>
    <n v="0.82943143812708997"/>
    <n v="1"/>
    <n v="0"/>
    <n v="2000"/>
    <n v="19"/>
    <n v="9.8331515999999994E-2"/>
    <n v="0"/>
    <n v="0"/>
  </r>
  <r>
    <n v="57"/>
    <n v="40130609033"/>
    <n v="4222200039"/>
    <s v="Sundial"/>
    <n v="85335"/>
    <n v="117.671139691354"/>
    <n v="6.17181512312"/>
    <s v="Park"/>
    <s v="LP"/>
    <n v="4.2"/>
    <n v="0.41732936399999998"/>
    <n v="0"/>
    <n v="0"/>
    <n v="0"/>
    <n v="4222200039"/>
    <s v="Sundial"/>
    <n v="85335"/>
    <n v="117.671139691354"/>
    <n v="6.17181512312"/>
    <n v="0.22889101021316999"/>
    <s v="Park"/>
    <s v="LP"/>
    <n v="4.2"/>
    <n v="0.41732936399999998"/>
    <n v="0"/>
    <n v="0"/>
    <x v="0"/>
    <n v="74"/>
    <n v="23160.7807117841"/>
    <n v="312.98352313221756"/>
    <n v="30255.628951344999"/>
    <n v="13.154621283193478"/>
    <n v="1"/>
    <n v="2"/>
    <x v="1"/>
    <x v="1"/>
    <n v="1"/>
    <x v="2"/>
    <x v="2"/>
    <n v="13"/>
    <n v="6"/>
    <n v="0.46153846153846101"/>
    <x v="1"/>
    <n v="117.671139691354"/>
    <n v="177.13155103608199"/>
    <n v="30255.628951344999"/>
    <n v="13.154621283193499"/>
    <n v="11204.831522771599"/>
    <n v="4.87166587946595"/>
    <n v="19050.797428573402"/>
    <n v="0.370338740628743"/>
    <n v="2300"/>
    <n v="14557.04"/>
    <n v="0.51130434782608603"/>
    <n v="0.48869565217391298"/>
    <n v="0.31521739130434701"/>
    <n v="2.6086956521739102E-3"/>
    <n v="2.21739130434782E-2"/>
    <n v="0.46391304347826001"/>
    <n v="0.29212598425196801"/>
    <n v="7.9527559055118102E-2"/>
    <n v="17871"/>
    <n v="63708"/>
    <n v="65136.889692585901"/>
    <n v="0.245652173913043"/>
    <n v="0.606271777003484"/>
    <n v="28.2"/>
    <n v="0.35521739130434699"/>
    <n v="5.4782608695652102E-2"/>
    <n v="0.518987341772151"/>
    <n v="0.987341772151898"/>
    <n v="1.26582278481012E-2"/>
    <n v="2003"/>
    <n v="16"/>
    <n v="0.109893035"/>
    <n v="0"/>
    <n v="0"/>
  </r>
  <r>
    <n v="58"/>
    <n v="40130609034"/>
    <n v="4222200044"/>
    <s v="Sundial"/>
    <n v="85335"/>
    <n v="100.69986897674799"/>
    <n v="1.8676722529200001"/>
    <s v="Park"/>
    <s v="LREC"/>
    <m/>
    <n v="0.31680031199999997"/>
    <n v="0"/>
    <n v="0"/>
    <n v="0"/>
    <n v="4222200039"/>
    <s v="Sundial"/>
    <n v="85335"/>
    <n v="236.39197755157301"/>
    <n v="6.17181512312"/>
    <n v="0.14272026691467199"/>
    <s v="Park"/>
    <s v="LP"/>
    <n v="4.2"/>
    <n v="0.41732936399999998"/>
    <n v="0"/>
    <n v="0"/>
    <x v="0"/>
    <n v="85"/>
    <n v="18648.5428715903"/>
    <n v="219.39462201870941"/>
    <n v="22451.284608138401"/>
    <n v="14.98750641397757"/>
    <n v="0"/>
    <n v="2"/>
    <x v="1"/>
    <x v="1"/>
    <n v="3"/>
    <x v="2"/>
    <x v="2"/>
    <n v="17"/>
    <n v="10"/>
    <n v="0.58823529411764697"/>
    <x v="1"/>
    <n v="100.69986897674799"/>
    <n v="185.772137194599"/>
    <n v="22451.284608138401"/>
    <n v="14.987506413977499"/>
    <n v="6121.6064598229596"/>
    <n v="4.08651966610344"/>
    <n v="16329.678148315401"/>
    <n v="0.27266174593875597"/>
    <n v="1498"/>
    <n v="11132.51"/>
    <n v="0.78037383177570097"/>
    <n v="0.21962616822429901"/>
    <n v="8.3444592790387101E-2"/>
    <n v="2.93724966622162E-2"/>
    <n v="6.8758344459279003E-2"/>
    <n v="0.19492656875834399"/>
    <n v="0.21118012422360199"/>
    <n v="0.21366459627329101"/>
    <n v="20732"/>
    <n v="54583"/>
    <n v="67697.963800904996"/>
    <n v="0.346387575962187"/>
    <n v="0.51809954751131204"/>
    <n v="25.7"/>
    <n v="0.31308411214953202"/>
    <n v="7.00934579439252E-2"/>
    <n v="0.47058823529411697"/>
    <n v="0.98190045248868696"/>
    <n v="1.8099547511312201E-2"/>
    <n v="1998"/>
    <n v="21"/>
    <n v="9.3055370999999998E-2"/>
    <n v="0"/>
    <n v="0"/>
  </r>
  <r>
    <n v="59"/>
    <n v="40130609041"/>
    <n v="4222200041"/>
    <s v="Arizona Brisas"/>
    <n v="85335"/>
    <n v="410.71999604783298"/>
    <n v="8.4737418304500007"/>
    <s v="Park"/>
    <s v="LREC"/>
    <m/>
    <n v="8.4380517000000002E-2"/>
    <n v="0"/>
    <n v="0"/>
    <n v="0"/>
    <n v="4222200016"/>
    <s v="Bill Gentry Park"/>
    <n v="85335"/>
    <n v="1386.86888711857"/>
    <n v="7.4647228241599999"/>
    <n v="0.180355859622051"/>
    <s v="Park"/>
    <s v="LP"/>
    <n v="4.2"/>
    <n v="0.27971131199999999"/>
    <n v="0"/>
    <n v="0"/>
    <x v="0"/>
    <n v="35"/>
    <n v="1272.1775708058799"/>
    <n v="36.347930594453715"/>
    <n v="9827.4747177476802"/>
    <n v="14.140251392442705"/>
    <n v="0"/>
    <n v="1"/>
    <x v="1"/>
    <x v="0"/>
    <n v="4"/>
    <x v="1"/>
    <x v="1"/>
    <n v="4"/>
    <n v="0"/>
    <n v="0"/>
    <x v="1"/>
    <n v="410.71999604783298"/>
    <n v="18.240233172173099"/>
    <n v="9827.4747177476802"/>
    <n v="14.1402513924427"/>
    <n v="3299.0106886694998"/>
    <n v="4.7467779693086296"/>
    <n v="6528.4640290781799"/>
    <n v="0.33569261518543803"/>
    <n v="695"/>
    <n v="2714.2869999999998"/>
    <n v="0.866187050359712"/>
    <n v="0.133812949640287"/>
    <n v="0"/>
    <n v="0"/>
    <n v="0"/>
    <n v="0.98273381294964002"/>
    <n v="0.410179640718562"/>
    <n v="1.79640718562874E-2"/>
    <n v="12141"/>
    <s v="NA"/>
    <n v="44503.260869565202"/>
    <n v="0.47360703812316701"/>
    <n v="0.21296296296296199"/>
    <n v="24.1"/>
    <n v="0.36402877697841701"/>
    <n v="8.2014388489208598E-2"/>
    <n v="0.57608695652173902"/>
    <n v="0.934782608695652"/>
    <n v="6.5217391304347797E-2"/>
    <n v="1998"/>
    <n v="21"/>
    <n v="9.4897819999999994E-2"/>
    <n v="0"/>
    <n v="0"/>
  </r>
  <r>
    <n v="60"/>
    <n v="40130609042"/>
    <n v="4222200039"/>
    <s v="Sundial"/>
    <n v="85335"/>
    <n v="318.342006933839"/>
    <n v="6.17181512312"/>
    <s v="Park"/>
    <s v="LP"/>
    <n v="4.2"/>
    <n v="0.41732936399999998"/>
    <n v="0"/>
    <n v="0"/>
    <n v="0"/>
    <n v="4222200042"/>
    <s v="Brisas Park"/>
    <n v="85335"/>
    <n v="389.87127249912498"/>
    <n v="0.98080362268499999"/>
    <n v="0.13800769518414699"/>
    <s v="Park"/>
    <s v="LP"/>
    <n v="3"/>
    <n v="0.49718189800000001"/>
    <n v="0"/>
    <n v="0"/>
    <x v="0"/>
    <n v="94"/>
    <n v="35290.903830929499"/>
    <n v="375.43514713754786"/>
    <n v="31295.993164611598"/>
    <n v="16.299996439901875"/>
    <n v="0"/>
    <n v="2"/>
    <x v="1"/>
    <x v="1"/>
    <n v="3"/>
    <x v="2"/>
    <x v="2"/>
    <n v="12"/>
    <n v="6"/>
    <n v="0.5"/>
    <x v="1"/>
    <n v="318.342006933839"/>
    <n v="160.18390125544701"/>
    <n v="31295.993164611598"/>
    <n v="16.2999964399019"/>
    <n v="12052.5807529421"/>
    <n v="6.2773858088240502"/>
    <n v="19243.4124116694"/>
    <n v="0.38511577790638002"/>
    <n v="1920"/>
    <n v="13705.79"/>
    <n v="0.79947916666666596"/>
    <n v="0.20052083333333301"/>
    <n v="5.05208333333333E-2"/>
    <n v="3.3333333333333298E-2"/>
    <n v="8.8541666666666595E-3"/>
    <n v="0.48593750000000002"/>
    <n v="0.19367909238249501"/>
    <n v="0.11264181523500801"/>
    <n v="19645"/>
    <n v="61111"/>
    <n v="68510"/>
    <n v="0.24721485411140501"/>
    <n v="0.51957295373665402"/>
    <n v="32.5"/>
    <n v="0.297916666666666"/>
    <n v="8.6458333333333304E-2"/>
    <n v="0.454901960784313"/>
    <n v="1"/>
    <n v="0"/>
    <n v="2001"/>
    <n v="18"/>
    <n v="8.4705584E-2"/>
    <n v="0"/>
    <n v="0"/>
  </r>
  <r>
    <n v="61"/>
    <n v="40130609043"/>
    <n v="4222200041"/>
    <s v="Arizona Brisas"/>
    <n v="85335"/>
    <n v="113.687984973119"/>
    <n v="8.4737418304500007"/>
    <s v="Park"/>
    <s v="LREC"/>
    <m/>
    <n v="8.4380517000000002E-2"/>
    <n v="0"/>
    <n v="0"/>
    <n v="0"/>
    <n v="4222200041"/>
    <s v="Arizona Brisas"/>
    <n v="85335"/>
    <n v="113.687984973119"/>
    <n v="8.4737418304500007"/>
    <n v="0.235542207489778"/>
    <s v="Park"/>
    <s v="LREC"/>
    <m/>
    <n v="8.4380517000000002E-2"/>
    <n v="0"/>
    <n v="0"/>
    <x v="0"/>
    <n v="56"/>
    <n v="9390.3668493814803"/>
    <n v="167.68512231038358"/>
    <n v="14794.9206618967"/>
    <n v="12.27794245800556"/>
    <n v="1"/>
    <n v="2"/>
    <x v="1"/>
    <x v="1"/>
    <n v="1"/>
    <x v="2"/>
    <x v="2"/>
    <n v="12"/>
    <n v="4"/>
    <n v="0.33333333333333298"/>
    <x v="1"/>
    <n v="113.687984973119"/>
    <n v="164.35095384387199"/>
    <n v="14794.9206618967"/>
    <n v="12.277942458005599"/>
    <n v="5279.00731279509"/>
    <n v="4.38091893178016"/>
    <n v="9515.9133491016801"/>
    <n v="0.35681214069574402"/>
    <n v="1205"/>
    <n v="7725.451"/>
    <n v="0.80995850622406595"/>
    <n v="0.19004149377593299"/>
    <n v="3.7344398340248899E-2"/>
    <n v="2.57261410788381E-2"/>
    <n v="9.9585062240663894E-3"/>
    <n v="0.53775933609958504"/>
    <n v="0.15584415584415501"/>
    <n v="0.108225108225108"/>
    <n v="21586"/>
    <n v="49939"/>
    <n v="64161.273209549101"/>
    <n v="0.45805369127516699"/>
    <n v="0.56844547563805103"/>
    <n v="28.4"/>
    <n v="0.336929460580912"/>
    <n v="3.9834024896265502E-2"/>
    <n v="0.48275862068965503"/>
    <n v="1"/>
    <n v="0"/>
    <n v="2005"/>
    <n v="14"/>
    <n v="7.4539605999999994E-2"/>
    <n v="0"/>
    <n v="0"/>
  </r>
  <r>
    <n v="62"/>
    <n v="40130610252"/>
    <n v="4715100009"/>
    <s v="Surprise Farms Community Park"/>
    <n v="85388"/>
    <n v="322.59997049815701"/>
    <n v="51.205832450999999"/>
    <s v="Park"/>
    <s v="LP"/>
    <n v="4.5999999999999996"/>
    <n v="0.25565362899999999"/>
    <n v="747.43548580000004"/>
    <n v="3.62E-3"/>
    <n v="1"/>
    <n v="4715100009"/>
    <s v="Surprise Farms Community Park"/>
    <n v="85388"/>
    <n v="322.59997049815701"/>
    <n v="51.205832450999999"/>
    <n v="0.43003457894227498"/>
    <s v="Park"/>
    <s v="LP"/>
    <n v="4.5999999999999996"/>
    <n v="0.25565362899999999"/>
    <n v="747.43548580000004"/>
    <n v="3.62E-3"/>
    <x v="1"/>
    <n v="85"/>
    <n v="32167.428601425199"/>
    <n v="378.4403364873553"/>
    <n v="28202.373697045201"/>
    <n v="13.429701760497714"/>
    <n v="1"/>
    <n v="2"/>
    <x v="1"/>
    <x v="1"/>
    <n v="1"/>
    <x v="2"/>
    <x v="2"/>
    <n v="1"/>
    <n v="0"/>
    <n v="0"/>
    <x v="1"/>
    <n v="322.59997049815701"/>
    <n v="51.2252081964402"/>
    <n v="28202.373697045201"/>
    <n v="13.4297017604977"/>
    <n v="12127.9958979815"/>
    <n v="5.7752361418959701"/>
    <n v="16074.377799063601"/>
    <n v="0.43003457894227498"/>
    <n v="2100"/>
    <n v="3992.377"/>
    <n v="0.96428571428571397"/>
    <n v="3.5714285714285698E-2"/>
    <n v="1.5714285714285701E-2"/>
    <n v="4.7619047619047597E-4"/>
    <n v="0"/>
    <n v="0.106190476190476"/>
    <n v="7.1925754060324795E-2"/>
    <n v="0.29234338747099697"/>
    <n v="31485"/>
    <n v="100787"/>
    <n v="105547.86184210501"/>
    <n v="5.1282051282051301E-2"/>
    <n v="0.77880184331797198"/>
    <n v="37.6"/>
    <n v="0.29761904761904701"/>
    <n v="0.115238095238095"/>
    <n v="0.53289473684210498"/>
    <n v="0.98684210526315697"/>
    <n v="1.3157894736842099E-2"/>
    <n v="2002"/>
    <n v="17"/>
    <n v="0.14857034099999999"/>
    <n v="747.43548580000004"/>
    <n v="5.4229799999999998E-4"/>
  </r>
  <r>
    <n v="63"/>
    <n v="40130610253"/>
    <n v="4715100009"/>
    <s v="Surprise Farms Community Park"/>
    <n v="85388"/>
    <n v="376.067234051269"/>
    <n v="51.205832450999999"/>
    <s v="Park"/>
    <s v="LP"/>
    <n v="4.5999999999999996"/>
    <n v="0.25565362899999999"/>
    <n v="747.43548580000004"/>
    <n v="3.62E-3"/>
    <n v="1"/>
    <n v="4715100009"/>
    <s v="Surprise Farms Community Park"/>
    <n v="85388"/>
    <n v="376.067234051269"/>
    <n v="51.205832450999999"/>
    <n v="0.23214506787249101"/>
    <s v="Park"/>
    <s v="LP"/>
    <n v="4.5999999999999996"/>
    <n v="0.25565362899999999"/>
    <n v="747.43548580000004"/>
    <n v="3.62E-3"/>
    <x v="1"/>
    <n v="103"/>
    <n v="33497.066346543601"/>
    <n v="325.21423637420969"/>
    <n v="37351.755945625999"/>
    <n v="9.4013984257805188"/>
    <n v="1"/>
    <n v="2"/>
    <x v="1"/>
    <x v="1"/>
    <n v="1"/>
    <x v="2"/>
    <x v="2"/>
    <n v="1"/>
    <n v="0"/>
    <n v="0"/>
    <x v="1"/>
    <n v="376.067234051269"/>
    <n v="51.2252081964402"/>
    <n v="37351.755945625999"/>
    <n v="9.4013984257805294"/>
    <n v="8671.0259191540808"/>
    <n v="2.1824882756491499"/>
    <n v="28680.730026471902"/>
    <n v="0.23214506787249101"/>
    <n v="3973"/>
    <n v="8056.0540000000001"/>
    <n v="0.84243644601057099"/>
    <n v="0.15756355398942801"/>
    <n v="7.2992700729927001E-2"/>
    <n v="0"/>
    <n v="8.30606594512962E-3"/>
    <n v="0.16662471683866001"/>
    <n v="9.7435897435897395E-2"/>
    <n v="0.31692307692307597"/>
    <n v="20850"/>
    <n v="69327"/>
    <n v="80809.628886659993"/>
    <n v="8.4822552227535805E-2"/>
    <n v="0.64036697247706398"/>
    <n v="24.3"/>
    <n v="0.41907878177699398"/>
    <n v="6.2673043040523499E-2"/>
    <n v="0.68104312938816403"/>
    <n v="1"/>
    <n v="0"/>
    <n v="2004"/>
    <n v="15"/>
    <n v="0.13709859399999999"/>
    <n v="0"/>
    <n v="0"/>
  </r>
  <r>
    <n v="64"/>
    <n v="40130610261"/>
    <n v="4715100009"/>
    <s v="Surprise Farms Community Park"/>
    <n v="85388"/>
    <n v="897.58788934239999"/>
    <n v="51.205832450999999"/>
    <s v="Park"/>
    <s v="LP"/>
    <n v="4.5999999999999996"/>
    <n v="0.25565362899999999"/>
    <n v="747.43548580000004"/>
    <n v="3.62E-3"/>
    <n v="1"/>
    <n v="4715100009"/>
    <s v="Surprise Farms Community Park"/>
    <n v="85388"/>
    <n v="897.58788934239999"/>
    <n v="51.205832450999999"/>
    <n v="0.17637411970202699"/>
    <s v="Park"/>
    <s v="LP"/>
    <n v="4.5999999999999996"/>
    <n v="0.25565362899999999"/>
    <n v="747.43548580000004"/>
    <n v="3.62E-3"/>
    <x v="1"/>
    <n v="113"/>
    <n v="32029.774920011601"/>
    <n v="283.44933557532391"/>
    <n v="32523.844883331501"/>
    <n v="9.3405642973381688"/>
    <n v="1"/>
    <n v="2"/>
    <x v="1"/>
    <x v="1"/>
    <n v="1"/>
    <x v="2"/>
    <x v="2"/>
    <n v="1"/>
    <n v="0"/>
    <n v="0"/>
    <x v="1"/>
    <n v="897.58788934239999"/>
    <n v="51.2252081964402"/>
    <n v="32523.844883331501"/>
    <n v="9.3405642973381706"/>
    <n v="5736.3645106228896"/>
    <n v="1.6474338054632001"/>
    <n v="26787.4803727086"/>
    <n v="0.17637411970202699"/>
    <n v="3482"/>
    <n v="7092.6660000000002"/>
    <n v="0.72889144170017195"/>
    <n v="0.271108558299827"/>
    <n v="0.19586444572084999"/>
    <n v="0"/>
    <n v="4.5950603101665703E-2"/>
    <n v="0.22027570361860899"/>
    <n v="6.1608961303462301E-2"/>
    <n v="0.25967413441955101"/>
    <n v="22888"/>
    <n v="61667"/>
    <n v="78773.450413223094"/>
    <n v="0.26680068925904599"/>
    <n v="0.63679245283018804"/>
    <n v="31"/>
    <n v="0.36128661688684599"/>
    <n v="7.5531303848362999E-2"/>
    <n v="0.57438016528925595"/>
    <n v="0.99173553719008201"/>
    <n v="8.2644628099173504E-3"/>
    <n v="2004"/>
    <n v="15"/>
    <n v="0.118818879"/>
    <n v="0"/>
    <n v="0"/>
  </r>
  <r>
    <n v="65"/>
    <n v="40130610262"/>
    <n v="4715100009"/>
    <s v="Surprise Farms Community Park"/>
    <n v="85388"/>
    <n v="1649.7415390055601"/>
    <n v="51.205832450999999"/>
    <s v="Park"/>
    <s v="LP"/>
    <n v="4.5999999999999996"/>
    <n v="0.25565362899999999"/>
    <n v="747.43548580000004"/>
    <n v="3.62E-3"/>
    <n v="1"/>
    <n v="4715100009"/>
    <s v="Surprise Farms Community Park"/>
    <n v="85388"/>
    <n v="1649.7415390055601"/>
    <n v="51.205832450999999"/>
    <n v="0.139218402456249"/>
    <s v="Park"/>
    <s v="LP"/>
    <n v="4.5999999999999996"/>
    <n v="0.25565362899999999"/>
    <n v="747.43548580000004"/>
    <n v="3.62E-3"/>
    <x v="1"/>
    <n v="98"/>
    <n v="53972.689888952002"/>
    <n v="550.7417335607347"/>
    <n v="21539.895171267199"/>
    <n v="9.0012098500907634"/>
    <n v="1"/>
    <n v="0"/>
    <x v="0"/>
    <x v="0"/>
    <n v="2"/>
    <x v="0"/>
    <x v="0"/>
    <n v="0"/>
    <n v="0"/>
    <n v="0"/>
    <x v="0"/>
    <n v="1649.7415390055601"/>
    <n v="0"/>
    <n v="21539.895171267199"/>
    <n v="9.0012098500907705"/>
    <n v="0"/>
    <n v="0"/>
    <n v="21539.895171267199"/>
    <n v="0"/>
    <n v="2393"/>
    <n v="4660.7849999999999"/>
    <n v="0.91307981613038003"/>
    <n v="8.6920183869619694E-2"/>
    <n v="4.1788549937317098E-3"/>
    <n v="0"/>
    <n v="4.17885499373171E-2"/>
    <n v="0.21688257417467599"/>
    <n v="6.2937062937062901E-2"/>
    <n v="0.35473617291799098"/>
    <n v="30797"/>
    <n v="69516"/>
    <n v="91136.768447837196"/>
    <n v="0.228691983122362"/>
    <n v="0.67787418655097598"/>
    <n v="40.5"/>
    <n v="0.31508566652737102"/>
    <n v="0.15294609277057999"/>
    <n v="0.40076335877862501"/>
    <n v="1"/>
    <n v="0"/>
    <n v="2002"/>
    <n v="17"/>
    <n v="0.10459316"/>
    <n v="0"/>
    <n v="0"/>
  </r>
  <r>
    <n v="66"/>
    <n v="40130610271"/>
    <n v="4715100009"/>
    <s v="Surprise Farms Community Park"/>
    <n v="85388"/>
    <n v="2523.7332172586098"/>
    <n v="51.205832450999999"/>
    <s v="Park"/>
    <s v="LP"/>
    <n v="4.5999999999999996"/>
    <n v="0.25565362899999999"/>
    <n v="747.43548580000004"/>
    <n v="3.62E-3"/>
    <n v="1"/>
    <n v="4278200099"/>
    <s v="Adobe Dam Regional Park"/>
    <n v="85308"/>
    <n v="22436.3174206066"/>
    <n v="1466.06191281"/>
    <n v="9.9376132990060997E-2"/>
    <s v="Park"/>
    <s v="LP"/>
    <n v="4.8"/>
    <n v="0.16355717"/>
    <n v="17925.858700000001"/>
    <n v="3.0200000000000001E-3"/>
    <x v="1"/>
    <n v="67"/>
    <n v="28601.383654972899"/>
    <n v="426.88632320855072"/>
    <n v="12838.5858892753"/>
    <n v="11.077295849245298"/>
    <n v="0"/>
    <n v="0"/>
    <x v="0"/>
    <x v="0"/>
    <n v="5"/>
    <x v="0"/>
    <x v="0"/>
    <n v="0"/>
    <n v="0"/>
    <n v="0"/>
    <x v="0"/>
    <n v="2523.7332172586098"/>
    <n v="0"/>
    <n v="12838.5858892753"/>
    <n v="11.077295849245299"/>
    <n v="0"/>
    <n v="0"/>
    <n v="12838.5858892753"/>
    <n v="0"/>
    <n v="1159"/>
    <n v="5574.2110000000002"/>
    <n v="0.88179465056082795"/>
    <n v="0.11820534943917101"/>
    <n v="4.8317515099223399E-2"/>
    <n v="0"/>
    <n v="0"/>
    <n v="0.304572907679033"/>
    <n v="6.1320754716981098E-2"/>
    <n v="0.227987421383647"/>
    <n v="21805"/>
    <n v="86136"/>
    <n v="72852.121212121201"/>
    <n v="6.07638888888883E-3"/>
    <n v="0.46962616822429898"/>
    <n v="34.200000000000003"/>
    <n v="0.43313201035375298"/>
    <n v="5.2631578947368397E-2"/>
    <n v="0.56666666666666599"/>
    <n v="0.94242424242424205"/>
    <n v="5.7575757575757502E-2"/>
    <n v="2000"/>
    <n v="19"/>
    <n v="9.7790607000000002E-2"/>
    <n v="0"/>
    <n v="0"/>
  </r>
  <r>
    <n v="67"/>
    <n v="40130610272"/>
    <n v="4715100009"/>
    <s v="Surprise Farms Community Park"/>
    <n v="85388"/>
    <n v="2360.6921560335099"/>
    <n v="51.205832450999999"/>
    <s v="Park"/>
    <s v="LP"/>
    <n v="4.5999999999999996"/>
    <n v="0.25565362899999999"/>
    <n v="747.43548580000004"/>
    <n v="3.62E-3"/>
    <n v="1"/>
    <n v="4278200099"/>
    <s v="Adobe Dam Regional Park"/>
    <n v="85308"/>
    <n v="22684.742654798301"/>
    <n v="1466.06191281"/>
    <n v="0.105777081113559"/>
    <s v="Park"/>
    <s v="LP"/>
    <n v="4.8"/>
    <n v="0.16355717"/>
    <n v="17925.858700000001"/>
    <n v="3.0200000000000001E-3"/>
    <x v="1"/>
    <n v="43"/>
    <n v="4868.6732508285704"/>
    <n v="113.22495932159467"/>
    <n v="11140.2719464374"/>
    <n v="8.6694723318578983"/>
    <n v="0"/>
    <n v="0"/>
    <x v="0"/>
    <x v="0"/>
    <n v="5"/>
    <x v="0"/>
    <x v="0"/>
    <n v="0"/>
    <n v="0"/>
    <n v="0"/>
    <x v="0"/>
    <n v="2360.6921560335099"/>
    <n v="0"/>
    <n v="11140.2719464374"/>
    <n v="8.6694723318579108"/>
    <n v="0"/>
    <n v="0"/>
    <n v="11140.2719464374"/>
    <n v="0"/>
    <n v="1285"/>
    <n v="6848.5910000000003"/>
    <n v="0.91206225680933795"/>
    <n v="8.7937743190661499E-2"/>
    <n v="2.80155642023346E-2"/>
    <n v="0"/>
    <n v="0"/>
    <n v="0.230350194552529"/>
    <n v="7.9588014981273394E-2"/>
    <n v="0.105805243445692"/>
    <n v="31240"/>
    <n v="81976"/>
    <n v="91908.845208845203"/>
    <n v="1.47859922178987E-2"/>
    <n v="0.82555282555282505"/>
    <n v="48.8"/>
    <n v="0.15408560311284"/>
    <n v="0.15642023346303499"/>
    <n v="0.30958230958230898"/>
    <n v="1"/>
    <n v="0"/>
    <n v="2004"/>
    <n v="15"/>
    <n v="0.12306402"/>
    <n v="0"/>
    <n v="0"/>
  </r>
  <r>
    <n v="68"/>
    <n v="40130610273"/>
    <n v="4715100002"/>
    <s v="Community Park"/>
    <n v="85374"/>
    <n v="2293.9958670593001"/>
    <n v="39.126566331799999"/>
    <s v="Park"/>
    <s v="LP"/>
    <n v="4.7"/>
    <n v="0.173778401"/>
    <n v="0"/>
    <n v="0"/>
    <n v="0"/>
    <n v="4715100009"/>
    <s v="Surprise Farms Community Park"/>
    <n v="85388"/>
    <n v="2781.8460894682098"/>
    <n v="51.205832450999999"/>
    <n v="0.153023414969156"/>
    <s v="Park"/>
    <s v="LP"/>
    <n v="4.5999999999999996"/>
    <n v="0.25565362899999999"/>
    <n v="747.43548580000004"/>
    <n v="3.62E-3"/>
    <x v="1"/>
    <n v="58"/>
    <n v="28966.8770254581"/>
    <n v="499.42891423203622"/>
    <n v="13293.578784933599"/>
    <n v="8.4672476337156688"/>
    <n v="0"/>
    <n v="0"/>
    <x v="0"/>
    <x v="0"/>
    <n v="5"/>
    <x v="0"/>
    <x v="0"/>
    <n v="0"/>
    <n v="0"/>
    <n v="0"/>
    <x v="0"/>
    <n v="2293.9958670593001"/>
    <n v="0"/>
    <n v="13293.578784933599"/>
    <n v="8.4672476337156901"/>
    <n v="0"/>
    <n v="0"/>
    <n v="13293.578784933599"/>
    <n v="0"/>
    <n v="1570"/>
    <n v="7014.8810000000003"/>
    <n v="0.82675159235668705"/>
    <n v="0.17324840764331201"/>
    <n v="8.3439490445859799E-2"/>
    <n v="0"/>
    <n v="8.9808917197452195E-2"/>
    <n v="0.20382165605095501"/>
    <n v="1.52091254752851E-2"/>
    <n v="0.21482889733840299"/>
    <n v="30682"/>
    <n v="82712"/>
    <n v="76249.592169657393"/>
    <n v="0.18662420382165601"/>
    <n v="0.74964438122332799"/>
    <n v="33.9"/>
    <n v="0.228662420382165"/>
    <n v="0.12929936305732401"/>
    <n v="0.35399673735725901"/>
    <n v="0.97716150081566"/>
    <n v="2.2838499184339299E-2"/>
    <n v="1998"/>
    <n v="21"/>
    <n v="0.13872041399999999"/>
    <n v="0"/>
    <n v="0"/>
  </r>
  <r>
    <n v="69"/>
    <n v="40130610274"/>
    <n v="4715100002"/>
    <s v="Community Park"/>
    <n v="85374"/>
    <n v="1955.5567110161201"/>
    <n v="39.126566331799999"/>
    <s v="Park"/>
    <s v="LP"/>
    <n v="4.7"/>
    <n v="0.173778401"/>
    <n v="0"/>
    <n v="0"/>
    <n v="0"/>
    <n v="4715100009"/>
    <s v="Surprise Farms Community Park"/>
    <n v="85388"/>
    <n v="3274.4682603306301"/>
    <n v="51.205832450999999"/>
    <n v="9.1481362849190007E-2"/>
    <s v="Park"/>
    <s v="LP"/>
    <n v="4.5999999999999996"/>
    <n v="0.25565362899999999"/>
    <n v="747.43548580000004"/>
    <n v="3.62E-3"/>
    <x v="1"/>
    <n v="43"/>
    <n v="28140.721373344699"/>
    <n v="654.43538077545816"/>
    <n v="6129.01860880186"/>
    <n v="5.4095486397192056"/>
    <n v="0"/>
    <n v="0"/>
    <x v="0"/>
    <x v="0"/>
    <n v="5"/>
    <x v="0"/>
    <x v="0"/>
    <n v="0"/>
    <n v="0"/>
    <n v="0"/>
    <x v="0"/>
    <n v="1955.5567110161201"/>
    <n v="0"/>
    <n v="6129.01860880186"/>
    <n v="5.4095486397192101"/>
    <n v="0"/>
    <n v="0"/>
    <n v="6129.01860880186"/>
    <n v="0"/>
    <n v="1133"/>
    <n v="6937.0360000000001"/>
    <n v="0.83759929390997301"/>
    <n v="0.16240070609002599"/>
    <n v="9.2674315975286803E-2"/>
    <n v="0"/>
    <n v="0"/>
    <n v="0.27360988526037"/>
    <n v="7.1788413098236706E-2"/>
    <n v="0.29219143576826101"/>
    <n v="28261"/>
    <n v="50240"/>
    <n v="59000.558659217902"/>
    <n v="0.42453662842012302"/>
    <n v="0.25335570469798602"/>
    <n v="36.799999999999997"/>
    <n v="0.21447484554280599"/>
    <n v="0.15180935569285001"/>
    <n v="0.143389199255121"/>
    <n v="0.94785847299813697"/>
    <n v="5.2141527001862198E-2"/>
    <n v="1998"/>
    <n v="21"/>
    <n v="0.120403463"/>
    <n v="0"/>
    <n v="0"/>
  </r>
  <r>
    <n v="70"/>
    <n v="40130610275"/>
    <n v="4715100002"/>
    <s v="Community Park"/>
    <n v="85374"/>
    <n v="1820.25017813418"/>
    <n v="39.126566331799999"/>
    <s v="Park"/>
    <s v="LP"/>
    <n v="4.7"/>
    <n v="0.173778401"/>
    <n v="0"/>
    <n v="0"/>
    <n v="0"/>
    <n v="4550000157"/>
    <s v="Roosevelt Irrigation District Canal"/>
    <n v="85043"/>
    <n v="21020.484948647299"/>
    <n v="218.79542568100001"/>
    <n v="9.9777599733330197E-2"/>
    <s v="Park"/>
    <s v="LP"/>
    <m/>
    <n v="7.6821627000000003E-2"/>
    <n v="0"/>
    <n v="0"/>
    <x v="0"/>
    <n v="38"/>
    <n v="11371.0102739546"/>
    <n v="299.23711247248946"/>
    <n v="4636.3714350364999"/>
    <n v="11.447830703793827"/>
    <n v="0"/>
    <n v="0"/>
    <x v="0"/>
    <x v="0"/>
    <n v="5"/>
    <x v="0"/>
    <x v="0"/>
    <n v="0"/>
    <n v="0"/>
    <n v="0"/>
    <x v="0"/>
    <n v="1820.25017813418"/>
    <n v="0"/>
    <n v="4636.3714350364999"/>
    <n v="11.4478307037938"/>
    <n v="0"/>
    <n v="0"/>
    <n v="4636.3714350364999"/>
    <n v="0"/>
    <n v="405"/>
    <n v="3634.6619999999998"/>
    <n v="0.73086419753086396"/>
    <n v="0.26913580246913499"/>
    <n v="7.9012345679012302E-2"/>
    <n v="0.11111111111111099"/>
    <n v="0"/>
    <n v="0"/>
    <n v="0.115537848605577"/>
    <n v="0.23904382470119501"/>
    <n v="29327"/>
    <s v="NA"/>
    <n v="92682.03125"/>
    <n v="0.180246913580246"/>
    <n v="0.703125"/>
    <n v="39.799999999999997"/>
    <n v="0.22222222222222199"/>
    <n v="0.212345679012345"/>
    <n v="0.4453125"/>
    <n v="0.8828125"/>
    <n v="0.1171875"/>
    <n v="2003"/>
    <n v="16"/>
    <n v="0.127040025"/>
    <n v="0"/>
    <n v="0"/>
  </r>
  <r>
    <n v="71"/>
    <n v="40130610281"/>
    <n v="4715100002"/>
    <s v="Community Park"/>
    <n v="85374"/>
    <n v="30.689891139626098"/>
    <n v="39.126566331799999"/>
    <s v="Park"/>
    <s v="LP"/>
    <n v="4.7"/>
    <n v="0.173778401"/>
    <n v="0"/>
    <n v="0"/>
    <n v="0"/>
    <n v="4715100009"/>
    <s v="Surprise Farms Community Park"/>
    <n v="85388"/>
    <n v="5062.7373620423696"/>
    <n v="51.205832450999999"/>
    <n v="0.10449172522988"/>
    <s v="Park"/>
    <s v="LP"/>
    <n v="4.5999999999999996"/>
    <n v="0.25565362899999999"/>
    <n v="747.43548580000004"/>
    <n v="3.62E-3"/>
    <x v="1"/>
    <n v="114"/>
    <n v="42531.8222604697"/>
    <n v="373.08616017955876"/>
    <n v="24892.588730177598"/>
    <n v="8.1242130320422969"/>
    <n v="0"/>
    <n v="1"/>
    <x v="1"/>
    <x v="0"/>
    <n v="4"/>
    <x v="1"/>
    <x v="1"/>
    <n v="1"/>
    <n v="0"/>
    <n v="0"/>
    <x v="1"/>
    <n v="30.689891139626098"/>
    <n v="43.527218679903399"/>
    <n v="24892.588730177598"/>
    <n v="8.1242130320423005"/>
    <n v="814.04340794341101"/>
    <n v="0.26567996342800598"/>
    <n v="24078.545322234098"/>
    <n v="3.2702239882207801E-2"/>
    <n v="3064"/>
    <n v="1491.982"/>
    <n v="0.88054830287206198"/>
    <n v="0.119451697127937"/>
    <n v="5.5156657963446397E-2"/>
    <n v="6.8537859007832902E-3"/>
    <n v="2.4804177545691902E-2"/>
    <n v="0.101174934725848"/>
    <n v="8.1780538302277397E-2"/>
    <n v="0.20496894409937799"/>
    <n v="30792"/>
    <n v="61625"/>
    <n v="78119.266837169605"/>
    <n v="0.20176875204716599"/>
    <n v="0.33895705521472302"/>
    <n v="32.6"/>
    <n v="0.28492167101827598"/>
    <n v="8.7140992167101805E-2"/>
    <n v="0.37936913895993102"/>
    <n v="0.94884910485933505"/>
    <n v="5.1150895140664898E-2"/>
    <n v="2005"/>
    <n v="14"/>
    <n v="0.13405015200000001"/>
    <n v="0"/>
    <n v="0"/>
  </r>
  <r>
    <n v="72"/>
    <n v="40130610291"/>
    <n v="4715100002"/>
    <s v="Community Park"/>
    <n v="85374"/>
    <n v="1243.2816592469401"/>
    <n v="39.126566331799999"/>
    <s v="Park"/>
    <s v="LP"/>
    <n v="4.7"/>
    <n v="0.173778401"/>
    <n v="0"/>
    <n v="0"/>
    <n v="0"/>
    <n v="4715100009"/>
    <s v="Surprise Farms Community Park"/>
    <n v="85388"/>
    <n v="6913.28566170463"/>
    <n v="51.205832450999999"/>
    <n v="0.121879989189835"/>
    <s v="Park"/>
    <s v="LP"/>
    <n v="4.5999999999999996"/>
    <n v="0.25565362899999999"/>
    <n v="747.43548580000004"/>
    <n v="3.62E-3"/>
    <x v="1"/>
    <n v="62"/>
    <n v="28344.243789051801"/>
    <n v="457.1652224040613"/>
    <n v="10871.560221785299"/>
    <n v="9.2602727613162692"/>
    <n v="0"/>
    <n v="0"/>
    <x v="0"/>
    <x v="0"/>
    <n v="5"/>
    <x v="0"/>
    <x v="0"/>
    <n v="0"/>
    <n v="0"/>
    <n v="0"/>
    <x v="0"/>
    <n v="1243.2816592469401"/>
    <n v="0"/>
    <n v="10871.560221785299"/>
    <n v="9.2602727613163403"/>
    <n v="0"/>
    <n v="0"/>
    <n v="10871.560221785299"/>
    <n v="0"/>
    <n v="1174"/>
    <n v="6108.6710000000003"/>
    <n v="0.86626916524701802"/>
    <n v="0.133730834752981"/>
    <n v="6.4735945485519503E-2"/>
    <n v="0"/>
    <n v="0"/>
    <n v="0.422487223168654"/>
    <n v="0.104093567251461"/>
    <n v="0.218713450292397"/>
    <n v="29467"/>
    <n v="52955"/>
    <n v="60095.864661654101"/>
    <n v="0.18824531516183901"/>
    <n v="0.35512367491166003"/>
    <n v="40.1"/>
    <n v="0.16524701873935199"/>
    <n v="0.114991482112436"/>
    <n v="0.22932330827067601"/>
    <n v="0.96052631578947301"/>
    <n v="3.94736842105263E-2"/>
    <n v="2003"/>
    <n v="16"/>
    <n v="0.128143275"/>
    <n v="2989.4183349999998"/>
    <n v="5.9650600000000003E-3"/>
  </r>
  <r>
    <n v="73"/>
    <n v="40130610292"/>
    <n v="4715100002"/>
    <s v="Community Park"/>
    <n v="85374"/>
    <n v="1437.0069796868499"/>
    <n v="39.126566331799999"/>
    <s v="Park"/>
    <s v="LP"/>
    <n v="4.7"/>
    <n v="0.173778401"/>
    <n v="0"/>
    <n v="0"/>
    <n v="0"/>
    <n v="4550000153"/>
    <s v="Rio Salado A"/>
    <n v="85040"/>
    <n v="33474.4978708833"/>
    <n v="632.54020689599997"/>
    <n v="9.9785990737294605E-2"/>
    <s v="Park"/>
    <s v="LP"/>
    <n v="4.2"/>
    <n v="0.120249984"/>
    <n v="102134.6697"/>
    <n v="3.9899999999999998E-2"/>
    <x v="1"/>
    <n v="38"/>
    <n v="21375.152397235699"/>
    <n v="562.50401045357103"/>
    <n v="7326.9805172500301"/>
    <n v="6.7220004745413116"/>
    <n v="0"/>
    <n v="0"/>
    <x v="0"/>
    <x v="0"/>
    <n v="5"/>
    <x v="0"/>
    <x v="0"/>
    <n v="0"/>
    <n v="0"/>
    <n v="0"/>
    <x v="0"/>
    <n v="1437.0069796868499"/>
    <n v="0"/>
    <n v="7326.9805172500301"/>
    <n v="6.7220004745413098"/>
    <n v="0"/>
    <n v="0"/>
    <n v="7326.9805172500301"/>
    <n v="0"/>
    <n v="1090"/>
    <n v="5360.6549999999997"/>
    <n v="0.87522935779816502"/>
    <n v="0.124770642201834"/>
    <n v="4.1284403669724697E-2"/>
    <n v="3.4862385321100899E-2"/>
    <n v="0"/>
    <n v="0.212844036697247"/>
    <n v="8.4134615384615294E-3"/>
    <n v="0.269230769230769"/>
    <n v="30679"/>
    <n v="69714"/>
    <n v="73249.553571428594"/>
    <n v="0.20091743119266001"/>
    <n v="0.75159235668789803"/>
    <n v="41.9"/>
    <n v="0.19082568807339401"/>
    <n v="0.18899082568807299"/>
    <n v="0.34375"/>
    <n v="1"/>
    <n v="0"/>
    <n v="1997"/>
    <n v="22"/>
    <n v="0.12145934899999999"/>
    <n v="0"/>
    <n v="0"/>
  </r>
  <r>
    <n v="74"/>
    <n v="40130610293"/>
    <n v="4715100006"/>
    <s v="Johnson Townhome Park"/>
    <n v="85375"/>
    <n v="1254.3280885571801"/>
    <n v="0.52278140373199999"/>
    <s v="Park"/>
    <s v="LP"/>
    <n v="4.4000000000000004"/>
    <n v="0.33161437900000001"/>
    <n v="0"/>
    <n v="0"/>
    <n v="0"/>
    <n v="4540500006"/>
    <s v="Rio Vista Community Park"/>
    <n v="85381"/>
    <n v="9591.9750559040003"/>
    <n v="51.222654404799997"/>
    <n v="7.4438121166625001E-2"/>
    <s v="Park"/>
    <s v="LP"/>
    <n v="4.7"/>
    <n v="0.27990493399999999"/>
    <n v="0"/>
    <n v="0"/>
    <x v="0"/>
    <n v="64"/>
    <n v="8688.2856489838996"/>
    <n v="135.75446326537343"/>
    <n v="12504.332461035599"/>
    <n v="8.6415566420425698"/>
    <n v="0"/>
    <n v="0"/>
    <x v="0"/>
    <x v="0"/>
    <n v="5"/>
    <x v="0"/>
    <x v="0"/>
    <n v="0"/>
    <n v="0"/>
    <n v="0"/>
    <x v="0"/>
    <n v="1254.3280885571801"/>
    <n v="0"/>
    <n v="12504.332461035599"/>
    <n v="8.6415566420426"/>
    <n v="0"/>
    <n v="0"/>
    <n v="12504.332461035599"/>
    <n v="0"/>
    <n v="1447"/>
    <n v="3263.4609999999998"/>
    <n v="0.90739460953697304"/>
    <n v="9.2605390463026904E-2"/>
    <n v="3.5936420179682099E-2"/>
    <n v="4.1465100207325502E-3"/>
    <n v="0"/>
    <n v="0.18313752591568699"/>
    <n v="4.8449612403100702E-2"/>
    <n v="0.24418604651162701"/>
    <n v="27881"/>
    <n v="50179"/>
    <n v="69123.978685612805"/>
    <n v="0.24326192121630899"/>
    <n v="0.480582524271844"/>
    <n v="41"/>
    <n v="0.19419488597097401"/>
    <n v="0.23842432619212101"/>
    <n v="0.29129662522202399"/>
    <n v="0.88454706927175797"/>
    <n v="0.115452930728241"/>
    <n v="1998"/>
    <n v="21"/>
    <n v="7.3809685999999999E-2"/>
    <n v="0"/>
    <n v="0"/>
  </r>
  <r>
    <n v="75"/>
    <n v="40130610294"/>
    <n v="4715100006"/>
    <s v="Johnson Townhome Park"/>
    <n v="85375"/>
    <n v="1174.1144337612"/>
    <n v="0.52278140373199999"/>
    <s v="Park"/>
    <s v="LP"/>
    <n v="4.4000000000000004"/>
    <n v="0.33161437900000001"/>
    <n v="0"/>
    <n v="0"/>
    <n v="0"/>
    <n v="4715100009"/>
    <s v="Surprise Farms Community Park"/>
    <n v="85388"/>
    <n v="7874.7327407503999"/>
    <n v="51.205832450999999"/>
    <n v="0.110746975578826"/>
    <s v="Park"/>
    <s v="LP"/>
    <n v="4.5999999999999996"/>
    <n v="0.25565362899999999"/>
    <n v="747.43548580000004"/>
    <n v="3.62E-3"/>
    <x v="1"/>
    <n v="59"/>
    <n v="9639.1799687761595"/>
    <n v="163.37593167417219"/>
    <n v="9541.7721180768203"/>
    <n v="8.690138541053571"/>
    <n v="0"/>
    <n v="0"/>
    <x v="0"/>
    <x v="0"/>
    <n v="5"/>
    <x v="0"/>
    <x v="0"/>
    <n v="0"/>
    <n v="0"/>
    <n v="0"/>
    <x v="0"/>
    <n v="1174.1144337612"/>
    <n v="0"/>
    <n v="9541.7721180768203"/>
    <n v="8.6901385410535692"/>
    <n v="0"/>
    <n v="0"/>
    <n v="9541.7721180768203"/>
    <n v="0"/>
    <n v="1098"/>
    <n v="5733.2849999999999"/>
    <n v="0.90255009107468098"/>
    <n v="9.7449908925318796E-2"/>
    <n v="4.1894353369763201E-2"/>
    <n v="1.3661202185792301E-2"/>
    <n v="0"/>
    <n v="0.17759562841529999"/>
    <n v="4.2437431991294801E-2"/>
    <n v="0.22306855277475501"/>
    <n v="37563"/>
    <n v="58485"/>
    <n v="81609.920634920607"/>
    <n v="0.227695167286245"/>
    <n v="0.82584269662921295"/>
    <n v="49.2"/>
    <n v="0.14571948998178499"/>
    <n v="0.170309653916211"/>
    <n v="0.214285714285714"/>
    <n v="1"/>
    <n v="0"/>
    <n v="1994"/>
    <n v="25"/>
    <n v="0.143845579"/>
    <n v="0"/>
    <n v="0"/>
  </r>
  <r>
    <n v="76"/>
    <n v="40130610302"/>
    <n v="4715100015"/>
    <s v="Sierra Montana Park"/>
    <n v="85388"/>
    <n v="68.515321782830995"/>
    <n v="9.9485417489200003"/>
    <s v="Park"/>
    <s v="LP"/>
    <n v="4.2"/>
    <n v="0.29499637899999998"/>
    <n v="0"/>
    <n v="0"/>
    <n v="0"/>
    <n v="4715100015"/>
    <s v="Sierra Montana Park"/>
    <n v="85388"/>
    <n v="68.515321782830995"/>
    <n v="9.9485417489200003"/>
    <n v="0.269929888456863"/>
    <s v="Park"/>
    <s v="LP"/>
    <n v="4.2"/>
    <n v="0.29499637899999998"/>
    <n v="0"/>
    <n v="0"/>
    <x v="0"/>
    <n v="78"/>
    <n v="32033.607138704901"/>
    <n v="410.6872710090372"/>
    <n v="29705.961506137701"/>
    <n v="9.8429295911655732"/>
    <n v="1"/>
    <n v="2"/>
    <x v="1"/>
    <x v="1"/>
    <n v="1"/>
    <x v="2"/>
    <x v="2"/>
    <n v="1"/>
    <n v="0"/>
    <n v="0"/>
    <x v="1"/>
    <n v="68.515321782830995"/>
    <n v="9.9523941812028696"/>
    <n v="29705.961506137701"/>
    <n v="9.8429295911655892"/>
    <n v="8018.5268758556404"/>
    <n v="2.65690088663208"/>
    <n v="21687.4346302821"/>
    <n v="0.269929888456863"/>
    <n v="3018"/>
    <n v="8365.0640000000003"/>
    <n v="0.65772034459907203"/>
    <n v="0.34227965540092697"/>
    <n v="0.24254473161033699"/>
    <n v="0"/>
    <n v="3.2803180914512897E-2"/>
    <n v="0.17627567925778601"/>
    <n v="0.112"/>
    <n v="0.18057142857142799"/>
    <n v="24733"/>
    <n v="82348"/>
    <n v="85544.915254237305"/>
    <n v="6.1298873426109901E-2"/>
    <n v="0.70776255707762503"/>
    <n v="31.3"/>
    <n v="0.27236580516898601"/>
    <n v="5.1689860834989998E-2"/>
    <n v="0.48789346246973297"/>
    <n v="1"/>
    <n v="0"/>
    <n v="2005"/>
    <n v="14"/>
    <n v="0.15580682200000001"/>
    <n v="0"/>
    <n v="0"/>
  </r>
  <r>
    <n v="77"/>
    <n v="40130610303"/>
    <n v="4715100015"/>
    <s v="Sierra Montana Park"/>
    <n v="85388"/>
    <n v="803.89668669088303"/>
    <n v="9.9485417489200003"/>
    <s v="Park"/>
    <s v="LP"/>
    <n v="4.2"/>
    <n v="0.29499637899999998"/>
    <n v="0"/>
    <n v="0"/>
    <n v="0"/>
    <n v="4715100015"/>
    <s v="Sierra Montana Park"/>
    <n v="85388"/>
    <n v="803.89668669088303"/>
    <n v="9.9485417489200003"/>
    <n v="0.15053784970298101"/>
    <s v="Park"/>
    <s v="LP"/>
    <n v="4.2"/>
    <n v="0.29499637899999998"/>
    <n v="0"/>
    <n v="0"/>
    <x v="0"/>
    <n v="127"/>
    <n v="59903.082675838203"/>
    <n v="471.67781634518269"/>
    <n v="38867.809839317299"/>
    <n v="11.533474729767745"/>
    <n v="1"/>
    <n v="2"/>
    <x v="1"/>
    <x v="1"/>
    <n v="1"/>
    <x v="2"/>
    <x v="2"/>
    <n v="1"/>
    <n v="0"/>
    <n v="0"/>
    <x v="1"/>
    <n v="803.89668669088303"/>
    <n v="9.9523941812028696"/>
    <n v="38867.809839317299"/>
    <n v="11.5334747297677"/>
    <n v="5851.0765158752301"/>
    <n v="1.7362244854229101"/>
    <n v="33016.733323442102"/>
    <n v="0.15053784970298101"/>
    <n v="3370"/>
    <n v="5416.7370000000001"/>
    <n v="0.89525222551928696"/>
    <n v="0.104747774480712"/>
    <n v="3.4718100890207701E-2"/>
    <n v="0"/>
    <n v="1.09792284866468E-2"/>
    <n v="0.250741839762611"/>
    <n v="6.7786790266512104E-2"/>
    <n v="0.27983777520278003"/>
    <n v="32489"/>
    <n v="75878"/>
    <n v="117429.16666666701"/>
    <n v="9.37685459940652E-2"/>
    <n v="0.73032629558541196"/>
    <n v="27.4"/>
    <n v="0.45548961424332302"/>
    <n v="8.1008902077151307E-2"/>
    <n v="0.58442982456140302"/>
    <n v="1"/>
    <n v="0"/>
    <n v="2004"/>
    <n v="15"/>
    <n v="0.18616480199999999"/>
    <n v="0"/>
    <n v="0"/>
  </r>
  <r>
    <n v="78"/>
    <n v="40130610321"/>
    <n v="4715100005"/>
    <s v="Heritage (Marley) Park"/>
    <n v="85379"/>
    <n v="2416.6830030627002"/>
    <n v="26.209472926699998"/>
    <s v="Park"/>
    <s v="LP"/>
    <n v="4.5999999999999996"/>
    <n v="0.43912639399999998"/>
    <n v="0"/>
    <n v="0"/>
    <n v="0"/>
    <n v="4550000068"/>
    <s v="Grand Canal"/>
    <n v="85013"/>
    <n v="15270.0270986061"/>
    <n v="417.44562125099998"/>
    <n v="7.7176454732608799E-2"/>
    <s v="Park"/>
    <s v="LP"/>
    <n v="4.7"/>
    <n v="8.8669230000000002E-2"/>
    <n v="7864.8059810000004"/>
    <n v="3.79E-3"/>
    <x v="1"/>
    <n v="78"/>
    <n v="30018.303605573699"/>
    <n v="384.85004622530386"/>
    <n v="15261.873044538999"/>
    <n v="6.7411100020048584"/>
    <n v="0"/>
    <n v="0"/>
    <x v="0"/>
    <x v="0"/>
    <n v="5"/>
    <x v="0"/>
    <x v="0"/>
    <n v="0"/>
    <n v="0"/>
    <n v="0"/>
    <x v="0"/>
    <n v="2416.6830030627002"/>
    <n v="0"/>
    <n v="15261.873044538999"/>
    <n v="6.74111000200487"/>
    <n v="0"/>
    <n v="0"/>
    <n v="15261.873044538999"/>
    <n v="0"/>
    <n v="2264"/>
    <n v="9868.1650000000009"/>
    <n v="0.89531802120141302"/>
    <n v="0.104681978798586"/>
    <n v="5.9187279151943398E-2"/>
    <n v="0"/>
    <n v="0"/>
    <n v="0.20097173144876301"/>
    <n v="0.14006514657980401"/>
    <n v="0.144136807817589"/>
    <n v="23973"/>
    <n v="80265"/>
    <n v="89719.757365684607"/>
    <n v="0.15087396504139799"/>
    <n v="0.56928213689482399"/>
    <n v="28.8"/>
    <n v="0.36042402826855102"/>
    <n v="6.1837455830388598E-2"/>
    <n v="0.57019064124783303"/>
    <n v="0.92201039861351797"/>
    <n v="7.7989601386481797E-2"/>
    <n v="2005"/>
    <n v="14"/>
    <n v="0.12864907"/>
    <n v="0"/>
    <n v="0"/>
  </r>
  <r>
    <n v="79"/>
    <n v="40130610322"/>
    <n v="4715100005"/>
    <s v="Heritage (Marley) Park"/>
    <n v="85379"/>
    <n v="1815.74492774192"/>
    <n v="26.209472926699998"/>
    <s v="Park"/>
    <s v="LP"/>
    <n v="4.5999999999999996"/>
    <n v="0.43912639399999998"/>
    <n v="0"/>
    <n v="0"/>
    <n v="0"/>
    <n v="4715100009"/>
    <s v="Surprise Farms Community Park"/>
    <n v="85388"/>
    <n v="2964.8488919993702"/>
    <n v="51.205832450999999"/>
    <n v="0.13572764313299601"/>
    <s v="Park"/>
    <s v="LP"/>
    <n v="4.5999999999999996"/>
    <n v="0.25565362899999999"/>
    <n v="747.43548580000004"/>
    <n v="3.62E-3"/>
    <x v="1"/>
    <n v="86"/>
    <n v="31515.8701060229"/>
    <n v="366.46360588398721"/>
    <n v="21453.3706258282"/>
    <n v="9.4052479727436218"/>
    <n v="0"/>
    <n v="0"/>
    <x v="0"/>
    <x v="0"/>
    <n v="5"/>
    <x v="0"/>
    <x v="0"/>
    <n v="0"/>
    <n v="0"/>
    <n v="0"/>
    <x v="0"/>
    <n v="1815.74492774192"/>
    <n v="0"/>
    <n v="21453.3706258282"/>
    <n v="9.4052479727436396"/>
    <n v="0"/>
    <n v="0"/>
    <n v="21453.3706258282"/>
    <n v="0"/>
    <n v="2281"/>
    <n v="8644.6380000000008"/>
    <n v="0.87680841736080595"/>
    <n v="0.123191582639193"/>
    <n v="6.0938185006576003E-2"/>
    <n v="0"/>
    <n v="2.2358614642700499E-2"/>
    <n v="0.14467338886453299"/>
    <n v="8.0381471389645701E-2"/>
    <n v="0.20844686648501301"/>
    <n v="28111"/>
    <n v="86549"/>
    <n v="84967.764060356698"/>
    <n v="4.6201688138605E-2"/>
    <n v="0.76954732510288004"/>
    <n v="36.4"/>
    <n v="0.26391933362560199"/>
    <n v="0.12362998684787301"/>
    <n v="0.469135802469135"/>
    <n v="0.98902606310013697"/>
    <n v="1.0973936899862801E-2"/>
    <n v="2004"/>
    <n v="15"/>
    <n v="0.15011767100000001"/>
    <n v="0"/>
    <n v="0"/>
  </r>
  <r>
    <n v="80"/>
    <n v="40130610323"/>
    <n v="4715100005"/>
    <s v="Heritage (Marley) Park"/>
    <n v="85379"/>
    <n v="1909.3362627802101"/>
    <n v="26.209472926699998"/>
    <s v="Park"/>
    <s v="LP"/>
    <n v="4.5999999999999996"/>
    <n v="0.43912639399999998"/>
    <n v="0"/>
    <n v="0"/>
    <n v="0"/>
    <n v="4715100009"/>
    <s v="Surprise Farms Community Park"/>
    <n v="85388"/>
    <n v="3191.5527467390202"/>
    <n v="51.205832450999999"/>
    <n v="0.101866022028793"/>
    <s v="Park"/>
    <s v="LP"/>
    <n v="4.5999999999999996"/>
    <n v="0.25565362899999999"/>
    <n v="747.43548580000004"/>
    <n v="3.62E-3"/>
    <x v="1"/>
    <n v="51"/>
    <n v="12516.663955079999"/>
    <n v="245.42478343294115"/>
    <n v="7812.3430943171797"/>
    <n v="7.9474497398954016"/>
    <n v="0"/>
    <n v="0"/>
    <x v="0"/>
    <x v="0"/>
    <n v="5"/>
    <x v="0"/>
    <x v="0"/>
    <n v="0"/>
    <n v="0"/>
    <n v="0"/>
    <x v="0"/>
    <n v="1909.3362627802101"/>
    <n v="0"/>
    <n v="7812.3430943171797"/>
    <n v="7.9474497398953998"/>
    <n v="0"/>
    <n v="0"/>
    <n v="7812.3430943171797"/>
    <n v="0"/>
    <n v="983"/>
    <n v="4469.9179999999997"/>
    <n v="0.75890132248219699"/>
    <n v="0.24109867751780201"/>
    <n v="0.14852492370295001"/>
    <n v="0"/>
    <n v="0"/>
    <n v="0.11698880976602199"/>
    <n v="4.0322580645161199E-2"/>
    <n v="0.26290322580645098"/>
    <n v="26577"/>
    <n v="74139"/>
    <n v="74089.317507418396"/>
    <n v="0.13936927772126101"/>
    <n v="0.46290801186943598"/>
    <n v="41.4"/>
    <n v="0.28484231943031502"/>
    <n v="6.9175991861647995E-2"/>
    <n v="0.53709198813056303"/>
    <n v="1"/>
    <n v="0"/>
    <n v="2003"/>
    <n v="16"/>
    <n v="0.11531986599999999"/>
    <n v="0"/>
    <n v="0"/>
  </r>
  <r>
    <n v="81"/>
    <n v="40130610324"/>
    <n v="4715100005"/>
    <s v="Heritage (Marley) Park"/>
    <n v="85379"/>
    <n v="1342.4324577940299"/>
    <n v="26.209472926699998"/>
    <s v="Park"/>
    <s v="LP"/>
    <n v="4.5999999999999996"/>
    <n v="0.43912639399999998"/>
    <n v="0"/>
    <n v="0"/>
    <n v="0"/>
    <n v="4715100009"/>
    <s v="Surprise Farms Community Park"/>
    <n v="85388"/>
    <n v="3483.9022198775301"/>
    <n v="51.205832450999999"/>
    <n v="0.11525054511765399"/>
    <s v="Park"/>
    <s v="LP"/>
    <n v="4.5999999999999996"/>
    <n v="0.25565362899999999"/>
    <n v="747.43548580000004"/>
    <n v="3.62E-3"/>
    <x v="1"/>
    <n v="54"/>
    <n v="29202.776680587202"/>
    <n v="540.7921607516148"/>
    <n v="9955.8294078116596"/>
    <n v="10.026011488229264"/>
    <n v="0"/>
    <n v="0"/>
    <x v="0"/>
    <x v="0"/>
    <n v="5"/>
    <x v="0"/>
    <x v="0"/>
    <n v="0"/>
    <n v="0"/>
    <n v="0"/>
    <x v="0"/>
    <n v="1342.4324577940299"/>
    <n v="0"/>
    <n v="9955.8294078116596"/>
    <n v="10.0260114882292"/>
    <n v="0"/>
    <n v="0"/>
    <n v="9955.8294078116596"/>
    <n v="0"/>
    <n v="993"/>
    <n v="5409.9170000000004"/>
    <n v="0.86203423967774395"/>
    <n v="0.13796576032225499"/>
    <n v="2.0140986908358499E-2"/>
    <n v="0"/>
    <n v="3.2225579053373601E-2"/>
    <n v="0.34441087613292998"/>
    <n v="1.3636363636363599E-2"/>
    <n v="0.321212121212121"/>
    <n v="24882"/>
    <n v="60625"/>
    <n v="77305.980066445205"/>
    <n v="0.115810674723061"/>
    <n v="0.711246200607902"/>
    <n v="39.5"/>
    <n v="0.28700906344410798"/>
    <n v="0.144008056394763"/>
    <n v="0.46843853820598003"/>
    <n v="1"/>
    <n v="0"/>
    <n v="2005"/>
    <n v="14"/>
    <n v="0.12596534000000001"/>
    <n v="0"/>
    <n v="0"/>
  </r>
  <r>
    <n v="82"/>
    <n v="40130610331"/>
    <n v="4715100002"/>
    <s v="Community Park"/>
    <n v="85374"/>
    <n v="1374.3904223854399"/>
    <n v="39.126566331799999"/>
    <s v="Park"/>
    <s v="LP"/>
    <n v="4.7"/>
    <n v="0.173778401"/>
    <n v="0"/>
    <n v="0"/>
    <n v="0"/>
    <n v="4715100005"/>
    <s v="Heritage (Marley) Park"/>
    <n v="85379"/>
    <n v="1644.7096579572101"/>
    <n v="26.209472926699998"/>
    <n v="6.9844591156343103E-2"/>
    <s v="Park"/>
    <s v="LP"/>
    <n v="4.5999999999999996"/>
    <n v="0.43912639399999998"/>
    <n v="0"/>
    <n v="0"/>
    <x v="0"/>
    <n v="71"/>
    <n v="31394.232704542301"/>
    <n v="442.17229161327185"/>
    <n v="13545.1835481282"/>
    <n v="7.0805977773801354"/>
    <n v="0"/>
    <n v="0"/>
    <x v="0"/>
    <x v="0"/>
    <n v="5"/>
    <x v="0"/>
    <x v="0"/>
    <n v="0"/>
    <n v="0"/>
    <n v="0"/>
    <x v="0"/>
    <n v="1374.3904223854399"/>
    <n v="0"/>
    <n v="13545.1835481282"/>
    <n v="7.0805977773801301"/>
    <n v="0"/>
    <n v="0"/>
    <n v="13545.1835481282"/>
    <n v="0"/>
    <n v="1913"/>
    <n v="6010.0330000000004"/>
    <n v="0.86251960271824302"/>
    <n v="0.13748039728175601"/>
    <n v="4.8614741244119103E-2"/>
    <n v="0"/>
    <n v="4.12963930998431E-2"/>
    <n v="0.27443805541034999"/>
    <n v="7.8661087866108703E-2"/>
    <n v="0.20836820083682001"/>
    <n v="25322"/>
    <n v="81528"/>
    <n v="83597.619047619097"/>
    <n v="0.109691160809371"/>
    <n v="0.59773828756058101"/>
    <n v="33.4"/>
    <n v="0.266596968112911"/>
    <n v="0.12598013591217899"/>
    <n v="0.452380952380952"/>
    <n v="0.97985347985347904"/>
    <n v="2.0146520146520099E-2"/>
    <n v="2004"/>
    <n v="15"/>
    <n v="0.127170911"/>
    <n v="0"/>
    <n v="0"/>
  </r>
  <r>
    <n v="83"/>
    <n v="40130610332"/>
    <n v="4715100005"/>
    <s v="Heritage (Marley) Park"/>
    <n v="85379"/>
    <n v="859.71512014568702"/>
    <n v="26.209472926699998"/>
    <s v="Park"/>
    <s v="LP"/>
    <n v="4.5999999999999996"/>
    <n v="0.43912639399999998"/>
    <n v="0"/>
    <n v="0"/>
    <n v="0"/>
    <n v="4715100005"/>
    <s v="Heritage (Marley) Park"/>
    <n v="85379"/>
    <n v="859.71512014568702"/>
    <n v="26.209472926699998"/>
    <n v="0.14653741956549499"/>
    <s v="Park"/>
    <s v="LP"/>
    <n v="4.5999999999999996"/>
    <n v="0.43912639399999998"/>
    <n v="0"/>
    <n v="0"/>
    <x v="0"/>
    <n v="79"/>
    <n v="49773.589747222097"/>
    <n v="630.04543983825442"/>
    <n v="26782.0764322252"/>
    <n v="9.3057944517808195"/>
    <n v="1"/>
    <n v="2"/>
    <x v="1"/>
    <x v="1"/>
    <n v="1"/>
    <x v="2"/>
    <x v="2"/>
    <n v="1"/>
    <n v="0"/>
    <n v="0"/>
    <x v="1"/>
    <n v="859.71512014568702"/>
    <n v="26.218988337941401"/>
    <n v="26782.0764322252"/>
    <n v="9.3057944517808302"/>
    <n v="3924.5763709841499"/>
    <n v="1.3636471059708599"/>
    <n v="22857.500061241"/>
    <n v="0.14653741956549499"/>
    <n v="2878"/>
    <n v="8444.7099999999991"/>
    <n v="0.80264072272411402"/>
    <n v="0.19735927727588501"/>
    <n v="8.8603196664350195E-2"/>
    <n v="0"/>
    <n v="4.5170257123001998E-3"/>
    <n v="0.18415566365531599"/>
    <n v="5.5396916047972498E-2"/>
    <n v="0.20502569960022801"/>
    <n v="21115"/>
    <n v="66938"/>
    <n v="71910.5459057072"/>
    <n v="0.21716469770673999"/>
    <n v="0.76498237367802502"/>
    <n v="30.5"/>
    <n v="0.30889506601806799"/>
    <n v="0.11674774148714299"/>
    <n v="0.50372208436724497"/>
    <n v="1"/>
    <n v="0"/>
    <n v="2004"/>
    <n v="15"/>
    <n v="0.12099868"/>
    <n v="0"/>
    <n v="0"/>
  </r>
  <r>
    <n v="84"/>
    <n v="40130610333"/>
    <n v="4715100002"/>
    <s v="Community Park"/>
    <n v="85374"/>
    <n v="1194.5359602301201"/>
    <n v="39.126566331799999"/>
    <s v="Park"/>
    <s v="LP"/>
    <n v="4.7"/>
    <n v="0.173778401"/>
    <n v="0"/>
    <n v="0"/>
    <n v="0"/>
    <n v="4715100005"/>
    <s v="Heritage (Marley) Park"/>
    <n v="85379"/>
    <n v="1404.9413926069101"/>
    <n v="26.209472926699998"/>
    <n v="4.9818946735332902E-2"/>
    <s v="Park"/>
    <s v="LP"/>
    <n v="4.5999999999999996"/>
    <n v="0.43912639399999998"/>
    <n v="0"/>
    <n v="0"/>
    <x v="0"/>
    <n v="106"/>
    <n v="34076.329599775898"/>
    <n v="321.47480754505563"/>
    <n v="24596.204606688199"/>
    <n v="11.569240172477986"/>
    <n v="0"/>
    <n v="0"/>
    <x v="0"/>
    <x v="0"/>
    <n v="5"/>
    <x v="0"/>
    <x v="0"/>
    <n v="0"/>
    <n v="0"/>
    <n v="0"/>
    <x v="0"/>
    <n v="1194.5359602301201"/>
    <n v="0"/>
    <n v="24596.204606688199"/>
    <n v="11.569240172478001"/>
    <n v="0"/>
    <n v="0"/>
    <n v="24596.204606688199"/>
    <n v="0"/>
    <n v="2126"/>
    <n v="6459.6490000000003"/>
    <n v="0.93791157102539902"/>
    <n v="6.20884289746002E-2"/>
    <n v="2.25776105362182E-2"/>
    <n v="3.2925682031984902E-3"/>
    <n v="1.41110065851364E-2"/>
    <n v="0.24365004703668799"/>
    <n v="7.2946175637393695E-2"/>
    <n v="0.26841359773371098"/>
    <n v="27809"/>
    <n v="64010"/>
    <n v="73083.534136546194"/>
    <n v="0.19708372530573801"/>
    <n v="0.62467866323907395"/>
    <n v="32"/>
    <n v="0.20131702728127901"/>
    <n v="6.3029162746942605E-2"/>
    <n v="0.33065595716198098"/>
    <n v="0.96385542168674698"/>
    <n v="3.6144578313252997E-2"/>
    <n v="2004"/>
    <n v="15"/>
    <n v="0.12975861599999999"/>
    <n v="0"/>
    <n v="0"/>
  </r>
  <r>
    <n v="85"/>
    <n v="40130610341"/>
    <n v="4715100002"/>
    <s v="Community Park"/>
    <n v="85374"/>
    <n v="920.71188710511205"/>
    <n v="39.126566331799999"/>
    <s v="Park"/>
    <s v="LP"/>
    <n v="4.7"/>
    <n v="0.173778401"/>
    <n v="0"/>
    <n v="0"/>
    <n v="0"/>
    <n v="4715100009"/>
    <s v="Surprise Farms Community Park"/>
    <n v="85388"/>
    <n v="5535.9038410880103"/>
    <n v="51.205832450999999"/>
    <n v="0.103437472865856"/>
    <s v="Park"/>
    <s v="LP"/>
    <n v="4.5999999999999996"/>
    <n v="0.25565362899999999"/>
    <n v="747.43548580000004"/>
    <n v="3.62E-3"/>
    <x v="1"/>
    <n v="94"/>
    <n v="32453.381923696001"/>
    <n v="345.24874386910636"/>
    <n v="35517.320399582401"/>
    <n v="10.027476115071259"/>
    <n v="0"/>
    <n v="1"/>
    <x v="1"/>
    <x v="0"/>
    <n v="4"/>
    <x v="1"/>
    <x v="1"/>
    <n v="1"/>
    <n v="0"/>
    <n v="0"/>
    <x v="1"/>
    <n v="920.71188710511205"/>
    <n v="43.527218679903399"/>
    <n v="35517.320399582401"/>
    <n v="10.027476115071201"/>
    <n v="901.05577101059305"/>
    <n v="0.25439180435081599"/>
    <n v="34616.2646285718"/>
    <n v="2.5369474973714001E-2"/>
    <n v="3542"/>
    <n v="12914.63"/>
    <n v="0.75635234330886503"/>
    <n v="0.243647656691134"/>
    <n v="0.107001693958215"/>
    <n v="0"/>
    <n v="4.5736871823828303E-2"/>
    <n v="0.231225296442687"/>
    <n v="0.13210702341137101"/>
    <n v="0.314938684503901"/>
    <n v="29707"/>
    <n v="126484"/>
    <n v="134783.001328021"/>
    <n v="0.193958215697346"/>
    <n v="0.97211155378486003"/>
    <n v="27.3"/>
    <n v="0.394692264257481"/>
    <n v="4.7430830039525598E-2"/>
    <n v="0.65338645418326602"/>
    <n v="1"/>
    <n v="0"/>
    <n v="2005"/>
    <n v="14"/>
    <n v="0.14184506499999999"/>
    <n v="0"/>
    <n v="0"/>
  </r>
  <r>
    <n v="86"/>
    <n v="40130610343"/>
    <n v="4715100002"/>
    <s v="Community Park"/>
    <n v="85374"/>
    <n v="1148.1068075046801"/>
    <n v="39.126566331799999"/>
    <s v="Park"/>
    <s v="LP"/>
    <n v="4.7"/>
    <n v="0.173778401"/>
    <n v="0"/>
    <n v="0"/>
    <n v="0"/>
    <n v="4715100009"/>
    <s v="Surprise Farms Community Park"/>
    <n v="85388"/>
    <n v="6300.3326891340002"/>
    <n v="51.205832450999999"/>
    <n v="9.6204401225886499E-2"/>
    <s v="Park"/>
    <s v="LP"/>
    <n v="4.5999999999999996"/>
    <n v="0.25565362899999999"/>
    <n v="747.43548580000004"/>
    <n v="3.62E-3"/>
    <x v="1"/>
    <n v="105"/>
    <n v="15804.7268298565"/>
    <n v="150.52120790339524"/>
    <n v="24688.570087499"/>
    <n v="9.4919531286039991"/>
    <n v="0"/>
    <n v="0"/>
    <x v="0"/>
    <x v="0"/>
    <n v="5"/>
    <x v="0"/>
    <x v="0"/>
    <n v="0"/>
    <n v="0"/>
    <n v="0"/>
    <x v="0"/>
    <n v="1148.1068075046801"/>
    <n v="0"/>
    <n v="24688.570087499"/>
    <n v="9.4919531286040293"/>
    <n v="0"/>
    <n v="0"/>
    <n v="24688.570087499"/>
    <n v="0"/>
    <n v="2601"/>
    <n v="9582.6830000000009"/>
    <n v="0.64975009611687795"/>
    <n v="0.35024990388312099"/>
    <n v="0.108035371011149"/>
    <n v="0"/>
    <n v="0.113417916186082"/>
    <n v="0.10688196847366301"/>
    <n v="0.168506682161534"/>
    <n v="0.171411969785008"/>
    <n v="32712"/>
    <n v="74043"/>
    <n v="95044.028950542794"/>
    <n v="4.1906958861976103E-2"/>
    <n v="0.34701857282502402"/>
    <n v="34.4"/>
    <n v="0.221837754709727"/>
    <n v="6.4975009611687798E-2"/>
    <n v="0.44873341375150699"/>
    <n v="0.97708082026538001"/>
    <n v="2.2919179734620002E-2"/>
    <n v="2005"/>
    <n v="14"/>
    <n v="0.14581891199999999"/>
    <n v="0"/>
    <n v="0"/>
  </r>
  <r>
    <n v="87"/>
    <n v="40130610351"/>
    <n v="4715100002"/>
    <s v="Community Park"/>
    <n v="85374"/>
    <n v="1693.9789957692799"/>
    <n v="39.126566331799999"/>
    <s v="Park"/>
    <s v="LP"/>
    <n v="4.7"/>
    <n v="0.173778401"/>
    <n v="0"/>
    <n v="0"/>
    <n v="0"/>
    <n v="4222200016"/>
    <s v="Bill Gentry Park"/>
    <n v="85335"/>
    <n v="2844.8545798198002"/>
    <n v="7.4647228241599999"/>
    <n v="3.8149951053800403E-2"/>
    <s v="Park"/>
    <s v="LP"/>
    <n v="4.2"/>
    <n v="0.27971131199999999"/>
    <n v="0"/>
    <n v="0"/>
    <x v="0"/>
    <n v="104"/>
    <n v="31588.4546671895"/>
    <n v="303.73514103066827"/>
    <n v="25325.650468657601"/>
    <n v="9.5245018686188789"/>
    <n v="0"/>
    <n v="0"/>
    <x v="0"/>
    <x v="0"/>
    <n v="5"/>
    <x v="0"/>
    <x v="0"/>
    <n v="0"/>
    <n v="0"/>
    <n v="0"/>
    <x v="0"/>
    <n v="1693.9789957692799"/>
    <n v="0"/>
    <n v="25325.650468657601"/>
    <n v="9.5245018686188896"/>
    <n v="0"/>
    <n v="0"/>
    <n v="25325.650468657601"/>
    <n v="0"/>
    <n v="2659"/>
    <n v="10133.9"/>
    <n v="0.65814215870628001"/>
    <n v="0.34185784129371899"/>
    <n v="0.21963144039112401"/>
    <n v="0"/>
    <n v="2.7453930048890501E-2"/>
    <n v="0.232042121098157"/>
    <n v="1.63822525597269E-2"/>
    <n v="0.12286689419795201"/>
    <n v="25860"/>
    <n v="64589"/>
    <n v="82304.232804232801"/>
    <n v="0.20378787878787799"/>
    <n v="0.76322751322751303"/>
    <n v="32.4"/>
    <n v="0.38247461451673498"/>
    <n v="5.9044753666792002E-2"/>
    <n v="0.60846560846560804"/>
    <n v="0.977513227513227"/>
    <n v="2.2486772486772399E-2"/>
    <n v="2000"/>
    <n v="19"/>
    <n v="0.134475443"/>
    <n v="0"/>
    <n v="0"/>
  </r>
  <r>
    <n v="88"/>
    <n v="40130610361"/>
    <n v="4715100005"/>
    <s v="Heritage (Marley) Park"/>
    <n v="85379"/>
    <n v="1656.1228205643399"/>
    <n v="26.209472926699998"/>
    <s v="Park"/>
    <s v="LP"/>
    <n v="4.5999999999999996"/>
    <n v="0.43912639399999998"/>
    <n v="0"/>
    <n v="0"/>
    <n v="0"/>
    <n v="4715100005"/>
    <s v="Heritage (Marley) Park"/>
    <n v="85379"/>
    <n v="1656.1228205643399"/>
    <n v="26.209472926699998"/>
    <n v="0.13625574636850701"/>
    <s v="Park"/>
    <s v="LP"/>
    <n v="4.5999999999999996"/>
    <n v="0.43912639399999998"/>
    <n v="0"/>
    <n v="0"/>
    <x v="0"/>
    <n v="84"/>
    <n v="28404.1445629218"/>
    <n v="338.14457813002144"/>
    <n v="12770.7208352981"/>
    <n v="7.3059043680195082"/>
    <n v="1"/>
    <n v="0"/>
    <x v="0"/>
    <x v="0"/>
    <n v="2"/>
    <x v="0"/>
    <x v="0"/>
    <n v="0"/>
    <n v="0"/>
    <n v="0"/>
    <x v="0"/>
    <n v="1656.1228205643399"/>
    <n v="0"/>
    <n v="12770.7208352981"/>
    <n v="7.3059043680195499"/>
    <n v="0"/>
    <n v="0"/>
    <n v="12770.7208352981"/>
    <n v="0"/>
    <n v="1748"/>
    <n v="3856.8969999999999"/>
    <n v="0.77345537757437"/>
    <n v="0.22654462242562901"/>
    <n v="6.40732265446224E-2"/>
    <n v="0"/>
    <n v="6.9794050343249397E-2"/>
    <n v="0.23283752860411899"/>
    <n v="0.109510086455331"/>
    <n v="0.39865513928914498"/>
    <n v="29555"/>
    <n v="92411"/>
    <n v="96906.142034548902"/>
    <n v="0.22082379862700199"/>
    <n v="0.89827255278310902"/>
    <n v="34.1"/>
    <n v="0.35240274599542298"/>
    <n v="7.8947368421052599E-2"/>
    <n v="0.589251439539347"/>
    <n v="1"/>
    <n v="0"/>
    <n v="2012"/>
    <n v="7"/>
    <n v="0.114318445"/>
    <n v="0"/>
    <n v="0"/>
  </r>
  <r>
    <n v="89"/>
    <n v="40130610371"/>
    <n v="4715100005"/>
    <s v="Heritage (Marley) Park"/>
    <n v="85379"/>
    <n v="0"/>
    <n v="26.209472926699998"/>
    <s v="Park"/>
    <s v="LP"/>
    <n v="4.5999999999999996"/>
    <n v="0.43912639399999998"/>
    <n v="0"/>
    <n v="0"/>
    <n v="0"/>
    <n v="4715100005"/>
    <s v="Heritage (Marley) Park"/>
    <n v="85379"/>
    <n v="0"/>
    <n v="26.209472926699998"/>
    <n v="0.40412129211218101"/>
    <s v="Park"/>
    <s v="LP"/>
    <n v="4.5999999999999996"/>
    <n v="0.43912639399999998"/>
    <n v="0"/>
    <n v="0"/>
    <x v="0"/>
    <n v="104"/>
    <n v="38477.440760489801"/>
    <n v="369.97539192778652"/>
    <n v="45002.072270016601"/>
    <n v="12.759306002272924"/>
    <n v="1"/>
    <n v="2"/>
    <x v="1"/>
    <x v="1"/>
    <n v="1"/>
    <x v="2"/>
    <x v="2"/>
    <n v="1"/>
    <n v="0"/>
    <n v="0"/>
    <x v="1"/>
    <n v="0"/>
    <n v="26.218988337941401"/>
    <n v="45002.072270016601"/>
    <n v="12.759306002272901"/>
    <n v="18186.2955934848"/>
    <n v="5.1563072280932403"/>
    <n v="26815.776676531699"/>
    <n v="0.40412129211218101"/>
    <n v="3527"/>
    <n v="4983.1970000000001"/>
    <n v="0.75786787638219399"/>
    <n v="0.24213212361780501"/>
    <n v="0.108874397504961"/>
    <n v="0"/>
    <n v="4.4230223986390697E-2"/>
    <n v="0.23050751346753601"/>
    <n v="5.9901654000893999E-2"/>
    <n v="0.43674564148412998"/>
    <n v="30750"/>
    <n v="99884"/>
    <n v="105530.957230143"/>
    <n v="0.12610556348074101"/>
    <n v="0.81565906838453905"/>
    <n v="35.799999999999997"/>
    <n v="0.309328040827899"/>
    <n v="0.105472072582931"/>
    <n v="0.52647657841140505"/>
    <n v="1"/>
    <n v="0"/>
    <n v="2008"/>
    <n v="11"/>
    <n v="0.19520786400000001"/>
    <n v="0"/>
    <n v="0"/>
  </r>
  <r>
    <n v="90"/>
    <n v="40130610372"/>
    <n v="4715100005"/>
    <s v="Heritage (Marley) Park"/>
    <n v="85379"/>
    <n v="345.10810571654798"/>
    <n v="26.209472926699998"/>
    <s v="Park"/>
    <s v="LP"/>
    <n v="4.5999999999999996"/>
    <n v="0.43912639399999998"/>
    <n v="0"/>
    <n v="0"/>
    <n v="0"/>
    <n v="4715100005"/>
    <s v="Heritage (Marley) Park"/>
    <n v="85379"/>
    <n v="345.10810571654798"/>
    <n v="26.209472926699998"/>
    <n v="0.25304482320215399"/>
    <s v="Park"/>
    <s v="LP"/>
    <n v="4.5999999999999996"/>
    <n v="0.43912639399999998"/>
    <n v="0"/>
    <n v="0"/>
    <x v="0"/>
    <n v="84"/>
    <n v="52184.141477252997"/>
    <n v="621.23977949110713"/>
    <n v="22240.563638222498"/>
    <n v="10.373397219320195"/>
    <n v="1"/>
    <n v="2"/>
    <x v="1"/>
    <x v="1"/>
    <n v="1"/>
    <x v="2"/>
    <x v="2"/>
    <n v="1"/>
    <n v="0"/>
    <n v="0"/>
    <x v="1"/>
    <n v="345.10810571654798"/>
    <n v="26.218988337941401"/>
    <n v="22240.563638222498"/>
    <n v="10.3733972193202"/>
    <n v="5627.8594937502903"/>
    <n v="2.6249344653686002"/>
    <n v="16612.704144472202"/>
    <n v="0.25304482320215399"/>
    <n v="2144"/>
    <n v="7386.8339999999998"/>
    <n v="0.88106343283582"/>
    <n v="0.118936567164179"/>
    <n v="3.3115671641791002E-2"/>
    <n v="4.1977611940298499E-3"/>
    <n v="6.3899253731343197E-2"/>
    <n v="0.126399253731343"/>
    <n v="2.4965325936199701E-2"/>
    <n v="0.355755894590846"/>
    <n v="32696"/>
    <n v="97813"/>
    <n v="93849.715909090897"/>
    <n v="0.13945895522387999"/>
    <n v="0.72250000000000003"/>
    <n v="36.700000000000003"/>
    <n v="0.29244402985074602"/>
    <n v="8.2089552238805902E-2"/>
    <n v="0.41619318181818099"/>
    <n v="0.96022727272727204"/>
    <n v="3.9772727272727203E-2"/>
    <n v="2006"/>
    <n v="13"/>
    <n v="0.163967943"/>
    <n v="0"/>
    <n v="0"/>
  </r>
  <r>
    <n v="91"/>
    <n v="40130610381"/>
    <n v="4715100005"/>
    <s v="Heritage (Marley) Park"/>
    <n v="85379"/>
    <n v="1157.0407104977101"/>
    <n v="26.209472926699998"/>
    <s v="Park"/>
    <s v="LP"/>
    <n v="4.5999999999999996"/>
    <n v="0.43912639399999998"/>
    <n v="0"/>
    <n v="0"/>
    <n v="0"/>
    <n v="4540500017"/>
    <s v="Centennial Park Plaza"/>
    <n v="85345"/>
    <n v="13982.5120912779"/>
    <n v="1.81109650094"/>
    <n v="8.9369340429455699E-2"/>
    <s v="Park"/>
    <s v="LP"/>
    <n v="4.5"/>
    <n v="0.52509699399999998"/>
    <n v="0"/>
    <n v="0"/>
    <x v="0"/>
    <n v="64"/>
    <n v="51356.804753843899"/>
    <n v="802.45007427881092"/>
    <n v="15115.0061696131"/>
    <n v="9.2333574646384236"/>
    <n v="0"/>
    <n v="0"/>
    <x v="0"/>
    <x v="0"/>
    <n v="5"/>
    <x v="0"/>
    <x v="0"/>
    <n v="0"/>
    <n v="0"/>
    <n v="0"/>
    <x v="0"/>
    <n v="1157.0407104977101"/>
    <n v="0"/>
    <n v="15115.0061696131"/>
    <n v="9.2333574646384609"/>
    <n v="0"/>
    <n v="0"/>
    <n v="15115.0061696131"/>
    <n v="0"/>
    <n v="1637"/>
    <n v="7742.2629999999999"/>
    <n v="0.94135613927916895"/>
    <n v="5.8643860720830797E-2"/>
    <n v="3.0543677458765999E-2"/>
    <n v="4.8869883934025598E-3"/>
    <n v="0"/>
    <n v="0.29749541844838101"/>
    <n v="3.7037037037037E-2"/>
    <n v="0.24756335282651001"/>
    <n v="27166"/>
    <n v="71627"/>
    <n v="79568.75"/>
    <n v="0.110568112400733"/>
    <n v="0.43414634146341402"/>
    <n v="28.9"/>
    <n v="0.25839951130116001"/>
    <n v="6.7196090409285203E-2"/>
    <n v="0.45703125"/>
    <n v="1"/>
    <n v="0"/>
    <n v="2004"/>
    <n v="15"/>
    <n v="0.128617436"/>
    <n v="0"/>
    <n v="0"/>
  </r>
  <r>
    <n v="92"/>
    <n v="40130610382"/>
    <n v="4715100005"/>
    <s v="Heritage (Marley) Park"/>
    <n v="85379"/>
    <n v="1169.1241022490599"/>
    <n v="26.209472926699998"/>
    <s v="Park"/>
    <s v="LP"/>
    <n v="4.5999999999999996"/>
    <n v="0.43912639399999998"/>
    <n v="0"/>
    <n v="0"/>
    <n v="0"/>
    <n v="4715100005"/>
    <s v="Heritage (Marley) Park"/>
    <n v="85379"/>
    <n v="1169.1241022490599"/>
    <n v="26.209472926699998"/>
    <n v="9.1590720114035795E-2"/>
    <s v="Park"/>
    <s v="LP"/>
    <n v="4.5999999999999996"/>
    <n v="0.43912639399999998"/>
    <n v="0"/>
    <n v="0"/>
    <x v="0"/>
    <n v="52"/>
    <n v="11034.8122931424"/>
    <n v="212.20792871427693"/>
    <n v="8207.8225782667196"/>
    <n v="7.7141189645363903"/>
    <n v="1"/>
    <n v="0"/>
    <x v="0"/>
    <x v="0"/>
    <n v="2"/>
    <x v="0"/>
    <x v="0"/>
    <n v="0"/>
    <n v="0"/>
    <n v="0"/>
    <x v="0"/>
    <n v="1169.1241022490599"/>
    <n v="0"/>
    <n v="8207.8225782667196"/>
    <n v="7.7141189645363903"/>
    <n v="0"/>
    <n v="0"/>
    <n v="8207.8225782667196"/>
    <n v="0"/>
    <n v="1064"/>
    <n v="4789.3549999999996"/>
    <n v="0.82706766917293195"/>
    <n v="0.17293233082706699"/>
    <n v="2.2556390977443601E-2"/>
    <n v="0"/>
    <n v="6.5789473684210497E-3"/>
    <n v="0.18139097744360899"/>
    <n v="7.8082191780821902E-2"/>
    <n v="0.20273972602739701"/>
    <n v="32017"/>
    <n v="84091"/>
    <n v="90608.285714285696"/>
    <n v="0.100580270793036"/>
    <n v="0.78"/>
    <n v="39.799999999999997"/>
    <n v="0.19924812030075101"/>
    <n v="0.104323308270676"/>
    <n v="0.36857142857142799"/>
    <n v="1"/>
    <n v="0"/>
    <n v="2005"/>
    <n v="14"/>
    <n v="0.13812750700000001"/>
    <n v="0"/>
    <n v="0"/>
  </r>
  <r>
    <n v="93"/>
    <n v="40130610391"/>
    <n v="4715100005"/>
    <s v="Heritage (Marley) Park"/>
    <n v="85379"/>
    <n v="1775.62112009216"/>
    <n v="26.209472926699998"/>
    <s v="Park"/>
    <s v="LP"/>
    <n v="4.5999999999999996"/>
    <n v="0.43912639399999998"/>
    <n v="0"/>
    <n v="0"/>
    <n v="0"/>
    <n v="4715100009"/>
    <s v="Surprise Farms Community Park"/>
    <n v="85388"/>
    <n v="7248.48078429208"/>
    <n v="51.205832450999999"/>
    <n v="8.8707640949780994E-2"/>
    <s v="Park"/>
    <s v="LP"/>
    <n v="4.5999999999999996"/>
    <n v="0.25565362899999999"/>
    <n v="747.43548580000004"/>
    <n v="3.62E-3"/>
    <x v="1"/>
    <n v="103"/>
    <n v="33663.447603960703"/>
    <n v="326.82958838796799"/>
    <n v="21276.843652636799"/>
    <n v="10.811404295039024"/>
    <n v="0"/>
    <n v="0"/>
    <x v="0"/>
    <x v="0"/>
    <n v="5"/>
    <x v="0"/>
    <x v="0"/>
    <n v="0"/>
    <n v="0"/>
    <n v="0"/>
    <x v="0"/>
    <n v="1775.62112009216"/>
    <n v="0"/>
    <n v="21276.843652636799"/>
    <n v="10.811404295039001"/>
    <n v="0"/>
    <n v="0"/>
    <n v="21276.843652636799"/>
    <n v="0"/>
    <n v="1968"/>
    <n v="3324.9380000000001"/>
    <n v="0.72459349593495903"/>
    <n v="0.27540650406504003"/>
    <n v="0.11128048780487799"/>
    <n v="2.5406504065040602E-3"/>
    <n v="8.2825203252032506E-2"/>
    <n v="0.148882113821138"/>
    <n v="4.8679867986798603E-2"/>
    <n v="0.34488448844884401"/>
    <n v="33935"/>
    <n v="103929"/>
    <n v="113956.161971831"/>
    <n v="7.3170731707316999E-2"/>
    <n v="0.83250414593698097"/>
    <n v="36.700000000000003"/>
    <n v="0.32876016260162599"/>
    <n v="0.13109756097560901"/>
    <n v="0.55281690140844997"/>
    <n v="1"/>
    <n v="0"/>
    <n v="2005"/>
    <n v="14"/>
    <n v="0.12726960300000001"/>
    <n v="0"/>
    <n v="0"/>
  </r>
  <r>
    <n v="94"/>
    <n v="40130610402"/>
    <n v="4222200020"/>
    <s v="Parque Verde"/>
    <n v="85335"/>
    <n v="185.85259376864599"/>
    <n v="1.4375890392899999"/>
    <s v="Park"/>
    <s v="LREC"/>
    <n v="3.7"/>
    <n v="0.111173993"/>
    <n v="0"/>
    <n v="0"/>
    <n v="0"/>
    <n v="4222200024"/>
    <s v="Dreyfus Park"/>
    <n v="85335"/>
    <n v="200.81096767670701"/>
    <n v="0.82446837665899997"/>
    <n v="0.14387052909352499"/>
    <s v="Park"/>
    <s v="LP"/>
    <m/>
    <n v="0.18707074900000001"/>
    <n v="0"/>
    <n v="0"/>
    <x v="0"/>
    <n v="54"/>
    <n v="9238.2844467221603"/>
    <n v="171.07934160596594"/>
    <n v="15984.6216424753"/>
    <n v="16.195158705648733"/>
    <n v="0"/>
    <n v="2"/>
    <x v="1"/>
    <x v="1"/>
    <n v="3"/>
    <x v="2"/>
    <x v="2"/>
    <n v="17"/>
    <n v="8"/>
    <n v="0.47058823529411697"/>
    <x v="1"/>
    <n v="185.85259376864599"/>
    <n v="28.701021640933799"/>
    <n v="15984.6216424753"/>
    <n v="16.195158705648701"/>
    <n v="8182.3391689296404"/>
    <n v="8.2901106068182795"/>
    <n v="7802.2824735456497"/>
    <n v="0.51188819804073604"/>
    <n v="987"/>
    <n v="11179.76"/>
    <n v="0.80445795339412296"/>
    <n v="0.19554204660587601"/>
    <n v="1.9250253292806399E-2"/>
    <n v="0"/>
    <n v="2.2289766970618002E-2"/>
    <n v="0.47922998986828702"/>
    <n v="7.5596816976127301E-2"/>
    <n v="0.144562334217506"/>
    <n v="25814"/>
    <n v="61696"/>
    <n v="76406.666666666701"/>
    <n v="0.14488348530901701"/>
    <n v="0.64444444444444404"/>
    <n v="34.6"/>
    <n v="0.16413373860182301"/>
    <n v="7.9027355623100301E-2"/>
    <n v="0.43492063492063399"/>
    <n v="1"/>
    <n v="0"/>
    <n v="2004"/>
    <n v="15"/>
    <n v="7.8362485999999995E-2"/>
    <n v="0"/>
    <n v="0"/>
  </r>
  <r>
    <n v="95"/>
    <n v="40130610411"/>
    <n v="4222200047"/>
    <s v="Rancho El Mirage"/>
    <n v="85335"/>
    <n v="315.42391552092801"/>
    <n v="1.0185666066300001"/>
    <s v="Park"/>
    <s v="LP"/>
    <m/>
    <n v="0.38083240400000001"/>
    <n v="0"/>
    <n v="0"/>
    <n v="0"/>
    <n v="4222200016"/>
    <s v="Bill Gentry Park"/>
    <n v="85335"/>
    <n v="356.77942620023998"/>
    <n v="7.4647228241599999"/>
    <n v="0.14119439062390801"/>
    <s v="Park"/>
    <s v="LP"/>
    <n v="4.2"/>
    <n v="0.27971131199999999"/>
    <n v="0"/>
    <n v="0"/>
    <x v="0"/>
    <n v="40"/>
    <n v="3757.1887835913299"/>
    <n v="93.929719589783247"/>
    <n v="7394.8991719213"/>
    <n v="11.221394798059636"/>
    <n v="0"/>
    <n v="2"/>
    <x v="1"/>
    <x v="1"/>
    <n v="3"/>
    <x v="2"/>
    <x v="2"/>
    <n v="13"/>
    <n v="6"/>
    <n v="0.46153846153846101"/>
    <x v="1"/>
    <n v="315.42391552092801"/>
    <n v="30.6669467525257"/>
    <n v="7394.8991719213"/>
    <n v="11.221394798059601"/>
    <n v="3207.9643603444301"/>
    <n v="4.8679277091721298"/>
    <n v="4186.9348115768598"/>
    <n v="0.43380772147985303"/>
    <n v="659"/>
    <n v="4454.8320000000003"/>
    <n v="0.68285280728376296"/>
    <n v="0.31714719271623598"/>
    <n v="0.100151745068285"/>
    <n v="3.4901365705614501E-2"/>
    <n v="0.121396054628224"/>
    <n v="0.28983308042488598"/>
    <n v="5.9548254620123198E-2"/>
    <n v="0.32854209445585197"/>
    <n v="29275"/>
    <n v="87621"/>
    <n v="79879.146919431296"/>
    <n v="0.110773899848254"/>
    <n v="0.53333333333333299"/>
    <n v="41.1"/>
    <n v="0.23520485584218501"/>
    <n v="6.2215477996965099E-2"/>
    <n v="0.28436018957345899"/>
    <n v="0.91943127962085303"/>
    <n v="8.0568720379146905E-2"/>
    <n v="2004"/>
    <n v="15"/>
    <n v="0.10092100900000001"/>
    <n v="0"/>
    <n v="0"/>
  </r>
  <r>
    <n v="96"/>
    <n v="40130610412"/>
    <n v="4222200022"/>
    <s v="Buena Vida Park"/>
    <n v="85335"/>
    <n v="239.69859498400999"/>
    <n v="2.4329989417400002"/>
    <s v="Park"/>
    <s v="LP"/>
    <n v="4.2"/>
    <n v="0.50225956400000005"/>
    <n v="0"/>
    <n v="0"/>
    <n v="0"/>
    <n v="4222200051"/>
    <s v="Dysart Park"/>
    <n v="85335"/>
    <n v="602.02974198512698"/>
    <n v="1.2929493832500001"/>
    <n v="7.8154616239586194E-2"/>
    <s v="Park"/>
    <s v="LP"/>
    <m/>
    <n v="0.13126575500000001"/>
    <n v="0"/>
    <n v="0"/>
    <x v="0"/>
    <n v="84"/>
    <n v="10548.4513758924"/>
    <n v="125.57680209395714"/>
    <n v="10562.946208539301"/>
    <n v="16.376660788433025"/>
    <n v="0"/>
    <n v="2"/>
    <x v="1"/>
    <x v="1"/>
    <n v="3"/>
    <x v="2"/>
    <x v="2"/>
    <n v="21"/>
    <n v="11"/>
    <n v="0.52380952380952295"/>
    <x v="1"/>
    <n v="239.69859498400999"/>
    <n v="58.283251713302903"/>
    <n v="10562.946208539301"/>
    <n v="16.376660788433"/>
    <n v="4054.5116514055098"/>
    <n v="6.2860645758224898"/>
    <n v="6508.4345571338299"/>
    <n v="0.38384287597031802"/>
    <n v="645"/>
    <n v="5122.3670000000002"/>
    <n v="0.55658914728682096"/>
    <n v="0.44341085271317798"/>
    <n v="0.17984496124030999"/>
    <n v="0"/>
    <n v="5.5813953488372002E-2"/>
    <n v="0.31937984496124"/>
    <n v="0.116580310880829"/>
    <n v="5.4404145077720199E-2"/>
    <n v="23566"/>
    <n v="71429"/>
    <n v="73318.041237113401"/>
    <n v="0.18449612403100701"/>
    <n v="0.78865979381443296"/>
    <n v="34.6"/>
    <n v="0.32248062015503798"/>
    <n v="5.1162790697674397E-2"/>
    <n v="0.52577319587628801"/>
    <n v="0.94329896907216404"/>
    <n v="5.6701030927835003E-2"/>
    <n v="2005"/>
    <n v="14"/>
    <n v="7.8049218000000004E-2"/>
    <n v="0"/>
    <n v="0"/>
  </r>
  <r>
    <n v="97"/>
    <n v="40130610413"/>
    <n v="4222200022"/>
    <s v="Buena Vida Park"/>
    <n v="85335"/>
    <n v="95.832030337455393"/>
    <n v="2.4329989417400002"/>
    <s v="Park"/>
    <s v="LP"/>
    <n v="4.2"/>
    <n v="0.50225956400000005"/>
    <n v="0"/>
    <n v="0"/>
    <n v="0"/>
    <n v="4222200022"/>
    <s v="Buena Vida Park"/>
    <n v="85335"/>
    <n v="95.832030337455393"/>
    <n v="2.4329989417400002"/>
    <n v="0.215308468008437"/>
    <s v="Park"/>
    <s v="LP"/>
    <n v="4.2"/>
    <n v="0.50225956400000005"/>
    <n v="0"/>
    <n v="0"/>
    <x v="0"/>
    <n v="76"/>
    <n v="29455.732550294801"/>
    <n v="387.57542829335262"/>
    <n v="28728.2126663661"/>
    <n v="13.45583731445719"/>
    <n v="1"/>
    <n v="2"/>
    <x v="1"/>
    <x v="1"/>
    <n v="1"/>
    <x v="2"/>
    <x v="2"/>
    <n v="18"/>
    <n v="10"/>
    <n v="0.55555555555555503"/>
    <x v="1"/>
    <n v="95.832030337455393"/>
    <n v="185.496185469643"/>
    <n v="28728.2126663661"/>
    <n v="13.455837314457201"/>
    <n v="9153.6219303003199"/>
    <n v="4.2874107401875001"/>
    <n v="19574.590736065798"/>
    <n v="0.318628312753233"/>
    <n v="2135"/>
    <n v="13556.09"/>
    <n v="0.75878220140515196"/>
    <n v="0.24121779859484699"/>
    <n v="0.13583138173302101"/>
    <n v="3.27868852459016E-3"/>
    <n v="7.4941451990632301E-3"/>
    <n v="0.47447306791568999"/>
    <n v="0.142631993695823"/>
    <n v="9.2198581560283599E-2"/>
    <n v="20388"/>
    <n v="58125"/>
    <n v="62739.847328244301"/>
    <n v="0.240749414519906"/>
    <n v="0.35647530040053399"/>
    <n v="29.1"/>
    <n v="0.29929742388758701"/>
    <n v="4.8711943793911E-2"/>
    <n v="0.35267175572518999"/>
    <n v="1"/>
    <n v="0"/>
    <n v="2003"/>
    <n v="16"/>
    <n v="0.10031403999999999"/>
    <n v="0"/>
    <n v="0"/>
  </r>
  <r>
    <n v="98"/>
    <n v="40130610414"/>
    <n v="4222200032"/>
    <s v="Charter Oak Park"/>
    <n v="85335"/>
    <n v="194.10132643187501"/>
    <n v="0.82410180525999999"/>
    <s v="Park"/>
    <s v="LP"/>
    <n v="4.0999999999999996"/>
    <n v="0.43194817299999999"/>
    <n v="0"/>
    <n v="0"/>
    <n v="0"/>
    <n v="4222200016"/>
    <s v="Bill Gentry Park"/>
    <n v="85335"/>
    <n v="1498.4696542307499"/>
    <n v="7.4647228241599999"/>
    <n v="0.116104678506326"/>
    <s v="Park"/>
    <s v="LP"/>
    <n v="4.2"/>
    <n v="0.27971131199999999"/>
    <n v="0"/>
    <n v="0"/>
    <x v="0"/>
    <n v="53"/>
    <n v="26279.071074201798"/>
    <n v="495.83152970192072"/>
    <n v="14494.650126930699"/>
    <n v="13.129212071495198"/>
    <n v="0"/>
    <n v="1"/>
    <x v="1"/>
    <x v="0"/>
    <n v="4"/>
    <x v="1"/>
    <x v="1"/>
    <n v="18"/>
    <n v="10"/>
    <n v="0.55555555555555503"/>
    <x v="1"/>
    <n v="194.10132643187501"/>
    <n v="47.436859464391098"/>
    <n v="14494.650126930699"/>
    <n v="13.1292120714952"/>
    <n v="3450.2490477420602"/>
    <n v="3.12522558672288"/>
    <n v="11044.401079188599"/>
    <n v="0.238036035194224"/>
    <n v="1104"/>
    <n v="13347.77"/>
    <n v="0.93025362318840499"/>
    <n v="6.9746376811594193E-2"/>
    <n v="2.9891304347826001E-2"/>
    <n v="0"/>
    <n v="0"/>
    <n v="0.50996376811594202"/>
    <n v="0.16576819407008"/>
    <n v="0.29649595687331498"/>
    <n v="24247"/>
    <n v="70927"/>
    <n v="80999.344262295097"/>
    <n v="9.6014492753623101E-2"/>
    <n v="0.76393442622950802"/>
    <n v="31.2"/>
    <n v="0.26902173913043398"/>
    <n v="0"/>
    <n v="0.49836065573770399"/>
    <n v="1"/>
    <n v="0"/>
    <n v="2004"/>
    <n v="15"/>
    <n v="8.7923176000000006E-2"/>
    <n v="0"/>
    <n v="0"/>
  </r>
  <r>
    <n v="99"/>
    <n v="40130610421"/>
    <n v="4222200046"/>
    <s v="Pueblo El Mirage Co. Club"/>
    <n v="85335"/>
    <n v="0"/>
    <n v="126.70194531999999"/>
    <s v="Golf"/>
    <s v="LREC"/>
    <n v="3"/>
    <n v="0.50575246399999996"/>
    <n v="747.80700679999995"/>
    <n v="1.4599999999999999E-3"/>
    <n v="1"/>
    <n v="4222200046"/>
    <s v="Pueblo El Mirage Co. Club"/>
    <n v="85335"/>
    <n v="0"/>
    <n v="126.70194531999999"/>
    <n v="0.81888756951816399"/>
    <s v="Golf"/>
    <s v="LREC"/>
    <n v="3"/>
    <n v="0.50575246399999996"/>
    <n v="747.80700679999995"/>
    <n v="1.4599999999999999E-3"/>
    <x v="1"/>
    <n v="3"/>
    <n v="131.56308515436999"/>
    <n v="43.854361718123329"/>
    <n v="3341.8704581045099"/>
    <n v="12.516368756945729"/>
    <n v="1"/>
    <n v="2"/>
    <x v="1"/>
    <x v="1"/>
    <n v="1"/>
    <x v="2"/>
    <x v="2"/>
    <n v="11"/>
    <n v="8"/>
    <n v="0.72727272727272696"/>
    <x v="1"/>
    <n v="0"/>
    <n v="168.850437820042"/>
    <n v="3341.8704581045099"/>
    <n v="12.516368756945701"/>
    <n v="2736.6161770817598"/>
    <n v="10.2494987905683"/>
    <n v="605.25428102275396"/>
    <n v="0.81888756951816399"/>
    <n v="267"/>
    <n v="1197.924"/>
    <n v="1"/>
    <n v="0"/>
    <n v="0"/>
    <n v="0"/>
    <n v="0"/>
    <n v="6.7415730337078594E-2"/>
    <n v="4.9808429118773902E-2"/>
    <n v="0.44827586206896503"/>
    <n v="39487"/>
    <n v="68516"/>
    <n v="74161.313868613099"/>
    <n v="1.8726591760299598E-2"/>
    <n v="0.62559241706161095"/>
    <n v="71.900000000000006"/>
    <n v="2.2471910112359501E-2"/>
    <n v="0.71910112359550504"/>
    <n v="3.6496350364963501E-2"/>
    <n v="0.96350364963503599"/>
    <n v="3.6496350364963501E-2"/>
    <n v="2005"/>
    <n v="14"/>
    <n v="0.301934963"/>
    <n v="0"/>
    <n v="0"/>
  </r>
  <r>
    <n v="100"/>
    <n v="40130715031"/>
    <n v="4703200001"/>
    <s v="Bell Recreation Center"/>
    <n v="85351"/>
    <n v="1938.9736801367101"/>
    <n v="27.0957624827"/>
    <s v="Complex"/>
    <s v="LP"/>
    <n v="4.7"/>
    <n v="4.3746315000000001E-2"/>
    <n v="0"/>
    <n v="0"/>
    <n v="0"/>
    <n v="4703200001"/>
    <s v="Bell Recreation Center"/>
    <n v="85351"/>
    <n v="1938.9736801367101"/>
    <n v="27.0957624827"/>
    <n v="0.64936944963960297"/>
    <s v="Complex"/>
    <s v="LP"/>
    <n v="4.7"/>
    <n v="4.3746315000000001E-2"/>
    <n v="0"/>
    <n v="0"/>
    <x v="0"/>
    <n v="12"/>
    <n v="607.66896339141101"/>
    <n v="50.639080282617584"/>
    <n v="7126.1411226928903"/>
    <n v="10.065171077249845"/>
    <n v="1"/>
    <n v="0"/>
    <x v="0"/>
    <x v="0"/>
    <n v="2"/>
    <x v="0"/>
    <x v="0"/>
    <n v="0"/>
    <n v="0"/>
    <n v="0"/>
    <x v="0"/>
    <n v="1938.9736801367101"/>
    <n v="0"/>
    <n v="7126.1411226928903"/>
    <n v="10.065171077249801"/>
    <n v="0"/>
    <n v="0"/>
    <n v="7126.1411226928903"/>
    <n v="0"/>
    <n v="708"/>
    <n v="3046.154"/>
    <n v="1"/>
    <n v="0"/>
    <n v="0"/>
    <n v="0"/>
    <n v="0"/>
    <n v="8.0508474576271097E-2"/>
    <n v="7.7363896848137506E-2"/>
    <n v="0.30085959885386798"/>
    <n v="26036"/>
    <n v="37702"/>
    <n v="40153.741496598603"/>
    <n v="0.218926553672316"/>
    <n v="0.70306513409961602"/>
    <n v="77.7"/>
    <n v="0"/>
    <n v="0.86299435028248495"/>
    <n v="0"/>
    <n v="1"/>
    <n v="0"/>
    <n v="1974"/>
    <n v="45"/>
    <n v="0.105042923"/>
    <n v="0"/>
    <n v="0"/>
  </r>
  <r>
    <n v="101"/>
    <n v="40130715032"/>
    <n v="4703200001"/>
    <s v="Bell Recreation Center"/>
    <n v="85351"/>
    <n v="2085.2094237882302"/>
    <n v="27.0957624827"/>
    <s v="Complex"/>
    <s v="LP"/>
    <n v="4.7"/>
    <n v="4.3746315000000001E-2"/>
    <n v="0"/>
    <n v="0"/>
    <n v="0"/>
    <n v="4703200001"/>
    <s v="Bell Recreation Center"/>
    <n v="85351"/>
    <n v="2085.2094237882302"/>
    <n v="27.0957624827"/>
    <n v="0.557320162473532"/>
    <s v="Complex"/>
    <s v="LP"/>
    <n v="4.7"/>
    <n v="4.3746315000000001E-2"/>
    <n v="0"/>
    <n v="0"/>
    <x v="0"/>
    <n v="17"/>
    <n v="10481.6832573382"/>
    <n v="616.56960337283533"/>
    <n v="6607.7804020813301"/>
    <n v="8.4498470614850767"/>
    <n v="1"/>
    <n v="0"/>
    <x v="0"/>
    <x v="0"/>
    <n v="2"/>
    <x v="0"/>
    <x v="0"/>
    <n v="0"/>
    <n v="0"/>
    <n v="0"/>
    <x v="0"/>
    <n v="2085.2094237882302"/>
    <n v="0"/>
    <n v="6607.7804020813301"/>
    <n v="8.4498470614850802"/>
    <n v="0"/>
    <n v="0"/>
    <n v="6607.7804020813301"/>
    <n v="0"/>
    <n v="782"/>
    <n v="2325.7269999999999"/>
    <n v="0.96291560102301699"/>
    <n v="3.7084398976982097E-2"/>
    <n v="0"/>
    <n v="0"/>
    <n v="2.5575447570332401E-2"/>
    <n v="0"/>
    <n v="0"/>
    <n v="0.21994884910485901"/>
    <n v="27895"/>
    <n v="35338"/>
    <n v="47807.339449541301"/>
    <n v="0.20971867007672601"/>
    <n v="0.68174474959612197"/>
    <n v="74.3"/>
    <n v="0"/>
    <n v="0.87468030690537002"/>
    <n v="0"/>
    <n v="1"/>
    <n v="0"/>
    <n v="1972"/>
    <n v="47"/>
    <n v="0.269524918"/>
    <n v="0"/>
    <n v="0"/>
  </r>
  <r>
    <n v="102"/>
    <n v="40130715033"/>
    <n v="4854000004"/>
    <s v="Greer Park"/>
    <n v="85363"/>
    <n v="2121.0119972704501"/>
    <n v="2.8447619692199999"/>
    <s v="Park"/>
    <s v="LP"/>
    <m/>
    <n v="0.183335362"/>
    <n v="0"/>
    <n v="0"/>
    <n v="0"/>
    <n v="4715100004"/>
    <s v="Bicentennial (Lizard Run) Park"/>
    <n v="85375"/>
    <n v="4940.6667634975302"/>
    <n v="4.84480857379"/>
    <n v="0.157469582704654"/>
    <s v="Park"/>
    <s v="LP"/>
    <n v="3"/>
    <n v="0.13482316"/>
    <n v="0"/>
    <n v="0"/>
    <x v="0"/>
    <n v="58"/>
    <n v="23308.4434354726"/>
    <n v="401.86971440470001"/>
    <n v="6699.9737361382704"/>
    <n v="8.0819948566203497"/>
    <n v="0"/>
    <n v="0"/>
    <x v="0"/>
    <x v="0"/>
    <n v="5"/>
    <x v="0"/>
    <x v="0"/>
    <n v="0"/>
    <n v="0"/>
    <n v="0"/>
    <x v="0"/>
    <n v="2121.0119972704501"/>
    <n v="0"/>
    <n v="6699.9737361382704"/>
    <n v="8.0819948566203603"/>
    <n v="0"/>
    <n v="0"/>
    <n v="6699.9737361382704"/>
    <n v="0"/>
    <n v="829"/>
    <n v="2089.8200000000002"/>
    <n v="0.93365500603136298"/>
    <n v="6.6344993968636898E-2"/>
    <n v="2.41254523522316E-2"/>
    <n v="0"/>
    <n v="0"/>
    <n v="2.41254523522316E-2"/>
    <n v="4.5977011494252797E-2"/>
    <n v="0.21711366538952701"/>
    <n v="33014"/>
    <n v="46953"/>
    <n v="56077.9625779626"/>
    <n v="0.11580217129071101"/>
    <n v="0.60311284046692604"/>
    <n v="76.099999999999994"/>
    <n v="2.0506634499396801E-2"/>
    <n v="0.68757539203859996"/>
    <n v="3.5343035343035303E-2"/>
    <n v="0.77130977130977096"/>
    <n v="0.22869022869022801"/>
    <n v="1978"/>
    <n v="41"/>
    <n v="4.6886149000000002E-2"/>
    <n v="112140.0344"/>
    <n v="9.6800397999999996E-2"/>
  </r>
  <r>
    <n v="103"/>
    <n v="40130715034"/>
    <n v="4540500031"/>
    <s v="Scotland Yard Park"/>
    <n v="85345"/>
    <n v="2099.0072884234901"/>
    <n v="8.1799557565800001"/>
    <s v="Park"/>
    <s v="LP"/>
    <n v="4.4000000000000004"/>
    <n v="0.21923970100000001"/>
    <n v="0"/>
    <n v="0"/>
    <n v="0"/>
    <n v="4703200001"/>
    <s v="Bell Recreation Center"/>
    <n v="85351"/>
    <n v="3114.3303263738098"/>
    <n v="27.0957624827"/>
    <n v="0.206248858122875"/>
    <s v="Complex"/>
    <s v="LP"/>
    <n v="4.7"/>
    <n v="4.3746315000000001E-2"/>
    <n v="0"/>
    <n v="0"/>
    <x v="0"/>
    <n v="77"/>
    <n v="27438.068639745899"/>
    <n v="356.33855376293377"/>
    <n v="15552.641163939599"/>
    <n v="6.6835587296689294"/>
    <n v="0"/>
    <n v="0"/>
    <x v="0"/>
    <x v="0"/>
    <n v="5"/>
    <x v="0"/>
    <x v="0"/>
    <n v="0"/>
    <n v="0"/>
    <n v="0"/>
    <x v="0"/>
    <n v="2099.0072884234901"/>
    <n v="0"/>
    <n v="15552.641163939599"/>
    <n v="6.6835587296689498"/>
    <n v="0"/>
    <n v="0"/>
    <n v="15552.641163939599"/>
    <n v="0"/>
    <n v="2327"/>
    <n v="3981.9960000000001"/>
    <n v="0.98066179630425399"/>
    <n v="1.9338203695745501E-2"/>
    <n v="6.8758057584873203E-3"/>
    <n v="0"/>
    <n v="1.24623979372582E-2"/>
    <n v="8.1650193382036898E-3"/>
    <n v="7.8642028362698693E-2"/>
    <n v="0.232917920068758"/>
    <n v="36727"/>
    <n v="35714"/>
    <n v="52924.197689345303"/>
    <n v="0.19277652370203099"/>
    <n v="0.604308390022675"/>
    <n v="75.400000000000006"/>
    <n v="0"/>
    <n v="0.86420283626987504"/>
    <n v="0"/>
    <n v="0.90051347881899801"/>
    <n v="9.9486521181001195E-2"/>
    <n v="1976"/>
    <n v="43"/>
    <n v="8.9846833000000001E-2"/>
    <n v="142041.196"/>
    <n v="8.5558985000000004E-2"/>
  </r>
  <r>
    <n v="104"/>
    <n v="40130715041"/>
    <n v="4703200001"/>
    <s v="Bell Recreation Center"/>
    <n v="85351"/>
    <n v="262.53898733652301"/>
    <n v="27.0957624827"/>
    <s v="Complex"/>
    <s v="LP"/>
    <n v="4.7"/>
    <n v="4.3746315000000001E-2"/>
    <n v="0"/>
    <n v="0"/>
    <n v="0"/>
    <n v="4703200001"/>
    <s v="Bell Recreation Center"/>
    <n v="85351"/>
    <n v="262.53898733652301"/>
    <n v="27.0957624827"/>
    <n v="0.90037896642244297"/>
    <s v="Complex"/>
    <s v="LP"/>
    <n v="4.7"/>
    <n v="4.3746315000000001E-2"/>
    <n v="0"/>
    <n v="0"/>
    <x v="0"/>
    <n v="6"/>
    <n v="3237.2412590580798"/>
    <n v="539.54020984301326"/>
    <n v="6651.2671756045702"/>
    <n v="9.7525911665756162"/>
    <n v="1"/>
    <n v="2"/>
    <x v="1"/>
    <x v="1"/>
    <n v="1"/>
    <x v="2"/>
    <x v="2"/>
    <n v="1"/>
    <n v="0"/>
    <n v="0"/>
    <x v="1"/>
    <n v="262.53898733652301"/>
    <n v="27.105921698458801"/>
    <n v="6651.2671756045702"/>
    <n v="9.7525911665756109"/>
    <n v="5988.6610649703598"/>
    <n v="8.7810279545019991"/>
    <n v="662.60611063420504"/>
    <n v="0.90037896642244297"/>
    <n v="682"/>
    <n v="2772.5630000000001"/>
    <n v="1"/>
    <n v="0"/>
    <n v="0"/>
    <n v="0"/>
    <n v="0"/>
    <n v="1.90615835777126E-2"/>
    <n v="5.71847507331378E-2"/>
    <n v="0.278592375366568"/>
    <n v="31859"/>
    <n v="37530"/>
    <n v="41547.984644913602"/>
    <n v="0.205278592375366"/>
    <n v="0.76160000000000005"/>
    <n v="73.599999999999994"/>
    <n v="0"/>
    <n v="0.83137829912023398"/>
    <n v="0"/>
    <n v="1"/>
    <n v="0"/>
    <n v="1974"/>
    <n v="45"/>
    <n v="9.0603015999999995E-2"/>
    <n v="0"/>
    <n v="0"/>
  </r>
  <r>
    <n v="105"/>
    <n v="40130715042"/>
    <n v="4703200001"/>
    <s v="Bell Recreation Center"/>
    <n v="85351"/>
    <n v="689.21815629315995"/>
    <n v="27.0957624827"/>
    <s v="Complex"/>
    <s v="LP"/>
    <n v="4.7"/>
    <n v="4.3746315000000001E-2"/>
    <n v="0"/>
    <n v="0"/>
    <n v="0"/>
    <n v="4703200001"/>
    <s v="Bell Recreation Center"/>
    <n v="85351"/>
    <n v="689.21815629315995"/>
    <n v="27.0957624827"/>
    <n v="0.65837636383865905"/>
    <s v="Complex"/>
    <s v="LP"/>
    <n v="4.7"/>
    <n v="4.3746315000000001E-2"/>
    <n v="0"/>
    <n v="0"/>
    <x v="0"/>
    <n v="13"/>
    <n v="1286.1369691058501"/>
    <n v="98.933613008142316"/>
    <n v="7818.9436498041196"/>
    <n v="8.2652681287569969"/>
    <n v="1"/>
    <n v="2"/>
    <x v="1"/>
    <x v="1"/>
    <n v="1"/>
    <x v="2"/>
    <x v="2"/>
    <n v="1"/>
    <n v="0"/>
    <n v="0"/>
    <x v="1"/>
    <n v="689.21815629315995"/>
    <n v="27.105921698458801"/>
    <n v="7818.9436498041196"/>
    <n v="8.2652681287570005"/>
    <n v="5147.8076892174104"/>
    <n v="5.4416571767625896"/>
    <n v="2671.1359605867101"/>
    <n v="0.65837636383865905"/>
    <n v="946"/>
    <n v="2470.4229999999998"/>
    <n v="0.98308668076109895"/>
    <n v="1.69133192389006E-2"/>
    <n v="0"/>
    <n v="0"/>
    <n v="1.69133192389006E-2"/>
    <n v="0"/>
    <n v="2.9189189189189099E-2"/>
    <n v="0.29081081081081001"/>
    <n v="37948"/>
    <n v="57188"/>
    <n v="66679.065420560699"/>
    <n v="0.1723044397463"/>
    <n v="0.63404825737265402"/>
    <n v="73.3"/>
    <n v="0"/>
    <n v="0.74947145877378396"/>
    <n v="0"/>
    <n v="0.97196261682242902"/>
    <n v="2.8037383177569999E-2"/>
    <n v="1975"/>
    <n v="44"/>
    <n v="0.17176417399999999"/>
    <n v="12705.64349"/>
    <n v="1.2633057E-2"/>
  </r>
  <r>
    <n v="106"/>
    <n v="40130715043"/>
    <n v="4703200001"/>
    <s v="Bell Recreation Center"/>
    <n v="85351"/>
    <n v="590.33221188408299"/>
    <n v="27.0957624827"/>
    <s v="Complex"/>
    <s v="LP"/>
    <n v="4.7"/>
    <n v="4.3746315000000001E-2"/>
    <n v="0"/>
    <n v="0"/>
    <n v="0"/>
    <n v="4703200001"/>
    <s v="Bell Recreation Center"/>
    <n v="85351"/>
    <n v="590.33221188408299"/>
    <n v="27.0957624827"/>
    <n v="0.68480422017395304"/>
    <s v="Complex"/>
    <s v="LP"/>
    <n v="4.7"/>
    <n v="4.3746315000000001E-2"/>
    <n v="0"/>
    <n v="0"/>
    <x v="0"/>
    <n v="12"/>
    <n v="733.50727549289002"/>
    <n v="61.12560629107417"/>
    <n v="5436.0790031542101"/>
    <n v="7.9474839227400729"/>
    <n v="1"/>
    <n v="2"/>
    <x v="1"/>
    <x v="1"/>
    <n v="1"/>
    <x v="2"/>
    <x v="2"/>
    <n v="1"/>
    <n v="0"/>
    <n v="0"/>
    <x v="1"/>
    <n v="590.33221188408299"/>
    <n v="27.105921698458801"/>
    <n v="5436.0790031542101"/>
    <n v="7.9474839227400702"/>
    <n v="3722.6498425590198"/>
    <n v="5.4424705300570499"/>
    <n v="1713.4291605951901"/>
    <n v="0.68480422017395304"/>
    <n v="684"/>
    <n v="3107.348"/>
    <n v="1"/>
    <n v="0"/>
    <n v="0"/>
    <n v="0"/>
    <n v="0"/>
    <n v="0"/>
    <n v="3.3625730994152003E-2"/>
    <n v="0.17251461988304001"/>
    <n v="31756"/>
    <n v="53542"/>
    <n v="52187.864077669903"/>
    <n v="0.12134502923976601"/>
    <n v="0.83932346723044304"/>
    <n v="73.400000000000006"/>
    <n v="0"/>
    <n v="0.86403508771929804"/>
    <n v="0"/>
    <n v="0.92961165048543604"/>
    <n v="7.0388349514563103E-2"/>
    <n v="1975"/>
    <n v="44"/>
    <n v="0.14700218300000001"/>
    <n v="8968.9090579999993"/>
    <n v="1.5421162E-2"/>
  </r>
  <r>
    <n v="107"/>
    <n v="40130715044"/>
    <n v="4703200001"/>
    <s v="Bell Recreation Center"/>
    <n v="85351"/>
    <n v="1388.05300000894"/>
    <n v="27.0957624827"/>
    <s v="Complex"/>
    <s v="LP"/>
    <n v="4.7"/>
    <n v="4.3746315000000001E-2"/>
    <n v="0"/>
    <n v="0"/>
    <n v="0"/>
    <n v="4703200001"/>
    <s v="Bell Recreation Center"/>
    <n v="85351"/>
    <n v="1388.05300000894"/>
    <n v="27.0957624827"/>
    <n v="0.57970310380379997"/>
    <s v="Complex"/>
    <s v="LP"/>
    <n v="4.7"/>
    <n v="4.3746315000000001E-2"/>
    <n v="0"/>
    <n v="0"/>
    <x v="0"/>
    <n v="21"/>
    <n v="5288.9816046728602"/>
    <n v="251.85626688918381"/>
    <n v="11653.696580739001"/>
    <n v="10.632934836440693"/>
    <n v="1"/>
    <n v="0"/>
    <x v="0"/>
    <x v="0"/>
    <n v="2"/>
    <x v="0"/>
    <x v="0"/>
    <n v="0"/>
    <n v="0"/>
    <n v="0"/>
    <x v="0"/>
    <n v="1388.05300000894"/>
    <n v="0"/>
    <n v="11653.696580739001"/>
    <n v="10.6329348364407"/>
    <n v="0"/>
    <n v="0"/>
    <n v="11653.696580739001"/>
    <n v="0"/>
    <n v="1096"/>
    <n v="2503.7370000000001"/>
    <n v="1"/>
    <n v="0"/>
    <n v="0"/>
    <n v="0"/>
    <n v="0"/>
    <n v="0"/>
    <n v="5.1660516605165997E-2"/>
    <n v="0.39667896678966702"/>
    <n v="33572"/>
    <n v="51435"/>
    <n v="56714.196567862702"/>
    <n v="6.2043795620437901E-2"/>
    <n v="0.69202898550724601"/>
    <n v="71.8"/>
    <n v="1.0948905109489E-2"/>
    <n v="0.73448905109489004"/>
    <n v="1.8720748829953199E-2"/>
    <n v="1"/>
    <n v="0"/>
    <n v="1974"/>
    <n v="45"/>
    <n v="0.23669820999999999"/>
    <n v="0"/>
    <n v="0"/>
  </r>
  <r>
    <n v="108"/>
    <n v="40130715051"/>
    <n v="4222200004"/>
    <s v="Montecito"/>
    <n v="85335"/>
    <n v="1610.29610560277"/>
    <n v="0.51020483331300004"/>
    <s v="Park"/>
    <s v="LREC"/>
    <m/>
    <n v="0.46671230899999999"/>
    <n v="0"/>
    <n v="0"/>
    <n v="0"/>
    <n v="4703200001"/>
    <s v="Bell Recreation Center"/>
    <n v="85351"/>
    <n v="2474.4981390077301"/>
    <n v="27.0957624827"/>
    <n v="0.20622748956654099"/>
    <s v="Complex"/>
    <s v="LP"/>
    <n v="4.7"/>
    <n v="4.3746315000000001E-2"/>
    <n v="0"/>
    <n v="0"/>
    <x v="0"/>
    <n v="64"/>
    <n v="25088.756484405501"/>
    <n v="392.01182006883596"/>
    <n v="23368.105157644899"/>
    <n v="8.5285055319871894"/>
    <n v="0"/>
    <n v="0"/>
    <x v="0"/>
    <x v="0"/>
    <n v="5"/>
    <x v="0"/>
    <x v="0"/>
    <n v="0"/>
    <n v="0"/>
    <n v="0"/>
    <x v="0"/>
    <n v="1610.29610560277"/>
    <n v="0"/>
    <n v="23368.105157644899"/>
    <n v="8.5285055319872196"/>
    <n v="0"/>
    <n v="0"/>
    <n v="23368.105157644899"/>
    <n v="0"/>
    <n v="2740"/>
    <n v="2682.1930000000002"/>
    <n v="0.82445255474452495"/>
    <n v="0.175547445255474"/>
    <n v="0.12591240875912399"/>
    <n v="0"/>
    <n v="2.4817518248175099E-2"/>
    <n v="0.16934306569342999"/>
    <n v="6.0706860706860703E-2"/>
    <n v="9.3139293139293103E-2"/>
    <n v="27459"/>
    <n v="39138"/>
    <n v="51647.399702823197"/>
    <n v="0.33284671532846699"/>
    <n v="0.58036890645586303"/>
    <n v="66"/>
    <n v="9.8175182481751805E-2"/>
    <n v="0.517883211678832"/>
    <n v="8.6181277860326894E-2"/>
    <n v="0.92793462109955405"/>
    <n v="7.2065378900445703E-2"/>
    <n v="1980"/>
    <n v="39"/>
    <n v="8.6520078E-2"/>
    <n v="0"/>
    <n v="0"/>
  </r>
  <r>
    <n v="109"/>
    <n v="40130715052"/>
    <n v="4703200001"/>
    <s v="Bell Recreation Center"/>
    <n v="85351"/>
    <n v="1581.90241458782"/>
    <n v="27.0957624827"/>
    <s v="Complex"/>
    <s v="LP"/>
    <n v="4.7"/>
    <n v="4.3746315000000001E-2"/>
    <n v="0"/>
    <n v="0"/>
    <n v="0"/>
    <n v="4703200001"/>
    <s v="Bell Recreation Center"/>
    <n v="85351"/>
    <n v="1581.90241458782"/>
    <n v="27.0957624827"/>
    <n v="0.65350952914065297"/>
    <s v="Complex"/>
    <s v="LP"/>
    <n v="4.7"/>
    <n v="4.3746315000000001E-2"/>
    <n v="0"/>
    <n v="0"/>
    <x v="0"/>
    <n v="13"/>
    <n v="3209.4379017708202"/>
    <n v="246.87983859775539"/>
    <n v="6496.8355727493499"/>
    <n v="8.5597306623838598"/>
    <n v="1"/>
    <n v="0"/>
    <x v="0"/>
    <x v="0"/>
    <n v="2"/>
    <x v="0"/>
    <x v="0"/>
    <n v="0"/>
    <n v="0"/>
    <n v="0"/>
    <x v="0"/>
    <n v="1581.90241458782"/>
    <n v="0"/>
    <n v="6496.8355727493499"/>
    <n v="8.5597306623838705"/>
    <n v="0"/>
    <n v="0"/>
    <n v="6496.8355727493499"/>
    <n v="0"/>
    <n v="759"/>
    <n v="1689.702"/>
    <n v="0.95520421607378103"/>
    <n v="4.4795783926218698E-2"/>
    <n v="0"/>
    <n v="1.84453227931488E-2"/>
    <n v="2.63504611330698E-2"/>
    <n v="2.63504611330698E-2"/>
    <n v="2.17096336499321E-2"/>
    <n v="0.32428765264586101"/>
    <n v="32548"/>
    <n v="47583"/>
    <n v="58110.401891253001"/>
    <n v="0.10540184453227899"/>
    <n v="0.69540229885057403"/>
    <n v="68.599999999999994"/>
    <n v="0"/>
    <n v="0.73517786561264797"/>
    <n v="0"/>
    <n v="0.92671394799054296"/>
    <n v="7.3286052009456204E-2"/>
    <n v="1976"/>
    <n v="43"/>
    <n v="0.18602771700000001"/>
    <n v="0"/>
    <n v="0"/>
  </r>
  <r>
    <n v="110"/>
    <n v="40130715053"/>
    <n v="4222200041"/>
    <s v="Arizona Brisas"/>
    <n v="85335"/>
    <n v="2273.8272940724"/>
    <n v="8.4737418304500007"/>
    <s v="Park"/>
    <s v="LREC"/>
    <m/>
    <n v="8.4380517000000002E-2"/>
    <n v="0"/>
    <n v="0"/>
    <n v="0"/>
    <n v="4703200001"/>
    <s v="Bell Recreation Center"/>
    <n v="85351"/>
    <n v="2314.3352764014098"/>
    <n v="27.0957624827"/>
    <n v="0.476978320948859"/>
    <s v="Complex"/>
    <s v="LP"/>
    <n v="4.7"/>
    <n v="4.3746315000000001E-2"/>
    <n v="0"/>
    <n v="0"/>
    <x v="0"/>
    <n v="22"/>
    <n v="8976.2490079996896"/>
    <n v="408.01131854544042"/>
    <n v="11038.8749566679"/>
    <n v="7.5868556403215806"/>
    <n v="0"/>
    <n v="0"/>
    <x v="0"/>
    <x v="0"/>
    <n v="5"/>
    <x v="0"/>
    <x v="0"/>
    <n v="0"/>
    <n v="0"/>
    <n v="0"/>
    <x v="0"/>
    <n v="2273.8272940724"/>
    <n v="0"/>
    <n v="11038.8749566679"/>
    <n v="7.5868556403216401"/>
    <n v="0"/>
    <n v="0"/>
    <n v="11038.8749566679"/>
    <n v="0"/>
    <n v="1455"/>
    <n v="3172.2069999999999"/>
    <n v="0.94432989690721603"/>
    <n v="5.5670103092783502E-2"/>
    <n v="2.2680412371133999E-2"/>
    <n v="0"/>
    <n v="1.09965635738831E-2"/>
    <n v="9.8969072164948393E-2"/>
    <n v="6.4028776978417204E-2"/>
    <n v="0.38417266187050297"/>
    <n v="34680"/>
    <n v="52019"/>
    <n v="62340.466926070003"/>
    <n v="0.12783505154639099"/>
    <n v="0.67364939360529197"/>
    <n v="74.5"/>
    <n v="1.9243986254295499E-2"/>
    <n v="0.73608247422680395"/>
    <n v="1.8158236057068702E-2"/>
    <n v="0.98054474708171202"/>
    <n v="1.94552529182879E-2"/>
    <n v="1972"/>
    <n v="47"/>
    <n v="0.177252935"/>
    <n v="0"/>
    <n v="0"/>
  </r>
  <r>
    <n v="111"/>
    <n v="40130715054"/>
    <n v="4222200041"/>
    <s v="Arizona Brisas"/>
    <n v="85335"/>
    <n v="1386.5862417583101"/>
    <n v="8.4737418304500007"/>
    <s v="Park"/>
    <s v="LREC"/>
    <m/>
    <n v="8.4380517000000002E-2"/>
    <n v="0"/>
    <n v="0"/>
    <n v="0"/>
    <n v="4703200001"/>
    <s v="Bell Recreation Center"/>
    <n v="85351"/>
    <n v="3295.6632035365201"/>
    <n v="27.0957624827"/>
    <n v="0.34175693032174298"/>
    <s v="Complex"/>
    <s v="LP"/>
    <n v="4.7"/>
    <n v="4.3746315000000001E-2"/>
    <n v="0"/>
    <n v="0"/>
    <x v="0"/>
    <n v="41"/>
    <n v="29216.166408035398"/>
    <n v="712.58942458622926"/>
    <n v="15803.7793208946"/>
    <n v="8.4693351130196142"/>
    <n v="0"/>
    <n v="0"/>
    <x v="0"/>
    <x v="0"/>
    <n v="5"/>
    <x v="0"/>
    <x v="0"/>
    <n v="0"/>
    <n v="0"/>
    <n v="0"/>
    <x v="0"/>
    <n v="1386.5862417583101"/>
    <n v="0"/>
    <n v="15803.7793208946"/>
    <n v="8.4693351130196408"/>
    <n v="0"/>
    <n v="0"/>
    <n v="15803.7793208946"/>
    <n v="0"/>
    <n v="1866"/>
    <n v="5298.8860000000004"/>
    <n v="0.94319399785637703"/>
    <n v="5.6806002143622698E-2"/>
    <n v="3.9657020364415797E-2"/>
    <n v="8.5744908896034297E-3"/>
    <n v="0"/>
    <n v="5.1446945337620502E-2"/>
    <n v="6.4935064935064901E-2"/>
    <n v="0.236471861471861"/>
    <n v="33470"/>
    <n v="33786"/>
    <n v="47303.962703962701"/>
    <n v="0.19508196721311399"/>
    <n v="0.79283707865168496"/>
    <n v="72.400000000000006"/>
    <n v="0"/>
    <n v="0.75562700964630203"/>
    <n v="0"/>
    <n v="0.91608391608391604"/>
    <n v="8.3916083916083906E-2"/>
    <n v="1974"/>
    <n v="45"/>
    <n v="9.3499061999999994E-2"/>
    <n v="0"/>
    <n v="0"/>
  </r>
  <r>
    <n v="112"/>
    <n v="40130715061"/>
    <n v="4703200001"/>
    <s v="Bell Recreation Center"/>
    <n v="85351"/>
    <n v="558.91719168197005"/>
    <n v="27.0957624827"/>
    <s v="Complex"/>
    <s v="LP"/>
    <n v="4.7"/>
    <n v="4.3746315000000001E-2"/>
    <n v="0"/>
    <n v="0"/>
    <n v="0"/>
    <n v="4703200001"/>
    <s v="Bell Recreation Center"/>
    <n v="85351"/>
    <n v="558.91719168197005"/>
    <n v="27.0957624827"/>
    <n v="0.584995333020354"/>
    <s v="Complex"/>
    <s v="LP"/>
    <n v="4.7"/>
    <n v="4.3746315000000001E-2"/>
    <n v="0"/>
    <n v="0"/>
    <x v="0"/>
    <n v="21"/>
    <n v="24280.3359294771"/>
    <n v="1156.2064728322428"/>
    <n v="11695.1763460241"/>
    <n v="13.199973302510271"/>
    <n v="1"/>
    <n v="2"/>
    <x v="1"/>
    <x v="1"/>
    <n v="1"/>
    <x v="2"/>
    <x v="2"/>
    <n v="1"/>
    <n v="0"/>
    <n v="0"/>
    <x v="1"/>
    <n v="558.91719168197005"/>
    <n v="27.105921698458801"/>
    <n v="11695.1763460241"/>
    <n v="13.199973302510299"/>
    <n v="6841.6235812741597"/>
    <n v="7.7219227779618098"/>
    <n v="4853.5527647499703"/>
    <n v="0.584995333020354"/>
    <n v="886"/>
    <n v="2302.7040000000002"/>
    <n v="0.98306997742663604"/>
    <n v="1.6930022573363401E-2"/>
    <n v="1.6930022573363401E-2"/>
    <n v="0"/>
    <n v="0"/>
    <n v="1.6930022573363401E-2"/>
    <n v="7.7878103837471693E-2"/>
    <n v="0.26636568848758402"/>
    <n v="28276"/>
    <n v="35417"/>
    <n v="47776.550387596901"/>
    <n v="0.29345372460496599"/>
    <n v="0.693146417445482"/>
    <n v="70.7"/>
    <n v="0"/>
    <n v="0.77088036117381398"/>
    <n v="0"/>
    <n v="1"/>
    <n v="0"/>
    <n v="1975"/>
    <n v="44"/>
    <n v="9.7565697000000007E-2"/>
    <n v="0"/>
    <n v="0"/>
  </r>
  <r>
    <n v="113"/>
    <n v="40130715062"/>
    <n v="4540500001"/>
    <s v="Calbrisa Park"/>
    <n v="85382"/>
    <n v="1001.471716304"/>
    <n v="3.9983613566499998"/>
    <s v="Park"/>
    <s v="LP"/>
    <n v="4.8"/>
    <n v="0.28882432699999999"/>
    <n v="0"/>
    <n v="0"/>
    <n v="0"/>
    <n v="4703200001"/>
    <s v="Bell Recreation Center"/>
    <n v="85351"/>
    <n v="1218.78454446569"/>
    <n v="27.0957624827"/>
    <n v="0.70705315917479705"/>
    <s v="Complex"/>
    <s v="LP"/>
    <n v="4.7"/>
    <n v="4.3746315000000001E-2"/>
    <n v="0"/>
    <n v="0"/>
    <x v="0"/>
    <n v="21"/>
    <n v="2503.4692097913999"/>
    <n v="119.21281951387618"/>
    <n v="18192.241702569099"/>
    <n v="11.46329029777511"/>
    <n v="0"/>
    <n v="0"/>
    <x v="0"/>
    <x v="0"/>
    <n v="5"/>
    <x v="0"/>
    <x v="0"/>
    <n v="0"/>
    <n v="0"/>
    <n v="0"/>
    <x v="0"/>
    <n v="1001.471716304"/>
    <n v="0"/>
    <n v="18192.241702569099"/>
    <n v="11.463290297775099"/>
    <n v="0"/>
    <n v="0"/>
    <n v="18192.241702569099"/>
    <n v="0"/>
    <n v="1587"/>
    <n v="2540.67"/>
    <n v="0.89981096408317496"/>
    <n v="0.100189035916824"/>
    <n v="7.6874606175173194E-2"/>
    <n v="0"/>
    <n v="0"/>
    <n v="8.7586641461877696E-2"/>
    <n v="3.1505986137366097E-2"/>
    <n v="0.18210459987397601"/>
    <n v="37595"/>
    <n v="46394"/>
    <n v="60900.103626942997"/>
    <n v="0.127284183994959"/>
    <n v="0.88291746641074798"/>
    <n v="73.099999999999994"/>
    <n v="0"/>
    <n v="0.84688090737239996"/>
    <n v="0"/>
    <n v="0.98549222797927405"/>
    <n v="1.45077720207253E-2"/>
    <n v="1975"/>
    <n v="44"/>
    <n v="0.19455507799999999"/>
    <n v="0"/>
    <n v="0"/>
  </r>
  <r>
    <n v="114"/>
    <n v="40130715063"/>
    <n v="4540500001"/>
    <s v="Calbrisa Park"/>
    <n v="85382"/>
    <n v="1237.18775085727"/>
    <n v="3.9983613566499998"/>
    <s v="Park"/>
    <s v="LP"/>
    <n v="4.8"/>
    <n v="0.28882432699999999"/>
    <n v="0"/>
    <n v="0"/>
    <n v="0"/>
    <n v="4703200001"/>
    <s v="Bell Recreation Center"/>
    <n v="85351"/>
    <n v="1881.4438489163299"/>
    <n v="27.0957624827"/>
    <n v="0.34645694037269797"/>
    <s v="Complex"/>
    <s v="LP"/>
    <n v="4.7"/>
    <n v="4.3746315000000001E-2"/>
    <n v="0"/>
    <n v="0"/>
    <x v="0"/>
    <n v="17"/>
    <n v="2785.4785958943799"/>
    <n v="163.85168211143412"/>
    <n v="8869.6705859989106"/>
    <n v="11.342289751916766"/>
    <n v="0"/>
    <n v="0"/>
    <x v="0"/>
    <x v="0"/>
    <n v="5"/>
    <x v="0"/>
    <x v="0"/>
    <n v="0"/>
    <n v="0"/>
    <n v="0"/>
    <x v="0"/>
    <n v="1237.18775085727"/>
    <n v="0"/>
    <n v="8869.6705859989106"/>
    <n v="11.342289751916701"/>
    <n v="0"/>
    <n v="0"/>
    <n v="8869.6705859989106"/>
    <n v="0"/>
    <n v="782"/>
    <n v="2901.598"/>
    <n v="1"/>
    <n v="0"/>
    <n v="0"/>
    <n v="0"/>
    <n v="0"/>
    <n v="7.0332480818414297E-2"/>
    <n v="0.148337595907928"/>
    <n v="0.34526854219948799"/>
    <n v="35145"/>
    <n v="61250"/>
    <n v="66260.447761193995"/>
    <n v="9.9744245524296699E-2"/>
    <n v="0.79289940828402306"/>
    <n v="70.900000000000006"/>
    <n v="0"/>
    <n v="0.71867007672634198"/>
    <n v="0"/>
    <n v="0.960199004975124"/>
    <n v="3.98009950248756E-2"/>
    <n v="1975"/>
    <n v="44"/>
    <n v="0.154642061"/>
    <n v="0"/>
    <n v="0"/>
  </r>
  <r>
    <n v="115"/>
    <n v="40130715064"/>
    <n v="4540500006"/>
    <s v="Rio Vista Community Park"/>
    <n v="85381"/>
    <n v="1357.06499469044"/>
    <n v="51.222654404799997"/>
    <s v="Park"/>
    <s v="LP"/>
    <n v="4.7"/>
    <n v="0.27990493399999999"/>
    <n v="0"/>
    <n v="0"/>
    <n v="0"/>
    <n v="4703200001"/>
    <s v="Bell Recreation Center"/>
    <n v="85351"/>
    <n v="2461.8048248390101"/>
    <n v="27.0957624827"/>
    <n v="0.32214726391923398"/>
    <s v="Complex"/>
    <s v="LP"/>
    <n v="4.7"/>
    <n v="4.3746315000000001E-2"/>
    <n v="0"/>
    <n v="0"/>
    <x v="0"/>
    <n v="28"/>
    <n v="8097.2671939080901"/>
    <n v="289.18811406814609"/>
    <n v="7553.4240034652303"/>
    <n v="10.375582422342349"/>
    <n v="0"/>
    <n v="0"/>
    <x v="0"/>
    <x v="0"/>
    <n v="5"/>
    <x v="0"/>
    <x v="0"/>
    <n v="0"/>
    <n v="0"/>
    <n v="0"/>
    <x v="0"/>
    <n v="1357.06499469044"/>
    <n v="0"/>
    <n v="7553.4240034652303"/>
    <n v="10.375582422342299"/>
    <n v="0"/>
    <n v="0"/>
    <n v="7553.4240034652303"/>
    <n v="0"/>
    <n v="728"/>
    <n v="2167.5509999999999"/>
    <n v="0.98214285714285698"/>
    <n v="1.7857142857142901E-2"/>
    <n v="1.7857142857142801E-2"/>
    <n v="0"/>
    <n v="0"/>
    <n v="2.47252747252747E-2"/>
    <n v="6.5934065934065894E-2"/>
    <n v="0.19642857142857101"/>
    <n v="35995"/>
    <n v="44120"/>
    <n v="55330.916844349696"/>
    <n v="0.100274725274725"/>
    <n v="0.60985915492957699"/>
    <n v="72.099999999999994"/>
    <n v="0"/>
    <n v="0.76373626373626302"/>
    <n v="0"/>
    <n v="0.97228144989339005"/>
    <n v="2.7718550106609799E-2"/>
    <n v="1976"/>
    <n v="43"/>
    <n v="0.13218614300000001"/>
    <n v="0"/>
    <n v="0"/>
  </r>
  <r>
    <n v="116"/>
    <n v="40130715091"/>
    <n v="4278200100"/>
    <s v="Sun Circle Trail"/>
    <n v="85028"/>
    <n v="612.40032311299797"/>
    <n v="46.706244967499998"/>
    <s v="Park"/>
    <s v="LREC"/>
    <m/>
    <n v="0.10480154899999999"/>
    <n v="966.04025349999995"/>
    <n v="4.7200000000000002E-3"/>
    <n v="1"/>
    <n v="4540500006"/>
    <s v="Rio Vista Community Park"/>
    <n v="85381"/>
    <n v="1562.6758677003199"/>
    <n v="51.222654404799997"/>
    <n v="0.118948592367197"/>
    <s v="Park"/>
    <s v="LP"/>
    <n v="4.7"/>
    <n v="0.27990493399999999"/>
    <n v="0"/>
    <n v="0"/>
    <x v="0"/>
    <n v="97"/>
    <n v="28132.484532390299"/>
    <n v="290.02561373598246"/>
    <n v="32640.097352876299"/>
    <n v="14.359919644908182"/>
    <n v="0"/>
    <n v="1"/>
    <x v="1"/>
    <x v="0"/>
    <n v="4"/>
    <x v="1"/>
    <x v="1"/>
    <n v="3"/>
    <n v="0"/>
    <n v="0"/>
    <x v="1"/>
    <n v="612.40032311299797"/>
    <n v="60.0702367959925"/>
    <n v="32640.097352876299"/>
    <n v="14.359919644908199"/>
    <n v="5503.3916453729698"/>
    <n v="2.4212017797505401"/>
    <n v="27136.705707503301"/>
    <n v="0.16860830976927199"/>
    <n v="2273"/>
    <n v="2518.6120000000001"/>
    <n v="0.70127584689837197"/>
    <n v="0.29872415310162698"/>
    <n v="3.7835459744830602E-2"/>
    <n v="0"/>
    <n v="0.12978442586889499"/>
    <n v="0.14650241970963401"/>
    <n v="3.5446489434219498E-2"/>
    <n v="0.40354464894342101"/>
    <n v="38079"/>
    <n v="116827"/>
    <n v="109034.411384217"/>
    <n v="2.70150575730735E-2"/>
    <n v="0.55714285714285705"/>
    <n v="37.4"/>
    <n v="0.32160140783106"/>
    <n v="6.6432028156621206E-2"/>
    <n v="0.48382923673997402"/>
    <n v="0.97153945666235397"/>
    <n v="2.84605433376455E-2"/>
    <n v="2001"/>
    <n v="18"/>
    <n v="0.155952596"/>
    <n v="11210.845950000001"/>
    <n v="4.7642769999999999E-3"/>
  </r>
  <r>
    <n v="117"/>
    <n v="40130715092"/>
    <n v="4540500007"/>
    <s v="Paseo Verde Park"/>
    <n v="85381"/>
    <n v="163.199490458562"/>
    <n v="11.4017390732"/>
    <s v="Park"/>
    <s v="LP"/>
    <n v="4.5"/>
    <n v="0.28169846300000001"/>
    <n v="0"/>
    <n v="0"/>
    <n v="0"/>
    <n v="4540500007"/>
    <s v="Paseo Verde Park"/>
    <n v="85381"/>
    <n v="163.199490458562"/>
    <n v="11.4017390732"/>
    <n v="0.18920767794860099"/>
    <s v="Park"/>
    <s v="LP"/>
    <n v="4.5"/>
    <n v="0.28169846300000001"/>
    <n v="0"/>
    <n v="0"/>
    <x v="0"/>
    <n v="46"/>
    <n v="31125.7549463459"/>
    <n v="676.64684665969344"/>
    <n v="22018.034462192099"/>
    <n v="15.783537248883226"/>
    <n v="1"/>
    <n v="2"/>
    <x v="1"/>
    <x v="1"/>
    <n v="1"/>
    <x v="2"/>
    <x v="2"/>
    <n v="2"/>
    <n v="0"/>
    <n v="0"/>
    <x v="1"/>
    <n v="163.199490458562"/>
    <n v="58.130304757411899"/>
    <n v="22018.034462192099"/>
    <n v="15.783537248883199"/>
    <n v="5103.5789353063901"/>
    <n v="3.6584795235171299"/>
    <n v="16914.4555268857"/>
    <n v="0.231790850544353"/>
    <n v="1395"/>
    <n v="6089.2830000000004"/>
    <n v="0.92043010752688104"/>
    <n v="7.9569892473118298E-2"/>
    <n v="0"/>
    <n v="0"/>
    <n v="4.5878136200716797E-2"/>
    <n v="5.3763440860214999E-2"/>
    <n v="4.0191387559808597E-2"/>
    <n v="0.286124401913875"/>
    <n v="38270"/>
    <n v="133750"/>
    <n v="126920.256410256"/>
    <n v="9.1039426523297398E-2"/>
    <n v="0.91094147582697205"/>
    <n v="49.3"/>
    <n v="0.12688172043010701"/>
    <n v="0.32329749103942601"/>
    <n v="0.32564102564102498"/>
    <n v="1"/>
    <n v="0"/>
    <n v="1994"/>
    <n v="25"/>
    <n v="0.15832492200000001"/>
    <n v="0"/>
    <n v="0"/>
  </r>
  <r>
    <n v="118"/>
    <n v="40130715093"/>
    <n v="4540500006"/>
    <s v="Rio Vista Community Park"/>
    <n v="85381"/>
    <n v="780.46529753927803"/>
    <n v="51.222654404799997"/>
    <s v="Park"/>
    <s v="LP"/>
    <n v="4.7"/>
    <n v="0.27990493399999999"/>
    <n v="0"/>
    <n v="0"/>
    <n v="0"/>
    <n v="4540500006"/>
    <s v="Rio Vista Community Park"/>
    <n v="85381"/>
    <n v="780.46529753927803"/>
    <n v="51.222654404799997"/>
    <n v="8.2854973117521602E-2"/>
    <s v="Park"/>
    <s v="LP"/>
    <n v="4.7"/>
    <n v="0.27990493399999999"/>
    <n v="0"/>
    <n v="0"/>
    <x v="0"/>
    <n v="77"/>
    <n v="14978.6828576021"/>
    <n v="194.52834880002726"/>
    <n v="8487.4304398851691"/>
    <n v="10.609288049856461"/>
    <n v="1"/>
    <n v="2"/>
    <x v="1"/>
    <x v="1"/>
    <n v="1"/>
    <x v="2"/>
    <x v="2"/>
    <n v="2"/>
    <n v="0"/>
    <n v="0"/>
    <x v="1"/>
    <n v="780.46529753927803"/>
    <n v="62.647666608353802"/>
    <n v="8487.4304398851691"/>
    <n v="10.609288049856399"/>
    <n v="839.66393005822897"/>
    <n v="1.04957991257278"/>
    <n v="7647.7665098269399"/>
    <n v="9.8930287088112995E-2"/>
    <n v="800"/>
    <n v="1729.8520000000001"/>
    <n v="0.91"/>
    <n v="8.99999999999999E-2"/>
    <n v="0.06"/>
    <n v="0"/>
    <n v="0"/>
    <n v="0.15625"/>
    <n v="0.147590361445783"/>
    <n v="0.27861445783132499"/>
    <n v="31220"/>
    <n v="32105"/>
    <n v="49686.1224489796"/>
    <n v="0.22375"/>
    <n v="0.420408163265306"/>
    <n v="58.7"/>
    <n v="8.1250000000000003E-2"/>
    <n v="0.40375"/>
    <n v="8.3673469387755106E-2"/>
    <n v="0.95918367346938704"/>
    <n v="4.08163265306122E-2"/>
    <n v="2003"/>
    <n v="16"/>
    <n v="0.22057353499999999"/>
    <n v="0"/>
    <n v="0"/>
  </r>
  <r>
    <n v="119"/>
    <n v="40130715094"/>
    <n v="4540500007"/>
    <s v="Paseo Verde Park"/>
    <n v="85381"/>
    <n v="936.57832474974805"/>
    <n v="11.4017390732"/>
    <s v="Park"/>
    <s v="LP"/>
    <n v="4.5"/>
    <n v="0.28169846300000001"/>
    <n v="0"/>
    <n v="0"/>
    <n v="0"/>
    <n v="4540500006"/>
    <s v="Rio Vista Community Park"/>
    <n v="85381"/>
    <n v="1473.3696313090099"/>
    <n v="51.222654404799997"/>
    <n v="8.5366102863229196E-2"/>
    <s v="Park"/>
    <s v="LP"/>
    <n v="4.7"/>
    <n v="0.27990493399999999"/>
    <n v="0"/>
    <n v="0"/>
    <x v="0"/>
    <n v="55"/>
    <n v="25511.657432638"/>
    <n v="463.84831695705452"/>
    <n v="12136.2575926798"/>
    <n v="11.875007429236595"/>
    <n v="0"/>
    <n v="1"/>
    <x v="1"/>
    <x v="0"/>
    <n v="4"/>
    <x v="1"/>
    <x v="1"/>
    <n v="1"/>
    <n v="0"/>
    <n v="0"/>
    <x v="1"/>
    <n v="936.57832474974805"/>
    <n v="11.405959171623699"/>
    <n v="12136.2575926798"/>
    <n v="11.8750074292366"/>
    <n v="762.49858972073196"/>
    <n v="0.74608472575414098"/>
    <n v="11373.759002959099"/>
    <n v="6.2828148125386105E-2"/>
    <n v="1022"/>
    <n v="4078.5949999999998"/>
    <n v="0.90215264187866895"/>
    <n v="9.7847358121330705E-2"/>
    <n v="0"/>
    <n v="0"/>
    <n v="4.7945205479451997E-2"/>
    <n v="0.148727984344422"/>
    <n v="2.61096605744125E-2"/>
    <n v="0.19190600522193199"/>
    <n v="36574"/>
    <s v="NA"/>
    <n v="101448.126801153"/>
    <n v="0.116438356164383"/>
    <n v="0.92507204610950999"/>
    <n v="44.1"/>
    <n v="6.7514677103718196E-2"/>
    <n v="0.12915851272015599"/>
    <n v="0.15850144092219001"/>
    <n v="1"/>
    <n v="0"/>
    <n v="1992"/>
    <n v="27"/>
    <n v="0.141879332"/>
    <n v="0"/>
    <n v="0"/>
  </r>
  <r>
    <n v="120"/>
    <n v="40130715101"/>
    <n v="4540500002"/>
    <s v="Sweetwater Park"/>
    <n v="85381"/>
    <n v="537.61094378220105"/>
    <n v="12.0442136332"/>
    <s v="Park"/>
    <s v="LP"/>
    <n v="4.5"/>
    <n v="0.27668812199999998"/>
    <n v="0"/>
    <n v="0"/>
    <n v="0"/>
    <n v="4278200033"/>
    <s v="Desert Valley"/>
    <n v="85304"/>
    <n v="1925.0939929523499"/>
    <n v="6.7834444728700003"/>
    <n v="7.1367023894588794E-2"/>
    <s v="Park"/>
    <s v="LP"/>
    <n v="4.0999999999999996"/>
    <n v="0.292046062"/>
    <n v="0"/>
    <n v="0"/>
    <x v="0"/>
    <n v="90"/>
    <n v="34524.946819019096"/>
    <n v="383.61052021132332"/>
    <n v="22470.769441659399"/>
    <n v="13.056809669761417"/>
    <n v="0"/>
    <n v="1"/>
    <x v="1"/>
    <x v="0"/>
    <n v="4"/>
    <x v="1"/>
    <x v="1"/>
    <n v="1"/>
    <n v="1"/>
    <n v="1"/>
    <x v="1"/>
    <n v="537.61094378220105"/>
    <n v="12.048721457076599"/>
    <n v="22470.769441659399"/>
    <n v="13.0568096697614"/>
    <n v="0"/>
    <n v="0"/>
    <n v="22470.769441659399"/>
    <n v="0"/>
    <n v="1721"/>
    <n v="3996.8989999999999"/>
    <n v="0.82800697269029599"/>
    <n v="0.17199302730970301"/>
    <n v="2.4404416037187598E-2"/>
    <n v="2.32423009877977E-3"/>
    <n v="0.101685066821615"/>
    <n v="0.13015688553166699"/>
    <n v="0"/>
    <n v="0.56521739130434701"/>
    <n v="45868"/>
    <n v="130625"/>
    <n v="144004.708097928"/>
    <n v="3.43622597553873E-2"/>
    <n v="0.85499058380414295"/>
    <n v="39.200000000000003"/>
    <n v="0.29227193492155701"/>
    <n v="0.108076699593259"/>
    <n v="0.45951035781544203"/>
    <n v="1"/>
    <n v="0"/>
    <n v="1994"/>
    <n v="25"/>
    <n v="0.177433967"/>
    <n v="0"/>
    <n v="0"/>
  </r>
  <r>
    <n v="121"/>
    <n v="40130715102"/>
    <n v="4540500002"/>
    <s v="Sweetwater Park"/>
    <n v="85381"/>
    <n v="420.47398389079802"/>
    <n v="12.0442136332"/>
    <s v="Park"/>
    <s v="LP"/>
    <n v="4.5"/>
    <n v="0.27668812199999998"/>
    <n v="0"/>
    <n v="0"/>
    <n v="0"/>
    <n v="4540500006"/>
    <s v="Rio Vista Community Park"/>
    <n v="85381"/>
    <n v="2834.96185915658"/>
    <n v="51.222654404799997"/>
    <n v="0.102928491710414"/>
    <s v="Park"/>
    <s v="LP"/>
    <n v="4.7"/>
    <n v="0.27990493399999999"/>
    <n v="0"/>
    <n v="0"/>
    <x v="0"/>
    <n v="64"/>
    <n v="32196.313260696999"/>
    <n v="503.06739469839061"/>
    <n v="19275.200770067699"/>
    <n v="14.725134278126584"/>
    <n v="0"/>
    <n v="1"/>
    <x v="1"/>
    <x v="0"/>
    <n v="4"/>
    <x v="1"/>
    <x v="1"/>
    <n v="2"/>
    <n v="1"/>
    <n v="0.5"/>
    <x v="1"/>
    <n v="420.47398389079802"/>
    <n v="16.680439288915998"/>
    <n v="19275.200770067699"/>
    <n v="14.7251342781266"/>
    <n v="311.05478855047897"/>
    <n v="0.23762779873986201"/>
    <n v="18964.1459815173"/>
    <n v="1.6137564130253398E-2"/>
    <n v="1309"/>
    <n v="5204.4189999999999"/>
    <n v="0.978609625668449"/>
    <n v="2.13903743315507E-2"/>
    <n v="0"/>
    <n v="1.60427807486631E-2"/>
    <n v="0"/>
    <n v="0.22994652406417099"/>
    <n v="4.3432203389830497E-2"/>
    <n v="0.33580508474576198"/>
    <n v="37321"/>
    <n v="94667"/>
    <n v="113154.12371134"/>
    <n v="0.110595514307811"/>
    <n v="0.68443496801705705"/>
    <n v="45.4"/>
    <n v="0.17647058823529399"/>
    <n v="0.15355233002291799"/>
    <n v="0.33247422680412297"/>
    <n v="1"/>
    <n v="0"/>
    <n v="1985"/>
    <n v="34"/>
    <n v="0.118963582"/>
    <n v="0"/>
    <n v="0"/>
  </r>
  <r>
    <n v="122"/>
    <n v="40130715103"/>
    <n v="4540500002"/>
    <s v="Sweetwater Park"/>
    <n v="85381"/>
    <n v="996.84278531423502"/>
    <n v="12.0442136332"/>
    <s v="Park"/>
    <s v="LP"/>
    <n v="4.5"/>
    <n v="0.27668812199999998"/>
    <n v="0"/>
    <n v="0"/>
    <n v="0"/>
    <n v="4278200033"/>
    <s v="Desert Valley"/>
    <n v="85304"/>
    <n v="1383.8756070725501"/>
    <n v="6.7834444728700003"/>
    <n v="0.15400109780735999"/>
    <s v="Park"/>
    <s v="LP"/>
    <n v="4.0999999999999996"/>
    <n v="0.292046062"/>
    <n v="0"/>
    <n v="0"/>
    <x v="0"/>
    <n v="70"/>
    <n v="35100.702556920303"/>
    <n v="501.43860795600432"/>
    <n v="17282.223808589599"/>
    <n v="17.145063302172222"/>
    <n v="0"/>
    <n v="1"/>
    <x v="1"/>
    <x v="0"/>
    <n v="4"/>
    <x v="1"/>
    <x v="1"/>
    <n v="1"/>
    <n v="1"/>
    <n v="1"/>
    <x v="1"/>
    <n v="996.84278531423502"/>
    <n v="12.048721457076599"/>
    <n v="17282.223808589599"/>
    <n v="17.145063302172201"/>
    <n v="0"/>
    <n v="0"/>
    <n v="17282.223808589599"/>
    <n v="0"/>
    <n v="1008"/>
    <n v="3132.4"/>
    <n v="0.94940476190476097"/>
    <n v="5.0595238095238103E-2"/>
    <n v="0"/>
    <n v="8.9285714285714194E-3"/>
    <n v="1.7857142857142801E-2"/>
    <n v="0.12599206349206299"/>
    <n v="2.86944045911047E-2"/>
    <n v="0.34576757532281199"/>
    <n v="41137"/>
    <n v="100139"/>
    <n v="134901.76678445199"/>
    <n v="7.0281124497991898E-2"/>
    <n v="0.816455696202531"/>
    <n v="51.4"/>
    <n v="8.0357142857142794E-2"/>
    <n v="0.28075396825396798"/>
    <n v="0.201413427561837"/>
    <n v="1"/>
    <n v="0"/>
    <n v="1988"/>
    <n v="31"/>
    <n v="0.247200788"/>
    <n v="0"/>
    <n v="0"/>
  </r>
  <r>
    <n v="123"/>
    <n v="40130715111"/>
    <n v="4278200076"/>
    <s v="Greenway Granada"/>
    <n v="85306"/>
    <n v="239.639468418474"/>
    <n v="6.0887919228399996"/>
    <s v="Park"/>
    <s v="LP"/>
    <m/>
    <n v="0.330214585"/>
    <n v="0"/>
    <n v="0"/>
    <n v="0"/>
    <n v="4278200094"/>
    <s v="Bridal Path"/>
    <n v="85308"/>
    <n v="3917.4610022018001"/>
    <n v="15.819127121199999"/>
    <n v="7.5817117371079004E-2"/>
    <s v="Park"/>
    <s v="LREC"/>
    <m/>
    <n v="0.13405784100000001"/>
    <n v="0"/>
    <n v="0"/>
    <x v="0"/>
    <n v="125"/>
    <n v="44723.347975120603"/>
    <n v="357.78678380096483"/>
    <n v="30592.5516852049"/>
    <n v="11.284600400296902"/>
    <n v="0"/>
    <n v="1"/>
    <x v="1"/>
    <x v="0"/>
    <n v="4"/>
    <x v="1"/>
    <x v="1"/>
    <n v="5"/>
    <n v="1"/>
    <n v="0.2"/>
    <x v="1"/>
    <n v="239.639468418474"/>
    <n v="364.31145530146898"/>
    <n v="30592.5516852049"/>
    <n v="11.284600400296901"/>
    <n v="4124.48462406006"/>
    <n v="1.52138864775362"/>
    <n v="26468.0670611448"/>
    <n v="0.13481989559095001"/>
    <n v="2711"/>
    <n v="4092.846"/>
    <n v="0.71670970121726296"/>
    <n v="0.28329029878273698"/>
    <n v="5.6805606787163399E-2"/>
    <n v="2.9878273699741699E-2"/>
    <n v="0.101069715971966"/>
    <n v="0.12578384360014699"/>
    <n v="0.123987854251012"/>
    <n v="0.22368421052631501"/>
    <n v="34540"/>
    <n v="67724"/>
    <n v="85479.300291545194"/>
    <n v="0.14348948727406799"/>
    <n v="0.48328816621499499"/>
    <n v="35.5"/>
    <n v="0.19881962375507101"/>
    <n v="0.11471781630394599"/>
    <n v="0.28182701652089398"/>
    <n v="0.96404275996112698"/>
    <n v="3.5957240038872601E-2"/>
    <n v="2001"/>
    <n v="18"/>
    <n v="0.12157791900000001"/>
    <n v="0"/>
    <n v="0"/>
  </r>
  <r>
    <n v="124"/>
    <n v="40130715112"/>
    <n v="4278200017"/>
    <s v="Thunderbird Paseo"/>
    <n v="85306"/>
    <n v="456.13944891367902"/>
    <n v="214.937399336"/>
    <s v="Park"/>
    <s v="LP"/>
    <n v="4.3"/>
    <n v="0.18361140300000001"/>
    <n v="0"/>
    <n v="0"/>
    <n v="0"/>
    <n v="4278200017"/>
    <s v="Thunderbird Paseo"/>
    <n v="85306"/>
    <n v="456.13944891367902"/>
    <n v="214.937399336"/>
    <n v="0.167554831436697"/>
    <s v="Park"/>
    <s v="LP"/>
    <n v="4.3"/>
    <n v="0.18361140300000001"/>
    <n v="0"/>
    <n v="0"/>
    <x v="0"/>
    <n v="84"/>
    <n v="28899.604489557601"/>
    <n v="344.04291058997143"/>
    <n v="6401.3712466690604"/>
    <n v="8.4562367855601863"/>
    <n v="1"/>
    <n v="2"/>
    <x v="1"/>
    <x v="1"/>
    <n v="1"/>
    <x v="2"/>
    <x v="2"/>
    <n v="5"/>
    <n v="1"/>
    <n v="0.2"/>
    <x v="1"/>
    <n v="456.13944891367902"/>
    <n v="364.31145530146898"/>
    <n v="6401.3712466690604"/>
    <n v="8.4562367855601899"/>
    <n v="1903.5706393360699"/>
    <n v="2.5146243584360199"/>
    <n v="4497.8006073329898"/>
    <n v="0.297369198876973"/>
    <n v="757"/>
    <n v="3139.3290000000002"/>
    <n v="0.94187582562747596"/>
    <n v="5.8124174372523103E-2"/>
    <n v="0"/>
    <n v="0"/>
    <n v="5.01981505944517E-2"/>
    <n v="4.3593130779392301E-2"/>
    <n v="0.11681415929203499"/>
    <n v="8.8495575221238895E-2"/>
    <n v="20204"/>
    <n v="43750"/>
    <n v="41821.186440678001"/>
    <n v="0.30068965517241297"/>
    <n v="0.57142857142857095"/>
    <n v="53.3"/>
    <n v="0.10303830911492699"/>
    <n v="0.26155878467635402"/>
    <n v="0.14971751412429299"/>
    <n v="0.93785310734463201"/>
    <n v="6.21468926553672E-2"/>
    <n v="1980"/>
    <n v="39"/>
    <n v="9.7296555000000007E-2"/>
    <n v="0"/>
    <n v="0"/>
  </r>
  <r>
    <n v="125"/>
    <n v="40130715121"/>
    <n v="4540500018"/>
    <s v="Wacker Park"/>
    <n v="85381"/>
    <n v="300.81080163174897"/>
    <n v="4.4450590804600001"/>
    <s v="Park"/>
    <s v="LP"/>
    <m/>
    <n v="0.300981096"/>
    <n v="0"/>
    <n v="0"/>
    <n v="0"/>
    <n v="4540500018"/>
    <s v="Wacker Park"/>
    <n v="85381"/>
    <n v="300.81080163174897"/>
    <n v="4.4450590804600001"/>
    <n v="9.4375087601557106E-2"/>
    <s v="Park"/>
    <s v="LP"/>
    <m/>
    <n v="0.300981096"/>
    <n v="0"/>
    <n v="0"/>
    <x v="0"/>
    <n v="134"/>
    <n v="55928.116062139401"/>
    <n v="417.37400046372687"/>
    <n v="23589.911982516402"/>
    <n v="16.778031282017356"/>
    <n v="1"/>
    <n v="2"/>
    <x v="1"/>
    <x v="1"/>
    <n v="1"/>
    <x v="2"/>
    <x v="2"/>
    <n v="3"/>
    <n v="0"/>
    <n v="0"/>
    <x v="1"/>
    <n v="300.81080163174897"/>
    <n v="17.803978645467001"/>
    <n v="23589.911982516402"/>
    <n v="16.778031282017299"/>
    <n v="4843.3884454144199"/>
    <n v="3.44479974780542"/>
    <n v="18746.523537101999"/>
    <n v="0.205316088038144"/>
    <n v="1406"/>
    <n v="5602.6189999999997"/>
    <n v="0.83001422475106601"/>
    <n v="0.16998577524893299"/>
    <n v="0"/>
    <n v="0"/>
    <n v="7.6813655761024099E-2"/>
    <n v="8.1792318634423794E-2"/>
    <n v="4.2281219272369698E-2"/>
    <n v="0.30875122910521102"/>
    <n v="28843"/>
    <n v="51855"/>
    <n v="63654.589371980699"/>
    <n v="0.25604551920341301"/>
    <n v="0.80031201248049899"/>
    <n v="45.8"/>
    <n v="0.17211948790896101"/>
    <n v="0.16358463726884701"/>
    <n v="0.34299516908212502"/>
    <n v="0.98228663446054698"/>
    <n v="1.7713365539452401E-2"/>
    <n v="1988"/>
    <n v="31"/>
    <n v="0.115904416"/>
    <n v="0"/>
    <n v="0"/>
  </r>
  <r>
    <n v="126"/>
    <n v="40130715122"/>
    <n v="4540500002"/>
    <s v="Sweetwater Park"/>
    <n v="85381"/>
    <n v="500.08827728798002"/>
    <n v="12.0442136332"/>
    <s v="Park"/>
    <s v="LP"/>
    <n v="4.5"/>
    <n v="0.27668812199999998"/>
    <n v="0"/>
    <n v="0"/>
    <n v="0"/>
    <n v="4278200094"/>
    <s v="Bridal Path"/>
    <n v="85308"/>
    <n v="5160.3440295223199"/>
    <n v="15.819127121199999"/>
    <n v="6.0490512061108802E-2"/>
    <s v="Park"/>
    <s v="LREC"/>
    <m/>
    <n v="0.13405784100000001"/>
    <n v="0"/>
    <n v="0"/>
    <x v="0"/>
    <n v="100"/>
    <n v="31223.265587502701"/>
    <n v="312.23265587502704"/>
    <n v="17448.821826453401"/>
    <n v="9.8137355604349832"/>
    <n v="0"/>
    <n v="1"/>
    <x v="1"/>
    <x v="0"/>
    <n v="4"/>
    <x v="1"/>
    <x v="1"/>
    <n v="2"/>
    <n v="1"/>
    <n v="0.5"/>
    <x v="1"/>
    <n v="500.08827728798002"/>
    <n v="16.680439288915998"/>
    <n v="17448.821826453401"/>
    <n v="9.8137355604349903"/>
    <n v="523.43360255361699"/>
    <n v="0.29439460211114499"/>
    <n v="16925.388223899801"/>
    <n v="2.99982203818519E-2"/>
    <n v="1778"/>
    <n v="8857.3160000000007"/>
    <n v="0.80596175478065202"/>
    <n v="0.19403824521934701"/>
    <n v="5.6242969628796397E-3"/>
    <n v="0"/>
    <n v="0"/>
    <n v="0.30539932508436402"/>
    <n v="0"/>
    <n v="0.253138075313807"/>
    <n v="27502"/>
    <n v="129677"/>
    <n v="120219.849246231"/>
    <n v="7.4803149606299094E-2"/>
    <n v="0.776381909547738"/>
    <n v="26.6"/>
    <n v="0.17041619797525301"/>
    <n v="7.8740157480314904E-2"/>
    <n v="0.47236180904522601"/>
    <n v="1"/>
    <n v="0"/>
    <n v="1988"/>
    <n v="31"/>
    <n v="0.119289094"/>
    <n v="0"/>
    <n v="0"/>
  </r>
  <r>
    <n v="127"/>
    <n v="40130715123"/>
    <n v="4540500016"/>
    <s v="Windrose Park"/>
    <n v="85381"/>
    <n v="434.69653443202401"/>
    <n v="8.7222775394499994"/>
    <s v="Park"/>
    <s v="LP"/>
    <n v="4.4000000000000004"/>
    <n v="0.25774086099999999"/>
    <n v="0"/>
    <n v="0"/>
    <n v="0"/>
    <n v="4540500003"/>
    <s v="Kiwanis Park"/>
    <n v="85381"/>
    <n v="496.16602690285799"/>
    <n v="4.6299824067999999"/>
    <n v="0.13237670522346501"/>
    <s v="Park"/>
    <s v="LP"/>
    <n v="4.5999999999999996"/>
    <n v="0.238318425"/>
    <n v="0"/>
    <n v="0"/>
    <x v="0"/>
    <n v="56"/>
    <n v="31830.777444130701"/>
    <n v="568.40674007376253"/>
    <n v="13410.5216473787"/>
    <n v="10.460625309967785"/>
    <n v="0"/>
    <n v="2"/>
    <x v="1"/>
    <x v="1"/>
    <n v="3"/>
    <x v="2"/>
    <x v="2"/>
    <n v="4"/>
    <n v="0"/>
    <n v="0"/>
    <x v="1"/>
    <n v="434.69653443202401"/>
    <n v="28.040810514301601"/>
    <n v="13410.5216473787"/>
    <n v="10.460625309967799"/>
    <n v="3475.19275573082"/>
    <n v="2.71075877982123"/>
    <n v="9935.3288916478905"/>
    <n v="0.259139267443045"/>
    <n v="1282"/>
    <n v="5077.1880000000001"/>
    <n v="0.89937597503900102"/>
    <n v="0.100624024960998"/>
    <n v="1.7160686427457099E-2"/>
    <n v="0"/>
    <n v="0"/>
    <n v="0.14664586583463299"/>
    <n v="0.116719242902208"/>
    <n v="0.155625657202944"/>
    <n v="25913"/>
    <n v="66579"/>
    <n v="76461.306532663293"/>
    <n v="0.202028081123244"/>
    <n v="0.73913043478260798"/>
    <n v="37.4"/>
    <n v="0.176287051482059"/>
    <n v="0.117004680187207"/>
    <n v="0.33919597989949701"/>
    <n v="1"/>
    <n v="0"/>
    <n v="1986"/>
    <n v="33"/>
    <n v="0.11554437200000001"/>
    <n v="0"/>
    <n v="0"/>
  </r>
  <r>
    <n v="128"/>
    <n v="40130715124"/>
    <n v="4540500003"/>
    <s v="Kiwanis Park"/>
    <n v="85381"/>
    <n v="104.04060030996899"/>
    <n v="4.6299824067999999"/>
    <s v="Park"/>
    <s v="LP"/>
    <n v="4.5999999999999996"/>
    <n v="0.238318425"/>
    <n v="0"/>
    <n v="0"/>
    <n v="0"/>
    <n v="4540500003"/>
    <s v="Kiwanis Park"/>
    <n v="85381"/>
    <n v="104.04060030996899"/>
    <n v="4.6299824067999999"/>
    <n v="0.15194054299804499"/>
    <s v="Park"/>
    <s v="LP"/>
    <n v="4.5999999999999996"/>
    <n v="0.238318425"/>
    <n v="0"/>
    <n v="0"/>
    <x v="0"/>
    <n v="85"/>
    <n v="15299.3597382271"/>
    <n v="179.99246750855411"/>
    <n v="32168.016933496299"/>
    <n v="16.598563949172497"/>
    <n v="1"/>
    <n v="2"/>
    <x v="1"/>
    <x v="1"/>
    <n v="1"/>
    <x v="2"/>
    <x v="2"/>
    <n v="2"/>
    <n v="1"/>
    <n v="0.5"/>
    <x v="1"/>
    <n v="104.04060030996899"/>
    <n v="16.680439288915998"/>
    <n v="32168.016933496299"/>
    <n v="16.598563949172402"/>
    <n v="4887.6259600457597"/>
    <n v="2.5219948194250601"/>
    <n v="27280.3909734505"/>
    <n v="0.15194054299804499"/>
    <n v="1938"/>
    <n v="6361.518"/>
    <n v="0.812693498452012"/>
    <n v="0.187306501547987"/>
    <n v="2.218782249742E-2"/>
    <n v="1.8575851393188798E-2"/>
    <n v="7.7399380804953496E-2"/>
    <n v="0.31578947368421001"/>
    <n v="1.03916866506794E-2"/>
    <n v="0.30455635491606697"/>
    <n v="42359"/>
    <n v="104556"/>
    <n v="143101.46520146501"/>
    <n v="3.8239916186485E-2"/>
    <n v="0.727739726027397"/>
    <n v="37.799999999999997"/>
    <n v="0.28689370485036098"/>
    <n v="0.10423116615067"/>
    <n v="0.47985347985347898"/>
    <n v="1"/>
    <n v="0"/>
    <n v="1989"/>
    <n v="30"/>
    <n v="0.125402444"/>
    <n v="0"/>
    <n v="0"/>
  </r>
  <r>
    <n v="129"/>
    <n v="40130715131"/>
    <n v="4278200100"/>
    <s v="Sun Circle Trail"/>
    <n v="85028"/>
    <n v="429.66428553381002"/>
    <n v="46.706244967499998"/>
    <s v="Park"/>
    <s v="LREC"/>
    <m/>
    <n v="0.10480154899999999"/>
    <n v="966.04025349999995"/>
    <n v="4.7200000000000002E-3"/>
    <n v="1"/>
    <n v="4278200100"/>
    <s v="Sun Circle Trail"/>
    <n v="85028"/>
    <n v="429.66428553381002"/>
    <n v="46.706244967499998"/>
    <n v="0.14546935843992401"/>
    <s v="Park"/>
    <s v="LREC"/>
    <m/>
    <n v="0.10480154899999999"/>
    <n v="966.04025349999995"/>
    <n v="4.7200000000000002E-3"/>
    <x v="1"/>
    <n v="62"/>
    <n v="13360.323956578901"/>
    <n v="215.48909607385323"/>
    <n v="14386.6089791412"/>
    <n v="18.005768434469587"/>
    <n v="1"/>
    <n v="2"/>
    <x v="1"/>
    <x v="1"/>
    <n v="1"/>
    <x v="2"/>
    <x v="2"/>
    <n v="6"/>
    <n v="1"/>
    <n v="0.16666666666666599"/>
    <x v="1"/>
    <n v="429.66428553381002"/>
    <n v="375.71741447309199"/>
    <n v="14386.6089791412"/>
    <n v="18.005768434469601"/>
    <n v="3835.6564743278"/>
    <n v="4.8005713070435601"/>
    <n v="10550.9525048134"/>
    <n v="0.26661296486816399"/>
    <n v="799"/>
    <n v="3013.1619999999998"/>
    <n v="0.89862327909887296"/>
    <n v="0.101376720901126"/>
    <n v="1.8773466833541901E-2"/>
    <n v="0"/>
    <n v="7.3842302878598207E-2"/>
    <n v="0.20525657071339101"/>
    <n v="1.1131725417439699E-2"/>
    <n v="0.47124304267161399"/>
    <n v="48961"/>
    <n v="114792"/>
    <n v="149260.68702290099"/>
    <n v="0.116395494367959"/>
    <n v="0.78244274809160297"/>
    <n v="37.799999999999997"/>
    <n v="0.26908635794743402"/>
    <n v="0.133917396745932"/>
    <n v="0.37786259541984701"/>
    <n v="1"/>
    <n v="0"/>
    <n v="2001"/>
    <n v="18"/>
    <n v="0.13873058999999999"/>
    <n v="0"/>
    <n v="0"/>
  </r>
  <r>
    <n v="130"/>
    <n v="40130715132"/>
    <n v="4278200100"/>
    <s v="Sun Circle Trail"/>
    <n v="85028"/>
    <n v="743.77747303614296"/>
    <n v="46.706244967499998"/>
    <s v="Park"/>
    <s v="LREC"/>
    <m/>
    <n v="0.10480154899999999"/>
    <n v="966.04025349999995"/>
    <n v="4.7200000000000002E-3"/>
    <n v="1"/>
    <n v="4550000153"/>
    <s v="Rio Salado A"/>
    <n v="85040"/>
    <n v="24272.356028717699"/>
    <n v="632.54020689599997"/>
    <n v="0.140999282960139"/>
    <s v="Park"/>
    <s v="LP"/>
    <n v="4.2"/>
    <n v="0.120249984"/>
    <n v="102134.6697"/>
    <n v="3.9899999999999998E-2"/>
    <x v="1"/>
    <n v="53"/>
    <n v="30703.491456780001"/>
    <n v="579.31115956188683"/>
    <n v="12282.4082036665"/>
    <n v="14.232222715720162"/>
    <n v="0"/>
    <n v="1"/>
    <x v="1"/>
    <x v="0"/>
    <n v="4"/>
    <x v="1"/>
    <x v="1"/>
    <n v="4"/>
    <n v="1"/>
    <n v="0.25"/>
    <x v="1"/>
    <n v="743.77747303614296"/>
    <n v="639.11000187655895"/>
    <n v="12282.4082036665"/>
    <n v="14.2322227157202"/>
    <n v="1826.82113351464"/>
    <n v="2.1168263424271601"/>
    <n v="10455.5870701518"/>
    <n v="0.148734767907265"/>
    <n v="863"/>
    <n v="1153.8489999999999"/>
    <n v="0.93626882966396296"/>
    <n v="6.3731170336036994E-2"/>
    <n v="6.1413673232908403E-2"/>
    <n v="0"/>
    <n v="0"/>
    <n v="0.12746234067207399"/>
    <n v="8.5271317829457294E-2"/>
    <n v="0.27441860465116202"/>
    <n v="53095"/>
    <n v="101471"/>
    <n v="167218.461538462"/>
    <n v="8.2840236686390498E-2"/>
    <n v="0.71253822629969399"/>
    <n v="49.4"/>
    <n v="0.184241019698725"/>
    <n v="0.24333719582850499"/>
    <n v="0.31923076923076898"/>
    <n v="1"/>
    <n v="0"/>
    <n v="1978"/>
    <n v="41"/>
    <n v="0.24588095900000001"/>
    <n v="0"/>
    <n v="0"/>
  </r>
  <r>
    <n v="131"/>
    <n v="40130715141"/>
    <n v="4540500005"/>
    <s v="Arrowhead Shores Park"/>
    <n v="85382"/>
    <n v="304.905989542783"/>
    <n v="1.4260264545800001"/>
    <s v="Park"/>
    <s v="LP"/>
    <m/>
    <n v="0.28613381599999999"/>
    <n v="0"/>
    <n v="0"/>
    <n v="0"/>
    <n v="4540500001"/>
    <s v="Calbrisa Park"/>
    <n v="85382"/>
    <n v="524.85918065164299"/>
    <n v="3.9983613566499998"/>
    <n v="0.232487260261804"/>
    <s v="Park"/>
    <s v="LP"/>
    <n v="4.8"/>
    <n v="0.28882432699999999"/>
    <n v="0"/>
    <n v="0"/>
    <x v="0"/>
    <n v="51"/>
    <n v="28834.561601108999"/>
    <n v="565.38356080605877"/>
    <n v="12082.9549359301"/>
    <n v="19.971826340380332"/>
    <n v="0"/>
    <n v="2"/>
    <x v="1"/>
    <x v="1"/>
    <n v="3"/>
    <x v="2"/>
    <x v="2"/>
    <n v="2"/>
    <n v="0"/>
    <n v="0"/>
    <x v="1"/>
    <n v="304.905989542783"/>
    <n v="5.4263938120154203"/>
    <n v="12082.9549359301"/>
    <n v="19.9718263403804"/>
    <n v="3076.5705600860902"/>
    <n v="5.0852405951836204"/>
    <n v="9006.3843758440598"/>
    <n v="0.25462070961942601"/>
    <n v="605"/>
    <n v="6217.6570000000002"/>
    <n v="1"/>
    <n v="0"/>
    <n v="0"/>
    <n v="0"/>
    <n v="0"/>
    <n v="4.1322314049586702E-2"/>
    <n v="8.3690987124463503E-2"/>
    <n v="0.17596566523605101"/>
    <n v="43574"/>
    <n v="87109"/>
    <n v="102305.17928286899"/>
    <n v="0.11570247933884199"/>
    <n v="0.78087649402390402"/>
    <n v="51.3"/>
    <n v="0.13719008264462801"/>
    <n v="0.21322314049586699"/>
    <n v="0.22709163346613501"/>
    <n v="1"/>
    <n v="0"/>
    <n v="1992"/>
    <n v="27"/>
    <n v="0.10170412299999999"/>
    <n v="0"/>
    <n v="0"/>
  </r>
  <r>
    <n v="132"/>
    <n v="40130715142"/>
    <n v="4540500005"/>
    <s v="Arrowhead Shores Park"/>
    <n v="85382"/>
    <n v="600.78490944683301"/>
    <n v="1.4260264545800001"/>
    <s v="Park"/>
    <s v="LP"/>
    <m/>
    <n v="0.28613381599999999"/>
    <n v="0"/>
    <n v="0"/>
    <n v="0"/>
    <n v="4540500006"/>
    <s v="Rio Vista Community Park"/>
    <n v="85381"/>
    <n v="1149.65012017822"/>
    <n v="51.222654404799997"/>
    <n v="0.144612892737805"/>
    <s v="Park"/>
    <s v="LP"/>
    <n v="4.7"/>
    <n v="0.27990493399999999"/>
    <n v="0"/>
    <n v="0"/>
    <x v="0"/>
    <n v="60"/>
    <n v="13784.6251070246"/>
    <n v="229.74375178374333"/>
    <n v="13714.807128308699"/>
    <n v="10.963075242452996"/>
    <n v="0"/>
    <n v="1"/>
    <x v="1"/>
    <x v="0"/>
    <n v="4"/>
    <x v="1"/>
    <x v="1"/>
    <n v="2"/>
    <n v="0"/>
    <n v="0"/>
    <x v="1"/>
    <n v="600.78490944683301"/>
    <n v="5.4263938120154203"/>
    <n v="13714.807128308699"/>
    <n v="10.963075242453"/>
    <n v="1665.9366409746999"/>
    <n v="1.3316839656072801"/>
    <n v="12048.870487333999"/>
    <n v="0.12146992847869099"/>
    <n v="1251"/>
    <n v="2003.152"/>
    <n v="0.85451638689048703"/>
    <n v="0.14548361310951199"/>
    <n v="2.71782573940847E-2"/>
    <n v="0"/>
    <n v="1.7585931254995999E-2"/>
    <n v="0.15107913669064699"/>
    <n v="7.7205882352941096E-2"/>
    <n v="0.28063725490196001"/>
    <n v="28867"/>
    <n v="62375"/>
    <n v="63838.819320214701"/>
    <n v="0.15236567762630299"/>
    <n v="0.34168157423971302"/>
    <n v="29.9"/>
    <n v="0.31175059952038298"/>
    <n v="0.107913669064748"/>
    <n v="0.37567084078711899"/>
    <n v="0.92844364937388102"/>
    <n v="7.1556350626117995E-2"/>
    <n v="1994"/>
    <n v="25"/>
    <n v="0.106454126"/>
    <n v="0"/>
    <n v="0"/>
  </r>
  <r>
    <n v="133"/>
    <n v="40130715143"/>
    <n v="4540500005"/>
    <s v="Arrowhead Shores Park"/>
    <n v="85382"/>
    <n v="277.89341018256499"/>
    <n v="1.4260264545800001"/>
    <s v="Park"/>
    <s v="LP"/>
    <m/>
    <n v="0.28613381599999999"/>
    <n v="0"/>
    <n v="0"/>
    <n v="0"/>
    <n v="4540500001"/>
    <s v="Calbrisa Park"/>
    <n v="85382"/>
    <n v="614.176039996545"/>
    <n v="3.9983613566499998"/>
    <n v="0.18470992202869299"/>
    <s v="Park"/>
    <s v="LP"/>
    <n v="4.8"/>
    <n v="0.28882432699999999"/>
    <n v="0"/>
    <n v="0"/>
    <x v="0"/>
    <n v="93"/>
    <n v="53647.4368216683"/>
    <n v="576.85415937277742"/>
    <n v="33610.242568956601"/>
    <n v="16.915069234502567"/>
    <n v="0"/>
    <n v="2"/>
    <x v="1"/>
    <x v="1"/>
    <n v="3"/>
    <x v="2"/>
    <x v="2"/>
    <n v="2"/>
    <n v="0"/>
    <n v="0"/>
    <x v="1"/>
    <n v="277.89341018256499"/>
    <n v="5.4263938120154203"/>
    <n v="33610.242568956601"/>
    <n v="16.9150692345025"/>
    <n v="9503.1486409483296"/>
    <n v="4.78266162101073"/>
    <n v="24107.093928008198"/>
    <n v="0.28274561308063001"/>
    <n v="1987"/>
    <n v="4687.8959999999997"/>
    <n v="0.93910417715148398"/>
    <n v="6.0895822848515302E-2"/>
    <n v="1.9124308002013E-2"/>
    <n v="1.10719677906391E-2"/>
    <n v="1.0065425264217401E-2"/>
    <n v="0.12833417211877199"/>
    <n v="3.0551415797317402E-2"/>
    <n v="0.31296572280178803"/>
    <n v="39027"/>
    <n v="104464"/>
    <n v="112582.082695253"/>
    <n v="9.2479674796747999E-2"/>
    <n v="0.79785604900459395"/>
    <n v="42.1"/>
    <n v="0.228988424760946"/>
    <n v="0.128837443381982"/>
    <n v="0.36753445635528298"/>
    <n v="0.96937212863705902"/>
    <n v="3.06278713629402E-2"/>
    <n v="1989"/>
    <n v="30"/>
    <n v="8.6276042999999997E-2"/>
    <n v="0"/>
    <n v="0"/>
  </r>
  <r>
    <n v="134"/>
    <n v="40130715151"/>
    <n v="4540500006"/>
    <s v="Rio Vista Community Park"/>
    <n v="85381"/>
    <n v="0"/>
    <n v="51.222654404799997"/>
    <s v="Park"/>
    <s v="LP"/>
    <n v="4.7"/>
    <n v="0.27990493399999999"/>
    <n v="0"/>
    <n v="0"/>
    <n v="0"/>
    <n v="4540500006"/>
    <s v="Rio Vista Community Park"/>
    <n v="85381"/>
    <n v="0"/>
    <n v="51.222654404799997"/>
    <n v="0.144331197337037"/>
    <s v="Park"/>
    <s v="LP"/>
    <n v="4.7"/>
    <n v="0.27990493399999999"/>
    <n v="0"/>
    <n v="0"/>
    <x v="0"/>
    <n v="66"/>
    <n v="34369.754596950901"/>
    <n v="520.75385752955913"/>
    <n v="11340.74448569"/>
    <n v="13.647105277605295"/>
    <n v="1"/>
    <n v="2"/>
    <x v="1"/>
    <x v="1"/>
    <n v="1"/>
    <x v="2"/>
    <x v="2"/>
    <n v="1"/>
    <n v="0"/>
    <n v="0"/>
    <x v="1"/>
    <n v="0"/>
    <n v="51.241707436730003"/>
    <n v="11340.74448569"/>
    <n v="13.6471052776053"/>
    <n v="1636.8232303130501"/>
    <n v="1.9697030449013799"/>
    <n v="9703.9212553769703"/>
    <n v="0.144331197337037"/>
    <n v="831"/>
    <n v="1577.547"/>
    <n v="0.73044524669073396"/>
    <n v="0.26955475330926498"/>
    <n v="0.127557160048134"/>
    <n v="0"/>
    <n v="7.0998796630565505E-2"/>
    <n v="0.20096269554753299"/>
    <n v="3.38983050847457E-2"/>
    <n v="0.367796610169491"/>
    <n v="38775"/>
    <n v="71087"/>
    <n v="80257.631578947403"/>
    <n v="0.16646415552855401"/>
    <n v="0.32281553398058199"/>
    <n v="39.200000000000003"/>
    <n v="0.135980746089049"/>
    <n v="0.102286401925391"/>
    <n v="0.197368421052631"/>
    <n v="0.97105263157894695"/>
    <n v="2.89473684210526E-2"/>
    <n v="1999"/>
    <n v="20"/>
    <n v="0.148890878"/>
    <n v="0"/>
    <n v="0"/>
  </r>
  <r>
    <n v="135"/>
    <n v="40130715152"/>
    <n v="4540500006"/>
    <s v="Rio Vista Community Park"/>
    <n v="85381"/>
    <n v="797.21495045127995"/>
    <n v="51.222654404799997"/>
    <s v="Park"/>
    <s v="LP"/>
    <n v="4.7"/>
    <n v="0.27990493399999999"/>
    <n v="0"/>
    <n v="0"/>
    <n v="0"/>
    <n v="4540500006"/>
    <s v="Rio Vista Community Park"/>
    <n v="85381"/>
    <n v="797.21495045127995"/>
    <n v="51.222654404799997"/>
    <n v="0.13616929649366399"/>
    <s v="Park"/>
    <s v="LP"/>
    <n v="4.7"/>
    <n v="0.27990493399999999"/>
    <n v="0"/>
    <n v="0"/>
    <x v="0"/>
    <n v="45"/>
    <n v="5796.4227558969096"/>
    <n v="128.80939457548689"/>
    <n v="12337.0019540433"/>
    <n v="13.877392524233183"/>
    <n v="1"/>
    <n v="2"/>
    <x v="1"/>
    <x v="1"/>
    <n v="1"/>
    <x v="2"/>
    <x v="2"/>
    <n v="1"/>
    <n v="0"/>
    <n v="0"/>
    <x v="1"/>
    <n v="797.21495045127995"/>
    <n v="51.241707436730003"/>
    <n v="12337.0019540433"/>
    <n v="13.877392524233199"/>
    <n v="1679.9208769230399"/>
    <n v="1.8896747771912701"/>
    <n v="10657.0810771202"/>
    <n v="0.13616929649366399"/>
    <n v="889"/>
    <n v="6799.3540000000003"/>
    <n v="0.77502812148481404"/>
    <n v="0.22497187851518499"/>
    <n v="0.14060742407199101"/>
    <n v="2.2497187851518502E-3"/>
    <n v="0"/>
    <n v="0.21934758155230499"/>
    <n v="4.7095761381475601E-2"/>
    <n v="0.33124018838304498"/>
    <n v="30446"/>
    <n v="61406"/>
    <n v="80067.426710097701"/>
    <n v="3.6172695449241503E-2"/>
    <n v="0.81198910081743803"/>
    <n v="47.7"/>
    <n v="0.185601799775028"/>
    <n v="0.25871766029246301"/>
    <n v="0.286644951140065"/>
    <n v="1"/>
    <n v="0"/>
    <n v="1993"/>
    <n v="26"/>
    <n v="0.102394572"/>
    <n v="0"/>
    <n v="0"/>
  </r>
  <r>
    <n v="136"/>
    <n v="40130715153"/>
    <n v="4540500006"/>
    <s v="Rio Vista Community Park"/>
    <n v="85381"/>
    <n v="514.40912769585702"/>
    <n v="51.222654404799997"/>
    <s v="Park"/>
    <s v="LP"/>
    <n v="4.7"/>
    <n v="0.27990493399999999"/>
    <n v="0"/>
    <n v="0"/>
    <n v="0"/>
    <n v="4540500006"/>
    <s v="Rio Vista Community Park"/>
    <n v="85381"/>
    <n v="514.40912769585702"/>
    <n v="51.222654404799997"/>
    <n v="0.18682085141419599"/>
    <s v="Park"/>
    <s v="LP"/>
    <n v="4.7"/>
    <n v="0.27990493399999999"/>
    <n v="0"/>
    <n v="0"/>
    <x v="0"/>
    <n v="49"/>
    <n v="22586.016492033999"/>
    <n v="460.93911208232652"/>
    <n v="18793.413093026302"/>
    <n v="10.354497571915317"/>
    <n v="1"/>
    <n v="2"/>
    <x v="1"/>
    <x v="1"/>
    <n v="1"/>
    <x v="2"/>
    <x v="2"/>
    <n v="2"/>
    <n v="0"/>
    <n v="0"/>
    <x v="1"/>
    <n v="514.40912769585702"/>
    <n v="55.241548817268502"/>
    <n v="18793.413093026302"/>
    <n v="10.354497571915299"/>
    <n v="6026.1895413296897"/>
    <n v="3.3202146233221401"/>
    <n v="12767.223551696599"/>
    <n v="0.32065434370544499"/>
    <n v="1815"/>
    <n v="5487.2240000000002"/>
    <n v="0.85950413223140498"/>
    <n v="0.14049586776859499"/>
    <n v="4.3526170798897999E-2"/>
    <n v="0"/>
    <n v="3.5261707988980699E-2"/>
    <n v="0.12837465564738201"/>
    <n v="3.8225255972696201E-2"/>
    <n v="0.43139931740614301"/>
    <n v="39185"/>
    <n v="69327"/>
    <n v="86486.219974715597"/>
    <n v="3.8785834738617103E-2"/>
    <n v="0.51241950321987095"/>
    <n v="55.3"/>
    <n v="0.155922865013774"/>
    <n v="0.309641873278236"/>
    <n v="0.18457648546144101"/>
    <n v="0.81036662452591601"/>
    <n v="0.18963337547408299"/>
    <n v="1994"/>
    <n v="25"/>
    <n v="8.0014812000000005E-2"/>
    <n v="110633.5883"/>
    <n v="0.127628993"/>
  </r>
  <r>
    <n v="137"/>
    <n v="40130715161"/>
    <n v="4540500031"/>
    <s v="Scotland Yard Park"/>
    <n v="85345"/>
    <n v="1392.73326261694"/>
    <n v="8.1799557565800001"/>
    <s v="Park"/>
    <s v="LP"/>
    <n v="4.4000000000000004"/>
    <n v="0.21923970100000001"/>
    <n v="0"/>
    <n v="0"/>
    <n v="0"/>
    <n v="4540500006"/>
    <s v="Rio Vista Community Park"/>
    <n v="85381"/>
    <n v="1433.2030662780401"/>
    <n v="51.222654404799997"/>
    <n v="0.119443257477262"/>
    <s v="Park"/>
    <s v="LP"/>
    <n v="4.7"/>
    <n v="0.27990493399999999"/>
    <n v="0"/>
    <n v="0"/>
    <x v="0"/>
    <n v="100"/>
    <n v="33331.429626637699"/>
    <n v="333.31429626637697"/>
    <n v="21987.709767033601"/>
    <n v="9.1121880509878164"/>
    <n v="0"/>
    <n v="0"/>
    <x v="0"/>
    <x v="0"/>
    <n v="5"/>
    <x v="0"/>
    <x v="0"/>
    <n v="0"/>
    <n v="0"/>
    <n v="0"/>
    <x v="0"/>
    <n v="1392.73326261694"/>
    <n v="0"/>
    <n v="21987.709767033601"/>
    <n v="9.1121880509878306"/>
    <n v="0"/>
    <n v="0"/>
    <n v="21987.709767033601"/>
    <n v="0"/>
    <n v="2413"/>
    <n v="3899.7370000000001"/>
    <n v="0.80770824699544097"/>
    <n v="0.192291753004558"/>
    <n v="0.102362204724409"/>
    <n v="1.0360547036883499E-2"/>
    <n v="3.3153750518027298E-3"/>
    <n v="0.192291753004558"/>
    <n v="9.5817893065113804E-2"/>
    <n v="0.26204340921122199"/>
    <n v="31838"/>
    <n v="44514"/>
    <n v="53945.103857566799"/>
    <n v="0.22777532065457701"/>
    <n v="8.6521483225426701E-2"/>
    <n v="44.9"/>
    <n v="9.6145876502279307E-2"/>
    <n v="0.33982594280978001"/>
    <n v="0.14985163204747701"/>
    <n v="0.67655786350148295"/>
    <n v="0.323442136498516"/>
    <n v="2000"/>
    <n v="19"/>
    <n v="0.125850305"/>
    <n v="0"/>
    <n v="0"/>
  </r>
  <r>
    <n v="138"/>
    <n v="40130715162"/>
    <n v="4540500031"/>
    <s v="Scotland Yard Park"/>
    <n v="85345"/>
    <n v="1330.35689244281"/>
    <n v="8.1799557565800001"/>
    <s v="Park"/>
    <s v="LP"/>
    <n v="4.4000000000000004"/>
    <n v="0.21923970100000001"/>
    <n v="0"/>
    <n v="0"/>
    <n v="0"/>
    <n v="4703200001"/>
    <s v="Bell Recreation Center"/>
    <n v="85351"/>
    <n v="3607.1475598516499"/>
    <n v="27.0957624827"/>
    <n v="0.42194187017245599"/>
    <s v="Complex"/>
    <s v="LP"/>
    <n v="4.7"/>
    <n v="4.3746315000000001E-2"/>
    <n v="0"/>
    <n v="0"/>
    <x v="0"/>
    <n v="24"/>
    <n v="18553.723750457899"/>
    <n v="773.07182293574579"/>
    <n v="7396.2172289646896"/>
    <n v="8.8790122796694959"/>
    <n v="0"/>
    <n v="0"/>
    <x v="0"/>
    <x v="0"/>
    <n v="5"/>
    <x v="0"/>
    <x v="0"/>
    <n v="0"/>
    <n v="0"/>
    <n v="0"/>
    <x v="0"/>
    <n v="1330.35689244281"/>
    <n v="0"/>
    <n v="7396.2172289646896"/>
    <n v="8.8790122796694995"/>
    <n v="0"/>
    <n v="0"/>
    <n v="7396.2172289646896"/>
    <n v="0"/>
    <n v="833"/>
    <n v="2619.9009999999998"/>
    <n v="0.96278511404561795"/>
    <n v="3.7214885954381702E-2"/>
    <n v="0"/>
    <n v="2.4009603841536602E-2"/>
    <n v="0"/>
    <n v="3.9615846338535397E-2"/>
    <n v="0.121248499399759"/>
    <n v="0.16446578631452499"/>
    <n v="29337"/>
    <n v="30515"/>
    <n v="40491.833333333299"/>
    <n v="0.23889555822328901"/>
    <n v="0.61557478368356"/>
    <n v="75.599999999999994"/>
    <n v="0"/>
    <n v="0.82713085234093597"/>
    <n v="0"/>
    <n v="0.91166666666666596"/>
    <n v="8.8333333333333305E-2"/>
    <n v="1975"/>
    <n v="44"/>
    <n v="5.8438003000000002E-2"/>
    <n v="0"/>
    <n v="0"/>
  </r>
  <r>
    <n v="139"/>
    <n v="40130715171"/>
    <n v="4540500031"/>
    <s v="Scotland Yard Park"/>
    <n v="85345"/>
    <n v="1029.76706897951"/>
    <n v="8.1799557565800001"/>
    <s v="Park"/>
    <s v="LP"/>
    <n v="4.4000000000000004"/>
    <n v="0.21923970100000001"/>
    <n v="0"/>
    <n v="0"/>
    <n v="0"/>
    <n v="4540500016"/>
    <s v="Windrose Park"/>
    <n v="85381"/>
    <n v="1075.67077971558"/>
    <n v="8.7222775394499994"/>
    <n v="0.159161656485522"/>
    <s v="Park"/>
    <s v="LP"/>
    <n v="4.4000000000000004"/>
    <n v="0.25774086099999999"/>
    <n v="0"/>
    <n v="0"/>
    <x v="0"/>
    <n v="81"/>
    <n v="18375.276450944901"/>
    <n v="226.85526482648027"/>
    <n v="17889.6962819906"/>
    <n v="14.380784792596945"/>
    <n v="0"/>
    <n v="0"/>
    <x v="0"/>
    <x v="0"/>
    <n v="5"/>
    <x v="0"/>
    <x v="0"/>
    <n v="0"/>
    <n v="0"/>
    <n v="0"/>
    <x v="0"/>
    <n v="1029.76706897951"/>
    <n v="0"/>
    <n v="17889.6962819906"/>
    <n v="14.380784792597"/>
    <n v="0"/>
    <n v="0"/>
    <n v="17889.6962819906"/>
    <n v="0"/>
    <n v="1244"/>
    <n v="2871.3429999999998"/>
    <n v="0.78938906752411497"/>
    <n v="0.210610932475884"/>
    <n v="9.24437299035369E-2"/>
    <n v="5.6270096463022501E-3"/>
    <n v="1.6881028938906702E-2"/>
    <n v="0.221864951768488"/>
    <n v="5.1186017478152303E-2"/>
    <n v="0.38202247191011202"/>
    <n v="30547"/>
    <n v="87153"/>
    <n v="88341.2470023981"/>
    <n v="8.6709886547811907E-2"/>
    <n v="0.60227272727272696"/>
    <n v="35.1"/>
    <n v="0.238745980707395"/>
    <n v="8.9228295819935605E-2"/>
    <n v="0.37649880095923199"/>
    <n v="0.97601918465227799"/>
    <n v="2.3980815347721798E-2"/>
    <n v="1998"/>
    <n v="21"/>
    <n v="8.7975597000000003E-2"/>
    <n v="0"/>
    <n v="0"/>
  </r>
  <r>
    <n v="140"/>
    <n v="40130715172"/>
    <n v="4540500016"/>
    <s v="Windrose Park"/>
    <n v="85381"/>
    <n v="307.995648708472"/>
    <n v="8.7222775394499994"/>
    <s v="Park"/>
    <s v="LP"/>
    <n v="4.4000000000000004"/>
    <n v="0.25774086099999999"/>
    <n v="0"/>
    <n v="0"/>
    <n v="0"/>
    <n v="4540500016"/>
    <s v="Windrose Park"/>
    <n v="85381"/>
    <n v="307.995648708472"/>
    <n v="8.7222775394499994"/>
    <n v="0.237293877372134"/>
    <s v="Park"/>
    <s v="LP"/>
    <n v="4.4000000000000004"/>
    <n v="0.25774086099999999"/>
    <n v="0"/>
    <n v="0"/>
    <x v="0"/>
    <n v="38"/>
    <n v="4730.4267832918304"/>
    <n v="124.48491534978501"/>
    <n v="10913.8736454849"/>
    <n v="15.480671837567234"/>
    <n v="1"/>
    <n v="2"/>
    <x v="1"/>
    <x v="1"/>
    <n v="1"/>
    <x v="2"/>
    <x v="2"/>
    <n v="3"/>
    <n v="0"/>
    <n v="0"/>
    <x v="1"/>
    <n v="307.995648708472"/>
    <n v="23.409092682462202"/>
    <n v="10913.8736454849"/>
    <n v="15.480671837567201"/>
    <n v="2826.4620164520702"/>
    <n v="4.00916598078308"/>
    <n v="8087.4116290328602"/>
    <n v="0.25897881066466"/>
    <n v="705"/>
    <n v="4112.759"/>
    <n v="0.86099290780141802"/>
    <n v="0.13900709219858101"/>
    <n v="3.6879432624113397E-2"/>
    <n v="0"/>
    <n v="3.40425531914893E-2"/>
    <n v="0.12765957446808501"/>
    <n v="8.0610021786492306E-2"/>
    <n v="0.167755991285403"/>
    <n v="32735"/>
    <n v="62337"/>
    <n v="81395.402298850604"/>
    <n v="7.3758865248226904E-2"/>
    <n v="0.89655172413793105"/>
    <n v="32.799999999999997"/>
    <n v="0.26382978723404199"/>
    <n v="0.12624113475177301"/>
    <n v="0.44827586206896503"/>
    <n v="0.95402298850574696"/>
    <n v="4.5977011494252797E-2"/>
    <n v="1986"/>
    <n v="33"/>
    <n v="0.10872264199999999"/>
    <n v="0"/>
    <n v="0"/>
  </r>
  <r>
    <n v="141"/>
    <n v="40130715173"/>
    <n v="4540500016"/>
    <s v="Windrose Park"/>
    <n v="85381"/>
    <n v="498.09388135720098"/>
    <n v="8.7222775394499994"/>
    <s v="Park"/>
    <s v="LP"/>
    <n v="4.4000000000000004"/>
    <n v="0.25774086099999999"/>
    <n v="0"/>
    <n v="0"/>
    <n v="0"/>
    <n v="4540500006"/>
    <s v="Rio Vista Community Park"/>
    <n v="85381"/>
    <n v="905.03322783039096"/>
    <n v="51.222654404799997"/>
    <n v="0.15841884152958199"/>
    <s v="Park"/>
    <s v="LP"/>
    <n v="4.7"/>
    <n v="0.27990493399999999"/>
    <n v="0"/>
    <n v="0"/>
    <x v="0"/>
    <n v="78"/>
    <n v="16252.8774707146"/>
    <n v="208.3702239835205"/>
    <n v="31220.802982355999"/>
    <n v="16.545205608031797"/>
    <n v="0"/>
    <n v="2"/>
    <x v="1"/>
    <x v="1"/>
    <n v="3"/>
    <x v="2"/>
    <x v="2"/>
    <n v="3"/>
    <n v="0"/>
    <n v="0"/>
    <x v="1"/>
    <n v="498.09388135720098"/>
    <n v="64.413968250357797"/>
    <n v="31220.802982355999"/>
    <n v="16.5452056080318"/>
    <n v="9667.2307113998795"/>
    <n v="5.1230687394805896"/>
    <n v="21553.572270956101"/>
    <n v="0.30964068146687801"/>
    <n v="1887"/>
    <n v="5840.0820000000003"/>
    <n v="0.78007419183889704"/>
    <n v="0.21992580816110199"/>
    <n v="1.9077901430842599E-2"/>
    <n v="2.6497085320614702E-2"/>
    <n v="0.126126126126126"/>
    <n v="0.19501854795972401"/>
    <n v="1.3731825525040301E-2"/>
    <n v="0.28190630048465198"/>
    <n v="26535"/>
    <n v="75505"/>
    <n v="75938.897637795293"/>
    <n v="0.12718600953895001"/>
    <n v="0.63779527559055105"/>
    <n v="35.299999999999997"/>
    <n v="0.26444091149973498"/>
    <n v="9.8569157392686804E-2"/>
    <n v="0.429921259842519"/>
    <n v="1"/>
    <n v="0"/>
    <n v="1988"/>
    <n v="31"/>
    <n v="0.105440349"/>
    <n v="0"/>
    <n v="0"/>
  </r>
  <r>
    <n v="142"/>
    <n v="40130716001"/>
    <n v="4854000003"/>
    <s v="Maricopa Lake Park"/>
    <n v="85363"/>
    <n v="0"/>
    <n v="3.7417664837300002"/>
    <s v="Park"/>
    <s v="LP"/>
    <n v="4.3"/>
    <n v="0.294078014"/>
    <n v="0"/>
    <n v="0"/>
    <n v="0"/>
    <n v="4854000003"/>
    <s v="Maricopa Lake Park"/>
    <n v="85363"/>
    <n v="0"/>
    <n v="3.7417664837300002"/>
    <n v="0.17311466101985901"/>
    <s v="Park"/>
    <s v="LP"/>
    <n v="4.3"/>
    <n v="0.294078014"/>
    <n v="0"/>
    <n v="0"/>
    <x v="0"/>
    <n v="44"/>
    <n v="3104.1568626777598"/>
    <n v="70.549019606312726"/>
    <n v="11540.051249556"/>
    <n v="5.5534414097959575"/>
    <n v="1"/>
    <n v="2"/>
    <x v="1"/>
    <x v="1"/>
    <n v="1"/>
    <x v="2"/>
    <x v="2"/>
    <n v="7"/>
    <n v="2"/>
    <n v="0.28571428571428498"/>
    <x v="1"/>
    <n v="0"/>
    <n v="23.3010293941283"/>
    <n v="11540.051249556"/>
    <n v="5.5534414097959797"/>
    <n v="3941.54388719895"/>
    <n v="1.89679686583203"/>
    <n v="7598.5073623570897"/>
    <n v="0.34155341271561401"/>
    <n v="2078"/>
    <n v="2929.5990000000002"/>
    <n v="0.85899903753609197"/>
    <n v="0.141000962463907"/>
    <n v="4.0904716073147197E-2"/>
    <n v="1.0587102983638101E-2"/>
    <n v="0"/>
    <n v="0.294032723772858"/>
    <n v="0.16676557863501401"/>
    <n v="9.5548961424332293E-2"/>
    <n v="26145"/>
    <n v="26825"/>
    <n v="43930.442978322302"/>
    <n v="0.492484969939879"/>
    <n v="0.249780123131046"/>
    <n v="57.1"/>
    <n v="0.152069297401347"/>
    <n v="0.37728585178055801"/>
    <n v="0.183788878416588"/>
    <n v="0.73515551366635201"/>
    <n v="0.26484448633364699"/>
    <n v="1974"/>
    <n v="45"/>
    <n v="8.5909481999999995E-2"/>
    <n v="0"/>
    <n v="0"/>
  </r>
  <r>
    <n v="143"/>
    <n v="40130716002"/>
    <n v="4854000002"/>
    <s v="Calicke Park"/>
    <n v="85363"/>
    <n v="223.02817960998601"/>
    <n v="1.2383808354800001"/>
    <s v="Park"/>
    <s v="LP"/>
    <n v="4.4000000000000004"/>
    <n v="0.48925821400000002"/>
    <n v="0"/>
    <n v="0"/>
    <n v="0"/>
    <n v="4854000003"/>
    <s v="Maricopa Lake Park"/>
    <n v="85363"/>
    <n v="373.13615931586497"/>
    <n v="3.7417664837300002"/>
    <n v="0.112427028939968"/>
    <s v="Park"/>
    <s v="LP"/>
    <n v="4.3"/>
    <n v="0.294078014"/>
    <n v="0"/>
    <n v="0"/>
    <x v="0"/>
    <n v="102"/>
    <n v="31359.729904473701"/>
    <n v="307.44833239680099"/>
    <n v="22412.7539070967"/>
    <n v="12.017562416673833"/>
    <n v="0"/>
    <n v="2"/>
    <x v="1"/>
    <x v="1"/>
    <n v="3"/>
    <x v="2"/>
    <x v="2"/>
    <n v="5"/>
    <n v="1"/>
    <n v="0.2"/>
    <x v="1"/>
    <n v="223.02817960998601"/>
    <n v="21.483502649865599"/>
    <n v="22412.7539070967"/>
    <n v="12.017562416673799"/>
    <n v="6830.6789599541798"/>
    <n v="3.6625624450156402"/>
    <n v="15582.074947142601"/>
    <n v="0.30476749926707097"/>
    <n v="1865"/>
    <n v="6095.0820000000003"/>
    <n v="0.71206434316353795"/>
    <n v="0.287935656836461"/>
    <n v="4.8257372654155499E-3"/>
    <n v="9.1152815013404807E-3"/>
    <n v="4.1286863270777401E-2"/>
    <n v="0.55227882037533504"/>
    <n v="0.36401673640167298"/>
    <n v="6.1924686192468603E-2"/>
    <n v="17271"/>
    <n v="40885"/>
    <n v="47536.608557844702"/>
    <n v="0.262198391420911"/>
    <n v="0.49800266311584501"/>
    <n v="39.4"/>
    <n v="0.26380697050938301"/>
    <n v="0.130294906166219"/>
    <n v="0.39144215530903298"/>
    <n v="0.90966719492868398"/>
    <n v="9.0332805071315303E-2"/>
    <n v="1960"/>
    <n v="59"/>
    <n v="9.3314026999999994E-2"/>
    <n v="747.74511719999998"/>
    <n v="9.2797599999999995E-4"/>
  </r>
  <r>
    <n v="144"/>
    <n v="40130717021"/>
    <n v="4854000004"/>
    <s v="Greer Park"/>
    <n v="85363"/>
    <n v="775.14988439781496"/>
    <n v="2.8447619692199999"/>
    <s v="Park"/>
    <s v="LP"/>
    <m/>
    <n v="0.183335362"/>
    <n v="0"/>
    <n v="0"/>
    <n v="0"/>
    <n v="4222200046"/>
    <s v="Pueblo El Mirage Co. Club"/>
    <n v="85335"/>
    <n v="2059.6323131310801"/>
    <n v="126.70194531999999"/>
    <n v="0.104076199327889"/>
    <s v="Golf"/>
    <s v="LREC"/>
    <n v="3"/>
    <n v="0.50575246399999996"/>
    <n v="747.80700679999995"/>
    <n v="1.4599999999999999E-3"/>
    <x v="1"/>
    <n v="29"/>
    <n v="20334.019843226601"/>
    <n v="701.1730980422966"/>
    <n v="5431.99220153434"/>
    <n v="8.1195698079736029"/>
    <n v="0"/>
    <n v="1"/>
    <x v="1"/>
    <x v="0"/>
    <n v="4"/>
    <x v="1"/>
    <x v="1"/>
    <n v="1"/>
    <n v="0"/>
    <n v="0"/>
    <x v="1"/>
    <n v="775.14988439781496"/>
    <n v="2.8459924824400602"/>
    <n v="5431.99220153434"/>
    <n v="8.1195698079735994"/>
    <n v="366.00807756798099"/>
    <n v="0.54709727588636903"/>
    <n v="5065.9841239663601"/>
    <n v="6.7380081559137203E-2"/>
    <n v="669"/>
    <n v="2069.123"/>
    <n v="1"/>
    <n v="0"/>
    <n v="0"/>
    <n v="0"/>
    <n v="0"/>
    <n v="0"/>
    <n v="0.24065769805680101"/>
    <n v="7.7727952167414002E-2"/>
    <n v="30221"/>
    <n v="40694"/>
    <n v="47648.267326732697"/>
    <n v="9.2675635276532095E-2"/>
    <n v="0.56187290969899595"/>
    <n v="74.5"/>
    <n v="0"/>
    <n v="0.78176382660687505"/>
    <n v="0"/>
    <n v="0.96534653465346498"/>
    <n v="3.4653465346534601E-2"/>
    <n v="1966"/>
    <n v="53"/>
    <n v="0.189148019"/>
    <n v="0"/>
    <n v="0"/>
  </r>
  <r>
    <n v="145"/>
    <n v="40130717022"/>
    <n v="4703200002"/>
    <s v="Unknown Park"/>
    <n v="85351"/>
    <n v="846.35236514390897"/>
    <n v="12.667350625499999"/>
    <s v="Complex"/>
    <s v="LP"/>
    <n v="5"/>
    <n v="0.228645661"/>
    <n v="0"/>
    <n v="0"/>
    <n v="0"/>
    <n v="4703200001"/>
    <s v="Bell Recreation Center"/>
    <n v="85351"/>
    <n v="5506.45078156215"/>
    <n v="27.0957624827"/>
    <n v="0.36670714948455602"/>
    <s v="Complex"/>
    <s v="LP"/>
    <n v="4.7"/>
    <n v="4.3746315000000001E-2"/>
    <n v="0"/>
    <n v="0"/>
    <x v="0"/>
    <n v="15"/>
    <n v="23361.147958820598"/>
    <n v="1557.4098639213732"/>
    <n v="4992.2160676313497"/>
    <n v="7.8003376056739837"/>
    <n v="0"/>
    <n v="1"/>
    <x v="1"/>
    <x v="0"/>
    <n v="4"/>
    <x v="1"/>
    <x v="1"/>
    <n v="2"/>
    <n v="1"/>
    <n v="0.5"/>
    <x v="1"/>
    <n v="846.35236514390897"/>
    <n v="13.911139235199"/>
    <n v="4992.2160676313497"/>
    <n v="7.8003376056739899"/>
    <n v="118.248596631916"/>
    <n v="0.18476343223736899"/>
    <n v="4873.9674709994397"/>
    <n v="2.3686594295992E-2"/>
    <n v="640"/>
    <n v="2753.8139999999999"/>
    <n v="0.6953125"/>
    <n v="0.3046875"/>
    <n v="0.15312500000000001"/>
    <n v="0.15156249999999999"/>
    <n v="0"/>
    <n v="2.0312500000000001E-2"/>
    <n v="4.4585987261146397E-2"/>
    <n v="0.27070063694267499"/>
    <n v="28064"/>
    <n v="47021"/>
    <n v="45410.621761658003"/>
    <n v="0.19687499999999999"/>
    <n v="0.68662674650698596"/>
    <n v="68"/>
    <n v="1.8749999999999999E-2"/>
    <n v="0.58750000000000002"/>
    <n v="3.10880829015544E-2"/>
    <n v="0.95595854922279699"/>
    <n v="4.4041450777202E-2"/>
    <n v="1969"/>
    <n v="50"/>
    <n v="0.18390260999999999"/>
    <n v="0"/>
    <n v="0"/>
  </r>
  <r>
    <n v="146"/>
    <n v="40130717023"/>
    <n v="4854000002"/>
    <s v="Calicke Park"/>
    <n v="85363"/>
    <n v="557.12055108321795"/>
    <n v="1.2383808354800001"/>
    <s v="Park"/>
    <s v="LP"/>
    <n v="4.4000000000000004"/>
    <n v="0.48925821400000002"/>
    <n v="0"/>
    <n v="0"/>
    <n v="0"/>
    <n v="4222200046"/>
    <s v="Pueblo El Mirage Co. Club"/>
    <n v="85335"/>
    <n v="1836.2321707559399"/>
    <n v="126.70194531999999"/>
    <n v="0.144109658515502"/>
    <s v="Golf"/>
    <s v="LREC"/>
    <n v="3"/>
    <n v="0.50575246399999996"/>
    <n v="747.80700679999995"/>
    <n v="1.4599999999999999E-3"/>
    <x v="1"/>
    <n v="24"/>
    <n v="5830.5398012441901"/>
    <n v="242.93915838517458"/>
    <n v="4148.8503571279098"/>
    <n v="8.2646421456731272"/>
    <n v="0"/>
    <n v="1"/>
    <x v="1"/>
    <x v="0"/>
    <n v="4"/>
    <x v="1"/>
    <x v="1"/>
    <n v="3"/>
    <n v="0"/>
    <n v="0"/>
    <x v="1"/>
    <n v="557.12055108321795"/>
    <n v="7.8279663581316603"/>
    <n v="4148.8503571279098"/>
    <n v="8.2646421456731396"/>
    <n v="746.14393804390897"/>
    <n v="1.48634250606356"/>
    <n v="3402.7064190840001"/>
    <n v="0.179843540696038"/>
    <n v="502"/>
    <n v="1829.396"/>
    <n v="0.888446215139442"/>
    <n v="0.111553784860557"/>
    <n v="2.98804780876494E-2"/>
    <n v="0"/>
    <n v="8.1673306772908294E-2"/>
    <n v="0"/>
    <n v="3.3333333333333298E-2"/>
    <n v="0.30416666666666597"/>
    <n v="30465"/>
    <n v="34327"/>
    <n v="43981.656804733699"/>
    <n v="0.32669322709163301"/>
    <n v="0.53642384105960195"/>
    <n v="67.3"/>
    <n v="0"/>
    <n v="0.55776892430278802"/>
    <n v="0"/>
    <n v="0.91124260355029496"/>
    <n v="8.8757396449704096E-2"/>
    <n v="1966"/>
    <n v="53"/>
    <n v="0.182398959"/>
    <n v="6730.0958250000003"/>
    <n v="9.4073739999999996E-3"/>
  </r>
  <r>
    <n v="147"/>
    <n v="40130717024"/>
    <n v="4703200002"/>
    <s v="Unknown Park"/>
    <n v="85351"/>
    <n v="271.35515416821602"/>
    <n v="12.667350625499999"/>
    <s v="Complex"/>
    <s v="LP"/>
    <n v="5"/>
    <n v="0.228645661"/>
    <n v="0"/>
    <n v="0"/>
    <n v="0"/>
    <n v="4703200003"/>
    <s v="Mountain View Recreation Center"/>
    <n v="85351"/>
    <n v="452.62917202262599"/>
    <n v="6.8260526623500004"/>
    <n v="0.312629717154914"/>
    <s v="Complex"/>
    <s v="LP"/>
    <n v="4.5999999999999996"/>
    <n v="9.5084344000000001E-2"/>
    <n v="0"/>
    <n v="0"/>
    <x v="0"/>
    <n v="12"/>
    <n v="6710.4713837973604"/>
    <n v="559.20594864978"/>
    <n v="4902.7507278813"/>
    <n v="7.1468669502642861"/>
    <n v="0"/>
    <n v="2"/>
    <x v="1"/>
    <x v="1"/>
    <n v="3"/>
    <x v="2"/>
    <x v="2"/>
    <n v="2"/>
    <n v="1"/>
    <n v="0.5"/>
    <x v="1"/>
    <n v="271.35515416821602"/>
    <n v="19.501048213677802"/>
    <n v="4902.7507278813"/>
    <n v="7.1468669502642896"/>
    <n v="1532.74557333858"/>
    <n v="2.23432299320493"/>
    <n v="3370.00515454272"/>
    <n v="0.312629717154914"/>
    <n v="686"/>
    <n v="1840.6369999999999"/>
    <n v="0.98396501457725905"/>
    <n v="1.60349854227405E-2"/>
    <n v="0"/>
    <n v="0"/>
    <n v="0"/>
    <n v="6.8513119533527594E-2"/>
    <n v="9.0379008746355599E-2"/>
    <n v="0.16618075801749199"/>
    <n v="33640"/>
    <n v="34286"/>
    <n v="49520.484581497803"/>
    <n v="0.19241982507288599"/>
    <n v="0.59916782246879297"/>
    <n v="75.099999999999994"/>
    <n v="0"/>
    <n v="0.75218658892128198"/>
    <n v="0"/>
    <n v="1"/>
    <n v="0"/>
    <n v="1966"/>
    <n v="53"/>
    <n v="0.25760809099999998"/>
    <n v="0"/>
    <n v="0"/>
  </r>
  <r>
    <n v="148"/>
    <n v="40130717025"/>
    <n v="4703200003"/>
    <s v="Mountain View Recreation Center"/>
    <n v="85351"/>
    <n v="574.65252763161902"/>
    <n v="6.8260526623500004"/>
    <s v="Complex"/>
    <s v="LP"/>
    <n v="4.5999999999999996"/>
    <n v="9.5084344000000001E-2"/>
    <n v="0"/>
    <n v="0"/>
    <n v="0"/>
    <n v="4703200001"/>
    <s v="Bell Recreation Center"/>
    <n v="85351"/>
    <n v="7529.3990275749302"/>
    <n v="27.0957624827"/>
    <n v="0.34808683346723801"/>
    <s v="Complex"/>
    <s v="LP"/>
    <n v="4.7"/>
    <n v="4.3746315000000001E-2"/>
    <n v="0"/>
    <n v="0"/>
    <x v="0"/>
    <n v="13"/>
    <n v="728.64948669851003"/>
    <n v="56.049960515270001"/>
    <n v="5390.2199798458896"/>
    <n v="9.0744444105149658"/>
    <n v="0"/>
    <n v="1"/>
    <x v="1"/>
    <x v="0"/>
    <n v="4"/>
    <x v="1"/>
    <x v="1"/>
    <n v="1"/>
    <n v="0"/>
    <n v="0"/>
    <x v="1"/>
    <n v="574.65252763161902"/>
    <n v="6.8286889406160096"/>
    <n v="5390.2199798458896"/>
    <n v="9.0744444105149693"/>
    <n v="1506.5982109915101"/>
    <n v="2.5363606245648298"/>
    <n v="3883.6217688543702"/>
    <n v="0.27950588596100001"/>
    <n v="594"/>
    <n v="4438.3779999999997"/>
    <n v="1"/>
    <n v="0"/>
    <n v="0"/>
    <n v="0"/>
    <n v="0"/>
    <n v="0"/>
    <n v="8.9416058394160502E-2"/>
    <n v="0.13138686131386801"/>
    <n v="18632"/>
    <n v="26708"/>
    <n v="30434.647887323899"/>
    <n v="0.37037037037037002"/>
    <n v="0.757777777777777"/>
    <n v="75.2"/>
    <n v="7.7441077441077394E-2"/>
    <n v="0.80808080808080796"/>
    <n v="3.6619718309859099E-2"/>
    <n v="0.92112676056338005"/>
    <n v="7.8873239436619696E-2"/>
    <n v="1966"/>
    <n v="53"/>
    <n v="0.23218931600000001"/>
    <n v="0"/>
    <n v="0"/>
  </r>
  <r>
    <n v="149"/>
    <n v="40130718011"/>
    <n v="4540500031"/>
    <s v="Scotland Yard Park"/>
    <n v="85345"/>
    <n v="790.89186572012704"/>
    <n v="8.1799557565800001"/>
    <s v="Park"/>
    <s v="LP"/>
    <n v="4.4000000000000004"/>
    <n v="0.21923970100000001"/>
    <n v="0"/>
    <n v="0"/>
    <n v="0"/>
    <n v="4540500031"/>
    <s v="Scotland Yard Park"/>
    <n v="85345"/>
    <n v="790.89186572012704"/>
    <n v="8.1799557565800001"/>
    <n v="0.129418127682003"/>
    <s v="Park"/>
    <s v="LP"/>
    <n v="4.4000000000000004"/>
    <n v="0.21923970100000001"/>
    <n v="0"/>
    <n v="0"/>
    <x v="0"/>
    <n v="41"/>
    <n v="9741.2090455076905"/>
    <n v="237.59046452457781"/>
    <n v="10807.095477709699"/>
    <n v="5.5620666380389601"/>
    <n v="1"/>
    <n v="2"/>
    <x v="1"/>
    <x v="1"/>
    <n v="1"/>
    <x v="2"/>
    <x v="2"/>
    <n v="1"/>
    <n v="0"/>
    <n v="0"/>
    <x v="1"/>
    <n v="790.89186572012704"/>
    <n v="8.1829574928810498"/>
    <n v="10807.095477709699"/>
    <n v="5.5620666380389698"/>
    <n v="1398.63406240584"/>
    <n v="0.71983225033754095"/>
    <n v="9408.4614153038801"/>
    <n v="0.129418127682003"/>
    <n v="1943"/>
    <n v="3824.768"/>
    <n v="0.926917138445702"/>
    <n v="7.3082861554297399E-2"/>
    <n v="3.4997426659804397E-2"/>
    <n v="1.08080288214101E-2"/>
    <n v="8.2346886258363294E-3"/>
    <n v="7.1538857436953096E-2"/>
    <n v="0.110783736004714"/>
    <n v="0.10724808485562699"/>
    <n v="20343"/>
    <n v="38487"/>
    <n v="41337.149270482601"/>
    <n v="0.294150110375275"/>
    <n v="0.50046339202965695"/>
    <n v="66.3"/>
    <n v="7.7714873906330403E-2"/>
    <n v="0.54348944930519805"/>
    <n v="0.11111111111111099"/>
    <n v="0.94500561167227803"/>
    <n v="5.4994388327721598E-2"/>
    <n v="1977"/>
    <n v="42"/>
    <n v="0.13927893299999999"/>
    <n v="2243.3247070000002"/>
    <n v="1.7095980000000001E-3"/>
  </r>
  <r>
    <n v="150"/>
    <n v="40130718012"/>
    <n v="4540500031"/>
    <s v="Scotland Yard Park"/>
    <n v="85345"/>
    <n v="1682.1511741224999"/>
    <n v="8.1799557565800001"/>
    <s v="Park"/>
    <s v="LP"/>
    <n v="4.4000000000000004"/>
    <n v="0.21923970100000001"/>
    <n v="0"/>
    <n v="0"/>
    <n v="0"/>
    <n v="4703200003"/>
    <s v="Mountain View Recreation Center"/>
    <n v="85351"/>
    <n v="2794.7240007811902"/>
    <n v="6.8260526623500004"/>
    <n v="0.36475793567929199"/>
    <s v="Complex"/>
    <s v="LP"/>
    <n v="4.5999999999999996"/>
    <n v="9.5084344000000001E-2"/>
    <n v="0"/>
    <n v="0"/>
    <x v="0"/>
    <n v="8"/>
    <n v="199.45179763477"/>
    <n v="24.93147470434625"/>
    <n v="3113.4750789856398"/>
    <n v="5.112438553342594"/>
    <n v="0"/>
    <n v="0"/>
    <x v="0"/>
    <x v="0"/>
    <n v="5"/>
    <x v="0"/>
    <x v="0"/>
    <n v="0"/>
    <n v="0"/>
    <n v="0"/>
    <x v="0"/>
    <n v="1682.1511741224999"/>
    <n v="0"/>
    <n v="3113.4750789856398"/>
    <n v="5.1124385533426002"/>
    <n v="0"/>
    <n v="0"/>
    <n v="3113.4750789856398"/>
    <n v="0"/>
    <n v="609"/>
    <n v="3155.3"/>
    <n v="0.96387520525451498"/>
    <n v="3.6124794745484301E-2"/>
    <n v="0"/>
    <n v="0"/>
    <n v="0"/>
    <n v="0"/>
    <n v="6.3683304647160002E-2"/>
    <n v="0.10499139414802"/>
    <n v="27004"/>
    <n v="39875"/>
    <n v="50456.949152542402"/>
    <n v="0.17747440273037501"/>
    <n v="0.46820809248554901"/>
    <n v="79.8"/>
    <n v="0"/>
    <n v="0.888341543513957"/>
    <n v="0"/>
    <n v="0.81016949152542295"/>
    <n v="0.189830508474576"/>
    <n v="1965"/>
    <n v="54"/>
    <n v="7.0293253E-2"/>
    <n v="0"/>
    <n v="0"/>
  </r>
  <r>
    <n v="151"/>
    <n v="40130718013"/>
    <n v="4854000004"/>
    <s v="Greer Park"/>
    <n v="85363"/>
    <n v="1382.3635189910301"/>
    <n v="2.8447619692199999"/>
    <s v="Park"/>
    <s v="LP"/>
    <m/>
    <n v="0.183335362"/>
    <n v="0"/>
    <n v="0"/>
    <n v="0"/>
    <n v="4703200001"/>
    <s v="Bell Recreation Center"/>
    <n v="85351"/>
    <n v="4450.9449805817003"/>
    <n v="27.0957624827"/>
    <n v="0.27282275788156901"/>
    <s v="Complex"/>
    <s v="LP"/>
    <n v="4.7"/>
    <n v="4.3746315000000001E-2"/>
    <n v="0"/>
    <n v="0"/>
    <x v="0"/>
    <n v="29"/>
    <n v="21409.927662726299"/>
    <n v="738.27336768021723"/>
    <n v="4793.4196555629696"/>
    <n v="5.3497987227265282"/>
    <n v="0"/>
    <n v="0"/>
    <x v="0"/>
    <x v="0"/>
    <n v="5"/>
    <x v="0"/>
    <x v="0"/>
    <n v="0"/>
    <n v="0"/>
    <n v="0"/>
    <x v="0"/>
    <n v="1382.3635189910301"/>
    <n v="0"/>
    <n v="4793.4196555629696"/>
    <n v="5.3497987227265202"/>
    <n v="0"/>
    <n v="0"/>
    <n v="4793.4196555629696"/>
    <n v="0"/>
    <n v="896"/>
    <n v="1947.34"/>
    <n v="0.86607142857142805"/>
    <n v="0.13392857142857101"/>
    <n v="0.120535714285714"/>
    <n v="0"/>
    <n v="1.33928571428571E-2"/>
    <n v="0"/>
    <n v="3.0133928571428499E-2"/>
    <n v="0.25446428571428498"/>
    <n v="27973"/>
    <n v="33306"/>
    <n v="40111.488673139203"/>
    <n v="0.30803571428571402"/>
    <n v="0.63814180929095299"/>
    <n v="70.7"/>
    <n v="0"/>
    <n v="0.82477678571428503"/>
    <n v="0"/>
    <n v="0.95145631067961101"/>
    <n v="4.85436893203883E-2"/>
    <n v="1966"/>
    <n v="53"/>
    <n v="0.19282225"/>
    <n v="11216.041440000001"/>
    <n v="9.2973740000000006E-3"/>
  </r>
  <r>
    <n v="152"/>
    <n v="40130718014"/>
    <n v="4703200002"/>
    <s v="Unknown Park"/>
    <n v="85351"/>
    <n v="730.96880461431795"/>
    <n v="12.667350625499999"/>
    <s v="Complex"/>
    <s v="LP"/>
    <n v="5"/>
    <n v="0.228645661"/>
    <n v="0"/>
    <n v="0"/>
    <n v="0"/>
    <n v="4703200003"/>
    <s v="Mountain View Recreation Center"/>
    <n v="85351"/>
    <n v="1253.6738069011999"/>
    <n v="6.8260526623500004"/>
    <n v="0.171380295712072"/>
    <s v="Complex"/>
    <s v="LP"/>
    <n v="4.5999999999999996"/>
    <n v="9.5084344000000001E-2"/>
    <n v="0"/>
    <n v="0"/>
    <x v="0"/>
    <n v="12"/>
    <n v="4646.8860443303502"/>
    <n v="387.24050369419587"/>
    <n v="4858.8508652835999"/>
    <n v="5.7706067283653208"/>
    <n v="0"/>
    <n v="1"/>
    <x v="1"/>
    <x v="0"/>
    <n v="4"/>
    <x v="1"/>
    <x v="1"/>
    <n v="1"/>
    <n v="1"/>
    <n v="1"/>
    <x v="1"/>
    <n v="730.96880461431795"/>
    <n v="12.672359273061801"/>
    <n v="4858.8508652835999"/>
    <n v="5.77060672836532"/>
    <n v="0"/>
    <n v="0"/>
    <n v="4858.8508652835999"/>
    <n v="0"/>
    <n v="842"/>
    <n v="3171.5949999999998"/>
    <n v="0.87767220902612797"/>
    <n v="0.122327790973871"/>
    <n v="0"/>
    <n v="0"/>
    <n v="0"/>
    <n v="0.122327790973871"/>
    <n v="7.4846625766871094E-2"/>
    <n v="0.22944785276073601"/>
    <n v="31981"/>
    <n v="32361"/>
    <n v="50335.114503816803"/>
    <n v="0.136579572446555"/>
    <n v="0.59297218155197595"/>
    <n v="66.400000000000006"/>
    <n v="0"/>
    <n v="0.56769596199524897"/>
    <n v="0"/>
    <n v="1"/>
    <n v="0"/>
    <n v="1966"/>
    <n v="53"/>
    <n v="0.205972719"/>
    <n v="0"/>
    <n v="0"/>
  </r>
  <r>
    <n v="153"/>
    <n v="40130718015"/>
    <n v="4540500031"/>
    <s v="Scotland Yard Park"/>
    <n v="85345"/>
    <n v="1580.41417192989"/>
    <n v="8.1799557565800001"/>
    <s v="Park"/>
    <s v="LP"/>
    <n v="4.4000000000000004"/>
    <n v="0.21923970100000001"/>
    <n v="0"/>
    <n v="0"/>
    <n v="0"/>
    <n v="4703200001"/>
    <s v="Bell Recreation Center"/>
    <n v="85351"/>
    <n v="4828.7516688743799"/>
    <n v="27.0957624827"/>
    <n v="0.48686135518917401"/>
    <s v="Complex"/>
    <s v="LP"/>
    <n v="4.7"/>
    <n v="4.3746315000000001E-2"/>
    <n v="0"/>
    <n v="0"/>
    <x v="0"/>
    <n v="11"/>
    <n v="5286.4051995379796"/>
    <n v="480.58229086708906"/>
    <n v="4779.5698379252099"/>
    <n v="10.104798811681205"/>
    <n v="0"/>
    <n v="0"/>
    <x v="0"/>
    <x v="0"/>
    <n v="5"/>
    <x v="0"/>
    <x v="0"/>
    <n v="0"/>
    <n v="0"/>
    <n v="0"/>
    <x v="0"/>
    <n v="1580.41417192989"/>
    <n v="0"/>
    <n v="4779.5698379252099"/>
    <n v="10.104798811681199"/>
    <n v="0"/>
    <n v="0"/>
    <n v="4779.5698379252099"/>
    <n v="0"/>
    <n v="473"/>
    <n v="2363.848"/>
    <n v="1"/>
    <n v="0"/>
    <n v="0"/>
    <n v="0"/>
    <n v="0"/>
    <n v="4.0169133192389003E-2"/>
    <n v="0"/>
    <n v="0.28118393234672301"/>
    <n v="34158"/>
    <n v="48790"/>
    <n v="56881.521739130403"/>
    <n v="0.18393234672304401"/>
    <n v="0.79347826086956497"/>
    <n v="81.099999999999994"/>
    <n v="0"/>
    <n v="0.76744186046511598"/>
    <n v="0"/>
    <n v="1"/>
    <n v="0"/>
    <n v="1965"/>
    <n v="54"/>
    <n v="0.19808541900000001"/>
    <n v="0"/>
    <n v="0"/>
  </r>
  <r>
    <n v="154"/>
    <n v="40130718016"/>
    <n v="4703200002"/>
    <s v="Unknown Park"/>
    <n v="85351"/>
    <n v="1359.6567827046799"/>
    <n v="12.667350625499999"/>
    <s v="Complex"/>
    <s v="LP"/>
    <n v="5"/>
    <n v="0.228645661"/>
    <n v="0"/>
    <n v="0"/>
    <n v="0"/>
    <n v="4703200001"/>
    <s v="Bell Recreation Center"/>
    <n v="85351"/>
    <n v="5555.3682934223598"/>
    <n v="27.0957624827"/>
    <n v="0.227625093685209"/>
    <s v="Complex"/>
    <s v="LP"/>
    <n v="4.7"/>
    <n v="4.3746315000000001E-2"/>
    <n v="0"/>
    <n v="0"/>
    <x v="0"/>
    <n v="14"/>
    <n v="18567.433140253699"/>
    <n v="1326.2452243038356"/>
    <n v="3098.7942969042901"/>
    <n v="7.0108468255753174"/>
    <n v="0"/>
    <n v="0"/>
    <x v="0"/>
    <x v="0"/>
    <n v="5"/>
    <x v="0"/>
    <x v="0"/>
    <n v="0"/>
    <n v="0"/>
    <n v="0"/>
    <x v="0"/>
    <n v="1359.6567827046799"/>
    <n v="0"/>
    <n v="3098.7942969042901"/>
    <n v="7.0108468255753102"/>
    <n v="0"/>
    <n v="0"/>
    <n v="3098.7942969042901"/>
    <n v="0"/>
    <n v="442"/>
    <n v="1781.2349999999999"/>
    <n v="0.96380090497737503"/>
    <n v="3.6199095022624403E-2"/>
    <n v="3.6199095022624403E-2"/>
    <n v="0"/>
    <n v="0"/>
    <n v="0"/>
    <n v="0.15610859728506701"/>
    <n v="0.27828054298642502"/>
    <n v="22926"/>
    <n v="34766"/>
    <n v="40581.557377049197"/>
    <n v="0.30769230769230699"/>
    <n v="0.41935483870967699"/>
    <n v="74.7"/>
    <n v="0"/>
    <n v="0.68325791855203599"/>
    <n v="0"/>
    <n v="0.93442622950819598"/>
    <n v="6.5573770491803199E-2"/>
    <n v="1968"/>
    <n v="51"/>
    <n v="0.265071057"/>
    <n v="13460.954959999999"/>
    <n v="2.0574492999999999E-2"/>
  </r>
  <r>
    <n v="155"/>
    <n v="40130718021"/>
    <n v="4703200003"/>
    <s v="Mountain View Recreation Center"/>
    <n v="85351"/>
    <n v="1103.1963842262901"/>
    <n v="6.8260526623500004"/>
    <s v="Complex"/>
    <s v="LP"/>
    <n v="4.5999999999999996"/>
    <n v="9.5084344000000001E-2"/>
    <n v="0"/>
    <n v="0"/>
    <n v="0"/>
    <n v="4703200001"/>
    <s v="Bell Recreation Center"/>
    <n v="85351"/>
    <n v="7096.1282006703404"/>
    <n v="27.0957624827"/>
    <n v="0.152237376733665"/>
    <s v="Complex"/>
    <s v="LP"/>
    <n v="4.7"/>
    <n v="4.3746315000000001E-2"/>
    <n v="0"/>
    <n v="0"/>
    <x v="0"/>
    <n v="25"/>
    <n v="9321.8425579143095"/>
    <n v="372.87370231657241"/>
    <n v="6315.5445385078201"/>
    <n v="5.9806292978293749"/>
    <n v="0"/>
    <n v="0"/>
    <x v="0"/>
    <x v="0"/>
    <n v="5"/>
    <x v="0"/>
    <x v="0"/>
    <n v="0"/>
    <n v="0"/>
    <n v="0"/>
    <x v="0"/>
    <n v="1103.1963842262901"/>
    <n v="0"/>
    <n v="6315.5445385078201"/>
    <n v="5.9806292978293802"/>
    <n v="0"/>
    <n v="0"/>
    <n v="6315.5445385078201"/>
    <n v="0"/>
    <n v="1056"/>
    <n v="3171.0610000000001"/>
    <n v="0.95265151515151503"/>
    <n v="4.7348484848484799E-2"/>
    <n v="1.51515151515151E-2"/>
    <n v="1.6098484848484799E-2"/>
    <n v="0"/>
    <n v="5.6818181818181802E-2"/>
    <n v="0.101325757575757"/>
    <n v="0.13257575757575699"/>
    <n v="26512"/>
    <n v="30067"/>
    <n v="42279.147640791503"/>
    <n v="0.21780303030303"/>
    <n v="0.45519203413940201"/>
    <n v="71.099999999999994"/>
    <n v="0"/>
    <n v="0.68844696969696895"/>
    <n v="0"/>
    <n v="0.86605783866057795"/>
    <n v="0.133942161339421"/>
    <n v="1969"/>
    <n v="50"/>
    <n v="0.17133234899999999"/>
    <n v="0"/>
    <n v="0"/>
  </r>
  <r>
    <n v="156"/>
    <n v="40130718022"/>
    <n v="4703200003"/>
    <s v="Mountain View Recreation Center"/>
    <n v="85351"/>
    <n v="1317.30024002922"/>
    <n v="6.8260526623500004"/>
    <s v="Complex"/>
    <s v="LP"/>
    <n v="4.5999999999999996"/>
    <n v="9.5084344000000001E-2"/>
    <n v="0"/>
    <n v="0"/>
    <n v="0"/>
    <n v="4703200003"/>
    <s v="Mountain View Recreation Center"/>
    <n v="85351"/>
    <n v="1317.30024002922"/>
    <n v="6.8260526623500004"/>
    <n v="0.17344208900020699"/>
    <s v="Complex"/>
    <s v="LP"/>
    <n v="4.5999999999999996"/>
    <n v="9.5084344000000001E-2"/>
    <n v="0"/>
    <n v="0"/>
    <x v="0"/>
    <n v="25"/>
    <n v="2845.4182363580298"/>
    <n v="113.81672945432119"/>
    <n v="4680.1595864552201"/>
    <n v="7.006226925831168"/>
    <n v="1"/>
    <n v="0"/>
    <x v="0"/>
    <x v="0"/>
    <n v="2"/>
    <x v="0"/>
    <x v="0"/>
    <n v="0"/>
    <n v="0"/>
    <n v="0"/>
    <x v="0"/>
    <n v="1317.30024002922"/>
    <n v="0"/>
    <n v="4680.1595864552201"/>
    <n v="7.00622692583116"/>
    <n v="0"/>
    <n v="0"/>
    <n v="4680.1595864552201"/>
    <n v="0"/>
    <n v="668"/>
    <n v="2264.5120000000002"/>
    <n v="0.93562874251496997"/>
    <n v="6.4371257485029906E-2"/>
    <n v="0"/>
    <n v="2.09580838323353E-2"/>
    <n v="4.3413173652694599E-2"/>
    <n v="0"/>
    <n v="0.194610778443113"/>
    <n v="0.140718562874251"/>
    <n v="51517"/>
    <n v="34333"/>
    <n v="80622.405660377393"/>
    <n v="0.22904191616766401"/>
    <n v="0.78393881453154801"/>
    <n v="71.599999999999994"/>
    <n v="0"/>
    <n v="0.68263473053892199"/>
    <n v="0"/>
    <n v="0.93632075471698095"/>
    <n v="6.3679245283018798E-2"/>
    <n v="1967"/>
    <n v="52"/>
    <n v="8.1228649E-2"/>
    <n v="0"/>
    <n v="0"/>
  </r>
  <r>
    <n v="157"/>
    <n v="40130718023"/>
    <n v="4703200002"/>
    <s v="Unknown Park"/>
    <n v="85351"/>
    <n v="447.38408120935901"/>
    <n v="12.667350625499999"/>
    <s v="Complex"/>
    <s v="LP"/>
    <n v="5"/>
    <n v="0.228645661"/>
    <n v="0"/>
    <n v="0"/>
    <n v="0"/>
    <n v="4703200003"/>
    <s v="Mountain View Recreation Center"/>
    <n v="85351"/>
    <n v="604.47222624562198"/>
    <n v="6.8260526623500004"/>
    <n v="0.48560072402967802"/>
    <s v="Complex"/>
    <s v="LP"/>
    <n v="4.5999999999999996"/>
    <n v="9.5084344000000001E-2"/>
    <n v="0"/>
    <n v="0"/>
    <x v="0"/>
    <n v="9"/>
    <n v="2253.7969067173599"/>
    <n v="250.42187852415111"/>
    <n v="5138.76083018805"/>
    <n v="6.2062328867005432"/>
    <n v="0"/>
    <n v="2"/>
    <x v="1"/>
    <x v="1"/>
    <n v="3"/>
    <x v="2"/>
    <x v="2"/>
    <n v="2"/>
    <n v="1"/>
    <n v="0.5"/>
    <x v="1"/>
    <n v="447.38408120935901"/>
    <n v="19.501048213677802"/>
    <n v="5138.76083018805"/>
    <n v="6.2062328867005503"/>
    <n v="2495.3859797546702"/>
    <n v="3.0137511832785799"/>
    <n v="2643.3748504333798"/>
    <n v="0.48560072402967802"/>
    <n v="828"/>
    <n v="4521.2969999999996"/>
    <n v="0.84782608695652095"/>
    <n v="0.15217391304347799"/>
    <n v="0.10507246376811499"/>
    <n v="0"/>
    <n v="4.7101449275362299E-2"/>
    <n v="7.1256038647342895E-2"/>
    <n v="5.0724637681159403E-2"/>
    <n v="0.176328502415458"/>
    <n v="25988"/>
    <n v="32321"/>
    <n v="37436.091549295801"/>
    <n v="0.32246376811594202"/>
    <n v="0.68175582990397798"/>
    <n v="72.900000000000006"/>
    <n v="0"/>
    <n v="0.90942028985507195"/>
    <n v="0"/>
    <n v="0.89436619718309796"/>
    <n v="0.105633802816901"/>
    <n v="1966"/>
    <n v="53"/>
    <n v="0.147125853"/>
    <n v="0"/>
    <n v="0"/>
  </r>
  <r>
    <n v="158"/>
    <n v="40130718024"/>
    <n v="4703200003"/>
    <s v="Mountain View Recreation Center"/>
    <n v="85351"/>
    <n v="275.91950669516001"/>
    <n v="6.8260526623500004"/>
    <s v="Complex"/>
    <s v="LP"/>
    <n v="4.5999999999999996"/>
    <n v="9.5084344000000001E-2"/>
    <n v="0"/>
    <n v="0"/>
    <n v="0"/>
    <n v="4703200003"/>
    <s v="Mountain View Recreation Center"/>
    <n v="85351"/>
    <n v="275.91950669516001"/>
    <n v="6.8260526623500004"/>
    <n v="0.39480199310930503"/>
    <s v="Complex"/>
    <s v="LP"/>
    <n v="4.5999999999999996"/>
    <n v="9.5084344000000001E-2"/>
    <n v="0"/>
    <n v="0"/>
    <x v="0"/>
    <n v="14"/>
    <n v="18376.309130293401"/>
    <n v="1312.5935093066714"/>
    <n v="6284.6534374263001"/>
    <n v="7.1824610713443429"/>
    <n v="1"/>
    <n v="2"/>
    <x v="1"/>
    <x v="1"/>
    <n v="1"/>
    <x v="2"/>
    <x v="2"/>
    <n v="2"/>
    <n v="1"/>
    <n v="0.5"/>
    <x v="1"/>
    <n v="275.91950669516001"/>
    <n v="19.501048213677802"/>
    <n v="6284.6534374263001"/>
    <n v="7.1824610713443402"/>
    <n v="2481.1937030971499"/>
    <n v="2.8356499463967402"/>
    <n v="3803.4597343291398"/>
    <n v="0.39480199310930503"/>
    <n v="875"/>
    <n v="2769.5160000000001"/>
    <n v="0.96"/>
    <n v="0.04"/>
    <n v="0"/>
    <n v="0"/>
    <n v="0.04"/>
    <n v="1.82857142857142E-2"/>
    <n v="0.107428571428571"/>
    <n v="0.312"/>
    <n v="30301"/>
    <n v="42917"/>
    <n v="52285"/>
    <n v="0.181714285714285"/>
    <n v="0.66720257234726599"/>
    <n v="74"/>
    <n v="0"/>
    <n v="0.74285714285714199"/>
    <n v="0"/>
    <n v="1"/>
    <n v="0"/>
    <n v="1966"/>
    <n v="53"/>
    <n v="0.17123516799999999"/>
    <n v="10471.158939999999"/>
    <n v="1.2551168999999999E-2"/>
  </r>
  <r>
    <n v="159"/>
    <n v="40130719031"/>
    <n v="4540500008"/>
    <s v="Sundance Park"/>
    <n v="85345"/>
    <n v="440.57339460395701"/>
    <n v="10.067444672900001"/>
    <s v="Park"/>
    <s v="LP"/>
    <n v="4.7"/>
    <n v="0.23253537299999999"/>
    <n v="1495.588806"/>
    <n v="3.6600000000000001E-2"/>
    <n v="1"/>
    <n v="4540500008"/>
    <s v="Sundance Park"/>
    <n v="85345"/>
    <n v="440.57339460395701"/>
    <n v="10.067444672900001"/>
    <n v="0.17306932004594999"/>
    <s v="Park"/>
    <s v="LP"/>
    <n v="4.7"/>
    <n v="0.23253537299999999"/>
    <n v="1495.588806"/>
    <n v="3.6600000000000001E-2"/>
    <x v="1"/>
    <n v="64"/>
    <n v="32524.879455099199"/>
    <n v="508.20124148592498"/>
    <n v="17578.815966682901"/>
    <n v="16.352386945751537"/>
    <n v="1"/>
    <n v="2"/>
    <x v="1"/>
    <x v="1"/>
    <n v="1"/>
    <x v="2"/>
    <x v="2"/>
    <n v="3"/>
    <n v="0"/>
    <n v="0"/>
    <x v="1"/>
    <n v="440.57339460395701"/>
    <n v="30.9655544552033"/>
    <n v="17578.815966682901"/>
    <n v="16.352386945751501"/>
    <n v="4314.5014175187598"/>
    <n v="4.0134896907151196"/>
    <n v="13264.314549164101"/>
    <n v="0.24543754401297599"/>
    <n v="1075"/>
    <n v="8593.8279999999995"/>
    <n v="0.98604651162790702"/>
    <n v="1.39534883720929E-2"/>
    <n v="7.4418604651162699E-3"/>
    <n v="0"/>
    <n v="0"/>
    <n v="0.46883720930232498"/>
    <n v="0.14893617021276501"/>
    <n v="0.28410513141426702"/>
    <n v="23786"/>
    <n v="65074"/>
    <n v="70332.634730538906"/>
    <n v="0.26511627906976698"/>
    <n v="0.79155672823218903"/>
    <n v="49.5"/>
    <n v="0.19906976744186"/>
    <n v="0.14325581395348799"/>
    <n v="0.22155688622754399"/>
    <n v="1"/>
    <n v="0"/>
    <n v="1981"/>
    <n v="38"/>
    <n v="8.6623203999999995E-2"/>
    <n v="0"/>
    <n v="0"/>
  </r>
  <r>
    <n v="160"/>
    <n v="40130719032"/>
    <n v="4540500008"/>
    <s v="Sundance Park"/>
    <n v="85345"/>
    <n v="404.96365121331399"/>
    <n v="10.067444672900001"/>
    <s v="Park"/>
    <s v="LP"/>
    <n v="4.7"/>
    <n v="0.23253537299999999"/>
    <n v="1495.588806"/>
    <n v="3.6600000000000001E-2"/>
    <n v="1"/>
    <n v="4540500008"/>
    <s v="Sundance Park"/>
    <n v="85345"/>
    <n v="404.96365121331399"/>
    <n v="10.067444672900001"/>
    <n v="0.18783684112205001"/>
    <s v="Park"/>
    <s v="LP"/>
    <n v="4.7"/>
    <n v="0.23253537299999999"/>
    <n v="1495.588806"/>
    <n v="3.6600000000000001E-2"/>
    <x v="1"/>
    <n v="50"/>
    <n v="11862.9692062145"/>
    <n v="237.25938412429002"/>
    <n v="7699.6619599875903"/>
    <n v="12.14457722395519"/>
    <n v="1"/>
    <n v="2"/>
    <x v="1"/>
    <x v="1"/>
    <n v="1"/>
    <x v="2"/>
    <x v="2"/>
    <n v="2"/>
    <n v="0"/>
    <n v="0"/>
    <x v="1"/>
    <n v="404.96365121331399"/>
    <n v="14.9456768864301"/>
    <n v="7699.6619599875903"/>
    <n v="12.144577223955199"/>
    <n v="1529.96764035258"/>
    <n v="2.4131981709031298"/>
    <n v="6169.6943196350003"/>
    <n v="0.198705819593546"/>
    <n v="634"/>
    <n v="5004.8689999999997"/>
    <n v="0.85015772870662398"/>
    <n v="0.14984227129337499"/>
    <n v="0"/>
    <n v="0"/>
    <n v="0"/>
    <n v="0.337539432176656"/>
    <n v="0"/>
    <n v="0.23001949317738701"/>
    <n v="26946"/>
    <n v="57660"/>
    <n v="58259.642857142899"/>
    <n v="9.7791798107255398E-2"/>
    <n v="0.4"/>
    <n v="37.200000000000003"/>
    <n v="0.19085173501577199"/>
    <n v="0.13564668769716001"/>
    <n v="0.17857142857142799"/>
    <n v="1"/>
    <n v="0"/>
    <n v="1983"/>
    <n v="36"/>
    <n v="0.104520002"/>
    <n v="0"/>
    <n v="0"/>
  </r>
  <r>
    <n v="161"/>
    <n v="40130719033"/>
    <n v="4540500008"/>
    <s v="Sundance Park"/>
    <n v="85345"/>
    <n v="613.58739333812002"/>
    <n v="10.067444672900001"/>
    <s v="Park"/>
    <s v="LP"/>
    <n v="4.7"/>
    <n v="0.23253537299999999"/>
    <n v="1495.588806"/>
    <n v="3.6600000000000001E-2"/>
    <n v="1"/>
    <n v="4540500008"/>
    <s v="Sundance Park"/>
    <n v="85345"/>
    <n v="613.58739333812002"/>
    <n v="10.067444672900001"/>
    <n v="0.15449429416937399"/>
    <s v="Park"/>
    <s v="LP"/>
    <n v="4.7"/>
    <n v="0.23253537299999999"/>
    <n v="1495.588806"/>
    <n v="3.6600000000000001E-2"/>
    <x v="1"/>
    <n v="41"/>
    <n v="12373.7895409719"/>
    <n v="301.79974490175368"/>
    <n v="8069.3962622939898"/>
    <n v="10.253362467972034"/>
    <n v="1"/>
    <n v="2"/>
    <x v="1"/>
    <x v="1"/>
    <n v="1"/>
    <x v="2"/>
    <x v="2"/>
    <n v="1"/>
    <n v="0"/>
    <n v="0"/>
    <x v="1"/>
    <n v="613.58739333812002"/>
    <n v="10.0712570507241"/>
    <n v="8069.3962622939898"/>
    <n v="10.253362467972"/>
    <n v="1246.6756799161001"/>
    <n v="1.58408599735209"/>
    <n v="6822.7205823778904"/>
    <n v="0.15449429416937399"/>
    <n v="787"/>
    <n v="6083.54"/>
    <n v="0.65184243964421795"/>
    <n v="0.34815756035578099"/>
    <n v="8.5133418043202E-2"/>
    <n v="0"/>
    <n v="0"/>
    <n v="0.28716645489199399"/>
    <n v="5.4644808743169397E-2"/>
    <n v="0.14936247723132901"/>
    <n v="32191"/>
    <n v="105729"/>
    <n v="95250.988142292495"/>
    <n v="5.2096569250317602E-2"/>
    <n v="0.86054421768707401"/>
    <n v="40.799999999999997"/>
    <n v="0.227445997458703"/>
    <n v="6.7344345616264206E-2"/>
    <n v="0.26086956521739102"/>
    <n v="1"/>
    <n v="0"/>
    <n v="1985"/>
    <n v="34"/>
    <n v="9.7124941000000006E-2"/>
    <n v="0"/>
    <n v="0"/>
  </r>
  <r>
    <n v="162"/>
    <n v="40130719034"/>
    <n v="4540500008"/>
    <s v="Sundance Park"/>
    <n v="85345"/>
    <n v="955.88289523264405"/>
    <n v="10.067444672900001"/>
    <s v="Park"/>
    <s v="LP"/>
    <n v="4.7"/>
    <n v="0.23253537299999999"/>
    <n v="1495.588806"/>
    <n v="3.6600000000000001E-2"/>
    <n v="1"/>
    <n v="4540500006"/>
    <s v="Rio Vista Community Park"/>
    <n v="85381"/>
    <n v="3209.6185518908301"/>
    <n v="51.222654404799997"/>
    <n v="9.4873774348950404E-2"/>
    <s v="Park"/>
    <s v="LP"/>
    <n v="4.7"/>
    <n v="0.27990493399999999"/>
    <n v="0"/>
    <n v="0"/>
    <x v="0"/>
    <n v="57"/>
    <n v="4902.6529233551601"/>
    <n v="86.011454795704566"/>
    <n v="12512.946606445301"/>
    <n v="14.043711118344895"/>
    <n v="0"/>
    <n v="1"/>
    <x v="1"/>
    <x v="0"/>
    <n v="4"/>
    <x v="1"/>
    <x v="1"/>
    <n v="1"/>
    <n v="0"/>
    <n v="0"/>
    <x v="1"/>
    <n v="955.88289523264405"/>
    <n v="10.0712570507241"/>
    <n v="12512.946606445301"/>
    <n v="14.0437111183449"/>
    <n v="1013.42642540077"/>
    <n v="1.1374033955115299"/>
    <n v="11499.5201810445"/>
    <n v="8.0990230141217798E-2"/>
    <n v="891"/>
    <n v="7267.2290000000003"/>
    <n v="0.938271604938271"/>
    <n v="6.1728395061728399E-2"/>
    <n v="0"/>
    <n v="1.7957351290684601E-2"/>
    <n v="0"/>
    <n v="0.37934904601571201"/>
    <n v="9.2896174863387901E-2"/>
    <n v="0.114754098360655"/>
    <n v="16607"/>
    <n v="52188"/>
    <n v="55782.644628099202"/>
    <n v="0.37373737373737298"/>
    <n v="0.76446280991735505"/>
    <n v="32.4"/>
    <n v="0.254769921436588"/>
    <n v="0.15151515151515099"/>
    <n v="0.40495867768595001"/>
    <n v="0.87190082644628097"/>
    <n v="0.128099173553719"/>
    <n v="1987"/>
    <n v="32"/>
    <n v="8.4354838000000001E-2"/>
    <n v="0"/>
    <n v="0"/>
  </r>
  <r>
    <n v="163"/>
    <n v="40130719035"/>
    <n v="4540500008"/>
    <s v="Sundance Park"/>
    <n v="85345"/>
    <n v="654.52404902670696"/>
    <n v="10.067444672900001"/>
    <s v="Park"/>
    <s v="LP"/>
    <n v="4.7"/>
    <n v="0.23253537299999999"/>
    <n v="1495.588806"/>
    <n v="3.6600000000000001E-2"/>
    <n v="1"/>
    <n v="4540500008"/>
    <s v="Sundance Park"/>
    <n v="85345"/>
    <n v="654.52404902670696"/>
    <n v="10.067444672900001"/>
    <n v="0.158431130621424"/>
    <s v="Park"/>
    <s v="LP"/>
    <n v="4.7"/>
    <n v="0.23253537299999999"/>
    <n v="1495.588806"/>
    <n v="3.6600000000000001E-2"/>
    <x v="1"/>
    <n v="43"/>
    <n v="21269.140842618999"/>
    <n v="494.63118238648838"/>
    <n v="7181.0489546340796"/>
    <n v="11.695519470088078"/>
    <n v="1"/>
    <n v="2"/>
    <x v="1"/>
    <x v="1"/>
    <n v="1"/>
    <x v="2"/>
    <x v="2"/>
    <n v="1"/>
    <n v="0"/>
    <n v="0"/>
    <x v="1"/>
    <n v="654.52404902670696"/>
    <n v="10.0712570507241"/>
    <n v="7181.0489546340796"/>
    <n v="11.695519470088"/>
    <n v="1137.70170493047"/>
    <n v="1.85293437285093"/>
    <n v="6043.34724970361"/>
    <n v="0.158431130621424"/>
    <n v="614"/>
    <n v="5309.9930000000004"/>
    <n v="1"/>
    <n v="0"/>
    <n v="0"/>
    <n v="0"/>
    <n v="0"/>
    <n v="0.30456026058631902"/>
    <n v="0"/>
    <n v="0.16885964912280699"/>
    <n v="33796"/>
    <n v="91657"/>
    <n v="89029.032258064501"/>
    <n v="0.205211726384364"/>
    <n v="0.62211981566820196"/>
    <n v="42.9"/>
    <n v="0.224755700325732"/>
    <n v="9.4462540716612295E-2"/>
    <n v="0.30414746543778798"/>
    <n v="1"/>
    <n v="0"/>
    <n v="1984"/>
    <n v="35"/>
    <n v="9.7467006999999994E-2"/>
    <n v="0"/>
    <n v="0"/>
  </r>
  <r>
    <n v="164"/>
    <n v="40130719036"/>
    <n v="4540500008"/>
    <s v="Sundance Park"/>
    <n v="85345"/>
    <n v="633.06449054709503"/>
    <n v="10.067444672900001"/>
    <s v="Park"/>
    <s v="LP"/>
    <n v="4.7"/>
    <n v="0.23253537299999999"/>
    <n v="1495.588806"/>
    <n v="3.6600000000000001E-2"/>
    <n v="1"/>
    <n v="4278200033"/>
    <s v="Desert Valley"/>
    <n v="85304"/>
    <n v="1683.9835952288299"/>
    <n v="6.7834444728700003"/>
    <n v="9.1303825813934106E-2"/>
    <s v="Park"/>
    <s v="LP"/>
    <n v="4.0999999999999996"/>
    <n v="0.292046062"/>
    <n v="0"/>
    <n v="0"/>
    <x v="0"/>
    <n v="59"/>
    <n v="12962.5396797867"/>
    <n v="219.7040623692661"/>
    <n v="10909.811385188401"/>
    <n v="16.067468903075699"/>
    <n v="0"/>
    <n v="1"/>
    <x v="1"/>
    <x v="0"/>
    <n v="4"/>
    <x v="1"/>
    <x v="1"/>
    <n v="1"/>
    <n v="0"/>
    <n v="0"/>
    <x v="1"/>
    <n v="633.06449054709503"/>
    <n v="10.0712570507241"/>
    <n v="10909.811385188401"/>
    <n v="16.067468903075699"/>
    <n v="742.29684723099604"/>
    <n v="1.09322068811634"/>
    <n v="10167.514537957401"/>
    <n v="6.8039384094097696E-2"/>
    <n v="679"/>
    <n v="3817.38"/>
    <n v="0.92341678939617"/>
    <n v="7.6583210603829097E-2"/>
    <n v="0"/>
    <n v="0"/>
    <n v="7.6583210603829097E-2"/>
    <n v="6.3328424153166404E-2"/>
    <n v="7.9189686924493505E-2"/>
    <n v="0.230202578268876"/>
    <n v="33809"/>
    <n v="56121"/>
    <n v="66832.926829268297"/>
    <n v="6.7746686303387302E-2"/>
    <n v="0.87195121951219501"/>
    <n v="49.8"/>
    <n v="0.15611192930780499"/>
    <n v="0.172312223858615"/>
    <n v="0.20426829268292601"/>
    <n v="0.91158536585365801"/>
    <n v="8.8414634146341403E-2"/>
    <n v="1989"/>
    <n v="30"/>
    <n v="0.105904259"/>
    <n v="0"/>
    <n v="0"/>
  </r>
  <r>
    <n v="165"/>
    <n v="40130719037"/>
    <n v="4540500008"/>
    <s v="Sundance Park"/>
    <n v="85345"/>
    <n v="140.746740386954"/>
    <n v="10.067444672900001"/>
    <s v="Park"/>
    <s v="LP"/>
    <n v="4.7"/>
    <n v="0.23253537299999999"/>
    <n v="1495.588806"/>
    <n v="3.6600000000000001E-2"/>
    <n v="1"/>
    <n v="4540500008"/>
    <s v="Sundance Park"/>
    <n v="85345"/>
    <n v="140.746740386954"/>
    <n v="10.067444672900001"/>
    <n v="0.24257488902539401"/>
    <s v="Park"/>
    <s v="LP"/>
    <n v="4.7"/>
    <n v="0.23253537299999999"/>
    <n v="1495.588806"/>
    <n v="3.6600000000000001E-2"/>
    <x v="1"/>
    <n v="65"/>
    <n v="29950.747616866502"/>
    <n v="460.78073256717693"/>
    <n v="15432.0598556159"/>
    <n v="16.210146907159558"/>
    <n v="1"/>
    <n v="2"/>
    <x v="1"/>
    <x v="1"/>
    <n v="1"/>
    <x v="2"/>
    <x v="2"/>
    <n v="3"/>
    <n v="0"/>
    <n v="0"/>
    <x v="1"/>
    <n v="140.746740386954"/>
    <n v="20.086986306091202"/>
    <n v="15432.0598556159"/>
    <n v="16.210146907159501"/>
    <n v="4367.8344186425202"/>
    <n v="4.5880613641202901"/>
    <n v="11064.2254369733"/>
    <n v="0.28303638396354502"/>
    <n v="952"/>
    <n v="4530.6880000000001"/>
    <n v="0.97478991596638598"/>
    <n v="2.5210084033613401E-2"/>
    <n v="0"/>
    <n v="0"/>
    <n v="0"/>
    <n v="3.4663865546218399E-2"/>
    <n v="0.146666666666666"/>
    <n v="0.11600000000000001"/>
    <n v="26342"/>
    <n v="49342"/>
    <n v="57497.652582159601"/>
    <n v="7.0378151260504104E-2"/>
    <n v="0.72689938398357201"/>
    <n v="64.900000000000006"/>
    <n v="0.13865546218487301"/>
    <n v="0.495798319327731"/>
    <n v="0.161971830985915"/>
    <n v="0.90375586854460099"/>
    <n v="9.6244131455399007E-2"/>
    <n v="1988"/>
    <n v="31"/>
    <n v="0.112953252"/>
    <n v="1495.588806"/>
    <n v="2.7846609999999999E-3"/>
  </r>
  <r>
    <n v="166"/>
    <n v="40130719061"/>
    <n v="4540500017"/>
    <s v="Centennial Park Plaza"/>
    <n v="85345"/>
    <n v="868.31093011429198"/>
    <n v="1.81109650094"/>
    <s v="Park"/>
    <s v="LP"/>
    <n v="4.5"/>
    <n v="0.52509699399999998"/>
    <n v="0"/>
    <n v="0"/>
    <n v="0"/>
    <n v="4540500019"/>
    <s v="Pioneer Community Park"/>
    <n v="85345"/>
    <n v="1762.9562028143901"/>
    <n v="90.506431249399995"/>
    <n v="0.113484007501252"/>
    <s v="Park"/>
    <s v="LP"/>
    <n v="4.5"/>
    <n v="0.27294291500000001"/>
    <n v="11967.707700000001"/>
    <n v="3.27E-2"/>
    <x v="1"/>
    <n v="86"/>
    <n v="33127.5177990382"/>
    <n v="385.20369533765347"/>
    <n v="23381.200974928001"/>
    <n v="10.55584694127675"/>
    <n v="0"/>
    <n v="1"/>
    <x v="1"/>
    <x v="0"/>
    <n v="4"/>
    <x v="1"/>
    <x v="1"/>
    <n v="1"/>
    <n v="0"/>
    <n v="0"/>
    <x v="1"/>
    <n v="868.31093011429198"/>
    <n v="1.8117857614095501"/>
    <n v="23381.200974928001"/>
    <n v="10.5558469412767"/>
    <n v="1468.09849517406"/>
    <n v="0.66279841768580805"/>
    <n v="21913.102479753899"/>
    <n v="6.2789695736687107E-2"/>
    <n v="2215"/>
    <n v="7070.06"/>
    <n v="0.67539503386004496"/>
    <n v="0.32460496613995399"/>
    <n v="3.7471783295710999E-2"/>
    <n v="1.5349887133182799E-2"/>
    <n v="9.0744920993227896E-2"/>
    <n v="0.347178329571106"/>
    <n v="0.1266318537859"/>
    <n v="0.25195822454307998"/>
    <n v="26074"/>
    <n v="57875"/>
    <n v="70195.685279187805"/>
    <n v="0.26344827586206898"/>
    <n v="0.56321839080459701"/>
    <n v="37.1"/>
    <n v="0.2"/>
    <n v="0.109706546275395"/>
    <n v="0.34263959390862903"/>
    <n v="0.955583756345177"/>
    <n v="4.4416243654822302E-2"/>
    <n v="1989"/>
    <n v="30"/>
    <n v="0.110805749"/>
    <n v="0"/>
    <n v="0"/>
  </r>
  <r>
    <n v="167"/>
    <n v="40130719062"/>
    <n v="4540500017"/>
    <s v="Centennial Park Plaza"/>
    <n v="85345"/>
    <n v="146.302328405693"/>
    <n v="1.81109650094"/>
    <s v="Park"/>
    <s v="LP"/>
    <n v="4.5"/>
    <n v="0.52509699399999998"/>
    <n v="0"/>
    <n v="0"/>
    <n v="0"/>
    <n v="4540500017"/>
    <s v="Centennial Park Plaza"/>
    <n v="85345"/>
    <n v="146.302328405693"/>
    <n v="1.81109650094"/>
    <n v="6.9659208976296294E-2"/>
    <s v="Park"/>
    <s v="LP"/>
    <n v="4.5"/>
    <n v="0.52509699399999998"/>
    <n v="0"/>
    <n v="0"/>
    <x v="0"/>
    <n v="126"/>
    <n v="56646.231410156099"/>
    <n v="449.57326515996903"/>
    <n v="25694.838437966398"/>
    <n v="12.34142095963804"/>
    <n v="1"/>
    <n v="2"/>
    <x v="1"/>
    <x v="1"/>
    <n v="1"/>
    <x v="2"/>
    <x v="2"/>
    <n v="1"/>
    <n v="0"/>
    <n v="0"/>
    <x v="1"/>
    <n v="146.302328405693"/>
    <n v="1.8117857614095501"/>
    <n v="25694.838437966398"/>
    <n v="12.341420959638"/>
    <n v="1789.88212036247"/>
    <n v="0.85969362169187002"/>
    <n v="23904.956317603901"/>
    <n v="6.9659208976296294E-2"/>
    <n v="2082"/>
    <n v="4520.9960000000001"/>
    <n v="0.68203650336215105"/>
    <n v="0.31796349663784801"/>
    <n v="4.5629202689721399E-2"/>
    <n v="1.7771373679154601E-2"/>
    <n v="6.7243035542747298E-2"/>
    <n v="0.47214217098943301"/>
    <n v="0.125506072874493"/>
    <n v="0.25263157894736799"/>
    <n v="19585"/>
    <n v="59816"/>
    <n v="66585.146804835895"/>
    <n v="0.20492991783470199"/>
    <n v="0.60967184801381602"/>
    <n v="32.799999999999997"/>
    <n v="0.34149855907780902"/>
    <n v="7.58885686839577E-2"/>
    <n v="0.43868739205526702"/>
    <n v="0.95336787564766801"/>
    <n v="4.6632124352331598E-2"/>
    <n v="1992"/>
    <n v="27"/>
    <n v="0.16276132600000001"/>
    <n v="0"/>
    <n v="0"/>
  </r>
  <r>
    <n v="168"/>
    <n v="40130719063"/>
    <n v="4540500017"/>
    <s v="Centennial Park Plaza"/>
    <n v="85345"/>
    <n v="1097.0837364034601"/>
    <n v="1.81109650094"/>
    <s v="Park"/>
    <s v="LP"/>
    <n v="4.5"/>
    <n v="0.52509699399999998"/>
    <n v="0"/>
    <n v="0"/>
    <n v="0"/>
    <n v="4540500017"/>
    <s v="Centennial Park Plaza"/>
    <n v="85345"/>
    <n v="1097.0837364034601"/>
    <n v="1.81109650094"/>
    <n v="0.113435362947981"/>
    <s v="Park"/>
    <s v="LP"/>
    <n v="4.5"/>
    <n v="0.52509699399999998"/>
    <n v="0"/>
    <n v="0"/>
    <x v="0"/>
    <n v="56"/>
    <n v="27639.192089715802"/>
    <n v="493.55700160206788"/>
    <n v="9045.5637664425994"/>
    <n v="7.5379698053688324"/>
    <n v="1"/>
    <n v="0"/>
    <x v="0"/>
    <x v="0"/>
    <n v="2"/>
    <x v="0"/>
    <x v="0"/>
    <n v="0"/>
    <n v="0"/>
    <n v="0"/>
    <x v="0"/>
    <n v="1097.0837364034601"/>
    <n v="0"/>
    <n v="9045.5637664425994"/>
    <n v="7.5379698053688298"/>
    <n v="0"/>
    <n v="0"/>
    <n v="9045.5637664425994"/>
    <n v="0"/>
    <n v="1200"/>
    <n v="4798.3329999999996"/>
    <n v="0.82583333333333298"/>
    <n v="0.174166666666666"/>
    <n v="0.10249999999999999"/>
    <n v="1.6666666666666601E-2"/>
    <n v="0.01"/>
    <n v="0.37333333333333302"/>
    <n v="0.10784313725490099"/>
    <n v="0.130252100840336"/>
    <n v="22971"/>
    <n v="51650"/>
    <n v="66548.762376237602"/>
    <n v="0.18916666666666601"/>
    <n v="0.53363228699551501"/>
    <n v="31.8"/>
    <n v="0.29416666666666602"/>
    <n v="0.12833333333333299"/>
    <n v="0.46782178217821702"/>
    <n v="0.94801980198019797"/>
    <n v="5.1980198019801901E-2"/>
    <n v="1992"/>
    <n v="27"/>
    <n v="9.8922167000000005E-2"/>
    <n v="0"/>
    <n v="0"/>
  </r>
  <r>
    <n v="169"/>
    <n v="40130719091"/>
    <n v="4540500031"/>
    <s v="Scotland Yard Park"/>
    <n v="85345"/>
    <n v="1562.8586056394699"/>
    <n v="8.1799557565800001"/>
    <s v="Park"/>
    <s v="LP"/>
    <n v="4.4000000000000004"/>
    <n v="0.21923970100000001"/>
    <n v="0"/>
    <n v="0"/>
    <n v="0"/>
    <n v="4540500006"/>
    <s v="Rio Vista Community Park"/>
    <n v="85381"/>
    <n v="4566.1154647842995"/>
    <n v="51.222654404799997"/>
    <n v="9.4364741160604906E-2"/>
    <s v="Park"/>
    <s v="LP"/>
    <n v="4.7"/>
    <n v="0.27990493399999999"/>
    <n v="0"/>
    <n v="0"/>
    <x v="0"/>
    <n v="31"/>
    <n v="26770.933656235102"/>
    <n v="863.57850503984196"/>
    <n v="5084.7456058757798"/>
    <n v="7.2951873828920801"/>
    <n v="0"/>
    <n v="0"/>
    <x v="0"/>
    <x v="0"/>
    <n v="5"/>
    <x v="0"/>
    <x v="0"/>
    <n v="0"/>
    <n v="0"/>
    <n v="0"/>
    <x v="0"/>
    <n v="1562.8586056394699"/>
    <n v="0"/>
    <n v="5084.7456058757798"/>
    <n v="7.2951873828920801"/>
    <n v="0"/>
    <n v="0"/>
    <n v="5084.7456058757798"/>
    <n v="0"/>
    <n v="697"/>
    <n v="3742.8969999999999"/>
    <n v="0.88235294117647001"/>
    <n v="0.11764705882352899"/>
    <n v="3.8737446197991299E-2"/>
    <n v="3.0129124820659901E-2"/>
    <n v="1.43472022955523E-2"/>
    <n v="0.18938307030129101"/>
    <n v="0.158518518518518"/>
    <n v="0.162962962962962"/>
    <n v="27550"/>
    <n v="31348"/>
    <n v="38275.368421052597"/>
    <n v="0.19799139167862201"/>
    <n v="0.49399999999999999"/>
    <n v="68.400000000000006"/>
    <n v="1.7216642754662798E-2"/>
    <n v="0.60688665710186496"/>
    <n v="1.6842105263157801E-2"/>
    <n v="0.92631578947368398"/>
    <n v="7.3684210526315699E-2"/>
    <n v="1975"/>
    <n v="44"/>
    <n v="0.131001229"/>
    <n v="0"/>
    <n v="0"/>
  </r>
  <r>
    <n v="170"/>
    <n v="40130719092"/>
    <n v="4540500017"/>
    <s v="Centennial Park Plaza"/>
    <n v="85345"/>
    <n v="1938.43681224692"/>
    <n v="1.81109650094"/>
    <s v="Park"/>
    <s v="LP"/>
    <n v="4.5"/>
    <n v="0.52509699399999998"/>
    <n v="0"/>
    <n v="0"/>
    <n v="0"/>
    <n v="4540500006"/>
    <s v="Rio Vista Community Park"/>
    <n v="85381"/>
    <n v="5095.4091730512"/>
    <n v="51.222654404799997"/>
    <n v="9.4207090772684299E-2"/>
    <s v="Park"/>
    <s v="LP"/>
    <n v="4.7"/>
    <n v="0.27990493399999999"/>
    <n v="0"/>
    <n v="0"/>
    <x v="0"/>
    <n v="79"/>
    <n v="31206.378927804199"/>
    <n v="395.01745478233164"/>
    <n v="15086.9565038154"/>
    <n v="15.162770355593366"/>
    <n v="0"/>
    <n v="0"/>
    <x v="0"/>
    <x v="0"/>
    <n v="5"/>
    <x v="0"/>
    <x v="0"/>
    <n v="0"/>
    <n v="0"/>
    <n v="0"/>
    <x v="0"/>
    <n v="1938.43681224692"/>
    <n v="0"/>
    <n v="15086.9565038154"/>
    <n v="15.162770355593301"/>
    <n v="0"/>
    <n v="0"/>
    <n v="15086.9565038154"/>
    <n v="0"/>
    <n v="995"/>
    <n v="5594.558"/>
    <n v="0.74773869346733601"/>
    <n v="0.25226130653266299"/>
    <n v="7.03517587939698E-3"/>
    <n v="0"/>
    <n v="0.14773869346733601"/>
    <n v="0.357788944723618"/>
    <n v="0.118136439267886"/>
    <n v="0.16306156405989999"/>
    <n v="30223"/>
    <n v="70750"/>
    <n v="96938.245614035099"/>
    <n v="3.0150753768844199E-2"/>
    <n v="0.76948051948051899"/>
    <n v="30.2"/>
    <n v="0.25527638190954699"/>
    <n v="4.3216080402009999E-2"/>
    <n v="0.50175438596491195"/>
    <n v="0.96491228070175405"/>
    <n v="3.5087719298245598E-2"/>
    <n v="1995"/>
    <n v="24"/>
    <n v="0.10981766599999999"/>
    <n v="0"/>
    <n v="0"/>
  </r>
  <r>
    <n v="171"/>
    <n v="40130719093"/>
    <n v="4540500031"/>
    <s v="Scotland Yard Park"/>
    <n v="85345"/>
    <n v="1482.43466065195"/>
    <n v="8.1799557565800001"/>
    <s v="Park"/>
    <s v="LP"/>
    <n v="4.4000000000000004"/>
    <n v="0.21923970100000001"/>
    <n v="0"/>
    <n v="0"/>
    <n v="0"/>
    <n v="4540500006"/>
    <s v="Rio Vista Community Park"/>
    <n v="85381"/>
    <n v="4374.8360380070199"/>
    <n v="51.222654404799997"/>
    <n v="8.1775116841145495E-2"/>
    <s v="Park"/>
    <s v="LP"/>
    <n v="4.7"/>
    <n v="0.27990493399999999"/>
    <n v="0"/>
    <n v="0"/>
    <x v="0"/>
    <n v="81"/>
    <n v="49496.586798534699"/>
    <n v="611.06897282141608"/>
    <n v="7375.3749704486299"/>
    <n v="10.581599670658006"/>
    <n v="0"/>
    <n v="0"/>
    <x v="0"/>
    <x v="0"/>
    <n v="5"/>
    <x v="0"/>
    <x v="0"/>
    <n v="0"/>
    <n v="0"/>
    <n v="0"/>
    <x v="0"/>
    <n v="1482.43466065195"/>
    <n v="0"/>
    <n v="7375.3749704486299"/>
    <n v="10.581599670657999"/>
    <n v="0"/>
    <n v="0"/>
    <n v="7375.3749704486299"/>
    <n v="0"/>
    <n v="697"/>
    <n v="2225.0039999999999"/>
    <n v="0.93400286944045896"/>
    <n v="6.5997130559540901E-2"/>
    <n v="1.0043041606886601E-2"/>
    <n v="5.5954088952654198E-2"/>
    <n v="0"/>
    <n v="0.15925394548063099"/>
    <n v="4.4871794871794803E-2"/>
    <n v="0.28846153846153799"/>
    <n v="30802"/>
    <n v="88313"/>
    <n v="87535.6846473029"/>
    <n v="8.7517934002869405E-2"/>
    <n v="0.85062240663900401"/>
    <n v="34.4"/>
    <n v="0.286944045911047"/>
    <n v="6.5997130559540804E-2"/>
    <n v="0.50622406639004103"/>
    <n v="1"/>
    <n v="0"/>
    <n v="1994"/>
    <n v="25"/>
    <n v="7.7407770000000001E-2"/>
    <n v="0"/>
    <n v="0"/>
  </r>
  <r>
    <n v="172"/>
    <n v="40130719094"/>
    <n v="4703200003"/>
    <s v="Mountain View Recreation Center"/>
    <n v="85351"/>
    <n v="1898.5044346816001"/>
    <n v="6.8260526623500004"/>
    <s v="Complex"/>
    <s v="LP"/>
    <n v="4.5999999999999996"/>
    <n v="9.5084344000000001E-2"/>
    <n v="0"/>
    <n v="0"/>
    <n v="0"/>
    <n v="4540500019"/>
    <s v="Pioneer Community Park"/>
    <n v="85345"/>
    <n v="2853.7316698688501"/>
    <n v="90.506431249399995"/>
    <n v="9.0121741892976698E-2"/>
    <s v="Park"/>
    <s v="LP"/>
    <n v="4.5"/>
    <n v="0.27294291500000001"/>
    <n v="11967.707700000001"/>
    <n v="3.27E-2"/>
    <x v="1"/>
    <n v="61"/>
    <n v="13181.4850634465"/>
    <n v="216.08991907289345"/>
    <n v="16175.8798484012"/>
    <n v="9.8573308034132854"/>
    <n v="0"/>
    <n v="0"/>
    <x v="0"/>
    <x v="0"/>
    <n v="5"/>
    <x v="0"/>
    <x v="0"/>
    <n v="0"/>
    <n v="0"/>
    <n v="0"/>
    <x v="0"/>
    <n v="1898.5044346816001"/>
    <n v="0"/>
    <n v="16175.8798484012"/>
    <n v="9.8573308034132907"/>
    <n v="0"/>
    <n v="0"/>
    <n v="16175.8798484012"/>
    <n v="0"/>
    <n v="1641"/>
    <n v="8077.4539999999997"/>
    <n v="0.77940280316879895"/>
    <n v="0.22059719683119999"/>
    <n v="4.9360146252285103E-2"/>
    <n v="0"/>
    <n v="0"/>
    <n v="0.39975624619134598"/>
    <n v="6.8334937439846005E-2"/>
    <n v="0.15110683349374299"/>
    <n v="24520"/>
    <n v="62098"/>
    <n v="61673.246329526897"/>
    <n v="0.19195612431444201"/>
    <n v="0.66717325227963498"/>
    <n v="38.200000000000003"/>
    <n v="0.22364411943936599"/>
    <n v="0.17184643510054801"/>
    <n v="0.29526916802610098"/>
    <n v="0.98694942903752003"/>
    <n v="1.30505709624796E-2"/>
    <n v="1992"/>
    <n v="27"/>
    <n v="8.7685726000000005E-2"/>
    <n v="0"/>
    <n v="0"/>
  </r>
  <r>
    <n v="173"/>
    <n v="40130719101"/>
    <n v="4540500004"/>
    <s v="Varney Park"/>
    <n v="85345"/>
    <n v="358.26522512536098"/>
    <n v="10.2329746381"/>
    <s v="Park"/>
    <s v="LP"/>
    <n v="4.3"/>
    <n v="0.26063832399999998"/>
    <n v="0"/>
    <n v="0"/>
    <n v="0"/>
    <n v="4540500004"/>
    <s v="Varney Park"/>
    <n v="85345"/>
    <n v="358.26522512536098"/>
    <n v="10.2329746381"/>
    <n v="0.12162095701628201"/>
    <s v="Park"/>
    <s v="LP"/>
    <n v="4.3"/>
    <n v="0.26063832399999998"/>
    <n v="0"/>
    <n v="0"/>
    <x v="0"/>
    <n v="65"/>
    <n v="33933.775917992498"/>
    <n v="522.05809104603838"/>
    <n v="18716.6974993572"/>
    <n v="15.192124593634091"/>
    <n v="1"/>
    <n v="2"/>
    <x v="1"/>
    <x v="1"/>
    <n v="1"/>
    <x v="2"/>
    <x v="2"/>
    <n v="2"/>
    <n v="0"/>
    <n v="0"/>
    <x v="1"/>
    <n v="358.26522512536098"/>
    <n v="14.8685497006738"/>
    <n v="18716.6974993572"/>
    <n v="15.1921245936341"/>
    <n v="2746.62770750035"/>
    <n v="2.2294056067372998"/>
    <n v="15970.0697918568"/>
    <n v="0.14674745411655399"/>
    <n v="1232"/>
    <n v="5000.2669999999998"/>
    <n v="0.73457792207792205"/>
    <n v="0.265422077922077"/>
    <n v="0"/>
    <n v="2.9220779220779199E-2"/>
    <n v="9.0097402597402496E-2"/>
    <n v="0.32954545454545398"/>
    <n v="0.23874755381604601"/>
    <n v="0.12622309197651599"/>
    <n v="22647"/>
    <n v="53000"/>
    <n v="58212.121212121201"/>
    <n v="7.9545454545454503E-2"/>
    <n v="0.716450216450216"/>
    <n v="39.700000000000003"/>
    <n v="0.126623376623376"/>
    <n v="0.17126623376623301"/>
    <n v="0.307359307359307"/>
    <n v="0.92207792207792205"/>
    <n v="7.7922077922077906E-2"/>
    <n v="1987"/>
    <n v="32"/>
    <n v="0.11258190699999999"/>
    <n v="0"/>
    <n v="0"/>
  </r>
  <r>
    <n v="174"/>
    <n v="40130719102"/>
    <n v="4540500004"/>
    <s v="Varney Park"/>
    <n v="85345"/>
    <n v="119.009616059954"/>
    <n v="10.2329746381"/>
    <s v="Park"/>
    <s v="LP"/>
    <n v="4.3"/>
    <n v="0.26063832399999998"/>
    <n v="0"/>
    <n v="0"/>
    <n v="0"/>
    <n v="4540500004"/>
    <s v="Varney Park"/>
    <n v="85345"/>
    <n v="119.009616059954"/>
    <n v="10.2329746381"/>
    <n v="0.230768690528114"/>
    <s v="Park"/>
    <s v="LP"/>
    <n v="4.3"/>
    <n v="0.26063832399999998"/>
    <n v="0"/>
    <n v="0"/>
    <x v="0"/>
    <n v="45"/>
    <n v="23040.317299664399"/>
    <n v="512.00705110365334"/>
    <n v="7183.9175366756099"/>
    <n v="15.092263732511785"/>
    <n v="1"/>
    <n v="2"/>
    <x v="1"/>
    <x v="1"/>
    <n v="1"/>
    <x v="2"/>
    <x v="2"/>
    <n v="1"/>
    <n v="0"/>
    <n v="0"/>
    <x v="1"/>
    <n v="119.009616059954"/>
    <n v="10.2368318688345"/>
    <n v="7183.9175366756099"/>
    <n v="15.0922637325118"/>
    <n v="1657.8232428005899"/>
    <n v="3.4828219386566999"/>
    <n v="5526.0942938750204"/>
    <n v="0.230768690528114"/>
    <n v="476"/>
    <n v="3921.64"/>
    <n v="0.96008403361344496"/>
    <n v="3.9915966386554501E-2"/>
    <n v="0"/>
    <n v="0"/>
    <n v="0"/>
    <n v="0.495798319327731"/>
    <n v="0.35759493670886"/>
    <n v="0.120253164556962"/>
    <n v="19310"/>
    <n v="36985"/>
    <n v="53722.875816993503"/>
    <n v="0.46428571428571402"/>
    <n v="0.39690721649484501"/>
    <n v="36.1"/>
    <n v="0.252100840336134"/>
    <n v="0.216386554621848"/>
    <n v="0.56862745098039202"/>
    <n v="1"/>
    <n v="0"/>
    <n v="1969"/>
    <n v="50"/>
    <n v="0.11679627099999999"/>
    <n v="0"/>
    <n v="0"/>
  </r>
  <r>
    <n v="175"/>
    <n v="40130719103"/>
    <n v="4540500004"/>
    <s v="Varney Park"/>
    <n v="85345"/>
    <n v="803.73110539418406"/>
    <n v="10.2329746381"/>
    <s v="Park"/>
    <s v="LP"/>
    <n v="4.3"/>
    <n v="0.26063832399999998"/>
    <n v="0"/>
    <n v="0"/>
    <n v="0"/>
    <n v="4550000153"/>
    <s v="Rio Salado A"/>
    <n v="85040"/>
    <n v="22490.314570105202"/>
    <n v="632.54020689599997"/>
    <n v="7.4065352370002502E-2"/>
    <s v="Park"/>
    <s v="LP"/>
    <n v="4.2"/>
    <n v="0.120249984"/>
    <n v="102134.6697"/>
    <n v="3.9899999999999998E-2"/>
    <x v="1"/>
    <n v="57"/>
    <n v="8113.2107980014098"/>
    <n v="142.33703154388439"/>
    <n v="9837.1822150994903"/>
    <n v="12.327296008896605"/>
    <n v="0"/>
    <n v="1"/>
    <x v="1"/>
    <x v="0"/>
    <n v="4"/>
    <x v="1"/>
    <x v="1"/>
    <n v="2"/>
    <n v="0"/>
    <n v="0"/>
    <x v="1"/>
    <n v="803.73110539418406"/>
    <n v="14.8685497006738"/>
    <n v="9837.1822150994903"/>
    <n v="12.327296008896599"/>
    <n v="673.70457949135096"/>
    <n v="0.84424132768339699"/>
    <n v="9163.4776356081402"/>
    <n v="6.8485524082013499E-2"/>
    <n v="798"/>
    <n v="5805.9080000000004"/>
    <n v="0.91478696741854604"/>
    <n v="8.5213032581453602E-2"/>
    <n v="0"/>
    <n v="0"/>
    <n v="8.5213032581453602E-2"/>
    <n v="0.19298245614035001"/>
    <n v="1.77165354330708E-2"/>
    <n v="0.28937007874015702"/>
    <n v="22163"/>
    <n v="44886"/>
    <n v="52529.216867469899"/>
    <n v="0.14912280701754299"/>
    <n v="0.50301204819277101"/>
    <n v="32.700000000000003"/>
    <n v="0.31704260651629002"/>
    <n v="0.114035087719298"/>
    <n v="0.33433734939759002"/>
    <n v="1"/>
    <n v="0"/>
    <n v="1992"/>
    <n v="27"/>
    <n v="0.11557179400000001"/>
    <n v="0"/>
    <n v="0"/>
  </r>
  <r>
    <n v="176"/>
    <n v="40130719104"/>
    <n v="4540500004"/>
    <s v="Varney Park"/>
    <n v="85345"/>
    <n v="688.16274162225102"/>
    <n v="10.2329746381"/>
    <s v="Park"/>
    <s v="LP"/>
    <n v="4.3"/>
    <n v="0.26063832399999998"/>
    <n v="0"/>
    <n v="0"/>
    <n v="0"/>
    <n v="4540500008"/>
    <s v="Sundance Park"/>
    <n v="85345"/>
    <n v="1999.95054115477"/>
    <n v="10.067444672900001"/>
    <n v="8.1196118516807997E-2"/>
    <s v="Park"/>
    <s v="LP"/>
    <n v="4.7"/>
    <n v="0.23253537299999999"/>
    <n v="1495.588806"/>
    <n v="3.6600000000000001E-2"/>
    <x v="1"/>
    <n v="84"/>
    <n v="18190.210816705399"/>
    <n v="216.55012877030236"/>
    <n v="30136.5300095612"/>
    <n v="13.177319636887276"/>
    <n v="0"/>
    <n v="1"/>
    <x v="1"/>
    <x v="0"/>
    <n v="4"/>
    <x v="1"/>
    <x v="1"/>
    <n v="1"/>
    <n v="0"/>
    <n v="0"/>
    <x v="1"/>
    <n v="688.16274162225102"/>
    <n v="10.2368318688345"/>
    <n v="30136.5300095612"/>
    <n v="13.177319636887299"/>
    <n v="1763.8945522546801"/>
    <n v="0.77127002722111104"/>
    <n v="28372.6354573065"/>
    <n v="5.8530114505387899E-2"/>
    <n v="2287"/>
    <n v="9678.1080000000002"/>
    <n v="0.63139484040227301"/>
    <n v="0.368605159597726"/>
    <n v="1.00568430257979E-2"/>
    <n v="8.7450808919982501E-4"/>
    <n v="1.35548753825972E-2"/>
    <n v="0.519895059029296"/>
    <n v="0.14636015325670401"/>
    <n v="0.16475095785440599"/>
    <n v="16984"/>
    <n v="50779"/>
    <n v="60408.403361344499"/>
    <n v="0.37179487179487097"/>
    <n v="0.84201680672268897"/>
    <n v="26"/>
    <n v="0.34892872759073001"/>
    <n v="2.9296020988194098E-2"/>
    <n v="0.57815126050420096"/>
    <n v="1"/>
    <n v="0"/>
    <n v="1983"/>
    <n v="36"/>
    <n v="9.5207145000000007E-2"/>
    <n v="0"/>
    <n v="0"/>
  </r>
  <r>
    <n v="177"/>
    <n v="40130719105"/>
    <n v="4540500004"/>
    <s v="Varney Park"/>
    <n v="85345"/>
    <n v="1060.63188305831"/>
    <n v="10.2329746381"/>
    <s v="Park"/>
    <s v="LP"/>
    <n v="4.3"/>
    <n v="0.26063832399999998"/>
    <n v="0"/>
    <n v="0"/>
    <n v="0"/>
    <n v="4540500019"/>
    <s v="Pioneer Community Park"/>
    <n v="85345"/>
    <n v="2198.9600298483501"/>
    <n v="90.506431249399995"/>
    <n v="6.9924984537419799E-2"/>
    <s v="Park"/>
    <s v="LP"/>
    <n v="4.5"/>
    <n v="0.27294291500000001"/>
    <n v="11967.707700000001"/>
    <n v="3.27E-2"/>
    <x v="1"/>
    <n v="95"/>
    <n v="29711.486787813599"/>
    <n v="312.75249250330103"/>
    <n v="19119.768669228299"/>
    <n v="10.488079357777455"/>
    <n v="0"/>
    <n v="0"/>
    <x v="0"/>
    <x v="0"/>
    <n v="5"/>
    <x v="0"/>
    <x v="0"/>
    <n v="0"/>
    <n v="0"/>
    <n v="0"/>
    <x v="0"/>
    <n v="1060.63188305831"/>
    <n v="0"/>
    <n v="19119.768669228299"/>
    <n v="10.4880793577774"/>
    <n v="0"/>
    <n v="0"/>
    <n v="19119.768669228299"/>
    <n v="0"/>
    <n v="1823"/>
    <n v="7278.7020000000002"/>
    <n v="0.91168403730115199"/>
    <n v="8.8315962698848005E-2"/>
    <n v="9.8738343390016407E-3"/>
    <n v="2.0296215030170001E-2"/>
    <n v="3.01700493691716E-2"/>
    <n v="0.36423477783872699"/>
    <n v="0.127675840978593"/>
    <n v="0.159021406727828"/>
    <n v="21950"/>
    <n v="45290"/>
    <n v="52985.369318181802"/>
    <n v="0.21777290181020201"/>
    <n v="0.72582781456953605"/>
    <n v="41.5"/>
    <n v="0.16566099835435999"/>
    <n v="0.183763027975863"/>
    <n v="0.19886363636363599"/>
    <n v="1"/>
    <n v="0"/>
    <n v="1990"/>
    <n v="29"/>
    <n v="7.3718929000000002E-2"/>
    <n v="0"/>
    <n v="0"/>
  </r>
  <r>
    <n v="178"/>
    <n v="40130719111"/>
    <n v="4540500015"/>
    <s v="Hayes Park"/>
    <n v="85345"/>
    <n v="808.01054874403701"/>
    <n v="16.013783906800001"/>
    <s v="Park"/>
    <s v="LP"/>
    <n v="4.4000000000000004"/>
    <n v="0.23313898899999999"/>
    <n v="0"/>
    <n v="0"/>
    <n v="0"/>
    <n v="4278200094"/>
    <s v="Bridal Path"/>
    <n v="85308"/>
    <n v="6105.1005428366398"/>
    <n v="15.819127121199999"/>
    <n v="9.4706921108741904E-2"/>
    <s v="Park"/>
    <s v="LREC"/>
    <m/>
    <n v="0.13405784100000001"/>
    <n v="0"/>
    <n v="0"/>
    <x v="0"/>
    <n v="174"/>
    <n v="36244.460480162197"/>
    <n v="208.30149701242641"/>
    <n v="32413.596429266501"/>
    <n v="9.8942602042938042"/>
    <n v="0"/>
    <n v="1"/>
    <x v="1"/>
    <x v="0"/>
    <n v="4"/>
    <x v="1"/>
    <x v="1"/>
    <n v="3"/>
    <n v="0"/>
    <n v="0"/>
    <x v="1"/>
    <n v="808.01054874403701"/>
    <n v="108.37272855664099"/>
    <n v="32413.596429266501"/>
    <n v="9.8942602042938095"/>
    <n v="3523.5583618513401"/>
    <n v="1.07556726552238"/>
    <n v="28890.038067415098"/>
    <n v="0.108706183515936"/>
    <n v="3276"/>
    <n v="3257.357"/>
    <n v="0.77686202686202599"/>
    <n v="0.22313797313797301"/>
    <n v="1.9841269841269799E-2"/>
    <n v="0"/>
    <n v="3.6630036630036597E-2"/>
    <n v="0.30158730158730102"/>
    <n v="0.170130497825036"/>
    <n v="0.23247945867568801"/>
    <n v="27489"/>
    <n v="75300"/>
    <n v="88615.677966101706"/>
    <n v="0.144967682363804"/>
    <n v="0.61142322097378199"/>
    <n v="30.8"/>
    <n v="0.305860805860805"/>
    <n v="9.58485958485958E-2"/>
    <n v="0.49364406779661002"/>
    <n v="0.97669491525423702"/>
    <n v="2.3305084745762698E-2"/>
    <n v="1996"/>
    <n v="23"/>
    <n v="9.5865026000000006E-2"/>
    <n v="0"/>
    <n v="0"/>
  </r>
  <r>
    <n v="179"/>
    <n v="40130719121"/>
    <n v="4540500031"/>
    <s v="Scotland Yard Park"/>
    <n v="85345"/>
    <n v="0"/>
    <n v="8.1799557565800001"/>
    <s v="Park"/>
    <s v="LP"/>
    <n v="4.4000000000000004"/>
    <n v="0.21923970100000001"/>
    <n v="0"/>
    <n v="0"/>
    <n v="0"/>
    <n v="4540500031"/>
    <s v="Scotland Yard Park"/>
    <n v="85345"/>
    <n v="0"/>
    <n v="8.1799557565800001"/>
    <n v="0.27896001514093099"/>
    <s v="Park"/>
    <s v="LP"/>
    <n v="4.4000000000000004"/>
    <n v="0.21923970100000001"/>
    <n v="0"/>
    <n v="0"/>
    <x v="0"/>
    <n v="42"/>
    <n v="26104.543424113199"/>
    <n v="621.53674819317143"/>
    <n v="17642.3902026506"/>
    <n v="12.521213770511427"/>
    <n v="1"/>
    <n v="2"/>
    <x v="1"/>
    <x v="1"/>
    <n v="1"/>
    <x v="2"/>
    <x v="2"/>
    <n v="1"/>
    <n v="0"/>
    <n v="0"/>
    <x v="1"/>
    <n v="0"/>
    <n v="8.1829574928810498"/>
    <n v="17642.3902026506"/>
    <n v="12.5212137705114"/>
    <n v="4921.5214380536299"/>
    <n v="3.4929179830047001"/>
    <n v="12720.8687645969"/>
    <n v="0.27896001514093099"/>
    <n v="1409"/>
    <n v="6910.4269999999997"/>
    <n v="0.80908445706174503"/>
    <n v="0.190915542938254"/>
    <n v="0"/>
    <n v="0"/>
    <n v="4.6132008516678397E-2"/>
    <n v="0.72817601135557097"/>
    <n v="0.14426633785449999"/>
    <n v="9.6177558569667004E-2"/>
    <n v="16440"/>
    <n v="78209"/>
    <n v="69405.537459283398"/>
    <n v="0.30518097941802702"/>
    <n v="0.79804560260586299"/>
    <n v="29"/>
    <n v="0.35486160397444999"/>
    <n v="0"/>
    <n v="0.79804560260586299"/>
    <n v="1"/>
    <n v="0"/>
    <n v="1984"/>
    <n v="35"/>
    <n v="0.102495978"/>
    <n v="0"/>
    <n v="0"/>
  </r>
  <r>
    <n v="180"/>
    <n v="40130719122"/>
    <n v="4540500031"/>
    <s v="Scotland Yard Park"/>
    <n v="85345"/>
    <n v="621.46556281456003"/>
    <n v="8.1799557565800001"/>
    <s v="Park"/>
    <s v="LP"/>
    <n v="4.4000000000000004"/>
    <n v="0.21923970100000001"/>
    <n v="0"/>
    <n v="0"/>
    <n v="0"/>
    <n v="4540500031"/>
    <s v="Scotland Yard Park"/>
    <n v="85345"/>
    <n v="621.46556281456003"/>
    <n v="8.1799557565800001"/>
    <n v="0.14662432726611399"/>
    <s v="Park"/>
    <s v="LP"/>
    <n v="4.4000000000000004"/>
    <n v="0.21923970100000001"/>
    <n v="0"/>
    <n v="0"/>
    <x v="0"/>
    <n v="20"/>
    <n v="2135.0083483469998"/>
    <n v="106.75041741734999"/>
    <n v="3175.00907222348"/>
    <n v="6.4141597418656158"/>
    <n v="1"/>
    <n v="2"/>
    <x v="1"/>
    <x v="1"/>
    <n v="1"/>
    <x v="2"/>
    <x v="2"/>
    <n v="1"/>
    <n v="0"/>
    <n v="0"/>
    <x v="1"/>
    <n v="621.46556281456003"/>
    <n v="8.1829574928810498"/>
    <n v="3175.00907222348"/>
    <n v="6.4141597418656202"/>
    <n v="465.53356927857999"/>
    <n v="0.94047185712844406"/>
    <n v="2709.4755029449002"/>
    <n v="0.14662432726611399"/>
    <n v="495"/>
    <n v="1673.261"/>
    <n v="0.82020202020202004"/>
    <n v="0.17979797979797901"/>
    <n v="0"/>
    <n v="0"/>
    <n v="0"/>
    <n v="0.55555555555555503"/>
    <n v="0.26470588235294101"/>
    <n v="5.8823529411764698E-2"/>
    <n v="19771"/>
    <n v="29279"/>
    <n v="38765.416666666701"/>
    <n v="0.422222222222222"/>
    <n v="0.58088235294117596"/>
    <n v="56.5"/>
    <n v="7.0707070707070704E-2"/>
    <n v="0.21010101010101001"/>
    <n v="0.1"/>
    <n v="0.90416666666666601"/>
    <n v="9.5833333333333298E-2"/>
    <n v="1985"/>
    <n v="34"/>
    <n v="7.7494824000000004E-2"/>
    <n v="0"/>
    <n v="0"/>
  </r>
  <r>
    <n v="181"/>
    <n v="40130719123"/>
    <n v="4540500031"/>
    <s v="Scotland Yard Park"/>
    <n v="85345"/>
    <n v="1031.8470466149899"/>
    <n v="8.1799557565800001"/>
    <s v="Park"/>
    <s v="LP"/>
    <n v="4.4000000000000004"/>
    <n v="0.21923970100000001"/>
    <n v="0"/>
    <n v="0"/>
    <n v="0"/>
    <n v="4278200017"/>
    <s v="Thunderbird Paseo"/>
    <n v="85306"/>
    <n v="5879.2514839771002"/>
    <n v="214.937399336"/>
    <n v="8.4983358792479299E-2"/>
    <s v="Park"/>
    <s v="LP"/>
    <n v="4.3"/>
    <n v="0.18361140300000001"/>
    <n v="0"/>
    <n v="0"/>
    <x v="0"/>
    <n v="48"/>
    <n v="27057.738934779401"/>
    <n v="563.70289447457083"/>
    <n v="9025.3868581567604"/>
    <n v="7.0565964489106801"/>
    <n v="0"/>
    <n v="0"/>
    <x v="0"/>
    <x v="0"/>
    <n v="5"/>
    <x v="0"/>
    <x v="0"/>
    <n v="0"/>
    <n v="0"/>
    <n v="0"/>
    <x v="0"/>
    <n v="1031.8470466149899"/>
    <n v="0"/>
    <n v="9025.3868581567604"/>
    <n v="7.0565964489106801"/>
    <n v="0"/>
    <n v="0"/>
    <n v="9025.3868581567604"/>
    <n v="0"/>
    <n v="1279"/>
    <n v="8205.91"/>
    <n v="0.71618451915559"/>
    <n v="0.283815480844409"/>
    <n v="8.6004691164972599E-2"/>
    <n v="0"/>
    <n v="1.25097732603596E-2"/>
    <n v="0.365129007036747"/>
    <n v="0.27394209354120203"/>
    <n v="6.9042316258351805E-2"/>
    <n v="17990"/>
    <n v="23771"/>
    <n v="39210.889292196"/>
    <n v="0.415168100078186"/>
    <n v="0.48820326678765802"/>
    <n v="35.6"/>
    <n v="0.24081313526192299"/>
    <n v="0.165754495699765"/>
    <n v="0.32667876588021699"/>
    <n v="0.94373865698729498"/>
    <n v="5.62613430127041E-2"/>
    <n v="1983"/>
    <n v="36"/>
    <n v="7.8184836999999993E-2"/>
    <n v="0"/>
    <n v="0"/>
  </r>
  <r>
    <n v="182"/>
    <n v="40130719131"/>
    <n v="4540500004"/>
    <s v="Varney Park"/>
    <n v="85345"/>
    <n v="773.23891929324896"/>
    <n v="10.2329746381"/>
    <s v="Park"/>
    <s v="LP"/>
    <n v="4.3"/>
    <n v="0.26063832399999998"/>
    <n v="0"/>
    <n v="0"/>
    <n v="0"/>
    <n v="4540500006"/>
    <s v="Rio Vista Community Park"/>
    <n v="85381"/>
    <n v="2557.20906964086"/>
    <n v="51.222654404799997"/>
    <n v="0.11091529436139499"/>
    <s v="Park"/>
    <s v="LP"/>
    <n v="4.7"/>
    <n v="0.27990493399999999"/>
    <n v="0"/>
    <n v="0"/>
    <x v="0"/>
    <n v="109"/>
    <n v="32015.595947813399"/>
    <n v="293.72106374140731"/>
    <n v="31399.419776742299"/>
    <n v="13.499320626286456"/>
    <n v="0"/>
    <n v="1"/>
    <x v="1"/>
    <x v="0"/>
    <n v="4"/>
    <x v="1"/>
    <x v="1"/>
    <n v="1"/>
    <n v="0"/>
    <n v="0"/>
    <x v="1"/>
    <n v="773.23891929324896"/>
    <n v="10.2368318688345"/>
    <n v="31399.419776742299"/>
    <n v="13.4993206262864"/>
    <n v="1936.5963187033001"/>
    <n v="0.83258655146315796"/>
    <n v="29462.823458039002"/>
    <n v="6.16761816770178E-2"/>
    <n v="2326"/>
    <n v="4753.7420000000002"/>
    <n v="0.88521066208082499"/>
    <n v="0.11478933791917401"/>
    <n v="5.5889939810833998E-3"/>
    <n v="0"/>
    <n v="4.7291487532244103E-2"/>
    <n v="0.31427343078245901"/>
    <n v="0.141078838174273"/>
    <n v="0.26970954356846399"/>
    <n v="25447"/>
    <n v="82326"/>
    <n v="79346.068965517203"/>
    <n v="0.302204928664072"/>
    <n v="0.79032258064516103"/>
    <n v="34"/>
    <n v="0.30395528804815097"/>
    <n v="9.6302665520206304E-2"/>
    <n v="0.43862068965517198"/>
    <n v="0.99724137931034396"/>
    <n v="2.75862068965517E-3"/>
    <n v="1996"/>
    <n v="23"/>
    <n v="0.165729826"/>
    <n v="0"/>
    <n v="0"/>
  </r>
  <r>
    <n v="183"/>
    <n v="40130719132"/>
    <n v="4540500017"/>
    <s v="Centennial Park Plaza"/>
    <n v="85345"/>
    <n v="994.37132483626203"/>
    <n v="1.81109650094"/>
    <s v="Park"/>
    <s v="LP"/>
    <n v="4.5"/>
    <n v="0.52509699399999998"/>
    <n v="0"/>
    <n v="0"/>
    <n v="0"/>
    <n v="4540500019"/>
    <s v="Pioneer Community Park"/>
    <n v="85345"/>
    <n v="2103.2339205164799"/>
    <n v="90.506431249399995"/>
    <n v="9.4027309128653494E-2"/>
    <s v="Park"/>
    <s v="LP"/>
    <n v="4.5"/>
    <n v="0.27294291500000001"/>
    <n v="11967.707700000001"/>
    <n v="3.27E-2"/>
    <x v="1"/>
    <n v="75"/>
    <n v="29957.354880915598"/>
    <n v="399.43139841220795"/>
    <n v="16895.720154780902"/>
    <n v="7.8548210854397498"/>
    <n v="0"/>
    <n v="1"/>
    <x v="1"/>
    <x v="0"/>
    <n v="4"/>
    <x v="1"/>
    <x v="1"/>
    <n v="1"/>
    <n v="0"/>
    <n v="0"/>
    <x v="1"/>
    <n v="994.37132483626203"/>
    <n v="1.8117857614095501"/>
    <n v="16895.720154780902"/>
    <n v="7.85482108543978"/>
    <n v="337.89008867708202"/>
    <n v="0.15708511793448701"/>
    <n v="16557.830066103801"/>
    <n v="1.9998560912567499E-2"/>
    <n v="2151"/>
    <n v="16905.009999999998"/>
    <n v="0.71362157136215698"/>
    <n v="0.28637842863784202"/>
    <n v="0.110646211064621"/>
    <n v="8.3682008368200795E-3"/>
    <n v="0"/>
    <n v="0.34170153417015298"/>
    <n v="0.19495213228894601"/>
    <n v="0.101827676240208"/>
    <n v="13836"/>
    <n v="31158"/>
    <n v="37255.8782849239"/>
    <n v="0.574151557415155"/>
    <n v="1.52091254752851E-2"/>
    <n v="26.4"/>
    <n v="0.284983728498372"/>
    <n v="7.9033007903300794E-3"/>
    <n v="0.42047026279391397"/>
    <n v="0.74827109266943204"/>
    <n v="0.25172890733056702"/>
    <n v="1980"/>
    <n v="39"/>
    <n v="8.1710051000000006E-2"/>
    <n v="0"/>
    <n v="0"/>
  </r>
  <r>
    <n v="184"/>
    <n v="40130719133"/>
    <n v="4540500031"/>
    <s v="Scotland Yard Park"/>
    <n v="85345"/>
    <n v="725.331870007612"/>
    <n v="8.1799557565800001"/>
    <s v="Park"/>
    <s v="LP"/>
    <n v="4.4000000000000004"/>
    <n v="0.21923970100000001"/>
    <n v="0"/>
    <n v="0"/>
    <n v="0"/>
    <n v="4540500006"/>
    <s v="Rio Vista Community Park"/>
    <n v="85381"/>
    <n v="2852.8485478266398"/>
    <n v="51.222654404799997"/>
    <n v="8.7680927482683399E-2"/>
    <s v="Park"/>
    <s v="LP"/>
    <n v="4.7"/>
    <n v="0.27990493399999999"/>
    <n v="0"/>
    <n v="0"/>
    <x v="0"/>
    <n v="75"/>
    <n v="8394.4251410482393"/>
    <n v="111.92566854730985"/>
    <n v="8459.5340871967001"/>
    <n v="9.6901879578427259"/>
    <n v="0"/>
    <n v="1"/>
    <x v="1"/>
    <x v="0"/>
    <n v="4"/>
    <x v="1"/>
    <x v="1"/>
    <n v="1"/>
    <n v="0"/>
    <n v="0"/>
    <x v="1"/>
    <n v="725.331870007612"/>
    <n v="8.1829574928810498"/>
    <n v="8459.5340871967001"/>
    <n v="9.6901879578427295"/>
    <n v="175.91109609050301"/>
    <n v="0.20150182828236299"/>
    <n v="8283.6229911062001"/>
    <n v="2.0794418968857899E-2"/>
    <n v="873"/>
    <n v="4030.0929999999998"/>
    <n v="0.87285223367697595"/>
    <n v="0.12714776632302399"/>
    <n v="4.9255441008018298E-2"/>
    <n v="0"/>
    <n v="0"/>
    <n v="0.306987399770904"/>
    <n v="0.12978369384359401"/>
    <n v="0.21630615640598999"/>
    <n v="63475"/>
    <n v="59125"/>
    <n v="61382.404692082098"/>
    <n v="0.166093928980526"/>
    <n v="0.78510028653295105"/>
    <n v="40.5"/>
    <n v="0.20733104238258801"/>
    <n v="0.17640320733104201"/>
    <n v="0.20234604105571799"/>
    <n v="0.967741935483871"/>
    <n v="3.2258064516128997E-2"/>
    <n v="1991"/>
    <n v="28"/>
    <n v="8.0308184000000005E-2"/>
    <n v="0"/>
    <n v="0"/>
  </r>
  <r>
    <n v="185"/>
    <n v="40130719141"/>
    <n v="4540500009"/>
    <s v="Murphy Park"/>
    <n v="85345"/>
    <n v="104.712407915686"/>
    <n v="4.87257015428"/>
    <s v="Park"/>
    <s v="LP"/>
    <m/>
    <n v="0.271140135"/>
    <n v="0"/>
    <n v="0"/>
    <n v="0"/>
    <n v="4540500009"/>
    <s v="Murphy Park"/>
    <n v="85345"/>
    <n v="104.712407915686"/>
    <n v="4.87257015428"/>
    <n v="0.15079542191878301"/>
    <s v="Park"/>
    <s v="LP"/>
    <m/>
    <n v="0.271140135"/>
    <n v="0"/>
    <n v="0"/>
    <x v="0"/>
    <n v="47"/>
    <n v="27496.8097881055"/>
    <n v="585.03850612990425"/>
    <n v="11638.2954188931"/>
    <n v="13.454676784847514"/>
    <n v="1"/>
    <n v="2"/>
    <x v="1"/>
    <x v="1"/>
    <n v="1"/>
    <x v="2"/>
    <x v="2"/>
    <n v="3"/>
    <n v="0"/>
    <n v="0"/>
    <x v="1"/>
    <n v="104.712407915686"/>
    <n v="30.9655544552033"/>
    <n v="11638.2954188931"/>
    <n v="13.4546767848475"/>
    <n v="3569.7154418802602"/>
    <n v="4.1268386611332497"/>
    <n v="8068.5799770128997"/>
    <n v="0.30672150116462199"/>
    <n v="865"/>
    <n v="6901.741"/>
    <n v="0.691329479768786"/>
    <n v="0.308670520231213"/>
    <n v="0"/>
    <n v="1.1560693641618399E-2"/>
    <n v="5.7803468208092396E-3"/>
    <n v="0.55375722543352601"/>
    <n v="0.264325323475046"/>
    <n v="0.112754158964879"/>
    <n v="17586"/>
    <n v="46058"/>
    <n v="56864.541832669303"/>
    <n v="0.49364161849710902"/>
    <n v="0.54981549815498099"/>
    <n v="38.9"/>
    <n v="0.238150289017341"/>
    <n v="0.160693641618497"/>
    <n v="0.27888446215139401"/>
    <n v="1"/>
    <n v="0"/>
    <n v="1975"/>
    <n v="44"/>
    <n v="0.115842561"/>
    <n v="0"/>
    <n v="0"/>
  </r>
  <r>
    <n v="186"/>
    <n v="40130719142"/>
    <n v="4540500015"/>
    <s v="Hayes Park"/>
    <n v="85345"/>
    <n v="1.6049596929099099"/>
    <n v="16.013783906800001"/>
    <s v="Park"/>
    <s v="LP"/>
    <n v="4.4000000000000004"/>
    <n v="0.23313898899999999"/>
    <n v="0"/>
    <n v="0"/>
    <n v="0"/>
    <n v="4540500015"/>
    <s v="Hayes Park"/>
    <n v="85345"/>
    <n v="1.6049596929099099"/>
    <n v="16.013783906800001"/>
    <n v="0.25387653199730198"/>
    <s v="Park"/>
    <s v="LP"/>
    <n v="4.4000000000000004"/>
    <n v="0.23313898899999999"/>
    <n v="0"/>
    <n v="0"/>
    <x v="0"/>
    <n v="43"/>
    <n v="3413.5311820869501"/>
    <n v="79.384446095045348"/>
    <n v="11622.206946811701"/>
    <n v="15.455062429270878"/>
    <n v="1"/>
    <n v="2"/>
    <x v="1"/>
    <x v="1"/>
    <n v="1"/>
    <x v="2"/>
    <x v="2"/>
    <n v="3"/>
    <n v="0"/>
    <n v="0"/>
    <x v="1"/>
    <n v="1.6049596929099099"/>
    <n v="43.482211485852503"/>
    <n v="11622.206946811701"/>
    <n v="15.4550624292709"/>
    <n v="4553.2640124827203"/>
    <n v="6.0548723570248901"/>
    <n v="7068.9429343290603"/>
    <n v="0.39177275308557202"/>
    <n v="752"/>
    <n v="5930.2290000000003"/>
    <n v="0.75"/>
    <n v="0.25"/>
    <n v="0"/>
    <n v="0"/>
    <n v="7.9787234042553098E-3"/>
    <n v="0.56781914893617003"/>
    <n v="0.25445292620865101"/>
    <n v="0.165394402035623"/>
    <n v="14131"/>
    <n v="40750"/>
    <n v="44772.767857142899"/>
    <n v="0.42553191489361603"/>
    <n v="0.6875"/>
    <n v="26.5"/>
    <n v="0.36170212765957399"/>
    <n v="9.0425531914893595E-2"/>
    <n v="0.44196428571428498"/>
    <n v="0.97767857142857095"/>
    <n v="2.2321428571428499E-2"/>
    <n v="1970"/>
    <n v="49"/>
    <n v="0.13242609399999999"/>
    <n v="0"/>
    <n v="0"/>
  </r>
  <r>
    <n v="187"/>
    <n v="40130719143"/>
    <n v="4278200101"/>
    <s v="Slopeslope Park"/>
    <n v="85345"/>
    <n v="100.760512476896"/>
    <n v="22.579101290000001"/>
    <s v="Park"/>
    <s v="LP"/>
    <n v="4.3"/>
    <n v="0.27573488099999999"/>
    <n v="0"/>
    <n v="0"/>
    <n v="0"/>
    <n v="4278200101"/>
    <s v="Slopeslope Park"/>
    <n v="85345"/>
    <n v="100.760512476896"/>
    <n v="22.579101290000001"/>
    <n v="0.16513026135952999"/>
    <s v="Park"/>
    <s v="LP"/>
    <n v="4.3"/>
    <n v="0.27573488099999999"/>
    <n v="0"/>
    <n v="0"/>
    <x v="0"/>
    <n v="71"/>
    <n v="30516.357595445199"/>
    <n v="429.80785345697461"/>
    <n v="22301.100977444301"/>
    <n v="15.243404632566167"/>
    <n v="1"/>
    <n v="2"/>
    <x v="1"/>
    <x v="1"/>
    <n v="1"/>
    <x v="2"/>
    <x v="2"/>
    <n v="3"/>
    <n v="0"/>
    <n v="0"/>
    <x v="1"/>
    <n v="100.760512476896"/>
    <n v="43.482211485852503"/>
    <n v="22301.100977444301"/>
    <n v="15.243404632566101"/>
    <n v="7158.4265578451405"/>
    <n v="4.8929778249112301"/>
    <n v="15142.6744195991"/>
    <n v="0.32098982759125999"/>
    <n v="1463"/>
    <n v="5840.3190000000004"/>
    <n v="0.62474367737525605"/>
    <n v="0.37525632262474301"/>
    <n v="2.2556390977443601E-2"/>
    <n v="0.15652768284347199"/>
    <n v="1.43540669856459E-2"/>
    <n v="0.33424470266575501"/>
    <n v="0.23737916219119201"/>
    <n v="0.174006444683136"/>
    <n v="22413"/>
    <n v="69792"/>
    <n v="71542.995169082104"/>
    <n v="0.157894736842105"/>
    <n v="0.67920353982300796"/>
    <n v="33.9"/>
    <n v="0.239917976760082"/>
    <n v="2.3923444976076499E-2"/>
    <n v="0.45169082125603799"/>
    <n v="0.97342995169082103"/>
    <n v="2.6570048309178699E-2"/>
    <n v="1985"/>
    <n v="34"/>
    <n v="0.120171731"/>
    <n v="0"/>
    <n v="0"/>
  </r>
  <r>
    <n v="188"/>
    <n v="40130719151"/>
    <n v="4278200061"/>
    <s v="Retention 67/Mtn View"/>
    <n v="85302"/>
    <n v="476.96541062624999"/>
    <n v="1.7658637716100001"/>
    <s v="Park"/>
    <s v="LOTH"/>
    <m/>
    <n v="0.51869303"/>
    <n v="0"/>
    <n v="0"/>
    <n v="0"/>
    <n v="4278200033"/>
    <s v="Desert Valley"/>
    <n v="85304"/>
    <n v="3655.7103846220298"/>
    <n v="6.7834444728700003"/>
    <n v="7.9024526680732302E-2"/>
    <s v="Park"/>
    <s v="LP"/>
    <n v="4.0999999999999996"/>
    <n v="0.292046062"/>
    <n v="0"/>
    <n v="0"/>
    <x v="0"/>
    <n v="77"/>
    <n v="7801.6985960827797"/>
    <n v="101.32076098808805"/>
    <n v="10822.048757332101"/>
    <n v="14.128000988684205"/>
    <n v="0"/>
    <n v="1"/>
    <x v="1"/>
    <x v="0"/>
    <n v="4"/>
    <x v="1"/>
    <x v="1"/>
    <n v="2"/>
    <n v="0"/>
    <n v="0"/>
    <x v="1"/>
    <n v="476.96541062624999"/>
    <n v="24.354306923444302"/>
    <n v="10822.048757332101"/>
    <n v="14.1280009886842"/>
    <n v="984.54941980508295"/>
    <n v="1.28531255849227"/>
    <n v="9837.4993375270606"/>
    <n v="9.0976250604861905E-2"/>
    <n v="766"/>
    <n v="6087.9560000000001"/>
    <n v="0.89164490861618795"/>
    <n v="0.108355091383812"/>
    <n v="1.17493472584856E-2"/>
    <n v="6.2663185378590003E-2"/>
    <n v="0"/>
    <n v="0.31462140992167098"/>
    <n v="0.219801980198019"/>
    <n v="0.10297029702970199"/>
    <n v="21937"/>
    <n v="36120"/>
    <n v="51075.907590759103"/>
    <n v="0.24204702627939101"/>
    <n v="0.31794871794871699"/>
    <n v="38.4"/>
    <n v="0.2088772845953"/>
    <n v="0.184073107049608"/>
    <n v="0.27062706270627002"/>
    <n v="0.90429042904290402"/>
    <n v="9.5709570957095702E-2"/>
    <n v="1984"/>
    <n v="35"/>
    <n v="9.7544197999999999E-2"/>
    <n v="0"/>
    <n v="0"/>
  </r>
  <r>
    <n v="189"/>
    <n v="40130719152"/>
    <n v="4278200101"/>
    <s v="Slopeslope Park"/>
    <n v="85345"/>
    <n v="234.25639681014499"/>
    <n v="22.579101290000001"/>
    <s v="Park"/>
    <s v="LP"/>
    <n v="4.3"/>
    <n v="0.27573488099999999"/>
    <n v="0"/>
    <n v="0"/>
    <n v="0"/>
    <n v="4278200101"/>
    <s v="Slopeslope Park"/>
    <n v="85345"/>
    <n v="234.25639681014499"/>
    <n v="22.579101290000001"/>
    <n v="0.126744169201226"/>
    <s v="Park"/>
    <s v="LP"/>
    <n v="4.3"/>
    <n v="0.27573488099999999"/>
    <n v="0"/>
    <n v="0"/>
    <x v="0"/>
    <n v="61"/>
    <n v="28643.7643577241"/>
    <n v="469.56990750367379"/>
    <n v="13730.429783941099"/>
    <n v="13.540857775089842"/>
    <n v="1"/>
    <n v="2"/>
    <x v="1"/>
    <x v="1"/>
    <n v="1"/>
    <x v="2"/>
    <x v="2"/>
    <n v="4"/>
    <n v="0"/>
    <n v="0"/>
    <x v="1"/>
    <n v="234.25639681014499"/>
    <n v="45.248604327923601"/>
    <n v="13730.429783941099"/>
    <n v="13.540857775089799"/>
    <n v="2739.5004415685198"/>
    <n v="2.7016769640715101"/>
    <n v="10990.929342372499"/>
    <n v="0.19952037078785301"/>
    <n v="1014"/>
    <n v="8075.3959999999997"/>
    <n v="0.87573964497041401"/>
    <n v="0.124260355029585"/>
    <n v="7.7909270216962506E-2"/>
    <n v="0"/>
    <n v="9.8619329388560106E-3"/>
    <n v="0.37968441814595599"/>
    <n v="8.1664098613251093E-2"/>
    <n v="0.24345146379044599"/>
    <n v="25509"/>
    <n v="49674"/>
    <n v="66479.581151832506"/>
    <n v="0.15384615384615299"/>
    <n v="0.54684095860566395"/>
    <n v="38.5"/>
    <n v="0.26035502958579798"/>
    <n v="9.2702169625246494E-2"/>
    <n v="0.29057591623036599"/>
    <n v="0.92931937172774803"/>
    <n v="7.06806282722513E-2"/>
    <n v="1986"/>
    <n v="33"/>
    <n v="9.8763452000000002E-2"/>
    <n v="0"/>
    <n v="0"/>
  </r>
  <r>
    <n v="190"/>
    <n v="40130719153"/>
    <n v="4278200061"/>
    <s v="Retention 67/Mtn View"/>
    <n v="85302"/>
    <n v="499.47552292391299"/>
    <n v="1.7658637716100001"/>
    <s v="Park"/>
    <s v="LOTH"/>
    <m/>
    <n v="0.51869303"/>
    <n v="0"/>
    <n v="0"/>
    <n v="0"/>
    <n v="4540500009"/>
    <s v="Murphy Park"/>
    <n v="85345"/>
    <n v="566.90226775442295"/>
    <n v="4.87257015428"/>
    <n v="9.3531984090134995E-2"/>
    <s v="Park"/>
    <s v="LP"/>
    <m/>
    <n v="0.271140135"/>
    <n v="0"/>
    <n v="0"/>
    <x v="0"/>
    <n v="72"/>
    <n v="18748.707569900402"/>
    <n v="260.39871624861667"/>
    <n v="23039.582125548299"/>
    <n v="13.002021515546444"/>
    <n v="0"/>
    <n v="2"/>
    <x v="1"/>
    <x v="1"/>
    <n v="3"/>
    <x v="2"/>
    <x v="2"/>
    <n v="5"/>
    <n v="0"/>
    <n v="0"/>
    <x v="1"/>
    <n v="499.47552292391299"/>
    <n v="37.873256716935501"/>
    <n v="23039.582125548299"/>
    <n v="13.002021515546399"/>
    <n v="5830.7193422140499"/>
    <n v="3.2904736694210199"/>
    <n v="17208.8627833342"/>
    <n v="0.25307400587567203"/>
    <n v="1772"/>
    <n v="7060.3040000000001"/>
    <n v="0.71444695259593605"/>
    <n v="0.28555304740406301"/>
    <n v="1.24153498871331E-2"/>
    <n v="0"/>
    <n v="6.5462753950338598E-2"/>
    <n v="0.47404063205417601"/>
    <n v="0.19393382352941099"/>
    <n v="0.159926470588235"/>
    <n v="22131"/>
    <n v="70380"/>
    <n v="74523.517382413105"/>
    <n v="0.12"/>
    <n v="0.75255623721881304"/>
    <n v="32.799999999999997"/>
    <n v="0.28781038374717799"/>
    <n v="0.11681715575620701"/>
    <n v="0.47239263803680898"/>
    <n v="0.94887525562372099"/>
    <n v="5.1124744376278099E-2"/>
    <n v="1986"/>
    <n v="33"/>
    <n v="9.1080162000000006E-2"/>
    <n v="0"/>
    <n v="0"/>
  </r>
  <r>
    <n v="191"/>
    <n v="40130820021"/>
    <n v="4550000209"/>
    <s v="Dust Devil"/>
    <n v="85037"/>
    <n v="614.08389641561803"/>
    <n v="13.7243246256"/>
    <s v="Park"/>
    <s v="LP"/>
    <n v="4.3"/>
    <n v="0.23680790299999999"/>
    <n v="0"/>
    <n v="0"/>
    <n v="0"/>
    <n v="4550000209"/>
    <s v="Dust Devil"/>
    <n v="85037"/>
    <n v="614.08389641561803"/>
    <n v="13.7243246256"/>
    <n v="0.20200341698944799"/>
    <s v="Park"/>
    <s v="LP"/>
    <n v="4.3"/>
    <n v="0.23680790299999999"/>
    <n v="0"/>
    <n v="0"/>
    <x v="0"/>
    <n v="71"/>
    <n v="31393.583541992299"/>
    <n v="442.16314847876475"/>
    <n v="25394.569794654399"/>
    <n v="7.6145636565680359"/>
    <n v="1"/>
    <n v="2"/>
    <x v="1"/>
    <x v="1"/>
    <n v="1"/>
    <x v="2"/>
    <x v="2"/>
    <n v="1"/>
    <n v="0"/>
    <n v="0"/>
    <x v="1"/>
    <n v="614.08389641561803"/>
    <n v="13.729565860811899"/>
    <n v="25394.569794654399"/>
    <n v="7.6145636565680599"/>
    <n v="5129.7898714972398"/>
    <n v="1.53816787751041"/>
    <n v="20264.779923157199"/>
    <n v="0.20200341698944799"/>
    <n v="3335"/>
    <n v="7289.2079999999996"/>
    <n v="0.70164917541229299"/>
    <n v="0.29835082458770601"/>
    <n v="8.1559220389804996E-2"/>
    <n v="0"/>
    <n v="0"/>
    <n v="0.57991004497751097"/>
    <n v="0.14081885856079401"/>
    <n v="0.18734491315136401"/>
    <n v="17707"/>
    <n v="57697"/>
    <n v="63602.780867630703"/>
    <n v="0.28968499073502102"/>
    <n v="0.69819341126461198"/>
    <n v="23.4"/>
    <n v="0.48275862068965503"/>
    <n v="4.6176911544227803E-2"/>
    <n v="0.64627363737486099"/>
    <n v="0.92880978865406005"/>
    <n v="7.1190211345939905E-2"/>
    <n v="1986"/>
    <n v="33"/>
    <n v="0.131810865"/>
    <n v="0"/>
    <n v="0"/>
  </r>
  <r>
    <n v="192"/>
    <n v="40130820071"/>
    <n v="4278200024"/>
    <s v="Pasadena"/>
    <n v="85305"/>
    <n v="682.50852205509"/>
    <n v="2.7482691320899999"/>
    <s v="Park"/>
    <s v="LP"/>
    <m/>
    <n v="0.30692020399999997"/>
    <n v="0"/>
    <n v="0"/>
    <n v="0"/>
    <n v="4550000068"/>
    <s v="Grand Canal"/>
    <n v="85013"/>
    <n v="1895.5591312793299"/>
    <n v="417.44562125099998"/>
    <n v="8.4388077815027093E-2"/>
    <s v="Park"/>
    <s v="LP"/>
    <n v="4.7"/>
    <n v="8.8669230000000002E-2"/>
    <n v="7864.8059810000004"/>
    <n v="3.79E-3"/>
    <x v="1"/>
    <n v="92"/>
    <n v="32622.5254416143"/>
    <n v="354.59266784363371"/>
    <n v="24361.130953684999"/>
    <n v="9.6747938656413819"/>
    <n v="0"/>
    <n v="1"/>
    <x v="1"/>
    <x v="0"/>
    <n v="4"/>
    <x v="1"/>
    <x v="1"/>
    <n v="1"/>
    <n v="0"/>
    <n v="0"/>
    <x v="1"/>
    <n v="682.50852205509"/>
    <n v="2.7494104030087301"/>
    <n v="24361.130953684999"/>
    <n v="9.6747938656413908"/>
    <n v="379.763004212856"/>
    <n v="0.15081930270566099"/>
    <n v="23981.3679494721"/>
    <n v="1.5588890554172299E-2"/>
    <n v="2518"/>
    <n v="10090.86"/>
    <n v="0.50992851469420097"/>
    <n v="0.49007148530579803"/>
    <n v="7.5456711675933198E-3"/>
    <n v="1.4694201747418501E-2"/>
    <n v="9.9285146942017406E-3"/>
    <n v="0.710881652104845"/>
    <n v="0.30330524951393301"/>
    <n v="0.129617627997407"/>
    <n v="18994"/>
    <n v="50903"/>
    <n v="58203.2520325203"/>
    <n v="0.28116288331342099"/>
    <n v="0.51672862453531598"/>
    <n v="34"/>
    <n v="0.27561556791104003"/>
    <n v="0.122716441620333"/>
    <n v="0.53929539295392903"/>
    <n v="0.88753387533875305"/>
    <n v="0.112466124661246"/>
    <n v="1986"/>
    <n v="33"/>
    <n v="0.12050759"/>
    <n v="0"/>
    <n v="0"/>
  </r>
  <r>
    <n v="193"/>
    <n v="40130820072"/>
    <n v="4278200024"/>
    <s v="Pasadena"/>
    <n v="85305"/>
    <n v="1408.42785351987"/>
    <n v="2.7482691320899999"/>
    <s v="Park"/>
    <s v="LP"/>
    <m/>
    <n v="0.30692020399999997"/>
    <n v="0"/>
    <n v="0"/>
    <n v="0"/>
    <n v="4550000068"/>
    <s v="Grand Canal"/>
    <n v="85013"/>
    <n v="2689.3127637426801"/>
    <n v="417.44562125099998"/>
    <n v="0.15759570492807601"/>
    <s v="Park"/>
    <s v="LP"/>
    <n v="4.7"/>
    <n v="8.8669230000000002E-2"/>
    <n v="7864.8059810000004"/>
    <n v="3.79E-3"/>
    <x v="1"/>
    <n v="75"/>
    <n v="25272.288864130802"/>
    <n v="336.963851521744"/>
    <n v="20578.6983631199"/>
    <n v="9.9365998856204243"/>
    <n v="0"/>
    <n v="0"/>
    <x v="0"/>
    <x v="0"/>
    <n v="5"/>
    <x v="0"/>
    <x v="0"/>
    <n v="0"/>
    <n v="0"/>
    <n v="0"/>
    <x v="0"/>
    <n v="1408.42785351987"/>
    <n v="0"/>
    <n v="20578.6983631199"/>
    <n v="9.9365998856204492"/>
    <n v="0"/>
    <n v="0"/>
    <n v="20578.6983631199"/>
    <n v="0"/>
    <n v="2071"/>
    <n v="8379.8610000000008"/>
    <n v="0.793819410912602"/>
    <n v="0.206180589087397"/>
    <n v="2.0762916465475598E-2"/>
    <n v="6.2771607918879696E-3"/>
    <n v="2.7040077257363501E-2"/>
    <n v="0.84017382906808302"/>
    <n v="0.32465277777777701"/>
    <n v="5.0347222222222203E-2"/>
    <n v="15357"/>
    <n v="52083"/>
    <n v="55486.0952380952"/>
    <n v="0.35055528730081997"/>
    <n v="0.638025594149908"/>
    <n v="26.5"/>
    <n v="0.27426364075325899"/>
    <n v="9.7537421535490096E-2"/>
    <n v="0.48"/>
    <n v="0.98857142857142799"/>
    <n v="1.1428571428571401E-2"/>
    <n v="1974"/>
    <n v="45"/>
    <n v="0.109799914"/>
    <n v="0"/>
    <n v="0"/>
  </r>
  <r>
    <n v="194"/>
    <n v="40130820081"/>
    <n v="4278200024"/>
    <s v="Pasadena"/>
    <n v="85305"/>
    <n v="1408.3849413313101"/>
    <n v="2.7482691320899999"/>
    <s v="Park"/>
    <s v="LP"/>
    <m/>
    <n v="0.30692020399999997"/>
    <n v="0"/>
    <n v="0"/>
    <n v="0"/>
    <n v="4550000068"/>
    <s v="Grand Canal"/>
    <n v="85013"/>
    <n v="2439.0485271811199"/>
    <n v="417.44562125099998"/>
    <n v="0.15952611828423799"/>
    <s v="Park"/>
    <s v="LP"/>
    <n v="4.7"/>
    <n v="8.8669230000000002E-2"/>
    <n v="7864.8059810000004"/>
    <n v="3.79E-3"/>
    <x v="1"/>
    <n v="76"/>
    <n v="30598.5495072788"/>
    <n v="402.61249351682631"/>
    <n v="16996.726931273799"/>
    <n v="9.7458296624276368"/>
    <n v="0"/>
    <n v="0"/>
    <x v="0"/>
    <x v="0"/>
    <n v="5"/>
    <x v="0"/>
    <x v="0"/>
    <n v="0"/>
    <n v="0"/>
    <n v="0"/>
    <x v="0"/>
    <n v="1408.3849413313101"/>
    <n v="0"/>
    <n v="16996.726931273799"/>
    <n v="9.7458296624276599"/>
    <n v="0"/>
    <n v="0"/>
    <n v="16996.726931273799"/>
    <n v="0"/>
    <n v="1744"/>
    <n v="9268.3680000000004"/>
    <n v="0.68405963302752204"/>
    <n v="0.31594036697247702"/>
    <n v="4.0137614678898998E-3"/>
    <n v="0"/>
    <n v="0"/>
    <n v="0.81192660550458695"/>
    <n v="0.32547597461468702"/>
    <n v="1.6319129646418799E-2"/>
    <n v="16831"/>
    <n v="42899"/>
    <n v="58406.407322654501"/>
    <n v="0.37608821822402699"/>
    <n v="0.64757709251101303"/>
    <n v="37"/>
    <n v="0.23853211009174299"/>
    <n v="0.11697247706422"/>
    <n v="0.49656750572082298"/>
    <n v="1"/>
    <n v="0"/>
    <n v="1977"/>
    <n v="42"/>
    <n v="0.103547136"/>
    <n v="0"/>
    <n v="0"/>
  </r>
  <r>
    <n v="195"/>
    <n v="40130820082"/>
    <n v="4278200024"/>
    <s v="Pasadena"/>
    <n v="85305"/>
    <n v="1033.15380392254"/>
    <n v="2.7482691320899999"/>
    <s v="Park"/>
    <s v="LP"/>
    <m/>
    <n v="0.30692020399999997"/>
    <n v="0"/>
    <n v="0"/>
    <n v="0"/>
    <n v="4550000068"/>
    <s v="Grand Canal"/>
    <n v="85013"/>
    <n v="1936.84327442258"/>
    <n v="417.44562125099998"/>
    <n v="0.145439344124867"/>
    <s v="Park"/>
    <s v="LP"/>
    <n v="4.7"/>
    <n v="8.8669230000000002E-2"/>
    <n v="7864.8059810000004"/>
    <n v="3.79E-3"/>
    <x v="1"/>
    <n v="68"/>
    <n v="28625.674350078501"/>
    <n v="420.96579926586031"/>
    <n v="26096.1471218611"/>
    <n v="10.067957994545178"/>
    <n v="0"/>
    <n v="0"/>
    <x v="0"/>
    <x v="0"/>
    <n v="5"/>
    <x v="0"/>
    <x v="0"/>
    <n v="0"/>
    <n v="0"/>
    <n v="0"/>
    <x v="0"/>
    <n v="1033.15380392254"/>
    <n v="0"/>
    <n v="26096.1471218611"/>
    <n v="10.0679579945451"/>
    <n v="0"/>
    <n v="0"/>
    <n v="26096.1471218611"/>
    <n v="0"/>
    <n v="2592"/>
    <n v="17485.650000000001"/>
    <n v="0.41473765432098703"/>
    <n v="0.58526234567901203"/>
    <n v="4.7067901234567902E-2"/>
    <n v="0"/>
    <n v="3.5108024691358E-2"/>
    <n v="0.63773148148148096"/>
    <n v="0.33513931888544801"/>
    <n v="9.6749226006191902E-2"/>
    <n v="19206"/>
    <n v="49963"/>
    <n v="69166.666666666701"/>
    <n v="0.41242283950617198"/>
    <n v="0.48445171849427099"/>
    <n v="24.8"/>
    <n v="0.40895061728394999"/>
    <n v="8.8734567901234494E-3"/>
    <n v="0.678632478632478"/>
    <n v="1"/>
    <n v="0"/>
    <n v="1990"/>
    <n v="29"/>
    <n v="0.116236596"/>
    <n v="0"/>
    <n v="0"/>
  </r>
  <r>
    <n v="196"/>
    <n v="40130820083"/>
    <n v="4278200024"/>
    <s v="Pasadena"/>
    <n v="85305"/>
    <n v="480.08085055169698"/>
    <n v="2.7482691320899999"/>
    <s v="Park"/>
    <s v="LP"/>
    <m/>
    <n v="0.30692020399999997"/>
    <n v="0"/>
    <n v="0"/>
    <n v="0"/>
    <n v="4550000068"/>
    <s v="Grand Canal"/>
    <n v="85013"/>
    <n v="1769.84643230595"/>
    <n v="417.44562125099998"/>
    <n v="0.144521609208833"/>
    <s v="Park"/>
    <s v="LP"/>
    <n v="4.7"/>
    <n v="8.8669230000000002E-2"/>
    <n v="7864.8059810000004"/>
    <n v="3.79E-3"/>
    <x v="1"/>
    <n v="89"/>
    <n v="28637.148548174398"/>
    <n v="321.76571402443142"/>
    <n v="19252.7988065094"/>
    <n v="13.214000553541112"/>
    <n v="0"/>
    <n v="1"/>
    <x v="1"/>
    <x v="0"/>
    <n v="4"/>
    <x v="1"/>
    <x v="1"/>
    <n v="1"/>
    <n v="0"/>
    <n v="0"/>
    <x v="1"/>
    <n v="480.08085055169698"/>
    <n v="2.7494104030087301"/>
    <n v="19252.7988065094"/>
    <n v="13.2140005535411"/>
    <n v="201.22940379316699"/>
    <n v="0.138112150853237"/>
    <n v="19051.569402716301"/>
    <n v="1.0451955885246699E-2"/>
    <n v="1457"/>
    <n v="8795.3770000000004"/>
    <n v="0.58476321207961501"/>
    <n v="0.41523678792038399"/>
    <n v="0.10089224433768"/>
    <n v="0"/>
    <n v="8.2361015785861295E-3"/>
    <n v="0.78174330816746695"/>
    <n v="0.25838926174496601"/>
    <n v="0.127516778523489"/>
    <n v="19832"/>
    <n v="49712"/>
    <n v="56869.230769230802"/>
    <n v="0.452149791955617"/>
    <n v="0.54233870967741904"/>
    <n v="29.2"/>
    <n v="0.309540150995195"/>
    <n v="6.3143445435827006E-2"/>
    <n v="0.50854700854700796"/>
    <n v="0.94444444444444398"/>
    <n v="5.5555555555555497E-2"/>
    <n v="1994"/>
    <n v="25"/>
    <n v="0.105249498"/>
    <n v="0"/>
    <n v="0"/>
  </r>
  <r>
    <n v="197"/>
    <n v="40130820091"/>
    <n v="4550000050"/>
    <s v="Desert Star"/>
    <n v="85037"/>
    <n v="1900.01086051676"/>
    <n v="12.3226136629"/>
    <s v="Park"/>
    <s v="LP"/>
    <n v="4.0999999999999996"/>
    <n v="0.35561010300000001"/>
    <n v="0"/>
    <n v="0"/>
    <n v="0"/>
    <n v="4550000032"/>
    <s v="Civic Space"/>
    <n v="85003"/>
    <n v="16814.6451149932"/>
    <n v="2.9914567378100001"/>
    <n v="8.2026248021415102E-2"/>
    <s v="Park"/>
    <s v="LP"/>
    <n v="4.4000000000000004"/>
    <n v="0.32866122199999998"/>
    <n v="0"/>
    <n v="0"/>
    <x v="0"/>
    <n v="228"/>
    <n v="38894.919438361903"/>
    <n v="170.59175192263993"/>
    <n v="21691.553559597502"/>
    <n v="8.1577862202322304"/>
    <n v="0"/>
    <n v="0"/>
    <x v="0"/>
    <x v="0"/>
    <n v="5"/>
    <x v="0"/>
    <x v="0"/>
    <n v="0"/>
    <n v="0"/>
    <n v="0"/>
    <x v="0"/>
    <n v="1900.01086051676"/>
    <n v="0"/>
    <n v="21691.553559597502"/>
    <n v="8.15778622023225"/>
    <n v="0"/>
    <n v="0"/>
    <n v="21691.553559597502"/>
    <n v="0"/>
    <n v="2659"/>
    <n v="10565.17"/>
    <n v="0.58706280556600199"/>
    <n v="0.41293719443399701"/>
    <n v="7.4840165475742695E-2"/>
    <n v="0"/>
    <n v="7.0327190673185394E-2"/>
    <n v="0.77134261000376003"/>
    <n v="0.40880503144654001"/>
    <n v="8.7351502445842E-2"/>
    <n v="15550"/>
    <n v="50625"/>
    <n v="57391.833590138704"/>
    <n v="0.44076720571643402"/>
    <n v="0.516936671575846"/>
    <n v="27.7"/>
    <n v="0.33922527265889402"/>
    <n v="5.4155697630688199E-2"/>
    <n v="0.64714946070878199"/>
    <n v="1"/>
    <n v="0"/>
    <n v="1981"/>
    <n v="38"/>
    <n v="0.110558696"/>
    <n v="0"/>
    <n v="0"/>
  </r>
  <r>
    <n v="198"/>
    <n v="40130820092"/>
    <n v="4550000050"/>
    <s v="Desert Star"/>
    <n v="85037"/>
    <n v="1125.6872152221999"/>
    <n v="12.3226136629"/>
    <s v="Park"/>
    <s v="LP"/>
    <n v="4.0999999999999996"/>
    <n v="0.35561010300000001"/>
    <n v="0"/>
    <n v="0"/>
    <n v="0"/>
    <n v="4550000068"/>
    <s v="Grand Canal"/>
    <n v="85013"/>
    <n v="3993.34490119673"/>
    <n v="417.44562125099998"/>
    <n v="9.6837001223651895E-2"/>
    <s v="Park"/>
    <s v="LP"/>
    <n v="4.7"/>
    <n v="8.8669230000000002E-2"/>
    <n v="7864.8059810000004"/>
    <n v="3.79E-3"/>
    <x v="1"/>
    <n v="83"/>
    <n v="29653.716982835402"/>
    <n v="357.27369858837835"/>
    <n v="32868.258928543197"/>
    <n v="10.160203687339473"/>
    <n v="0"/>
    <n v="0"/>
    <x v="0"/>
    <x v="0"/>
    <n v="5"/>
    <x v="0"/>
    <x v="0"/>
    <n v="0"/>
    <n v="0"/>
    <n v="0"/>
    <x v="0"/>
    <n v="1125.6872152221999"/>
    <n v="0"/>
    <n v="32868.258928543197"/>
    <n v="10.160203687339401"/>
    <n v="0"/>
    <n v="0"/>
    <n v="32868.258928543197"/>
    <n v="0"/>
    <n v="3235"/>
    <n v="12853.79"/>
    <n v="0.49428129829984502"/>
    <n v="0.50571870170015398"/>
    <n v="5.1313755795981401E-2"/>
    <n v="6.6151468315301304E-2"/>
    <n v="7.4188562596599599E-3"/>
    <n v="0.70077279752704702"/>
    <n v="0.36002304147465403"/>
    <n v="8.9861751152073704E-2"/>
    <n v="17860"/>
    <n v="62907"/>
    <n v="72089.919354838697"/>
    <n v="0.24013884506153299"/>
    <n v="0.66145833333333304"/>
    <n v="27.5"/>
    <n v="0.374961360123647"/>
    <n v="6.1514683153013901E-2"/>
    <n v="0.64919354838709598"/>
    <n v="0.97311827956989205"/>
    <n v="2.68817204301075E-2"/>
    <n v="1977"/>
    <n v="42"/>
    <n v="0.115743795"/>
    <n v="0"/>
    <n v="0"/>
  </r>
  <r>
    <n v="199"/>
    <n v="40130820101"/>
    <n v="4550000170"/>
    <s v="Starlight"/>
    <n v="85033"/>
    <n v="1211.4104963633399"/>
    <n v="7.6185631714399999"/>
    <s v="Park"/>
    <s v="LP"/>
    <n v="4.3"/>
    <n v="0.31190691399999998"/>
    <n v="0"/>
    <n v="0"/>
    <n v="0"/>
    <n v="4550000068"/>
    <s v="Grand Canal"/>
    <n v="85013"/>
    <n v="2775.47088765734"/>
    <n v="417.44562125099998"/>
    <n v="8.6311743027226204E-2"/>
    <s v="Park"/>
    <s v="LP"/>
    <n v="4.7"/>
    <n v="8.8669230000000002E-2"/>
    <n v="7864.8059810000004"/>
    <n v="3.79E-3"/>
    <x v="1"/>
    <n v="85"/>
    <n v="28234.161452952401"/>
    <n v="332.1666053288518"/>
    <n v="27232.780012804"/>
    <n v="10.789532493187005"/>
    <n v="0"/>
    <n v="0"/>
    <x v="0"/>
    <x v="0"/>
    <n v="5"/>
    <x v="0"/>
    <x v="0"/>
    <n v="0"/>
    <n v="0"/>
    <n v="0"/>
    <x v="0"/>
    <n v="1211.4104963633399"/>
    <n v="0"/>
    <n v="27232.780012804"/>
    <n v="10.789532493187"/>
    <n v="0"/>
    <n v="0"/>
    <n v="27232.780012804"/>
    <n v="0"/>
    <n v="2524"/>
    <n v="13609.69"/>
    <n v="0.55705229793977795"/>
    <n v="0.44294770206022099"/>
    <n v="6.9730586370839898E-2"/>
    <n v="0"/>
    <n v="2.8129952456418299E-2"/>
    <n v="0.72187004754358097"/>
    <n v="0.22826086956521699"/>
    <n v="6.3043478260869507E-2"/>
    <n v="17553"/>
    <n v="50921"/>
    <n v="61611.041009463697"/>
    <n v="0.39223454833597399"/>
    <n v="0.50773558368494998"/>
    <n v="26.7"/>
    <n v="0.28961965134706802"/>
    <n v="3.2488114104595803E-2"/>
    <n v="0.47791798107255501"/>
    <n v="0.96529968454258597"/>
    <n v="3.47003154574132E-2"/>
    <n v="1978"/>
    <n v="41"/>
    <n v="9.8360665E-2"/>
    <n v="0"/>
    <n v="0"/>
  </r>
  <r>
    <n v="200"/>
    <n v="40130820102"/>
    <n v="4550000050"/>
    <s v="Desert Star"/>
    <n v="85037"/>
    <n v="1170.8336926766401"/>
    <n v="12.3226136629"/>
    <s v="Park"/>
    <s v="LP"/>
    <n v="4.0999999999999996"/>
    <n v="0.35561010300000001"/>
    <n v="0"/>
    <n v="0"/>
    <n v="0"/>
    <n v="4550000068"/>
    <s v="Grand Canal"/>
    <n v="85013"/>
    <n v="3325.39155952798"/>
    <n v="417.44562125099998"/>
    <n v="5.6629603587421501E-2"/>
    <s v="Park"/>
    <s v="LP"/>
    <n v="4.7"/>
    <n v="8.8669230000000002E-2"/>
    <n v="7864.8059810000004"/>
    <n v="3.79E-3"/>
    <x v="1"/>
    <n v="73"/>
    <n v="33717.971298437398"/>
    <n v="461.8900177868137"/>
    <n v="20409.396308822499"/>
    <n v="8.2562282802680009"/>
    <n v="0"/>
    <n v="0"/>
    <x v="0"/>
    <x v="0"/>
    <n v="5"/>
    <x v="0"/>
    <x v="0"/>
    <n v="0"/>
    <n v="0"/>
    <n v="0"/>
    <x v="0"/>
    <n v="1170.8336926766401"/>
    <n v="0"/>
    <n v="20409.396308822499"/>
    <n v="8.2562282802680098"/>
    <n v="0"/>
    <n v="0"/>
    <n v="20409.396308822499"/>
    <n v="0"/>
    <n v="2472"/>
    <n v="7831.37"/>
    <n v="0.50485436893203794"/>
    <n v="0.495145631067961"/>
    <n v="7.1601941747572798E-2"/>
    <n v="1.8608414239482202E-2"/>
    <n v="1.7799352750808999E-2"/>
    <n v="0.78074433656957898"/>
    <n v="0.40540540540540498"/>
    <n v="3.6293436293436197E-2"/>
    <n v="14741"/>
    <n v="43073"/>
    <n v="57636.331569664901"/>
    <n v="0.41537203597710498"/>
    <n v="0.52736318407960203"/>
    <n v="25.7"/>
    <n v="0.31715210355987"/>
    <n v="5.9870550161812197E-2"/>
    <n v="0.67019400352733605"/>
    <n v="0.96119929453262698"/>
    <n v="3.8800705467372097E-2"/>
    <n v="1992"/>
    <n v="27"/>
    <n v="0.132571139"/>
    <n v="0"/>
    <n v="0"/>
  </r>
  <r>
    <n v="201"/>
    <n v="40130820171"/>
    <n v="4550000157"/>
    <s v="Roosevelt Irrigation District Canal"/>
    <n v="85043"/>
    <n v="356.55102539744303"/>
    <n v="218.79542568100001"/>
    <s v="Park"/>
    <s v="LP"/>
    <m/>
    <n v="7.6821627000000003E-2"/>
    <n v="0"/>
    <n v="0"/>
    <n v="0"/>
    <n v="4550000157"/>
    <s v="Roosevelt Irrigation District Canal"/>
    <n v="85043"/>
    <n v="356.55102539744303"/>
    <n v="218.79542568100001"/>
    <n v="0.26234079259558302"/>
    <s v="Park"/>
    <s v="LP"/>
    <m/>
    <n v="7.6821627000000003E-2"/>
    <n v="0"/>
    <n v="0"/>
    <x v="0"/>
    <n v="110"/>
    <n v="32094.862311676701"/>
    <n v="291.7714755606973"/>
    <n v="31459.734946379602"/>
    <n v="11.625918309822469"/>
    <n v="1"/>
    <n v="2"/>
    <x v="1"/>
    <x v="1"/>
    <n v="1"/>
    <x v="2"/>
    <x v="2"/>
    <n v="1"/>
    <n v="0"/>
    <n v="0"/>
    <x v="1"/>
    <n v="356.55102539744303"/>
    <n v="218.885999120864"/>
    <n v="31459.734946379602"/>
    <n v="11.625918309822399"/>
    <n v="8253.1718006802093"/>
    <n v="3.0499526240503299"/>
    <n v="23206.563145699402"/>
    <n v="0.26234079259558302"/>
    <n v="2706"/>
    <n v="5386.8329999999996"/>
    <n v="0.49260901699926002"/>
    <n v="0.50739098300073904"/>
    <n v="0.23170731707316999"/>
    <n v="4.8410938654841001E-2"/>
    <n v="9.6082779009608196E-2"/>
    <n v="0.39061345158906102"/>
    <n v="0.107674003569303"/>
    <n v="0.299821534800713"/>
    <n v="27908"/>
    <n v="67410"/>
    <n v="81446.741573033694"/>
    <n v="0.14762611275964299"/>
    <n v="0.26326129666011699"/>
    <n v="29.9"/>
    <n v="0.27568366592756799"/>
    <n v="4.6932742054693201E-2"/>
    <n v="0.459550561797752"/>
    <n v="0.93258426966292096"/>
    <n v="6.7415730337078594E-2"/>
    <n v="2003"/>
    <n v="16"/>
    <n v="0.14151608500000001"/>
    <n v="0"/>
    <n v="0"/>
  </r>
  <r>
    <n v="202"/>
    <n v="40130820172"/>
    <n v="4550000157"/>
    <s v="Roosevelt Irrigation District Canal"/>
    <n v="85043"/>
    <n v="1078.71842586089"/>
    <n v="218.79542568100001"/>
    <s v="Park"/>
    <s v="LP"/>
    <m/>
    <n v="7.6821627000000003E-2"/>
    <n v="0"/>
    <n v="0"/>
    <n v="0"/>
    <n v="4550000068"/>
    <s v="Grand Canal"/>
    <n v="85013"/>
    <n v="5254.7069608190204"/>
    <n v="417.44562125099998"/>
    <n v="6.7631548898598501E-2"/>
    <s v="Park"/>
    <s v="LP"/>
    <n v="4.7"/>
    <n v="8.8669230000000002E-2"/>
    <n v="7864.8059810000004"/>
    <n v="3.79E-3"/>
    <x v="1"/>
    <n v="65"/>
    <n v="8315.2654890782396"/>
    <n v="127.92716137043446"/>
    <n v="15856.360146143899"/>
    <n v="7.8691613628505701"/>
    <n v="0"/>
    <n v="0"/>
    <x v="0"/>
    <x v="0"/>
    <n v="5"/>
    <x v="0"/>
    <x v="0"/>
    <n v="0"/>
    <n v="0"/>
    <n v="0"/>
    <x v="0"/>
    <n v="1078.71842586089"/>
    <n v="0"/>
    <n v="15856.360146143899"/>
    <n v="7.8691613628505701"/>
    <n v="0"/>
    <n v="0"/>
    <n v="15856.360146143899"/>
    <n v="0"/>
    <n v="2015"/>
    <n v="4003.607"/>
    <n v="0.37568238213399502"/>
    <n v="0.62431761786600504"/>
    <n v="0.34392059553349802"/>
    <n v="2.3821339950372201E-2"/>
    <n v="2.3325062034739399E-2"/>
    <n v="0.57766749379652604"/>
    <n v="0.32444959443800597"/>
    <n v="7.0683661645422904E-2"/>
    <n v="12566"/>
    <n v="56094"/>
    <n v="58311.031175060001"/>
    <n v="0.37250894225855902"/>
    <n v="0.34521575984990599"/>
    <n v="19.399999999999999"/>
    <n v="0.48089330024813898"/>
    <n v="5.0124069478908101E-2"/>
    <n v="0.82014388489208601"/>
    <n v="0.91127098321342903"/>
    <n v="8.8729016786570705E-2"/>
    <n v="2003"/>
    <n v="16"/>
    <n v="0.26024326599999997"/>
    <n v="0"/>
    <n v="0"/>
  </r>
  <r>
    <n v="203"/>
    <n v="40130820181"/>
    <n v="4550000050"/>
    <s v="Desert Star"/>
    <n v="85037"/>
    <n v="475.998301044367"/>
    <n v="12.3226136629"/>
    <s v="Park"/>
    <s v="LP"/>
    <n v="4.0999999999999996"/>
    <n v="0.35561010300000001"/>
    <n v="0"/>
    <n v="0"/>
    <n v="0"/>
    <n v="4550000050"/>
    <s v="Desert Star"/>
    <n v="85037"/>
    <n v="475.998301044367"/>
    <n v="12.3226136629"/>
    <n v="0.15996190100675101"/>
    <s v="Park"/>
    <s v="LP"/>
    <n v="4.0999999999999996"/>
    <n v="0.35561010300000001"/>
    <n v="0"/>
    <n v="0"/>
    <x v="0"/>
    <n v="101"/>
    <n v="35452.790400944701"/>
    <n v="351.01772674202675"/>
    <n v="33697.718561312198"/>
    <n v="12.280509679778499"/>
    <n v="1"/>
    <n v="2"/>
    <x v="1"/>
    <x v="1"/>
    <n v="1"/>
    <x v="2"/>
    <x v="2"/>
    <n v="1"/>
    <n v="0"/>
    <n v="0"/>
    <x v="1"/>
    <n v="475.998301044367"/>
    <n v="12.327732793268"/>
    <n v="33697.718561312198"/>
    <n v="12.2805096797785"/>
    <n v="5390.3511206579897"/>
    <n v="1.96441367370918"/>
    <n v="28307.367440654201"/>
    <n v="0.15996190100675101"/>
    <n v="2744"/>
    <n v="10833.96"/>
    <n v="0.53899416909620901"/>
    <n v="0.46100583090378999"/>
    <n v="8.6370262390670499E-2"/>
    <n v="5.4664723032069899E-3"/>
    <n v="2.25947521865889E-2"/>
    <n v="0.63119533527696703"/>
    <n v="0.23126614987080099"/>
    <n v="0.102067183462532"/>
    <n v="16478"/>
    <n v="53281"/>
    <n v="66626.953748006403"/>
    <n v="0.375"/>
    <n v="0.76958525345622097"/>
    <n v="28.7"/>
    <n v="0.31887755102040799"/>
    <n v="7.2521865889212805E-2"/>
    <n v="0.61244019138755901"/>
    <n v="0.96969696969696895"/>
    <n v="3.03030303030303E-2"/>
    <n v="1989"/>
    <n v="30"/>
    <n v="0.114726149"/>
    <n v="0"/>
    <n v="0"/>
  </r>
  <r>
    <n v="204"/>
    <n v="40130820182"/>
    <n v="4550000050"/>
    <s v="Desert Star"/>
    <n v="85037"/>
    <n v="281.93969148463401"/>
    <n v="12.3226136629"/>
    <s v="Park"/>
    <s v="LP"/>
    <n v="4.0999999999999996"/>
    <n v="0.35561010300000001"/>
    <n v="0"/>
    <n v="0"/>
    <n v="0"/>
    <n v="4550000050"/>
    <s v="Desert Star"/>
    <n v="85037"/>
    <n v="281.93969148463401"/>
    <n v="12.3226136629"/>
    <n v="0.15873077303060801"/>
    <s v="Park"/>
    <s v="LP"/>
    <n v="4.0999999999999996"/>
    <n v="0.35561010300000001"/>
    <n v="0"/>
    <n v="0"/>
    <x v="0"/>
    <n v="95"/>
    <n v="31355.912622604799"/>
    <n v="330.06223813268213"/>
    <n v="35564.3929517121"/>
    <n v="11.337071390408703"/>
    <n v="1"/>
    <n v="2"/>
    <x v="1"/>
    <x v="1"/>
    <n v="1"/>
    <x v="2"/>
    <x v="2"/>
    <n v="2"/>
    <n v="0"/>
    <n v="0"/>
    <x v="1"/>
    <n v="281.93969148463401"/>
    <n v="84.186201034811205"/>
    <n v="35564.3929517121"/>
    <n v="11.337071390408701"/>
    <n v="7111.3604221225396"/>
    <n v="2.2669303226402699"/>
    <n v="28453.032529589502"/>
    <n v="0.19995731212896101"/>
    <n v="3137"/>
    <n v="12127.1"/>
    <n v="0.544469238125597"/>
    <n v="0.455530761874402"/>
    <n v="5.7698437998087299E-2"/>
    <n v="2.99649346509403E-2"/>
    <n v="2.58208479438954E-2"/>
    <n v="0.79056423334395898"/>
    <n v="0.173582700175336"/>
    <n v="0.13325540619520701"/>
    <n v="19714"/>
    <n v="58833"/>
    <n v="66898.953488372106"/>
    <n v="0.299614643545279"/>
    <n v="0.53828828828828801"/>
    <n v="26.4"/>
    <n v="0.29869301880777799"/>
    <n v="3.1240038253108001E-2"/>
    <n v="0.54186046511627906"/>
    <n v="0.92093023255813899"/>
    <n v="7.9069767441860395E-2"/>
    <n v="1996"/>
    <n v="23"/>
    <n v="0.142680257"/>
    <n v="0"/>
    <n v="0"/>
  </r>
  <r>
    <n v="205"/>
    <n v="40130820281"/>
    <n v="4550000050"/>
    <s v="Desert Star"/>
    <n v="85037"/>
    <n v="384.93794876441399"/>
    <n v="12.3226136629"/>
    <s v="Park"/>
    <s v="LP"/>
    <n v="4.0999999999999996"/>
    <n v="0.35561010300000001"/>
    <n v="0"/>
    <n v="0"/>
    <n v="0"/>
    <n v="4550000050"/>
    <s v="Desert Star"/>
    <n v="85037"/>
    <n v="384.93794876441399"/>
    <n v="12.3226136629"/>
    <n v="0.17920815876166599"/>
    <s v="Park"/>
    <s v="LP"/>
    <n v="4.0999999999999996"/>
    <n v="0.35561010300000001"/>
    <n v="0"/>
    <n v="0"/>
    <x v="0"/>
    <n v="73"/>
    <n v="50959.157632073802"/>
    <n v="698.07065249416166"/>
    <n v="14392.3505802005"/>
    <n v="11.06252926994658"/>
    <n v="1"/>
    <n v="2"/>
    <x v="1"/>
    <x v="1"/>
    <n v="1"/>
    <x v="2"/>
    <x v="2"/>
    <n v="2"/>
    <n v="0"/>
    <n v="0"/>
    <x v="1"/>
    <n v="384.93794876441399"/>
    <n v="84.186201034811205"/>
    <n v="14392.3505802005"/>
    <n v="11.0625292699466"/>
    <n v="2975.41058556491"/>
    <n v="2.2870181287970102"/>
    <n v="11416.939994635601"/>
    <n v="0.206735555042563"/>
    <n v="1301"/>
    <n v="6143.6559999999999"/>
    <n v="0.50269023827824699"/>
    <n v="0.49730976172175201"/>
    <n v="9.9154496541122197E-2"/>
    <n v="9.2236740968485702E-3"/>
    <n v="7.6863950807071401E-3"/>
    <n v="0.66026133743274396"/>
    <n v="0.30396475770925102"/>
    <n v="8.0396475770925097E-2"/>
    <n v="20943"/>
    <n v="47885"/>
    <n v="49875.296442687701"/>
    <n v="0.209069946195234"/>
    <n v="0.64352720450281398"/>
    <n v="44.9"/>
    <n v="0.16679477325134501"/>
    <n v="0.20983858570330499"/>
    <n v="0.23715415019762801"/>
    <n v="0.98023715415019697"/>
    <n v="1.9762845849802299E-2"/>
    <n v="1995"/>
    <n v="24"/>
    <n v="0.10527057099999999"/>
    <n v="0"/>
    <n v="0"/>
  </r>
  <r>
    <n v="206"/>
    <n v="40130820282"/>
    <n v="4550000050"/>
    <s v="Desert Star"/>
    <n v="85037"/>
    <n v="540.94563118494204"/>
    <n v="12.3226136629"/>
    <s v="Park"/>
    <s v="LP"/>
    <n v="4.0999999999999996"/>
    <n v="0.35561010300000001"/>
    <n v="0"/>
    <n v="0"/>
    <n v="0"/>
    <n v="4550000050"/>
    <s v="Desert Star"/>
    <n v="85037"/>
    <n v="540.94563118494204"/>
    <n v="12.3226136629"/>
    <n v="0.15810142586797901"/>
    <s v="Park"/>
    <s v="LP"/>
    <n v="4.0999999999999996"/>
    <n v="0.35561010300000001"/>
    <n v="0"/>
    <n v="0"/>
    <x v="0"/>
    <n v="98"/>
    <n v="31223.265273770699"/>
    <n v="318.60474769153774"/>
    <n v="41005.279838781098"/>
    <n v="12.167738824564124"/>
    <n v="1"/>
    <n v="2"/>
    <x v="1"/>
    <x v="1"/>
    <n v="1"/>
    <x v="2"/>
    <x v="2"/>
    <n v="2"/>
    <n v="0"/>
    <n v="0"/>
    <x v="1"/>
    <n v="540.94563118494204"/>
    <n v="231.21373191413201"/>
    <n v="41005.279838781098"/>
    <n v="12.1677388245641"/>
    <n v="8253.2861594763999"/>
    <n v="2.4490463381235599"/>
    <n v="32751.993679304702"/>
    <n v="0.20127374308687801"/>
    <n v="3370"/>
    <n v="11919.81"/>
    <n v="0.58842729970326402"/>
    <n v="0.41157270029673498"/>
    <n v="7.3887240356083003E-2"/>
    <n v="1.36498516320474E-2"/>
    <n v="6.0534124629080102E-2"/>
    <n v="0.72908011869436196"/>
    <n v="0.29836714497773298"/>
    <n v="8.5106382978723402E-2"/>
    <n v="20473"/>
    <n v="58008"/>
    <n v="68689.670828603907"/>
    <n v="0.35222551928783302"/>
    <n v="0.54666666666666597"/>
    <n v="31.5"/>
    <n v="0.25400593471810001"/>
    <n v="7.2403560830860497E-2"/>
    <n v="0.51759364358683302"/>
    <n v="0.97162315550510703"/>
    <n v="2.8376844494892101E-2"/>
    <n v="1994"/>
    <n v="25"/>
    <n v="0.10223214799999999"/>
    <n v="0"/>
    <n v="0"/>
  </r>
  <r>
    <n v="207"/>
    <n v="40130822031"/>
    <n v="4741900003"/>
    <s v="Cowden City Park"/>
    <n v="85353"/>
    <n v="2335.2425170402498"/>
    <n v="18.162801632099999"/>
    <s v="Park"/>
    <s v="LP"/>
    <m/>
    <n v="0.24932067199999999"/>
    <n v="0"/>
    <n v="0"/>
    <n v="0"/>
    <n v="4550000058"/>
    <s v="El Oso"/>
    <n v="85033"/>
    <n v="8540.5368787946409"/>
    <n v="32.391094648699998"/>
    <n v="4.9640648786009801E-2"/>
    <s v="Park"/>
    <s v="LP"/>
    <n v="4.2"/>
    <n v="0.375115686"/>
    <n v="0"/>
    <n v="0"/>
    <x v="0"/>
    <n v="189"/>
    <n v="38521.628386864199"/>
    <n v="203.81813961303808"/>
    <n v="69708.213222856095"/>
    <n v="9.3959041950203659"/>
    <n v="0"/>
    <n v="0"/>
    <x v="0"/>
    <x v="0"/>
    <n v="5"/>
    <x v="0"/>
    <x v="0"/>
    <n v="0"/>
    <n v="0"/>
    <n v="0"/>
    <x v="0"/>
    <n v="2335.2425170402498"/>
    <n v="0"/>
    <n v="69708.213222856095"/>
    <n v="9.3959041950203694"/>
    <n v="0"/>
    <n v="0"/>
    <n v="69708.213222856095"/>
    <n v="0"/>
    <n v="7419"/>
    <n v="7463.8059999999996"/>
    <n v="0.74727052163364305"/>
    <n v="0.25272947836635601"/>
    <n v="5.08154737835287E-2"/>
    <n v="0"/>
    <n v="2.0892303544952098E-2"/>
    <n v="0.76128858336702998"/>
    <n v="0.22601984564498301"/>
    <n v="0.16582138919514799"/>
    <n v="22388"/>
    <n v="82805"/>
    <n v="86004.922566371693"/>
    <n v="0.14045019544412901"/>
    <n v="0.78019586507072902"/>
    <n v="29"/>
    <n v="0.32335894325380699"/>
    <n v="4.0571505593745699E-2"/>
    <n v="0.65597345132743301"/>
    <n v="1"/>
    <n v="0"/>
    <n v="2009"/>
    <n v="10"/>
    <n v="0.274581085"/>
    <n v="0"/>
    <n v="0"/>
  </r>
  <r>
    <n v="208"/>
    <n v="40130822032"/>
    <n v="4741900003"/>
    <s v="Cowden City Park"/>
    <n v="85353"/>
    <n v="3468.7799200447798"/>
    <n v="18.162801632099999"/>
    <s v="Park"/>
    <s v="LP"/>
    <m/>
    <n v="0.24932067199999999"/>
    <n v="0"/>
    <n v="0"/>
    <n v="0"/>
    <n v="4550000068"/>
    <s v="Grand Canal"/>
    <n v="85013"/>
    <n v="11393.3997666914"/>
    <n v="417.44562125099998"/>
    <n v="6.3054104075395204E-2"/>
    <s v="Park"/>
    <s v="LP"/>
    <n v="4.7"/>
    <n v="8.8669230000000002E-2"/>
    <n v="7864.8059810000004"/>
    <n v="3.79E-3"/>
    <x v="1"/>
    <n v="71"/>
    <n v="30125.783944234001"/>
    <n v="424.30681611597186"/>
    <n v="13348.4182852782"/>
    <n v="7.1115707433554602"/>
    <n v="0"/>
    <n v="0"/>
    <x v="0"/>
    <x v="0"/>
    <n v="5"/>
    <x v="0"/>
    <x v="0"/>
    <n v="0"/>
    <n v="0"/>
    <n v="0"/>
    <x v="0"/>
    <n v="3468.7799200447798"/>
    <n v="0"/>
    <n v="13348.4182852782"/>
    <n v="7.1115707433555002"/>
    <n v="0"/>
    <n v="0"/>
    <n v="13348.4182852782"/>
    <n v="0"/>
    <n v="1877"/>
    <n v="3513.1990000000001"/>
    <n v="0.50399573787959495"/>
    <n v="0.49600426212040399"/>
    <n v="3.5695258391049499E-2"/>
    <n v="0"/>
    <n v="5.9136920618007398E-2"/>
    <n v="0.72882258923814602"/>
    <n v="0.205673758865248"/>
    <n v="4.2553191489361701E-2"/>
    <n v="26397"/>
    <n v="82147"/>
    <n v="85063.186813186796"/>
    <n v="9.6430474160894994E-2"/>
    <n v="0.698245614035087"/>
    <n v="31.6"/>
    <n v="0.286627597229621"/>
    <n v="6.0202450719232803E-2"/>
    <n v="0.463369963369963"/>
    <n v="1"/>
    <n v="0"/>
    <n v="2005"/>
    <n v="14"/>
    <n v="0.12372851"/>
    <n v="4495.3469240000004"/>
    <n v="3.249788E-3"/>
  </r>
  <r>
    <n v="209"/>
    <n v="40130822033"/>
    <n v="4741900003"/>
    <s v="Cowden City Park"/>
    <n v="85353"/>
    <n v="4256.3556257622704"/>
    <n v="18.162801632099999"/>
    <s v="Park"/>
    <s v="LP"/>
    <m/>
    <n v="0.24932067199999999"/>
    <n v="0"/>
    <n v="0"/>
    <n v="0"/>
    <n v="4550000068"/>
    <s v="Grand Canal"/>
    <n v="85013"/>
    <n v="12055.7095324077"/>
    <n v="417.44562125099998"/>
    <n v="9.32214737264494E-2"/>
    <s v="Park"/>
    <s v="LP"/>
    <n v="4.7"/>
    <n v="8.8669230000000002E-2"/>
    <n v="7864.8059810000004"/>
    <n v="3.79E-3"/>
    <x v="1"/>
    <n v="89"/>
    <n v="33033.687324128397"/>
    <n v="371.16502611380224"/>
    <n v="21710.163470042298"/>
    <n v="8.9934397141848788"/>
    <n v="0"/>
    <n v="0"/>
    <x v="0"/>
    <x v="0"/>
    <n v="5"/>
    <x v="0"/>
    <x v="0"/>
    <n v="0"/>
    <n v="0"/>
    <n v="0"/>
    <x v="0"/>
    <n v="4256.3556257622704"/>
    <n v="0"/>
    <n v="21710.163470042298"/>
    <n v="8.9934397141848805"/>
    <n v="0"/>
    <n v="0"/>
    <n v="21710.163470042298"/>
    <n v="0"/>
    <n v="2414"/>
    <n v="5285.0020000000004"/>
    <n v="0.785418392709196"/>
    <n v="0.214581607290803"/>
    <n v="3.4797017398508698E-2"/>
    <n v="4.22535211267605E-2"/>
    <n v="2.5683512841756399E-2"/>
    <n v="0.72949461474730704"/>
    <n v="0.119946091644204"/>
    <n v="0.27762803234501299"/>
    <n v="25185"/>
    <n v="72313"/>
    <n v="83222.237960339902"/>
    <n v="6.86070686070685E-2"/>
    <n v="0.66713881019830001"/>
    <n v="33.4"/>
    <n v="0.26553438276719099"/>
    <n v="5.5509527754763803E-2"/>
    <n v="0.45892351274787502"/>
    <n v="1"/>
    <n v="0"/>
    <n v="2006"/>
    <n v="13"/>
    <n v="0.123937715"/>
    <n v="0"/>
    <n v="0"/>
  </r>
  <r>
    <n v="210"/>
    <n v="40130822041"/>
    <n v="4741900003"/>
    <s v="Cowden City Park"/>
    <n v="85353"/>
    <n v="2414.8905616255201"/>
    <n v="18.162801632099999"/>
    <s v="Park"/>
    <s v="LP"/>
    <m/>
    <n v="0.24932067199999999"/>
    <n v="0"/>
    <n v="0"/>
    <n v="0"/>
    <n v="4741900003"/>
    <s v="Cowden City Park"/>
    <n v="85353"/>
    <n v="2414.8905616255201"/>
    <n v="18.162801632099999"/>
    <n v="7.30223679339147E-2"/>
    <s v="Park"/>
    <s v="LP"/>
    <m/>
    <n v="0.24932067199999999"/>
    <n v="0"/>
    <n v="0"/>
    <x v="0"/>
    <n v="113"/>
    <n v="30942.0516300163"/>
    <n v="273.82346575235664"/>
    <n v="21676.9598679419"/>
    <n v="9.3596545198367433"/>
    <n v="1"/>
    <n v="0"/>
    <x v="0"/>
    <x v="0"/>
    <n v="2"/>
    <x v="0"/>
    <x v="0"/>
    <n v="0"/>
    <n v="0"/>
    <n v="0"/>
    <x v="0"/>
    <n v="2414.8905616255201"/>
    <n v="0"/>
    <n v="21676.9598679419"/>
    <n v="9.35965451983677"/>
    <n v="0"/>
    <n v="0"/>
    <n v="21676.9598679419"/>
    <n v="0"/>
    <n v="2316"/>
    <n v="1683.5630000000001"/>
    <n v="0.85233160621761594"/>
    <n v="0.147668393782383"/>
    <n v="4.79274611398963E-2"/>
    <n v="0"/>
    <n v="1.72711571675302E-2"/>
    <n v="0.750863557858376"/>
    <n v="0.25519031141868498"/>
    <n v="9.9480968858131402E-2"/>
    <n v="17098"/>
    <n v="65592"/>
    <n v="69793.525179856093"/>
    <n v="6.4335060449050102E-2"/>
    <n v="0.60437956204379495"/>
    <n v="25"/>
    <n v="0.352763385146804"/>
    <n v="8.6355785837651097E-4"/>
    <n v="0.60971223021582699"/>
    <n v="0.944244604316546"/>
    <n v="5.5755395683453203E-2"/>
    <n v="2006"/>
    <n v="13"/>
    <n v="0.34923969900000001"/>
    <n v="1498.264893"/>
    <n v="4.1893300000000002E-4"/>
  </r>
  <r>
    <n v="211"/>
    <n v="40130822051"/>
    <n v="4741900001"/>
    <s v="Veterans Park"/>
    <n v="85353"/>
    <n v="2264.8975282905899"/>
    <n v="9.2859734506000002"/>
    <s v="Park"/>
    <s v="LP"/>
    <n v="4.5"/>
    <n v="0.27662764400000001"/>
    <n v="0"/>
    <n v="0"/>
    <n v="0"/>
    <n v="4550000157"/>
    <s v="Roosevelt Irrigation District Canal"/>
    <n v="85043"/>
    <n v="3304.1058992598601"/>
    <n v="218.79542568100001"/>
    <n v="8.2958432988078395E-2"/>
    <s v="Park"/>
    <s v="LP"/>
    <m/>
    <n v="7.6821627000000003E-2"/>
    <n v="0"/>
    <n v="0"/>
    <x v="0"/>
    <n v="92"/>
    <n v="30251.836143267901"/>
    <n v="328.82430590508591"/>
    <n v="31851.448593019701"/>
    <n v="10.381828094204597"/>
    <n v="0"/>
    <n v="0"/>
    <x v="0"/>
    <x v="0"/>
    <n v="5"/>
    <x v="0"/>
    <x v="0"/>
    <n v="0"/>
    <n v="0"/>
    <n v="0"/>
    <x v="0"/>
    <n v="2264.8975282905899"/>
    <n v="0"/>
    <n v="31851.448593019701"/>
    <n v="10.3818280942046"/>
    <n v="0"/>
    <n v="0"/>
    <n v="31851.448593019701"/>
    <n v="0"/>
    <n v="3068"/>
    <n v="6322.085"/>
    <n v="0.68155149934810899"/>
    <n v="0.31844850065189001"/>
    <n v="0.17438070404172001"/>
    <n v="0"/>
    <n v="3.9113428943937396E-3"/>
    <n v="0.63494132985658402"/>
    <n v="0.18484288354898301"/>
    <n v="8.1947011706715894E-2"/>
    <n v="17502"/>
    <n v="75722"/>
    <n v="75774.84375"/>
    <n v="0.178292046936114"/>
    <n v="0.64017991004497699"/>
    <n v="26"/>
    <n v="0.39960886571055998"/>
    <n v="3.5853976531942597E-2"/>
    <n v="0.72031250000000002"/>
    <n v="0.98124999999999996"/>
    <n v="1.8749999999999999E-2"/>
    <n v="2004"/>
    <n v="15"/>
    <n v="0.18616882500000001"/>
    <n v="0"/>
    <n v="0"/>
  </r>
  <r>
    <n v="212"/>
    <n v="40130822052"/>
    <n v="4741900001"/>
    <s v="Veterans Park"/>
    <n v="85353"/>
    <n v="2130.2598238082001"/>
    <n v="9.2859734506000002"/>
    <s v="Park"/>
    <s v="LP"/>
    <n v="4.5"/>
    <n v="0.27662764400000001"/>
    <n v="0"/>
    <n v="0"/>
    <n v="0"/>
    <n v="4550000157"/>
    <s v="Roosevelt Irrigation District Canal"/>
    <n v="85043"/>
    <n v="2614.9434024356901"/>
    <n v="218.79542568100001"/>
    <n v="7.4534129566647497E-2"/>
    <s v="Park"/>
    <s v="LP"/>
    <m/>
    <n v="7.6821627000000003E-2"/>
    <n v="0"/>
    <n v="0"/>
    <x v="0"/>
    <n v="111"/>
    <n v="34264.664738193598"/>
    <n v="308.69067331705946"/>
    <n v="40945.431279086202"/>
    <n v="10.392241441392438"/>
    <n v="0"/>
    <n v="0"/>
    <x v="0"/>
    <x v="0"/>
    <n v="5"/>
    <x v="0"/>
    <x v="0"/>
    <n v="0"/>
    <n v="0"/>
    <n v="0"/>
    <x v="0"/>
    <n v="2130.2598238082001"/>
    <n v="0"/>
    <n v="40945.431279086202"/>
    <n v="10.3922414413924"/>
    <n v="0"/>
    <n v="0"/>
    <n v="40945.431279086202"/>
    <n v="0"/>
    <n v="3940"/>
    <n v="8138.4650000000001"/>
    <n v="0.74898477157360399"/>
    <n v="0.25101522842639501"/>
    <n v="0.12741116751268999"/>
    <n v="1.7766497461928901E-2"/>
    <n v="2.10659898477157E-2"/>
    <n v="0.61649746192893395"/>
    <n v="0.238772787905735"/>
    <n v="0.14050689195197799"/>
    <n v="19903"/>
    <n v="59750"/>
    <n v="70379.728419010702"/>
    <n v="0.27078021417643999"/>
    <n v="0.65131578947368396"/>
    <n v="31.1"/>
    <n v="0.33832487309644599"/>
    <n v="4.4670050761421297E-2"/>
    <n v="0.48884578079534402"/>
    <n v="0.98545101842870997"/>
    <n v="1.454898157129E-2"/>
    <n v="2004"/>
    <n v="15"/>
    <n v="0.12588548299999999"/>
    <n v="0"/>
    <n v="0"/>
  </r>
  <r>
    <n v="213"/>
    <n v="40130830002"/>
    <n v="4741900002"/>
    <s v="95Th Park"/>
    <n v="85353"/>
    <n v="172.67594421429499"/>
    <n v="2.0928783908500002"/>
    <s v="Park"/>
    <s v="LP"/>
    <n v="4.3"/>
    <n v="0.28460712900000001"/>
    <n v="0"/>
    <n v="0"/>
    <n v="0"/>
    <n v="4550000157"/>
    <s v="Roosevelt Irrigation District Canal"/>
    <n v="85043"/>
    <n v="822.71581213453396"/>
    <n v="218.79542568100001"/>
    <n v="0.15156839422903601"/>
    <s v="Park"/>
    <s v="LP"/>
    <m/>
    <n v="7.6821627000000003E-2"/>
    <n v="0"/>
    <n v="0"/>
    <x v="0"/>
    <n v="76"/>
    <n v="30941.6814972348"/>
    <n v="407.12738812151053"/>
    <n v="15595.9429002366"/>
    <n v="6.2508789179305007"/>
    <n v="0"/>
    <n v="2"/>
    <x v="1"/>
    <x v="1"/>
    <n v="3"/>
    <x v="2"/>
    <x v="2"/>
    <n v="3"/>
    <n v="0"/>
    <n v="0"/>
    <x v="1"/>
    <n v="172.67594421429499"/>
    <n v="239.14944856350999"/>
    <n v="15595.9429002366"/>
    <n v="6.2508789179304998"/>
    <n v="4934.7069438348099"/>
    <n v="1.97783845444281"/>
    <n v="10661.235956401701"/>
    <n v="0.31640965701149998"/>
    <n v="2495"/>
    <n v="2481.8150000000001"/>
    <n v="0.82404809619238395"/>
    <n v="0.175951903807615"/>
    <n v="1.12224448897795E-2"/>
    <n v="7.8957915831663297E-2"/>
    <n v="0"/>
    <n v="0.91503006012024002"/>
    <n v="0.30046635576282399"/>
    <n v="4.9966688874083898E-2"/>
    <n v="15165"/>
    <n v="42862"/>
    <n v="50553.084648493503"/>
    <n v="0.46813627254508999"/>
    <n v="0.29160935350756501"/>
    <n v="30"/>
    <n v="0.30741482965931799"/>
    <n v="0.12585170340681301"/>
    <n v="0.49497847919655602"/>
    <n v="0.92682926829268297"/>
    <n v="7.3170731707316999E-2"/>
    <n v="1979"/>
    <n v="40"/>
    <n v="0.13351163699999999"/>
    <n v="1497.726013"/>
    <n v="5.6561000000000003E-4"/>
  </r>
  <r>
    <n v="214"/>
    <n v="40130830003"/>
    <n v="4741900001"/>
    <s v="Veterans Park"/>
    <n v="85353"/>
    <n v="799.387580924178"/>
    <n v="9.2859734506000002"/>
    <s v="Park"/>
    <s v="LP"/>
    <n v="4.5"/>
    <n v="0.27662764400000001"/>
    <n v="0"/>
    <n v="0"/>
    <n v="0"/>
    <n v="4741900001"/>
    <s v="Veterans Park"/>
    <n v="85353"/>
    <n v="799.387580924178"/>
    <n v="9.2859734506000002"/>
    <n v="0.160524800280748"/>
    <s v="Park"/>
    <s v="LP"/>
    <n v="4.5"/>
    <n v="0.27662764400000001"/>
    <n v="0"/>
    <n v="0"/>
    <x v="0"/>
    <n v="70"/>
    <n v="27609.802810422701"/>
    <n v="394.42575443461004"/>
    <n v="6661.6912701779302"/>
    <n v="8.497055191553482"/>
    <n v="1"/>
    <n v="2"/>
    <x v="1"/>
    <x v="1"/>
    <n v="1"/>
    <x v="2"/>
    <x v="2"/>
    <n v="1"/>
    <n v="0"/>
    <n v="0"/>
    <x v="1"/>
    <n v="799.387580924178"/>
    <n v="9.2898511522630596"/>
    <n v="6661.6912701779302"/>
    <n v="8.4970551915534802"/>
    <n v="1069.3666606773199"/>
    <n v="1.3639880875986199"/>
    <n v="5592.3246095006098"/>
    <n v="0.160524800280748"/>
    <n v="784"/>
    <n v="821.03060000000005"/>
    <n v="0.93239795918367296"/>
    <n v="6.7602040816326397E-2"/>
    <n v="2.1683673469387699E-2"/>
    <n v="0"/>
    <n v="0"/>
    <n v="0.68367346938775497"/>
    <n v="0.15973377703826899"/>
    <n v="0.21464226289517399"/>
    <n v="37572"/>
    <n v="100893"/>
    <n v="94523.666666666701"/>
    <n v="5.4846938775510098E-2"/>
    <n v="0.89333333333333298"/>
    <n v="51.8"/>
    <n v="0.128826530612244"/>
    <n v="0.19260204081632601"/>
    <n v="0.26"/>
    <n v="1"/>
    <n v="0"/>
    <n v="1978"/>
    <n v="41"/>
    <n v="0.14498082100000001"/>
    <n v="0"/>
    <n v="0"/>
  </r>
  <r>
    <n v="215"/>
    <n v="40130923051"/>
    <n v="4278200013"/>
    <s v="Sahuaro Ranch"/>
    <n v="85302"/>
    <n v="0"/>
    <n v="73.027493139900002"/>
    <s v="Park"/>
    <s v="LP"/>
    <n v="4.7"/>
    <n v="0.29013935099999999"/>
    <n v="2243.576904"/>
    <n v="7.5900000000000004E-3"/>
    <n v="1"/>
    <n v="4278200033"/>
    <s v="Desert Valley"/>
    <n v="85304"/>
    <n v="2890.3029897473298"/>
    <n v="6.7834444728700003"/>
    <n v="0.15741980835851699"/>
    <s v="Park"/>
    <s v="LP"/>
    <n v="4.0999999999999996"/>
    <n v="0.292046062"/>
    <n v="0"/>
    <n v="0"/>
    <x v="0"/>
    <n v="108"/>
    <n v="34059.3207346903"/>
    <n v="315.36408087676205"/>
    <n v="37754.048506677602"/>
    <n v="17.800117164864499"/>
    <n v="0"/>
    <n v="1"/>
    <x v="1"/>
    <x v="0"/>
    <n v="4"/>
    <x v="1"/>
    <x v="1"/>
    <n v="4"/>
    <n v="0"/>
    <n v="0"/>
    <x v="1"/>
    <n v="0"/>
    <n v="84.966771099777901"/>
    <n v="37754.048506677602"/>
    <n v="17.800117164864499"/>
    <n v="7177.6421266386296"/>
    <n v="3.38408398238502"/>
    <n v="30576.406380038999"/>
    <n v="0.190115826263482"/>
    <n v="2121"/>
    <n v="2959.2860000000001"/>
    <n v="0.92267798208392204"/>
    <n v="7.7322017916077193E-2"/>
    <n v="1.2729844413012699E-2"/>
    <n v="3.3003300330033E-2"/>
    <n v="3.1588873173031502E-2"/>
    <n v="0.33427628477133398"/>
    <n v="2.78884462151394E-2"/>
    <n v="0.24435590969455501"/>
    <n v="26443"/>
    <n v="60964"/>
    <n v="71592.462987886902"/>
    <n v="0.17774634606317699"/>
    <n v="0.80487804878048697"/>
    <n v="38.9"/>
    <n v="0.20839226779820799"/>
    <n v="0.19189061763319101"/>
    <n v="0.31628532974427898"/>
    <n v="0.97442799461641905"/>
    <n v="2.5572005383579999E-2"/>
    <n v="1985"/>
    <n v="34"/>
    <n v="0.17448545200000001"/>
    <n v="2243.576904"/>
    <n v="1.2031870000000001E-3"/>
  </r>
  <r>
    <n v="216"/>
    <n v="40130923052"/>
    <n v="4278200061"/>
    <s v="Retention 67/Mtn View"/>
    <n v="85302"/>
    <n v="487.22970987450401"/>
    <n v="1.7658637716100001"/>
    <s v="Park"/>
    <s v="LOTH"/>
    <m/>
    <n v="0.51869303"/>
    <n v="0"/>
    <n v="0"/>
    <n v="0"/>
    <n v="4278200013"/>
    <s v="Sahuaro Ranch"/>
    <n v="85302"/>
    <n v="544.10455525390796"/>
    <n v="73.027493139900002"/>
    <n v="0.14315262023521"/>
    <s v="Park"/>
    <s v="LP"/>
    <n v="4.7"/>
    <n v="0.29013935099999999"/>
    <n v="2243.576904"/>
    <n v="7.5900000000000004E-3"/>
    <x v="1"/>
    <n v="103"/>
    <n v="33061.656331075697"/>
    <n v="320.98695467063783"/>
    <n v="33023.863058305898"/>
    <n v="14.333273896834157"/>
    <n v="0"/>
    <n v="2"/>
    <x v="1"/>
    <x v="1"/>
    <n v="3"/>
    <x v="2"/>
    <x v="2"/>
    <n v="2"/>
    <n v="0"/>
    <n v="0"/>
    <x v="1"/>
    <n v="487.22970987450401"/>
    <n v="74.822079331000296"/>
    <n v="33023.863058305898"/>
    <n v="14.3332738968341"/>
    <n v="5410.8261623942799"/>
    <n v="2.34844885520585"/>
    <n v="27613.036895911599"/>
    <n v="0.16384594839316899"/>
    <n v="2304"/>
    <n v="9450.9539999999997"/>
    <n v="0.6875"/>
    <n v="0.3125"/>
    <n v="2.03993055555555E-2"/>
    <n v="0"/>
    <n v="0"/>
    <n v="0.40364583333333298"/>
    <n v="0.22262773722627699"/>
    <n v="0.115328467153284"/>
    <n v="16033"/>
    <n v="41875"/>
    <n v="49295.481049562703"/>
    <n v="0.535620052770448"/>
    <n v="0.55726256983240197"/>
    <n v="32.299999999999997"/>
    <n v="0.29644097222222199"/>
    <n v="0.11935763888888801"/>
    <n v="0.345481049562682"/>
    <n v="0.97376093294460597"/>
    <n v="2.62390670553935E-2"/>
    <n v="1976"/>
    <n v="43"/>
    <n v="9.6407683999999993E-2"/>
    <n v="0"/>
    <n v="0"/>
  </r>
  <r>
    <n v="217"/>
    <n v="40130923061"/>
    <n v="4278200038"/>
    <s v="Heritage"/>
    <n v="85302"/>
    <n v="502.26393058148301"/>
    <n v="3.3254745638499998"/>
    <s v="Park"/>
    <s v="LP"/>
    <n v="4.2"/>
    <n v="0.464533686"/>
    <n v="0"/>
    <n v="0"/>
    <n v="0"/>
    <n v="4278200033"/>
    <s v="Desert Valley"/>
    <n v="85304"/>
    <n v="3055.3060891582199"/>
    <n v="6.7834444728700003"/>
    <n v="0.31977723390528501"/>
    <s v="Park"/>
    <s v="LP"/>
    <n v="4.0999999999999996"/>
    <n v="0.292046062"/>
    <n v="0"/>
    <n v="0"/>
    <x v="0"/>
    <n v="62"/>
    <n v="15298.784058510601"/>
    <n v="246.75458158888065"/>
    <n v="16148.794231209"/>
    <n v="14.042429766268695"/>
    <n v="0"/>
    <n v="1"/>
    <x v="1"/>
    <x v="0"/>
    <n v="4"/>
    <x v="1"/>
    <x v="1"/>
    <n v="2"/>
    <n v="0"/>
    <n v="0"/>
    <x v="1"/>
    <n v="502.26393058148301"/>
    <n v="5.24124316803975"/>
    <n v="16148.794231209"/>
    <n v="14.0424297662687"/>
    <n v="1570.14766140248"/>
    <n v="1.3653457925239001"/>
    <n v="14578.6465698065"/>
    <n v="9.7230024664506004E-2"/>
    <n v="1150"/>
    <n v="4639.3069999999998"/>
    <n v="0.76521739130434696"/>
    <n v="0.23478260869565201"/>
    <n v="0.104347826086956"/>
    <n v="1.56521739130434E-2"/>
    <n v="1.0434782608695599E-2"/>
    <n v="0.26695652173912998"/>
    <n v="0.13166485310119599"/>
    <n v="0.34820457018498302"/>
    <n v="40663"/>
    <n v="64243"/>
    <n v="97116.557734204805"/>
    <n v="6.0869565217391203E-2"/>
    <n v="0.60971223021582699"/>
    <n v="44.9"/>
    <n v="0.129565217391304"/>
    <n v="0.15217391304347799"/>
    <n v="0.26143790849673199"/>
    <n v="0.95860566448801698"/>
    <n v="4.1394335511982502E-2"/>
    <n v="1984"/>
    <n v="35"/>
    <n v="0.14533898100000001"/>
    <n v="0"/>
    <n v="0"/>
  </r>
  <r>
    <n v="218"/>
    <n v="40130923062"/>
    <n v="4278200045"/>
    <s v="Mondo"/>
    <n v="85302"/>
    <n v="9.9705701210838207"/>
    <n v="5.0014893856300002"/>
    <s v="Park"/>
    <s v="LP"/>
    <n v="4.3"/>
    <n v="0.47800426400000001"/>
    <n v="0"/>
    <n v="0"/>
    <n v="0"/>
    <n v="4278200045"/>
    <s v="Mondo"/>
    <n v="85302"/>
    <n v="9.9705701210838207"/>
    <n v="5.0014893856300002"/>
    <n v="0.16519641394915799"/>
    <s v="Park"/>
    <s v="LP"/>
    <n v="4.3"/>
    <n v="0.47800426400000001"/>
    <n v="0"/>
    <n v="0"/>
    <x v="0"/>
    <n v="108"/>
    <n v="33631.492475872998"/>
    <n v="311.40270810993519"/>
    <n v="24616.714933391799"/>
    <n v="18.906847107059754"/>
    <n v="1"/>
    <n v="2"/>
    <x v="1"/>
    <x v="1"/>
    <n v="1"/>
    <x v="2"/>
    <x v="2"/>
    <n v="4"/>
    <n v="0"/>
    <n v="0"/>
    <x v="1"/>
    <n v="9.9705701210838207"/>
    <n v="86.412744744848695"/>
    <n v="24616.714933391799"/>
    <n v="18.906847107059701"/>
    <n v="6836.62944665349"/>
    <n v="5.2508674705480001"/>
    <n v="17780.085486738299"/>
    <n v="0.27772306195819002"/>
    <n v="1302"/>
    <n v="5248.8969999999999"/>
    <n v="0.85714285714285698"/>
    <n v="0.14285714285714199"/>
    <n v="2.68817204301075E-2"/>
    <n v="0"/>
    <n v="4.7619047619047603E-2"/>
    <n v="0.28341013824884698"/>
    <n v="0.13356973995271801"/>
    <n v="0.16784869976359301"/>
    <n v="13623"/>
    <n v="29583"/>
    <n v="40387.254901960798"/>
    <n v="0.487711213517665"/>
    <n v="0.75054229934923999"/>
    <n v="34.299999999999997"/>
    <n v="0.28571428571428498"/>
    <n v="9.4470046082949302E-2"/>
    <n v="0.35294117647058798"/>
    <n v="1"/>
    <n v="0"/>
    <n v="1975"/>
    <n v="44"/>
    <n v="0.121981873"/>
    <n v="0"/>
    <n v="0"/>
  </r>
  <r>
    <n v="219"/>
    <n v="40130923063"/>
    <n v="4278200058"/>
    <s v="Retention 56/Peoria"/>
    <n v="85304"/>
    <n v="432.54641404415901"/>
    <n v="1.91386589135"/>
    <s v="Park"/>
    <s v="LOTH"/>
    <m/>
    <n v="0.44771855100000002"/>
    <n v="0"/>
    <n v="0"/>
    <n v="0"/>
    <n v="4278200033"/>
    <s v="Desert Valley"/>
    <n v="85304"/>
    <n v="2725.5360445592"/>
    <n v="6.7834444728700003"/>
    <n v="0.12685420748999199"/>
    <s v="Park"/>
    <s v="LP"/>
    <n v="4.0999999999999996"/>
    <n v="0.292046062"/>
    <n v="0"/>
    <n v="0"/>
    <x v="0"/>
    <n v="82"/>
    <n v="41919.1084923624"/>
    <n v="511.20864015076097"/>
    <n v="35548.916246557201"/>
    <n v="16.121957481431838"/>
    <n v="0"/>
    <n v="1"/>
    <x v="1"/>
    <x v="0"/>
    <n v="4"/>
    <x v="1"/>
    <x v="1"/>
    <n v="4"/>
    <n v="0"/>
    <n v="0"/>
    <x v="1"/>
    <n v="432.54641404415901"/>
    <n v="83.300312006085406"/>
    <n v="35548.916246557201"/>
    <n v="16.121957481431799"/>
    <n v="6362.4678173700204"/>
    <n v="2.8854729330476299"/>
    <n v="29186.448429187101"/>
    <n v="0.17897782799457901"/>
    <n v="2205"/>
    <n v="8920.6139999999996"/>
    <n v="0.75238095238095204"/>
    <n v="0.24761904761904699"/>
    <n v="0"/>
    <n v="0"/>
    <n v="4.03628117913832E-2"/>
    <n v="0.258956916099773"/>
    <n v="4.4037940379403701E-2"/>
    <n v="0.24728997289972901"/>
    <n v="22233"/>
    <n v="73018"/>
    <n v="76483.559322033907"/>
    <n v="0.211791383219954"/>
    <n v="0.80677966101694898"/>
    <n v="29.1"/>
    <n v="0.21950113378684799"/>
    <n v="0.122902494331065"/>
    <n v="0.49661016949152498"/>
    <n v="1"/>
    <n v="0"/>
    <n v="1988"/>
    <n v="31"/>
    <n v="0.123996404"/>
    <n v="0"/>
    <n v="0"/>
  </r>
  <r>
    <n v="220"/>
    <n v="40130923064"/>
    <n v="4278200038"/>
    <s v="Heritage"/>
    <n v="85302"/>
    <n v="384.31316058985101"/>
    <n v="3.3254745638499998"/>
    <s v="Park"/>
    <s v="LP"/>
    <n v="4.2"/>
    <n v="0.464533686"/>
    <n v="0"/>
    <n v="0"/>
    <n v="0"/>
    <n v="4278200033"/>
    <s v="Desert Valley"/>
    <n v="85304"/>
    <n v="3760.0774550046099"/>
    <n v="6.7834444728700003"/>
    <n v="0.13091426185938401"/>
    <s v="Park"/>
    <s v="LP"/>
    <n v="4.0999999999999996"/>
    <n v="0.292046062"/>
    <n v="0"/>
    <n v="0"/>
    <x v="0"/>
    <n v="97"/>
    <n v="31524.3166438886"/>
    <n v="324.99295509163505"/>
    <n v="32155.9836142227"/>
    <n v="18.14671761524983"/>
    <n v="0"/>
    <n v="1"/>
    <x v="1"/>
    <x v="0"/>
    <n v="4"/>
    <x v="1"/>
    <x v="1"/>
    <n v="3"/>
    <n v="0"/>
    <n v="0"/>
    <x v="1"/>
    <n v="384.31316058985101"/>
    <n v="13.8884729842183"/>
    <n v="32155.9836142227"/>
    <n v="18.146717615249798"/>
    <n v="4558.9253109486699"/>
    <n v="2.5727569474879601"/>
    <n v="27597.058303274"/>
    <n v="0.14177533381165899"/>
    <n v="1772"/>
    <n v="7159.06"/>
    <n v="0.88939051918735801"/>
    <n v="0.11060948081264101"/>
    <n v="3.3860045146726801E-3"/>
    <n v="0"/>
    <n v="0"/>
    <n v="0.30079006772008998"/>
    <n v="0.15042735042735"/>
    <n v="0.152991452991453"/>
    <n v="26162"/>
    <n v="55048"/>
    <n v="66457.427258805503"/>
    <n v="0.195259593679458"/>
    <n v="0.65909090909090895"/>
    <n v="38.299999999999997"/>
    <n v="0.204853273137697"/>
    <n v="0.164221218961625"/>
    <n v="0.31240428790198999"/>
    <n v="0.952526799387442"/>
    <n v="4.7473200612557401E-2"/>
    <n v="1976"/>
    <n v="43"/>
    <n v="0.11113313599999999"/>
    <n v="0"/>
    <n v="0"/>
  </r>
  <r>
    <n v="221"/>
    <n v="40130923071"/>
    <n v="4278200109"/>
    <s v="Glen Lakes Golf Course"/>
    <n v="85302"/>
    <n v="0"/>
    <n v="42.817344665500002"/>
    <s v="Golf"/>
    <s v="LREC"/>
    <n v="3.2"/>
    <n v="0.39817823299999999"/>
    <n v="0"/>
    <n v="0"/>
    <n v="0"/>
    <n v="4278200109"/>
    <s v="Glen Lakes Golf Course"/>
    <n v="85302"/>
    <n v="0"/>
    <n v="42.817344665500002"/>
    <n v="0.128648405462606"/>
    <s v="Golf"/>
    <s v="LREC"/>
    <n v="3.2"/>
    <n v="0.39817823299999999"/>
    <n v="0"/>
    <n v="0"/>
    <x v="0"/>
    <n v="88"/>
    <n v="12652.602414073001"/>
    <n v="143.77957288719318"/>
    <n v="19960.419688571001"/>
    <n v="11.571257790475942"/>
    <n v="1"/>
    <n v="2"/>
    <x v="1"/>
    <x v="1"/>
    <n v="1"/>
    <x v="2"/>
    <x v="2"/>
    <n v="4"/>
    <n v="0"/>
    <n v="0"/>
    <x v="1"/>
    <n v="0"/>
    <n v="59.990455612884801"/>
    <n v="19960.419688571001"/>
    <n v="11.571257790475901"/>
    <n v="2887.73529975579"/>
    <n v="1.6740494491337901"/>
    <n v="17072.6843888152"/>
    <n v="0.14467307525649101"/>
    <n v="1725"/>
    <n v="6936.6390000000001"/>
    <n v="0.64"/>
    <n v="0.36"/>
    <n v="0.26202898550724602"/>
    <n v="1.4492753623188401E-2"/>
    <n v="3.8840579710144901E-2"/>
    <n v="0.28289855072463699"/>
    <n v="0.109427609427609"/>
    <n v="0.147306397306397"/>
    <n v="40035"/>
    <n v="60577"/>
    <n v="90092.098092643006"/>
    <n v="0.257474069554606"/>
    <n v="0.28054298642533898"/>
    <n v="31.7"/>
    <n v="0.20927536231884"/>
    <n v="0.153043478260869"/>
    <n v="0.30926430517711101"/>
    <n v="0.78746594005449499"/>
    <n v="0.21253405994550401"/>
    <n v="1975"/>
    <n v="44"/>
    <n v="0.193411526"/>
    <n v="0"/>
    <n v="0"/>
  </r>
  <r>
    <n v="222"/>
    <n v="40130923072"/>
    <n v="4278200027"/>
    <s v="Butler"/>
    <n v="85302"/>
    <n v="209.04183869876499"/>
    <n v="5.0252098254400002"/>
    <s v="Park"/>
    <s v="LP"/>
    <n v="4.3"/>
    <n v="0.41070400600000001"/>
    <n v="0"/>
    <n v="0"/>
    <n v="0"/>
    <n v="4278200027"/>
    <s v="Butler"/>
    <n v="85302"/>
    <n v="209.04183869876499"/>
    <n v="5.0252098254400002"/>
    <n v="0.14275821811263401"/>
    <s v="Park"/>
    <s v="LP"/>
    <n v="4.3"/>
    <n v="0.41070400600000001"/>
    <n v="0"/>
    <n v="0"/>
    <x v="0"/>
    <n v="65"/>
    <n v="34362.8766802194"/>
    <n v="528.6596412341446"/>
    <n v="18081.536806807198"/>
    <n v="15.017887713295016"/>
    <n v="1"/>
    <n v="2"/>
    <x v="1"/>
    <x v="1"/>
    <n v="1"/>
    <x v="2"/>
    <x v="2"/>
    <n v="3"/>
    <n v="0"/>
    <n v="0"/>
    <x v="1"/>
    <n v="209.04183869876499"/>
    <n v="52.863717049659897"/>
    <n v="18081.536806807198"/>
    <n v="15.017887713295"/>
    <n v="2706.7463501808302"/>
    <n v="2.2481281978246099"/>
    <n v="15374.790456626401"/>
    <n v="0.149696697747605"/>
    <n v="1204"/>
    <n v="9177.9210000000003"/>
    <n v="0.71013289036544802"/>
    <n v="0.28986710963455098"/>
    <n v="2.49169435215946E-3"/>
    <n v="0.146179401993355"/>
    <n v="7.5581395348837205E-2"/>
    <n v="0.38704318936877002"/>
    <n v="0.28681177976952599"/>
    <n v="0.20358514724711901"/>
    <n v="20605"/>
    <n v="56014"/>
    <n v="62429.319371727703"/>
    <n v="0.57682619647355104"/>
    <n v="0.53670886075949298"/>
    <n v="37"/>
    <n v="0.35132890365448499"/>
    <n v="0.11046511627906901"/>
    <n v="0.45811518324607298"/>
    <n v="1"/>
    <n v="0"/>
    <n v="1995"/>
    <n v="24"/>
    <n v="0.13948123000000001"/>
    <n v="0"/>
    <n v="0"/>
  </r>
  <r>
    <n v="223"/>
    <n v="40130923073"/>
    <n v="4278200027"/>
    <s v="Butler"/>
    <n v="85302"/>
    <n v="337.48974051567399"/>
    <n v="5.0252098254400002"/>
    <s v="Park"/>
    <s v="LP"/>
    <n v="4.3"/>
    <n v="0.41070400600000001"/>
    <n v="0"/>
    <n v="0"/>
    <n v="0"/>
    <n v="4278200033"/>
    <s v="Desert Valley"/>
    <n v="85304"/>
    <n v="4824.4259881794897"/>
    <n v="6.7834444728700003"/>
    <n v="0.109147825606873"/>
    <s v="Park"/>
    <s v="LP"/>
    <n v="4.0999999999999996"/>
    <n v="0.292046062"/>
    <n v="0"/>
    <n v="0"/>
    <x v="0"/>
    <n v="106"/>
    <n v="33316.020224160799"/>
    <n v="314.30207758642263"/>
    <n v="27093.1782897837"/>
    <n v="13.908202407486499"/>
    <n v="0"/>
    <n v="1"/>
    <x v="1"/>
    <x v="0"/>
    <n v="4"/>
    <x v="1"/>
    <x v="1"/>
    <n v="2"/>
    <n v="0"/>
    <n v="0"/>
    <x v="1"/>
    <n v="337.48974051567399"/>
    <n v="47.860334700543397"/>
    <n v="27093.1782897837"/>
    <n v="13.908202407486501"/>
    <n v="3237.0587541452001"/>
    <n v="1.66173447338049"/>
    <n v="23856.1195356385"/>
    <n v="0.11947873813556301"/>
    <n v="1948"/>
    <n v="5341.7820000000002"/>
    <n v="0.83932238193018405"/>
    <n v="0.16067761806981501"/>
    <n v="5.4414784394250501E-2"/>
    <n v="1.3860369609856199E-2"/>
    <n v="8.2135523613962994E-2"/>
    <n v="0.35266940451745299"/>
    <n v="0.212894560107454"/>
    <n v="0.17192746809939499"/>
    <n v="30844"/>
    <n v="88576"/>
    <n v="88001.288244766503"/>
    <n v="0.109213250517598"/>
    <n v="0.65926892950391602"/>
    <n v="39.799999999999997"/>
    <n v="0.16119096509240199"/>
    <n v="0.13039014373716601"/>
    <n v="0.30434782608695599"/>
    <n v="0.89210950080515194"/>
    <n v="0.107890499194847"/>
    <n v="1979"/>
    <n v="40"/>
    <n v="0.17244058600000001"/>
    <n v="0"/>
    <n v="0"/>
  </r>
  <r>
    <n v="224"/>
    <n v="40130923074"/>
    <n v="4278200047"/>
    <s v="New World"/>
    <n v="85302"/>
    <n v="614.48076493143003"/>
    <n v="5.55627056361"/>
    <s v="Park"/>
    <s v="LP"/>
    <n v="4.0999999999999996"/>
    <n v="0.33838648999999998"/>
    <n v="0"/>
    <n v="0"/>
    <n v="0"/>
    <n v="4278200094"/>
    <s v="Bridal Path"/>
    <n v="85308"/>
    <n v="3643.4482564197101"/>
    <n v="15.819127121199999"/>
    <n v="0.117454744061275"/>
    <s v="Park"/>
    <s v="LREC"/>
    <m/>
    <n v="0.13405784100000001"/>
    <n v="0"/>
    <n v="0"/>
    <x v="0"/>
    <n v="108"/>
    <n v="30750.164405649699"/>
    <n v="284.72374449675647"/>
    <n v="14624.218042553201"/>
    <n v="11.197716724772741"/>
    <n v="0"/>
    <n v="1"/>
    <x v="1"/>
    <x v="0"/>
    <n v="4"/>
    <x v="1"/>
    <x v="1"/>
    <n v="3"/>
    <n v="0"/>
    <n v="0"/>
    <x v="1"/>
    <n v="614.48076493143003"/>
    <n v="53.418723518916899"/>
    <n v="14624.218042553201"/>
    <n v="11.1977167247728"/>
    <n v="405.47063107713598"/>
    <n v="0.31046755825201899"/>
    <n v="14218.747411476101"/>
    <n v="2.7725970024332601E-2"/>
    <n v="1306"/>
    <n v="5302.527"/>
    <n v="0.81546707503828397"/>
    <n v="0.184532924961715"/>
    <n v="5.2833078101071899E-2"/>
    <n v="0"/>
    <n v="0"/>
    <n v="0.51761102603369002"/>
    <n v="0.16589327146171601"/>
    <n v="0.14385150812064901"/>
    <n v="22542"/>
    <n v="61000"/>
    <n v="72539.393939393907"/>
    <n v="0.35410094637223899"/>
    <n v="0.89141414141414099"/>
    <n v="43.1"/>
    <n v="0.29938744257274102"/>
    <n v="0.184532924961715"/>
    <n v="0.34343434343434298"/>
    <n v="1"/>
    <n v="0"/>
    <n v="1979"/>
    <n v="40"/>
    <n v="0.14946278800000001"/>
    <n v="0"/>
    <n v="0"/>
  </r>
  <r>
    <n v="225"/>
    <n v="40130923081"/>
    <n v="4540500019"/>
    <s v="Pioneer Community Park"/>
    <n v="85345"/>
    <n v="413.92230453621198"/>
    <n v="90.506431249399995"/>
    <s v="Park"/>
    <s v="LP"/>
    <n v="4.5"/>
    <n v="0.27294291500000001"/>
    <n v="11967.707700000001"/>
    <n v="3.27E-2"/>
    <n v="1"/>
    <n v="4540500019"/>
    <s v="Pioneer Community Park"/>
    <n v="85345"/>
    <n v="413.92230453621198"/>
    <n v="90.506431249399995"/>
    <n v="0.11786994623222299"/>
    <s v="Park"/>
    <s v="LP"/>
    <n v="4.5"/>
    <n v="0.27294291500000001"/>
    <n v="11967.707700000001"/>
    <n v="3.27E-2"/>
    <x v="1"/>
    <n v="87"/>
    <n v="32689.231981306999"/>
    <n v="375.73829863571262"/>
    <n v="19232.800859241899"/>
    <n v="13.1461386597689"/>
    <n v="1"/>
    <n v="2"/>
    <x v="1"/>
    <x v="1"/>
    <n v="1"/>
    <x v="2"/>
    <x v="2"/>
    <n v="4"/>
    <n v="0"/>
    <n v="0"/>
    <x v="1"/>
    <n v="413.92230453621198"/>
    <n v="103.964775049454"/>
    <n v="19232.800859241899"/>
    <n v="13.1461386597689"/>
    <n v="3789.20225320689"/>
    <n v="2.5900220459377201"/>
    <n v="15443.598606035001"/>
    <n v="0.197017703294424"/>
    <n v="1463"/>
    <n v="5878.0450000000001"/>
    <n v="0.82843472317156497"/>
    <n v="0.171565276828434"/>
    <n v="1.9138755980861202E-2"/>
    <n v="0"/>
    <n v="2.9391660970608299E-2"/>
    <n v="0.51811346548188597"/>
    <n v="0.12364945978391299"/>
    <n v="0.356542617046818"/>
    <n v="23587"/>
    <n v="55412"/>
    <n v="62894.497153700198"/>
    <n v="0.29528366370471598"/>
    <n v="0.53884297520661095"/>
    <n v="35.299999999999997"/>
    <n v="0.25700615174299302"/>
    <n v="8.4073820915926106E-2"/>
    <n v="0.37001897533206801"/>
    <n v="0.98292220113851902"/>
    <n v="1.707779886148E-2"/>
    <n v="1978"/>
    <n v="41"/>
    <n v="0.107235713"/>
    <n v="0"/>
    <n v="0"/>
  </r>
  <r>
    <n v="226"/>
    <n v="40130923082"/>
    <n v="4278200054"/>
    <s v="Sunset"/>
    <n v="85302"/>
    <n v="206.08266804485999"/>
    <n v="3.5927600256300001"/>
    <s v="Park"/>
    <s v="LP"/>
    <m/>
    <n v="0.566320873"/>
    <n v="0"/>
    <n v="0"/>
    <n v="0"/>
    <n v="4278200054"/>
    <s v="Sunset"/>
    <n v="85302"/>
    <n v="206.08266804485999"/>
    <n v="3.5927600256300001"/>
    <n v="0.14444794199747801"/>
    <s v="Park"/>
    <s v="LP"/>
    <m/>
    <n v="0.566320873"/>
    <n v="0"/>
    <n v="0"/>
    <x v="0"/>
    <n v="90"/>
    <n v="14728.187110840399"/>
    <n v="163.64652345378221"/>
    <n v="29576.7815835652"/>
    <n v="11.323423270890199"/>
    <n v="1"/>
    <n v="2"/>
    <x v="1"/>
    <x v="1"/>
    <n v="1"/>
    <x v="2"/>
    <x v="2"/>
    <n v="3"/>
    <n v="1"/>
    <n v="0.33333333333333298"/>
    <x v="1"/>
    <n v="206.08266804485999"/>
    <n v="470.38887334492301"/>
    <n v="29576.7815835652"/>
    <n v="11.323423270890199"/>
    <n v="6362.3511693418104"/>
    <n v="2.4358159147556702"/>
    <n v="23214.4304142234"/>
    <n v="0.21511303220622"/>
    <n v="2612"/>
    <n v="10544.65"/>
    <n v="0.79441041347626296"/>
    <n v="0.20558958652373599"/>
    <n v="0.124808575803981"/>
    <n v="1.4165390505359801E-2"/>
    <n v="2.33537519142419E-2"/>
    <n v="0.43108728943338398"/>
    <n v="0.203860072376357"/>
    <n v="0.138118214716525"/>
    <n v="17410"/>
    <n v="46316"/>
    <n v="48703.355704697999"/>
    <n v="0.41454965357967599"/>
    <n v="0.38009950248756202"/>
    <n v="32.700000000000003"/>
    <n v="0.29173047473200597"/>
    <n v="6.2787136294027504E-2"/>
    <n v="0.25055928411633099"/>
    <n v="0.93736017897091695"/>
    <n v="6.2639821029082707E-2"/>
    <n v="1981"/>
    <n v="38"/>
    <n v="0.139091358"/>
    <n v="0"/>
    <n v="0"/>
  </r>
  <r>
    <n v="227"/>
    <n v="40130923083"/>
    <n v="4278200054"/>
    <s v="Sunset"/>
    <n v="85302"/>
    <n v="702.29767238142995"/>
    <n v="3.5927600256300001"/>
    <s v="Park"/>
    <s v="LP"/>
    <m/>
    <n v="0.566320873"/>
    <n v="0"/>
    <n v="0"/>
    <n v="0"/>
    <n v="4540500019"/>
    <s v="Pioneer Community Park"/>
    <n v="85345"/>
    <n v="899.27101334366603"/>
    <n v="90.506431249399995"/>
    <n v="0.100637954019512"/>
    <s v="Park"/>
    <s v="LP"/>
    <n v="4.5"/>
    <n v="0.27294291500000001"/>
    <n v="11967.707700000001"/>
    <n v="3.27E-2"/>
    <x v="1"/>
    <n v="69"/>
    <n v="13017.3287042993"/>
    <n v="188.65693774346812"/>
    <n v="21872.130084783901"/>
    <n v="12.650161992356217"/>
    <n v="0"/>
    <n v="2"/>
    <x v="1"/>
    <x v="1"/>
    <n v="3"/>
    <x v="2"/>
    <x v="2"/>
    <n v="3"/>
    <n v="1"/>
    <n v="0.33333333333333298"/>
    <x v="1"/>
    <n v="702.29767238142995"/>
    <n v="470.38887334492301"/>
    <n v="21872.130084783901"/>
    <n v="12.6501619923562"/>
    <n v="3214.5479634346898"/>
    <n v="1.85919488920456"/>
    <n v="18657.582121349202"/>
    <n v="0.14697004594312399"/>
    <n v="1729"/>
    <n v="6957.9520000000002"/>
    <n v="0.85425101214574894"/>
    <n v="0.145748987854251"/>
    <n v="1.9086176980913801E-2"/>
    <n v="0"/>
    <n v="0"/>
    <n v="0.51648351648351598"/>
    <n v="0.36491228070175402"/>
    <n v="2.1052631578947299E-2"/>
    <n v="23798"/>
    <n v="83843"/>
    <n v="79198.093220338997"/>
    <n v="0.123595505617977"/>
    <n v="0.65913370998116705"/>
    <n v="35.299999999999997"/>
    <n v="0.33661075766338899"/>
    <n v="9.0225563909774403E-2"/>
    <n v="0.50635593220338904"/>
    <n v="1"/>
    <n v="0"/>
    <n v="1976"/>
    <n v="43"/>
    <n v="0.115198195"/>
    <n v="0"/>
    <n v="0"/>
  </r>
  <r>
    <n v="228"/>
    <n v="40130923084"/>
    <n v="4540500019"/>
    <s v="Pioneer Community Park"/>
    <n v="85345"/>
    <n v="259.09209010995198"/>
    <n v="90.506431249399995"/>
    <s v="Park"/>
    <s v="LP"/>
    <n v="4.5"/>
    <n v="0.27294291500000001"/>
    <n v="11967.707700000001"/>
    <n v="3.27E-2"/>
    <n v="1"/>
    <n v="4540500019"/>
    <s v="Pioneer Community Park"/>
    <n v="85345"/>
    <n v="259.09209010995198"/>
    <n v="90.506431249399995"/>
    <n v="0.18738440433346701"/>
    <s v="Park"/>
    <s v="LP"/>
    <n v="4.5"/>
    <n v="0.27294291500000001"/>
    <n v="11967.707700000001"/>
    <n v="3.27E-2"/>
    <x v="1"/>
    <n v="74"/>
    <n v="33365.208627426597"/>
    <n v="450.88119766792698"/>
    <n v="17968.353610113802"/>
    <n v="13.561021592538719"/>
    <n v="1"/>
    <n v="2"/>
    <x v="1"/>
    <x v="1"/>
    <n v="1"/>
    <x v="2"/>
    <x v="2"/>
    <n v="4"/>
    <n v="0"/>
    <n v="0"/>
    <x v="1"/>
    <n v="259.09209010995198"/>
    <n v="103.964775049454"/>
    <n v="17968.353610113802"/>
    <n v="13.561021592538699"/>
    <n v="5674.0782728191698"/>
    <n v="4.28232322476918"/>
    <n v="12294.275337294601"/>
    <n v="0.31578175696772798"/>
    <n v="1325"/>
    <n v="5343.3239999999996"/>
    <n v="0.88"/>
    <n v="0.12"/>
    <n v="1.5094339622641499E-2"/>
    <n v="0"/>
    <n v="9.81132075471698E-3"/>
    <n v="0.35924528301886699"/>
    <n v="9.2803030303030304E-2"/>
    <n v="0.19791666666666599"/>
    <n v="26309"/>
    <n v="71354"/>
    <n v="65991.721132897597"/>
    <n v="0.244528301886792"/>
    <n v="0.710239651416122"/>
    <n v="49.9"/>
    <n v="0.113207547169811"/>
    <n v="0.18566037735849"/>
    <n v="0.23529411764705799"/>
    <n v="0.96296296296296202"/>
    <n v="3.7037037037037E-2"/>
    <n v="1974"/>
    <n v="45"/>
    <n v="0.11431588400000001"/>
    <n v="0"/>
    <n v="0"/>
  </r>
  <r>
    <n v="229"/>
    <n v="40130923091"/>
    <n v="4278200039"/>
    <s v="Horizon"/>
    <n v="85302"/>
    <n v="419.94342382974702"/>
    <n v="4.2696662310000004"/>
    <s v="Park"/>
    <s v="LP"/>
    <n v="4.2"/>
    <n v="0.50624122000000005"/>
    <n v="0"/>
    <n v="0"/>
    <n v="0"/>
    <n v="4278200039"/>
    <s v="Horizon"/>
    <n v="85302"/>
    <n v="419.94342382974702"/>
    <n v="4.2696662310000004"/>
    <n v="0.21082430514959899"/>
    <s v="Park"/>
    <s v="LP"/>
    <n v="4.2"/>
    <n v="0.50624122000000005"/>
    <n v="0"/>
    <n v="0"/>
    <x v="0"/>
    <n v="58"/>
    <n v="29638.957497367701"/>
    <n v="511.01650857530518"/>
    <n v="18083.9863529961"/>
    <n v="11.735228003242115"/>
    <n v="1"/>
    <n v="2"/>
    <x v="1"/>
    <x v="1"/>
    <n v="1"/>
    <x v="2"/>
    <x v="2"/>
    <n v="3"/>
    <n v="0"/>
    <n v="0"/>
    <x v="1"/>
    <n v="419.94342382974702"/>
    <n v="100.370638802286"/>
    <n v="18083.9863529961"/>
    <n v="11.735228003242099"/>
    <n v="5521.65980375454"/>
    <n v="3.5831666474721202"/>
    <n v="12562.326549241599"/>
    <n v="0.305334216470457"/>
    <n v="1541"/>
    <n v="6229.1390000000001"/>
    <n v="0.89746917585983099"/>
    <n v="0.10253082414016799"/>
    <n v="1.03828682673588E-2"/>
    <n v="5.8403634003893496E-3"/>
    <n v="1.94678780012978E-2"/>
    <n v="0.36794289422452903"/>
    <n v="7.8787878787878698E-2"/>
    <n v="0.263203463203463"/>
    <n v="26783"/>
    <n v="82043"/>
    <n v="85235.540838852103"/>
    <n v="5.97014925373133E-2"/>
    <n v="0.69456066945606698"/>
    <n v="34.1"/>
    <n v="0.13757300454250401"/>
    <n v="0.116807268007787"/>
    <n v="0.23841059602649001"/>
    <n v="1"/>
    <n v="0"/>
    <n v="1977"/>
    <n v="42"/>
    <n v="0.119148902"/>
    <n v="0"/>
    <n v="0"/>
  </r>
  <r>
    <n v="230"/>
    <n v="40130923092"/>
    <n v="4278200047"/>
    <s v="New World"/>
    <n v="85302"/>
    <n v="17.180563649558302"/>
    <n v="5.55627056361"/>
    <s v="Park"/>
    <s v="LP"/>
    <n v="4.0999999999999996"/>
    <n v="0.33838648999999998"/>
    <n v="0"/>
    <n v="0"/>
    <n v="0"/>
    <n v="4278200047"/>
    <s v="New World"/>
    <n v="85302"/>
    <n v="17.180563649558302"/>
    <n v="5.55627056361"/>
    <n v="0.188183185023721"/>
    <s v="Park"/>
    <s v="LP"/>
    <n v="4.0999999999999996"/>
    <n v="0.33838648999999998"/>
    <n v="0"/>
    <n v="0"/>
    <x v="0"/>
    <n v="92"/>
    <n v="31684.325924834298"/>
    <n v="344.39484700906849"/>
    <n v="23279.132649130101"/>
    <n v="15.944611403513768"/>
    <n v="1"/>
    <n v="2"/>
    <x v="1"/>
    <x v="1"/>
    <n v="1"/>
    <x v="2"/>
    <x v="2"/>
    <n v="3"/>
    <n v="0"/>
    <n v="0"/>
    <x v="1"/>
    <n v="17.180563649558302"/>
    <n v="100.370638802286"/>
    <n v="23279.132649130101"/>
    <n v="15.944611403513701"/>
    <n v="7732.8650815699302"/>
    <n v="5.2964829325821396"/>
    <n v="15546.2675675601"/>
    <n v="0.332180120201294"/>
    <n v="1460"/>
    <n v="5892.0870000000004"/>
    <n v="0.85958904109588996"/>
    <n v="0.14041095890410901"/>
    <n v="6.0958904109588999E-2"/>
    <n v="1.16438356164383E-2"/>
    <n v="4.7945205479451997E-3"/>
    <n v="0.300684931506849"/>
    <n v="8.7378640776699004E-2"/>
    <n v="0.12180052956751899"/>
    <n v="28132"/>
    <n v="57800"/>
    <n v="65955.935251798597"/>
    <n v="0.24721603563474301"/>
    <n v="0.65016501650165004"/>
    <n v="46.3"/>
    <n v="0.16301369863013601"/>
    <n v="0.18630136986301299"/>
    <n v="0.18525179856115101"/>
    <n v="0.96942446043165398"/>
    <n v="3.05755395683453E-2"/>
    <n v="1980"/>
    <n v="39"/>
    <n v="0.17801434399999999"/>
    <n v="0"/>
    <n v="0"/>
  </r>
  <r>
    <n v="231"/>
    <n v="40130923093"/>
    <n v="4278200039"/>
    <s v="Horizon"/>
    <n v="85302"/>
    <n v="624.22821561178102"/>
    <n v="4.2696662310000004"/>
    <s v="Park"/>
    <s v="LP"/>
    <n v="4.2"/>
    <n v="0.50624122000000005"/>
    <n v="0"/>
    <n v="0"/>
    <n v="0"/>
    <n v="4278200039"/>
    <s v="Horizon"/>
    <n v="85302"/>
    <n v="624.22821561178102"/>
    <n v="4.2696662310000004"/>
    <n v="0.12881496660994399"/>
    <s v="Park"/>
    <s v="LP"/>
    <n v="4.2"/>
    <n v="0.50624122000000005"/>
    <n v="0"/>
    <n v="0"/>
    <x v="0"/>
    <n v="117"/>
    <n v="58911.136793127298"/>
    <n v="503.5139896848487"/>
    <n v="34659.937114185297"/>
    <n v="15.148573913542524"/>
    <n v="1"/>
    <n v="2"/>
    <x v="1"/>
    <x v="1"/>
    <n v="1"/>
    <x v="2"/>
    <x v="2"/>
    <n v="4"/>
    <n v="0"/>
    <n v="0"/>
    <x v="1"/>
    <n v="624.22821561178102"/>
    <n v="59.234666280264399"/>
    <n v="34659.937114185297"/>
    <n v="15.148573913542499"/>
    <n v="5298.8416946989901"/>
    <n v="2.3159273141166898"/>
    <n v="29361.095419486301"/>
    <n v="0.152880880229016"/>
    <n v="2288"/>
    <n v="9186.9030000000002"/>
    <n v="0.88068181818181801"/>
    <n v="0.119318181818181"/>
    <n v="1.8356643356643301E-2"/>
    <n v="1.22377622377622E-2"/>
    <n v="2.8846153846153799E-2"/>
    <n v="0.34353146853146799"/>
    <n v="0.161498708010335"/>
    <n v="0.19056847545219599"/>
    <n v="19582"/>
    <n v="50329"/>
    <n v="65905.023547880701"/>
    <n v="0.51923076923076905"/>
    <n v="0.72447552447552399"/>
    <n v="35.200000000000003"/>
    <n v="0.26354895104895099"/>
    <n v="0.152972027972027"/>
    <n v="0.39089481946624799"/>
    <n v="0.89795918367346905"/>
    <n v="0.10204081632653"/>
    <n v="1978"/>
    <n v="41"/>
    <n v="0.118865188"/>
    <n v="0"/>
    <n v="0"/>
  </r>
  <r>
    <n v="232"/>
    <n v="40130923094"/>
    <n v="4278200039"/>
    <s v="Horizon"/>
    <n v="85302"/>
    <n v="703.05636935141797"/>
    <n v="4.2696662310000004"/>
    <s v="Park"/>
    <s v="LP"/>
    <n v="4.2"/>
    <n v="0.50624122000000005"/>
    <n v="0"/>
    <n v="0"/>
    <n v="0"/>
    <n v="4278200039"/>
    <s v="Horizon"/>
    <n v="85302"/>
    <n v="703.05636935141797"/>
    <n v="4.2696662310000004"/>
    <n v="0.14747712901035401"/>
    <s v="Park"/>
    <s v="LP"/>
    <n v="4.2"/>
    <n v="0.50624122000000005"/>
    <n v="0"/>
    <n v="0"/>
    <x v="0"/>
    <n v="55"/>
    <n v="12393.6469171258"/>
    <n v="225.33903485683271"/>
    <n v="10849.2553042737"/>
    <n v="12.068137157145383"/>
    <n v="1"/>
    <n v="2"/>
    <x v="1"/>
    <x v="1"/>
    <n v="1"/>
    <x v="2"/>
    <x v="2"/>
    <n v="1"/>
    <n v="0"/>
    <n v="0"/>
    <x v="1"/>
    <n v="703.05636935141797"/>
    <n v="4.2711847574541402"/>
    <n v="10849.2553042737"/>
    <n v="12.0681371571453"/>
    <n v="1600.01702417464"/>
    <n v="1.7797742204389799"/>
    <n v="9249.2382800990599"/>
    <n v="0.14747712901035401"/>
    <n v="899"/>
    <n v="3616.038"/>
    <n v="0.54838709677419295"/>
    <n v="0.45161290322580599"/>
    <n v="1.4460511679644E-2"/>
    <n v="6.6740823136818596E-3"/>
    <n v="2.1134593993325901E-2"/>
    <n v="0.596218020022246"/>
    <n v="0.204188481675392"/>
    <n v="0.286212914485165"/>
    <n v="26818"/>
    <n v="72778"/>
    <n v="80383.333333333299"/>
    <n v="7.3414905450500501E-2"/>
    <n v="0.81205673758865204"/>
    <n v="40.6"/>
    <n v="0.31145717463848699"/>
    <n v="0.20912124582869801"/>
    <n v="0.35460992907801397"/>
    <n v="1"/>
    <n v="0"/>
    <n v="1973"/>
    <n v="46"/>
    <n v="0.14466582"/>
    <n v="0"/>
    <n v="0"/>
  </r>
  <r>
    <n v="233"/>
    <n v="40130923111"/>
    <n v="4278200027"/>
    <s v="Butler"/>
    <n v="85302"/>
    <n v="641.92431181725794"/>
    <n v="5.0252098254400002"/>
    <s v="Park"/>
    <s v="LP"/>
    <n v="4.3"/>
    <n v="0.41070400600000001"/>
    <n v="0"/>
    <n v="0"/>
    <n v="0"/>
    <n v="4550000068"/>
    <s v="Grand Canal"/>
    <n v="85013"/>
    <n v="6284.4260953603798"/>
    <n v="417.44562125099998"/>
    <n v="8.5832348098495201E-2"/>
    <s v="Park"/>
    <s v="LP"/>
    <n v="4.7"/>
    <n v="8.8669230000000002E-2"/>
    <n v="7864.8059810000004"/>
    <n v="3.79E-3"/>
    <x v="1"/>
    <n v="65"/>
    <n v="31336.215713746999"/>
    <n v="482.09562636533843"/>
    <n v="12333.1452370349"/>
    <n v="10.251991053229343"/>
    <n v="0"/>
    <n v="1"/>
    <x v="1"/>
    <x v="0"/>
    <n v="4"/>
    <x v="1"/>
    <x v="1"/>
    <n v="4"/>
    <n v="0"/>
    <n v="0"/>
    <x v="1"/>
    <n v="641.92431181725794"/>
    <n v="87.270729385088998"/>
    <n v="12333.1452370349"/>
    <n v="10.2519910532293"/>
    <n v="1568.9205126355"/>
    <n v="1.3041733272115501"/>
    <n v="10764.224724399401"/>
    <n v="0.127211711407096"/>
    <n v="1203"/>
    <n v="19383.22"/>
    <n v="0.72152950955943396"/>
    <n v="0.27847049044056499"/>
    <n v="4.2394014962593499E-2"/>
    <n v="2.32751454696591E-2"/>
    <n v="2.1612635078969201E-2"/>
    <n v="0.37323358270989099"/>
    <n v="0.12839506172839499"/>
    <n v="6.1728395061728301E-2"/>
    <n v="18054"/>
    <n v="28333"/>
    <n v="41064.541832669303"/>
    <n v="0.46716541978387299"/>
    <n v="0.119932432432432"/>
    <n v="34.4"/>
    <n v="0.226932668329177"/>
    <n v="7.9800498753117205E-2"/>
    <n v="0.32868525896414302"/>
    <n v="0.84661354581673298"/>
    <n v="0.15338645418326599"/>
    <n v="1976"/>
    <n v="43"/>
    <n v="0.113920652"/>
    <n v="0"/>
    <n v="0"/>
  </r>
  <r>
    <n v="234"/>
    <n v="40130923112"/>
    <n v="4278200082"/>
    <s v="Tarrington Ranch"/>
    <n v="85302"/>
    <n v="652.88247303328296"/>
    <n v="4.1830418492300003"/>
    <s v="Park"/>
    <s v="LP"/>
    <n v="4.2"/>
    <n v="0.29491708500000002"/>
    <n v="0"/>
    <n v="0"/>
    <n v="0"/>
    <n v="4278200013"/>
    <s v="Sahuaro Ranch"/>
    <n v="85302"/>
    <n v="1796.86787750702"/>
    <n v="73.027493139900002"/>
    <n v="5.2028633612899798E-2"/>
    <s v="Park"/>
    <s v="LP"/>
    <n v="4.7"/>
    <n v="0.29013935099999999"/>
    <n v="2243.576904"/>
    <n v="7.5900000000000004E-3"/>
    <x v="1"/>
    <n v="111"/>
    <n v="32790.961038986199"/>
    <n v="295.41406341429007"/>
    <n v="23692.2119694762"/>
    <n v="9.7338586563172562"/>
    <n v="0"/>
    <n v="1"/>
    <x v="1"/>
    <x v="0"/>
    <n v="4"/>
    <x v="1"/>
    <x v="1"/>
    <n v="3"/>
    <n v="0"/>
    <n v="0"/>
    <x v="1"/>
    <n v="652.88247303328296"/>
    <n v="44.534487787326398"/>
    <n v="23692.2119694762"/>
    <n v="9.7338586563172598"/>
    <n v="2098.13345677198"/>
    <n v="0.86201045882168403"/>
    <n v="21594.0785127042"/>
    <n v="8.8557938763805702E-2"/>
    <n v="2434"/>
    <n v="12959.15"/>
    <n v="0.60147904683648301"/>
    <n v="0.39852095316351599"/>
    <n v="0.17460969597370499"/>
    <n v="6.9843878389482306E-2"/>
    <n v="2.0131470829909601E-2"/>
    <n v="0.36318816762530798"/>
    <n v="0.145652173913043"/>
    <n v="0.10289855072463699"/>
    <n v="15683"/>
    <n v="32451"/>
    <n v="45853.037974683502"/>
    <n v="0.4"/>
    <n v="0.143478260869565"/>
    <n v="30.2"/>
    <n v="0.194330320460147"/>
    <n v="6.0805258833196298E-2"/>
    <n v="0.34683544303797398"/>
    <n v="0.816455696202531"/>
    <n v="0.183544303797468"/>
    <n v="1984"/>
    <n v="35"/>
    <n v="0.114349046"/>
    <n v="0"/>
    <n v="0"/>
  </r>
  <r>
    <n v="235"/>
    <n v="40130923121"/>
    <n v="4278200082"/>
    <s v="Tarrington Ranch"/>
    <n v="85302"/>
    <n v="506.65536676923"/>
    <n v="4.1830418492300003"/>
    <s v="Park"/>
    <s v="LP"/>
    <n v="4.2"/>
    <n v="0.29491708500000002"/>
    <n v="0"/>
    <n v="0"/>
    <n v="0"/>
    <n v="4278200033"/>
    <s v="Desert Valley"/>
    <n v="85304"/>
    <n v="4088.3257639242702"/>
    <n v="6.7834444728700003"/>
    <n v="0.128890468953757"/>
    <s v="Park"/>
    <s v="LP"/>
    <n v="4.0999999999999996"/>
    <n v="0.292046062"/>
    <n v="0"/>
    <n v="0"/>
    <x v="0"/>
    <n v="63"/>
    <n v="29753.337864753001"/>
    <n v="472.2752042024286"/>
    <n v="16366.988775288801"/>
    <n v="14.82517099210942"/>
    <n v="0"/>
    <n v="1"/>
    <x v="1"/>
    <x v="0"/>
    <n v="4"/>
    <x v="1"/>
    <x v="1"/>
    <n v="1"/>
    <n v="0"/>
    <n v="0"/>
    <x v="1"/>
    <n v="506.65536676923"/>
    <n v="4.1846864569687003"/>
    <n v="16366.988775288801"/>
    <n v="14.825170992109401"/>
    <n v="896.07807844341698"/>
    <n v="0.81166492612628305"/>
    <n v="15470.9106968454"/>
    <n v="5.4749110587546203E-2"/>
    <n v="1104"/>
    <n v="9672.241"/>
    <n v="0.48097826086956502"/>
    <n v="0.51902173913043403"/>
    <n v="0.42481884057970998"/>
    <n v="0"/>
    <n v="9.3297101449275305E-2"/>
    <n v="0.141304347826086"/>
    <n v="0.13207547169811301"/>
    <n v="0.19968553459119401"/>
    <n v="21953"/>
    <n v="60028"/>
    <n v="70198.480243161102"/>
    <n v="0.34963768115942001"/>
    <n v="0.51975683890577495"/>
    <n v="32.200000000000003"/>
    <n v="0.34963768115942001"/>
    <n v="9.1485507246376802E-2"/>
    <n v="0.48632218844984798"/>
    <n v="0.95744680851063801"/>
    <n v="4.2553191489361701E-2"/>
    <n v="1993"/>
    <n v="26"/>
    <n v="0.110266168"/>
    <n v="0"/>
    <n v="0"/>
  </r>
  <r>
    <n v="236"/>
    <n v="40130923122"/>
    <n v="4278200082"/>
    <s v="Tarrington Ranch"/>
    <n v="85302"/>
    <n v="314.77987415668701"/>
    <n v="4.1830418492300003"/>
    <s v="Park"/>
    <s v="LP"/>
    <n v="4.2"/>
    <n v="0.29491708500000002"/>
    <n v="0"/>
    <n v="0"/>
    <n v="0"/>
    <n v="4278200082"/>
    <s v="Tarrington Ranch"/>
    <n v="85302"/>
    <n v="314.77987415668701"/>
    <n v="4.1830418492300003"/>
    <n v="0.13855787321898799"/>
    <s v="Park"/>
    <s v="LP"/>
    <n v="4.2"/>
    <n v="0.29491708500000002"/>
    <n v="0"/>
    <n v="0"/>
    <x v="0"/>
    <n v="80"/>
    <n v="31903.098909900498"/>
    <n v="398.78873637375625"/>
    <n v="26722.991916049399"/>
    <n v="12.452465944105032"/>
    <n v="1"/>
    <n v="2"/>
    <x v="1"/>
    <x v="1"/>
    <n v="1"/>
    <x v="2"/>
    <x v="2"/>
    <n v="2"/>
    <n v="0"/>
    <n v="0"/>
    <x v="1"/>
    <n v="314.77987415668701"/>
    <n v="39.507513697251802"/>
    <n v="26722.991916049399"/>
    <n v="12.452465944105001"/>
    <n v="4699.8935868524004"/>
    <n v="2.19007156889674"/>
    <n v="22023.098329197001"/>
    <n v="0.17587452788284899"/>
    <n v="2146"/>
    <n v="6242.3230000000003"/>
    <n v="0.76700838769804203"/>
    <n v="0.232991612301957"/>
    <n v="3.07548928238583E-2"/>
    <n v="3.2618825722273998E-3"/>
    <n v="1.0251630941286101E-2"/>
    <n v="0.25675675675675602"/>
    <n v="9.2657342657342601E-2"/>
    <n v="0.222027972027972"/>
    <n v="22030"/>
    <n v="28427"/>
    <n v="43395.218718209602"/>
    <n v="0.42722513089005199"/>
    <n v="0.36272545090180303"/>
    <n v="53.1"/>
    <n v="0.14771668219944001"/>
    <n v="0.38397017707362502"/>
    <n v="0.21363173957273601"/>
    <n v="0.55442522889114898"/>
    <n v="0.44557477110885002"/>
    <n v="1978"/>
    <n v="41"/>
    <n v="0.166951396"/>
    <n v="0"/>
    <n v="0"/>
  </r>
  <r>
    <n v="237"/>
    <n v="40130923123"/>
    <n v="4278200082"/>
    <s v="Tarrington Ranch"/>
    <n v="85302"/>
    <n v="511.15798382645198"/>
    <n v="4.1830418492300003"/>
    <s v="Park"/>
    <s v="LP"/>
    <n v="4.2"/>
    <n v="0.29491708500000002"/>
    <n v="0"/>
    <n v="0"/>
    <n v="0"/>
    <n v="4278200013"/>
    <s v="Sahuaro Ranch"/>
    <n v="85302"/>
    <n v="1002.45754200071"/>
    <n v="73.027493139900002"/>
    <n v="6.8738007527297501E-2"/>
    <s v="Park"/>
    <s v="LP"/>
    <n v="4.7"/>
    <n v="0.29013935099999999"/>
    <n v="2243.576904"/>
    <n v="7.5900000000000004E-3"/>
    <x v="1"/>
    <n v="78"/>
    <n v="30809.3143534556"/>
    <n v="394.99120965968717"/>
    <n v="8678.6432952565101"/>
    <n v="9.5579771974190635"/>
    <n v="0"/>
    <n v="1"/>
    <x v="1"/>
    <x v="0"/>
    <n v="4"/>
    <x v="1"/>
    <x v="1"/>
    <n v="1"/>
    <n v="0"/>
    <n v="0"/>
    <x v="1"/>
    <n v="511.15798382645198"/>
    <n v="4.1846864569687003"/>
    <n v="8678.6432952565101"/>
    <n v="9.5579771974190599"/>
    <n v="585.99902967537503"/>
    <n v="0.64537338069975203"/>
    <n v="8092.6442655811297"/>
    <n v="6.7521962792924606E-2"/>
    <n v="908"/>
    <n v="14753.04"/>
    <n v="0.83480176211453705"/>
    <n v="0.16519823788546201"/>
    <n v="7.59911894273127E-2"/>
    <n v="0"/>
    <n v="0"/>
    <n v="0.26762114537444898"/>
    <n v="4.1189931350114402E-2"/>
    <n v="0.427917620137299"/>
    <n v="24233"/>
    <n v="33973"/>
    <n v="36177.310924369704"/>
    <n v="0.33480176211453699"/>
    <n v="0"/>
    <n v="24.6"/>
    <n v="5.5066079295154099E-2"/>
    <n v="2.4229074889867801E-2"/>
    <n v="6.8907563025210006E-2"/>
    <n v="0.81176470588235194"/>
    <n v="0.188235294117647"/>
    <n v="1985"/>
    <n v="34"/>
    <n v="0.126769459"/>
    <n v="0"/>
    <n v="0"/>
  </r>
  <r>
    <n v="238"/>
    <n v="40130923124"/>
    <n v="4278200082"/>
    <s v="Tarrington Ranch"/>
    <n v="85302"/>
    <n v="303.26578849367797"/>
    <n v="4.1830418492300003"/>
    <s v="Park"/>
    <s v="LP"/>
    <n v="4.2"/>
    <n v="0.29491708500000002"/>
    <n v="0"/>
    <n v="0"/>
    <n v="0"/>
    <n v="4278200082"/>
    <s v="Tarrington Ranch"/>
    <n v="85302"/>
    <n v="303.26578849367797"/>
    <n v="4.1830418492300003"/>
    <n v="6.4014669430420196E-2"/>
    <s v="Park"/>
    <s v="LP"/>
    <n v="4.2"/>
    <n v="0.29491708500000002"/>
    <n v="0"/>
    <n v="0"/>
    <x v="0"/>
    <n v="90"/>
    <n v="31317.961374879502"/>
    <n v="347.97734860977226"/>
    <n v="12042.689639018001"/>
    <n v="12.006669630127618"/>
    <n v="1"/>
    <n v="2"/>
    <x v="1"/>
    <x v="1"/>
    <n v="1"/>
    <x v="2"/>
    <x v="2"/>
    <n v="2"/>
    <n v="0"/>
    <n v="0"/>
    <x v="1"/>
    <n v="303.26578849367797"/>
    <n v="39.507513697251802"/>
    <n v="12042.689639018001"/>
    <n v="12.0066696301276"/>
    <n v="1492.73846933305"/>
    <n v="1.48827364838789"/>
    <n v="10549.9511696849"/>
    <n v="0.123953910137866"/>
    <n v="1003"/>
    <n v="5338.48"/>
    <n v="0.82951146560319"/>
    <n v="0.170488534396809"/>
    <n v="5.6829511465603097E-2"/>
    <n v="0"/>
    <n v="1.6949152542372801E-2"/>
    <n v="0.40578265204386799"/>
    <n v="0.278115501519756"/>
    <n v="0.188449848024316"/>
    <n v="24797"/>
    <n v="38125"/>
    <n v="44626.305970149297"/>
    <n v="0.29312063808574201"/>
    <n v="4.5088566827697199E-2"/>
    <n v="28.5"/>
    <n v="0.187437686939182"/>
    <n v="0.15752741774675899"/>
    <n v="0.27985074626865603"/>
    <n v="0.87686567164179097"/>
    <n v="0.12313432835820801"/>
    <n v="1988"/>
    <n v="31"/>
    <n v="0.12474217999999999"/>
    <n v="0"/>
    <n v="0"/>
  </r>
  <r>
    <n v="239"/>
    <n v="40130924011"/>
    <n v="4278200042"/>
    <s v="Manistee Ranch"/>
    <n v="85301"/>
    <n v="213.07604730001799"/>
    <n v="6.5692002367600004"/>
    <s v="Park"/>
    <s v="LP"/>
    <n v="4.7"/>
    <n v="0.36920931899999998"/>
    <n v="0"/>
    <n v="0"/>
    <n v="0"/>
    <n v="4278200031"/>
    <s v="Delicias"/>
    <n v="85301"/>
    <n v="659.83787296305002"/>
    <n v="4.4860643076600004"/>
    <n v="0.132897338400251"/>
    <s v="Park"/>
    <s v="LP"/>
    <n v="4.2"/>
    <n v="0.451766736"/>
    <n v="0"/>
    <n v="0"/>
    <x v="0"/>
    <n v="78"/>
    <n v="14234.5074439416"/>
    <n v="182.49368517873847"/>
    <n v="15118.237715339799"/>
    <n v="10.112533588856053"/>
    <n v="0"/>
    <n v="2"/>
    <x v="1"/>
    <x v="1"/>
    <n v="3"/>
    <x v="2"/>
    <x v="2"/>
    <n v="6"/>
    <n v="2"/>
    <n v="0.33333333333333298"/>
    <x v="1"/>
    <n v="213.07604730001799"/>
    <n v="61.798892803023797"/>
    <n v="15118.237715339799"/>
    <n v="10.112533588856101"/>
    <n v="2454.19072507188"/>
    <n v="1.64159914720527"/>
    <n v="12664.046990268"/>
    <n v="0.16233312184142301"/>
    <n v="1495"/>
    <n v="23706.95"/>
    <n v="0.61137123745819399"/>
    <n v="0.38862876254180601"/>
    <n v="0.186622073578595"/>
    <n v="7.0903010033444805E-2"/>
    <n v="6.6889632107023402E-3"/>
    <n v="0.43210702341137103"/>
    <n v="0.22295081967213101"/>
    <n v="9.94535519125683E-2"/>
    <n v="22203"/>
    <n v="30355"/>
    <n v="42938.714499252601"/>
    <n v="0.37257525083611998"/>
    <n v="0"/>
    <n v="30.2"/>
    <n v="0.22474916387959801"/>
    <n v="5.4180602006688901E-2"/>
    <n v="0.28998505231688998"/>
    <n v="0.82810164424514199"/>
    <n v="0.17189835575485701"/>
    <n v="1986"/>
    <n v="33"/>
    <n v="0.142826439"/>
    <n v="0"/>
    <n v="0"/>
  </r>
  <r>
    <n v="240"/>
    <n v="40130924012"/>
    <n v="4278200031"/>
    <s v="Delicias"/>
    <n v="85301"/>
    <n v="109.67686714220601"/>
    <n v="4.4860643076600004"/>
    <s v="Park"/>
    <s v="LP"/>
    <n v="4.2"/>
    <n v="0.451766736"/>
    <n v="0"/>
    <n v="0"/>
    <n v="0"/>
    <n v="4278200031"/>
    <s v="Delicias"/>
    <n v="85301"/>
    <n v="109.67686714220601"/>
    <n v="4.4860643076600004"/>
    <n v="0.16600239075447901"/>
    <s v="Park"/>
    <s v="LP"/>
    <n v="4.2"/>
    <n v="0.451766736"/>
    <n v="0"/>
    <n v="0"/>
    <x v="0"/>
    <n v="81"/>
    <n v="29926.653197844898"/>
    <n v="369.46485429438144"/>
    <n v="14325.2343345189"/>
    <n v="15.520297220497183"/>
    <n v="1"/>
    <n v="2"/>
    <x v="1"/>
    <x v="1"/>
    <n v="1"/>
    <x v="2"/>
    <x v="2"/>
    <n v="2"/>
    <n v="0"/>
    <n v="0"/>
    <x v="1"/>
    <n v="109.67686714220601"/>
    <n v="5.9373446636078802"/>
    <n v="14325.2343345189"/>
    <n v="15.5202972204972"/>
    <n v="2378.0231476483"/>
    <n v="2.5764064438226502"/>
    <n v="11947.2111868706"/>
    <n v="0.16600239075447901"/>
    <n v="923"/>
    <n v="3731.377"/>
    <n v="0.73131094257854801"/>
    <n v="0.26868905742145099"/>
    <n v="5.2004333694474499E-2"/>
    <n v="0"/>
    <n v="9.7508125677139706E-3"/>
    <n v="0.27302275189599101"/>
    <n v="0.29032258064516098"/>
    <n v="0.21505376344086"/>
    <n v="38806"/>
    <n v="37500"/>
    <n v="95223.626373626394"/>
    <n v="0.51462621885157001"/>
    <n v="0.37875288683602698"/>
    <n v="36"/>
    <n v="0.24485373781148401"/>
    <n v="0.17984832069339099"/>
    <n v="0.27472527472527403"/>
    <n v="0.85439560439560402"/>
    <n v="0.145604395604395"/>
    <n v="1976"/>
    <n v="43"/>
    <n v="0.13854209000000001"/>
    <n v="0"/>
    <n v="0"/>
  </r>
  <r>
    <n v="241"/>
    <n v="40130924013"/>
    <n v="4278200031"/>
    <s v="Delicias"/>
    <n v="85301"/>
    <n v="354.59604843335802"/>
    <n v="4.4860643076600004"/>
    <s v="Park"/>
    <s v="LP"/>
    <n v="4.2"/>
    <n v="0.451766736"/>
    <n v="0"/>
    <n v="0"/>
    <n v="0"/>
    <n v="4278200031"/>
    <s v="Delicias"/>
    <n v="85301"/>
    <n v="354.59604843335802"/>
    <n v="4.4860643076600004"/>
    <n v="0.148535561064774"/>
    <s v="Park"/>
    <s v="LP"/>
    <n v="4.2"/>
    <n v="0.451766736"/>
    <n v="0"/>
    <n v="0"/>
    <x v="0"/>
    <n v="104"/>
    <n v="54323.060306980602"/>
    <n v="522.33711833635198"/>
    <n v="35658.154277107598"/>
    <n v="14.178192555509979"/>
    <n v="1"/>
    <n v="2"/>
    <x v="1"/>
    <x v="1"/>
    <n v="1"/>
    <x v="2"/>
    <x v="2"/>
    <n v="3"/>
    <n v="0"/>
    <n v="0"/>
    <x v="1"/>
    <n v="354.59604843335802"/>
    <n v="12.5090767575757"/>
    <n v="35658.154277107598"/>
    <n v="14.17819255551"/>
    <n v="5635.9287991480196"/>
    <n v="2.24092596387595"/>
    <n v="30022.225477959601"/>
    <n v="0.158054417380942"/>
    <n v="2515"/>
    <n v="13425.19"/>
    <n v="0.74035785288270295"/>
    <n v="0.259642147117296"/>
    <n v="0.16341948310139101"/>
    <n v="0"/>
    <n v="0"/>
    <n v="0.46202783300198802"/>
    <n v="0.18798449612403101"/>
    <n v="0.14922480620154999"/>
    <n v="22418"/>
    <n v="54352"/>
    <n v="74204.802259887001"/>
    <n v="0.32962226640158998"/>
    <n v="0.56186868686868596"/>
    <n v="33.200000000000003"/>
    <n v="0.28230616302186801"/>
    <n v="0.10815109343936299"/>
    <n v="0.44774011299435001"/>
    <n v="0.98587570621468901"/>
    <n v="1.41242937853107E-2"/>
    <n v="1975"/>
    <n v="44"/>
    <n v="0.14048487400000001"/>
    <n v="0"/>
    <n v="0"/>
  </r>
  <r>
    <n v="242"/>
    <n v="40130924021"/>
    <n v="4278200031"/>
    <s v="Delicias"/>
    <n v="85301"/>
    <n v="890.315962005502"/>
    <n v="4.4860643076600004"/>
    <s v="Park"/>
    <s v="LP"/>
    <n v="4.2"/>
    <n v="0.451766736"/>
    <n v="0"/>
    <n v="0"/>
    <n v="0"/>
    <n v="4278200031"/>
    <s v="Delicias"/>
    <n v="85301"/>
    <n v="890.315962005502"/>
    <n v="4.4860643076600004"/>
    <n v="9.7422178667984596E-2"/>
    <s v="Park"/>
    <s v="LP"/>
    <n v="4.2"/>
    <n v="0.451766736"/>
    <n v="0"/>
    <n v="0"/>
    <x v="0"/>
    <n v="78"/>
    <n v="29020.912951881201"/>
    <n v="372.06298656257951"/>
    <n v="17394.696883447901"/>
    <n v="11.865413972338269"/>
    <n v="1"/>
    <n v="2"/>
    <x v="1"/>
    <x v="1"/>
    <n v="1"/>
    <x v="2"/>
    <x v="2"/>
    <n v="1"/>
    <n v="0"/>
    <n v="0"/>
    <x v="1"/>
    <n v="890.315962005502"/>
    <n v="4.4876388928907902"/>
    <n v="17394.696883447901"/>
    <n v="11.865413972338301"/>
    <n v="1694.6292676547"/>
    <n v="1.1559544799827399"/>
    <n v="15700.067615793199"/>
    <n v="9.7422178667984596E-2"/>
    <n v="1466"/>
    <n v="7119.5410000000002"/>
    <n v="0.77762619372441999"/>
    <n v="0.22237380627557901"/>
    <n v="4.8431105047748897E-2"/>
    <n v="0"/>
    <n v="0"/>
    <n v="0.330150068212824"/>
    <n v="0.14226375908618899"/>
    <n v="0.16718587746625099"/>
    <n v="27873"/>
    <n v="57893"/>
    <n v="74424.448897795606"/>
    <n v="9.7878165639972606E-2"/>
    <n v="0.673346693386773"/>
    <n v="33.799999999999997"/>
    <n v="0.23738062755798001"/>
    <n v="0.13506139154160901"/>
    <n v="0.39078156312625201"/>
    <n v="0.97995991983967901"/>
    <n v="2.0040080160320599E-2"/>
    <n v="1976"/>
    <n v="43"/>
    <n v="0.13154495199999999"/>
    <n v="0"/>
    <n v="0"/>
  </r>
  <r>
    <n v="243"/>
    <n v="40130924022"/>
    <n v="4550000092"/>
    <s v="La Pradera"/>
    <n v="85019"/>
    <n v="760.03442271510801"/>
    <n v="37.154686568099997"/>
    <s v="Park"/>
    <s v="LP"/>
    <n v="4.5"/>
    <n v="0.44564423199999997"/>
    <n v="0"/>
    <n v="0"/>
    <n v="0"/>
    <n v="4550000092"/>
    <s v="La Pradera"/>
    <n v="85019"/>
    <n v="760.03442271510801"/>
    <n v="37.154686568099997"/>
    <n v="7.2829157880405601E-2"/>
    <s v="Park"/>
    <s v="LP"/>
    <n v="4.5"/>
    <n v="0.44564423199999997"/>
    <n v="0"/>
    <n v="0"/>
    <x v="0"/>
    <n v="78"/>
    <n v="29715.5812423446"/>
    <n v="380.96899028646925"/>
    <n v="11223.290132857501"/>
    <n v="12.003518858671123"/>
    <n v="1"/>
    <n v="2"/>
    <x v="1"/>
    <x v="1"/>
    <n v="1"/>
    <x v="2"/>
    <x v="2"/>
    <n v="2"/>
    <n v="0"/>
    <n v="0"/>
    <x v="1"/>
    <n v="760.03442271510801"/>
    <n v="41.656403837601999"/>
    <n v="11223.290132857501"/>
    <n v="12.0035188586711"/>
    <n v="1617.8560487504201"/>
    <n v="1.7303273248667601"/>
    <n v="9605.4340841071298"/>
    <n v="0.14415167295853301"/>
    <n v="935"/>
    <n v="6639.6109999999999"/>
    <n v="0.67058823529411704"/>
    <n v="0.32941176470588202"/>
    <n v="0.142245989304812"/>
    <n v="0"/>
    <n v="3.9572192513368902E-2"/>
    <n v="0.42245989304812798"/>
    <n v="0.16695352839931099"/>
    <n v="0.12736660929432"/>
    <n v="18067"/>
    <n v="38438"/>
    <n v="38460.095011876503"/>
    <n v="0.60962566844919697"/>
    <n v="0.234545454545454"/>
    <n v="29"/>
    <n v="0.28128342245989302"/>
    <n v="7.5935828877005299E-2"/>
    <n v="0.28266033254156703"/>
    <n v="0.71258907363420398"/>
    <n v="0.28741092636579502"/>
    <n v="1983"/>
    <n v="36"/>
    <n v="0.134912273"/>
    <n v="0"/>
    <n v="0"/>
  </r>
  <r>
    <n v="244"/>
    <n v="40130924023"/>
    <n v="4278200031"/>
    <s v="Delicias"/>
    <n v="85301"/>
    <n v="519.86391795249494"/>
    <n v="4.4860643076600004"/>
    <s v="Park"/>
    <s v="LP"/>
    <n v="4.2"/>
    <n v="0.451766736"/>
    <n v="0"/>
    <n v="0"/>
    <n v="0"/>
    <n v="4278200031"/>
    <s v="Delicias"/>
    <n v="85301"/>
    <n v="519.86391795249494"/>
    <n v="4.4860643076600004"/>
    <n v="0.22563242296574801"/>
    <s v="Park"/>
    <s v="LP"/>
    <n v="4.2"/>
    <n v="0.451766736"/>
    <n v="0"/>
    <n v="0"/>
    <x v="0"/>
    <n v="52"/>
    <n v="9039.7490368562194"/>
    <n v="173.84132763185036"/>
    <n v="12414.3347276963"/>
    <n v="11.800698410357699"/>
    <n v="1"/>
    <n v="2"/>
    <x v="1"/>
    <x v="1"/>
    <n v="1"/>
    <x v="2"/>
    <x v="2"/>
    <n v="1"/>
    <n v="0"/>
    <n v="0"/>
    <x v="1"/>
    <n v="519.86391795249494"/>
    <n v="4.4876388928907902"/>
    <n v="12414.3347276963"/>
    <n v="11.8006984103577"/>
    <n v="2801.07642411797"/>
    <n v="2.6626201750170799"/>
    <n v="9613.2583035783991"/>
    <n v="0.22563242296574801"/>
    <n v="1052"/>
    <n v="6661.6809999999996"/>
    <n v="0.778517110266159"/>
    <n v="0.22148288973384"/>
    <n v="4.9429657794676798E-2"/>
    <n v="0"/>
    <n v="7.7946768060836502E-2"/>
    <n v="0.29562737642585502"/>
    <n v="0.240783410138248"/>
    <n v="0.12672811059907799"/>
    <n v="22856"/>
    <n v="26422"/>
    <n v="43283.747609942599"/>
    <n v="0.43333333333333302"/>
    <n v="0.39051094890510901"/>
    <n v="54"/>
    <n v="0.114068441064638"/>
    <n v="0.29372623574144402"/>
    <n v="0.12619502868068799"/>
    <n v="0.69980879541108898"/>
    <n v="0.30019120458891002"/>
    <n v="1978"/>
    <n v="41"/>
    <n v="0.117187427"/>
    <n v="0"/>
    <n v="0"/>
  </r>
  <r>
    <n v="245"/>
    <n v="40130925001"/>
    <n v="4278200042"/>
    <s v="Manistee Ranch"/>
    <n v="85301"/>
    <n v="270.74219081221298"/>
    <n v="6.5692002367600004"/>
    <s v="Park"/>
    <s v="LP"/>
    <n v="4.7"/>
    <n v="0.36920931899999998"/>
    <n v="0"/>
    <n v="0"/>
    <n v="0"/>
    <n v="4550000073"/>
    <s v="Herberger"/>
    <n v="85021"/>
    <n v="8897.3855346648397"/>
    <n v="2.19693060004"/>
    <n v="0.102538066195448"/>
    <s v="Park"/>
    <s v="LP"/>
    <n v="4.4000000000000004"/>
    <n v="2.5359989999999999E-2"/>
    <n v="0"/>
    <n v="0"/>
    <x v="0"/>
    <n v="52"/>
    <n v="26223.058053842498"/>
    <n v="504.2895779585096"/>
    <n v="12686.380276276899"/>
    <n v="8.2539884686251792"/>
    <n v="0"/>
    <n v="1"/>
    <x v="1"/>
    <x v="0"/>
    <n v="4"/>
    <x v="1"/>
    <x v="1"/>
    <n v="7"/>
    <n v="2"/>
    <n v="0.28571428571428498"/>
    <x v="1"/>
    <n v="270.74219081221298"/>
    <n v="62.318439025218701"/>
    <n v="12686.380276276899"/>
    <n v="8.2539884686251899"/>
    <n v="1033.33220022098"/>
    <n v="0.672304619532198"/>
    <n v="11653.0480760559"/>
    <n v="8.1452090960357104E-2"/>
    <n v="1537"/>
    <n v="6016.5730000000003"/>
    <n v="0.81977878985035701"/>
    <n v="0.18022121014964201"/>
    <n v="7.1567989590110598E-2"/>
    <n v="0"/>
    <n v="7.80741704619388E-3"/>
    <n v="0.45868575146389001"/>
    <n v="0.12803103782735201"/>
    <n v="0.21338506304558599"/>
    <n v="22002"/>
    <n v="43500"/>
    <n v="51240.224358974403"/>
    <n v="0.128822381262199"/>
    <n v="0.39938556067588299"/>
    <n v="44.8"/>
    <n v="0.266102797657774"/>
    <n v="0.24788549121665501"/>
    <n v="0.23557692307692299"/>
    <n v="0.64102564102564097"/>
    <n v="0.35897435897435898"/>
    <n v="1998"/>
    <n v="21"/>
    <n v="0.176625005"/>
    <n v="0"/>
    <n v="0"/>
  </r>
  <r>
    <n v="246"/>
    <n v="40130925002"/>
    <n v="4278200036"/>
    <s v="Gardenwood"/>
    <n v="85301"/>
    <n v="312.00939378979001"/>
    <n v="1.44913075418"/>
    <s v="Park"/>
    <s v="LP"/>
    <n v="4.0999999999999996"/>
    <n v="0.219353779"/>
    <n v="0"/>
    <n v="0"/>
    <n v="0"/>
    <n v="4278200046"/>
    <s v="Myrtle"/>
    <n v="85301"/>
    <n v="350.77737814565802"/>
    <n v="0.51925963151800003"/>
    <n v="9.3294031417922196E-2"/>
    <s v="Park"/>
    <s v="LP"/>
    <m/>
    <n v="0.399095639"/>
    <n v="0"/>
    <n v="0"/>
    <x v="0"/>
    <n v="70"/>
    <n v="25952.4198163685"/>
    <n v="370.74885451954998"/>
    <n v="17245.7949357057"/>
    <n v="9.4965831143753849"/>
    <n v="0"/>
    <n v="2"/>
    <x v="1"/>
    <x v="1"/>
    <n v="3"/>
    <x v="2"/>
    <x v="2"/>
    <n v="7"/>
    <n v="3"/>
    <n v="0.42857142857142799"/>
    <x v="1"/>
    <n v="312.00939378979001"/>
    <n v="14.9747898840763"/>
    <n v="17245.7949357057"/>
    <n v="9.4965831143753796"/>
    <n v="3668.2809813889598"/>
    <n v="2.0199785139806998"/>
    <n v="13577.513954316701"/>
    <n v="0.212705821625777"/>
    <n v="1816"/>
    <n v="7126.6719999999996"/>
    <n v="0.78909691629955903"/>
    <n v="0.21090308370044"/>
    <n v="0.14812775330396399"/>
    <n v="0"/>
    <n v="0"/>
    <n v="0.58590308370043997"/>
    <n v="0.29682274247491602"/>
    <n v="3.7625418060200602E-2"/>
    <n v="16052"/>
    <n v="28212"/>
    <n v="35791.807542262701"/>
    <n v="0.467409470752089"/>
    <n v="0.250879249706916"/>
    <n v="36.799999999999997"/>
    <n v="0.261563876651982"/>
    <n v="0.167400881057268"/>
    <n v="0.27958387516254801"/>
    <n v="0.87776332899869902"/>
    <n v="0.12223667100130001"/>
    <n v="1975"/>
    <n v="44"/>
    <n v="0.10633797"/>
    <n v="0"/>
    <n v="0"/>
  </r>
  <r>
    <n v="247"/>
    <n v="40130925003"/>
    <n v="4278200011"/>
    <s v="Murphy"/>
    <n v="85301"/>
    <n v="332.04882231194398"/>
    <n v="2.30542000215"/>
    <s v="Park"/>
    <s v="LP"/>
    <m/>
    <n v="0.38177568099999998"/>
    <n v="0"/>
    <n v="0"/>
    <n v="0"/>
    <n v="4278200094"/>
    <s v="Bridal Path"/>
    <n v="85308"/>
    <n v="6154.7280206585701"/>
    <n v="15.819127121199999"/>
    <n v="6.7844182380851895E-2"/>
    <s v="Park"/>
    <s v="LREC"/>
    <m/>
    <n v="0.13405784100000001"/>
    <n v="0"/>
    <n v="0"/>
    <x v="0"/>
    <n v="83"/>
    <n v="28114.898730234199"/>
    <n v="338.7337196413759"/>
    <n v="5927.0192782727499"/>
    <n v="12.145531307935963"/>
    <n v="0"/>
    <n v="1"/>
    <x v="1"/>
    <x v="0"/>
    <n v="4"/>
    <x v="1"/>
    <x v="1"/>
    <n v="7"/>
    <n v="3"/>
    <n v="0.42857142857142799"/>
    <x v="1"/>
    <n v="332.04882231194398"/>
    <n v="11.5082150499991"/>
    <n v="5927.0192782727499"/>
    <n v="12.145531307935901"/>
    <n v="766.10495186212495"/>
    <n v="1.5698871964387799"/>
    <n v="5160.9143264106197"/>
    <n v="0.129256362413145"/>
    <n v="488"/>
    <n v="1920.3610000000001"/>
    <n v="0.88319672131147497"/>
    <n v="0.116803278688524"/>
    <n v="0"/>
    <n v="0"/>
    <n v="0"/>
    <n v="0.33401639344262202"/>
    <n v="0"/>
    <n v="0.28037383177570002"/>
    <n v="26931"/>
    <n v="43542"/>
    <n v="61111.165048543699"/>
    <n v="0.188524590163934"/>
    <n v="0.47826086956521702"/>
    <n v="35.299999999999997"/>
    <n v="0.112704918032786"/>
    <n v="7.3770491803278604E-2"/>
    <n v="0.14077669902912601"/>
    <n v="0.81067961165048497"/>
    <n v="0.18932038834951401"/>
    <n v="1948"/>
    <n v="71"/>
    <n v="0.164390916"/>
    <n v="0"/>
    <n v="0"/>
  </r>
  <r>
    <n v="248"/>
    <n v="40130925004"/>
    <n v="4278200008"/>
    <s v="Elsie Mccarthy Sensory Garden"/>
    <n v="85301"/>
    <n v="466.79376695126899"/>
    <n v="1.4467504468300001"/>
    <s v="Park"/>
    <s v="LP"/>
    <n v="4.3"/>
    <n v="0.36307187600000002"/>
    <n v="0"/>
    <n v="0"/>
    <n v="0"/>
    <n v="4278200039"/>
    <s v="Horizon"/>
    <n v="85302"/>
    <n v="2309.0263129817699"/>
    <n v="4.2696662310000004"/>
    <n v="4.50219729081167E-2"/>
    <s v="Park"/>
    <s v="LP"/>
    <n v="4.2"/>
    <n v="0.50624122000000005"/>
    <n v="0"/>
    <n v="0"/>
    <x v="0"/>
    <n v="81"/>
    <n v="33796.977914841598"/>
    <n v="417.24664092397035"/>
    <n v="11558.2285196009"/>
    <n v="12.428202709248279"/>
    <n v="0"/>
    <n v="1"/>
    <x v="1"/>
    <x v="0"/>
    <n v="4"/>
    <x v="1"/>
    <x v="1"/>
    <n v="5"/>
    <n v="2"/>
    <n v="0.4"/>
    <x v="1"/>
    <n v="466.79376695126899"/>
    <n v="51.259068038360098"/>
    <n v="11558.2285196009"/>
    <n v="12.4282027092483"/>
    <n v="50.9732274611763"/>
    <n v="5.4809922001264798E-2"/>
    <n v="11507.2552921397"/>
    <n v="4.41012455972242E-3"/>
    <n v="930"/>
    <n v="3695.1019999999999"/>
    <n v="0.57849462365591398"/>
    <n v="0.42150537634408602"/>
    <n v="6.2365591397849397E-2"/>
    <n v="0"/>
    <n v="0.15053763440860199"/>
    <n v="0.19784946236559101"/>
    <n v="7.3552425665101701E-2"/>
    <n v="0.39280125195618099"/>
    <n v="34810"/>
    <n v="80956"/>
    <n v="99048.923076923107"/>
    <n v="0.23478260869565201"/>
    <n v="0.77445652173913004"/>
    <n v="45.8"/>
    <n v="0.28064516129032202"/>
    <n v="0.14623655913978401"/>
    <n v="0.227692307692307"/>
    <n v="1"/>
    <n v="0"/>
    <n v="1965"/>
    <n v="54"/>
    <n v="0.14948826300000001"/>
    <n v="0"/>
    <n v="0"/>
  </r>
  <r>
    <n v="249"/>
    <n v="40130926001"/>
    <n v="4278200009"/>
    <s v="Lions"/>
    <n v="85301"/>
    <n v="203.38971670522099"/>
    <n v="4.4561192297999996"/>
    <s v="Park"/>
    <s v="LP"/>
    <n v="4.2"/>
    <n v="0.41320827500000001"/>
    <n v="0"/>
    <n v="0"/>
    <n v="0"/>
    <n v="4278200009"/>
    <s v="Lions"/>
    <n v="85301"/>
    <n v="203.38971670522099"/>
    <n v="4.4561192297999996"/>
    <n v="0.123485676876947"/>
    <s v="Park"/>
    <s v="LP"/>
    <n v="4.2"/>
    <n v="0.41320827500000001"/>
    <n v="0"/>
    <n v="0"/>
    <x v="0"/>
    <n v="48"/>
    <n v="6868.2274149472296"/>
    <n v="143.08807114473396"/>
    <n v="8287.4369253096902"/>
    <n v="9.6477729049006875"/>
    <n v="1"/>
    <n v="2"/>
    <x v="1"/>
    <x v="1"/>
    <n v="1"/>
    <x v="2"/>
    <x v="2"/>
    <n v="2"/>
    <n v="0"/>
    <n v="0"/>
    <x v="1"/>
    <n v="203.38971670522099"/>
    <n v="39.780773389736297"/>
    <n v="8287.4369253096902"/>
    <n v="9.6477729049006893"/>
    <n v="1882.0583025025101"/>
    <n v="2.1909875465686999"/>
    <n v="6405.3786228071704"/>
    <n v="0.227097752835348"/>
    <n v="859"/>
    <n v="3391.1219999999998"/>
    <n v="0.67636786961583195"/>
    <n v="0.32363213038416699"/>
    <n v="6.6356228172293294E-2"/>
    <n v="0.135040745052386"/>
    <n v="0"/>
    <n v="0.42724097788125698"/>
    <n v="0.40462427745664697"/>
    <n v="0.107899807321772"/>
    <n v="9456"/>
    <n v="28750"/>
    <n v="28871.317829457399"/>
    <n v="0.68218859138533094"/>
    <n v="0.232484076433121"/>
    <n v="38.799999999999997"/>
    <n v="0.25494761350407402"/>
    <n v="9.5459837019790397E-2"/>
    <n v="0.23643410852713101"/>
    <n v="0.78294573643410803"/>
    <n v="0.217054263565891"/>
    <n v="1974"/>
    <n v="45"/>
    <n v="0.185022412"/>
    <n v="0"/>
    <n v="0"/>
  </r>
  <r>
    <n v="250"/>
    <n v="40130926002"/>
    <n v="4278200009"/>
    <s v="Lions"/>
    <n v="85301"/>
    <n v="438.64713765099202"/>
    <n v="4.4561192297999996"/>
    <s v="Park"/>
    <s v="LP"/>
    <n v="4.2"/>
    <n v="0.41320827500000001"/>
    <n v="0"/>
    <n v="0"/>
    <n v="0"/>
    <n v="4278200077"/>
    <s v="Northern Horizon"/>
    <n v="85301"/>
    <n v="442.60962746661301"/>
    <n v="35.308967540300003"/>
    <n v="7.7880714989462294E-2"/>
    <s v="Park"/>
    <s v="LP"/>
    <n v="4.2"/>
    <n v="0.22355460499999999"/>
    <n v="0"/>
    <n v="0"/>
    <x v="0"/>
    <n v="70"/>
    <n v="23028.5196548805"/>
    <n v="328.97885221257854"/>
    <n v="11944.777818361301"/>
    <n v="9.1111958950124343"/>
    <n v="0"/>
    <n v="2"/>
    <x v="1"/>
    <x v="1"/>
    <n v="3"/>
    <x v="2"/>
    <x v="2"/>
    <n v="2"/>
    <n v="0"/>
    <n v="0"/>
    <x v="1"/>
    <n v="438.64713765099202"/>
    <n v="39.780773389736297"/>
    <n v="11944.777818361301"/>
    <n v="9.1111958950125"/>
    <n v="1279.44905370784"/>
    <n v="0.97593367941101705"/>
    <n v="10665.328764653499"/>
    <n v="0.107113675378799"/>
    <n v="1311"/>
    <n v="2643.4389999999999"/>
    <n v="0.90694126620899995"/>
    <n v="9.3058733790999201E-2"/>
    <n v="7.0175438596491196E-2"/>
    <n v="0"/>
    <n v="0"/>
    <n v="0.70404271548436304"/>
    <n v="0.41630901287553601"/>
    <n v="5.2932761087267501E-2"/>
    <n v="9113"/>
    <n v="21371"/>
    <n v="25201.288659793801"/>
    <n v="0.83905415713195997"/>
    <n v="0.427937915742793"/>
    <n v="29.2"/>
    <n v="0.37833714721586498"/>
    <n v="9.5347063310449995E-2"/>
    <n v="0.50773195876288602"/>
    <n v="0.95103092783505105"/>
    <n v="4.8969072164948398E-2"/>
    <n v="1976"/>
    <n v="43"/>
    <n v="0.12898336299999999"/>
    <n v="0"/>
    <n v="0"/>
  </r>
  <r>
    <n v="251"/>
    <n v="40130926003"/>
    <n v="4278200011"/>
    <s v="Murphy"/>
    <n v="85301"/>
    <n v="562.61727882231105"/>
    <n v="2.30542000215"/>
    <s v="Park"/>
    <s v="LP"/>
    <m/>
    <n v="0.38177568099999998"/>
    <n v="0"/>
    <n v="0"/>
    <n v="0"/>
    <n v="4278200077"/>
    <s v="Northern Horizon"/>
    <n v="85301"/>
    <n v="896.76773958727097"/>
    <n v="35.308967540300003"/>
    <n v="6.0895257221450803E-2"/>
    <s v="Park"/>
    <s v="LP"/>
    <n v="4.2"/>
    <n v="0.22355460499999999"/>
    <n v="0"/>
    <n v="0"/>
    <x v="0"/>
    <n v="74"/>
    <n v="26807.006978306199"/>
    <n v="362.2568510581919"/>
    <n v="14954.9434493272"/>
    <n v="14.940003445881318"/>
    <n v="0"/>
    <n v="2"/>
    <x v="1"/>
    <x v="1"/>
    <n v="3"/>
    <x v="2"/>
    <x v="2"/>
    <n v="6"/>
    <n v="1"/>
    <n v="0.16666666666666599"/>
    <x v="1"/>
    <n v="562.61727882231105"/>
    <n v="45.732295069489901"/>
    <n v="14954.9434493272"/>
    <n v="14.940003445881301"/>
    <n v="2197.0286767606599"/>
    <n v="2.1948338429177401"/>
    <n v="12757.914772566501"/>
    <n v="0.14690986189315799"/>
    <n v="1001"/>
    <n v="4527.7139999999999"/>
    <n v="0.82017982017982005"/>
    <n v="0.179820179820179"/>
    <n v="1.4985014985014899E-2"/>
    <n v="7.9920079920079906E-2"/>
    <n v="2.9970029970029899E-2"/>
    <n v="0.75524475524475498"/>
    <n v="0.25623960066555701"/>
    <n v="0.19467554076539101"/>
    <n v="11984"/>
    <s v="NA"/>
    <n v="29978.191489361699"/>
    <n v="0.63936063936063903"/>
    <n v="0.17673378076062601"/>
    <n v="30.2"/>
    <n v="0.31768231768231697"/>
    <n v="2.7972027972027899E-2"/>
    <n v="0.30053191489361702"/>
    <n v="0.72872340425531901"/>
    <n v="0.27127659574467999"/>
    <n v="1974"/>
    <n v="45"/>
    <n v="0.10913590099999999"/>
    <n v="0"/>
    <n v="0"/>
  </r>
  <r>
    <n v="252"/>
    <n v="40130927051"/>
    <n v="4278200078"/>
    <s v="Orangewood"/>
    <n v="85303"/>
    <n v="171.89249420087901"/>
    <n v="5.84102295827"/>
    <s v="Park"/>
    <s v="LP"/>
    <m/>
    <n v="0.284443532"/>
    <n v="0"/>
    <n v="0"/>
    <n v="0"/>
    <n v="4550000068"/>
    <s v="Grand Canal"/>
    <n v="85013"/>
    <n v="3187.5916454103599"/>
    <n v="417.44562125099998"/>
    <n v="6.2317894421392697E-2"/>
    <s v="Park"/>
    <s v="LP"/>
    <n v="4.7"/>
    <n v="8.8669230000000002E-2"/>
    <n v="7864.8059810000004"/>
    <n v="3.79E-3"/>
    <x v="1"/>
    <n v="113"/>
    <n v="34313.031883850301"/>
    <n v="303.65514941460441"/>
    <n v="19931.089052535899"/>
    <n v="12.543164916636815"/>
    <n v="0"/>
    <n v="1"/>
    <x v="1"/>
    <x v="0"/>
    <n v="4"/>
    <x v="1"/>
    <x v="1"/>
    <n v="3"/>
    <n v="0"/>
    <n v="0"/>
    <x v="1"/>
    <n v="171.89249420087901"/>
    <n v="7.96475360517596"/>
    <n v="19931.089052535899"/>
    <n v="12.543164916636799"/>
    <n v="1671.56886383183"/>
    <n v="1.05196278403514"/>
    <n v="18259.5201887041"/>
    <n v="8.3867412333856098E-2"/>
    <n v="1589"/>
    <n v="2111.63"/>
    <n v="0.522970421648835"/>
    <n v="0.477029578351164"/>
    <n v="0.10761485210824399"/>
    <n v="5.1604782882315903E-2"/>
    <n v="0.115796098174952"/>
    <n v="0.436752674638137"/>
    <n v="0.139834406623735"/>
    <n v="0.20883164673412999"/>
    <n v="21522"/>
    <n v="38833"/>
    <n v="46201.369863013701"/>
    <n v="0.29515418502202601"/>
    <n v="0.43368700265251903"/>
    <n v="36.1"/>
    <n v="0.20201384518565099"/>
    <n v="9.5657646318439205E-2"/>
    <n v="0.278082191780821"/>
    <n v="0.852054794520548"/>
    <n v="0.147945205479452"/>
    <n v="2001"/>
    <n v="18"/>
    <n v="0.18686219400000001"/>
    <n v="0"/>
    <n v="0"/>
  </r>
  <r>
    <n v="253"/>
    <n v="40130927052"/>
    <n v="4278200062"/>
    <s v="Retention 70/Nicolet"/>
    <n v="85303"/>
    <n v="254.34224632156699"/>
    <n v="1.46012020612"/>
    <s v="Park"/>
    <s v="LOTH"/>
    <m/>
    <n v="0.44786785200000001"/>
    <n v="0"/>
    <n v="0"/>
    <n v="0"/>
    <n v="4278200078"/>
    <s v="Orangewood"/>
    <n v="85303"/>
    <n v="656.88643073415199"/>
    <n v="5.84102295827"/>
    <n v="9.1532897912010303E-2"/>
    <s v="Park"/>
    <s v="LP"/>
    <m/>
    <n v="0.284443532"/>
    <n v="0"/>
    <n v="0"/>
    <x v="0"/>
    <n v="104"/>
    <n v="30636.4900143532"/>
    <n v="294.58163475339614"/>
    <n v="41881.719944171702"/>
    <n v="13.854356580936718"/>
    <n v="0"/>
    <n v="2"/>
    <x v="1"/>
    <x v="1"/>
    <n v="3"/>
    <x v="2"/>
    <x v="2"/>
    <n v="4"/>
    <n v="0"/>
    <n v="0"/>
    <x v="1"/>
    <n v="254.34224632156699"/>
    <n v="14.787003906301999"/>
    <n v="41881.719944171702"/>
    <n v="13.854356580936701"/>
    <n v="8746.1115026634307"/>
    <n v="2.8931893822902501"/>
    <n v="33135.6084415082"/>
    <n v="0.208828852165622"/>
    <n v="3023"/>
    <n v="12157.21"/>
    <n v="0.62686073436983103"/>
    <n v="0.37313926563016803"/>
    <n v="0.11941779689050599"/>
    <n v="3.1425736023817402E-2"/>
    <n v="9.6923585841878906E-2"/>
    <n v="0.51273569302017796"/>
    <n v="0.22909507445589899"/>
    <n v="0.145475372279496"/>
    <n v="15640"/>
    <n v="49536"/>
    <n v="55517.888198757799"/>
    <n v="0.27588488256698601"/>
    <n v="0.47252747252747201"/>
    <n v="27.7"/>
    <n v="0.32583526298379001"/>
    <n v="7.1121402580218304E-2"/>
    <n v="0.52546583850931605"/>
    <n v="0.96149068322981301"/>
    <n v="3.8509316770186298E-2"/>
    <n v="1996"/>
    <n v="23"/>
    <n v="0.109600751"/>
    <n v="0"/>
    <n v="0"/>
  </r>
  <r>
    <n v="254"/>
    <n v="40130927081"/>
    <n v="4278200095"/>
    <s v="New River Trail E"/>
    <n v="85307"/>
    <n v="1265.39867234555"/>
    <n v="5.5717240347899999"/>
    <s v="Park"/>
    <s v="LREC"/>
    <m/>
    <n v="5.6511232000000002E-2"/>
    <n v="0"/>
    <n v="0"/>
    <n v="0"/>
    <n v="4540500006"/>
    <s v="Rio Vista Community Park"/>
    <n v="85381"/>
    <n v="6317.7309939716397"/>
    <n v="51.222654404799997"/>
    <n v="7.4008198688637797E-2"/>
    <s v="Park"/>
    <s v="LP"/>
    <n v="4.7"/>
    <n v="0.27990493399999999"/>
    <n v="0"/>
    <n v="0"/>
    <x v="0"/>
    <n v="96"/>
    <n v="36293.347425282802"/>
    <n v="378.05570234669585"/>
    <n v="23361.863072601001"/>
    <n v="10.63352893609513"/>
    <n v="0"/>
    <n v="0"/>
    <x v="0"/>
    <x v="0"/>
    <n v="5"/>
    <x v="0"/>
    <x v="0"/>
    <n v="0"/>
    <n v="0"/>
    <n v="0"/>
    <x v="0"/>
    <n v="1265.39867234555"/>
    <n v="0"/>
    <n v="23361.863072601001"/>
    <n v="10.6335289360951"/>
    <n v="0"/>
    <n v="0"/>
    <n v="23361.863072601001"/>
    <n v="0"/>
    <n v="2197"/>
    <n v="2079.2559999999999"/>
    <n v="0.74601729631315405"/>
    <n v="0.253982703686845"/>
    <n v="7.1916249431042301E-2"/>
    <n v="7.2826581702321296E-3"/>
    <n v="6.4178425125170593E-2"/>
    <n v="0.39326354119253498"/>
    <n v="7.8802206461780905E-2"/>
    <n v="0.28999211977935302"/>
    <n v="23137"/>
    <n v="54286"/>
    <n v="65754.2234332425"/>
    <n v="0.28656307129798902"/>
    <n v="0.48036649214659599"/>
    <n v="29.3"/>
    <n v="0.297223486572599"/>
    <n v="7.6012744651797901E-2"/>
    <n v="0.41825613079018997"/>
    <n v="0.95640326975476797"/>
    <n v="4.3596730245231599E-2"/>
    <n v="2003"/>
    <n v="16"/>
    <n v="0.172265323"/>
    <n v="0"/>
    <n v="0"/>
  </r>
  <r>
    <n v="255"/>
    <n v="40130927091"/>
    <n v="4540500019"/>
    <s v="Pioneer Community Park"/>
    <n v="85345"/>
    <n v="1099.12878244226"/>
    <n v="90.506431249399995"/>
    <s v="Park"/>
    <s v="LP"/>
    <n v="4.5"/>
    <n v="0.27294291500000001"/>
    <n v="11967.707700000001"/>
    <n v="3.27E-2"/>
    <n v="1"/>
    <n v="4540500019"/>
    <s v="Pioneer Community Park"/>
    <n v="85345"/>
    <n v="1099.12878244226"/>
    <n v="90.506431249399995"/>
    <n v="0.103382621035276"/>
    <s v="Park"/>
    <s v="LP"/>
    <n v="4.5"/>
    <n v="0.27294291500000001"/>
    <n v="11967.707700000001"/>
    <n v="3.27E-2"/>
    <x v="1"/>
    <n v="142"/>
    <n v="46280.685781692402"/>
    <n v="325.92032240628453"/>
    <n v="31209.320107163399"/>
    <n v="12.035989243024837"/>
    <n v="1"/>
    <n v="0"/>
    <x v="0"/>
    <x v="0"/>
    <n v="2"/>
    <x v="0"/>
    <x v="0"/>
    <n v="0"/>
    <n v="0"/>
    <n v="0"/>
    <x v="0"/>
    <n v="1099.12878244226"/>
    <n v="0"/>
    <n v="31209.320107163399"/>
    <n v="12.035989243024799"/>
    <n v="0"/>
    <n v="0"/>
    <n v="31209.320107163399"/>
    <n v="0"/>
    <n v="2593"/>
    <n v="4171.3540000000003"/>
    <n v="0.818742768993443"/>
    <n v="0.181257231006556"/>
    <n v="5.2063247204010801E-2"/>
    <n v="0"/>
    <n v="5.2063247204010801E-2"/>
    <n v="0.203239490937138"/>
    <n v="0.103153393907001"/>
    <n v="0.231961517904863"/>
    <n v="29550"/>
    <n v="72167"/>
    <n v="89382.151589242101"/>
    <n v="0.156080557707203"/>
    <n v="0.72169312169312105"/>
    <n v="38"/>
    <n v="0.21403779406093301"/>
    <n v="0.10065561126108701"/>
    <n v="0.38386308068459601"/>
    <n v="1"/>
    <n v="0"/>
    <n v="1993"/>
    <n v="26"/>
    <n v="0.10145992700000001"/>
    <n v="747.96740720000003"/>
    <n v="4.6464299999999999E-4"/>
  </r>
  <r>
    <n v="256"/>
    <n v="40130927092"/>
    <n v="4540500019"/>
    <s v="Pioneer Community Park"/>
    <n v="85345"/>
    <n v="345.84472062287301"/>
    <n v="90.506431249399995"/>
    <s v="Park"/>
    <s v="LP"/>
    <n v="4.5"/>
    <n v="0.27294291500000001"/>
    <n v="11967.707700000001"/>
    <n v="3.27E-2"/>
    <n v="1"/>
    <n v="4540500019"/>
    <s v="Pioneer Community Park"/>
    <n v="85345"/>
    <n v="345.84472062287301"/>
    <n v="90.506431249399995"/>
    <n v="0.30809605209848201"/>
    <s v="Park"/>
    <s v="LP"/>
    <n v="4.5"/>
    <n v="0.27294291500000001"/>
    <n v="11967.707700000001"/>
    <n v="3.27E-2"/>
    <x v="1"/>
    <n v="64"/>
    <n v="5751.5228447568998"/>
    <n v="89.867544449326559"/>
    <n v="21201.0907408569"/>
    <n v="12.545024107015918"/>
    <n v="1"/>
    <n v="2"/>
    <x v="1"/>
    <x v="1"/>
    <n v="1"/>
    <x v="2"/>
    <x v="2"/>
    <n v="1"/>
    <n v="0"/>
    <n v="0"/>
    <x v="1"/>
    <n v="345.84472062287301"/>
    <n v="90.541065226458301"/>
    <n v="21201.0907408569"/>
    <n v="12.5450241070159"/>
    <n v="6531.9723574397203"/>
    <n v="3.86507240085191"/>
    <n v="14669.118383417201"/>
    <n v="0.30809605209848201"/>
    <n v="1690"/>
    <n v="4542.7020000000002"/>
    <n v="0.67100591715976299"/>
    <n v="0.32899408284023601"/>
    <n v="1.00591715976331E-2"/>
    <n v="1.18343195266272E-3"/>
    <n v="1.8934911242603499E-2"/>
    <n v="0.57988165680473303"/>
    <n v="4.4399596367305699E-2"/>
    <n v="0.108980827447023"/>
    <n v="22636"/>
    <n v="63981"/>
    <n v="68180.769230769205"/>
    <n v="0.18095238095238"/>
    <n v="0.706502636203866"/>
    <n v="33.5"/>
    <n v="0.27928994082840197"/>
    <n v="8.3431952662721895E-2"/>
    <n v="0.37362637362637302"/>
    <n v="0.93589743589743501"/>
    <n v="6.4102564102564097E-2"/>
    <n v="1984"/>
    <n v="35"/>
    <n v="0.18052227200000001"/>
    <n v="0"/>
    <n v="0"/>
  </r>
  <r>
    <n v="257"/>
    <n v="40130927101"/>
    <n v="4278200108"/>
    <s v="Desert Mirage Golf Course"/>
    <n v="85305"/>
    <n v="258.12747703754502"/>
    <n v="44.090923309300003"/>
    <s v="Golf"/>
    <s v="LREC"/>
    <n v="4.2"/>
    <n v="0.43402701199999999"/>
    <n v="1813.4757010000001"/>
    <n v="1.04E-2"/>
    <n v="1"/>
    <n v="4278200006"/>
    <s v="Desert Mirage"/>
    <n v="85305"/>
    <n v="729.41328130739601"/>
    <n v="5.8929154978999998"/>
    <n v="0.12134882390318399"/>
    <s v="Park"/>
    <s v="LP"/>
    <m/>
    <n v="0.29810890600000001"/>
    <n v="0"/>
    <n v="0"/>
    <x v="0"/>
    <n v="116"/>
    <n v="34258.170562327199"/>
    <n v="295.32905657178623"/>
    <n v="42832.038467303602"/>
    <n v="15.940468354039302"/>
    <n v="0"/>
    <n v="2"/>
    <x v="1"/>
    <x v="1"/>
    <n v="3"/>
    <x v="2"/>
    <x v="2"/>
    <n v="6"/>
    <n v="2"/>
    <n v="0.33333333333333298"/>
    <x v="1"/>
    <n v="258.12747703754502"/>
    <n v="56.312342546732502"/>
    <n v="42832.038467303602"/>
    <n v="15.9404683540393"/>
    <n v="7716.19490047408"/>
    <n v="2.87167655395388"/>
    <n v="35115.843566829499"/>
    <n v="0.180150074023778"/>
    <n v="2687"/>
    <n v="6368.1080000000002"/>
    <n v="0.78042426497953099"/>
    <n v="0.21957573502046801"/>
    <n v="8.4108671380721894E-2"/>
    <n v="4.2798660215854101E-2"/>
    <n v="5.6940826200223199E-2"/>
    <n v="0.42612579084480801"/>
    <n v="0.14808831448572901"/>
    <n v="0.196553581044695"/>
    <n v="27924"/>
    <n v="72036"/>
    <n v="86032.478632478596"/>
    <n v="0.213182674199623"/>
    <n v="0.71058558558558504"/>
    <n v="40.6"/>
    <n v="0.185708969110532"/>
    <n v="0.13881652400446501"/>
    <n v="0.35653235653235599"/>
    <n v="0.89865689865689802"/>
    <n v="0.101343101343101"/>
    <n v="1994"/>
    <n v="25"/>
    <n v="0.21764091199999999"/>
    <n v="0"/>
    <n v="0"/>
  </r>
  <r>
    <n v="258"/>
    <n v="40130927102"/>
    <n v="4278200006"/>
    <s v="Desert Mirage"/>
    <n v="85305"/>
    <n v="0"/>
    <n v="5.8929154978999998"/>
    <s v="Park"/>
    <s v="LP"/>
    <m/>
    <n v="0.29810890600000001"/>
    <n v="0"/>
    <n v="0"/>
    <n v="0"/>
    <n v="4278200006"/>
    <s v="Desert Mirage"/>
    <n v="85305"/>
    <n v="0"/>
    <n v="5.8929154978999998"/>
    <n v="0.12726834921543001"/>
    <s v="Park"/>
    <s v="LP"/>
    <m/>
    <n v="0.29810890600000001"/>
    <n v="0"/>
    <n v="0"/>
    <x v="0"/>
    <n v="123"/>
    <n v="34827.1519035561"/>
    <n v="283.1475764516756"/>
    <n v="34205.201251999497"/>
    <n v="14.75634221397735"/>
    <n v="1"/>
    <n v="2"/>
    <x v="1"/>
    <x v="1"/>
    <n v="1"/>
    <x v="2"/>
    <x v="2"/>
    <n v="9"/>
    <n v="3"/>
    <n v="0.33333333333333298"/>
    <x v="1"/>
    <n v="0"/>
    <n v="671.68913860420696"/>
    <n v="34205.201251999497"/>
    <n v="14.7563422139773"/>
    <n v="11509.419349010401"/>
    <n v="4.9652369926705902"/>
    <n v="22695.781902989002"/>
    <n v="0.33648155624687698"/>
    <n v="2318"/>
    <n v="4038.0859999999998"/>
    <n v="0.88524590163934402"/>
    <n v="0.114754098360655"/>
    <n v="1.8119068162208801E-2"/>
    <n v="1.1216566005176801E-2"/>
    <n v="4.1415012942191499E-2"/>
    <n v="0.43356341673856702"/>
    <n v="9.6371207614515106E-2"/>
    <n v="0.26591314693634699"/>
    <n v="33952"/>
    <n v="93000"/>
    <n v="101608.287292818"/>
    <n v="0.11561691113028399"/>
    <n v="0.78449408672798904"/>
    <n v="44.8"/>
    <n v="0.15530629853321801"/>
    <n v="0.111734253666954"/>
    <n v="0.30801104972375598"/>
    <n v="0.98204419889502703"/>
    <n v="1.7955801104972299E-2"/>
    <n v="1994"/>
    <n v="25"/>
    <n v="0.200255394"/>
    <n v="2244.8364259999998"/>
    <n v="1.509228E-3"/>
  </r>
  <r>
    <n v="259"/>
    <n v="40130927111"/>
    <n v="4278200080"/>
    <s v="Orangewood Vista Park"/>
    <n v="85303"/>
    <n v="189.39390889412601"/>
    <n v="9.4082133066099995"/>
    <s v="Park"/>
    <s v="LP"/>
    <m/>
    <n v="0.26539619399999997"/>
    <n v="0"/>
    <n v="0"/>
    <n v="0"/>
    <n v="4278200080"/>
    <s v="Orangewood Vista Park"/>
    <n v="85303"/>
    <n v="189.39390889412601"/>
    <n v="9.4082133066099995"/>
    <n v="0.193584280610542"/>
    <s v="Park"/>
    <s v="LP"/>
    <m/>
    <n v="0.26539619399999997"/>
    <n v="0"/>
    <n v="0"/>
    <x v="0"/>
    <n v="70"/>
    <n v="30262.484508495701"/>
    <n v="432.32120726422431"/>
    <n v="20124.4589304441"/>
    <n v="11.124631802346103"/>
    <n v="1"/>
    <n v="2"/>
    <x v="1"/>
    <x v="1"/>
    <n v="1"/>
    <x v="2"/>
    <x v="2"/>
    <n v="1"/>
    <n v="0"/>
    <n v="0"/>
    <x v="1"/>
    <n v="189.39390889412601"/>
    <n v="9.4116412797744307"/>
    <n v="20124.4589304441"/>
    <n v="11.1246318023461"/>
    <n v="3895.77890472643"/>
    <n v="2.1535538445143301"/>
    <n v="16228.6800257177"/>
    <n v="0.193584280610542"/>
    <n v="1809"/>
    <n v="2434.9690000000001"/>
    <n v="0.73023770038695401"/>
    <n v="0.26976229961304499"/>
    <n v="6.6887783305693699E-2"/>
    <n v="2.6533996683250401E-2"/>
    <n v="2.59812050856826E-2"/>
    <n v="0.41735765616362602"/>
    <n v="0.25648148148148098"/>
    <n v="0.16111111111111101"/>
    <n v="31422"/>
    <n v="52500"/>
    <n v="94332.089552238802"/>
    <n v="0.35920679886685503"/>
    <n v="0.56574394463667799"/>
    <n v="34.5"/>
    <n v="0.28358208955223801"/>
    <n v="0.110005527915975"/>
    <n v="0.38059701492537301"/>
    <n v="0.97014925373134298"/>
    <n v="2.9850746268656699E-2"/>
    <n v="1993"/>
    <n v="26"/>
    <n v="0.22975480600000001"/>
    <n v="2244.2732540000002"/>
    <n v="1.165166E-3"/>
  </r>
  <r>
    <n v="260"/>
    <n v="40130927112"/>
    <n v="4278200080"/>
    <s v="Orangewood Vista Park"/>
    <n v="85303"/>
    <n v="286.12642173762703"/>
    <n v="9.4082133066099995"/>
    <s v="Park"/>
    <s v="LP"/>
    <m/>
    <n v="0.26539619399999997"/>
    <n v="0"/>
    <n v="0"/>
    <n v="0"/>
    <n v="4278200080"/>
    <s v="Orangewood Vista Park"/>
    <n v="85303"/>
    <n v="286.12642173762703"/>
    <n v="9.4082133066099995"/>
    <n v="0.10063440670620399"/>
    <s v="Park"/>
    <s v="LP"/>
    <m/>
    <n v="0.26539619399999997"/>
    <n v="0"/>
    <n v="0"/>
    <x v="0"/>
    <n v="81"/>
    <n v="30763.0017026471"/>
    <n v="379.79014447712467"/>
    <n v="22084.4225849385"/>
    <n v="12.960341892569541"/>
    <n v="1"/>
    <n v="2"/>
    <x v="1"/>
    <x v="1"/>
    <n v="1"/>
    <x v="2"/>
    <x v="2"/>
    <n v="2"/>
    <n v="0"/>
    <n v="0"/>
    <x v="1"/>
    <n v="286.12642173762703"/>
    <n v="11.5390289963076"/>
    <n v="22084.4225849385"/>
    <n v="12.960341892569501"/>
    <n v="2360.21958182771"/>
    <n v="1.3851053883965401"/>
    <n v="19724.203003110801"/>
    <n v="0.10687259640817399"/>
    <n v="1704"/>
    <n v="6898.3329999999996"/>
    <n v="0.62852112676056304"/>
    <n v="0.37147887323943601"/>
    <n v="9.0375586854460094E-2"/>
    <n v="4.6948356807511703E-3"/>
    <n v="0.10328638497652499"/>
    <n v="0.4518779342723"/>
    <n v="0.19340054995417"/>
    <n v="7.6993583868011001E-2"/>
    <n v="19677"/>
    <n v="44583"/>
    <n v="60681.7669172932"/>
    <n v="0.292840375586854"/>
    <n v="0.35283363802559398"/>
    <n v="31.4"/>
    <n v="0.27230046948356801"/>
    <n v="9.1549295774647793E-2"/>
    <n v="0.45300751879699203"/>
    <n v="0.94924812030075101"/>
    <n v="5.0751879699248097E-2"/>
    <n v="1994"/>
    <n v="25"/>
    <n v="0.117347154"/>
    <n v="0"/>
    <n v="0"/>
  </r>
  <r>
    <n v="261"/>
    <n v="40130927121"/>
    <n v="4278200070"/>
    <s v="Retention 79/Krall"/>
    <n v="85303"/>
    <n v="198.67526433725399"/>
    <n v="2.12654790161"/>
    <s v="Park"/>
    <s v="LOTH"/>
    <m/>
    <n v="0.33892388299999998"/>
    <n v="0"/>
    <n v="0"/>
    <n v="0"/>
    <n v="4278200071"/>
    <s v="Retention 79/Market"/>
    <n v="85303"/>
    <n v="382.72465142117898"/>
    <n v="2.4795619820099999"/>
    <n v="0.16072880294170899"/>
    <s v="Park"/>
    <s v="LOTH"/>
    <m/>
    <n v="0.294549371"/>
    <n v="0"/>
    <n v="0"/>
    <x v="0"/>
    <n v="116"/>
    <n v="30945.051108121799"/>
    <n v="266.76768196656724"/>
    <n v="50830.838399693501"/>
    <n v="15.70307025013701"/>
    <n v="0"/>
    <n v="2"/>
    <x v="1"/>
    <x v="1"/>
    <n v="3"/>
    <x v="2"/>
    <x v="2"/>
    <n v="6"/>
    <n v="0"/>
    <n v="0"/>
    <x v="1"/>
    <n v="198.67526433725399"/>
    <n v="112.513570214464"/>
    <n v="50830.838399693501"/>
    <n v="15.703070250136999"/>
    <n v="19770.5573431378"/>
    <n v="6.1076791297923601"/>
    <n v="31060.281056555701"/>
    <n v="0.38894808674367698"/>
    <n v="3237"/>
    <n v="11613.12"/>
    <n v="0.71825764596848896"/>
    <n v="0.28174235403150999"/>
    <n v="0.165276490577695"/>
    <n v="3.2128514056224897E-2"/>
    <n v="1.23571207908557E-2"/>
    <n v="0.57893110905159095"/>
    <n v="0.220377790497996"/>
    <n v="9.2730394962793297E-2"/>
    <n v="17419"/>
    <n v="53015"/>
    <n v="63929.362214199798"/>
    <n v="0.33240223463687102"/>
    <n v="0.529875986471251"/>
    <n v="28.3"/>
    <n v="0.27865307383379601"/>
    <n v="5.6224899598393503E-2"/>
    <n v="0.48977135980746"/>
    <n v="0.989169675090252"/>
    <n v="1.08303249097472E-2"/>
    <n v="1991"/>
    <n v="28"/>
    <n v="0.13603686300000001"/>
    <n v="0"/>
    <n v="0"/>
  </r>
  <r>
    <n v="262"/>
    <n v="40130927122"/>
    <n v="4278200007"/>
    <s v="Discovery"/>
    <n v="85303"/>
    <n v="100.848072202559"/>
    <n v="9.5828725230000007"/>
    <s v="Park"/>
    <s v="LP"/>
    <n v="4.5"/>
    <n v="0.29355493999999999"/>
    <n v="0"/>
    <n v="0"/>
    <n v="0"/>
    <n v="4278200071"/>
    <s v="Retention 79/Market"/>
    <n v="85303"/>
    <n v="197.172879497867"/>
    <n v="2.4795619820099999"/>
    <n v="0.14318758831978001"/>
    <s v="Park"/>
    <s v="LOTH"/>
    <m/>
    <n v="0.294549371"/>
    <n v="0"/>
    <n v="0"/>
    <x v="0"/>
    <n v="107"/>
    <n v="51424.381121519902"/>
    <n v="480.60169272448508"/>
    <n v="53226.247574813497"/>
    <n v="18.584583650423706"/>
    <n v="0"/>
    <n v="2"/>
    <x v="1"/>
    <x v="1"/>
    <n v="3"/>
    <x v="2"/>
    <x v="2"/>
    <n v="7"/>
    <n v="0"/>
    <n v="0"/>
    <x v="1"/>
    <n v="100.848072202559"/>
    <n v="618.76994278690597"/>
    <n v="53226.247574813497"/>
    <n v="18.584583650423699"/>
    <n v="24717.404712886098"/>
    <n v="8.6303787405328798"/>
    <n v="28508.8428619273"/>
    <n v="0.464383754991256"/>
    <n v="2864"/>
    <n v="4057.7170000000001"/>
    <n v="0.72800279329608897"/>
    <n v="0.27199720670390998"/>
    <n v="7.9259776536312804E-2"/>
    <n v="2.0251396648044599E-2"/>
    <n v="5.9357541899441299E-2"/>
    <n v="0.42388268156424502"/>
    <n v="0.135150166852057"/>
    <n v="0.22080088987764099"/>
    <n v="37756"/>
    <n v="86970"/>
    <n v="130672.59073842299"/>
    <n v="9.3903293622985301E-2"/>
    <n v="0.81977471839799698"/>
    <n v="31"/>
    <n v="0.29329608938547402"/>
    <n v="7.5069832402234596E-2"/>
    <n v="0.50563204005006201"/>
    <n v="0.95869837296620697"/>
    <n v="4.1301627033792199E-2"/>
    <n v="1999"/>
    <n v="20"/>
    <n v="0.16387984899999999"/>
    <n v="0"/>
    <n v="0"/>
  </r>
  <r>
    <n v="263"/>
    <n v="40130927131"/>
    <n v="4278200092"/>
    <s v="Retention 81/Georgia"/>
    <n v="85303"/>
    <n v="201.05868467374501"/>
    <n v="0.12718531103"/>
    <s v="Park"/>
    <s v="LOTH"/>
    <m/>
    <n v="0.14057366499999999"/>
    <n v="0"/>
    <n v="0"/>
    <n v="0"/>
    <n v="4550000068"/>
    <s v="Grand Canal"/>
    <n v="85013"/>
    <n v="422.85380951510001"/>
    <n v="417.44562125099998"/>
    <n v="0.222607431085699"/>
    <s v="Park"/>
    <s v="LP"/>
    <n v="4.7"/>
    <n v="8.8669230000000002E-2"/>
    <n v="7864.8059810000004"/>
    <n v="3.79E-3"/>
    <x v="1"/>
    <n v="102"/>
    <n v="33308.744602625498"/>
    <n v="326.55631963358331"/>
    <n v="36241.099051091602"/>
    <n v="14.096110093773474"/>
    <n v="0"/>
    <n v="2"/>
    <x v="1"/>
    <x v="1"/>
    <n v="3"/>
    <x v="2"/>
    <x v="2"/>
    <n v="5"/>
    <n v="1"/>
    <n v="0.2"/>
    <x v="1"/>
    <n v="201.05868467374501"/>
    <n v="517.55283853863205"/>
    <n v="36241.099051091602"/>
    <n v="14.096110093773399"/>
    <n v="9770.2810714035404"/>
    <n v="3.8001871145093502"/>
    <n v="26470.817979688101"/>
    <n v="0.26959119141584698"/>
    <n v="2571"/>
    <n v="4592.5990000000002"/>
    <n v="0.76662777129521498"/>
    <n v="0.233372228704784"/>
    <n v="4.5507584597432899E-2"/>
    <n v="8.1680280046674408E-3"/>
    <n v="5.71761960326721E-2"/>
    <n v="0.50797355114741305"/>
    <n v="0.231958762886597"/>
    <n v="9.3427835051546296E-2"/>
    <n v="23267"/>
    <n v="82879"/>
    <n v="85205.303030302995"/>
    <n v="0.271798900235663"/>
    <n v="0.81605839416058301"/>
    <n v="35.799999999999997"/>
    <n v="0.29093737845196399"/>
    <n v="0.14663555036950601"/>
    <n v="0.46515151515151498"/>
    <n v="0.99242424242424199"/>
    <n v="7.5757575757575699E-3"/>
    <n v="1994"/>
    <n v="25"/>
    <n v="0.163215887"/>
    <n v="0"/>
    <n v="0"/>
  </r>
  <r>
    <n v="264"/>
    <n v="40130927132"/>
    <n v="4278200067"/>
    <s v="Retention 76/Missouri"/>
    <n v="85303"/>
    <n v="164.143152218371"/>
    <n v="1.2127876740100001"/>
    <s v="Park"/>
    <s v="LOTH"/>
    <m/>
    <n v="0.46126150199999999"/>
    <n v="0"/>
    <n v="0"/>
    <n v="0"/>
    <n v="4550000068"/>
    <s v="Grand Canal"/>
    <n v="85013"/>
    <n v="300.690397175871"/>
    <n v="417.44562125099998"/>
    <n v="0.33352509039355199"/>
    <s v="Park"/>
    <s v="LP"/>
    <n v="4.7"/>
    <n v="8.8669230000000002E-2"/>
    <n v="7864.8059810000004"/>
    <n v="3.79E-3"/>
    <x v="1"/>
    <n v="109"/>
    <n v="30852.487635163401"/>
    <n v="283.05034527672848"/>
    <n v="42075.484241158199"/>
    <n v="15.135066273797914"/>
    <n v="0"/>
    <n v="2"/>
    <x v="1"/>
    <x v="1"/>
    <n v="3"/>
    <x v="2"/>
    <x v="2"/>
    <n v="7"/>
    <n v="1"/>
    <n v="0.14285714285714199"/>
    <x v="1"/>
    <n v="164.143152218371"/>
    <n v="606.36151194093702"/>
    <n v="42075.484241158199"/>
    <n v="15.1350662737979"/>
    <n v="21065.058042408102"/>
    <n v="7.5773590080604896"/>
    <n v="21010.426198749999"/>
    <n v="0.50064921229836601"/>
    <n v="2780"/>
    <n v="6426.1270000000004"/>
    <n v="0.58345323741007105"/>
    <n v="0.41654676258992801"/>
    <n v="8.02158273381295E-2"/>
    <n v="8.27338129496402E-3"/>
    <n v="3.05755395683453E-2"/>
    <n v="0.50899280575539496"/>
    <n v="9.8618090452261303E-2"/>
    <n v="0.12939698492462301"/>
    <n v="20254"/>
    <n v="60469"/>
    <n v="66802.871410736596"/>
    <n v="0.19544452608376101"/>
    <n v="0.52976913730255104"/>
    <n v="30.8"/>
    <n v="0.347122302158273"/>
    <n v="6.4028776978417204E-2"/>
    <n v="0.50686641697877599"/>
    <n v="0.98252184769038697"/>
    <n v="1.7478152309612902E-2"/>
    <n v="1995"/>
    <n v="24"/>
    <n v="0.14129235800000001"/>
    <n v="0"/>
    <n v="0"/>
  </r>
  <r>
    <n v="265"/>
    <n v="40130927151"/>
    <n v="4278200026"/>
    <s v="Bicentennial"/>
    <n v="85303"/>
    <n v="254.289247109092"/>
    <n v="5.2410775001400003"/>
    <s v="Park"/>
    <s v="LP"/>
    <n v="4.2"/>
    <n v="0.45676454500000002"/>
    <n v="0"/>
    <n v="0"/>
    <n v="0"/>
    <n v="4550000068"/>
    <s v="Grand Canal"/>
    <n v="85013"/>
    <n v="1358.91748984989"/>
    <n v="417.44562125099998"/>
    <n v="0.139803528436893"/>
    <s v="Park"/>
    <s v="LP"/>
    <n v="4.7"/>
    <n v="8.8669230000000002E-2"/>
    <n v="7864.8059810000004"/>
    <n v="3.79E-3"/>
    <x v="1"/>
    <n v="53"/>
    <n v="11853.993285029699"/>
    <n v="223.66025066093772"/>
    <n v="12107.9859484269"/>
    <n v="13.498312094121404"/>
    <n v="0"/>
    <n v="1"/>
    <x v="1"/>
    <x v="0"/>
    <n v="4"/>
    <x v="1"/>
    <x v="1"/>
    <n v="3"/>
    <n v="0"/>
    <n v="0"/>
    <x v="1"/>
    <n v="254.289247109092"/>
    <n v="18.412529342457699"/>
    <n v="12107.9859484269"/>
    <n v="13.498312094121401"/>
    <n v="1550.2160259448401"/>
    <n v="1.7282229943643801"/>
    <n v="10557.769922482101"/>
    <n v="0.128032526016124"/>
    <n v="897"/>
    <n v="7239.1570000000002"/>
    <n v="0.85284280936454804"/>
    <n v="0.14715719063545099"/>
    <n v="0"/>
    <n v="0"/>
    <n v="0"/>
    <n v="0.70903010033444802"/>
    <n v="0.325320512820512"/>
    <n v="5.7692307692307598E-2"/>
    <n v="21289"/>
    <n v="78854"/>
    <n v="74335.319148936207"/>
    <n v="0.16276477146042301"/>
    <n v="0.78174603174603097"/>
    <n v="36.299999999999997"/>
    <n v="0.1917502787068"/>
    <n v="3.4559643255295397E-2"/>
    <n v="0.40851063829787199"/>
    <n v="1"/>
    <n v="0"/>
    <n v="1974"/>
    <n v="45"/>
    <n v="0.13472436800000001"/>
    <n v="0"/>
    <n v="0"/>
  </r>
  <r>
    <n v="266"/>
    <n v="40130927152"/>
    <n v="4278200026"/>
    <s v="Bicentennial"/>
    <n v="85303"/>
    <n v="543.98727697858999"/>
    <n v="5.2410775001400003"/>
    <s v="Park"/>
    <s v="LP"/>
    <n v="4.2"/>
    <n v="0.45676454500000002"/>
    <n v="0"/>
    <n v="0"/>
    <n v="0"/>
    <n v="4278200026"/>
    <s v="Bicentennial"/>
    <n v="85303"/>
    <n v="543.98727697858999"/>
    <n v="5.2410775001400003"/>
    <n v="9.1309725225891106E-2"/>
    <s v="Park"/>
    <s v="LP"/>
    <n v="4.2"/>
    <n v="0.45676454500000002"/>
    <n v="0"/>
    <n v="0"/>
    <x v="0"/>
    <n v="72"/>
    <n v="11310.607262911701"/>
    <n v="157.09176754044029"/>
    <n v="17803.055490435701"/>
    <n v="10.380790373431896"/>
    <n v="1"/>
    <n v="2"/>
    <x v="1"/>
    <x v="1"/>
    <n v="1"/>
    <x v="2"/>
    <x v="2"/>
    <n v="2"/>
    <n v="0"/>
    <n v="0"/>
    <x v="1"/>
    <n v="543.98727697858999"/>
    <n v="16.870648546003199"/>
    <n v="17803.055490435701"/>
    <n v="10.3807903734319"/>
    <n v="2196.7710798108401"/>
    <n v="1.2809160815223499"/>
    <n v="15606.284410624799"/>
    <n v="0.123392924376998"/>
    <n v="1715"/>
    <n v="13458.66"/>
    <n v="0.76851311953352697"/>
    <n v="0.23148688046647201"/>
    <n v="3.8483965014577202E-2"/>
    <n v="0"/>
    <n v="8.1049562682215706E-2"/>
    <n v="0.73644314868804595"/>
    <n v="0.32528735632183903"/>
    <n v="4.3678160919540202E-2"/>
    <n v="18797"/>
    <n v="27446"/>
    <n v="58818.489065606402"/>
    <n v="0.48862973760932898"/>
    <n v="0.27826086956521701"/>
    <n v="27.5"/>
    <n v="0.313119533527696"/>
    <n v="5.77259475218658E-2"/>
    <n v="0.49304174950298202"/>
    <n v="0.84493041749502895"/>
    <n v="0.15506958250496999"/>
    <n v="1979"/>
    <n v="40"/>
    <n v="0.100774922"/>
    <n v="0"/>
    <n v="0"/>
  </r>
  <r>
    <n v="267"/>
    <n v="40130927153"/>
    <n v="4278200065"/>
    <s v="Retention 74/Luke"/>
    <n v="85303"/>
    <n v="417.00347552760701"/>
    <n v="1.5412937872600001"/>
    <s v="Park"/>
    <s v="LOTH"/>
    <m/>
    <n v="0.33691399500000002"/>
    <n v="0"/>
    <n v="0"/>
    <n v="0"/>
    <n v="4540500019"/>
    <s v="Pioneer Community Park"/>
    <n v="85345"/>
    <n v="4569.5245976415899"/>
    <n v="90.506431249399995"/>
    <n v="7.4780840598894199E-2"/>
    <s v="Park"/>
    <s v="LP"/>
    <n v="4.5"/>
    <n v="0.27294291500000001"/>
    <n v="11967.707700000001"/>
    <n v="3.27E-2"/>
    <x v="1"/>
    <n v="78"/>
    <n v="22155.895279524"/>
    <n v="284.04993948107693"/>
    <n v="25025.6278635786"/>
    <n v="13.227076037832241"/>
    <n v="0"/>
    <n v="1"/>
    <x v="1"/>
    <x v="0"/>
    <n v="4"/>
    <x v="1"/>
    <x v="1"/>
    <n v="5"/>
    <n v="0"/>
    <n v="0"/>
    <x v="1"/>
    <n v="417.00347552760701"/>
    <n v="523.20317393540495"/>
    <n v="25025.6278635786"/>
    <n v="13.2270760378322"/>
    <n v="3498.1634968251001"/>
    <n v="1.84892362411474"/>
    <n v="21527.464366753498"/>
    <n v="0.13978324603460501"/>
    <n v="1892"/>
    <n v="7712.7380000000003"/>
    <n v="0.46353065539111998"/>
    <n v="0.53646934460887896"/>
    <n v="2.8012684989429101E-2"/>
    <n v="1.69133192389006E-2"/>
    <n v="3.06553911205074E-2"/>
    <n v="0.67071881606765305"/>
    <n v="0.21752577319587599"/>
    <n v="0.118556701030927"/>
    <n v="24922"/>
    <n v="75250"/>
    <n v="86013.948919449904"/>
    <n v="9.3368700265252E-2"/>
    <n v="0.74193548387096697"/>
    <n v="27.3"/>
    <n v="0.335095137420718"/>
    <n v="4.8097251585623599E-2"/>
    <n v="0.414538310412573"/>
    <n v="1"/>
    <n v="0"/>
    <n v="1997"/>
    <n v="22"/>
    <n v="0.122067237"/>
    <n v="0"/>
    <n v="0"/>
  </r>
  <r>
    <n v="268"/>
    <n v="40130927161"/>
    <n v="4278200026"/>
    <s v="Bicentennial"/>
    <n v="85303"/>
    <n v="403.14500336205901"/>
    <n v="5.2410775001400003"/>
    <s v="Park"/>
    <s v="LP"/>
    <n v="4.2"/>
    <n v="0.45676454500000002"/>
    <n v="0"/>
    <n v="0"/>
    <n v="0"/>
    <n v="4550000068"/>
    <s v="Grand Canal"/>
    <n v="85013"/>
    <n v="916.13678816865797"/>
    <n v="417.44562125099998"/>
    <n v="0.123006749458862"/>
    <s v="Park"/>
    <s v="LP"/>
    <n v="4.7"/>
    <n v="8.8669230000000002E-2"/>
    <n v="7864.8059810000004"/>
    <n v="3.79E-3"/>
    <x v="1"/>
    <n v="76"/>
    <n v="13110.7911527494"/>
    <n v="172.51040990459737"/>
    <n v="35636.015970457098"/>
    <n v="13.909451979101132"/>
    <n v="0"/>
    <n v="2"/>
    <x v="1"/>
    <x v="1"/>
    <n v="3"/>
    <x v="2"/>
    <x v="2"/>
    <n v="5"/>
    <n v="0"/>
    <n v="0"/>
    <x v="1"/>
    <n v="403.14500336205901"/>
    <n v="554.04863980526795"/>
    <n v="35636.015970457098"/>
    <n v="13.9094519791011"/>
    <n v="10107.373724695501"/>
    <n v="3.9451107434408601"/>
    <n v="25528.642245761599"/>
    <n v="0.28362805014664599"/>
    <n v="2562"/>
    <n v="13873.46"/>
    <n v="0.81693989071038198"/>
    <n v="0.183060109289617"/>
    <n v="1.5222482435597101E-2"/>
    <n v="1.4832162373145901E-2"/>
    <n v="0"/>
    <n v="0.74746291959406697"/>
    <n v="0.37990985189954901"/>
    <n v="0.170637475853187"/>
    <n v="17116"/>
    <n v="59865"/>
    <n v="62887.034035656397"/>
    <n v="0.261124121779859"/>
    <n v="0.60291734197730895"/>
    <n v="30.8"/>
    <n v="0.33840749414519899"/>
    <n v="6.6354410616705703E-2"/>
    <n v="0.65316045380875198"/>
    <n v="0.98703403565640102"/>
    <n v="1.2965964343598001E-2"/>
    <n v="1976"/>
    <n v="43"/>
    <n v="0.11359306800000001"/>
    <n v="0"/>
    <n v="0"/>
  </r>
  <r>
    <n v="269"/>
    <n v="40130927162"/>
    <n v="4278200066"/>
    <s v="Retention 74/Medlock"/>
    <n v="85303"/>
    <n v="230.356484414379"/>
    <n v="0.49915944498699999"/>
    <s v="Park"/>
    <s v="LOTH"/>
    <m/>
    <n v="0.38947870499999998"/>
    <n v="0"/>
    <n v="0"/>
    <n v="0"/>
    <n v="4550000068"/>
    <s v="Grand Canal"/>
    <n v="85013"/>
    <n v="328.81298906971102"/>
    <n v="417.44562125099998"/>
    <n v="0.15959253683999"/>
    <s v="Park"/>
    <s v="LP"/>
    <n v="4.7"/>
    <n v="8.8669230000000002E-2"/>
    <n v="7864.8059810000004"/>
    <n v="3.79E-3"/>
    <x v="1"/>
    <n v="54"/>
    <n v="9892.1457760886096"/>
    <n v="183.18788474238167"/>
    <n v="12715.253905817701"/>
    <n v="16.976306950357412"/>
    <n v="0"/>
    <n v="2"/>
    <x v="1"/>
    <x v="1"/>
    <n v="3"/>
    <x v="2"/>
    <x v="2"/>
    <n v="6"/>
    <n v="0"/>
    <n v="0"/>
    <x v="1"/>
    <n v="230.356484414379"/>
    <n v="555.26183584970704"/>
    <n v="12715.253905817701"/>
    <n v="16.976306950357401"/>
    <n v="4113.9470184719803"/>
    <n v="5.4925861394819604"/>
    <n v="8601.3068873457105"/>
    <n v="0.32354422876209299"/>
    <n v="749"/>
    <n v="4073.36"/>
    <n v="0.80373831775700899"/>
    <n v="0.19626168224299001"/>
    <n v="0"/>
    <n v="0"/>
    <n v="0.13885180240320399"/>
    <n v="0.39252336448598102"/>
    <n v="0.24531516183986299"/>
    <n v="0.17035775127768299"/>
    <n v="24364"/>
    <n v="69773"/>
    <n v="69702.083333333299"/>
    <n v="0.39252336448598102"/>
    <n v="0.8"/>
    <n v="34.799999999999997"/>
    <n v="6.2750333778371095E-2"/>
    <n v="0.10280373831775701"/>
    <n v="0.16250000000000001"/>
    <n v="0.91666666666666596"/>
    <n v="8.3333333333333301E-2"/>
    <n v="1991"/>
    <n v="28"/>
    <n v="0.13612380299999999"/>
    <n v="0"/>
    <n v="0"/>
  </r>
  <r>
    <n v="270"/>
    <n v="40130927163"/>
    <n v="4278200026"/>
    <s v="Bicentennial"/>
    <n v="85303"/>
    <n v="619.93210311459404"/>
    <n v="5.2410775001400003"/>
    <s v="Park"/>
    <s v="LP"/>
    <n v="4.2"/>
    <n v="0.45676454500000002"/>
    <n v="0"/>
    <n v="0"/>
    <n v="0"/>
    <n v="4550000068"/>
    <s v="Grand Canal"/>
    <n v="85013"/>
    <n v="1281.22753377961"/>
    <n v="417.44562125099998"/>
    <n v="0.114141594294105"/>
    <s v="Park"/>
    <s v="LP"/>
    <n v="4.7"/>
    <n v="8.8669230000000002E-2"/>
    <n v="7864.8059810000004"/>
    <n v="3.79E-3"/>
    <x v="1"/>
    <n v="55"/>
    <n v="30091.211115516398"/>
    <n v="547.11292937302539"/>
    <n v="11795.870775407901"/>
    <n v="11.7958707754079"/>
    <n v="0"/>
    <n v="1"/>
    <x v="1"/>
    <x v="0"/>
    <n v="4"/>
    <x v="1"/>
    <x v="1"/>
    <n v="4"/>
    <n v="1"/>
    <n v="0.25"/>
    <x v="1"/>
    <n v="619.93210311459404"/>
    <n v="22.010571749294801"/>
    <n v="11795.870775407901"/>
    <n v="11.7958707754079"/>
    <n v="1882.6961103563799"/>
    <n v="1.88269611035638"/>
    <n v="9913.1746650515197"/>
    <n v="0.15960636956802199"/>
    <n v="1000"/>
    <n v="7551.2929999999997"/>
    <n v="0.76500000000000001"/>
    <n v="0.23499999999999999"/>
    <n v="0.159"/>
    <n v="2.8000000000000001E-2"/>
    <n v="1.2E-2"/>
    <n v="0.60199999999999998"/>
    <n v="0.189565217391304"/>
    <n v="4.8695652173913001E-2"/>
    <n v="21227"/>
    <n v="67976"/>
    <n v="60708.641975308601"/>
    <n v="0.20999999999999899"/>
    <n v="0.72434017595307898"/>
    <n v="35.4"/>
    <n v="0.21199999999999999"/>
    <n v="8.7999999999999995E-2"/>
    <n v="0.36728395061728297"/>
    <n v="0.97222222222222199"/>
    <n v="2.77777777777777E-2"/>
    <n v="1979"/>
    <n v="40"/>
    <n v="9.7785466000000001E-2"/>
    <n v="0"/>
    <n v="0"/>
  </r>
  <r>
    <n v="271"/>
    <n v="40130927171"/>
    <n v="4278200005"/>
    <s v="Desert Garden"/>
    <n v="85303"/>
    <n v="10.093322588064"/>
    <n v="6.8193177310899999"/>
    <s v="Park"/>
    <s v="LP"/>
    <n v="3.4"/>
    <n v="0.30897290599999999"/>
    <n v="0"/>
    <n v="0"/>
    <n v="0"/>
    <n v="4278200005"/>
    <s v="Desert Garden"/>
    <n v="85303"/>
    <n v="10.093322588064"/>
    <n v="6.8193177310899999"/>
    <n v="0.33164060587143701"/>
    <s v="Park"/>
    <s v="LP"/>
    <n v="3.4"/>
    <n v="0.30897290599999999"/>
    <n v="0"/>
    <n v="0"/>
    <x v="0"/>
    <n v="113"/>
    <n v="27570.3928589731"/>
    <n v="243.98577751303628"/>
    <n v="37729.964228866003"/>
    <n v="12.104576268484442"/>
    <n v="1"/>
    <n v="2"/>
    <x v="1"/>
    <x v="1"/>
    <n v="1"/>
    <x v="2"/>
    <x v="2"/>
    <n v="4"/>
    <n v="0"/>
    <n v="0"/>
    <x v="1"/>
    <n v="10.093322588064"/>
    <n v="10.0556268574769"/>
    <n v="37729.964228866003"/>
    <n v="12.104576268484401"/>
    <n v="13564.2791045088"/>
    <n v="4.3517096902498604"/>
    <n v="24165.685124357198"/>
    <n v="0.35950946102756198"/>
    <n v="3117"/>
    <n v="12463.88"/>
    <n v="0.57491177414180294"/>
    <n v="0.425088225858196"/>
    <n v="0.22714148219441699"/>
    <n v="3.6894449791466097E-2"/>
    <n v="0"/>
    <n v="0.61950593519409602"/>
    <n v="0.22838401908169301"/>
    <n v="3.6970781156827601E-2"/>
    <n v="14840"/>
    <n v="38688"/>
    <n v="44547.468354430399"/>
    <n v="0.495498392282958"/>
    <n v="0.18568665377176"/>
    <n v="26.9"/>
    <n v="0.35450753930060902"/>
    <n v="2.0211742059672699E-2"/>
    <n v="0.566455696202531"/>
    <n v="0.908227848101265"/>
    <n v="9.1772151898734097E-2"/>
    <n v="1997"/>
    <n v="22"/>
    <n v="0.226635635"/>
    <n v="0"/>
    <n v="0"/>
  </r>
  <r>
    <n v="272"/>
    <n v="40130927172"/>
    <n v="4278200064"/>
    <s v="Retention 71/Maryland"/>
    <n v="85303"/>
    <n v="521.33636217394996"/>
    <n v="1.11146458778"/>
    <s v="Park"/>
    <s v="LOTH"/>
    <m/>
    <n v="0.49985749800000001"/>
    <n v="0"/>
    <n v="0"/>
    <n v="0"/>
    <n v="4550000068"/>
    <s v="Grand Canal"/>
    <n v="85013"/>
    <n v="2013.44713466848"/>
    <n v="417.44562125099998"/>
    <n v="9.7206587221750004E-2"/>
    <s v="Park"/>
    <s v="LP"/>
    <n v="4.7"/>
    <n v="8.8669230000000002E-2"/>
    <n v="7864.8059810000004"/>
    <n v="3.79E-3"/>
    <x v="1"/>
    <n v="83"/>
    <n v="31338.437141273502"/>
    <n v="377.5715318225723"/>
    <n v="26660.2993620856"/>
    <n v="10.971316609911769"/>
    <n v="0"/>
    <n v="1"/>
    <x v="1"/>
    <x v="0"/>
    <n v="4"/>
    <x v="1"/>
    <x v="1"/>
    <n v="3"/>
    <n v="0"/>
    <n v="0"/>
    <x v="1"/>
    <n v="521.33636217394996"/>
    <n v="9.3947210105477303"/>
    <n v="26660.2993620856"/>
    <n v="10.971316609911799"/>
    <n v="3013.3441182020401"/>
    <n v="1.2400593079020701"/>
    <n v="23646.9552438836"/>
    <n v="0.113027392426335"/>
    <n v="2430"/>
    <n v="9688.5319999999992"/>
    <n v="0.72469135802469098"/>
    <n v="0.27530864197530802"/>
    <n v="4.5679012345678997E-2"/>
    <n v="4.5267489711934103E-2"/>
    <n v="0.104938271604938"/>
    <n v="0.498765432098765"/>
    <n v="0.26598924088463799"/>
    <n v="0.112372982665869"/>
    <n v="21536"/>
    <n v="61500"/>
    <n v="71710.213414634098"/>
    <n v="0.37654320987654299"/>
    <n v="0.66463414634146301"/>
    <n v="32.200000000000003"/>
    <n v="0.265843621399176"/>
    <n v="9.5473251028806494E-2"/>
    <n v="0.44512195121951198"/>
    <n v="0.98323170731707299"/>
    <n v="1.6768292682926799E-2"/>
    <n v="1989"/>
    <n v="30"/>
    <n v="0.12641317499999999"/>
    <n v="0"/>
    <n v="0"/>
  </r>
  <r>
    <n v="273"/>
    <n v="40130927181"/>
    <n v="4278200064"/>
    <s v="Retention 71/Maryland"/>
    <n v="85303"/>
    <n v="597.29431312476504"/>
    <n v="1.11146458778"/>
    <s v="Park"/>
    <s v="LOTH"/>
    <m/>
    <n v="0.49985749800000001"/>
    <n v="0"/>
    <n v="0"/>
    <n v="0"/>
    <n v="4278200094"/>
    <s v="Bridal Path"/>
    <n v="85308"/>
    <n v="8863.98864504413"/>
    <n v="15.819127121199999"/>
    <n v="0.119804137173153"/>
    <s v="Park"/>
    <s v="LREC"/>
    <m/>
    <n v="0.13405784100000001"/>
    <n v="0"/>
    <n v="0"/>
    <x v="0"/>
    <n v="89"/>
    <n v="28592.107697187799"/>
    <n v="321.2596370470539"/>
    <n v="19766.003239147401"/>
    <n v="12.037760803378442"/>
    <n v="0"/>
    <n v="1"/>
    <x v="1"/>
    <x v="0"/>
    <n v="4"/>
    <x v="1"/>
    <x v="1"/>
    <n v="1"/>
    <n v="0"/>
    <n v="0"/>
    <x v="1"/>
    <n v="597.29431312476504"/>
    <n v="1.11183510190817"/>
    <n v="19766.003239147401"/>
    <n v="12.037760803378401"/>
    <n v="1090.41332538802"/>
    <n v="0.66407632484045398"/>
    <n v="18675.589913759399"/>
    <n v="5.5166100713188802E-2"/>
    <n v="1642"/>
    <n v="6487.8119999999999"/>
    <n v="0.84226552984165604"/>
    <n v="0.15773447015834299"/>
    <n v="0.112667478684531"/>
    <n v="1.82704019488428E-3"/>
    <n v="0"/>
    <n v="0.55298416565164399"/>
    <n v="0.24401913875598"/>
    <n v="6.8181818181818094E-2"/>
    <n v="14231"/>
    <n v="63698"/>
    <n v="62403.988603988597"/>
    <n v="0.46102314250913501"/>
    <n v="0.54450261780104703"/>
    <n v="28.2"/>
    <n v="0.36479902557856198"/>
    <n v="9.0133982947624799E-2"/>
    <n v="0.68945868945868904"/>
    <n v="1"/>
    <n v="0"/>
    <n v="2002"/>
    <n v="17"/>
    <n v="0.176254677"/>
    <n v="0"/>
    <n v="0"/>
  </r>
  <r>
    <n v="274"/>
    <n v="40130927182"/>
    <n v="4278200064"/>
    <s v="Retention 71/Maryland"/>
    <n v="85303"/>
    <n v="515.87460520092895"/>
    <n v="1.11146458778"/>
    <s v="Park"/>
    <s v="LOTH"/>
    <m/>
    <n v="0.49985749800000001"/>
    <n v="0"/>
    <n v="0"/>
    <n v="0"/>
    <n v="4550000068"/>
    <s v="Grand Canal"/>
    <n v="85013"/>
    <n v="2106.22656608948"/>
    <n v="417.44562125099998"/>
    <n v="7.7064934257548595E-2"/>
    <s v="Park"/>
    <s v="LP"/>
    <n v="4.7"/>
    <n v="8.8669230000000002E-2"/>
    <n v="7864.8059810000004"/>
    <n v="3.79E-3"/>
    <x v="1"/>
    <n v="109"/>
    <n v="32185.469473171699"/>
    <n v="295.27953645111648"/>
    <n v="27881.4905227253"/>
    <n v="12.106595971656665"/>
    <n v="0"/>
    <n v="1"/>
    <x v="1"/>
    <x v="0"/>
    <n v="4"/>
    <x v="1"/>
    <x v="1"/>
    <n v="2"/>
    <n v="0"/>
    <n v="0"/>
    <x v="1"/>
    <n v="515.87460520092895"/>
    <n v="7.9340854030342403"/>
    <n v="27881.4905227253"/>
    <n v="12.1065959716567"/>
    <n v="2660.3087383648399"/>
    <n v="1.15514925678021"/>
    <n v="25221.181784360499"/>
    <n v="9.5414868017780499E-2"/>
    <n v="2303"/>
    <n v="9248.4789999999994"/>
    <n v="0.78506296135475395"/>
    <n v="0.21493703864524499"/>
    <n v="8.0330004342162295E-2"/>
    <n v="0"/>
    <n v="7.3816760746851897E-3"/>
    <n v="0.532783326096396"/>
    <n v="0.248878923766816"/>
    <n v="0.116591928251121"/>
    <n v="16586"/>
    <n v="31424"/>
    <n v="41869.732246798601"/>
    <n v="0.48681898066783802"/>
    <n v="0.204545454545454"/>
    <n v="30.5"/>
    <n v="0.33434650455927001"/>
    <n v="4.9500651324359497E-2"/>
    <n v="0.412107101280558"/>
    <n v="0.727590221187427"/>
    <n v="0.272409778812572"/>
    <n v="1983"/>
    <n v="36"/>
    <n v="0.124595469"/>
    <n v="0"/>
    <n v="0"/>
  </r>
  <r>
    <n v="275"/>
    <n v="40130927192"/>
    <n v="4550000209"/>
    <s v="Dust Devil"/>
    <n v="85037"/>
    <n v="768.51106288232904"/>
    <n v="13.7243246256"/>
    <s v="Park"/>
    <s v="LP"/>
    <n v="4.3"/>
    <n v="0.23680790299999999"/>
    <n v="0"/>
    <n v="0"/>
    <n v="0"/>
    <n v="4550000209"/>
    <s v="Dust Devil"/>
    <n v="85037"/>
    <n v="768.51106288232904"/>
    <n v="13.7243246256"/>
    <n v="7.5028626196309497E-2"/>
    <s v="Park"/>
    <s v="LP"/>
    <n v="4.3"/>
    <n v="0.23680790299999999"/>
    <n v="0"/>
    <n v="0"/>
    <x v="0"/>
    <n v="111"/>
    <n v="33225.660946831696"/>
    <n v="299.33027880028556"/>
    <n v="28676.474438214202"/>
    <n v="12.722482004531589"/>
    <n v="1"/>
    <n v="2"/>
    <x v="1"/>
    <x v="1"/>
    <n v="1"/>
    <x v="2"/>
    <x v="2"/>
    <n v="1"/>
    <n v="0"/>
    <n v="0"/>
    <x v="1"/>
    <n v="768.51106288232904"/>
    <n v="13.729565860811899"/>
    <n v="28676.474438214202"/>
    <n v="12.7224820045315"/>
    <n v="2151.55648125279"/>
    <n v="0.954550346607275"/>
    <n v="26524.917956961399"/>
    <n v="7.5028626196309497E-2"/>
    <n v="2254"/>
    <n v="8512.6530000000002"/>
    <n v="0.55989352262644099"/>
    <n v="0.44010647737355801"/>
    <n v="9.5829636202307E-2"/>
    <n v="0"/>
    <n v="3.2386867790594499E-2"/>
    <n v="0.56166814551907696"/>
    <n v="6.4729194187582495E-2"/>
    <n v="0.21730515191545499"/>
    <n v="27008"/>
    <n v="66250"/>
    <n v="72676.109660574395"/>
    <n v="7.9017857142857098E-2"/>
    <n v="0.59371492704826001"/>
    <n v="37.4"/>
    <n v="0.24534161490683201"/>
    <n v="9.2724046140195193E-2"/>
    <n v="0.40078328981723199"/>
    <n v="0.93864229765012996"/>
    <n v="6.1357702349869397E-2"/>
    <n v="1995"/>
    <n v="24"/>
    <n v="0.10325195299999999"/>
    <n v="0"/>
    <n v="0"/>
  </r>
  <r>
    <n v="276"/>
    <n v="40130927202"/>
    <n v="4278200081"/>
    <s v="Sunset Ridge"/>
    <n v="85305"/>
    <n v="0"/>
    <n v="7.0328861652899999"/>
    <s v="Park"/>
    <s v="LP"/>
    <n v="4.4000000000000004"/>
    <n v="0.16889575600000001"/>
    <n v="0"/>
    <n v="0"/>
    <n v="0"/>
    <n v="4550000068"/>
    <s v="Grand Canal"/>
    <n v="85013"/>
    <n v="659.83141006779499"/>
    <n v="417.44562125099998"/>
    <n v="0.19555163749944601"/>
    <s v="Park"/>
    <s v="LP"/>
    <n v="4.7"/>
    <n v="8.8669230000000002E-2"/>
    <n v="7864.8059810000004"/>
    <n v="3.79E-3"/>
    <x v="1"/>
    <n v="65"/>
    <n v="51383.641686364601"/>
    <n v="790.51756440560928"/>
    <n v="15658.2382809955"/>
    <n v="14.144750027999548"/>
    <n v="0"/>
    <n v="2"/>
    <x v="1"/>
    <x v="1"/>
    <n v="3"/>
    <x v="2"/>
    <x v="2"/>
    <n v="3"/>
    <n v="0"/>
    <n v="0"/>
    <x v="1"/>
    <n v="0"/>
    <n v="524.49014240531096"/>
    <n v="15658.2382809955"/>
    <n v="14.1447500279995"/>
    <n v="6866.8168533385997"/>
    <n v="6.2030865883817503"/>
    <n v="8791.4214276569292"/>
    <n v="0.43854338720038999"/>
    <n v="1107"/>
    <n v="1110.096"/>
    <n v="0.68925022583559103"/>
    <n v="0.31074977416440802"/>
    <n v="0.12737127371273699"/>
    <n v="1.806684733514E-3"/>
    <n v="0"/>
    <n v="0.36133694670279998"/>
    <n v="0.22760646108663701"/>
    <n v="0.19676945668135001"/>
    <n v="25900"/>
    <n v="89083"/>
    <n v="95779.1821561338"/>
    <n v="0.22943327239488101"/>
    <n v="0.79925650557620798"/>
    <n v="36"/>
    <n v="0.355916892502258"/>
    <n v="9.0334236675699994E-2"/>
    <n v="0.50929368029739697"/>
    <n v="1"/>
    <n v="0"/>
    <n v="1998"/>
    <n v="21"/>
    <n v="0.16595880499999999"/>
    <n v="0"/>
    <n v="0"/>
  </r>
  <r>
    <n v="277"/>
    <n v="40130927211"/>
    <n v="4278200079"/>
    <s v="Sycamore Grove"/>
    <n v="85305"/>
    <n v="455.983781700664"/>
    <n v="4.8360023158800001"/>
    <s v="Park"/>
    <s v="LP"/>
    <n v="4.2"/>
    <n v="0.25117187499999999"/>
    <n v="0"/>
    <n v="0"/>
    <n v="0"/>
    <n v="4278200033"/>
    <s v="Desert Valley"/>
    <n v="85304"/>
    <n v="8490.9525571804697"/>
    <n v="6.7834444728700003"/>
    <n v="7.8484521416269104E-2"/>
    <s v="Park"/>
    <s v="LP"/>
    <n v="4.0999999999999996"/>
    <n v="0.292046062"/>
    <n v="0"/>
    <n v="0"/>
    <x v="0"/>
    <n v="93"/>
    <n v="31427.804824655901"/>
    <n v="337.93338521135377"/>
    <n v="27113.711422214499"/>
    <n v="12.213383523520045"/>
    <n v="0"/>
    <n v="1"/>
    <x v="1"/>
    <x v="0"/>
    <n v="4"/>
    <x v="1"/>
    <x v="1"/>
    <n v="2"/>
    <n v="1"/>
    <n v="0.5"/>
    <x v="1"/>
    <n v="455.983781700664"/>
    <n v="48.126784787274602"/>
    <n v="27113.711422214499"/>
    <n v="12.213383523519999"/>
    <n v="2031.29797423831"/>
    <n v="0.91499908749473502"/>
    <n v="25082.4134479762"/>
    <n v="7.4917739685539705E-2"/>
    <n v="2220"/>
    <n v="5173.33"/>
    <n v="0.68783783783783703"/>
    <n v="0.31216216216216203"/>
    <n v="6.2162162162162103E-2"/>
    <n v="0"/>
    <n v="0.14819819819819799"/>
    <n v="0.29234234234234202"/>
    <n v="6.2084257206208401E-2"/>
    <n v="0.36289726533628902"/>
    <n v="33128"/>
    <n v="101542"/>
    <n v="110057.20930232599"/>
    <n v="5.8108108108108E-2"/>
    <n v="0.64255319148936096"/>
    <n v="32.5"/>
    <n v="0.25495495495495402"/>
    <n v="6.6666666666666596E-2"/>
    <n v="0.44651162790697602"/>
    <n v="0.98914728682170505"/>
    <n v="1.0852713178294501E-2"/>
    <n v="2007"/>
    <n v="12"/>
    <n v="0.13252572300000001"/>
    <n v="0"/>
    <n v="0"/>
  </r>
  <r>
    <n v="278"/>
    <n v="40130927212"/>
    <n v="4278200079"/>
    <s v="Sycamore Grove"/>
    <n v="85305"/>
    <n v="138.91394743919599"/>
    <n v="4.8360023158800001"/>
    <s v="Park"/>
    <s v="LP"/>
    <n v="4.2"/>
    <n v="0.25117187499999999"/>
    <n v="0"/>
    <n v="0"/>
    <n v="0"/>
    <n v="4278200079"/>
    <s v="Sycamore Grove"/>
    <n v="85305"/>
    <n v="138.91394743919599"/>
    <n v="4.8360023158800001"/>
    <n v="0.12755347282368201"/>
    <s v="Park"/>
    <s v="LP"/>
    <n v="4.2"/>
    <n v="0.25117187499999999"/>
    <n v="0"/>
    <n v="0"/>
    <x v="0"/>
    <n v="78"/>
    <n v="14307.9133898496"/>
    <n v="183.43478704935384"/>
    <n v="23321.640615661399"/>
    <n v="15.875861549122805"/>
    <n v="1"/>
    <n v="2"/>
    <x v="1"/>
    <x v="1"/>
    <n v="1"/>
    <x v="2"/>
    <x v="2"/>
    <n v="1"/>
    <n v="0"/>
    <n v="0"/>
    <x v="1"/>
    <n v="138.91394743919599"/>
    <n v="4.8377575598136104"/>
    <n v="23321.640615661399"/>
    <n v="15.875861549122799"/>
    <n v="2974.7562524734599"/>
    <n v="2.0250212746585801"/>
    <n v="20346.884363187899"/>
    <n v="0.12755347282368201"/>
    <n v="1469"/>
    <n v="2671.39"/>
    <n v="0.56773315180394801"/>
    <n v="0.43226684819605099"/>
    <n v="0.17018379850238199"/>
    <n v="1.02110279101429E-2"/>
    <n v="0.13342409802586699"/>
    <n v="0.227365554799183"/>
    <n v="0.11902113459399299"/>
    <n v="0.332591768631813"/>
    <n v="37207"/>
    <n v="119896"/>
    <n v="130569.720101781"/>
    <n v="8.1339712918660198E-2"/>
    <n v="0.82524271844660102"/>
    <n v="38.9"/>
    <n v="0.33151803948264102"/>
    <n v="7.6242341729067395E-2"/>
    <n v="0.465648854961832"/>
    <n v="1"/>
    <n v="0"/>
    <n v="2005"/>
    <n v="14"/>
    <n v="0.24641769899999999"/>
    <n v="748.10943599999996"/>
    <n v="5.2385599999999995E-4"/>
  </r>
  <r>
    <n v="279"/>
    <n v="40130927231"/>
    <n v="4703200003"/>
    <s v="Mountain View Recreation Center"/>
    <n v="85351"/>
    <n v="1469.7387873049499"/>
    <n v="6.8260526623500004"/>
    <s v="Complex"/>
    <s v="LP"/>
    <n v="4.5999999999999996"/>
    <n v="9.5084344000000001E-2"/>
    <n v="0"/>
    <n v="0"/>
    <n v="0"/>
    <n v="4540500019"/>
    <s v="Pioneer Community Park"/>
    <n v="85345"/>
    <n v="5208.7936690829602"/>
    <n v="90.506431249399995"/>
    <n v="8.1548081824379101E-2"/>
    <s v="Park"/>
    <s v="LP"/>
    <n v="4.5"/>
    <n v="0.27294291500000001"/>
    <n v="11967.707700000001"/>
    <n v="3.27E-2"/>
    <x v="1"/>
    <n v="81"/>
    <n v="31649.451084033499"/>
    <n v="390.73396400041355"/>
    <n v="19807.730021389401"/>
    <n v="9.0076080133648944"/>
    <n v="0"/>
    <n v="0"/>
    <x v="0"/>
    <x v="0"/>
    <n v="5"/>
    <x v="0"/>
    <x v="0"/>
    <n v="0"/>
    <n v="0"/>
    <n v="0"/>
    <x v="0"/>
    <n v="1469.7387873049499"/>
    <n v="0"/>
    <n v="19807.730021389401"/>
    <n v="9.0076080133649103"/>
    <n v="0"/>
    <n v="0"/>
    <n v="19807.730021389401"/>
    <n v="0"/>
    <n v="2199"/>
    <n v="4632.6530000000002"/>
    <n v="0.69076853115052295"/>
    <n v="0.309231468849477"/>
    <n v="6.6393815370622999E-2"/>
    <n v="1.54615734424738E-2"/>
    <n v="4.5475216007275998E-2"/>
    <n v="0.26830377444292802"/>
    <n v="9.5327102803738295E-2"/>
    <n v="0.25233644859812998"/>
    <n v="34431"/>
    <n v="56250"/>
    <n v="75378.8659793814"/>
    <n v="0.207821737153251"/>
    <n v="0.50092421441774404"/>
    <n v="34.799999999999997"/>
    <n v="0.21555252387448801"/>
    <n v="0.10550250113688001"/>
    <n v="0.27628865979381401"/>
    <n v="0.95463917525773201"/>
    <n v="4.5360824742267998E-2"/>
    <n v="2000"/>
    <n v="19"/>
    <n v="0.176254672"/>
    <n v="0"/>
    <n v="0"/>
  </r>
  <r>
    <n v="280"/>
    <n v="40130927241"/>
    <n v="4278200095"/>
    <s v="New River Trail E"/>
    <n v="85307"/>
    <n v="843.14434019462897"/>
    <n v="5.5717240347899999"/>
    <s v="Park"/>
    <s v="LREC"/>
    <m/>
    <n v="5.6511232000000002E-2"/>
    <n v="0"/>
    <n v="0"/>
    <n v="0"/>
    <n v="4540500019"/>
    <s v="Pioneer Community Park"/>
    <n v="85345"/>
    <n v="3630.2027377771901"/>
    <n v="90.506431249399995"/>
    <n v="7.3586609506976403E-2"/>
    <s v="Park"/>
    <s v="LP"/>
    <n v="4.5"/>
    <n v="0.27294291500000001"/>
    <n v="11967.707700000001"/>
    <n v="3.27E-2"/>
    <x v="1"/>
    <n v="99"/>
    <n v="32067.008600045599"/>
    <n v="323.90917777823836"/>
    <n v="17611.901210063701"/>
    <n v="10.628787694667292"/>
    <n v="0"/>
    <n v="1"/>
    <x v="1"/>
    <x v="0"/>
    <n v="4"/>
    <x v="1"/>
    <x v="1"/>
    <n v="1"/>
    <n v="0"/>
    <n v="0"/>
    <x v="1"/>
    <n v="843.14434019462897"/>
    <n v="5.5737842612449899"/>
    <n v="17611.901210063701"/>
    <n v="10.628787694667301"/>
    <n v="111.339920948616"/>
    <n v="6.7193675889327995E-2"/>
    <n v="17500.561289115099"/>
    <n v="6.3218570000264903E-3"/>
    <n v="1657"/>
    <n v="3730.9589999999998"/>
    <n v="0.76101388050693997"/>
    <n v="0.23898611949305901"/>
    <n v="0.15691007845503899"/>
    <n v="6.6385033192516499E-3"/>
    <n v="0"/>
    <n v="0.27217863608931803"/>
    <n v="0.22365805168986"/>
    <n v="9.2445328031809104E-2"/>
    <n v="16664"/>
    <n v="42260"/>
    <n v="47352.813067150601"/>
    <n v="0.45383222691611302"/>
    <n v="0.69691470054446403"/>
    <n v="36.6"/>
    <n v="0.30356065178032499"/>
    <n v="0.15268557634278801"/>
    <n v="0.33575317604355698"/>
    <n v="0.97822141560798503"/>
    <n v="2.1778584392014501E-2"/>
    <n v="1990"/>
    <n v="29"/>
    <n v="0.111749364"/>
    <n v="0"/>
    <n v="0"/>
  </r>
  <r>
    <n v="281"/>
    <n v="40130927242"/>
    <n v="4278200095"/>
    <s v="New River Trail E"/>
    <n v="85307"/>
    <n v="1132.11495004229"/>
    <n v="5.5717240347899999"/>
    <s v="Park"/>
    <s v="LREC"/>
    <m/>
    <n v="5.6511232000000002E-2"/>
    <n v="0"/>
    <n v="0"/>
    <n v="0"/>
    <n v="4540500019"/>
    <s v="Pioneer Community Park"/>
    <n v="85345"/>
    <n v="4376.3419424703698"/>
    <n v="90.506431249399995"/>
    <n v="0.132946000732554"/>
    <s v="Park"/>
    <s v="LP"/>
    <n v="4.5"/>
    <n v="0.27294291500000001"/>
    <n v="11967.707700000001"/>
    <n v="3.27E-2"/>
    <x v="1"/>
    <n v="49"/>
    <n v="13730.322654986299"/>
    <n v="280.2106664282918"/>
    <n v="12531.4093032523"/>
    <n v="9.2687938633522933"/>
    <n v="0"/>
    <n v="0"/>
    <x v="0"/>
    <x v="0"/>
    <n v="5"/>
    <x v="0"/>
    <x v="0"/>
    <n v="0"/>
    <n v="0"/>
    <n v="0"/>
    <x v="0"/>
    <n v="1132.11495004229"/>
    <n v="0"/>
    <n v="12531.4093032523"/>
    <n v="9.2687938633523501"/>
    <n v="0"/>
    <n v="0"/>
    <n v="12531.4093032523"/>
    <n v="0"/>
    <n v="1352"/>
    <n v="4164.6859999999997"/>
    <n v="0.66346153846153799"/>
    <n v="0.33653846153846101"/>
    <n v="3.4023668639053199E-2"/>
    <n v="6.65680473372781E-3"/>
    <n v="2.5147928994082799E-2"/>
    <n v="0.214497041420118"/>
    <n v="0.16351606805293001"/>
    <n v="0.21928166351606801"/>
    <n v="22594"/>
    <n v="37404"/>
    <n v="46680.3082191781"/>
    <n v="0.233094669848846"/>
    <n v="0.54863221884498403"/>
    <n v="56.6"/>
    <n v="0.17307692307692299"/>
    <n v="0.33431952662721798"/>
    <n v="0.22431506849315"/>
    <n v="0.84589041095890405"/>
    <n v="0.15410958904109501"/>
    <n v="1979"/>
    <n v="40"/>
    <n v="0.16159459200000001"/>
    <n v="7480.4484860000002"/>
    <n v="8.8868899999999997E-3"/>
  </r>
  <r>
    <n v="282"/>
    <n v="40130927243"/>
    <n v="4703200003"/>
    <s v="Mountain View Recreation Center"/>
    <n v="85351"/>
    <n v="1038.7616754660901"/>
    <n v="6.8260526623500004"/>
    <s v="Complex"/>
    <s v="LP"/>
    <n v="4.5999999999999996"/>
    <n v="9.5084344000000001E-2"/>
    <n v="0"/>
    <n v="0"/>
    <n v="0"/>
    <n v="4540500006"/>
    <s v="Rio Vista Community Park"/>
    <n v="85381"/>
    <n v="6832.6561266752497"/>
    <n v="51.222654404799997"/>
    <n v="0.15980373670105599"/>
    <s v="Park"/>
    <s v="LP"/>
    <n v="4.7"/>
    <n v="0.27990493399999999"/>
    <n v="0"/>
    <n v="0"/>
    <x v="0"/>
    <n v="37"/>
    <n v="23790.914183108998"/>
    <n v="642.99768062456747"/>
    <n v="7312.3280416547404"/>
    <n v="7.5618697431796695"/>
    <n v="0"/>
    <n v="0"/>
    <x v="0"/>
    <x v="0"/>
    <n v="5"/>
    <x v="0"/>
    <x v="0"/>
    <n v="0"/>
    <n v="0"/>
    <n v="0"/>
    <x v="0"/>
    <n v="1038.7616754660901"/>
    <n v="0"/>
    <n v="7312.3280416547404"/>
    <n v="7.5618697431796704"/>
    <n v="0"/>
    <n v="0"/>
    <n v="7312.3280416547404"/>
    <n v="0"/>
    <n v="967"/>
    <n v="5472.9340000000002"/>
    <n v="0.95863495346432204"/>
    <n v="4.1365046535677401E-2"/>
    <n v="0"/>
    <n v="1.7580144777662801E-2"/>
    <n v="0"/>
    <n v="0.39917269906928599"/>
    <n v="0.26485788113695002"/>
    <n v="0.138242894056847"/>
    <n v="25296"/>
    <n v="73077"/>
    <n v="69580.434782608703"/>
    <n v="0.24301964839710399"/>
    <n v="0.91304347826086896"/>
    <n v="46.1"/>
    <n v="0.130299896587383"/>
    <n v="0.13857290589451901"/>
    <n v="0.15217391304347799"/>
    <n v="0.91925465838509302"/>
    <n v="8.0745341614906804E-2"/>
    <n v="1978"/>
    <n v="41"/>
    <n v="7.8214283999999995E-2"/>
    <n v="0"/>
    <n v="0"/>
  </r>
  <r>
    <n v="283"/>
    <n v="40130928011"/>
    <n v="4278200051"/>
    <s v="Plaza Rosa"/>
    <n v="85301"/>
    <n v="250.380578157587"/>
    <n v="0.22816647376400001"/>
    <s v="Park"/>
    <s v="LP"/>
    <n v="4"/>
    <n v="0.33767363700000003"/>
    <n v="0"/>
    <n v="0"/>
    <n v="0"/>
    <n v="4550000068"/>
    <s v="Grand Canal"/>
    <n v="85013"/>
    <n v="3645.4498976083"/>
    <n v="417.44562125099998"/>
    <n v="8.6389048457138698E-2"/>
    <s v="Park"/>
    <s v="LP"/>
    <n v="4.7"/>
    <n v="8.8669230000000002E-2"/>
    <n v="7864.8059810000004"/>
    <n v="3.79E-3"/>
    <x v="1"/>
    <n v="47"/>
    <n v="9448.7806189900803"/>
    <n v="201.03788551042723"/>
    <n v="10937.322776810101"/>
    <n v="7.5743232526385738"/>
    <n v="0"/>
    <n v="1"/>
    <x v="1"/>
    <x v="0"/>
    <n v="4"/>
    <x v="1"/>
    <x v="1"/>
    <n v="7"/>
    <n v="3"/>
    <n v="0.42857142857142799"/>
    <x v="1"/>
    <n v="250.380578157587"/>
    <n v="16.5274392621806"/>
    <n v="10937.322776810101"/>
    <n v="7.57432325263858"/>
    <n v="1898.4785539526499"/>
    <n v="1.3147358406874301"/>
    <n v="9038.8442228574495"/>
    <n v="0.17357799460558099"/>
    <n v="1444"/>
    <n v="11459.49"/>
    <n v="0.91343490304709096"/>
    <n v="8.6565096952908593E-2"/>
    <n v="0"/>
    <n v="0"/>
    <n v="4.8476454293628797E-3"/>
    <n v="0.867728531855955"/>
    <n v="0.46124031007751898"/>
    <n v="2.4547803617571001E-2"/>
    <n v="10399"/>
    <n v="29531"/>
    <n v="36560.266666666699"/>
    <n v="0.573407202216066"/>
    <n v="0.42431761786600403"/>
    <n v="30.2"/>
    <n v="0.377423822714681"/>
    <n v="7.6869806094182799E-2"/>
    <n v="0.578666666666666"/>
    <n v="0.82133333333333303"/>
    <n v="0.178666666666666"/>
    <n v="1970"/>
    <n v="49"/>
    <n v="0.220324937"/>
    <n v="0"/>
    <n v="0"/>
  </r>
  <r>
    <n v="284"/>
    <n v="40130928012"/>
    <n v="4278200041"/>
    <s v="Lawrence"/>
    <n v="85301"/>
    <n v="57.202945791897299"/>
    <n v="2.86793163336"/>
    <s v="Park"/>
    <s v="LP"/>
    <m/>
    <n v="0.43597294399999997"/>
    <n v="0"/>
    <n v="0"/>
    <n v="0"/>
    <n v="4278200041"/>
    <s v="Lawrence"/>
    <n v="85301"/>
    <n v="57.202945791897299"/>
    <n v="2.86793163336"/>
    <n v="0.24636848092351299"/>
    <s v="Park"/>
    <s v="LP"/>
    <m/>
    <n v="0.43597294399999997"/>
    <n v="0"/>
    <n v="0"/>
    <x v="0"/>
    <n v="46"/>
    <n v="25849.517395301398"/>
    <n v="561.94603033263911"/>
    <n v="11884.160920967201"/>
    <n v="10.131424485053026"/>
    <n v="1"/>
    <n v="2"/>
    <x v="1"/>
    <x v="1"/>
    <n v="1"/>
    <x v="2"/>
    <x v="2"/>
    <n v="5"/>
    <n v="2"/>
    <n v="0.4"/>
    <x v="1"/>
    <n v="57.202945791897299"/>
    <n v="6.1797390378440804"/>
    <n v="11884.160920967201"/>
    <n v="10.131424485053101"/>
    <n v="3788.6523322549201"/>
    <n v="3.2298826361934498"/>
    <n v="8095.5085887123596"/>
    <n v="0.31879847112896098"/>
    <n v="1173"/>
    <n v="9328.92"/>
    <n v="0.73742540494458597"/>
    <n v="0.26257459505541297"/>
    <n v="0.25319693094629098"/>
    <n v="0"/>
    <n v="0"/>
    <n v="0.533674339300937"/>
    <n v="0.40434782608695602"/>
    <n v="0.121739130434782"/>
    <n v="14569"/>
    <n v="25288"/>
    <n v="35772.576832151302"/>
    <n v="0.71611253196930902"/>
    <n v="0.21846846846846801"/>
    <n v="35.6"/>
    <n v="0.30264279624893398"/>
    <n v="0.12617220801364001"/>
    <n v="0.43498817966902997"/>
    <n v="0.64302600472813198"/>
    <n v="0.35697399527186702"/>
    <n v="1958"/>
    <n v="61"/>
    <n v="0.154937036"/>
    <n v="0"/>
    <n v="0"/>
  </r>
  <r>
    <n v="285"/>
    <n v="40130928013"/>
    <n v="4278200041"/>
    <s v="Lawrence"/>
    <n v="85301"/>
    <n v="669.80288135568503"/>
    <n v="2.86793163336"/>
    <s v="Park"/>
    <s v="LP"/>
    <m/>
    <n v="0.43597294399999997"/>
    <n v="0"/>
    <n v="0"/>
    <n v="0"/>
    <n v="4278200005"/>
    <s v="Desert Garden"/>
    <n v="85303"/>
    <n v="800.88610827176205"/>
    <n v="6.8193177310899999"/>
    <n v="8.7771107158646694E-2"/>
    <s v="Park"/>
    <s v="LP"/>
    <n v="3.4"/>
    <n v="0.30897290599999999"/>
    <n v="0"/>
    <n v="0"/>
    <x v="0"/>
    <n v="63"/>
    <n v="29972.255115506199"/>
    <n v="475.75008119851111"/>
    <n v="17947.1307150018"/>
    <n v="10.082657705057191"/>
    <n v="0"/>
    <n v="2"/>
    <x v="1"/>
    <x v="1"/>
    <n v="3"/>
    <x v="2"/>
    <x v="2"/>
    <n v="4"/>
    <n v="1"/>
    <n v="0.25"/>
    <x v="1"/>
    <n v="669.80288135568503"/>
    <n v="12.2174928691571"/>
    <n v="17947.1307150018"/>
    <n v="10.082657705057199"/>
    <n v="2836.0668407063699"/>
    <n v="1.5932959779249301"/>
    <n v="15111.0638742955"/>
    <n v="0.158023412529988"/>
    <n v="1780"/>
    <n v="15247.62"/>
    <n v="0.67415730337078605"/>
    <n v="0.325842696629213"/>
    <n v="0.25505617977528"/>
    <n v="0"/>
    <n v="1.57303370786516E-2"/>
    <n v="0.65280898876404403"/>
    <n v="0.40243902439024298"/>
    <n v="3.7804878048780403E-2"/>
    <n v="9655"/>
    <n v="26851"/>
    <n v="35067.494356659103"/>
    <n v="0.74831460674157302"/>
    <n v="5.3677932405566599E-2"/>
    <n v="23.2"/>
    <n v="0.454494382022471"/>
    <n v="8.5393258426966295E-2"/>
    <n v="0.63205417607223402"/>
    <n v="0.88261851015801296"/>
    <n v="0.117381489841986"/>
    <n v="1975"/>
    <n v="44"/>
    <n v="0.130703288"/>
    <n v="0"/>
    <n v="0"/>
  </r>
  <r>
    <n v="286"/>
    <n v="40130928014"/>
    <n v="4278200041"/>
    <s v="Lawrence"/>
    <n v="85301"/>
    <n v="586.50914714167402"/>
    <n v="2.86793163336"/>
    <s v="Park"/>
    <s v="LP"/>
    <m/>
    <n v="0.43597294399999997"/>
    <n v="0"/>
    <n v="0"/>
    <n v="0"/>
    <n v="4550000068"/>
    <s v="Grand Canal"/>
    <n v="85013"/>
    <n v="3392.5012165377598"/>
    <n v="417.44562125099998"/>
    <n v="0.12106281753746601"/>
    <s v="Park"/>
    <s v="LP"/>
    <n v="4.7"/>
    <n v="8.8669230000000002E-2"/>
    <n v="7864.8059810000004"/>
    <n v="3.79E-3"/>
    <x v="1"/>
    <n v="73"/>
    <n v="28366.7258862245"/>
    <n v="388.58528611266439"/>
    <n v="9315.1753525639597"/>
    <n v="9.7745806427743549"/>
    <n v="0"/>
    <n v="1"/>
    <x v="1"/>
    <x v="0"/>
    <n v="4"/>
    <x v="1"/>
    <x v="1"/>
    <n v="3"/>
    <n v="1"/>
    <n v="0.33333333333333298"/>
    <x v="1"/>
    <n v="586.50914714167402"/>
    <n v="9.9194817168622702"/>
    <n v="9315.1753525639597"/>
    <n v="9.7745806427743602"/>
    <n v="847.81347384623496"/>
    <n v="0.88962589070958498"/>
    <n v="8467.3618787177293"/>
    <n v="9.1014225901059106E-2"/>
    <n v="953"/>
    <n v="8176.9949999999999"/>
    <n v="0.68205666316893998"/>
    <n v="0.31794333683105902"/>
    <n v="0.240293809024134"/>
    <n v="0"/>
    <n v="0"/>
    <n v="0.64952780692549805"/>
    <n v="0.43729903536977399"/>
    <n v="2.8938906752411502E-2"/>
    <n v="17902"/>
    <n v="30000"/>
    <n v="38948.989898989901"/>
    <n v="0.50682056663168895"/>
    <n v="0.183406113537117"/>
    <n v="33.4"/>
    <n v="0.23819517313746"/>
    <n v="6.2959076600209801E-2"/>
    <n v="0.40151515151515099"/>
    <n v="0.62626262626262597"/>
    <n v="0.37373737373737298"/>
    <n v="1976"/>
    <n v="43"/>
    <n v="0.19088379599999999"/>
    <n v="0"/>
    <n v="0"/>
  </r>
  <r>
    <n v="287"/>
    <n v="40130928021"/>
    <n v="4278200051"/>
    <s v="Plaza Rosa"/>
    <n v="85301"/>
    <n v="753.32365904412302"/>
    <n v="0.22816647376400001"/>
    <s v="Park"/>
    <s v="LP"/>
    <n v="4"/>
    <n v="0.33767363700000003"/>
    <n v="0"/>
    <n v="0"/>
    <n v="0"/>
    <n v="4550000068"/>
    <s v="Grand Canal"/>
    <n v="85013"/>
    <n v="2770.2038210699802"/>
    <n v="417.44562125099998"/>
    <n v="0.106042523939051"/>
    <s v="Park"/>
    <s v="LP"/>
    <n v="4.7"/>
    <n v="8.8669230000000002E-2"/>
    <n v="7864.8059810000004"/>
    <n v="3.79E-3"/>
    <x v="1"/>
    <n v="73"/>
    <n v="27633.253627709601"/>
    <n v="378.53772092752877"/>
    <n v="25280.629341413402"/>
    <n v="8.6047070597050386"/>
    <n v="0"/>
    <n v="1"/>
    <x v="1"/>
    <x v="0"/>
    <n v="4"/>
    <x v="1"/>
    <x v="1"/>
    <n v="4"/>
    <n v="1"/>
    <n v="0.25"/>
    <x v="1"/>
    <n v="753.32365904412302"/>
    <n v="12.2174928691571"/>
    <n v="25280.629341413402"/>
    <n v="8.6047070597050599"/>
    <n v="3613.4620950503599"/>
    <n v="1.2299054101600899"/>
    <n v="21667.167246362998"/>
    <n v="0.14293402455495699"/>
    <n v="2938"/>
    <n v="22825.78"/>
    <n v="0.84138869979577902"/>
    <n v="0.15861130020422001"/>
    <n v="6.0585432266848198E-2"/>
    <n v="3.1994554118447899E-2"/>
    <n v="0"/>
    <n v="0.80973451327433599"/>
    <n v="0.48580199539524099"/>
    <n v="9.5932463545663801E-2"/>
    <n v="10223"/>
    <n v="32454"/>
    <n v="35011.757269279398"/>
    <n v="0.60483321987746697"/>
    <n v="0.133333333333333"/>
    <n v="22.5"/>
    <n v="0.387678692988427"/>
    <n v="3.0292716133424099E-2"/>
    <n v="0.67003792667509399"/>
    <n v="0.82932996207332399"/>
    <n v="0.17067003792667501"/>
    <n v="1981"/>
    <n v="38"/>
    <n v="0.143209631"/>
    <n v="0"/>
    <n v="0"/>
  </r>
  <r>
    <n v="288"/>
    <n v="40130928022"/>
    <n v="4278200048"/>
    <s v="O'Neil"/>
    <n v="85301"/>
    <n v="747.42064576406199"/>
    <n v="11.6224082141"/>
    <s v="Park"/>
    <s v="LP"/>
    <n v="4.0999999999999996"/>
    <n v="0.361590411"/>
    <n v="0"/>
    <n v="0"/>
    <n v="0"/>
    <n v="4278200020"/>
    <s v="Heroes Regional Park"/>
    <n v="85303"/>
    <n v="2880.2786958136398"/>
    <n v="87.2776126702"/>
    <n v="8.1521317569373794E-2"/>
    <s v="Park"/>
    <s v="LP"/>
    <n v="4.5"/>
    <n v="0.12793516899999999"/>
    <n v="0"/>
    <n v="0"/>
    <x v="0"/>
    <n v="51"/>
    <n v="25554.8936624567"/>
    <n v="501.07634632268037"/>
    <n v="11943.0114517086"/>
    <n v="12.598113345684178"/>
    <n v="0"/>
    <n v="1"/>
    <x v="1"/>
    <x v="0"/>
    <n v="4"/>
    <x v="1"/>
    <x v="1"/>
    <n v="3"/>
    <n v="1"/>
    <n v="0.33333333333333298"/>
    <x v="1"/>
    <n v="747.42064576406199"/>
    <n v="14.1535532777622"/>
    <n v="11943.0114517086"/>
    <n v="12.598113345684199"/>
    <n v="397.44904410657801"/>
    <n v="0.41925004652592601"/>
    <n v="11545.562407602099"/>
    <n v="3.3278796199237903E-2"/>
    <n v="948"/>
    <n v="9040.8629999999994"/>
    <n v="0.753164556962025"/>
    <n v="0.246835443037974"/>
    <n v="7.0675105485231995E-2"/>
    <n v="0"/>
    <n v="1.7932489451476699E-2"/>
    <n v="0.71624472573839604"/>
    <n v="0.36770428015564199"/>
    <n v="4.4747081712062202E-2"/>
    <n v="15778"/>
    <n v="44392"/>
    <n v="60416.513761467897"/>
    <n v="0.487341772151898"/>
    <n v="0.61224489795918302"/>
    <n v="29.1"/>
    <n v="0.34915611814345898"/>
    <n v="0.102320675105485"/>
    <n v="0.701834862385321"/>
    <n v="1"/>
    <n v="0"/>
    <n v="1967"/>
    <n v="52"/>
    <n v="0.11098878"/>
    <n v="0"/>
    <n v="0"/>
  </r>
  <r>
    <n v="289"/>
    <n v="40130928023"/>
    <n v="4278200050"/>
    <s v="Ocotillo Rose"/>
    <n v="85301"/>
    <n v="60.044902129904102"/>
    <n v="2.2973847585199998"/>
    <s v="Park"/>
    <s v="LP"/>
    <n v="4.2"/>
    <n v="0.36355854100000001"/>
    <n v="0"/>
    <n v="0"/>
    <n v="0"/>
    <n v="4278200050"/>
    <s v="Ocotillo Rose"/>
    <n v="85301"/>
    <n v="60.044902129904102"/>
    <n v="2.2973847585199998"/>
    <n v="0.36357494807141"/>
    <s v="Park"/>
    <s v="LP"/>
    <n v="4.2"/>
    <n v="0.36355854100000001"/>
    <n v="0"/>
    <n v="0"/>
    <x v="0"/>
    <n v="35"/>
    <n v="6430.6601705531702"/>
    <n v="183.73314773009056"/>
    <n v="11585.843041717701"/>
    <n v="11.89511605925842"/>
    <n v="1"/>
    <n v="2"/>
    <x v="1"/>
    <x v="1"/>
    <n v="1"/>
    <x v="2"/>
    <x v="2"/>
    <n v="4"/>
    <n v="3"/>
    <n v="0.75"/>
    <x v="1"/>
    <n v="60.044902129904102"/>
    <n v="19.196404844163499"/>
    <n v="11585.843041717701"/>
    <n v="11.8951160592585"/>
    <n v="4212.3222822560501"/>
    <n v="4.3247662035483003"/>
    <n v="7373.5207594617304"/>
    <n v="0.36357494807141"/>
    <n v="974"/>
    <n v="10678.74"/>
    <n v="0.806981519507186"/>
    <n v="0.193018480492813"/>
    <n v="2.05338809034907E-3"/>
    <n v="2.05338809034907E-3"/>
    <n v="5.6468172484599503E-2"/>
    <n v="0.67659137577002004"/>
    <n v="0.43881118881118802"/>
    <n v="4.3706293706293697E-2"/>
    <n v="12067"/>
    <n v="30000"/>
    <n v="37690.492957746501"/>
    <n v="0.60882956878850103"/>
    <n v="3.2467532467532402E-2"/>
    <n v="32.200000000000003"/>
    <n v="0.33470225872689902"/>
    <n v="1.43737166324435E-2"/>
    <n v="0.51760563380281599"/>
    <n v="0.85915492957746398"/>
    <n v="0.140845070422535"/>
    <n v="1972"/>
    <n v="47"/>
    <n v="0.11462274"/>
    <n v="0"/>
    <n v="0"/>
  </r>
  <r>
    <n v="290"/>
    <n v="40130928024"/>
    <n v="4278200050"/>
    <s v="Ocotillo Rose"/>
    <n v="85301"/>
    <n v="144.14311782520801"/>
    <n v="2.2973847585199998"/>
    <s v="Park"/>
    <s v="LP"/>
    <n v="4.2"/>
    <n v="0.36355854100000001"/>
    <n v="0"/>
    <n v="0"/>
    <n v="0"/>
    <n v="4278200050"/>
    <s v="Ocotillo Rose"/>
    <n v="85301"/>
    <n v="144.14311782520801"/>
    <n v="2.2973847585199998"/>
    <n v="0.18321134220464999"/>
    <s v="Park"/>
    <s v="LP"/>
    <n v="4.2"/>
    <n v="0.36355854100000001"/>
    <n v="0"/>
    <n v="0"/>
    <x v="0"/>
    <n v="79"/>
    <n v="29683.372064896099"/>
    <n v="375.73888689741898"/>
    <n v="28757.136998791699"/>
    <n v="15.239606252671807"/>
    <n v="1"/>
    <n v="2"/>
    <x v="1"/>
    <x v="1"/>
    <n v="1"/>
    <x v="2"/>
    <x v="2"/>
    <n v="5"/>
    <n v="3"/>
    <n v="0.6"/>
    <x v="1"/>
    <n v="144.14311782520801"/>
    <n v="22.065418901809199"/>
    <n v="28757.136998791699"/>
    <n v="15.2396062526718"/>
    <n v="5766.1486025765898"/>
    <n v="3.05572262987631"/>
    <n v="22990.9883962151"/>
    <n v="0.20051191475767699"/>
    <n v="1887"/>
    <n v="11687.73"/>
    <n v="0.80604133545309997"/>
    <n v="0.193958664546899"/>
    <n v="4.5574986751457297E-2"/>
    <n v="6.8892421833598302E-3"/>
    <n v="8.4790673025967097E-3"/>
    <n v="0.86486486486486402"/>
    <n v="0.52880658436213901"/>
    <n v="7.2016460905349799E-2"/>
    <n v="10550"/>
    <n v="40865"/>
    <n v="45786.522911051201"/>
    <n v="0.46293333333333297"/>
    <n v="0.47169811320754701"/>
    <n v="25.5"/>
    <n v="0.30736618971912999"/>
    <n v="6.3063063063063002E-2"/>
    <n v="0.57681940700808598"/>
    <n v="0.95687331536388098"/>
    <n v="4.3126684636118601E-2"/>
    <n v="1965"/>
    <n v="54"/>
    <n v="0.14587885"/>
    <n v="0"/>
    <n v="0"/>
  </r>
  <r>
    <n v="291"/>
    <n v="40130929001"/>
    <n v="4278200004"/>
    <s v="Clavelito"/>
    <n v="85301"/>
    <n v="191.621380941447"/>
    <n v="1.90002091174"/>
    <s v="Park"/>
    <s v="LP"/>
    <n v="3"/>
    <n v="0.38746503300000001"/>
    <n v="0"/>
    <n v="0"/>
    <n v="0"/>
    <n v="4550000058"/>
    <s v="El Oso"/>
    <n v="85033"/>
    <n v="6162.7982634699902"/>
    <n v="32.391094648699998"/>
    <n v="0.11521619120641501"/>
    <s v="Park"/>
    <s v="LP"/>
    <n v="4.2"/>
    <n v="0.375115686"/>
    <n v="0"/>
    <n v="0"/>
    <x v="0"/>
    <n v="110"/>
    <n v="53187.482419293803"/>
    <n v="483.52256744812547"/>
    <n v="19900.695783376101"/>
    <n v="11.902330013980922"/>
    <n v="0"/>
    <n v="1"/>
    <x v="1"/>
    <x v="0"/>
    <n v="4"/>
    <x v="1"/>
    <x v="1"/>
    <n v="3"/>
    <n v="1"/>
    <n v="0.33333333333333298"/>
    <x v="1"/>
    <n v="191.621380941447"/>
    <n v="17.968239821511801"/>
    <n v="19900.695783376101"/>
    <n v="11.902330013980899"/>
    <n v="2365.75883822078"/>
    <n v="1.4149275348210399"/>
    <n v="17534.936945155299"/>
    <n v="0.118878197223486"/>
    <n v="1672"/>
    <n v="3078.9459999999999"/>
    <n v="0.71351674641148299"/>
    <n v="0.28648325358851601"/>
    <n v="0.104665071770334"/>
    <n v="2.9904306220095598E-3"/>
    <n v="2.0933014354066901E-2"/>
    <n v="0.80083732057416201"/>
    <n v="0.45868644067796599"/>
    <n v="5.7203389830508398E-2"/>
    <n v="13056"/>
    <n v="40795"/>
    <n v="44826.292134831499"/>
    <n v="0.45933014354066898"/>
    <n v="0.30827067669172897"/>
    <n v="30"/>
    <n v="0.28528708133971198"/>
    <n v="9.0909090909090898E-2"/>
    <n v="0.47865168539325798"/>
    <n v="0.88764044943820197"/>
    <n v="0.112359550561797"/>
    <n v="1972"/>
    <n v="47"/>
    <n v="6.6816682000000002E-2"/>
    <n v="0"/>
    <n v="0"/>
  </r>
  <r>
    <n v="292"/>
    <n v="40130929002"/>
    <n v="4278200001"/>
    <s v="Bonsall North"/>
    <n v="85301"/>
    <n v="597.26343178791501"/>
    <n v="8.0464463040599998"/>
    <s v="Park"/>
    <s v="LP"/>
    <n v="3.5"/>
    <n v="0.232859753"/>
    <n v="0"/>
    <n v="0"/>
    <n v="0"/>
    <n v="4550000068"/>
    <s v="Grand Canal"/>
    <n v="85013"/>
    <n v="4015.12032140465"/>
    <n v="417.44562125099998"/>
    <n v="8.0412689756979697E-2"/>
    <s v="Park"/>
    <s v="LP"/>
    <n v="4.7"/>
    <n v="8.8669230000000002E-2"/>
    <n v="7864.8059810000004"/>
    <n v="3.79E-3"/>
    <x v="1"/>
    <n v="90"/>
    <n v="30438.525095106899"/>
    <n v="338.20583439007663"/>
    <n v="14331.840788560999"/>
    <n v="8.7871494718338443"/>
    <n v="0"/>
    <n v="1"/>
    <x v="1"/>
    <x v="0"/>
    <n v="4"/>
    <x v="1"/>
    <x v="1"/>
    <n v="9"/>
    <n v="5"/>
    <n v="0.55555555555555503"/>
    <x v="1"/>
    <n v="597.26343178791501"/>
    <n v="24.3403560295658"/>
    <n v="14331.840788560999"/>
    <n v="8.7871494718338692"/>
    <n v="1115.1377664434999"/>
    <n v="0.68371414251594298"/>
    <n v="13216.703022117499"/>
    <n v="7.7808411556842802E-2"/>
    <n v="1631"/>
    <n v="3451.681"/>
    <n v="0.81054567749846695"/>
    <n v="0.18945432250153199"/>
    <n v="6.0698957694665802E-2"/>
    <n v="8.58369098712446E-3"/>
    <n v="4.29184549356223E-3"/>
    <n v="0.76701410177804996"/>
    <n v="0.330078125"/>
    <n v="7.51953125E-2"/>
    <n v="12837"/>
    <n v="25179"/>
    <n v="32690.863787375401"/>
    <n v="0.64546016059295797"/>
    <n v="0.297971918876755"/>
    <n v="31.9"/>
    <n v="0.29613733905579398"/>
    <n v="9.6259963212752903E-2"/>
    <n v="0.29900332225913601"/>
    <n v="0.68936877076411895"/>
    <n v="0.31063122923587999"/>
    <n v="1974"/>
    <n v="45"/>
    <n v="6.5147996E-2"/>
    <n v="0"/>
    <n v="0"/>
  </r>
  <r>
    <n v="293"/>
    <n v="40130930011"/>
    <n v="4278200087"/>
    <s v="Maryland Lakes"/>
    <n v="85301"/>
    <n v="411.75540278899001"/>
    <n v="6.3542853264600003"/>
    <s v="Park"/>
    <s v="LP"/>
    <m/>
    <n v="0.42759035899999998"/>
    <n v="0"/>
    <n v="0"/>
    <n v="0"/>
    <n v="4278200087"/>
    <s v="Maryland Lakes"/>
    <n v="85301"/>
    <n v="411.75540278899001"/>
    <n v="6.3542853264600003"/>
    <n v="0.18163859437537699"/>
    <s v="Park"/>
    <s v="LP"/>
    <m/>
    <n v="0.42759035899999998"/>
    <n v="0"/>
    <n v="0"/>
    <x v="0"/>
    <n v="126"/>
    <n v="16435.138821775301"/>
    <n v="130.43760969662938"/>
    <n v="38244.131326346702"/>
    <n v="12.739550741621153"/>
    <n v="1"/>
    <n v="2"/>
    <x v="1"/>
    <x v="1"/>
    <n v="1"/>
    <x v="2"/>
    <x v="2"/>
    <n v="4"/>
    <n v="1"/>
    <n v="0.25"/>
    <x v="1"/>
    <n v="411.75540278899001"/>
    <n v="24.325046501308002"/>
    <n v="38244.131326346702"/>
    <n v="12.7395507416211"/>
    <n v="9973.58318360066"/>
    <n v="3.3223128526318"/>
    <n v="28270.548142746"/>
    <n v="0.26078728520445599"/>
    <n v="3002"/>
    <n v="9693.3269999999993"/>
    <n v="0.81545636242504904"/>
    <n v="0.18454363757494999"/>
    <n v="8.7941372418387703E-2"/>
    <n v="2.99800133244503E-3"/>
    <n v="3.6642238507661501E-3"/>
    <n v="0.68421052631578905"/>
    <n v="0.384826827927432"/>
    <n v="4.4529961517317203E-2"/>
    <n v="16827"/>
    <n v="37875"/>
    <n v="45698.574144486702"/>
    <n v="0.37864077669902901"/>
    <n v="0.51652892561983399"/>
    <n v="31.7"/>
    <n v="0.29613590939373702"/>
    <n v="9.72684876748834E-2"/>
    <n v="0.405893536121673"/>
    <n v="0.89923954372623505"/>
    <n v="0.100760456273764"/>
    <n v="1971"/>
    <n v="48"/>
    <n v="0.12811021"/>
    <n v="0"/>
    <n v="0"/>
  </r>
  <r>
    <n v="294"/>
    <n v="40130930012"/>
    <n v="4278200102"/>
    <s v="West Plaza"/>
    <n v="85019"/>
    <n v="335.63799286349803"/>
    <n v="4.5262473707700002"/>
    <s v="Park"/>
    <s v="LP"/>
    <n v="4.2"/>
    <n v="0.46026215100000001"/>
    <n v="0"/>
    <n v="0"/>
    <n v="0"/>
    <n v="4550000092"/>
    <s v="La Pradera"/>
    <n v="85019"/>
    <n v="602.04837044057501"/>
    <n v="37.154686568099997"/>
    <n v="0.122381959995672"/>
    <s v="Park"/>
    <s v="LP"/>
    <n v="4.5"/>
    <n v="0.44564423199999997"/>
    <n v="0"/>
    <n v="0"/>
    <x v="0"/>
    <n v="73"/>
    <n v="27110.740301809699"/>
    <n v="371.38000413437942"/>
    <n v="16009.732537853701"/>
    <n v="9.3514792861294982"/>
    <n v="0"/>
    <n v="2"/>
    <x v="1"/>
    <x v="1"/>
    <n v="3"/>
    <x v="2"/>
    <x v="2"/>
    <n v="3"/>
    <n v="0"/>
    <n v="0"/>
    <x v="1"/>
    <n v="335.63799286349803"/>
    <n v="48.053570795352499"/>
    <n v="16009.732537853701"/>
    <n v="9.3514792861295"/>
    <n v="4252.3030920886204"/>
    <n v="2.4838218995844699"/>
    <n v="11757.429445764999"/>
    <n v="0.26560737863886202"/>
    <n v="1712"/>
    <n v="13807.72"/>
    <n v="0.68866822429906505"/>
    <n v="0.31133177570093401"/>
    <n v="7.8271028037383103E-2"/>
    <n v="0"/>
    <n v="0"/>
    <n v="0.66355140186915795"/>
    <n v="0.42857142857142799"/>
    <n v="8.1632653061224497E-3"/>
    <n v="13118"/>
    <n v="36622"/>
    <n v="44035.421166306704"/>
    <n v="0.61682242990654201"/>
    <n v="8.2851637764932498E-2"/>
    <n v="27.6"/>
    <n v="0.348130841121495"/>
    <n v="7.4182242990654207E-2"/>
    <n v="0.51187904967602504"/>
    <n v="0.78185745140388696"/>
    <n v="0.21814254859611201"/>
    <n v="1974"/>
    <n v="45"/>
    <n v="0.134509352"/>
    <n v="0"/>
    <n v="0"/>
  </r>
  <r>
    <n v="295"/>
    <n v="40130930013"/>
    <n v="4278200087"/>
    <s v="Maryland Lakes"/>
    <n v="85301"/>
    <n v="468.34363969638002"/>
    <n v="6.3542853264600003"/>
    <s v="Park"/>
    <s v="LP"/>
    <m/>
    <n v="0.42759035899999998"/>
    <n v="0"/>
    <n v="0"/>
    <n v="0"/>
    <n v="4278200087"/>
    <s v="Maryland Lakes"/>
    <n v="85301"/>
    <n v="468.34363969638002"/>
    <n v="6.3542853264600003"/>
    <n v="0.119536192647248"/>
    <s v="Park"/>
    <s v="LP"/>
    <m/>
    <n v="0.42759035899999998"/>
    <n v="0"/>
    <n v="0"/>
    <x v="0"/>
    <n v="67"/>
    <n v="7680.7153225089796"/>
    <n v="114.63754212699969"/>
    <n v="8652.1016927107794"/>
    <n v="8.8106941880965159"/>
    <n v="1"/>
    <n v="2"/>
    <x v="1"/>
    <x v="1"/>
    <n v="1"/>
    <x v="2"/>
    <x v="2"/>
    <n v="4"/>
    <n v="0"/>
    <n v="0"/>
    <x v="1"/>
    <n v="468.34363969638002"/>
    <n v="63.960367053570003"/>
    <n v="8652.1016927107794"/>
    <n v="8.8106941880965195"/>
    <n v="2511.72960669338"/>
    <n v="2.5577694569178999"/>
    <n v="6140.3720860173999"/>
    <n v="0.290302829982854"/>
    <n v="982"/>
    <n v="7923.0190000000002"/>
    <n v="0.46130346232179198"/>
    <n v="0.53869653767820702"/>
    <n v="0.26476578411405199"/>
    <n v="5.90631364562118E-2"/>
    <n v="8.7576374745417504E-2"/>
    <n v="0.143584521384928"/>
    <n v="0.21241830065359399"/>
    <n v="0.20261437908496699"/>
    <n v="24358"/>
    <n v="31806"/>
    <n v="48952.7896995708"/>
    <n v="0.35234215885947001"/>
    <n v="0.25357873210633902"/>
    <n v="32.6"/>
    <n v="0.24032586558044799"/>
    <n v="6.7209775967413399E-2"/>
    <n v="0.27896995708154498"/>
    <n v="0.86266094420600803"/>
    <n v="0.137339055793991"/>
    <n v="1980"/>
    <n v="39"/>
    <n v="9.0800259999999994E-2"/>
    <n v="0"/>
    <n v="0"/>
  </r>
  <r>
    <n v="296"/>
    <n v="40130930021"/>
    <n v="4278200052"/>
    <s v="Rose Lane"/>
    <n v="85301"/>
    <n v="211.33649880985399"/>
    <n v="15.9006594175"/>
    <s v="Park"/>
    <s v="LP"/>
    <n v="4.2"/>
    <n v="0.32272921100000002"/>
    <n v="0"/>
    <n v="0"/>
    <n v="0"/>
    <n v="4278200052"/>
    <s v="Rose Lane"/>
    <n v="85301"/>
    <n v="211.33649880985399"/>
    <n v="15.9006594175"/>
    <n v="0.319924757390804"/>
    <s v="Park"/>
    <s v="LP"/>
    <n v="4.2"/>
    <n v="0.32272921100000002"/>
    <n v="0"/>
    <n v="0"/>
    <x v="0"/>
    <n v="45"/>
    <n v="8787.6624837470099"/>
    <n v="195.28138852771133"/>
    <n v="17494.624025969199"/>
    <n v="16.870418539989583"/>
    <n v="1"/>
    <n v="2"/>
    <x v="1"/>
    <x v="1"/>
    <n v="1"/>
    <x v="2"/>
    <x v="2"/>
    <n v="4"/>
    <n v="1"/>
    <n v="0.25"/>
    <x v="1"/>
    <n v="211.33649880985399"/>
    <n v="24.3869485557329"/>
    <n v="17494.624025969199"/>
    <n v="16.870418539989601"/>
    <n v="6396.4382800530802"/>
    <n v="6.1682143491350896"/>
    <n v="11098.1857459161"/>
    <n v="0.36562307772708502"/>
    <n v="1037"/>
    <n v="15549.94"/>
    <n v="0.96817743490838903"/>
    <n v="3.1822565091610397E-2"/>
    <n v="0"/>
    <n v="9.6432015429122396E-4"/>
    <n v="0"/>
    <n v="0.94117647058823495"/>
    <n v="0.42051282051282002"/>
    <n v="0"/>
    <n v="13923"/>
    <s v="NA"/>
    <n v="54068.093385214001"/>
    <n v="0.59016393442622905"/>
    <n v="0.74671052631578905"/>
    <n v="16.100000000000001"/>
    <n v="0.53809064609450297"/>
    <n v="2.02507232401157E-2"/>
    <n v="0.75486381322957197"/>
    <n v="0.97276264591439598"/>
    <n v="2.7237354085603099E-2"/>
    <n v="1973"/>
    <n v="46"/>
    <n v="8.1448458000000001E-2"/>
    <n v="0"/>
    <n v="0"/>
  </r>
  <r>
    <n v="297"/>
    <n v="40130930022"/>
    <n v="4278200089"/>
    <s v="Rovey"/>
    <n v="85301"/>
    <n v="222.51102555581099"/>
    <n v="0.222583556371"/>
    <s v="Park"/>
    <s v="LP"/>
    <m/>
    <n v="0.38590702500000001"/>
    <n v="0"/>
    <n v="0"/>
    <n v="0"/>
    <n v="4278200087"/>
    <s v="Maryland Lakes"/>
    <n v="85301"/>
    <n v="457.86358924928197"/>
    <n v="6.3542853264600003"/>
    <n v="0.10531399710332399"/>
    <s v="Park"/>
    <s v="LP"/>
    <m/>
    <n v="0.42759035899999998"/>
    <n v="0"/>
    <n v="0"/>
    <x v="0"/>
    <n v="108"/>
    <n v="31971.764315437998"/>
    <n v="296.03485477257408"/>
    <n v="31256.672890628801"/>
    <n v="13.317713204358245"/>
    <n v="0"/>
    <n v="2"/>
    <x v="1"/>
    <x v="1"/>
    <n v="3"/>
    <x v="2"/>
    <x v="2"/>
    <n v="5"/>
    <n v="1"/>
    <n v="0.2"/>
    <x v="1"/>
    <n v="222.51102555581099"/>
    <n v="31.203999870999102"/>
    <n v="31256.672890628801"/>
    <n v="13.317713204358199"/>
    <n v="7005.3532185535896"/>
    <n v="2.98481176759846"/>
    <n v="24251.319672075198"/>
    <n v="0.22412344535409201"/>
    <n v="2347"/>
    <n v="12084.92"/>
    <n v="0.83170004260758401"/>
    <n v="0.16829995739241499"/>
    <n v="3.9625053259480097E-2"/>
    <n v="8.0954409884959506E-3"/>
    <n v="2.5990626331487E-2"/>
    <n v="0.66638261610566596"/>
    <n v="0.37561779242174598"/>
    <n v="7.9901153212520504E-2"/>
    <n v="13848"/>
    <n v="40489"/>
    <n v="46744.357366771197"/>
    <n v="0.45505136986301298"/>
    <n v="0.47679324894514702"/>
    <n v="26"/>
    <n v="0.36173838943331899"/>
    <n v="6.8598210481465693E-2"/>
    <n v="0.54075235109717801"/>
    <n v="0.90595611285266398"/>
    <n v="9.40438871473354E-2"/>
    <n v="1967"/>
    <n v="52"/>
    <n v="0.116285345"/>
    <n v="0"/>
    <n v="0"/>
  </r>
  <r>
    <n v="298"/>
    <n v="40130930023"/>
    <n v="4278200087"/>
    <s v="Maryland Lakes"/>
    <n v="85301"/>
    <n v="178.48437306352301"/>
    <n v="6.3542853264600003"/>
    <s v="Park"/>
    <s v="LP"/>
    <m/>
    <n v="0.42759035899999998"/>
    <n v="0"/>
    <n v="0"/>
    <n v="0"/>
    <n v="4278200087"/>
    <s v="Maryland Lakes"/>
    <n v="85301"/>
    <n v="178.48437306352301"/>
    <n v="6.3542853264600003"/>
    <n v="0.19744945190350999"/>
    <s v="Park"/>
    <s v="LP"/>
    <m/>
    <n v="0.42759035899999998"/>
    <n v="0"/>
    <n v="0"/>
    <x v="0"/>
    <n v="65"/>
    <n v="7755.4952236020099"/>
    <n v="119.31531113233861"/>
    <n v="22754.084688216899"/>
    <n v="14.959950485349703"/>
    <n v="1"/>
    <n v="2"/>
    <x v="1"/>
    <x v="1"/>
    <n v="1"/>
    <x v="2"/>
    <x v="2"/>
    <n v="4"/>
    <n v="1"/>
    <n v="0.25"/>
    <x v="1"/>
    <n v="178.48437306352301"/>
    <n v="27.014283514142701"/>
    <n v="22754.084688216899"/>
    <n v="14.959950485349699"/>
    <n v="9033.2488657356498"/>
    <n v="5.9390196355921399"/>
    <n v="13720.8358224812"/>
    <n v="0.396994605123073"/>
    <n v="1521"/>
    <n v="8824.8760000000002"/>
    <n v="0.55226824457593604"/>
    <n v="0.44773175542406302"/>
    <n v="3.2215647600262902E-2"/>
    <n v="0.13872452333990701"/>
    <n v="3.2873109796186697E-2"/>
    <n v="0.53188691650230102"/>
    <n v="0.205245153933865"/>
    <n v="0.192702394526795"/>
    <n v="12014"/>
    <n v="38558"/>
    <n v="45796.344647519603"/>
    <n v="0.57330703484549606"/>
    <n v="0.62560386473429896"/>
    <n v="35.799999999999997"/>
    <n v="0.255752794214332"/>
    <n v="0.109796186719263"/>
    <n v="0.37336814621409897"/>
    <n v="1"/>
    <n v="0"/>
    <n v="1969"/>
    <n v="50"/>
    <n v="0.16801484799999999"/>
    <n v="0"/>
    <n v="0"/>
  </r>
  <r>
    <n v="299"/>
    <n v="40130931011"/>
    <n v="4278200043"/>
    <s v="Mary Silva"/>
    <n v="85301"/>
    <n v="447.825829375328"/>
    <n v="4.1880755266199996"/>
    <s v="Park"/>
    <s v="LP"/>
    <n v="4.2"/>
    <n v="0.37680914100000001"/>
    <n v="0"/>
    <n v="0"/>
    <n v="0"/>
    <n v="4550000068"/>
    <s v="Grand Canal"/>
    <n v="85013"/>
    <n v="3637.9050349115"/>
    <n v="417.44562125099998"/>
    <n v="6.6630038734423802E-2"/>
    <s v="Park"/>
    <s v="LP"/>
    <n v="4.7"/>
    <n v="8.8669230000000002E-2"/>
    <n v="7864.8059810000004"/>
    <n v="3.79E-3"/>
    <x v="1"/>
    <n v="64"/>
    <n v="30593.3522430868"/>
    <n v="478.02112879823125"/>
    <n v="8109.3342781041401"/>
    <n v="10.841355986770241"/>
    <n v="0"/>
    <n v="1"/>
    <x v="1"/>
    <x v="0"/>
    <n v="4"/>
    <x v="1"/>
    <x v="1"/>
    <n v="3"/>
    <n v="1"/>
    <n v="0.33333333333333298"/>
    <x v="1"/>
    <n v="447.825829375328"/>
    <n v="10.7692044419366"/>
    <n v="8109.3342781041401"/>
    <n v="10.8413559867702"/>
    <n v="825.18457015851197"/>
    <n v="1.1031879280193999"/>
    <n v="7284.1497079456303"/>
    <n v="0.101757375125918"/>
    <n v="748"/>
    <n v="10488.56"/>
    <n v="0.57085561497326198"/>
    <n v="0.42914438502673802"/>
    <n v="0.14438502673796699"/>
    <n v="0"/>
    <n v="6.4171122994652399E-2"/>
    <n v="0.52540106951871601"/>
    <n v="9.8265895953757204E-2"/>
    <n v="0.219653179190751"/>
    <n v="16166"/>
    <n v="30306"/>
    <n v="35675.238095238099"/>
    <n v="0.48262032085561501"/>
    <n v="0.329787234042553"/>
    <n v="24.7"/>
    <n v="0.260695187165775"/>
    <n v="4.54545454545454E-2"/>
    <n v="0.27619047619047599"/>
    <n v="0.69206349206349205"/>
    <n v="0.30793650793650701"/>
    <n v="1978"/>
    <n v="41"/>
    <n v="0.101415565"/>
    <n v="0"/>
    <n v="0"/>
  </r>
  <r>
    <n v="300"/>
    <n v="40130931012"/>
    <n v="4278200043"/>
    <s v="Mary Silva"/>
    <n v="85301"/>
    <n v="249.12690106041501"/>
    <n v="4.1880755266199996"/>
    <s v="Park"/>
    <s v="LP"/>
    <n v="4.2"/>
    <n v="0.37680914100000001"/>
    <n v="0"/>
    <n v="0"/>
    <n v="0"/>
    <n v="4278200043"/>
    <s v="Mary Silva"/>
    <n v="85301"/>
    <n v="249.12690106041501"/>
    <n v="4.1880755266199996"/>
    <n v="0.18027034799991401"/>
    <s v="Park"/>
    <s v="LP"/>
    <n v="4.2"/>
    <n v="0.37680914100000001"/>
    <n v="0"/>
    <n v="0"/>
    <x v="0"/>
    <n v="59"/>
    <n v="14082.9713860786"/>
    <n v="238.69443027251864"/>
    <n v="18865.111926311602"/>
    <n v="11.538294756153885"/>
    <n v="1"/>
    <n v="2"/>
    <x v="1"/>
    <x v="1"/>
    <n v="1"/>
    <x v="2"/>
    <x v="2"/>
    <n v="3"/>
    <n v="1"/>
    <n v="0.33333333333333298"/>
    <x v="1"/>
    <n v="249.12690106041501"/>
    <n v="20.319194020357799"/>
    <n v="18865.111926311602"/>
    <n v="11.538294756153901"/>
    <n v="4071.5988435612298"/>
    <n v="2.4902745220557998"/>
    <n v="14793.5130827504"/>
    <n v="0.21582691157440001"/>
    <n v="1635"/>
    <n v="11298.58"/>
    <n v="0.76758409785932702"/>
    <n v="0.23241590214067201"/>
    <n v="2.0795107033639099E-2"/>
    <n v="0"/>
    <n v="4.5259938837920399E-2"/>
    <n v="0.78654434250764504"/>
    <n v="0.36919592298980702"/>
    <n v="0.104190260475651"/>
    <n v="25954"/>
    <n v="62867"/>
    <n v="109107.458563536"/>
    <n v="0.43853211009174298"/>
    <n v="0.82833787465940001"/>
    <n v="31.1"/>
    <n v="0.28868501529051899"/>
    <n v="7.8899082568807302E-2"/>
    <n v="0.56077348066298305"/>
    <n v="1"/>
    <n v="0"/>
    <n v="1979"/>
    <n v="40"/>
    <n v="0.133474749"/>
    <n v="0"/>
    <n v="0"/>
  </r>
  <r>
    <n v="301"/>
    <n v="40130931013"/>
    <n v="4278200089"/>
    <s v="Rovey"/>
    <n v="85301"/>
    <n v="441.45374800414498"/>
    <n v="0.222583556371"/>
    <s v="Park"/>
    <s v="LP"/>
    <m/>
    <n v="0.38590702500000001"/>
    <n v="0"/>
    <n v="0"/>
    <n v="0"/>
    <n v="4278200043"/>
    <s v="Mary Silva"/>
    <n v="85301"/>
    <n v="681.627080171682"/>
    <n v="4.1880755266199996"/>
    <n v="0.12401393289757399"/>
    <s v="Park"/>
    <s v="LP"/>
    <n v="4.2"/>
    <n v="0.37680914100000001"/>
    <n v="0"/>
    <n v="0"/>
    <x v="0"/>
    <n v="56"/>
    <n v="25052.1286755822"/>
    <n v="447.35944063539642"/>
    <n v="11253.746831112399"/>
    <n v="11.425123686408527"/>
    <n v="0"/>
    <n v="2"/>
    <x v="1"/>
    <x v="1"/>
    <n v="3"/>
    <x v="2"/>
    <x v="2"/>
    <n v="4"/>
    <n v="1"/>
    <n v="0.25"/>
    <x v="1"/>
    <n v="441.45374800414498"/>
    <n v="26.676000700154098"/>
    <n v="11253.746831112399"/>
    <n v="11.4251236864086"/>
    <n v="2697.00784707504"/>
    <n v="2.7380790325634901"/>
    <n v="8556.7389840374308"/>
    <n v="0.23965421361877401"/>
    <n v="985"/>
    <n v="10722.94"/>
    <n v="0.54010152284263901"/>
    <n v="0.45989847715735999"/>
    <n v="0.12081218274111601"/>
    <n v="0.12081218274111601"/>
    <n v="5.5837563451776602E-2"/>
    <n v="0.63553299492385695"/>
    <n v="0.26156941649899301"/>
    <n v="0.205231388329979"/>
    <n v="18734"/>
    <n v="32422"/>
    <n v="58221.5625"/>
    <n v="0.51776649746192804"/>
    <n v="0.18258426966292099"/>
    <n v="26.5"/>
    <n v="0.33908629441624299"/>
    <n v="6.2944162436548198E-2"/>
    <n v="0.42499999999999999"/>
    <n v="1"/>
    <n v="0"/>
    <n v="1976"/>
    <n v="43"/>
    <n v="0.11356901599999999"/>
    <n v="0"/>
    <n v="0"/>
  </r>
  <r>
    <n v="302"/>
    <n v="40130931014"/>
    <n v="4278200043"/>
    <s v="Mary Silva"/>
    <n v="85301"/>
    <n v="218.41413024846"/>
    <n v="4.1880755266199996"/>
    <s v="Park"/>
    <s v="LP"/>
    <n v="4.2"/>
    <n v="0.37680914100000001"/>
    <n v="0"/>
    <n v="0"/>
    <n v="0"/>
    <n v="4278200043"/>
    <s v="Mary Silva"/>
    <n v="85301"/>
    <n v="218.41413024846"/>
    <n v="4.1880755266199996"/>
    <n v="0.15831581047139801"/>
    <s v="Park"/>
    <s v="LP"/>
    <n v="4.2"/>
    <n v="0.37680914100000001"/>
    <n v="0"/>
    <n v="0"/>
    <x v="0"/>
    <n v="86"/>
    <n v="28377.9451601703"/>
    <n v="329.97610651360816"/>
    <n v="23396.404705375498"/>
    <n v="13.993065015176734"/>
    <n v="1"/>
    <n v="2"/>
    <x v="1"/>
    <x v="1"/>
    <n v="1"/>
    <x v="2"/>
    <x v="2"/>
    <n v="1"/>
    <n v="0"/>
    <n v="0"/>
    <x v="1"/>
    <n v="218.41413024846"/>
    <n v="4.1897163568563398"/>
    <n v="23396.404705375498"/>
    <n v="13.9930650151767"/>
    <n v="3704.0207730483498"/>
    <n v="2.2153234288566699"/>
    <n v="19692.383932327099"/>
    <n v="0.15831581047139801"/>
    <n v="1672"/>
    <n v="9015.0669999999991"/>
    <n v="0.72009569377990401"/>
    <n v="0.27990430622009499"/>
    <n v="0.19677033492822901"/>
    <n v="7.2368421052631499E-2"/>
    <n v="0"/>
    <n v="0.59868421052631504"/>
    <n v="0.278656126482213"/>
    <n v="8.8932806324110592E-3"/>
    <n v="15811"/>
    <n v="29118"/>
    <n v="34728.551532033402"/>
    <n v="0.52879901960784303"/>
    <n v="0.51810584958217198"/>
    <n v="30"/>
    <n v="0.30263157894736797"/>
    <n v="0.116028708133971"/>
    <n v="0.28830083565459602"/>
    <n v="0.97493036211699102"/>
    <n v="2.5069637883008301E-2"/>
    <n v="1977"/>
    <n v="42"/>
    <n v="5.9914449000000002E-2"/>
    <n v="0"/>
    <n v="0"/>
  </r>
  <r>
    <n v="303"/>
    <n v="40130931041"/>
    <n v="4550000224"/>
    <s v="Maryvale Golf Course"/>
    <n v="85033"/>
    <n v="1269.6662227345901"/>
    <n v="134.088546753"/>
    <s v="Golf"/>
    <s v="LREC"/>
    <n v="4.3"/>
    <n v="0.50044169999999999"/>
    <n v="0"/>
    <n v="0"/>
    <n v="0"/>
    <n v="4550000217"/>
    <s v="Maryvale"/>
    <n v="85031"/>
    <n v="1270.0094354472801"/>
    <n v="14.049312529"/>
    <n v="0.11145199492528"/>
    <s v="Park"/>
    <s v="LP"/>
    <n v="4.2"/>
    <n v="0.225749335"/>
    <n v="0"/>
    <n v="0"/>
    <x v="0"/>
    <n v="87"/>
    <n v="28229.7676182619"/>
    <n v="324.48008756622875"/>
    <n v="16885.453248571499"/>
    <n v="8.5237017913031288"/>
    <n v="0"/>
    <n v="0"/>
    <x v="0"/>
    <x v="0"/>
    <n v="5"/>
    <x v="0"/>
    <x v="0"/>
    <n v="0"/>
    <n v="0"/>
    <n v="0"/>
    <x v="0"/>
    <n v="1269.6662227345901"/>
    <n v="0"/>
    <n v="16885.453248571499"/>
    <n v="8.5237017913031607"/>
    <n v="0"/>
    <n v="0"/>
    <n v="16885.453248571499"/>
    <n v="0"/>
    <n v="1981"/>
    <n v="31125.17"/>
    <n v="0.60676426047450704"/>
    <n v="0.39323573952549201"/>
    <n v="0.204946996466431"/>
    <n v="5.8556284704694601E-2"/>
    <n v="1.110550227158E-2"/>
    <n v="0.57092377587077203"/>
    <n v="0.350676378772112"/>
    <n v="0"/>
    <n v="10788"/>
    <n v="24645"/>
    <n v="28778.881118881101"/>
    <n v="0.68904593639575895"/>
    <n v="0"/>
    <n v="24.4"/>
    <n v="0.43109540636042398"/>
    <n v="1.5648662291771798E-2"/>
    <n v="0.46433566433566398"/>
    <n v="0.72167832167832102"/>
    <n v="0.27832167832167798"/>
    <n v="1985"/>
    <n v="34"/>
    <n v="8.1019135000000006E-2"/>
    <n v="0"/>
    <n v="0"/>
  </r>
  <r>
    <n v="304"/>
    <n v="40130931042"/>
    <n v="4278200002"/>
    <s v="Bonsall South"/>
    <n v="85301"/>
    <n v="906.52342866270499"/>
    <n v="8.6171557387999993"/>
    <s v="Park"/>
    <s v="LP"/>
    <n v="3.6"/>
    <n v="0.37578836399999999"/>
    <n v="0"/>
    <n v="0"/>
    <n v="0"/>
    <n v="4550000068"/>
    <s v="Grand Canal"/>
    <n v="85013"/>
    <n v="2681.7341567068902"/>
    <n v="417.44562125099998"/>
    <n v="0.13670864547351"/>
    <s v="Park"/>
    <s v="LP"/>
    <n v="4.7"/>
    <n v="8.8669230000000002E-2"/>
    <n v="7864.8059810000004"/>
    <n v="3.79E-3"/>
    <x v="1"/>
    <n v="55"/>
    <n v="31214.301732967098"/>
    <n v="567.53275878121997"/>
    <n v="12290.161796194399"/>
    <n v="10.024601791349429"/>
    <n v="0"/>
    <n v="1"/>
    <x v="1"/>
    <x v="0"/>
    <n v="4"/>
    <x v="1"/>
    <x v="1"/>
    <n v="1"/>
    <n v="1"/>
    <n v="1"/>
    <x v="1"/>
    <n v="906.52342866270499"/>
    <n v="8.6204872617365194"/>
    <n v="12290.161796194399"/>
    <n v="10.0246017913495"/>
    <n v="0"/>
    <n v="0"/>
    <n v="12290.161796194399"/>
    <n v="0"/>
    <n v="1226"/>
    <n v="19266.93"/>
    <n v="0.93800978792822098"/>
    <n v="6.19902120717781E-2"/>
    <n v="0"/>
    <n v="0"/>
    <n v="0"/>
    <n v="0.98042414355628005"/>
    <n v="0.61918604651162701"/>
    <n v="0"/>
    <n v="12097"/>
    <n v="32667"/>
    <n v="39388.922155688597"/>
    <n v="0.55220228384991799"/>
    <n v="0.595628415300546"/>
    <n v="31.5"/>
    <n v="0.39804241435562798"/>
    <n v="2.1207177814029299E-2"/>
    <n v="0.56287425149700598"/>
    <n v="0.91317365269461004"/>
    <n v="8.6826347305389198E-2"/>
    <n v="1978"/>
    <n v="41"/>
    <n v="9.9834917999999995E-2"/>
    <n v="0"/>
    <n v="0"/>
  </r>
  <r>
    <n v="305"/>
    <n v="40130931043"/>
    <n v="4278200002"/>
    <s v="Bonsall South"/>
    <n v="85301"/>
    <n v="1012.84515789543"/>
    <n v="8.6171557387999993"/>
    <s v="Park"/>
    <s v="LP"/>
    <n v="3.6"/>
    <n v="0.37578836399999999"/>
    <n v="0"/>
    <n v="0"/>
    <n v="0"/>
    <n v="4550000068"/>
    <s v="Grand Canal"/>
    <n v="85013"/>
    <n v="2331.72688880129"/>
    <n v="417.44562125099998"/>
    <n v="8.7755530258744205E-2"/>
    <s v="Park"/>
    <s v="LP"/>
    <n v="4.7"/>
    <n v="8.8669230000000002E-2"/>
    <n v="7864.8059810000004"/>
    <n v="3.79E-3"/>
    <x v="1"/>
    <n v="51"/>
    <n v="11996.921075890399"/>
    <n v="235.23374658608626"/>
    <n v="12138.9735793566"/>
    <n v="7.9547664347028828"/>
    <n v="0"/>
    <n v="0"/>
    <x v="0"/>
    <x v="0"/>
    <n v="5"/>
    <x v="0"/>
    <x v="0"/>
    <n v="0"/>
    <n v="0"/>
    <n v="0"/>
    <x v="0"/>
    <n v="1012.84515789543"/>
    <n v="0"/>
    <n v="12138.9735793566"/>
    <n v="7.9547664347028801"/>
    <n v="0"/>
    <n v="0"/>
    <n v="12138.9735793566"/>
    <n v="0"/>
    <n v="1526"/>
    <n v="11994.65"/>
    <n v="0.740498034076015"/>
    <n v="0.259501965923984"/>
    <n v="0.168414154652686"/>
    <n v="3.2110091743119198E-2"/>
    <n v="0"/>
    <n v="0.56356487549148104"/>
    <n v="0.485122897800776"/>
    <n v="0.109961190168175"/>
    <n v="12401"/>
    <n v="37105"/>
    <n v="33026.046511627901"/>
    <n v="0.69236363636363596"/>
    <n v="0.31533477321814202"/>
    <n v="25.2"/>
    <n v="0.38728702490170303"/>
    <n v="0.16251638269986801"/>
    <n v="0.53023255813953396"/>
    <n v="0.73488372093023202"/>
    <n v="0.26511627906976698"/>
    <n v="1982"/>
    <n v="37"/>
    <n v="5.0997792E-2"/>
    <n v="0"/>
    <n v="0"/>
  </r>
  <r>
    <n v="306"/>
    <n v="40130931044"/>
    <n v="4278200043"/>
    <s v="Mary Silva"/>
    <n v="85301"/>
    <n v="1258.7428822306799"/>
    <n v="4.1880755266199996"/>
    <s v="Park"/>
    <s v="LP"/>
    <n v="4.2"/>
    <n v="0.37680914100000001"/>
    <n v="0"/>
    <n v="0"/>
    <n v="0"/>
    <n v="4278200048"/>
    <s v="O'Neil"/>
    <n v="85301"/>
    <n v="2411.6730173185101"/>
    <n v="11.6224082141"/>
    <n v="8.94378557986997E-2"/>
    <s v="Park"/>
    <s v="LP"/>
    <n v="4.0999999999999996"/>
    <n v="0.361590411"/>
    <n v="0"/>
    <n v="0"/>
    <x v="0"/>
    <n v="71"/>
    <n v="28098.4009792051"/>
    <n v="395.75212646767744"/>
    <n v="3997.6429672332902"/>
    <n v="10.688884939126444"/>
    <n v="0"/>
    <n v="0"/>
    <x v="0"/>
    <x v="0"/>
    <n v="5"/>
    <x v="0"/>
    <x v="0"/>
    <n v="0"/>
    <n v="0"/>
    <n v="0"/>
    <x v="0"/>
    <n v="1258.7428822306799"/>
    <n v="0"/>
    <n v="3997.6429672332902"/>
    <n v="10.6888849391264"/>
    <n v="0"/>
    <n v="0"/>
    <n v="3997.6429672332902"/>
    <n v="0"/>
    <n v="374"/>
    <n v="296.51350000000002"/>
    <n v="0.55882352941176405"/>
    <n v="0.441176470588235"/>
    <n v="0.17379679144384999"/>
    <n v="0"/>
    <n v="0"/>
    <n v="0.87165775401069501"/>
    <n v="0.28282828282828198"/>
    <n v="0.10101010101010099"/>
    <n v="15748"/>
    <n v="58750"/>
    <n v="46182.758620689703"/>
    <n v="0.28342245989304798"/>
    <n v="0"/>
    <n v="26.5"/>
    <n v="0.38235294117647001"/>
    <n v="0"/>
    <n v="0.66379310344827502"/>
    <n v="1"/>
    <n v="0"/>
    <n v="1995"/>
    <n v="24"/>
    <n v="6.6816311000000003E-2"/>
    <n v="0"/>
    <n v="0"/>
  </r>
  <r>
    <n v="307"/>
    <n v="40130931051"/>
    <n v="4278200048"/>
    <s v="O'Neil"/>
    <n v="85301"/>
    <n v="105.344101272503"/>
    <n v="11.6224082141"/>
    <s v="Park"/>
    <s v="LP"/>
    <n v="4.0999999999999996"/>
    <n v="0.361590411"/>
    <n v="0"/>
    <n v="0"/>
    <n v="0"/>
    <n v="4278200048"/>
    <s v="O'Neil"/>
    <n v="85301"/>
    <n v="105.344101272503"/>
    <n v="11.6224082141"/>
    <n v="0.31562464823758901"/>
    <s v="Park"/>
    <s v="LP"/>
    <n v="4.0999999999999996"/>
    <n v="0.361590411"/>
    <n v="0"/>
    <n v="0"/>
    <x v="0"/>
    <n v="62"/>
    <n v="21527.590149087799"/>
    <n v="347.21919595302899"/>
    <n v="18537.1190556359"/>
    <n v="15.157088352932051"/>
    <n v="1"/>
    <n v="2"/>
    <x v="1"/>
    <x v="1"/>
    <n v="1"/>
    <x v="2"/>
    <x v="2"/>
    <n v="1"/>
    <n v="0"/>
    <n v="0"/>
    <x v="1"/>
    <n v="105.344101272503"/>
    <n v="11.627324767376701"/>
    <n v="18537.1190556359"/>
    <n v="15.157088352932"/>
    <n v="5850.7716812734197"/>
    <n v="4.7839506797002596"/>
    <n v="12686.3473743625"/>
    <n v="0.31562464823758901"/>
    <n v="1223"/>
    <n v="7049.57"/>
    <n v="0.84300899427636899"/>
    <n v="0.15699100572363001"/>
    <n v="0"/>
    <n v="0"/>
    <n v="0"/>
    <n v="0.82093213409648402"/>
    <n v="0.48106591865357601"/>
    <n v="7.01262272089761E-2"/>
    <n v="21273"/>
    <n v="23327"/>
    <n v="62519.302949061697"/>
    <n v="0.57318070318887904"/>
    <n v="0.42691415313225001"/>
    <n v="31.6"/>
    <n v="0.37857726901062899"/>
    <n v="8.6672117743254298E-2"/>
    <n v="0.42359249329758702"/>
    <n v="0.82305630026809595"/>
    <n v="0.17694369973190299"/>
    <n v="1964"/>
    <n v="55"/>
    <n v="0.172706995"/>
    <n v="0"/>
    <n v="0"/>
  </r>
  <r>
    <n v="308"/>
    <n v="40130931052"/>
    <n v="4278200048"/>
    <s v="O'Neil"/>
    <n v="85301"/>
    <n v="424.75754735135098"/>
    <n v="11.6224082141"/>
    <s v="Park"/>
    <s v="LP"/>
    <n v="4.0999999999999996"/>
    <n v="0.361590411"/>
    <n v="0"/>
    <n v="0"/>
    <n v="0"/>
    <n v="4278200048"/>
    <s v="O'Neil"/>
    <n v="85301"/>
    <n v="424.75754735135098"/>
    <n v="11.6224082141"/>
    <n v="0.20547543007895699"/>
    <s v="Park"/>
    <s v="LP"/>
    <n v="4.0999999999999996"/>
    <n v="0.361590411"/>
    <n v="0"/>
    <n v="0"/>
    <x v="0"/>
    <n v="66"/>
    <n v="22944.120021738399"/>
    <n v="347.6381821475515"/>
    <n v="13864.2411620362"/>
    <n v="12.603855601851091"/>
    <n v="1"/>
    <n v="2"/>
    <x v="1"/>
    <x v="1"/>
    <n v="1"/>
    <x v="2"/>
    <x v="2"/>
    <n v="2"/>
    <n v="0"/>
    <n v="0"/>
    <x v="1"/>
    <n v="424.75754735135098"/>
    <n v="16.870648546003199"/>
    <n v="13864.2411620362"/>
    <n v="12.6038556018511"/>
    <n v="3017.4960312806602"/>
    <n v="2.7431782102551501"/>
    <n v="10846.7451307556"/>
    <n v="0.21764595667473799"/>
    <n v="1100"/>
    <n v="23782.58"/>
    <n v="0.52636363636363603"/>
    <n v="0.47363636363636302"/>
    <n v="0.19818181818181799"/>
    <n v="1.6363636363636299E-2"/>
    <n v="0"/>
    <n v="0.70090909090909004"/>
    <n v="0.268987341772151"/>
    <n v="4.2721518987341701E-2"/>
    <n v="12832"/>
    <n v="17029"/>
    <n v="26241.1538461538"/>
    <n v="0.72181818181818103"/>
    <n v="0"/>
    <n v="29.7"/>
    <n v="0.32454545454545403"/>
    <n v="4.8181818181818097E-2"/>
    <n v="0.248076923076923"/>
    <n v="0.73653846153846103"/>
    <n v="0.26346153846153803"/>
    <n v="1983"/>
    <n v="36"/>
    <n v="9.5606122000000002E-2"/>
    <n v="0"/>
    <n v="0"/>
  </r>
  <r>
    <n v="309"/>
    <n v="40130931053"/>
    <n v="4278200002"/>
    <s v="Bonsall South"/>
    <n v="85301"/>
    <n v="289.06627421815301"/>
    <n v="8.6171557387999993"/>
    <s v="Park"/>
    <s v="LP"/>
    <n v="3.6"/>
    <n v="0.37578836399999999"/>
    <n v="0"/>
    <n v="0"/>
    <n v="0"/>
    <n v="4278200048"/>
    <s v="O'Neil"/>
    <n v="85301"/>
    <n v="858.94707187197605"/>
    <n v="11.6224082141"/>
    <n v="9.8141095378785195E-2"/>
    <s v="Park"/>
    <s v="LP"/>
    <n v="4.0999999999999996"/>
    <n v="0.361590411"/>
    <n v="0"/>
    <n v="0"/>
    <x v="0"/>
    <n v="89"/>
    <n v="30452.137702245898"/>
    <n v="342.15885058703259"/>
    <n v="11761.2383349589"/>
    <n v="8.8697121681439661"/>
    <n v="0"/>
    <n v="2"/>
    <x v="1"/>
    <x v="1"/>
    <n v="3"/>
    <x v="2"/>
    <x v="2"/>
    <n v="4"/>
    <n v="2"/>
    <n v="0.5"/>
    <x v="1"/>
    <n v="289.06627421815301"/>
    <n v="30.595512253449801"/>
    <n v="11761.2383349589"/>
    <n v="8.8697121681440301"/>
    <n v="1465.4446463045399"/>
    <n v="1.1051618750411301"/>
    <n v="10295.793688654399"/>
    <n v="0.12459951958873799"/>
    <n v="1326"/>
    <n v="10956.67"/>
    <n v="0.72775263951734503"/>
    <n v="0.27224736048265402"/>
    <n v="0.104826546003016"/>
    <n v="6.8627450980392093E-2"/>
    <n v="0"/>
    <n v="0.60407239819004499"/>
    <n v="0.31567328918322202"/>
    <n v="4.5253863134657797E-2"/>
    <n v="11880"/>
    <n v="19099"/>
    <n v="22826.466165413502"/>
    <n v="0.69381598793363497"/>
    <n v="0.119325551232166"/>
    <n v="33.1"/>
    <n v="0.26395173453996901"/>
    <n v="0.101809954751131"/>
    <n v="0.29473684210526302"/>
    <n v="0.61503759398496205"/>
    <n v="0.38496240601503701"/>
    <n v="1977"/>
    <n v="42"/>
    <n v="8.7443839999999995E-2"/>
    <n v="0"/>
    <n v="0"/>
  </r>
  <r>
    <n v="310"/>
    <n v="40130931054"/>
    <n v="4278200048"/>
    <s v="O'Neil"/>
    <n v="85301"/>
    <n v="460.12407909453901"/>
    <n v="11.6224082141"/>
    <s v="Park"/>
    <s v="LP"/>
    <n v="4.0999999999999996"/>
    <n v="0.361590411"/>
    <n v="0"/>
    <n v="0"/>
    <n v="0"/>
    <n v="4278200048"/>
    <s v="O'Neil"/>
    <n v="85301"/>
    <n v="460.12407909453901"/>
    <n v="11.6224082141"/>
    <n v="0.24437981500940101"/>
    <s v="Park"/>
    <s v="LP"/>
    <n v="4.0999999999999996"/>
    <n v="0.361590411"/>
    <n v="0"/>
    <n v="0"/>
    <x v="0"/>
    <n v="77"/>
    <n v="26048.044478754498"/>
    <n v="338.28629193187658"/>
    <n v="27684.819821867401"/>
    <n v="15.22817371939901"/>
    <n v="1"/>
    <n v="2"/>
    <x v="1"/>
    <x v="1"/>
    <n v="1"/>
    <x v="2"/>
    <x v="2"/>
    <n v="4"/>
    <n v="2"/>
    <n v="0.5"/>
    <x v="1"/>
    <n v="460.12407909453901"/>
    <n v="30.595512253449801"/>
    <n v="27684.819821867401"/>
    <n v="15.228173719399001"/>
    <n v="7211.7117315635396"/>
    <n v="3.9668381361735601"/>
    <n v="20473.1080903039"/>
    <n v="0.26049335982555999"/>
    <n v="1818"/>
    <n v="12680.26"/>
    <n v="0.69196919691969105"/>
    <n v="0.308030803080308"/>
    <n v="0.17216721672167201"/>
    <n v="0"/>
    <n v="2.75027502750275E-3"/>
    <n v="0.77337733773377304"/>
    <n v="0.50851063829787202"/>
    <n v="3.6170212765957402E-2"/>
    <n v="13767"/>
    <n v="60132"/>
    <n v="53635.714285714297"/>
    <n v="0.28839779005524802"/>
    <n v="0.60355029585798803"/>
    <n v="25.5"/>
    <n v="0.359185918591859"/>
    <n v="6.9306930693069299E-2"/>
    <n v="0.56682027649769495"/>
    <n v="0.97926267281105905"/>
    <n v="2.0737327188939999E-2"/>
    <n v="1960"/>
    <n v="59"/>
    <n v="0.12215683099999999"/>
    <n v="0"/>
    <n v="0"/>
  </r>
  <r>
    <n v="311"/>
    <n v="40130931061"/>
    <n v="4278200018"/>
    <s v="Windsor"/>
    <n v="85301"/>
    <n v="361.617116703477"/>
    <n v="0.632631994197"/>
    <s v="Park"/>
    <s v="LP"/>
    <m/>
    <n v="0.36310489000000001"/>
    <n v="0"/>
    <n v="0"/>
    <n v="0"/>
    <n v="4550000068"/>
    <s v="Grand Canal"/>
    <n v="85013"/>
    <n v="1517.53228441593"/>
    <n v="417.44562125099998"/>
    <n v="0.23706367227400099"/>
    <s v="Park"/>
    <s v="LP"/>
    <n v="4.7"/>
    <n v="8.8669230000000002E-2"/>
    <n v="7864.8059810000004"/>
    <n v="3.79E-3"/>
    <x v="1"/>
    <n v="79"/>
    <n v="28662.7970980258"/>
    <n v="362.82021643070635"/>
    <n v="22143.745676421699"/>
    <n v="14.397754015878867"/>
    <n v="0"/>
    <n v="1"/>
    <x v="1"/>
    <x v="0"/>
    <n v="4"/>
    <x v="1"/>
    <x v="1"/>
    <n v="2"/>
    <n v="1"/>
    <n v="0.5"/>
    <x v="1"/>
    <n v="361.617116703477"/>
    <n v="12.2601813262498"/>
    <n v="22143.745676421699"/>
    <n v="14.3977540158788"/>
    <n v="4109.8319844451798"/>
    <n v="2.67219244762365"/>
    <n v="18033.913691976501"/>
    <n v="0.185597867881099"/>
    <n v="1538"/>
    <n v="6555.82"/>
    <n v="0.92847854356306803"/>
    <n v="7.1521456436931002E-2"/>
    <n v="0"/>
    <n v="2.01560468140442E-2"/>
    <n v="0"/>
    <n v="0.69180754226267804"/>
    <n v="0.282583621683967"/>
    <n v="0.10957324106113001"/>
    <n v="17635"/>
    <n v="71719"/>
    <n v="72865.804597701193"/>
    <n v="0.200910273081924"/>
    <n v="0.76098901098901095"/>
    <n v="31.5"/>
    <n v="0.36085825747724298"/>
    <n v="0.110533159947984"/>
    <n v="0.43965517241379298"/>
    <n v="1"/>
    <n v="0"/>
    <n v="1965"/>
    <n v="54"/>
    <n v="0.10901240500000001"/>
    <n v="0"/>
    <n v="0"/>
  </r>
  <r>
    <n v="312"/>
    <n v="40130931062"/>
    <n v="4278200018"/>
    <s v="Windsor"/>
    <n v="85301"/>
    <n v="737.26252323640699"/>
    <n v="0.632631994197"/>
    <s v="Park"/>
    <s v="LP"/>
    <m/>
    <n v="0.36310489000000001"/>
    <n v="0"/>
    <n v="0"/>
    <n v="0"/>
    <n v="4278200048"/>
    <s v="O'Neil"/>
    <n v="85301"/>
    <n v="783.19903563816695"/>
    <n v="11.6224082141"/>
    <n v="0.28258319286851002"/>
    <s v="Park"/>
    <s v="LP"/>
    <n v="4.0999999999999996"/>
    <n v="0.361590411"/>
    <n v="0"/>
    <n v="0"/>
    <x v="0"/>
    <n v="70"/>
    <n v="40129.5537156602"/>
    <n v="573.27933879514569"/>
    <n v="22309.909764341799"/>
    <n v="12.435847137314269"/>
    <n v="0"/>
    <n v="2"/>
    <x v="1"/>
    <x v="1"/>
    <n v="3"/>
    <x v="2"/>
    <x v="2"/>
    <n v="3"/>
    <n v="2"/>
    <n v="0.66666666666666596"/>
    <x v="1"/>
    <n v="737.26252323640699"/>
    <n v="20.8806685879863"/>
    <n v="22309.909764341799"/>
    <n v="12.435847137314299"/>
    <n v="6304.4055338160897"/>
    <n v="3.5141613900870001"/>
    <n v="16005.504230525799"/>
    <n v="0.28258319286851002"/>
    <n v="1794"/>
    <n v="23689.040000000001"/>
    <n v="0.83444816053511695"/>
    <n v="0.165551839464882"/>
    <n v="2.2853957636566301E-2"/>
    <n v="0"/>
    <n v="0"/>
    <n v="0.87904124860646604"/>
    <n v="0.38810810810810797"/>
    <n v="3.02702702702702E-2"/>
    <n v="9421"/>
    <n v="23798"/>
    <n v="31473.535353535401"/>
    <n v="0.77897117015262796"/>
    <n v="6.6037735849056603E-2"/>
    <n v="25.5"/>
    <n v="0.43756967670011099"/>
    <n v="2.50836120401337E-2"/>
    <n v="0.49696969696969601"/>
    <n v="0.84848484848484795"/>
    <n v="0.15151515151515099"/>
    <n v="1982"/>
    <n v="37"/>
    <n v="7.8638464000000005E-2"/>
    <n v="0"/>
    <n v="0"/>
  </r>
  <r>
    <n v="313"/>
    <n v="40130931063"/>
    <n v="4278200018"/>
    <s v="Windsor"/>
    <n v="85301"/>
    <n v="373.87722702542402"/>
    <n v="0.632631994197"/>
    <s v="Park"/>
    <s v="LP"/>
    <m/>
    <n v="0.36310489000000001"/>
    <n v="0"/>
    <n v="0"/>
    <n v="0"/>
    <n v="4278200048"/>
    <s v="O'Neil"/>
    <n v="85301"/>
    <n v="695.98547589467603"/>
    <n v="11.6224082141"/>
    <n v="0.23462755978531899"/>
    <s v="Park"/>
    <s v="LP"/>
    <n v="4.0999999999999996"/>
    <n v="0.361590411"/>
    <n v="0"/>
    <n v="0"/>
    <x v="0"/>
    <n v="84"/>
    <n v="28599.824947739799"/>
    <n v="340.47410652071187"/>
    <n v="33074.4254962099"/>
    <n v="16.866101731876544"/>
    <n v="0"/>
    <n v="2"/>
    <x v="1"/>
    <x v="1"/>
    <n v="3"/>
    <x v="2"/>
    <x v="2"/>
    <n v="2"/>
    <n v="1"/>
    <n v="0.5"/>
    <x v="1"/>
    <n v="373.87722702542402"/>
    <n v="12.2601813262498"/>
    <n v="33074.4254962099"/>
    <n v="16.866101731876501"/>
    <n v="7760.1717454771097"/>
    <n v="3.95725229244115"/>
    <n v="25314.253750732802"/>
    <n v="0.23462755978531899"/>
    <n v="1961"/>
    <n v="11141.9"/>
    <n v="0.68944416114227403"/>
    <n v="0.31055583885772498"/>
    <n v="6.1193268740438497E-2"/>
    <n v="0"/>
    <n v="0"/>
    <n v="0.61805201427842904"/>
    <n v="0.201371036846615"/>
    <n v="3.3419023136246701E-2"/>
    <n v="14782"/>
    <n v="65000"/>
    <n v="74153.987730061301"/>
    <n v="0.32012678288431001"/>
    <n v="0.79942693409742105"/>
    <n v="33.299999999999997"/>
    <n v="0.32381438041815402"/>
    <n v="0.103008669046404"/>
    <n v="0.69938650306748396"/>
    <n v="0.90797546012269903"/>
    <n v="9.2024539877300596E-2"/>
    <n v="1957"/>
    <n v="62"/>
    <n v="0.11264223800000001"/>
    <n v="0"/>
    <n v="0"/>
  </r>
  <r>
    <n v="314"/>
    <n v="40130932001"/>
    <n v="4278200077"/>
    <s v="Northern Horizon"/>
    <n v="85301"/>
    <n v="866.53504046103706"/>
    <n v="35.308967540300003"/>
    <s v="Park"/>
    <s v="LP"/>
    <n v="4.2"/>
    <n v="0.22355460499999999"/>
    <n v="0"/>
    <n v="0"/>
    <n v="0"/>
    <n v="4550000153"/>
    <s v="Rio Salado A"/>
    <n v="85040"/>
    <n v="18454.828181151301"/>
    <n v="632.54020689599997"/>
    <n v="9.2586783824200006E-2"/>
    <s v="Park"/>
    <s v="LP"/>
    <n v="4.2"/>
    <n v="0.120249984"/>
    <n v="102134.6697"/>
    <n v="3.9899999999999998E-2"/>
    <x v="1"/>
    <n v="56"/>
    <n v="28600.917383174001"/>
    <n v="510.73066755667861"/>
    <n v="5954.5142098329397"/>
    <n v="6.9643441050677657"/>
    <n v="0"/>
    <n v="1"/>
    <x v="1"/>
    <x v="0"/>
    <n v="4"/>
    <x v="1"/>
    <x v="1"/>
    <n v="2"/>
    <n v="0"/>
    <n v="0"/>
    <x v="1"/>
    <n v="866.53504046103706"/>
    <n v="41.166039391016298"/>
    <n v="5954.5142098329397"/>
    <n v="6.9643441050677604"/>
    <n v="531.51823432021001"/>
    <n v="0.62165875359088896"/>
    <n v="5422.9959755127202"/>
    <n v="8.9263072618500403E-2"/>
    <n v="855"/>
    <n v="3374.4409999999998"/>
    <n v="0.56140350877192902"/>
    <n v="0.43859649122806998"/>
    <n v="9.3567251461988299E-2"/>
    <n v="2.3391812865496998E-2"/>
    <n v="3.0409356725146199E-2"/>
    <n v="0.29941520467836202"/>
    <n v="0.22638680659670099"/>
    <n v="5.6971514242878503E-2"/>
    <n v="22169"/>
    <n v="32153"/>
    <n v="37324.576271186401"/>
    <n v="0.39298245614034999"/>
    <n v="0"/>
    <n v="29.9"/>
    <n v="0.157894736842105"/>
    <n v="7.6023391812865396E-2"/>
    <n v="0.18220338983050799"/>
    <n v="0.947033898305084"/>
    <n v="5.2966101694915203E-2"/>
    <n v="1984"/>
    <n v="35"/>
    <n v="7.2052542999999997E-2"/>
    <n v="0"/>
    <n v="0"/>
  </r>
  <r>
    <n v="315"/>
    <n v="40130932002"/>
    <n v="4540500019"/>
    <s v="Pioneer Community Park"/>
    <n v="85345"/>
    <n v="413.435819377261"/>
    <n v="90.506431249399995"/>
    <s v="Park"/>
    <s v="LP"/>
    <n v="4.5"/>
    <n v="0.27294291500000001"/>
    <n v="11967.707700000001"/>
    <n v="3.27E-2"/>
    <n v="1"/>
    <n v="4540500019"/>
    <s v="Pioneer Community Park"/>
    <n v="85345"/>
    <n v="413.435819377261"/>
    <n v="90.506431249399995"/>
    <n v="0.45772204159697699"/>
    <s v="Park"/>
    <s v="LP"/>
    <n v="4.5"/>
    <n v="0.27294291500000001"/>
    <n v="11967.707700000001"/>
    <n v="3.27E-2"/>
    <x v="1"/>
    <n v="19"/>
    <n v="2857.5445795921501"/>
    <n v="150.39708313642896"/>
    <n v="4513.2757832218704"/>
    <n v="13.929863528462564"/>
    <n v="1"/>
    <n v="2"/>
    <x v="1"/>
    <x v="1"/>
    <n v="1"/>
    <x v="2"/>
    <x v="2"/>
    <n v="1"/>
    <n v="0"/>
    <n v="0"/>
    <x v="1"/>
    <n v="413.435819377261"/>
    <n v="90.541065226458301"/>
    <n v="4513.2757832218704"/>
    <n v="13.9298635284625"/>
    <n v="2065.82580578651"/>
    <n v="6.3760055734151697"/>
    <n v="2447.4499774353599"/>
    <n v="0.45772204159697699"/>
    <n v="324"/>
    <n v="215.30869999999999"/>
    <n v="1"/>
    <n v="0"/>
    <n v="0"/>
    <n v="0"/>
    <n v="0"/>
    <n v="0.82716049382715995"/>
    <n v="0.54385964912280704"/>
    <n v="0.35087719298245601"/>
    <n v="12829"/>
    <n v="50724"/>
    <n v="56676.056338028196"/>
    <n v="0.79320987654320896"/>
    <n v="0"/>
    <n v="23.1"/>
    <n v="0.28703703703703698"/>
    <n v="1.85185185185185E-2"/>
    <n v="0.42253521126760502"/>
    <n v="1"/>
    <n v="0"/>
    <n v="1959"/>
    <n v="60"/>
    <n v="0.18129747600000001"/>
    <n v="11967.707700000001"/>
    <n v="3.0673919999999999E-3"/>
  </r>
  <r>
    <n v="316"/>
    <n v="40130932003"/>
    <n v="4278200101"/>
    <s v="Slopeslope Park"/>
    <n v="85345"/>
    <n v="569.985463278"/>
    <n v="22.579101290000001"/>
    <s v="Park"/>
    <s v="LP"/>
    <n v="4.3"/>
    <n v="0.27573488099999999"/>
    <n v="0"/>
    <n v="0"/>
    <n v="0"/>
    <n v="4540500019"/>
    <s v="Pioneer Community Park"/>
    <n v="85345"/>
    <n v="2046.57829843739"/>
    <n v="90.506431249399995"/>
    <n v="6.7641535419924306E-2"/>
    <s v="Park"/>
    <s v="LP"/>
    <n v="4.5"/>
    <n v="0.27294291500000001"/>
    <n v="11967.707700000001"/>
    <n v="3.27E-2"/>
    <x v="1"/>
    <n v="111"/>
    <n v="32101.482109901601"/>
    <n v="289.20254153064508"/>
    <n v="31879.9616602516"/>
    <n v="11.092540591597635"/>
    <n v="0"/>
    <n v="1"/>
    <x v="1"/>
    <x v="0"/>
    <n v="4"/>
    <x v="1"/>
    <x v="1"/>
    <n v="1"/>
    <n v="0"/>
    <n v="0"/>
    <x v="1"/>
    <n v="569.985463278"/>
    <n v="22.587914081373299"/>
    <n v="31879.9616602516"/>
    <n v="11.092540591597601"/>
    <n v="1885.74575422878"/>
    <n v="0.65613978922365501"/>
    <n v="29994.2159060228"/>
    <n v="5.9151443603521002E-2"/>
    <n v="2874"/>
    <n v="11638.68"/>
    <n v="0.77105080027835704"/>
    <n v="0.22894919972164199"/>
    <n v="0.118997912317327"/>
    <n v="0"/>
    <n v="6.54140570633263E-2"/>
    <n v="0.54279749478079298"/>
    <n v="0.19499341238471599"/>
    <n v="0.13636363636363599"/>
    <n v="17204"/>
    <n v="49722"/>
    <n v="59445.063291139202"/>
    <n v="0.42178770949720601"/>
    <n v="0.49486652977412698"/>
    <n v="28.4"/>
    <n v="0.38622129436325597"/>
    <n v="5.2540013917884397E-2"/>
    <n v="0.550632911392405"/>
    <n v="0.91392405063291104"/>
    <n v="8.6075949367088594E-2"/>
    <n v="1985"/>
    <n v="34"/>
    <n v="0.110013602"/>
    <n v="0"/>
    <n v="0"/>
  </r>
  <r>
    <n v="317"/>
    <n v="40131032051"/>
    <n v="4550000168"/>
    <s v="Sonrisa"/>
    <n v="85254"/>
    <n v="302.16463282234503"/>
    <n v="10.338453772499999"/>
    <s v="Park"/>
    <s v="LP"/>
    <n v="4.4000000000000004"/>
    <n v="0.38796291100000002"/>
    <n v="0"/>
    <n v="0"/>
    <n v="0"/>
    <n v="4550000168"/>
    <s v="Sonrisa"/>
    <n v="85254"/>
    <n v="302.16463282234503"/>
    <n v="10.338453772499999"/>
    <n v="0.14826676902511299"/>
    <s v="Park"/>
    <s v="LP"/>
    <n v="4.4000000000000004"/>
    <n v="0.38796291100000002"/>
    <n v="0"/>
    <n v="0"/>
    <x v="0"/>
    <n v="79"/>
    <n v="15828.944948554101"/>
    <n v="200.36639175384937"/>
    <n v="28633.256341950699"/>
    <n v="20.824186430509599"/>
    <n v="1"/>
    <n v="2"/>
    <x v="1"/>
    <x v="1"/>
    <n v="1"/>
    <x v="2"/>
    <x v="2"/>
    <n v="2"/>
    <n v="0"/>
    <n v="0"/>
    <x v="1"/>
    <n v="302.16463282234503"/>
    <n v="48.053648467355202"/>
    <n v="28633.256341950699"/>
    <n v="20.824186430509599"/>
    <n v="7103.1923458805404"/>
    <n v="5.1659580697312997"/>
    <n v="21530.063996070101"/>
    <n v="0.24807490496544099"/>
    <n v="1375"/>
    <n v="2244.4870000000001"/>
    <n v="0.95127272727272705"/>
    <n v="4.8727272727272702E-2"/>
    <n v="1.2363636363636301E-2"/>
    <n v="2.9090909090908998E-3"/>
    <n v="0"/>
    <n v="8.7272727272727196E-2"/>
    <n v="6.8493150684931503E-2"/>
    <n v="0.45416227608008403"/>
    <n v="44419"/>
    <n v="103750"/>
    <n v="129954.24836601299"/>
    <n v="5.3090909090909001E-2"/>
    <n v="0.95258620689655105"/>
    <n v="44.2"/>
    <n v="0.24945454545454501"/>
    <n v="0.195636363636363"/>
    <n v="0.35947712418300598"/>
    <n v="0.98474945533768998"/>
    <n v="1.5250544662309301E-2"/>
    <n v="1975"/>
    <n v="44"/>
    <n v="0.27075901800000002"/>
    <n v="0"/>
    <n v="0"/>
  </r>
  <r>
    <n v="318"/>
    <n v="40131032052"/>
    <n v="4550000168"/>
    <s v="Sonrisa"/>
    <n v="85254"/>
    <n v="256.68412257289299"/>
    <n v="10.338453772499999"/>
    <s v="Park"/>
    <s v="LP"/>
    <n v="4.4000000000000004"/>
    <n v="0.38796291100000002"/>
    <n v="0"/>
    <n v="0"/>
    <n v="0"/>
    <n v="4550000168"/>
    <s v="Sonrisa"/>
    <n v="85254"/>
    <n v="256.68412257289299"/>
    <n v="10.338453772499999"/>
    <n v="0.106793111936966"/>
    <s v="Park"/>
    <s v="LP"/>
    <n v="4.4000000000000004"/>
    <n v="0.38796291100000002"/>
    <n v="0"/>
    <n v="0"/>
    <x v="0"/>
    <n v="64"/>
    <n v="51449.143947864402"/>
    <n v="803.89287418538129"/>
    <n v="19884.1319803033"/>
    <n v="12.681206620091391"/>
    <n v="1"/>
    <n v="2"/>
    <x v="1"/>
    <x v="1"/>
    <n v="1"/>
    <x v="2"/>
    <x v="2"/>
    <n v="1"/>
    <n v="0"/>
    <n v="0"/>
    <x v="1"/>
    <n v="256.68412257289299"/>
    <n v="10.342369117026299"/>
    <n v="19884.1319803033"/>
    <n v="12.6812066200914"/>
    <n v="2123.4883323419399"/>
    <n v="1.3542655180752099"/>
    <n v="17760.6436479613"/>
    <n v="0.106793111936966"/>
    <n v="1568"/>
    <n v="3893.4870000000001"/>
    <n v="0.92410714285714202"/>
    <n v="7.5892857142857095E-2"/>
    <n v="2.5510204081632599E-3"/>
    <n v="2.5510204081632599E-3"/>
    <n v="3.1887755102040803E-2"/>
    <n v="5.2933673469387703E-2"/>
    <n v="3.2407407407407399E-2"/>
    <n v="0.27870370370370301"/>
    <n v="36972"/>
    <n v="80703"/>
    <n v="101139.85637342899"/>
    <n v="0.16709183673469299"/>
    <n v="0.77873070325900495"/>
    <n v="43"/>
    <n v="0.26339285714285698"/>
    <n v="0.18494897959183601"/>
    <n v="0.38420107719928098"/>
    <n v="1"/>
    <n v="0"/>
    <n v="1976"/>
    <n v="43"/>
    <n v="0.128827251"/>
    <n v="0"/>
    <n v="0"/>
  </r>
  <r>
    <n v="319"/>
    <n v="40131032061"/>
    <n v="4550000161"/>
    <s v="Sereno"/>
    <n v="85254"/>
    <n v="543.08180605144901"/>
    <n v="37.697289916800003"/>
    <s v="Park"/>
    <s v="LP"/>
    <n v="4.5"/>
    <n v="0.35483679600000001"/>
    <n v="0"/>
    <n v="0"/>
    <n v="0"/>
    <n v="4550000161"/>
    <s v="Sereno"/>
    <n v="85254"/>
    <n v="543.08180605144901"/>
    <n v="37.697289916800003"/>
    <n v="0.15061822196628699"/>
    <s v="Park"/>
    <s v="LP"/>
    <n v="4.5"/>
    <n v="0.35483679600000001"/>
    <n v="0"/>
    <n v="0"/>
    <x v="0"/>
    <n v="73"/>
    <n v="44773.437503296802"/>
    <n v="613.33476031913426"/>
    <n v="24161.878769921601"/>
    <n v="20.722022958766381"/>
    <n v="1"/>
    <n v="2"/>
    <x v="1"/>
    <x v="1"/>
    <n v="1"/>
    <x v="2"/>
    <x v="2"/>
    <n v="1"/>
    <n v="0"/>
    <n v="0"/>
    <x v="1"/>
    <n v="543.08180605144901"/>
    <n v="37.711279350328901"/>
    <n v="24161.878769921601"/>
    <n v="20.722022958766399"/>
    <n v="3639.2192196905698"/>
    <n v="3.1211142535939702"/>
    <n v="20522.659550231001"/>
    <n v="0.15061822196628699"/>
    <n v="1166"/>
    <n v="3076.569"/>
    <n v="0.92624356775300098"/>
    <n v="7.3756432246998196E-2"/>
    <n v="0"/>
    <n v="6.8610634648370496E-3"/>
    <n v="3.6020583190394501E-2"/>
    <n v="2.5728987993138899E-2"/>
    <n v="1.26728110599078E-2"/>
    <n v="0.69470046082949299"/>
    <n v="58048"/>
    <n v="128523"/>
    <n v="149434.76297968399"/>
    <n v="2.8399311531841599E-2"/>
    <n v="0.91101694915254205"/>
    <n v="46.6"/>
    <n v="0.20926243567753"/>
    <n v="0.20325900514579701"/>
    <n v="0.29345372460496599"/>
    <n v="1"/>
    <n v="0"/>
    <n v="1976"/>
    <n v="43"/>
    <n v="0.17117997200000001"/>
    <n v="0"/>
    <n v="0"/>
  </r>
  <r>
    <n v="320"/>
    <n v="40131032062"/>
    <n v="4550000161"/>
    <s v="Sereno"/>
    <n v="85254"/>
    <n v="480.32306202547397"/>
    <n v="37.697289916800003"/>
    <s v="Park"/>
    <s v="LP"/>
    <n v="4.5"/>
    <n v="0.35483679600000001"/>
    <n v="0"/>
    <n v="0"/>
    <n v="0"/>
    <n v="4550000161"/>
    <s v="Sereno"/>
    <n v="85254"/>
    <n v="480.32306202547397"/>
    <n v="37.697289916800003"/>
    <n v="0.17315706844641099"/>
    <s v="Park"/>
    <s v="LP"/>
    <n v="4.5"/>
    <n v="0.35483679600000001"/>
    <n v="0"/>
    <n v="0"/>
    <x v="0"/>
    <n v="57"/>
    <n v="29738.948148020001"/>
    <n v="521.7359324214035"/>
    <n v="20987.5269086269"/>
    <n v="14.394737248715295"/>
    <n v="1"/>
    <n v="2"/>
    <x v="1"/>
    <x v="1"/>
    <n v="1"/>
    <x v="2"/>
    <x v="2"/>
    <n v="1"/>
    <n v="0"/>
    <n v="0"/>
    <x v="1"/>
    <n v="480.32306202547397"/>
    <n v="37.711279350328901"/>
    <n v="20987.5269086269"/>
    <n v="14.3947372487153"/>
    <n v="3634.1386334380099"/>
    <n v="2.4925505030438999"/>
    <n v="17353.3882751889"/>
    <n v="0.17315706844641099"/>
    <n v="1458"/>
    <n v="2371.6770000000001"/>
    <n v="0.91975308641975295"/>
    <n v="8.0246913580246895E-2"/>
    <n v="6.1728395061728296E-3"/>
    <n v="2.7434842249657001E-2"/>
    <n v="3.2921810699588397E-2"/>
    <n v="0.15569272976680301"/>
    <n v="1.9334049409237299E-2"/>
    <n v="0.46294307196562801"/>
    <n v="42445"/>
    <n v="103105"/>
    <n v="125333.264033264"/>
    <n v="5.8984910836762702E-2"/>
    <n v="0.90039840637450197"/>
    <n v="43.9"/>
    <n v="0.28395061728394999"/>
    <n v="0.194101508916323"/>
    <n v="0.42827442827442802"/>
    <n v="0.95218295218295201"/>
    <n v="4.7817047817047799E-2"/>
    <n v="1975"/>
    <n v="44"/>
    <n v="0.188697912"/>
    <n v="0"/>
    <n v="0"/>
  </r>
  <r>
    <n v="321"/>
    <n v="40131032071"/>
    <n v="4550000159"/>
    <s v="Sandpiper"/>
    <n v="85254"/>
    <n v="817.97178152113395"/>
    <n v="18.946990845399998"/>
    <s v="Park"/>
    <s v="LP"/>
    <n v="4.2"/>
    <n v="0.44939209699999999"/>
    <n v="0"/>
    <n v="0"/>
    <n v="0"/>
    <n v="4550000159"/>
    <s v="Sandpiper"/>
    <n v="85254"/>
    <n v="817.97178152113395"/>
    <n v="18.946990845399998"/>
    <n v="9.4611342208308497E-2"/>
    <s v="Park"/>
    <s v="LP"/>
    <n v="4.2"/>
    <n v="0.44939209699999999"/>
    <n v="0"/>
    <n v="0"/>
    <x v="0"/>
    <n v="70"/>
    <n v="55895.633173727801"/>
    <n v="798.50904533896858"/>
    <n v="17117.872353312199"/>
    <n v="13.749295062901364"/>
    <n v="1"/>
    <n v="2"/>
    <x v="1"/>
    <x v="1"/>
    <n v="1"/>
    <x v="2"/>
    <x v="2"/>
    <n v="1"/>
    <n v="0"/>
    <n v="0"/>
    <x v="1"/>
    <n v="817.97178152113395"/>
    <n v="18.9544860296655"/>
    <n v="17117.872353312199"/>
    <n v="13.7492950629014"/>
    <n v="1619.5448790973701"/>
    <n v="1.3008392603191701"/>
    <n v="15498.327474214901"/>
    <n v="9.4611342208308497E-2"/>
    <n v="1245"/>
    <n v="4931.8689999999997"/>
    <n v="0.92208835341365403"/>
    <n v="7.7911646586345404E-2"/>
    <n v="5.62248995983935E-3"/>
    <n v="9.6385542168674707E-3"/>
    <n v="8.0321285140562207E-3"/>
    <n v="0.106024096385542"/>
    <n v="1.3986013986013899E-2"/>
    <n v="0.49300699300699302"/>
    <n v="49107"/>
    <n v="122273"/>
    <n v="145812.74509803901"/>
    <n v="3.5559410234171702E-2"/>
    <n v="0.85746102449888595"/>
    <n v="41.9"/>
    <n v="0.28353413654618398"/>
    <n v="0.21606425702811199"/>
    <n v="0.29901960784313703"/>
    <n v="0.98529411764705799"/>
    <n v="1.47058823529411E-2"/>
    <n v="1975"/>
    <n v="44"/>
    <n v="0.115736089"/>
    <n v="0"/>
    <n v="0"/>
  </r>
  <r>
    <n v="322"/>
    <n v="40131032072"/>
    <n v="4650000007"/>
    <s v="Cactus Park"/>
    <n v="85254"/>
    <n v="760.85750827571405"/>
    <n v="17.535211185000001"/>
    <s v="Park"/>
    <s v="LP"/>
    <n v="4.5999999999999996"/>
    <n v="0.32955663800000001"/>
    <n v="0"/>
    <n v="0"/>
    <n v="0"/>
    <n v="4650000007"/>
    <s v="Cactus Park"/>
    <n v="85254"/>
    <n v="760.85750827571405"/>
    <n v="17.535211185000001"/>
    <n v="6.9851065707111498E-2"/>
    <s v="Park"/>
    <s v="LP"/>
    <n v="4.5999999999999996"/>
    <n v="0.32955663800000001"/>
    <n v="0"/>
    <n v="0"/>
    <x v="0"/>
    <n v="64"/>
    <n v="51779.644015154299"/>
    <n v="809.05693773678593"/>
    <n v="19755.636009456899"/>
    <n v="14.31567826772239"/>
    <n v="1"/>
    <n v="2"/>
    <x v="1"/>
    <x v="1"/>
    <n v="1"/>
    <x v="2"/>
    <x v="2"/>
    <n v="1"/>
    <n v="0"/>
    <n v="0"/>
    <x v="1"/>
    <n v="760.85750827571405"/>
    <n v="17.5414596047247"/>
    <n v="19755.636009456899"/>
    <n v="14.315678267722401"/>
    <n v="1379.9522289823501"/>
    <n v="0.99996538332054696"/>
    <n v="18375.683780474501"/>
    <n v="6.9851065707111498E-2"/>
    <n v="1380"/>
    <n v="1994.39"/>
    <n v="0.93550724637681104"/>
    <n v="6.4492753623188404E-2"/>
    <n v="0"/>
    <n v="0"/>
    <n v="1.37681159420289E-2"/>
    <n v="0.101449275362318"/>
    <n v="1.08205590622182E-2"/>
    <n v="0.39404869251578001"/>
    <n v="60502"/>
    <n v="121250"/>
    <n v="166575.36534446801"/>
    <n v="5.7971014492753603E-2"/>
    <n v="0.82254697286012501"/>
    <n v="48.7"/>
    <n v="0.13405797101449199"/>
    <n v="0.20144927536231799"/>
    <n v="0.25260960334029198"/>
    <n v="1"/>
    <n v="0"/>
    <n v="1973"/>
    <n v="46"/>
    <n v="0.16113349399999999"/>
    <n v="0"/>
    <n v="0"/>
  </r>
  <r>
    <n v="323"/>
    <n v="40131032081"/>
    <n v="4550000028"/>
    <s v="Cholla Cove"/>
    <n v="85028"/>
    <n v="447.04654870778103"/>
    <n v="7.1432707019299997"/>
    <s v="Park"/>
    <s v="LP"/>
    <n v="4.5"/>
    <n v="0.28151346500000002"/>
    <n v="0"/>
    <n v="0"/>
    <n v="0"/>
    <n v="4550000028"/>
    <s v="Cholla Cove"/>
    <n v="85028"/>
    <n v="447.04654870778103"/>
    <n v="7.1432707019299997"/>
    <n v="0.14781452333776801"/>
    <s v="Park"/>
    <s v="LP"/>
    <n v="4.5"/>
    <n v="0.28151346500000002"/>
    <n v="0"/>
    <n v="0"/>
    <x v="0"/>
    <n v="64"/>
    <n v="31671.116840082901"/>
    <n v="494.86120062629533"/>
    <n v="18015.687156289201"/>
    <n v="14.17441947780425"/>
    <n v="1"/>
    <n v="2"/>
    <x v="1"/>
    <x v="1"/>
    <n v="1"/>
    <x v="2"/>
    <x v="2"/>
    <n v="1"/>
    <n v="0"/>
    <n v="0"/>
    <x v="1"/>
    <n v="447.04654870778103"/>
    <n v="7.1460291569789902"/>
    <n v="18015.687156289201"/>
    <n v="14.1744194778042"/>
    <n v="2662.9802096092499"/>
    <n v="2.0951850587012202"/>
    <n v="15352.7069466799"/>
    <n v="0.14781452333776801"/>
    <n v="1271"/>
    <n v="2472.107"/>
    <n v="0.86152635719905502"/>
    <n v="0.13847364280094401"/>
    <n v="3.1471282454759997E-2"/>
    <n v="0"/>
    <n v="3.2258064516128997E-2"/>
    <n v="0"/>
    <n v="1.9047619047619E-3"/>
    <n v="0.69238095238095199"/>
    <n v="60726"/>
    <n v="86537"/>
    <n v="125334.510433387"/>
    <n v="9.9921321793863094E-2"/>
    <n v="0.76406035665294902"/>
    <n v="54.2"/>
    <n v="0.119590873328088"/>
    <n v="0.37057435090479901"/>
    <n v="0.17656500802568201"/>
    <n v="1"/>
    <n v="0"/>
    <n v="1978"/>
    <n v="41"/>
    <n v="0.154040432"/>
    <n v="0"/>
    <n v="0"/>
  </r>
  <r>
    <n v="324"/>
    <n v="40131032082"/>
    <n v="4550000028"/>
    <s v="Cholla Cove"/>
    <n v="85028"/>
    <n v="713.41669443395199"/>
    <n v="7.1432707019299997"/>
    <s v="Park"/>
    <s v="LP"/>
    <n v="4.5"/>
    <n v="0.28151346500000002"/>
    <n v="0"/>
    <n v="0"/>
    <n v="0"/>
    <n v="4278200099"/>
    <s v="Adobe Dam Regional Park"/>
    <n v="85308"/>
    <n v="17213.032108449301"/>
    <n v="1466.06191281"/>
    <n v="0.13118545076621699"/>
    <s v="Park"/>
    <s v="LP"/>
    <n v="4.8"/>
    <n v="0.16355717"/>
    <n v="17925.858700000001"/>
    <n v="3.0200000000000001E-3"/>
    <x v="1"/>
    <n v="52"/>
    <n v="33912.256854707797"/>
    <n v="652.15878566745766"/>
    <n v="12189.0101271682"/>
    <n v="7.8335540663034706"/>
    <n v="0"/>
    <n v="1"/>
    <x v="1"/>
    <x v="0"/>
    <n v="4"/>
    <x v="1"/>
    <x v="1"/>
    <n v="2"/>
    <n v="1"/>
    <n v="0.5"/>
    <x v="1"/>
    <n v="713.41669443395199"/>
    <n v="26.766785211371101"/>
    <n v="12189.0101271682"/>
    <n v="7.8335540663034804"/>
    <n v="312.050333217277"/>
    <n v="0.200546486643494"/>
    <n v="11876.9597939509"/>
    <n v="2.5600957744857801E-2"/>
    <n v="1556"/>
    <n v="6718.7960000000003"/>
    <n v="0.86182519280205605"/>
    <n v="0.13817480719794301"/>
    <n v="3.92030848329048E-2"/>
    <n v="8.9974293059125899E-3"/>
    <n v="2.6992287917737699E-2"/>
    <n v="0.109254498714652"/>
    <n v="0"/>
    <n v="0.52599849284099398"/>
    <n v="40985"/>
    <n v="58310"/>
    <n v="62798.887765419597"/>
    <n v="0.14074550128534699"/>
    <n v="0.24247104247104201"/>
    <n v="44.6"/>
    <n v="5.9768637532133601E-2"/>
    <n v="0.14267352185089899"/>
    <n v="7.7856420626895795E-2"/>
    <n v="0.91102123356926101"/>
    <n v="8.8978766430738099E-2"/>
    <n v="1989"/>
    <n v="30"/>
    <n v="0.20903455900000001"/>
    <n v="0"/>
    <n v="0"/>
  </r>
  <r>
    <n v="325"/>
    <n v="40131032083"/>
    <n v="4550000028"/>
    <s v="Cholla Cove"/>
    <n v="85028"/>
    <n v="190.01401699687599"/>
    <n v="7.1432707019299997"/>
    <s v="Park"/>
    <s v="LP"/>
    <n v="4.5"/>
    <n v="0.28151346500000002"/>
    <n v="0"/>
    <n v="0"/>
    <n v="0"/>
    <n v="4550000028"/>
    <s v="Cholla Cove"/>
    <n v="85028"/>
    <n v="190.01401699687599"/>
    <n v="7.1432707019299997"/>
    <n v="0.21520210512179999"/>
    <s v="Park"/>
    <s v="LP"/>
    <n v="4.5"/>
    <n v="0.28151346500000002"/>
    <n v="0"/>
    <n v="0"/>
    <x v="0"/>
    <n v="43"/>
    <n v="51529.520393140199"/>
    <n v="1198.3609393753534"/>
    <n v="12619.592042123601"/>
    <n v="14.307927485400908"/>
    <n v="1"/>
    <n v="2"/>
    <x v="1"/>
    <x v="1"/>
    <n v="1"/>
    <x v="2"/>
    <x v="2"/>
    <n v="1"/>
    <n v="0"/>
    <n v="0"/>
    <x v="1"/>
    <n v="190.01401699687599"/>
    <n v="7.1460291569789902"/>
    <n v="12619.592042123601"/>
    <n v="14.307927485400899"/>
    <n v="2715.7627732433298"/>
    <n v="3.0790961147883502"/>
    <n v="9903.8292688803103"/>
    <n v="0.21520210512179999"/>
    <n v="882"/>
    <n v="2699.8240000000001"/>
    <n v="0.95464852607709705"/>
    <n v="4.5351473922902501E-2"/>
    <n v="1.47392290249433E-2"/>
    <n v="0"/>
    <n v="0"/>
    <n v="6.2358276643990899E-2"/>
    <n v="0"/>
    <n v="0.64664804469273696"/>
    <n v="56601"/>
    <s v="NA"/>
    <n v="94701.717557251905"/>
    <n v="0.14399092970521499"/>
    <n v="0.68663594470045997"/>
    <n v="68.900000000000006"/>
    <n v="0.188208616780045"/>
    <n v="0.526077097505668"/>
    <n v="0.18511450381679301"/>
    <n v="1"/>
    <n v="0"/>
    <n v="1986"/>
    <n v="33"/>
    <n v="0.31843510000000003"/>
    <n v="0"/>
    <n v="0"/>
  </r>
  <r>
    <n v="326"/>
    <n v="40131032091"/>
    <n v="4550000168"/>
    <s v="Sonrisa"/>
    <n v="85254"/>
    <n v="979.40094554933796"/>
    <n v="10.338453772499999"/>
    <s v="Park"/>
    <s v="LP"/>
    <n v="4.4000000000000004"/>
    <n v="0.38796291100000002"/>
    <n v="0"/>
    <n v="0"/>
    <n v="0"/>
    <n v="4529300001"/>
    <s v="Phoenix Mountains Preserve"/>
    <n v="85028"/>
    <n v="2325.97782783917"/>
    <n v="4857.3300121100001"/>
    <n v="5.8516066291592901E-2"/>
    <s v="Park"/>
    <s v="LP"/>
    <n v="4.8"/>
    <n v="0.11577586300000001"/>
    <n v="0"/>
    <n v="0"/>
    <x v="0"/>
    <n v="52"/>
    <n v="52637.874383174298"/>
    <n v="1012.2668150610442"/>
    <n v="11651.732414989499"/>
    <n v="15.250958658363219"/>
    <n v="0"/>
    <n v="1"/>
    <x v="1"/>
    <x v="0"/>
    <n v="4"/>
    <x v="1"/>
    <x v="1"/>
    <n v="1"/>
    <n v="0"/>
    <n v="0"/>
    <x v="1"/>
    <n v="979.40094554933796"/>
    <n v="10.342369117026299"/>
    <n v="11651.732414989499"/>
    <n v="15.250958658363199"/>
    <n v="233.28185246199101"/>
    <n v="0.30534273882459601"/>
    <n v="11418.4505625275"/>
    <n v="2.0021216086449301E-2"/>
    <n v="764"/>
    <n v="2577.529"/>
    <n v="0.86256544502617805"/>
    <n v="0.13743455497382101"/>
    <n v="3.5340314136125602E-2"/>
    <n v="5.4973821989528798E-2"/>
    <n v="2.7486910994764399E-2"/>
    <n v="1.96335078534031E-2"/>
    <n v="0.13673469387755099"/>
    <n v="0.59183673469387699"/>
    <n v="47508"/>
    <s v="NA"/>
    <n v="136846.441947566"/>
    <n v="7.8534031413612496E-2"/>
    <n v="0.84644194756554303"/>
    <n v="47.1"/>
    <n v="0.35863874345549701"/>
    <n v="0.18717277486910899"/>
    <n v="0.29962546816479402"/>
    <n v="1"/>
    <n v="0"/>
    <n v="1974"/>
    <n v="45"/>
    <n v="0.159814813"/>
    <n v="0"/>
    <n v="0"/>
  </r>
  <r>
    <n v="327"/>
    <n v="40131032092"/>
    <n v="4550000028"/>
    <s v="Cholla Cove"/>
    <n v="85028"/>
    <n v="1430.7595990463101"/>
    <n v="7.1432707019299997"/>
    <s v="Park"/>
    <s v="LP"/>
    <n v="4.5"/>
    <n v="0.28151346500000002"/>
    <n v="0"/>
    <n v="0"/>
    <n v="0"/>
    <n v="4650000007"/>
    <s v="Cactus Park"/>
    <n v="85254"/>
    <n v="4591.7493217131596"/>
    <n v="17.535211185000001"/>
    <n v="0.1648440344039"/>
    <s v="Park"/>
    <s v="LP"/>
    <n v="4.5999999999999996"/>
    <n v="0.32955663800000001"/>
    <n v="0"/>
    <n v="0"/>
    <x v="0"/>
    <n v="43"/>
    <n v="10388.6577416768"/>
    <n v="241.5966916669023"/>
    <n v="9194.7931081167808"/>
    <n v="14.102443417357026"/>
    <n v="0"/>
    <n v="0"/>
    <x v="0"/>
    <x v="0"/>
    <n v="5"/>
    <x v="0"/>
    <x v="0"/>
    <n v="0"/>
    <n v="0"/>
    <n v="0"/>
    <x v="0"/>
    <n v="1430.7595990463101"/>
    <n v="0"/>
    <n v="9194.7931081167808"/>
    <n v="14.102443417357"/>
    <n v="0"/>
    <n v="0"/>
    <n v="9194.7931081167808"/>
    <n v="0"/>
    <n v="652"/>
    <n v="2687.0390000000002"/>
    <n v="0.85276073619631898"/>
    <n v="0.14723926380368099"/>
    <n v="0"/>
    <n v="0"/>
    <n v="7.0552147239263799E-2"/>
    <n v="0"/>
    <n v="7.8726968174204298E-2"/>
    <n v="0.35175879396984899"/>
    <n v="63803"/>
    <n v="41974"/>
    <n v="85418.049792531107"/>
    <n v="7.6687116564417096E-2"/>
    <n v="0.45970695970695902"/>
    <n v="52.7"/>
    <n v="8.4355828220858894E-2"/>
    <n v="0.42177914110429399"/>
    <n v="7.0539419087136901E-2"/>
    <n v="0.95850622406638997"/>
    <n v="4.1493775933609901E-2"/>
    <n v="1990"/>
    <n v="29"/>
    <n v="0.24973701600000001"/>
    <n v="11216.972169999999"/>
    <n v="1.5883264000000001E-2"/>
  </r>
  <r>
    <n v="328"/>
    <n v="40131032093"/>
    <n v="4550000161"/>
    <s v="Sereno"/>
    <n v="85254"/>
    <n v="1698.14796725624"/>
    <n v="37.697289916800003"/>
    <s v="Park"/>
    <s v="LP"/>
    <n v="4.5"/>
    <n v="0.35483679600000001"/>
    <n v="0"/>
    <n v="0"/>
    <n v="0"/>
    <n v="4529300001"/>
    <s v="Phoenix Mountains Preserve"/>
    <n v="85028"/>
    <n v="2769.2926067718399"/>
    <n v="4857.3300121100001"/>
    <n v="6.6733579671086798E-2"/>
    <s v="Park"/>
    <s v="LP"/>
    <n v="4.8"/>
    <n v="0.11577586300000001"/>
    <n v="0"/>
    <n v="0"/>
    <x v="0"/>
    <n v="98"/>
    <n v="37276.035237678203"/>
    <n v="380.36770650692046"/>
    <n v="38385.086267863502"/>
    <n v="17.353113140987116"/>
    <n v="0"/>
    <n v="0"/>
    <x v="0"/>
    <x v="0"/>
    <n v="5"/>
    <x v="0"/>
    <x v="0"/>
    <n v="0"/>
    <n v="0"/>
    <n v="0"/>
    <x v="0"/>
    <n v="1698.14796725624"/>
    <n v="0"/>
    <n v="38385.086267863502"/>
    <n v="17.353113140987102"/>
    <n v="0"/>
    <n v="0"/>
    <n v="38385.086267863502"/>
    <n v="0"/>
    <n v="2212"/>
    <n v="1795.8530000000001"/>
    <n v="0.95660036166365203"/>
    <n v="4.33996383363471E-2"/>
    <n v="0"/>
    <n v="3.1645569620253099E-3"/>
    <n v="7.6853526220614799E-3"/>
    <n v="5.28933092224231E-2"/>
    <n v="4.3059125964010202E-2"/>
    <n v="0.66323907455012798"/>
    <n v="59644"/>
    <n v="111750"/>
    <n v="166000.12738853501"/>
    <n v="0.105334538878842"/>
    <n v="0.91155660377358405"/>
    <n v="48.5"/>
    <n v="0.25090415913200698"/>
    <n v="0.24231464737793801"/>
    <n v="0.337579617834394"/>
    <n v="0.97197452229299297"/>
    <n v="2.8025477707006301E-2"/>
    <n v="1979"/>
    <n v="40"/>
    <n v="0.25960780999999999"/>
    <n v="8225.5538940000006"/>
    <n v="2.5676689999999999E-3"/>
  </r>
  <r>
    <n v="329"/>
    <n v="40131032094"/>
    <n v="4650000006"/>
    <s v="Mescal Park"/>
    <n v="85254"/>
    <n v="2153.2166431061401"/>
    <n v="10.1439565289"/>
    <s v="Park"/>
    <s v="LP"/>
    <n v="4.4000000000000004"/>
    <n v="0.34681589099999999"/>
    <n v="0"/>
    <n v="0"/>
    <n v="0"/>
    <n v="4529300001"/>
    <s v="Phoenix Mountains Preserve"/>
    <n v="85028"/>
    <n v="2406.10948334982"/>
    <n v="4857.3300121100001"/>
    <n v="9.4823359548732805E-2"/>
    <s v="Park"/>
    <s v="LP"/>
    <n v="4.8"/>
    <n v="0.11577586300000001"/>
    <n v="0"/>
    <n v="0"/>
    <x v="0"/>
    <n v="44"/>
    <n v="30285.571755697001"/>
    <n v="688.30844899311364"/>
    <n v="16097.942489031"/>
    <n v="9.7681689860625003"/>
    <n v="0"/>
    <n v="0"/>
    <x v="0"/>
    <x v="0"/>
    <n v="5"/>
    <x v="0"/>
    <x v="0"/>
    <n v="0"/>
    <n v="0"/>
    <n v="0"/>
    <x v="0"/>
    <n v="2153.2166431061401"/>
    <n v="0"/>
    <n v="16097.942489031"/>
    <n v="9.7681689860625394"/>
    <n v="0"/>
    <n v="0"/>
    <n v="16097.942489031"/>
    <n v="0"/>
    <n v="1648"/>
    <n v="2279.6610000000001"/>
    <n v="0.89502427184466005"/>
    <n v="0.104975728155339"/>
    <n v="0"/>
    <n v="0"/>
    <n v="6.3106796116504799E-2"/>
    <n v="3.0339805825242702E-2"/>
    <n v="4.1545189504373102E-2"/>
    <n v="0.59037900874635496"/>
    <n v="72217"/>
    <s v="NA"/>
    <n v="152125.42595019701"/>
    <n v="0.149271844660194"/>
    <n v="0.56963470319634701"/>
    <n v="48.9"/>
    <n v="0.16747572815533901"/>
    <n v="0.24332524271844599"/>
    <n v="0.22411533420707699"/>
    <n v="1"/>
    <n v="0"/>
    <n v="1990"/>
    <n v="29"/>
    <n v="0.20309217900000001"/>
    <n v="5982.9853519999997"/>
    <n v="3.1173379999999999E-3"/>
  </r>
  <r>
    <n v="330"/>
    <n v="40131032101"/>
    <n v="4550000181"/>
    <s v="Sweetwater"/>
    <n v="85032"/>
    <n v="628.05012520815296"/>
    <n v="19.6134746173"/>
    <s v="Park"/>
    <s v="LP"/>
    <n v="4.3"/>
    <n v="0.46949275899999998"/>
    <n v="0"/>
    <n v="0"/>
    <n v="0"/>
    <n v="4550000049"/>
    <s v="Desert Horizon"/>
    <n v="85254"/>
    <n v="2848.1679343373098"/>
    <n v="36.384707664799997"/>
    <n v="6.40228541042515E-2"/>
    <s v="Park"/>
    <s v="LP"/>
    <n v="4.5"/>
    <n v="0.32726165499999998"/>
    <n v="0"/>
    <n v="0"/>
    <x v="0"/>
    <n v="36"/>
    <n v="26844.908929720099"/>
    <n v="745.69191471444719"/>
    <n v="7725.3193841366801"/>
    <n v="6.1556329754077135"/>
    <n v="0"/>
    <n v="1"/>
    <x v="1"/>
    <x v="0"/>
    <n v="4"/>
    <x v="1"/>
    <x v="1"/>
    <n v="2"/>
    <n v="1"/>
    <n v="0.5"/>
    <x v="1"/>
    <n v="628.05012520815296"/>
    <n v="29.963125171418501"/>
    <n v="7725.3193841366801"/>
    <n v="6.1556329754077099"/>
    <n v="0"/>
    <n v="0"/>
    <n v="7725.3193841366801"/>
    <n v="0"/>
    <n v="1255"/>
    <n v="11049.17"/>
    <n v="0.97928286852589597"/>
    <n v="2.0717131474103499E-2"/>
    <n v="0"/>
    <n v="0"/>
    <n v="1.4342629482071699E-2"/>
    <n v="9.4023904382470103E-2"/>
    <n v="9.8522167487684706E-2"/>
    <n v="0.39408866995073799"/>
    <n v="30365"/>
    <n v="39901"/>
    <n v="63693.772893772897"/>
    <n v="9.2254134029590901E-2"/>
    <n v="0.26916221033867999"/>
    <n v="47.8"/>
    <n v="0.117131474103585"/>
    <n v="0.32031872509960102"/>
    <n v="0.11721611721611699"/>
    <n v="0.76007326007326004"/>
    <n v="0.23992673992673899"/>
    <n v="1981"/>
    <n v="38"/>
    <n v="0.12592355099999999"/>
    <n v="0"/>
    <n v="0"/>
  </r>
  <r>
    <n v="331"/>
    <n v="40131032102"/>
    <n v="4550000181"/>
    <s v="Sweetwater"/>
    <n v="85032"/>
    <n v="242.054008239214"/>
    <n v="19.6134746173"/>
    <s v="Park"/>
    <s v="LP"/>
    <n v="4.3"/>
    <n v="0.46949275899999998"/>
    <n v="0"/>
    <n v="0"/>
    <n v="0"/>
    <n v="4529300001"/>
    <s v="Phoenix Mountains Preserve"/>
    <n v="85028"/>
    <n v="3792.4839504083502"/>
    <n v="4857.3300121100001"/>
    <n v="8.2539024166446595E-2"/>
    <s v="Park"/>
    <s v="LP"/>
    <n v="4.8"/>
    <n v="0.11577586300000001"/>
    <n v="0"/>
    <n v="0"/>
    <x v="0"/>
    <n v="54"/>
    <n v="14850.329849776301"/>
    <n v="275.00610832919074"/>
    <n v="10938.0941232731"/>
    <n v="6.9492338775559723"/>
    <n v="0"/>
    <n v="1"/>
    <x v="1"/>
    <x v="0"/>
    <n v="4"/>
    <x v="1"/>
    <x v="1"/>
    <n v="1"/>
    <n v="1"/>
    <n v="1"/>
    <x v="1"/>
    <n v="242.054008239214"/>
    <n v="19.6207560543921"/>
    <n v="10938.0941232731"/>
    <n v="6.9492338775559901"/>
    <n v="0"/>
    <n v="0"/>
    <n v="10938.0941232731"/>
    <n v="0"/>
    <n v="1574"/>
    <n v="11159.55"/>
    <n v="0.69123252858957995"/>
    <n v="0.30876747141041899"/>
    <n v="0.177255400254129"/>
    <n v="0"/>
    <n v="9.9110546378653103E-2"/>
    <n v="6.9250317662007593E-2"/>
    <n v="1.6326530612244801E-3"/>
    <n v="0.36571428571428499"/>
    <n v="41061"/>
    <n v="65913"/>
    <n v="75093.825665859593"/>
    <n v="0.21473951715374801"/>
    <n v="0.339622641509433"/>
    <n v="42.6"/>
    <n v="7.4332909783989806E-2"/>
    <n v="0.146759847522236"/>
    <n v="0.12106537530266299"/>
    <n v="0.86561743341404296"/>
    <n v="0.13438256658595599"/>
    <n v="1983"/>
    <n v="36"/>
    <n v="0.13446982199999999"/>
    <n v="0"/>
    <n v="0"/>
  </r>
  <r>
    <n v="332"/>
    <n v="40131032103"/>
    <n v="4550000181"/>
    <s v="Sweetwater"/>
    <n v="85032"/>
    <n v="228.98299695654401"/>
    <n v="19.6134746173"/>
    <s v="Park"/>
    <s v="LP"/>
    <n v="4.3"/>
    <n v="0.46949275899999998"/>
    <n v="0"/>
    <n v="0"/>
    <n v="0"/>
    <n v="4550000151"/>
    <s v="Reach 11 Rec Area"/>
    <n v="85254"/>
    <n v="5371.1643799748099"/>
    <n v="1130.70643937"/>
    <n v="9.4950885339387503E-2"/>
    <s v="Park"/>
    <s v="LP"/>
    <n v="4.5999999999999996"/>
    <n v="0.190609526"/>
    <n v="0"/>
    <n v="0"/>
    <x v="0"/>
    <n v="48"/>
    <n v="31670.707587579102"/>
    <n v="659.80640807456462"/>
    <n v="14151.677705165401"/>
    <n v="7.6744456101764644"/>
    <n v="0"/>
    <n v="1"/>
    <x v="1"/>
    <x v="0"/>
    <n v="4"/>
    <x v="1"/>
    <x v="1"/>
    <n v="1"/>
    <n v="1"/>
    <n v="1"/>
    <x v="1"/>
    <n v="228.98299695654401"/>
    <n v="19.6207560543921"/>
    <n v="14151.677705165401"/>
    <n v="7.6744456101765097"/>
    <n v="0"/>
    <n v="0"/>
    <n v="14151.677705165401"/>
    <n v="0"/>
    <n v="1844"/>
    <n v="26774.85"/>
    <n v="0.72342733188720099"/>
    <n v="0.27657266811279801"/>
    <n v="2.9826464208242899E-2"/>
    <n v="0.11279826464208199"/>
    <n v="0.11171366594359999"/>
    <n v="7.8633405639913195E-2"/>
    <n v="6.2398703403565597E-2"/>
    <n v="0.54132901134521805"/>
    <n v="24932"/>
    <n v="53964"/>
    <n v="63582.987551867198"/>
    <n v="0.349890829694323"/>
    <n v="3.125E-2"/>
    <n v="34.6"/>
    <n v="0.27114967462039002"/>
    <n v="0.104121475054229"/>
    <n v="0.29460580912862999"/>
    <n v="0.95850622406638997"/>
    <n v="4.1493775933609901E-2"/>
    <n v="1987"/>
    <n v="32"/>
    <n v="0.15027875800000001"/>
    <n v="0"/>
    <n v="0"/>
  </r>
  <r>
    <n v="333"/>
    <n v="40131032104"/>
    <n v="4550000181"/>
    <s v="Sweetwater"/>
    <n v="85032"/>
    <n v="385.70052139541099"/>
    <n v="19.6134746173"/>
    <s v="Park"/>
    <s v="LP"/>
    <n v="4.3"/>
    <n v="0.46949275899999998"/>
    <n v="0"/>
    <n v="0"/>
    <n v="0"/>
    <n v="4529300001"/>
    <s v="Phoenix Mountains Preserve"/>
    <n v="85028"/>
    <n v="3600.2868803269198"/>
    <n v="4857.3300121100001"/>
    <n v="9.8846867111252804E-2"/>
    <s v="Park"/>
    <s v="LP"/>
    <n v="4.8"/>
    <n v="0.11577586300000001"/>
    <n v="0"/>
    <n v="0"/>
    <x v="0"/>
    <n v="48"/>
    <n v="28410.892411332399"/>
    <n v="591.89359190275832"/>
    <n v="9984.9659558943695"/>
    <n v="8.5707862282355105"/>
    <n v="0"/>
    <n v="1"/>
    <x v="1"/>
    <x v="0"/>
    <n v="4"/>
    <x v="1"/>
    <x v="1"/>
    <n v="2"/>
    <n v="1"/>
    <n v="0.5"/>
    <x v="1"/>
    <n v="385.70052139541099"/>
    <n v="22.429841812154201"/>
    <n v="9984.9659558943695"/>
    <n v="8.5707862282355105"/>
    <n v="760.30787930349595"/>
    <n v="0.65262478910171295"/>
    <n v="9224.6580765908693"/>
    <n v="7.6145265057680794E-2"/>
    <n v="1165"/>
    <n v="6143.8609999999999"/>
    <n v="0.97081545064377595"/>
    <n v="2.91845493562231E-2"/>
    <n v="1.8884120171673801E-2"/>
    <n v="0"/>
    <n v="0"/>
    <n v="0.43433476394849702"/>
    <n v="0.248303934871099"/>
    <n v="0.15061058344640399"/>
    <n v="23876"/>
    <n v="75502"/>
    <n v="73235.342465753405"/>
    <n v="0.17682403433476299"/>
    <n v="0.78934010152284195"/>
    <n v="36.700000000000003"/>
    <n v="0.14506437768240299"/>
    <n v="0.14420600858369001"/>
    <n v="0.380821917808219"/>
    <n v="1"/>
    <n v="0"/>
    <n v="1976"/>
    <n v="43"/>
    <n v="0.12260520499999999"/>
    <n v="0"/>
    <n v="0"/>
  </r>
  <r>
    <n v="334"/>
    <n v="40131032105"/>
    <n v="4550000181"/>
    <s v="Sweetwater"/>
    <n v="85032"/>
    <n v="0"/>
    <n v="19.6134746173"/>
    <s v="Park"/>
    <s v="LP"/>
    <n v="4.3"/>
    <n v="0.46949275899999998"/>
    <n v="0"/>
    <n v="0"/>
    <n v="0"/>
    <n v="4550000153"/>
    <s v="Rio Salado A"/>
    <n v="85040"/>
    <n v="20822.376810120699"/>
    <n v="632.54020689599997"/>
    <n v="9.5891684491289597E-2"/>
    <s v="Park"/>
    <s v="LP"/>
    <n v="4.2"/>
    <n v="0.120249984"/>
    <n v="102134.6697"/>
    <n v="3.9899999999999998E-2"/>
    <x v="1"/>
    <n v="29"/>
    <n v="12037.3204699628"/>
    <n v="415.08001620561379"/>
    <n v="5942.70857001283"/>
    <n v="9.2854821406450476"/>
    <n v="0"/>
    <n v="1"/>
    <x v="1"/>
    <x v="0"/>
    <n v="4"/>
    <x v="1"/>
    <x v="1"/>
    <n v="1"/>
    <n v="1"/>
    <n v="1"/>
    <x v="1"/>
    <n v="0"/>
    <n v="19.6207560543921"/>
    <n v="5942.70857001283"/>
    <n v="9.2854821406450601"/>
    <n v="0"/>
    <n v="0"/>
    <n v="5942.70857001283"/>
    <n v="0"/>
    <n v="640"/>
    <n v="7601.4030000000002"/>
    <n v="0.93906250000000002"/>
    <n v="6.0937499999999901E-2"/>
    <n v="0"/>
    <n v="0"/>
    <n v="0"/>
    <n v="0.18906249999999999"/>
    <n v="0.20610687022900701"/>
    <n v="0.118320610687022"/>
    <n v="20894"/>
    <n v="26605"/>
    <n v="29213.0841121495"/>
    <n v="0.265625"/>
    <n v="0"/>
    <n v="48.6"/>
    <n v="0.15"/>
    <n v="8.9062500000000003E-2"/>
    <n v="0.20794392523364399"/>
    <n v="0.83644859813084105"/>
    <n v="0.16355140186915801"/>
    <n v="1978"/>
    <n v="41"/>
    <n v="0.29629058200000002"/>
    <n v="0"/>
    <n v="0"/>
  </r>
  <r>
    <n v="335"/>
    <n v="40131032106"/>
    <n v="4550000181"/>
    <s v="Sweetwater"/>
    <n v="85032"/>
    <n v="344.65191674280999"/>
    <n v="19.6134746173"/>
    <s v="Park"/>
    <s v="LP"/>
    <n v="4.3"/>
    <n v="0.46949275899999998"/>
    <n v="0"/>
    <n v="0"/>
    <n v="0"/>
    <n v="4550000136"/>
    <s v="Paradise Valley"/>
    <n v="85032"/>
    <n v="4864.4595436776199"/>
    <n v="79.396894751000005"/>
    <n v="8.5644831556892898E-2"/>
    <s v="Park"/>
    <s v="LP"/>
    <n v="4.4000000000000004"/>
    <n v="0.26383599699999999"/>
    <n v="0"/>
    <n v="0"/>
    <x v="0"/>
    <n v="57"/>
    <n v="28720.738962897802"/>
    <n v="503.87261338417198"/>
    <n v="7086.7244045295001"/>
    <n v="8.1456602350913787"/>
    <n v="0"/>
    <n v="1"/>
    <x v="1"/>
    <x v="0"/>
    <n v="4"/>
    <x v="1"/>
    <x v="1"/>
    <n v="1"/>
    <n v="1"/>
    <n v="1"/>
    <x v="1"/>
    <n v="344.65191674280999"/>
    <n v="19.6207560543921"/>
    <n v="7086.7244045295001"/>
    <n v="8.1456602350913805"/>
    <n v="0"/>
    <n v="0"/>
    <n v="7086.7244045295001"/>
    <n v="0"/>
    <n v="870"/>
    <n v="2856.3"/>
    <n v="0.87471264367816004"/>
    <n v="0.12528735632183899"/>
    <n v="1.72413793103448E-2"/>
    <n v="0"/>
    <n v="4.0229885057471201E-2"/>
    <n v="8.8505747126436704E-2"/>
    <n v="0"/>
    <n v="0.65905848787446497"/>
    <n v="31384"/>
    <n v="48707"/>
    <n v="50283.109404990399"/>
    <n v="0.13793103448275801"/>
    <n v="0.17179902755267401"/>
    <n v="30.5"/>
    <n v="1.6091954022988499E-2"/>
    <n v="0.17931034482758601"/>
    <n v="2.6871401151631401E-2"/>
    <n v="1"/>
    <n v="0"/>
    <n v="1991"/>
    <n v="28"/>
    <n v="8.418283E-2"/>
    <n v="0"/>
    <n v="0"/>
  </r>
  <r>
    <n v="336"/>
    <n v="40131032111"/>
    <n v="4550000135"/>
    <s v="Paradise Cove"/>
    <n v="85032"/>
    <n v="1091.7757484255101"/>
    <n v="17.017006896200002"/>
    <s v="Park"/>
    <s v="LP"/>
    <n v="4.5"/>
    <n v="0.37446173399999999"/>
    <n v="0"/>
    <n v="0"/>
    <n v="0"/>
    <n v="4550000136"/>
    <s v="Paradise Valley"/>
    <n v="85032"/>
    <n v="2447.3332228909799"/>
    <n v="79.396894751000005"/>
    <n v="9.8288288756606404E-2"/>
    <s v="Park"/>
    <s v="LP"/>
    <n v="4.4000000000000004"/>
    <n v="0.26383599699999999"/>
    <n v="0"/>
    <n v="0"/>
    <x v="0"/>
    <n v="59"/>
    <n v="29874.4549263841"/>
    <n v="506.34669366752712"/>
    <n v="17146.1070957671"/>
    <n v="15.160130058149514"/>
    <n v="0"/>
    <n v="0"/>
    <x v="0"/>
    <x v="0"/>
    <n v="5"/>
    <x v="0"/>
    <x v="0"/>
    <n v="0"/>
    <n v="0"/>
    <n v="0"/>
    <x v="0"/>
    <n v="1091.7757484255101"/>
    <n v="0"/>
    <n v="17146.1070957671"/>
    <n v="15.1601300581495"/>
    <n v="0"/>
    <n v="0"/>
    <n v="17146.1070957671"/>
    <n v="0"/>
    <n v="1131"/>
    <n v="4159.7049999999999"/>
    <n v="0.95844385499557905"/>
    <n v="4.15561450044208E-2"/>
    <n v="2.8293545534924799E-2"/>
    <n v="0"/>
    <n v="0"/>
    <n v="2.0335985853227202E-2"/>
    <n v="6.0215053763440801E-2"/>
    <n v="0.429032258064516"/>
    <n v="45641"/>
    <n v="90417"/>
    <n v="116967.19457013599"/>
    <n v="4.7747747747747697E-2"/>
    <n v="0.75502008032128498"/>
    <n v="50.6"/>
    <n v="0.14235190097259001"/>
    <n v="0.190097259062776"/>
    <n v="0.269230769230769"/>
    <n v="0.97511312217194501"/>
    <n v="2.48868778280542E-2"/>
    <n v="1986"/>
    <n v="33"/>
    <n v="0.12982835000000001"/>
    <n v="0"/>
    <n v="0"/>
  </r>
  <r>
    <n v="337"/>
    <n v="40131032112"/>
    <n v="4550000181"/>
    <s v="Sweetwater"/>
    <n v="85032"/>
    <n v="1380.62673102898"/>
    <n v="19.6134746173"/>
    <s v="Park"/>
    <s v="LP"/>
    <n v="4.3"/>
    <n v="0.46949275899999998"/>
    <n v="0"/>
    <n v="0"/>
    <n v="0"/>
    <n v="4650000007"/>
    <s v="Cactus Park"/>
    <n v="85254"/>
    <n v="5643.2041413021798"/>
    <n v="17.535211185000001"/>
    <n v="6.7404178387223096E-2"/>
    <s v="Park"/>
    <s v="LP"/>
    <n v="4.5999999999999996"/>
    <n v="0.32955663800000001"/>
    <n v="0"/>
    <n v="0"/>
    <x v="0"/>
    <n v="71"/>
    <n v="30573.0448119139"/>
    <n v="430.60626495653378"/>
    <n v="29543.152558810601"/>
    <n v="13.639497949589382"/>
    <n v="0"/>
    <n v="0"/>
    <x v="0"/>
    <x v="0"/>
    <n v="5"/>
    <x v="0"/>
    <x v="0"/>
    <n v="0"/>
    <n v="0"/>
    <n v="0"/>
    <x v="0"/>
    <n v="1380.62673102898"/>
    <n v="0"/>
    <n v="29543.152558810601"/>
    <n v="13.6394979495894"/>
    <n v="0"/>
    <n v="0"/>
    <n v="29543.152558810601"/>
    <n v="0"/>
    <n v="2166"/>
    <n v="4306.1170000000002"/>
    <n v="0.88596491228070096"/>
    <n v="0.114035087719298"/>
    <n v="5.4016620498614901E-2"/>
    <n v="1.6620498614958401E-2"/>
    <n v="3.1394275161588103E-2"/>
    <n v="7.4330563250230797E-2"/>
    <n v="3.7124337065409498E-2"/>
    <n v="0.54507955215085402"/>
    <n v="47041"/>
    <n v="103831"/>
    <n v="130643.47826087"/>
    <n v="0.100184672206832"/>
    <n v="0.89391979301422997"/>
    <n v="49.1"/>
    <n v="0.18097876269621399"/>
    <n v="0.16435826408125501"/>
    <n v="0.32015810276679801"/>
    <n v="1"/>
    <n v="0"/>
    <n v="1986"/>
    <n v="33"/>
    <n v="0.147994448"/>
    <n v="0"/>
    <n v="0"/>
  </r>
  <r>
    <n v="338"/>
    <n v="40131032113"/>
    <n v="4550000181"/>
    <s v="Sweetwater"/>
    <n v="85032"/>
    <n v="940.99389312381095"/>
    <n v="19.6134746173"/>
    <s v="Park"/>
    <s v="LP"/>
    <n v="4.3"/>
    <n v="0.46949275899999998"/>
    <n v="0"/>
    <n v="0"/>
    <n v="0"/>
    <n v="4650000007"/>
    <s v="Cactus Park"/>
    <n v="85254"/>
    <n v="6310.2518702490997"/>
    <n v="17.535211185000001"/>
    <n v="0.128089791299446"/>
    <s v="Park"/>
    <s v="LP"/>
    <n v="4.5999999999999996"/>
    <n v="0.32955663800000001"/>
    <n v="0"/>
    <n v="0"/>
    <x v="0"/>
    <n v="53"/>
    <n v="14124.1648497968"/>
    <n v="266.49367641126037"/>
    <n v="10952.0646631942"/>
    <n v="10.674526962177582"/>
    <n v="0"/>
    <n v="1"/>
    <x v="1"/>
    <x v="0"/>
    <n v="4"/>
    <x v="1"/>
    <x v="1"/>
    <n v="2"/>
    <n v="1"/>
    <n v="0.5"/>
    <x v="1"/>
    <n v="940.99389312381095"/>
    <n v="22.429841812154201"/>
    <n v="10952.0646631942"/>
    <n v="10.6745269621776"/>
    <n v="115.561643835616"/>
    <n v="0.112633181126331"/>
    <n v="10836.503019358601"/>
    <n v="1.05515852388979E-2"/>
    <n v="1026"/>
    <n v="3760.4209999999998"/>
    <n v="0.85672514619883"/>
    <n v="0.143274853801169"/>
    <n v="8.2846003898635404E-2"/>
    <n v="0"/>
    <n v="3.4113060428849901E-2"/>
    <n v="0.11988304093567199"/>
    <n v="5.53549939831528E-2"/>
    <n v="0.345367027677497"/>
    <n v="35873"/>
    <n v="55938"/>
    <n v="76749.247311828003"/>
    <n v="0.10233918128654899"/>
    <n v="0.77203065134099602"/>
    <n v="50.8"/>
    <n v="0.14132553606237799"/>
    <n v="0.243664717348927"/>
    <n v="0.163440860215053"/>
    <n v="1"/>
    <n v="0"/>
    <n v="1980"/>
    <n v="39"/>
    <n v="0.13754555099999999"/>
    <n v="0"/>
    <n v="0"/>
  </r>
  <r>
    <n v="339"/>
    <n v="40131032121"/>
    <n v="4550000049"/>
    <s v="Desert Horizon"/>
    <n v="85254"/>
    <n v="940.66604936897102"/>
    <n v="36.384707664799997"/>
    <s v="Park"/>
    <s v="LP"/>
    <n v="4.5"/>
    <n v="0.32726165499999998"/>
    <n v="0"/>
    <n v="0"/>
    <n v="0"/>
    <n v="4550000049"/>
    <s v="Desert Horizon"/>
    <n v="85254"/>
    <n v="940.66604936897102"/>
    <n v="36.384707664799997"/>
    <n v="7.7855096054844905E-2"/>
    <s v="Park"/>
    <s v="LP"/>
    <n v="4.5"/>
    <n v="0.32726165499999998"/>
    <n v="0"/>
    <n v="0"/>
    <x v="0"/>
    <n v="64"/>
    <n v="33011.458801165601"/>
    <n v="515.80404376821252"/>
    <n v="23199.507990703201"/>
    <n v="15.262834204410002"/>
    <n v="1"/>
    <n v="2"/>
    <x v="1"/>
    <x v="1"/>
    <n v="1"/>
    <x v="2"/>
    <x v="2"/>
    <n v="1"/>
    <n v="0"/>
    <n v="0"/>
    <x v="1"/>
    <n v="940.66604936897102"/>
    <n v="36.398233582077197"/>
    <n v="23199.507990703201"/>
    <n v="15.26283420441"/>
    <n v="1806.1999230413401"/>
    <n v="1.1882894230535099"/>
    <n v="21393.308067661801"/>
    <n v="7.7855096054844905E-2"/>
    <n v="1520"/>
    <n v="4422.317"/>
    <n v="0.97171052631578902"/>
    <n v="2.82894736842105E-2"/>
    <n v="0"/>
    <n v="0"/>
    <n v="0"/>
    <n v="7.2368421052631499E-2"/>
    <n v="3.6395147313691499E-2"/>
    <n v="0.52339688041594401"/>
    <n v="51416"/>
    <n v="111083"/>
    <n v="134043.462897527"/>
    <n v="5.43766578249337E-2"/>
    <n v="0.85664939550949903"/>
    <n v="50.5"/>
    <n v="0.19078947368421001"/>
    <n v="0.22763157894736799"/>
    <n v="0.28268551236749101"/>
    <n v="0.97703180212014096"/>
    <n v="2.2968197879858598E-2"/>
    <n v="1985"/>
    <n v="34"/>
    <n v="0.15057607100000001"/>
    <n v="0"/>
    <n v="0"/>
  </r>
  <r>
    <n v="340"/>
    <n v="40131032122"/>
    <n v="4550000161"/>
    <s v="Sereno"/>
    <n v="85254"/>
    <n v="1112.5407265218801"/>
    <n v="37.697289916800003"/>
    <s v="Park"/>
    <s v="LP"/>
    <n v="4.5"/>
    <n v="0.35483679600000001"/>
    <n v="0"/>
    <n v="0"/>
    <n v="0"/>
    <n v="4529300001"/>
    <s v="Phoenix Mountains Preserve"/>
    <n v="85028"/>
    <n v="4616.4319187805104"/>
    <n v="4857.3300121100001"/>
    <n v="5.9695877719251403E-2"/>
    <s v="Park"/>
    <s v="LP"/>
    <n v="4.8"/>
    <n v="0.11577586300000001"/>
    <n v="0"/>
    <n v="0"/>
    <x v="0"/>
    <n v="60"/>
    <n v="31178.9533714594"/>
    <n v="519.6492228576567"/>
    <n v="20376.275363761601"/>
    <n v="14.209397045858857"/>
    <n v="0"/>
    <n v="0"/>
    <x v="0"/>
    <x v="0"/>
    <n v="5"/>
    <x v="0"/>
    <x v="0"/>
    <n v="0"/>
    <n v="0"/>
    <n v="0"/>
    <x v="0"/>
    <n v="1112.5407265218801"/>
    <n v="0"/>
    <n v="20376.275363761601"/>
    <n v="14.2093970458589"/>
    <n v="0"/>
    <n v="0"/>
    <n v="20376.275363761601"/>
    <n v="0"/>
    <n v="1434"/>
    <n v="4328.0150000000003"/>
    <n v="0.896094839609484"/>
    <n v="0.103905160390516"/>
    <n v="0"/>
    <n v="0"/>
    <n v="4.1143654114365401E-2"/>
    <n v="9.5536959553695899E-2"/>
    <n v="1.8970189701897001E-2"/>
    <n v="0.62420957542908695"/>
    <n v="55752"/>
    <n v="95859"/>
    <n v="130215.448504983"/>
    <n v="5.4393305439330498E-2"/>
    <n v="0.75646879756468799"/>
    <n v="47.2"/>
    <n v="0.21478382147838199"/>
    <n v="0.25941422594142199"/>
    <n v="0.29900332225913601"/>
    <n v="0.98338870431893599"/>
    <n v="1.66112956810631E-2"/>
    <n v="1978"/>
    <n v="41"/>
    <n v="0.13935514399999999"/>
    <n v="0"/>
    <n v="0"/>
  </r>
  <r>
    <n v="341"/>
    <n v="40131032123"/>
    <n v="4550000049"/>
    <s v="Desert Horizon"/>
    <n v="85254"/>
    <n v="1399.74960772238"/>
    <n v="36.384707664799997"/>
    <s v="Park"/>
    <s v="LP"/>
    <n v="4.5"/>
    <n v="0.32726165499999998"/>
    <n v="0"/>
    <n v="0"/>
    <n v="0"/>
    <n v="4550000049"/>
    <s v="Desert Horizon"/>
    <n v="85254"/>
    <n v="1399.74960772238"/>
    <n v="36.384707664799997"/>
    <n v="8.1754698778549295E-2"/>
    <s v="Park"/>
    <s v="LP"/>
    <n v="4.5"/>
    <n v="0.32726165499999998"/>
    <n v="0"/>
    <n v="0"/>
    <x v="0"/>
    <n v="77"/>
    <n v="56727.592869690801"/>
    <n v="736.72198532065977"/>
    <n v="25553.320142295601"/>
    <n v="19.808775304105119"/>
    <n v="1"/>
    <n v="0"/>
    <x v="0"/>
    <x v="0"/>
    <n v="2"/>
    <x v="0"/>
    <x v="0"/>
    <n v="0"/>
    <n v="0"/>
    <n v="0"/>
    <x v="0"/>
    <n v="1399.74960772238"/>
    <n v="0"/>
    <n v="25553.320142295601"/>
    <n v="19.808775304105101"/>
    <n v="0"/>
    <n v="0"/>
    <n v="25553.320142295601"/>
    <n v="0"/>
    <n v="1290"/>
    <n v="3891.7469999999998"/>
    <n v="0.87829457364341001"/>
    <n v="0.121705426356589"/>
    <n v="3.1782945736434101E-2"/>
    <n v="0"/>
    <n v="4.6511627906976702E-2"/>
    <n v="1.2403100775193699E-2"/>
    <n v="0"/>
    <n v="0.422271223814774"/>
    <n v="47690"/>
    <n v="108500"/>
    <n v="128737.39495798299"/>
    <n v="1.5625E-2"/>
    <n v="0.86826347305389195"/>
    <n v="41.5"/>
    <n v="0.220155038759689"/>
    <n v="0.18449612403100701"/>
    <n v="0.29831932773109199"/>
    <n v="1"/>
    <n v="0"/>
    <n v="1981"/>
    <n v="38"/>
    <n v="0.15194718700000001"/>
    <n v="0"/>
    <n v="0"/>
  </r>
  <r>
    <n v="342"/>
    <n v="40131032141"/>
    <n v="4550000043"/>
    <s v="Crossed Arrows"/>
    <n v="85254"/>
    <n v="379.57428730502198"/>
    <n v="21.9834865489"/>
    <s v="Park"/>
    <s v="LP"/>
    <n v="4.3"/>
    <n v="0.46031049099999999"/>
    <n v="0"/>
    <n v="0"/>
    <n v="0"/>
    <n v="4650000007"/>
    <s v="Cactus Park"/>
    <n v="85254"/>
    <n v="2658.84385164591"/>
    <n v="17.535211185000001"/>
    <n v="0.13924016291656999"/>
    <s v="Park"/>
    <s v="LP"/>
    <n v="4.5999999999999996"/>
    <n v="0.32955663800000001"/>
    <n v="0"/>
    <n v="0"/>
    <x v="0"/>
    <n v="53"/>
    <n v="49829.513142666401"/>
    <n v="940.17949325785662"/>
    <n v="20436.131642974"/>
    <n v="15.48191791134394"/>
    <n v="0"/>
    <n v="1"/>
    <x v="1"/>
    <x v="0"/>
    <n v="4"/>
    <x v="1"/>
    <x v="1"/>
    <n v="2"/>
    <n v="0"/>
    <n v="0"/>
    <x v="1"/>
    <n v="379.57428730502198"/>
    <n v="40.946077733264303"/>
    <n v="20436.131642974"/>
    <n v="15.481917911343899"/>
    <n v="2744.8629918803599"/>
    <n v="2.0794416605154198"/>
    <n v="17691.2686510936"/>
    <n v="0.13431421561741799"/>
    <n v="1320"/>
    <n v="4973.4639999999999"/>
    <n v="0.88560606060605995"/>
    <n v="0.11439393939393901"/>
    <n v="7.4242424242424193E-2"/>
    <n v="0"/>
    <n v="3.4090909090908998E-2"/>
    <n v="0"/>
    <n v="2.6852846401718498E-2"/>
    <n v="0.46723952738990299"/>
    <n v="56758"/>
    <n v="121688"/>
    <n v="160739.78021977999"/>
    <n v="4.8484848484848402E-2"/>
    <n v="0.82627118644067798"/>
    <n v="47.1"/>
    <n v="0.204545454545454"/>
    <n v="0.15606060606060601"/>
    <n v="0.44395604395604299"/>
    <n v="1"/>
    <n v="0"/>
    <n v="1980"/>
    <n v="39"/>
    <n v="0.15262613799999999"/>
    <n v="0"/>
    <n v="0"/>
  </r>
  <r>
    <n v="343"/>
    <n v="40131032142"/>
    <n v="4550000043"/>
    <s v="Crossed Arrows"/>
    <n v="85254"/>
    <n v="132.96639368376199"/>
    <n v="21.9834865489"/>
    <s v="Park"/>
    <s v="LP"/>
    <n v="4.3"/>
    <n v="0.46031049099999999"/>
    <n v="0"/>
    <n v="0"/>
    <n v="0"/>
    <n v="4650000028"/>
    <s v="Scottsdale Civic Center Mall"/>
    <n v="85251"/>
    <n v="14469.5990444404"/>
    <n v="39.042132548600001"/>
    <n v="9.21773847743136E-2"/>
    <s v="Complex"/>
    <s v="LP"/>
    <n v="5"/>
    <n v="0.14123846500000001"/>
    <n v="0"/>
    <n v="0"/>
    <x v="0"/>
    <n v="96"/>
    <n v="34305.648244776698"/>
    <n v="357.35050254975727"/>
    <n v="29124.297152340001"/>
    <n v="17.294713273361047"/>
    <n v="0"/>
    <n v="1"/>
    <x v="1"/>
    <x v="0"/>
    <n v="4"/>
    <x v="1"/>
    <x v="1"/>
    <n v="1"/>
    <n v="0"/>
    <n v="0"/>
    <x v="1"/>
    <n v="132.96639368376199"/>
    <n v="21.9915917035988"/>
    <n v="29124.297152340001"/>
    <n v="17.294713273361001"/>
    <n v="1639.0635065957799"/>
    <n v="0.97331562149393402"/>
    <n v="27485.2336457442"/>
    <n v="5.6278216707595002E-2"/>
    <n v="1684"/>
    <n v="3504.7089999999998"/>
    <n v="0.85629453681710199"/>
    <n v="0.14370546318289701"/>
    <n v="2.25653206650831E-2"/>
    <n v="0"/>
    <n v="9.7387173396674506E-2"/>
    <n v="8.1947743467933404E-2"/>
    <n v="6.5757818765036002E-2"/>
    <n v="0.59743384121892495"/>
    <n v="47426"/>
    <n v="128611"/>
    <n v="132929.25170068"/>
    <n v="6.3473053892215497E-2"/>
    <n v="0.93537414965986398"/>
    <n v="49.4"/>
    <n v="0.22090261282660301"/>
    <n v="0.26247030878859801"/>
    <n v="0.319727891156462"/>
    <n v="0.96598639455782298"/>
    <n v="3.4013605442176797E-2"/>
    <n v="1987"/>
    <n v="32"/>
    <n v="0.16660830800000001"/>
    <n v="0"/>
    <n v="0"/>
  </r>
  <r>
    <n v="344"/>
    <n v="40131032143"/>
    <n v="4550000043"/>
    <s v="Crossed Arrows"/>
    <n v="85254"/>
    <n v="703.01695760542998"/>
    <n v="21.9834865489"/>
    <s v="Park"/>
    <s v="LP"/>
    <n v="4.3"/>
    <n v="0.46031049099999999"/>
    <n v="0"/>
    <n v="0"/>
    <n v="0"/>
    <n v="4650000028"/>
    <s v="Scottsdale Civic Center Mall"/>
    <n v="85251"/>
    <n v="13763.7523763929"/>
    <n v="39.042132548600001"/>
    <n v="8.11480881939729E-2"/>
    <s v="Complex"/>
    <s v="LP"/>
    <n v="5"/>
    <n v="0.14123846500000001"/>
    <n v="0"/>
    <n v="0"/>
    <x v="0"/>
    <n v="67"/>
    <n v="34393.324250165497"/>
    <n v="513.33319776366409"/>
    <n v="16360.3413744016"/>
    <n v="11.711053238655404"/>
    <n v="0"/>
    <n v="1"/>
    <x v="1"/>
    <x v="0"/>
    <n v="4"/>
    <x v="1"/>
    <x v="1"/>
    <n v="2"/>
    <n v="0"/>
    <n v="0"/>
    <x v="1"/>
    <n v="703.01695760542998"/>
    <n v="59.702871053927701"/>
    <n v="16360.3413744016"/>
    <n v="11.711053238655399"/>
    <n v="1044.8498396034599"/>
    <n v="0.74792400830598604"/>
    <n v="15315.4915347981"/>
    <n v="6.3864794486397397E-2"/>
    <n v="1397"/>
    <n v="5495.13"/>
    <n v="0.74659985683607699"/>
    <n v="0.25340014316392201"/>
    <n v="2.1474588403722198E-3"/>
    <n v="5.7265569076592696E-3"/>
    <n v="9.4488188976377896E-2"/>
    <n v="6.0844667143879698E-2"/>
    <n v="4.6186895810955898E-2"/>
    <n v="0.52631578947368396"/>
    <n v="40729"/>
    <n v="100033"/>
    <n v="108174.949083503"/>
    <n v="7.4874010079193698E-2"/>
    <n v="0.70264765784114003"/>
    <n v="40.5"/>
    <n v="0.244094488188976"/>
    <n v="0.100930565497494"/>
    <n v="0.27291242362525397"/>
    <n v="0.98167006109979604"/>
    <n v="1.83299389002036E-2"/>
    <n v="1984"/>
    <n v="35"/>
    <n v="0.14184427499999999"/>
    <n v="0"/>
    <n v="0"/>
  </r>
  <r>
    <n v="345"/>
    <n v="40131032151"/>
    <n v="4550000135"/>
    <s v="Paradise Cove"/>
    <n v="85032"/>
    <n v="952.229897330472"/>
    <n v="17.017006896200002"/>
    <s v="Park"/>
    <s v="LP"/>
    <n v="4.5"/>
    <n v="0.37446173399999999"/>
    <n v="0"/>
    <n v="0"/>
    <n v="0"/>
    <n v="4550000136"/>
    <s v="Paradise Valley"/>
    <n v="85032"/>
    <n v="1194.54303269557"/>
    <n v="79.396894751000005"/>
    <n v="7.7399400727933804E-2"/>
    <s v="Park"/>
    <s v="LP"/>
    <n v="4.4000000000000004"/>
    <n v="0.26383599699999999"/>
    <n v="0"/>
    <n v="0"/>
    <x v="0"/>
    <n v="81"/>
    <n v="51653.3280464087"/>
    <n v="637.69540798035428"/>
    <n v="27376.7004785026"/>
    <n v="18.287709070476019"/>
    <n v="0"/>
    <n v="1"/>
    <x v="1"/>
    <x v="0"/>
    <n v="4"/>
    <x v="1"/>
    <x v="1"/>
    <n v="1"/>
    <n v="0"/>
    <n v="0"/>
    <x v="1"/>
    <n v="952.229897330472"/>
    <n v="17.023139900975799"/>
    <n v="27376.7004785026"/>
    <n v="18.287709070476001"/>
    <n v="1563.1106603010901"/>
    <n v="1.0441620977295101"/>
    <n v="25813.589818201501"/>
    <n v="5.7096386086720297E-2"/>
    <n v="1497"/>
    <n v="2807.1689999999999"/>
    <n v="0.92251169004676004"/>
    <n v="7.7488309953239798E-2"/>
    <n v="1.53640614562458E-2"/>
    <n v="1.40280561122244E-2"/>
    <n v="8.6840347361389399E-3"/>
    <n v="0.102872411489645"/>
    <n v="4.2168674698795101E-2"/>
    <n v="0.41308089500860501"/>
    <n v="43727"/>
    <n v="108793"/>
    <n v="130258.860759494"/>
    <n v="6.4349112426035401E-2"/>
    <n v="0.87426326129665999"/>
    <n v="50.3"/>
    <n v="0.13426853707414799"/>
    <n v="0.221776887107548"/>
    <n v="0.20042194092827001"/>
    <n v="1"/>
    <n v="0"/>
    <n v="1983"/>
    <n v="36"/>
    <n v="0.127698641"/>
    <n v="0"/>
    <n v="0"/>
  </r>
  <r>
    <n v="346"/>
    <n v="40131032152"/>
    <n v="4550000135"/>
    <s v="Paradise Cove"/>
    <n v="85032"/>
    <n v="886.36962374426696"/>
    <n v="17.017006896200002"/>
    <s v="Park"/>
    <s v="LP"/>
    <n v="4.5"/>
    <n v="0.37446173399999999"/>
    <n v="0"/>
    <n v="0"/>
    <n v="0"/>
    <n v="4550000136"/>
    <s v="Paradise Valley"/>
    <n v="85032"/>
    <n v="1837.4062269475801"/>
    <n v="79.396894751000005"/>
    <n v="0.128899052189441"/>
    <s v="Park"/>
    <s v="LP"/>
    <n v="4.4000000000000004"/>
    <n v="0.26383599699999999"/>
    <n v="0"/>
    <n v="0"/>
    <x v="0"/>
    <n v="61"/>
    <n v="30842.504554896899"/>
    <n v="505.6148287688016"/>
    <n v="20705.9407181729"/>
    <n v="11.989542975201447"/>
    <n v="0"/>
    <n v="1"/>
    <x v="1"/>
    <x v="0"/>
    <n v="4"/>
    <x v="1"/>
    <x v="1"/>
    <n v="1"/>
    <n v="0"/>
    <n v="0"/>
    <x v="1"/>
    <n v="886.36962374426696"/>
    <n v="17.023139900975799"/>
    <n v="20705.9407181729"/>
    <n v="11.989542975201401"/>
    <n v="675.01742960237095"/>
    <n v="0.39086127944549598"/>
    <n v="20030.923288570499"/>
    <n v="3.2600181696160697E-2"/>
    <n v="1727"/>
    <n v="3364.4789999999998"/>
    <n v="0.854082223508975"/>
    <n v="0.145917776491024"/>
    <n v="0"/>
    <n v="0"/>
    <n v="8.0486392588303396E-2"/>
    <n v="0.21656050955414"/>
    <n v="5.5837563451776602E-2"/>
    <n v="0.46108291032148901"/>
    <n v="44019"/>
    <n v="107000"/>
    <n v="122094.967532468"/>
    <n v="0.185292414591777"/>
    <n v="0.91640866873064997"/>
    <n v="42.2"/>
    <n v="0.28951939779965202"/>
    <n v="0.134337000579038"/>
    <n v="0.40422077922077898"/>
    <n v="1"/>
    <n v="0"/>
    <n v="1987"/>
    <n v="32"/>
    <n v="0.148946777"/>
    <n v="0"/>
    <n v="0"/>
  </r>
  <r>
    <n v="347"/>
    <n v="40131032161"/>
    <n v="4550000049"/>
    <s v="Desert Horizon"/>
    <n v="85254"/>
    <n v="410.01075567289797"/>
    <n v="36.384707664799997"/>
    <s v="Park"/>
    <s v="LP"/>
    <n v="4.5"/>
    <n v="0.32726165499999998"/>
    <n v="0"/>
    <n v="0"/>
    <n v="0"/>
    <n v="4550000049"/>
    <s v="Desert Horizon"/>
    <n v="85254"/>
    <n v="410.01075567289797"/>
    <n v="36.384707664799997"/>
    <n v="0.26164264292956102"/>
    <s v="Park"/>
    <s v="LP"/>
    <n v="4.5"/>
    <n v="0.32726165499999998"/>
    <n v="0"/>
    <n v="0"/>
    <x v="0"/>
    <n v="69"/>
    <n v="17691.983345581"/>
    <n v="256.40555573305795"/>
    <n v="21179.193332141"/>
    <n v="20.482778851200194"/>
    <n v="1"/>
    <n v="2"/>
    <x v="1"/>
    <x v="1"/>
    <n v="1"/>
    <x v="2"/>
    <x v="2"/>
    <n v="2"/>
    <n v="1"/>
    <n v="0.5"/>
    <x v="1"/>
    <n v="410.01075567289797"/>
    <n v="54.163617848053597"/>
    <n v="21179.193332141"/>
    <n v="20.482778851200202"/>
    <n v="5541.3801185375196"/>
    <n v="5.3591683931697398"/>
    <n v="15637.8132136035"/>
    <n v="0.26164264292956102"/>
    <n v="1034"/>
    <n v="4135.6679999999997"/>
    <n v="0.88394584139264898"/>
    <n v="0.11605415860734999"/>
    <n v="1.5473887814313299E-2"/>
    <n v="0"/>
    <n v="4.4487427466150802E-2"/>
    <n v="0.12765957446808501"/>
    <n v="7.2115384615384595E-2"/>
    <n v="0.60576923076922995"/>
    <n v="47186"/>
    <n v="72120"/>
    <n v="108498.614318707"/>
    <n v="0.22255192878338201"/>
    <n v="0.50614754098360604"/>
    <n v="44.4"/>
    <n v="0.17794970986460301"/>
    <n v="0.16827852998065701"/>
    <n v="0.237875288683602"/>
    <n v="0.96535796766743598"/>
    <n v="3.4642032332563501E-2"/>
    <n v="1985"/>
    <n v="34"/>
    <n v="0.16840734800000001"/>
    <n v="0"/>
    <n v="0"/>
  </r>
  <r>
    <n v="348"/>
    <n v="40131032162"/>
    <n v="4550000049"/>
    <s v="Desert Horizon"/>
    <n v="85254"/>
    <n v="255.10816717425899"/>
    <n v="36.384707664799997"/>
    <s v="Park"/>
    <s v="LP"/>
    <n v="4.5"/>
    <n v="0.32726165499999998"/>
    <n v="0"/>
    <n v="0"/>
    <n v="0"/>
    <n v="4550000049"/>
    <s v="Desert Horizon"/>
    <n v="85254"/>
    <n v="255.10816717425899"/>
    <n v="36.384707664799997"/>
    <n v="0.23782123712269601"/>
    <s v="Park"/>
    <s v="LP"/>
    <n v="4.5"/>
    <n v="0.32726165499999998"/>
    <n v="0"/>
    <n v="0"/>
    <x v="0"/>
    <n v="60"/>
    <n v="25124.6088499447"/>
    <n v="418.74348083241165"/>
    <n v="28578.002593687201"/>
    <n v="18.11026780335057"/>
    <n v="1"/>
    <n v="2"/>
    <x v="1"/>
    <x v="1"/>
    <n v="1"/>
    <x v="2"/>
    <x v="2"/>
    <n v="1"/>
    <n v="0"/>
    <n v="0"/>
    <x v="1"/>
    <n v="255.10816717425899"/>
    <n v="36.398233582077197"/>
    <n v="28578.002593687201"/>
    <n v="18.110267803350599"/>
    <n v="6796.4559313263298"/>
    <n v="4.3070062936161797"/>
    <n v="21781.546662360899"/>
    <n v="0.23782123712269601"/>
    <n v="1578"/>
    <n v="4555.29"/>
    <n v="0.88022813688212898"/>
    <n v="0.11977186311787"/>
    <n v="0"/>
    <n v="0"/>
    <n v="5.5133079847908703E-2"/>
    <n v="2.53485424588086E-2"/>
    <n v="7.2815533980582501E-3"/>
    <n v="0.42718446601941701"/>
    <n v="61044"/>
    <n v="107610"/>
    <n v="157599.17081260399"/>
    <n v="6.2982005141388103E-2"/>
    <n v="0.91707317073170702"/>
    <n v="54.7"/>
    <n v="0.141318124207858"/>
    <n v="0.32636248415716002"/>
    <n v="0.16749585406301801"/>
    <n v="0.96683250414593702"/>
    <n v="3.3167495854062999E-2"/>
    <n v="1984"/>
    <n v="35"/>
    <n v="0.184811539"/>
    <n v="0"/>
    <n v="0"/>
  </r>
  <r>
    <n v="349"/>
    <n v="40131032163"/>
    <n v="4550000049"/>
    <s v="Desert Horizon"/>
    <n v="85254"/>
    <n v="903.58037595982296"/>
    <n v="36.384707664799997"/>
    <s v="Park"/>
    <s v="LP"/>
    <n v="4.5"/>
    <n v="0.32726165499999998"/>
    <n v="0"/>
    <n v="0"/>
    <n v="0"/>
    <n v="4550000049"/>
    <s v="Desert Horizon"/>
    <n v="85254"/>
    <n v="903.58037595982296"/>
    <n v="36.384707664799997"/>
    <n v="0.11930265242218301"/>
    <s v="Park"/>
    <s v="LP"/>
    <n v="4.5"/>
    <n v="0.32726165499999998"/>
    <n v="0"/>
    <n v="0"/>
    <x v="0"/>
    <n v="62"/>
    <n v="25957.757516867099"/>
    <n v="418.6735083365661"/>
    <n v="19003.160872331999"/>
    <n v="15.99592666021212"/>
    <n v="1"/>
    <n v="2"/>
    <x v="1"/>
    <x v="1"/>
    <n v="1"/>
    <x v="2"/>
    <x v="2"/>
    <n v="1"/>
    <n v="0"/>
    <n v="0"/>
    <x v="1"/>
    <n v="903.58037595982296"/>
    <n v="36.398233582077197"/>
    <n v="19003.160872331999"/>
    <n v="15.995926660212101"/>
    <n v="2267.1274964746599"/>
    <n v="1.9083564785140199"/>
    <n v="16736.0333758573"/>
    <n v="0.11930265242218301"/>
    <n v="1188"/>
    <n v="4762.1869999999999"/>
    <n v="0.95033670033670004"/>
    <n v="4.9663299663299597E-2"/>
    <n v="1.43097643097643E-2"/>
    <n v="0"/>
    <n v="0"/>
    <n v="0.13888888888888801"/>
    <n v="0"/>
    <n v="0.44715447154471499"/>
    <n v="32233"/>
    <n v="69345"/>
    <n v="81049.886104783596"/>
    <n v="0.107744107744107"/>
    <n v="0.51666666666666605"/>
    <n v="41.4"/>
    <n v="0.19023569023569001"/>
    <n v="0.107744107744107"/>
    <n v="0.28246013667425901"/>
    <n v="1"/>
    <n v="0"/>
    <n v="1986"/>
    <n v="33"/>
    <n v="0.145884495"/>
    <n v="0"/>
    <n v="0"/>
  </r>
  <r>
    <n v="350"/>
    <n v="40131032164"/>
    <n v="4550000049"/>
    <s v="Desert Horizon"/>
    <n v="85254"/>
    <n v="940.92823315568705"/>
    <n v="36.384707664799997"/>
    <s v="Park"/>
    <s v="LP"/>
    <n v="4.5"/>
    <n v="0.32726165499999998"/>
    <n v="0"/>
    <n v="0"/>
    <n v="0"/>
    <n v="4550000049"/>
    <s v="Desert Horizon"/>
    <n v="85254"/>
    <n v="940.92823315568705"/>
    <n v="36.384707664799997"/>
    <n v="0.115426203188395"/>
    <s v="Park"/>
    <s v="LP"/>
    <n v="4.5"/>
    <n v="0.32726165499999998"/>
    <n v="0"/>
    <n v="0"/>
    <x v="0"/>
    <n v="63"/>
    <n v="30689.7734811507"/>
    <n v="487.13926160556667"/>
    <n v="15990.574126728399"/>
    <n v="13.856650023161524"/>
    <n v="1"/>
    <n v="2"/>
    <x v="1"/>
    <x v="1"/>
    <n v="1"/>
    <x v="2"/>
    <x v="2"/>
    <n v="1"/>
    <n v="0"/>
    <n v="0"/>
    <x v="1"/>
    <n v="940.92823315568705"/>
    <n v="36.398233582077197"/>
    <n v="15990.574126728399"/>
    <n v="13.8566500231615"/>
    <n v="1845.73125825086"/>
    <n v="1.59942050108393"/>
    <n v="14144.842868477501"/>
    <n v="0.115426203188395"/>
    <n v="1154"/>
    <n v="7329.7889999999998"/>
    <n v="0.55199306759098699"/>
    <n v="0.44800693240901202"/>
    <n v="1.6464471403812801E-2"/>
    <n v="0"/>
    <n v="0.35181975736568399"/>
    <n v="0.17677642980935801"/>
    <n v="5.0955414012738799E-3"/>
    <n v="0.65605095541401204"/>
    <n v="29435"/>
    <n v="60238"/>
    <n v="70956.329113924003"/>
    <n v="6.75909878682842E-2"/>
    <n v="0.310126582278481"/>
    <n v="31.7"/>
    <n v="0.29289428076256502"/>
    <n v="7.7989601386481797E-2"/>
    <n v="0.43248945147679302"/>
    <n v="0.92827004219409204"/>
    <n v="7.1729957805907102E-2"/>
    <n v="1984"/>
    <n v="35"/>
    <n v="0.13128416600000001"/>
    <n v="0"/>
    <n v="0"/>
  </r>
  <r>
    <n v="351"/>
    <n v="40131032171"/>
    <n v="4550000083"/>
    <s v="Jackrabbit"/>
    <n v="85254"/>
    <n v="359.545335733993"/>
    <n v="17.758861858500001"/>
    <s v="Park"/>
    <s v="LP"/>
    <n v="4.2"/>
    <n v="0.308918162"/>
    <n v="0"/>
    <n v="0"/>
    <n v="0"/>
    <n v="4550000049"/>
    <s v="Desert Horizon"/>
    <n v="85254"/>
    <n v="1100.32649162813"/>
    <n v="36.384707664799997"/>
    <n v="0.150434366082488"/>
    <s v="Park"/>
    <s v="LP"/>
    <n v="4.5"/>
    <n v="0.32726165499999998"/>
    <n v="0"/>
    <n v="0"/>
    <x v="0"/>
    <n v="40"/>
    <n v="12945.768100307399"/>
    <n v="323.64420250768501"/>
    <n v="16169.330728638"/>
    <n v="12.409309845462779"/>
    <n v="0"/>
    <n v="1"/>
    <x v="1"/>
    <x v="0"/>
    <n v="4"/>
    <x v="1"/>
    <x v="1"/>
    <n v="3"/>
    <n v="1"/>
    <n v="0.33333333333333298"/>
    <x v="1"/>
    <n v="359.545335733993"/>
    <n v="1611.9072713890801"/>
    <n v="16169.330728638"/>
    <n v="12.409309845462801"/>
    <n v="1976.9294709757501"/>
    <n v="1.5172137152538401"/>
    <n v="14192.401257662301"/>
    <n v="0.12226414958996"/>
    <n v="1303"/>
    <n v="5422.2070000000003"/>
    <n v="0.825019186492709"/>
    <n v="0.17498081350729"/>
    <n v="0"/>
    <n v="0"/>
    <n v="0.119723714504988"/>
    <n v="4.1442824251726698E-2"/>
    <n v="1.43014301430143E-2"/>
    <n v="0.55885588558855803"/>
    <n v="54852"/>
    <n v="114301"/>
    <n v="139128.31683168301"/>
    <n v="3.8372985418265497E-2"/>
    <n v="0.81541218637992796"/>
    <n v="47.2"/>
    <n v="0.26937835763622398"/>
    <n v="0.17498081350729"/>
    <n v="0.39801980198019798"/>
    <n v="1"/>
    <n v="0"/>
    <n v="1994"/>
    <n v="25"/>
    <n v="0.16216720900000001"/>
    <n v="0"/>
    <n v="0"/>
  </r>
  <r>
    <n v="352"/>
    <n v="40131032172"/>
    <n v="4550000083"/>
    <s v="Jackrabbit"/>
    <n v="85254"/>
    <n v="232.14103864128899"/>
    <n v="17.758861858500001"/>
    <s v="Park"/>
    <s v="LP"/>
    <n v="4.2"/>
    <n v="0.308918162"/>
    <n v="0"/>
    <n v="0"/>
    <n v="0"/>
    <n v="4650000049"/>
    <s v="Mcdowell Mountain Ranch Park"/>
    <n v="85260"/>
    <n v="7598.7468894664898"/>
    <n v="39.765319396300001"/>
    <n v="8.5055661915237696E-2"/>
    <s v="Park"/>
    <s v="LP"/>
    <n v="4.7"/>
    <n v="0.184043863"/>
    <n v="0"/>
    <n v="0"/>
    <x v="0"/>
    <n v="65"/>
    <n v="15904.562797541301"/>
    <n v="244.68558150063541"/>
    <n v="20230.080964546902"/>
    <n v="14.648863841091167"/>
    <n v="0"/>
    <n v="1"/>
    <x v="1"/>
    <x v="0"/>
    <n v="4"/>
    <x v="1"/>
    <x v="1"/>
    <n v="3"/>
    <n v="1"/>
    <n v="0.33333333333333298"/>
    <x v="1"/>
    <n v="232.14103864128899"/>
    <n v="48.110677155809299"/>
    <n v="20230.080964546902"/>
    <n v="14.648863841091201"/>
    <n v="932.085007581436"/>
    <n v="0.67493483532327003"/>
    <n v="19297.9959569655"/>
    <n v="4.6074210440131498E-2"/>
    <n v="1381"/>
    <n v="3820.192"/>
    <n v="0.85155684286748701"/>
    <n v="0.14844315713251199"/>
    <n v="0"/>
    <n v="0"/>
    <n v="0.14844315713251199"/>
    <n v="3.3309196234612599E-2"/>
    <n v="1.520572450805E-2"/>
    <n v="0.59928443649373797"/>
    <n v="50386"/>
    <n v="99167"/>
    <n v="109239.836065574"/>
    <n v="2.3934181002243801E-2"/>
    <n v="0.81413210445468498"/>
    <n v="49.2"/>
    <n v="0.17958001448225899"/>
    <n v="0.25488776249094802"/>
    <n v="0.21639344262294999"/>
    <n v="0.89508196721311395"/>
    <n v="0.104918032786885"/>
    <n v="1985"/>
    <n v="34"/>
    <n v="0.16213571700000001"/>
    <n v="0"/>
    <n v="0"/>
  </r>
  <r>
    <n v="353"/>
    <n v="40131032173"/>
    <n v="4550000083"/>
    <s v="Jackrabbit"/>
    <n v="85254"/>
    <n v="293.246218274086"/>
    <n v="17.758861858500001"/>
    <s v="Park"/>
    <s v="LP"/>
    <n v="4.2"/>
    <n v="0.308918162"/>
    <n v="0"/>
    <n v="0"/>
    <n v="0"/>
    <n v="4550000049"/>
    <s v="Desert Horizon"/>
    <n v="85254"/>
    <n v="374.52414554450598"/>
    <n v="36.384707664799997"/>
    <n v="0.223552941744254"/>
    <s v="Park"/>
    <s v="LP"/>
    <n v="4.5"/>
    <n v="0.32726165499999998"/>
    <n v="0"/>
    <n v="0"/>
    <x v="0"/>
    <n v="67"/>
    <n v="53252.875627680602"/>
    <n v="794.81903921911351"/>
    <n v="21618.895187633501"/>
    <n v="17.117098327500791"/>
    <n v="0"/>
    <n v="2"/>
    <x v="1"/>
    <x v="1"/>
    <n v="3"/>
    <x v="2"/>
    <x v="2"/>
    <n v="2"/>
    <n v="1"/>
    <n v="0.5"/>
    <x v="1"/>
    <n v="293.246218274086"/>
    <n v="54.163617848053597"/>
    <n v="21618.895187633501"/>
    <n v="17.117098327500798"/>
    <n v="4832.9676164561897"/>
    <n v="3.8265776852384699"/>
    <n v="16785.927571177301"/>
    <n v="0.223552941744254"/>
    <n v="1263"/>
    <n v="4019.502"/>
    <n v="0.82897862232779096"/>
    <n v="0.17102137767220901"/>
    <n v="2.1377672209026099E-2"/>
    <n v="0"/>
    <n v="6.7300079176563707E-2"/>
    <n v="7.2842438638163101E-2"/>
    <n v="0"/>
    <n v="0.57194244604316502"/>
    <n v="35306"/>
    <n v="87989"/>
    <n v="98600.674157303394"/>
    <n v="0.19919678714859401"/>
    <n v="0.83499005964214701"/>
    <n v="51.2"/>
    <n v="0.29453681710213703"/>
    <n v="0.21852731591448901"/>
    <n v="0.31910112359550502"/>
    <n v="1"/>
    <n v="0"/>
    <n v="1986"/>
    <n v="33"/>
    <n v="0.14846685100000001"/>
    <n v="0"/>
    <n v="0"/>
  </r>
  <r>
    <n v="354"/>
    <n v="40131032174"/>
    <n v="4550000083"/>
    <s v="Jackrabbit"/>
    <n v="85254"/>
    <n v="518.435909313097"/>
    <n v="17.758861858500001"/>
    <s v="Park"/>
    <s v="LP"/>
    <n v="4.2"/>
    <n v="0.308918162"/>
    <n v="0"/>
    <n v="0"/>
    <n v="0"/>
    <n v="4550000049"/>
    <s v="Desert Horizon"/>
    <n v="85254"/>
    <n v="678.94595665746203"/>
    <n v="36.384707664799997"/>
    <n v="0.24046999375799299"/>
    <s v="Park"/>
    <s v="LP"/>
    <n v="4.5"/>
    <n v="0.32726165499999998"/>
    <n v="0"/>
    <n v="0"/>
    <x v="0"/>
    <n v="40"/>
    <n v="26589.588924497999"/>
    <n v="664.73972311244995"/>
    <n v="15774.9976712237"/>
    <n v="7.4375283692709573"/>
    <n v="0"/>
    <n v="2"/>
    <x v="1"/>
    <x v="1"/>
    <n v="3"/>
    <x v="2"/>
    <x v="2"/>
    <n v="3"/>
    <n v="1"/>
    <n v="0.33333333333333298"/>
    <x v="1"/>
    <n v="518.435909313097"/>
    <n v="517.18847956644095"/>
    <n v="15774.9976712237"/>
    <n v="7.4375283692709901"/>
    <n v="5182.9240884975297"/>
    <n v="2.4436228611492399"/>
    <n v="10592.0735827262"/>
    <n v="0.32855308105382802"/>
    <n v="2121"/>
    <n v="25368.82"/>
    <n v="0.60678925035360598"/>
    <n v="0.39321074964639302"/>
    <n v="5.2805280528052799E-2"/>
    <n v="0"/>
    <n v="0.28524280999528501"/>
    <n v="0.132013201320132"/>
    <n v="2.14592274678111E-2"/>
    <n v="0.53586756591048401"/>
    <n v="32509"/>
    <n v="58854"/>
    <n v="64789.16827853"/>
    <n v="0.22705314009661801"/>
    <n v="3.6068530207393999E-2"/>
    <n v="29.8"/>
    <n v="0.202263083451202"/>
    <n v="7.4964639321074902E-2"/>
    <n v="0.31237911025144999"/>
    <n v="0.96324951644100498"/>
    <n v="3.6750483558994199E-2"/>
    <n v="1986"/>
    <n v="33"/>
    <n v="0.155001478"/>
    <n v="0"/>
    <n v="0"/>
  </r>
  <r>
    <n v="355"/>
    <n v="40131032191"/>
    <n v="4550000088"/>
    <s v="Kierland"/>
    <n v="85254"/>
    <n v="666.93120303499495"/>
    <n v="8.3506436071400003"/>
    <s v="Park"/>
    <s v="LP"/>
    <n v="4.4000000000000004"/>
    <n v="0.350507809"/>
    <n v="0"/>
    <n v="0"/>
    <n v="0"/>
    <n v="4550000026"/>
    <s v="Central Arizona Project Canal"/>
    <n v="85024"/>
    <n v="1110.2912175521401"/>
    <n v="462.86412308199999"/>
    <n v="0.101295032414983"/>
    <s v="Park"/>
    <s v="LP"/>
    <n v="3.8"/>
    <n v="3.8030718999999998E-2"/>
    <n v="132752.5434"/>
    <n v="7.0900000000000005E-2"/>
    <x v="1"/>
    <n v="61"/>
    <n v="12186.901476113"/>
    <n v="199.78527010021313"/>
    <n v="7597.4499316082301"/>
    <n v="6.7115282081344789"/>
    <n v="0"/>
    <n v="1"/>
    <x v="1"/>
    <x v="0"/>
    <n v="4"/>
    <x v="1"/>
    <x v="1"/>
    <n v="1"/>
    <n v="0"/>
    <n v="0"/>
    <x v="1"/>
    <n v="666.93120303499495"/>
    <n v="8.3537011862341597"/>
    <n v="7597.4499316082301"/>
    <n v="6.7115282081344798"/>
    <n v="64.628010704727899"/>
    <n v="5.7091882247992803E-2"/>
    <n v="7532.8219209034996"/>
    <n v="8.5065398635733296E-3"/>
    <n v="1132"/>
    <n v="1659.0419999999999"/>
    <n v="0.850706713780918"/>
    <n v="0.149293286219081"/>
    <n v="3.5335689045936397E-2"/>
    <n v="0"/>
    <n v="3.6219081272084799E-2"/>
    <n v="7.0671378091872794E-2"/>
    <n v="9.0090090090090003E-3"/>
    <n v="0.66766766766766705"/>
    <n v="92594"/>
    <n v="98438"/>
    <n v="167579.67741935499"/>
    <n v="0.119068934646374"/>
    <n v="0.31602209944751303"/>
    <n v="55.5"/>
    <n v="9.7173144876325002E-2"/>
    <n v="0.36130742049469899"/>
    <n v="0.1"/>
    <n v="0.97419354838709604"/>
    <n v="2.5806451612903201E-2"/>
    <n v="2001"/>
    <n v="18"/>
    <n v="0.264069795"/>
    <n v="747.34136960000001"/>
    <n v="4.2847300000000002E-4"/>
  </r>
  <r>
    <n v="356"/>
    <n v="40131032192"/>
    <n v="4550000088"/>
    <s v="Kierland"/>
    <n v="85254"/>
    <n v="183.96066661111701"/>
    <n v="8.3506436071400003"/>
    <s v="Park"/>
    <s v="LP"/>
    <n v="4.4000000000000004"/>
    <n v="0.350507809"/>
    <n v="0"/>
    <n v="0"/>
    <n v="0"/>
    <n v="4550000088"/>
    <s v="Kierland"/>
    <n v="85254"/>
    <n v="183.96066661111701"/>
    <n v="8.3506436071400003"/>
    <n v="0.25473559309704102"/>
    <s v="Park"/>
    <s v="LP"/>
    <n v="4.4000000000000004"/>
    <n v="0.350507809"/>
    <n v="0"/>
    <n v="0"/>
    <x v="0"/>
    <n v="27"/>
    <n v="9620.38732389285"/>
    <n v="356.31064162566111"/>
    <n v="15696.118209899199"/>
    <n v="13.178940562467842"/>
    <n v="1"/>
    <n v="2"/>
    <x v="1"/>
    <x v="1"/>
    <n v="1"/>
    <x v="2"/>
    <x v="2"/>
    <n v="4"/>
    <n v="1"/>
    <n v="0.25"/>
    <x v="1"/>
    <n v="183.96066661111701"/>
    <n v="1620.26097257532"/>
    <n v="15696.118209899199"/>
    <n v="13.178940562467799"/>
    <n v="5251.8935454515104"/>
    <n v="4.4096503320331699"/>
    <n v="10444.2246644477"/>
    <n v="0.33459824112048597"/>
    <n v="1191"/>
    <n v="5243.5590000000002"/>
    <n v="0.86314021830394605"/>
    <n v="0.13685978169605301"/>
    <n v="0"/>
    <n v="5.8774139378673304E-3"/>
    <n v="6.12930310663308E-2"/>
    <n v="0.11922753988245099"/>
    <n v="0"/>
    <n v="0.45661605206073702"/>
    <n v="52737"/>
    <n v="130729"/>
    <n v="131816.27408993599"/>
    <n v="3.9462636439966302E-2"/>
    <n v="0.67139959432048602"/>
    <n v="48.1"/>
    <n v="0.122586062132661"/>
    <n v="0.188916876574307"/>
    <n v="0.17773019271948601"/>
    <n v="1"/>
    <n v="0"/>
    <n v="1989"/>
    <n v="30"/>
    <n v="0.17126324700000001"/>
    <n v="0"/>
    <n v="0"/>
  </r>
  <r>
    <n v="357"/>
    <n v="40131032193"/>
    <n v="4550000026"/>
    <s v="Central Arizona Project Canal"/>
    <n v="85024"/>
    <n v="404.84610479992699"/>
    <n v="462.86412308199999"/>
    <s v="Park"/>
    <s v="LP"/>
    <n v="3.8"/>
    <n v="3.8030718999999998E-2"/>
    <n v="132752.5434"/>
    <n v="7.0900000000000005E-2"/>
    <n v="1"/>
    <n v="4550000088"/>
    <s v="Kierland"/>
    <n v="85254"/>
    <n v="574.63494458970297"/>
    <n v="8.3506436071400003"/>
    <n v="0.148521976644334"/>
    <s v="Park"/>
    <s v="LP"/>
    <n v="4.4000000000000004"/>
    <n v="0.350507809"/>
    <n v="0"/>
    <n v="0"/>
    <x v="0"/>
    <n v="49"/>
    <n v="13555.659222759399"/>
    <n v="276.64610658692652"/>
    <n v="11412.9770795862"/>
    <n v="12.141464978283192"/>
    <n v="0"/>
    <n v="2"/>
    <x v="1"/>
    <x v="1"/>
    <n v="3"/>
    <x v="2"/>
    <x v="2"/>
    <n v="3"/>
    <n v="0"/>
    <n v="0"/>
    <x v="1"/>
    <n v="404.84610479992699"/>
    <n v="1602.4955883093401"/>
    <n v="11412.9770795862"/>
    <n v="12.141464978283199"/>
    <n v="3212.82759164356"/>
    <n v="3.4179016932378299"/>
    <n v="8200.1494879426791"/>
    <n v="0.281506531489506"/>
    <n v="940"/>
    <n v="4566.8689999999997"/>
    <n v="0.930851063829787"/>
    <n v="6.9148936170212699E-2"/>
    <n v="2.1276595744680799E-2"/>
    <n v="0"/>
    <n v="4.7872340425531901E-2"/>
    <n v="7.2340425531914804E-2"/>
    <n v="0"/>
    <n v="0.51608579088471795"/>
    <n v="48104"/>
    <n v="96500"/>
    <n v="104756.13207547201"/>
    <n v="3.7234042553191501E-2"/>
    <n v="0.90566037735849003"/>
    <n v="50.5"/>
    <n v="0.177659574468085"/>
    <n v="0.231914893617021"/>
    <n v="0.219339622641509"/>
    <n v="1"/>
    <n v="0"/>
    <n v="1985"/>
    <n v="34"/>
    <n v="0.13230346300000001"/>
    <n v="747.33447269999999"/>
    <n v="1.4022559999999999E-3"/>
  </r>
  <r>
    <n v="358"/>
    <n v="40131032201"/>
    <n v="4550000159"/>
    <s v="Sandpiper"/>
    <n v="85254"/>
    <n v="0"/>
    <n v="18.946990845399998"/>
    <s v="Park"/>
    <s v="LP"/>
    <n v="4.2"/>
    <n v="0.44939209699999999"/>
    <n v="0"/>
    <n v="0"/>
    <n v="0"/>
    <n v="4550000159"/>
    <s v="Sandpiper"/>
    <n v="85254"/>
    <n v="0"/>
    <n v="18.946990845399998"/>
    <n v="0.16047950931409899"/>
    <s v="Park"/>
    <s v="LP"/>
    <n v="4.2"/>
    <n v="0.44939209699999999"/>
    <n v="0"/>
    <n v="0"/>
    <x v="0"/>
    <n v="55"/>
    <n v="27633.635019088299"/>
    <n v="502.42972761978723"/>
    <n v="17456.743599788198"/>
    <n v="14.945842123106335"/>
    <n v="1"/>
    <n v="2"/>
    <x v="1"/>
    <x v="1"/>
    <n v="1"/>
    <x v="2"/>
    <x v="2"/>
    <n v="2"/>
    <n v="0"/>
    <n v="0"/>
    <x v="1"/>
    <n v="0"/>
    <n v="40.946077733264303"/>
    <n v="17456.743599788198"/>
    <n v="14.945842123106299"/>
    <n v="2801.4496471160601"/>
    <n v="2.3985014102020998"/>
    <n v="14655.2939526721"/>
    <n v="0.16047950931409899"/>
    <n v="1168"/>
    <n v="2793.433"/>
    <n v="0.85958904109588996"/>
    <n v="0.14041095890410901"/>
    <n v="1.1986301369862999E-2"/>
    <n v="2.5684931506849301E-3"/>
    <n v="5.65068493150684E-2"/>
    <n v="1.7123287671232799E-2"/>
    <n v="2.19907407407407E-2"/>
    <n v="0.59953703703703698"/>
    <n v="60768"/>
    <n v="118333"/>
    <n v="157284.68468468499"/>
    <n v="2.0547945205479399E-2"/>
    <n v="0.68131868131868101"/>
    <n v="49.1"/>
    <n v="0.21404109589041001"/>
    <n v="0.19434931506849301"/>
    <n v="0.30855855855855802"/>
    <n v="0.98198198198198094"/>
    <n v="1.8018018018018001E-2"/>
    <n v="1990"/>
    <n v="29"/>
    <n v="0.16484749500000001"/>
    <n v="0"/>
    <n v="0"/>
  </r>
  <r>
    <n v="359"/>
    <n v="40131032202"/>
    <n v="4550000159"/>
    <s v="Sandpiper"/>
    <n v="85254"/>
    <n v="688.60696719796294"/>
    <n v="18.946990845399998"/>
    <s v="Park"/>
    <s v="LP"/>
    <n v="4.2"/>
    <n v="0.44939209699999999"/>
    <n v="0"/>
    <n v="0"/>
    <n v="0"/>
    <n v="4550000190"/>
    <s v="Union Hills"/>
    <n v="85024"/>
    <n v="11767.960669669999"/>
    <n v="486.928547385"/>
    <n v="0.10547713296474701"/>
    <s v="Park"/>
    <s v="LP"/>
    <m/>
    <n v="0.11058825899999999"/>
    <n v="0"/>
    <n v="0"/>
    <x v="0"/>
    <n v="25"/>
    <n v="8891.8385775859097"/>
    <n v="355.67354310343637"/>
    <n v="4510.4491333449996"/>
    <n v="5.790050235359435"/>
    <n v="0"/>
    <n v="1"/>
    <x v="1"/>
    <x v="0"/>
    <n v="4"/>
    <x v="1"/>
    <x v="1"/>
    <n v="1"/>
    <n v="0"/>
    <n v="0"/>
    <x v="1"/>
    <n v="688.60696719796294"/>
    <n v="18.9544860296655"/>
    <n v="4510.4491333449996"/>
    <n v="5.7900502353594403"/>
    <n v="269.42311403946599"/>
    <n v="0.34585765601985402"/>
    <n v="4241.0260193055401"/>
    <n v="5.9733101089127799E-2"/>
    <n v="779"/>
    <n v="3180.9"/>
    <n v="0.93709884467265703"/>
    <n v="6.2901155327342695E-2"/>
    <n v="0"/>
    <n v="0"/>
    <n v="6.2901155327342695E-2"/>
    <n v="3.4659820282413302E-2"/>
    <n v="5.1004636785162198E-2"/>
    <n v="0.35857805255023101"/>
    <n v="37564"/>
    <n v="50333"/>
    <n v="91471.768707483003"/>
    <n v="0.15404364569961401"/>
    <n v="0.49187935034802699"/>
    <n v="59.2"/>
    <n v="0.11938382541720099"/>
    <n v="0.40308087291399203"/>
    <n v="0.12585034013605401"/>
    <n v="0.95578231292517002"/>
    <n v="4.4217687074829898E-2"/>
    <n v="1995"/>
    <n v="24"/>
    <n v="0.109647832"/>
    <n v="0"/>
    <n v="0"/>
  </r>
  <r>
    <n v="360"/>
    <n v="40131032203"/>
    <n v="4550000159"/>
    <s v="Sandpiper"/>
    <n v="85254"/>
    <n v="450.08904894535101"/>
    <n v="18.946990845399998"/>
    <s v="Park"/>
    <s v="LP"/>
    <n v="4.2"/>
    <n v="0.44939209699999999"/>
    <n v="0"/>
    <n v="0"/>
    <n v="0"/>
    <n v="4550000026"/>
    <s v="Central Arizona Project Canal"/>
    <n v="85024"/>
    <n v="2121.0105785639298"/>
    <n v="462.86412308199999"/>
    <n v="0.13215655520167999"/>
    <s v="Park"/>
    <s v="LP"/>
    <n v="3.8"/>
    <n v="3.8030718999999998E-2"/>
    <n v="132752.5434"/>
    <n v="7.0900000000000005E-2"/>
    <x v="1"/>
    <n v="35"/>
    <n v="12156.998001690399"/>
    <n v="347.34280004829714"/>
    <n v="8590.4768652884595"/>
    <n v="7.482993785094477"/>
    <n v="0"/>
    <n v="1"/>
    <x v="1"/>
    <x v="0"/>
    <n v="4"/>
    <x v="1"/>
    <x v="1"/>
    <n v="1"/>
    <n v="0"/>
    <n v="0"/>
    <x v="1"/>
    <n v="450.08904894535101"/>
    <n v="18.9544860296655"/>
    <n v="8590.4768652884595"/>
    <n v="7.4829937850944797"/>
    <n v="413.45921785687801"/>
    <n v="0.36015611311574702"/>
    <n v="8177.0176474315804"/>
    <n v="4.8129949517417697E-2"/>
    <n v="1148"/>
    <n v="6346.4650000000001"/>
    <n v="0.52264808362369297"/>
    <n v="0.47735191637630597"/>
    <n v="7.9268292682926803E-2"/>
    <n v="0"/>
    <n v="0.37804878048780399"/>
    <n v="6.5331010452961594E-2"/>
    <n v="2.8761061946902599E-2"/>
    <n v="0.67588495575221197"/>
    <n v="41264"/>
    <n v="71875"/>
    <n v="76638.387096774197"/>
    <n v="0.128919860627177"/>
    <n v="0"/>
    <n v="35.700000000000003"/>
    <n v="0.18728222996515601"/>
    <n v="4.3554006968641097E-2"/>
    <n v="0.233870967741935"/>
    <n v="0.95967741935483797"/>
    <n v="4.0322580645161199E-2"/>
    <n v="1996"/>
    <n v="23"/>
    <n v="0.28903257399999999"/>
    <n v="0"/>
    <n v="0"/>
  </r>
  <r>
    <n v="361"/>
    <n v="40131033021"/>
    <n v="4550000192"/>
    <s v="Venturoso"/>
    <n v="85032"/>
    <n v="824.57410763178302"/>
    <n v="15.6029395696"/>
    <s v="Park"/>
    <s v="LP"/>
    <n v="4.3"/>
    <n v="0.36706341300000001"/>
    <n v="0"/>
    <n v="0"/>
    <n v="0"/>
    <n v="4550000100"/>
    <s v="Lookout Mountain"/>
    <n v="85022"/>
    <n v="3644.3473377723599"/>
    <n v="341.94665257999998"/>
    <n v="0.13772744796389599"/>
    <s v="Park"/>
    <s v="LP"/>
    <n v="4.7"/>
    <n v="0.122556532"/>
    <n v="0"/>
    <n v="0"/>
    <x v="0"/>
    <n v="108"/>
    <n v="66462.355453566895"/>
    <n v="615.39218012561935"/>
    <n v="32019.555194533801"/>
    <n v="11.509545361083322"/>
    <n v="0"/>
    <n v="1"/>
    <x v="1"/>
    <x v="0"/>
    <n v="4"/>
    <x v="1"/>
    <x v="1"/>
    <n v="1"/>
    <n v="0"/>
    <n v="0"/>
    <x v="1"/>
    <n v="824.57410763178302"/>
    <n v="15.608959838232"/>
    <n v="32019.555194533801"/>
    <n v="11.509545361083299"/>
    <n v="406.81090742423601"/>
    <n v="0.14622965759318299"/>
    <n v="31612.744287109599"/>
    <n v="1.27050767867532E-2"/>
    <n v="2782"/>
    <n v="11955.65"/>
    <n v="0.88209920920201201"/>
    <n v="0.117900790797987"/>
    <n v="1.9410496046010001E-2"/>
    <n v="2.9115744069015001E-2"/>
    <n v="0"/>
    <n v="0.48454349388928802"/>
    <n v="0.26305970149253699"/>
    <n v="0.18034825870646701"/>
    <n v="20396"/>
    <n v="73555"/>
    <n v="79885.5519480519"/>
    <n v="0.379285193289569"/>
    <n v="0.61525974025973995"/>
    <n v="28.1"/>
    <n v="0.34004313443565698"/>
    <n v="4.8885693745506803E-2"/>
    <n v="0.55681818181818099"/>
    <n v="0.97240259740259705"/>
    <n v="2.7597402597402499E-2"/>
    <n v="1974"/>
    <n v="45"/>
    <n v="0.10524929600000001"/>
    <n v="0"/>
    <n v="0"/>
  </r>
  <r>
    <n v="362"/>
    <n v="40131033022"/>
    <n v="4550000081"/>
    <s v="Indian Bend"/>
    <n v="85032"/>
    <n v="505.49482085536903"/>
    <n v="2.8080193539199998"/>
    <s v="Park"/>
    <s v="LP"/>
    <n v="4.3"/>
    <n v="0.39328532799999999"/>
    <n v="0"/>
    <n v="0"/>
    <n v="0"/>
    <n v="4550000081"/>
    <s v="Indian Bend"/>
    <n v="85032"/>
    <n v="505.49482085536903"/>
    <n v="2.8080193539199998"/>
    <n v="8.45509549789525E-2"/>
    <s v="Park"/>
    <s v="LP"/>
    <n v="4.3"/>
    <n v="0.39328532799999999"/>
    <n v="0"/>
    <n v="0"/>
    <x v="0"/>
    <n v="98"/>
    <n v="36082.1547667333"/>
    <n v="368.18525272176839"/>
    <n v="22463.0127439676"/>
    <n v="11.578872548436907"/>
    <n v="1"/>
    <n v="2"/>
    <x v="1"/>
    <x v="1"/>
    <n v="1"/>
    <x v="2"/>
    <x v="2"/>
    <n v="3"/>
    <n v="0"/>
    <n v="0"/>
    <x v="1"/>
    <n v="505.49482085536903"/>
    <n v="47.452090074769103"/>
    <n v="22463.0127439676"/>
    <n v="11.5788725484369"/>
    <n v="3046.4439975287801"/>
    <n v="1.57033195748906"/>
    <n v="19416.568746438799"/>
    <n v="0.13562045448898599"/>
    <n v="1940"/>
    <n v="6653.94"/>
    <n v="0.81701030927835006"/>
    <n v="0.182989690721649"/>
    <n v="1.28865979381443E-2"/>
    <n v="0"/>
    <n v="6.0824742268041201E-2"/>
    <n v="0.18608247422680399"/>
    <n v="6.7948717948717902E-2"/>
    <n v="0.29487179487179399"/>
    <n v="34733"/>
    <n v="67014"/>
    <n v="78478.421701603002"/>
    <n v="0.117525773195876"/>
    <n v="0.59353348729792099"/>
    <n v="39"/>
    <n v="0.119587628865979"/>
    <n v="0.142783505154639"/>
    <n v="0.13440197287299599"/>
    <n v="0.97657213316892699"/>
    <n v="2.3427866831072699E-2"/>
    <n v="1976"/>
    <n v="43"/>
    <n v="0.122074892"/>
    <n v="0"/>
    <n v="0"/>
  </r>
  <r>
    <n v="363"/>
    <n v="40131033023"/>
    <n v="4550000192"/>
    <s v="Venturoso"/>
    <n v="85032"/>
    <n v="149.86859594411601"/>
    <n v="15.6029395696"/>
    <s v="Park"/>
    <s v="LP"/>
    <n v="4.3"/>
    <n v="0.36706341300000001"/>
    <n v="0"/>
    <n v="0"/>
    <n v="0"/>
    <n v="4550000100"/>
    <s v="Lookout Mountain"/>
    <n v="85022"/>
    <n v="3145.58947312081"/>
    <n v="341.94665257999998"/>
    <n v="0.13248657847341599"/>
    <s v="Park"/>
    <s v="LP"/>
    <n v="4.7"/>
    <n v="0.122556532"/>
    <n v="0"/>
    <n v="0"/>
    <x v="0"/>
    <n v="125"/>
    <n v="56953.651039288401"/>
    <n v="455.62920831430722"/>
    <n v="37659.2704890104"/>
    <n v="17.755431630839414"/>
    <n v="0"/>
    <n v="1"/>
    <x v="1"/>
    <x v="0"/>
    <n v="4"/>
    <x v="1"/>
    <x v="1"/>
    <n v="3"/>
    <n v="0"/>
    <n v="0"/>
    <x v="1"/>
    <n v="149.86859594411601"/>
    <n v="47.452090074769103"/>
    <n v="37659.2704890104"/>
    <n v="17.7554316308394"/>
    <n v="2581.3213061031101"/>
    <n v="1.2170303187661999"/>
    <n v="35077.949182907301"/>
    <n v="6.8544113377246099E-2"/>
    <n v="2121"/>
    <n v="5599.2579999999998"/>
    <n v="0.90853371051390797"/>
    <n v="9.1466289486091396E-2"/>
    <n v="5.5162659123055097E-2"/>
    <n v="0"/>
    <n v="0"/>
    <n v="0.42197076850542198"/>
    <n v="0.130829015544041"/>
    <n v="0.20077720207253799"/>
    <n v="22255"/>
    <n v="48523"/>
    <n v="63356.534954407303"/>
    <n v="0.39085337105139001"/>
    <n v="0.85410334346504502"/>
    <n v="44"/>
    <n v="0.159358793022159"/>
    <n v="0.1008958038661"/>
    <n v="0.24164133738601801"/>
    <n v="0.96960486322188399"/>
    <n v="3.0395136778115499E-2"/>
    <n v="1973"/>
    <n v="46"/>
    <n v="0.123645106"/>
    <n v="0"/>
    <n v="0"/>
  </r>
  <r>
    <n v="364"/>
    <n v="40131033024"/>
    <n v="4550000135"/>
    <s v="Paradise Cove"/>
    <n v="85032"/>
    <n v="791.96835317089199"/>
    <n v="17.017006896200002"/>
    <s v="Park"/>
    <s v="LP"/>
    <n v="4.5"/>
    <n v="0.37446173399999999"/>
    <n v="0"/>
    <n v="0"/>
    <n v="0"/>
    <n v="4529300001"/>
    <s v="Phoenix Mountains Preserve"/>
    <n v="85028"/>
    <n v="4663.2301762520001"/>
    <n v="4857.3300121100001"/>
    <n v="9.5684345818662295E-2"/>
    <s v="Park"/>
    <s v="LP"/>
    <n v="4.8"/>
    <n v="0.11577586300000001"/>
    <n v="0"/>
    <n v="0"/>
    <x v="0"/>
    <n v="38"/>
    <n v="10344.527550770899"/>
    <n v="272.22440923081314"/>
    <n v="3397.97810599889"/>
    <n v="8.624309913702767"/>
    <n v="0"/>
    <n v="1"/>
    <x v="1"/>
    <x v="0"/>
    <n v="4"/>
    <x v="1"/>
    <x v="1"/>
    <n v="1"/>
    <n v="0"/>
    <n v="0"/>
    <x v="1"/>
    <n v="791.96835317089199"/>
    <n v="17.023139900975799"/>
    <n v="3397.97810599889"/>
    <n v="8.6243099137027794"/>
    <n v="246.79181797369699"/>
    <n v="0.62637517252207398"/>
    <n v="3151.1862880252002"/>
    <n v="7.2629019456600802E-2"/>
    <n v="394"/>
    <n v="6348.4840000000004"/>
    <n v="0.81472081218274095"/>
    <n v="0.185279187817258"/>
    <n v="0.12436548223350199"/>
    <n v="0"/>
    <n v="0"/>
    <n v="0.10152284263959301"/>
    <n v="4.6204620462046202E-2"/>
    <n v="0.12211221122112199"/>
    <n v="32241"/>
    <n v="48056"/>
    <n v="45227.898550724603"/>
    <n v="0.24873096446700499"/>
    <n v="6.3829787234042507E-2"/>
    <n v="42.5"/>
    <n v="4.3147208121827402E-2"/>
    <n v="8.3756345177664906E-2"/>
    <n v="5.0724637681159403E-2"/>
    <n v="0.938405797101449"/>
    <n v="6.15942028985507E-2"/>
    <n v="1984"/>
    <n v="35"/>
    <n v="0.12851578599999999"/>
    <n v="0"/>
    <n v="0"/>
  </r>
  <r>
    <n v="365"/>
    <n v="40131033031"/>
    <n v="4550000135"/>
    <s v="Paradise Cove"/>
    <n v="85032"/>
    <n v="11.8633261464452"/>
    <n v="17.017006896200002"/>
    <s v="Park"/>
    <s v="LP"/>
    <n v="4.5"/>
    <n v="0.37446173399999999"/>
    <n v="0"/>
    <n v="0"/>
    <n v="0"/>
    <n v="4550000135"/>
    <s v="Paradise Cove"/>
    <n v="85032"/>
    <n v="11.8633261464452"/>
    <n v="17.017006896200002"/>
    <n v="0.216906993979396"/>
    <s v="Park"/>
    <s v="LP"/>
    <n v="4.5"/>
    <n v="0.37446173399999999"/>
    <n v="0"/>
    <n v="0"/>
    <x v="0"/>
    <n v="61"/>
    <n v="29454.706890073801"/>
    <n v="482.86404737825904"/>
    <n v="23334.5552564764"/>
    <n v="12.339796539649075"/>
    <n v="1"/>
    <n v="2"/>
    <x v="1"/>
    <x v="1"/>
    <n v="1"/>
    <x v="2"/>
    <x v="2"/>
    <n v="1"/>
    <n v="0"/>
    <n v="0"/>
    <x v="1"/>
    <n v="11.8633261464452"/>
    <n v="17.023139900975799"/>
    <n v="23334.5552564764"/>
    <n v="12.339796539649001"/>
    <n v="5061.4282365284198"/>
    <n v="2.6765881737326298"/>
    <n v="18273.1270199479"/>
    <n v="0.216906993979396"/>
    <n v="1891"/>
    <n v="3862.4949999999999"/>
    <n v="0.94553146483342099"/>
    <n v="5.4468535166578499E-2"/>
    <n v="0"/>
    <n v="1.1105235325224699E-2"/>
    <n v="2.11528291909042E-2"/>
    <n v="0.32839767318878899"/>
    <n v="8.8257866462010698E-2"/>
    <n v="0.33231005372217898"/>
    <n v="31989"/>
    <n v="60952"/>
    <n v="88867.129629629606"/>
    <n v="0.20624999999999999"/>
    <n v="0.75154320987654299"/>
    <n v="44.1"/>
    <n v="0.207826546800634"/>
    <n v="0.14542570068746599"/>
    <n v="0.31481481481481399"/>
    <n v="1"/>
    <n v="0"/>
    <n v="1985"/>
    <n v="34"/>
    <n v="0.13092552700000001"/>
    <n v="0"/>
    <n v="0"/>
  </r>
  <r>
    <n v="366"/>
    <n v="40131033032"/>
    <n v="4550000135"/>
    <s v="Paradise Cove"/>
    <n v="85032"/>
    <n v="882.77247490268405"/>
    <n v="17.017006896200002"/>
    <s v="Park"/>
    <s v="LP"/>
    <n v="4.5"/>
    <n v="0.37446173399999999"/>
    <n v="0"/>
    <n v="0"/>
    <n v="0"/>
    <n v="4529300001"/>
    <s v="Phoenix Mountains Preserve"/>
    <n v="85028"/>
    <n v="5192.7901825519202"/>
    <n v="4857.3300121100001"/>
    <n v="7.46016591515586E-2"/>
    <s v="Park"/>
    <s v="LP"/>
    <n v="4.8"/>
    <n v="0.11577586300000001"/>
    <n v="0"/>
    <n v="0"/>
    <x v="0"/>
    <n v="60"/>
    <n v="14946.754672860099"/>
    <n v="249.11257788100164"/>
    <n v="10020.948427539901"/>
    <n v="10.051101732738115"/>
    <n v="0"/>
    <n v="1"/>
    <x v="1"/>
    <x v="0"/>
    <n v="4"/>
    <x v="1"/>
    <x v="1"/>
    <n v="2"/>
    <n v="0"/>
    <n v="0"/>
    <x v="1"/>
    <n v="882.77247490268405"/>
    <n v="28.0959519193222"/>
    <n v="10020.948427539901"/>
    <n v="10.0511017327381"/>
    <n v="264.38434750450199"/>
    <n v="0.26517988716599999"/>
    <n v="9756.5640800354595"/>
    <n v="2.63831661659799E-2"/>
    <n v="997"/>
    <n v="3727.8440000000001"/>
    <n v="0.93079237713139396"/>
    <n v="6.9207622868605795E-2"/>
    <n v="1.60481444332999E-2"/>
    <n v="0"/>
    <n v="1.20361083249749E-2"/>
    <n v="4.1123370110330897E-2"/>
    <n v="7.1084337349397494E-2"/>
    <n v="0.3"/>
    <n v="27932"/>
    <n v="39142"/>
    <n v="44840.579710144899"/>
    <n v="9.6288866599799405E-2"/>
    <n v="0.64161849710982599"/>
    <n v="59.5"/>
    <n v="0.14744232698094201"/>
    <n v="0.400200601805416"/>
    <n v="0.14492753623188401"/>
    <n v="0.90338164251207698"/>
    <n v="9.6618357487922704E-2"/>
    <n v="1984"/>
    <n v="35"/>
    <n v="8.6382591999999994E-2"/>
    <n v="0"/>
    <n v="0"/>
  </r>
  <r>
    <n v="367"/>
    <n v="40131033033"/>
    <n v="4550000131"/>
    <s v="Palomino"/>
    <n v="85032"/>
    <n v="582.60310062704502"/>
    <n v="11.0684843023"/>
    <s v="Park"/>
    <s v="LP"/>
    <n v="4.0999999999999996"/>
    <n v="0.25048764200000001"/>
    <n v="0"/>
    <n v="0"/>
    <n v="0"/>
    <n v="4550000026"/>
    <s v="Central Arizona Project Canal"/>
    <n v="85024"/>
    <n v="3757.3007242947501"/>
    <n v="462.86412308199999"/>
    <n v="0.12351997542163499"/>
    <s v="Park"/>
    <s v="LP"/>
    <n v="3.8"/>
    <n v="3.8030718999999998E-2"/>
    <n v="132752.5434"/>
    <n v="7.0900000000000005E-2"/>
    <x v="1"/>
    <n v="31"/>
    <n v="4065.5875908480998"/>
    <n v="131.14798680155161"/>
    <n v="7334.9590987309102"/>
    <n v="8.6192233827625273"/>
    <n v="0"/>
    <n v="1"/>
    <x v="1"/>
    <x v="0"/>
    <n v="4"/>
    <x v="1"/>
    <x v="1"/>
    <n v="2"/>
    <n v="0"/>
    <n v="0"/>
    <x v="1"/>
    <n v="582.60310062704502"/>
    <n v="28.0959519193222"/>
    <n v="7334.9590987309102"/>
    <n v="8.6192233827625309"/>
    <n v="747.10673498283802"/>
    <n v="0.87791625732413503"/>
    <n v="6587.8523637480703"/>
    <n v="0.101855610225843"/>
    <n v="851"/>
    <n v="3737.28"/>
    <n v="0.883666274970622"/>
    <n v="0.116333725029377"/>
    <n v="0"/>
    <n v="1.88014101057579E-2"/>
    <n v="7.5205640423031697E-2"/>
    <n v="3.0552291421856601E-2"/>
    <n v="0.10891089108910799"/>
    <n v="0.26732673267326701"/>
    <n v="33050"/>
    <n v="53158"/>
    <n v="70113.636363636397"/>
    <n v="0.19451073985680101"/>
    <n v="0.68899521531100405"/>
    <n v="37.1"/>
    <n v="0.17626321974147999"/>
    <n v="0.113983548766157"/>
    <n v="0.239898989898989"/>
    <n v="0.979797979797979"/>
    <n v="2.02020202020202E-2"/>
    <n v="1987"/>
    <n v="32"/>
    <n v="0.10031747100000001"/>
    <n v="0"/>
    <n v="0"/>
  </r>
  <r>
    <n v="368"/>
    <n v="40131033041"/>
    <n v="4550000131"/>
    <s v="Palomino"/>
    <n v="85032"/>
    <n v="689.489495574334"/>
    <n v="11.0684843023"/>
    <s v="Park"/>
    <s v="LP"/>
    <n v="4.0999999999999996"/>
    <n v="0.25048764200000001"/>
    <n v="0"/>
    <n v="0"/>
    <n v="0"/>
    <n v="4550000131"/>
    <s v="Palomino"/>
    <n v="85032"/>
    <n v="689.489495574334"/>
    <n v="11.0684843023"/>
    <n v="0.19405312500310801"/>
    <s v="Park"/>
    <s v="LP"/>
    <n v="4.0999999999999996"/>
    <n v="0.25048764200000001"/>
    <n v="0"/>
    <n v="0"/>
    <x v="0"/>
    <n v="74"/>
    <n v="51663.429052937099"/>
    <n v="698.15444666131214"/>
    <n v="22074.969767549701"/>
    <n v="10.354113399413556"/>
    <n v="1"/>
    <n v="2"/>
    <x v="1"/>
    <x v="1"/>
    <n v="1"/>
    <x v="2"/>
    <x v="2"/>
    <n v="1"/>
    <n v="0"/>
    <n v="0"/>
    <x v="1"/>
    <n v="689.489495574334"/>
    <n v="11.072812018346299"/>
    <n v="22074.969767549701"/>
    <n v="10.3541133994135"/>
    <n v="4283.7168677421596"/>
    <n v="2.00924806179275"/>
    <n v="17791.252899807499"/>
    <n v="0.19405312500310801"/>
    <n v="2132"/>
    <n v="14054.1"/>
    <n v="0.83771106941838602"/>
    <n v="0.16228893058161301"/>
    <n v="3.7523452157598499E-3"/>
    <n v="0"/>
    <n v="4.6904315196998102E-3"/>
    <n v="0.76594746716697903"/>
    <n v="0.44213155703580298"/>
    <n v="7.9100749375520404E-2"/>
    <n v="13039"/>
    <n v="32161"/>
    <n v="39832.159264931099"/>
    <n v="0.59099616858237503"/>
    <n v="0.23783783783783699"/>
    <n v="28.6"/>
    <n v="0.34146341463414598"/>
    <n v="4.2682926829268199E-2"/>
    <n v="0.54517611026033597"/>
    <n v="0.89586523736600299"/>
    <n v="0.104134762633996"/>
    <n v="1987"/>
    <n v="32"/>
    <n v="7.2504463000000005E-2"/>
    <n v="0"/>
    <n v="0"/>
  </r>
  <r>
    <n v="369"/>
    <n v="40131033042"/>
    <n v="4550000131"/>
    <s v="Palomino"/>
    <n v="85032"/>
    <n v="123.951196453299"/>
    <n v="11.0684843023"/>
    <s v="Park"/>
    <s v="LP"/>
    <n v="4.0999999999999996"/>
    <n v="0.25048764200000001"/>
    <n v="0"/>
    <n v="0"/>
    <n v="0"/>
    <n v="4550000131"/>
    <s v="Palomino"/>
    <n v="85032"/>
    <n v="123.951196453299"/>
    <n v="11.0684843023"/>
    <n v="0.31764657415862002"/>
    <s v="Park"/>
    <s v="LP"/>
    <n v="4.0999999999999996"/>
    <n v="0.25048764200000001"/>
    <n v="0"/>
    <n v="0"/>
    <x v="0"/>
    <n v="57"/>
    <n v="30422.6169178112"/>
    <n v="533.73012136510874"/>
    <n v="10867.2398386402"/>
    <n v="13.366838669914145"/>
    <n v="1"/>
    <n v="2"/>
    <x v="1"/>
    <x v="1"/>
    <n v="1"/>
    <x v="2"/>
    <x v="2"/>
    <n v="1"/>
    <n v="0"/>
    <n v="0"/>
    <x v="1"/>
    <n v="123.951196453299"/>
    <n v="11.072812018346299"/>
    <n v="10867.2398386402"/>
    <n v="13.3668386699142"/>
    <n v="3451.9415053041498"/>
    <n v="4.2459305108292202"/>
    <n v="7415.2983333360999"/>
    <n v="0.31764657415862002"/>
    <n v="813"/>
    <n v="8787.8639999999996"/>
    <n v="0.44526445264452602"/>
    <n v="0.55473554735547304"/>
    <n v="0.100861008610086"/>
    <n v="0"/>
    <n v="1.3530135301353E-2"/>
    <n v="0.592865928659286"/>
    <n v="0.349705304518664"/>
    <n v="0.12770137524557901"/>
    <n v="20072"/>
    <n v="27639"/>
    <n v="37049.882903981299"/>
    <n v="0.62361623616236095"/>
    <n v="1.1560693641618399E-2"/>
    <n v="32.4"/>
    <n v="0.188191881918819"/>
    <n v="0"/>
    <n v="0.20608899297423799"/>
    <n v="0.69555035128805598"/>
    <n v="0.30444964871194302"/>
    <n v="1986"/>
    <n v="33"/>
    <n v="6.2292186999999999E-2"/>
    <n v="0"/>
    <n v="0"/>
  </r>
  <r>
    <n v="370"/>
    <n v="40131033043"/>
    <n v="4550000131"/>
    <s v="Palomino"/>
    <n v="85032"/>
    <n v="7.5708239871176604"/>
    <n v="11.0684843023"/>
    <s v="Park"/>
    <s v="LP"/>
    <n v="4.0999999999999996"/>
    <n v="0.25048764200000001"/>
    <n v="0"/>
    <n v="0"/>
    <n v="0"/>
    <n v="4550000131"/>
    <s v="Palomino"/>
    <n v="85032"/>
    <n v="7.5708239871176604"/>
    <n v="11.0684843023"/>
    <n v="0.33831090781685003"/>
    <s v="Park"/>
    <s v="LP"/>
    <n v="4.0999999999999996"/>
    <n v="0.25048764200000001"/>
    <n v="0"/>
    <n v="0"/>
    <x v="0"/>
    <n v="72"/>
    <n v="49716.0084985258"/>
    <n v="690.5001180350805"/>
    <n v="41932.6936181403"/>
    <n v="17.775622559618611"/>
    <n v="1"/>
    <n v="2"/>
    <x v="1"/>
    <x v="1"/>
    <n v="1"/>
    <x v="2"/>
    <x v="2"/>
    <n v="1"/>
    <n v="0"/>
    <n v="0"/>
    <x v="1"/>
    <n v="7.5708239871176604"/>
    <n v="11.072812018346299"/>
    <n v="41932.6936181403"/>
    <n v="17.775622559618601"/>
    <n v="14186.2876451589"/>
    <n v="6.0136870051542601"/>
    <n v="27746.4059729814"/>
    <n v="0.33831090781685003"/>
    <n v="2359"/>
    <n v="18956.82"/>
    <n v="0.75158965663416699"/>
    <n v="0.24841034336583301"/>
    <n v="0.12632471386180499"/>
    <n v="4.2390843577787196E-3"/>
    <n v="6.3586265366680798E-3"/>
    <n v="0.69860110216193305"/>
    <n v="0.31377551020408101"/>
    <n v="0.176020408163265"/>
    <n v="14145"/>
    <n v="36033"/>
    <n v="48493.944099378903"/>
    <n v="0.461835334476843"/>
    <n v="0.136887608069164"/>
    <n v="25"/>
    <n v="0.36668079694785899"/>
    <n v="3.5608308605341199E-2"/>
    <n v="0.53571428571428503"/>
    <n v="0.88354037267080698"/>
    <n v="0.116459627329192"/>
    <n v="1993"/>
    <n v="26"/>
    <n v="0.103427636"/>
    <n v="0"/>
    <n v="0"/>
  </r>
  <r>
    <n v="371"/>
    <n v="40131033051"/>
    <n v="4550000071"/>
    <s v="Grovers"/>
    <n v="85022"/>
    <n v="1176.0589651606799"/>
    <n v="36.927195793199999"/>
    <s v="Park"/>
    <s v="LP"/>
    <n v="4.5"/>
    <n v="0.24670982799999999"/>
    <n v="0"/>
    <n v="0"/>
    <n v="0"/>
    <n v="4550000131"/>
    <s v="Palomino"/>
    <n v="85032"/>
    <n v="1186.5533731629"/>
    <n v="11.0684843023"/>
    <n v="9.0740237061099002E-2"/>
    <s v="Park"/>
    <s v="LP"/>
    <n v="4.0999999999999996"/>
    <n v="0.25048764200000001"/>
    <n v="0"/>
    <n v="0"/>
    <x v="0"/>
    <n v="82"/>
    <n v="36066.075439364002"/>
    <n v="439.83018828492686"/>
    <n v="17796.635135651999"/>
    <n v="14.421908537805511"/>
    <n v="0"/>
    <n v="0"/>
    <x v="0"/>
    <x v="0"/>
    <n v="5"/>
    <x v="0"/>
    <x v="0"/>
    <n v="0"/>
    <n v="0"/>
    <n v="0"/>
    <x v="0"/>
    <n v="1176.0589651606799"/>
    <n v="0"/>
    <n v="17796.635135651999"/>
    <n v="14.4219085378055"/>
    <n v="0"/>
    <n v="0"/>
    <n v="17796.635135651999"/>
    <n v="0"/>
    <n v="1234"/>
    <n v="9820.9"/>
    <n v="0.87682333873581797"/>
    <n v="0.123176661264181"/>
    <n v="0"/>
    <n v="4.0518638573743904E-3"/>
    <n v="5.6726094003241396E-3"/>
    <n v="0.66450567260939997"/>
    <n v="0.452546296296296"/>
    <n v="5.6712962962962903E-2"/>
    <n v="23614"/>
    <n v="33542"/>
    <n v="51121.206581352802"/>
    <n v="0.42706645056726"/>
    <n v="0.269607843137254"/>
    <n v="40.4"/>
    <n v="0.19611021069692"/>
    <n v="0.119124797406807"/>
    <n v="0.224862888482632"/>
    <n v="0.919561243144424"/>
    <n v="8.0438756855575805E-2"/>
    <n v="1978"/>
    <n v="41"/>
    <n v="6.5720728000000006E-2"/>
    <n v="0"/>
    <n v="0"/>
  </r>
  <r>
    <n v="372"/>
    <n v="40131033052"/>
    <n v="4550000131"/>
    <s v="Palomino"/>
    <n v="85032"/>
    <n v="812.80071268614097"/>
    <n v="11.0684843023"/>
    <s v="Park"/>
    <s v="LP"/>
    <n v="4.0999999999999996"/>
    <n v="0.25048764200000001"/>
    <n v="0"/>
    <n v="0"/>
    <n v="0"/>
    <n v="4550000131"/>
    <s v="Palomino"/>
    <n v="85032"/>
    <n v="812.80071268614097"/>
    <n v="11.0684843023"/>
    <n v="0.103010287737934"/>
    <s v="Park"/>
    <s v="LP"/>
    <n v="4.0999999999999996"/>
    <n v="0.25048764200000001"/>
    <n v="0"/>
    <n v="0"/>
    <x v="0"/>
    <n v="78"/>
    <n v="33663.897132847"/>
    <n v="431.58842478008972"/>
    <n v="19097.6506427391"/>
    <n v="9.5488253213695504"/>
    <n v="1"/>
    <n v="2"/>
    <x v="1"/>
    <x v="1"/>
    <n v="1"/>
    <x v="2"/>
    <x v="2"/>
    <n v="1"/>
    <n v="0"/>
    <n v="0"/>
    <x v="1"/>
    <n v="812.80071268614097"/>
    <n v="11.072812018346299"/>
    <n v="19097.6506427391"/>
    <n v="9.54882532136957"/>
    <n v="1967.2544878271001"/>
    <n v="0.98362724391355405"/>
    <n v="17130.396154911999"/>
    <n v="0.103010287737934"/>
    <n v="2000"/>
    <n v="10675.34"/>
    <n v="0.86850000000000005"/>
    <n v="0.13149999999999901"/>
    <n v="6.0000000000000001E-3"/>
    <n v="3.5000000000000001E-3"/>
    <n v="0"/>
    <n v="0.60650000000000004"/>
    <n v="0.276614310645724"/>
    <n v="0.12565445026177999"/>
    <n v="15791"/>
    <n v="34375"/>
    <n v="53919.480519480501"/>
    <n v="0.41063291139240499"/>
    <n v="0.44781144781144699"/>
    <n v="29.7"/>
    <n v="0.28149999999999997"/>
    <n v="9.35E-2"/>
    <n v="0.48979591836734598"/>
    <n v="0.951762523191094"/>
    <n v="4.8237476808905298E-2"/>
    <n v="1977"/>
    <n v="42"/>
    <n v="8.0382173000000001E-2"/>
    <n v="0"/>
    <n v="0"/>
  </r>
  <r>
    <n v="373"/>
    <n v="40131033061"/>
    <n v="4550000131"/>
    <s v="Palomino"/>
    <n v="85032"/>
    <n v="910.21067732813299"/>
    <n v="11.0684843023"/>
    <s v="Park"/>
    <s v="LP"/>
    <n v="4.0999999999999996"/>
    <n v="0.25048764200000001"/>
    <n v="0"/>
    <n v="0"/>
    <n v="0"/>
    <n v="4550000131"/>
    <s v="Palomino"/>
    <n v="85032"/>
    <n v="910.21067732813299"/>
    <n v="11.0684843023"/>
    <n v="0.107609938451024"/>
    <s v="Park"/>
    <s v="LP"/>
    <n v="4.0999999999999996"/>
    <n v="0.25048764200000001"/>
    <n v="0"/>
    <n v="0"/>
    <x v="0"/>
    <n v="63"/>
    <n v="29725.1311771049"/>
    <n v="471.8274790016651"/>
    <n v="12204.129136928999"/>
    <n v="7.6466974542161648"/>
    <n v="1"/>
    <n v="2"/>
    <x v="1"/>
    <x v="1"/>
    <n v="1"/>
    <x v="2"/>
    <x v="2"/>
    <n v="1"/>
    <n v="0"/>
    <n v="0"/>
    <x v="1"/>
    <n v="910.21067732813299"/>
    <n v="11.072812018346299"/>
    <n v="12204.129136928999"/>
    <n v="7.6466974542161603"/>
    <n v="1313.28558527328"/>
    <n v="0.82286064240180801"/>
    <n v="10890.8435516557"/>
    <n v="0.107609938451024"/>
    <n v="1596"/>
    <n v="9174.4480000000003"/>
    <n v="0.87719298245613997"/>
    <n v="0.122807017543859"/>
    <n v="7.1428571428571397E-2"/>
    <n v="0"/>
    <n v="1.37844611528822E-2"/>
    <n v="0.68609022556390897"/>
    <n v="0.27061310782240999"/>
    <n v="0.13002114164904799"/>
    <n v="15877"/>
    <n v="30450"/>
    <n v="44372.495088408599"/>
    <n v="0.455696202531645"/>
    <n v="8.7248322147651006E-2"/>
    <n v="28.7"/>
    <n v="0.303258145363408"/>
    <n v="7.4561403508771898E-2"/>
    <n v="0.39685658153241599"/>
    <n v="1"/>
    <n v="0"/>
    <n v="1988"/>
    <n v="31"/>
    <n v="8.8933303000000005E-2"/>
    <n v="0"/>
    <n v="0"/>
  </r>
  <r>
    <n v="374"/>
    <n v="40131033062"/>
    <n v="4550000131"/>
    <s v="Palomino"/>
    <n v="85032"/>
    <n v="407.813377558208"/>
    <n v="11.0684843023"/>
    <s v="Park"/>
    <s v="LP"/>
    <n v="4.0999999999999996"/>
    <n v="0.25048764200000001"/>
    <n v="0"/>
    <n v="0"/>
    <n v="0"/>
    <n v="4550000131"/>
    <s v="Palomino"/>
    <n v="85032"/>
    <n v="407.813377558208"/>
    <n v="11.0684843023"/>
    <n v="0.159133842935678"/>
    <s v="Park"/>
    <s v="LP"/>
    <n v="4.0999999999999996"/>
    <n v="0.25048764200000001"/>
    <n v="0"/>
    <n v="0"/>
    <x v="0"/>
    <n v="98"/>
    <n v="37162.938319164699"/>
    <n v="379.21365631800711"/>
    <n v="39977.671940571301"/>
    <n v="13.929502418317526"/>
    <n v="1"/>
    <n v="2"/>
    <x v="1"/>
    <x v="1"/>
    <n v="1"/>
    <x v="2"/>
    <x v="2"/>
    <n v="1"/>
    <n v="0"/>
    <n v="0"/>
    <x v="1"/>
    <n v="407.813377558208"/>
    <n v="11.072812018346299"/>
    <n v="39977.671940571301"/>
    <n v="13.929502418317499"/>
    <n v="6361.8005675249597"/>
    <n v="2.21665525000869"/>
    <n v="33615.871373046299"/>
    <n v="0.159133842935678"/>
    <n v="2870"/>
    <n v="23423.29"/>
    <n v="0.77247386759581804"/>
    <n v="0.22752613240418099"/>
    <n v="7.3170731707316999E-2"/>
    <n v="2.6829268292682899E-2"/>
    <n v="3.8327526132404099E-3"/>
    <n v="0.56759581881533105"/>
    <n v="0.30275779376498801"/>
    <n v="0.100719424460431"/>
    <n v="16626"/>
    <n v="37145"/>
    <n v="47492.192513369002"/>
    <n v="0.37122807017543802"/>
    <n v="0.16067864271457"/>
    <n v="28.6"/>
    <n v="0.31602787456445902"/>
    <n v="4.39024390243902E-2"/>
    <n v="0.49946524064171099"/>
    <n v="0.91978609625668395"/>
    <n v="8.0213903743315496E-2"/>
    <n v="1983"/>
    <n v="36"/>
    <n v="9.2786664000000005E-2"/>
    <n v="0"/>
    <n v="0"/>
  </r>
  <r>
    <n v="375"/>
    <n v="40131034001"/>
    <n v="4550000154"/>
    <s v="Roadrunner"/>
    <n v="85032"/>
    <n v="200.812880351785"/>
    <n v="35.793088340799997"/>
    <s v="Park"/>
    <s v="LP"/>
    <n v="4.5"/>
    <n v="0.360951034"/>
    <n v="2990.7191160000002"/>
    <n v="2.07E-2"/>
    <n v="1"/>
    <n v="4529300001"/>
    <s v="Phoenix Mountains Preserve"/>
    <n v="85028"/>
    <n v="2659.7371438883602"/>
    <n v="4857.3300121100001"/>
    <n v="7.9218358368721098E-2"/>
    <s v="Park"/>
    <s v="LP"/>
    <n v="4.8"/>
    <n v="0.11577586300000001"/>
    <n v="0"/>
    <n v="0"/>
    <x v="0"/>
    <n v="78"/>
    <n v="33818.829663627599"/>
    <n v="433.57473927727693"/>
    <n v="21874.0255556392"/>
    <n v="11.966097131093655"/>
    <n v="0"/>
    <n v="1"/>
    <x v="1"/>
    <x v="0"/>
    <n v="4"/>
    <x v="1"/>
    <x v="1"/>
    <n v="2"/>
    <n v="1"/>
    <n v="0.5"/>
    <x v="1"/>
    <n v="200.812880351785"/>
    <n v="64.841313231577601"/>
    <n v="21874.0255556392"/>
    <n v="11.9660971310936"/>
    <n v="1706.95588949026"/>
    <n v="0.93378330934916198"/>
    <n v="20167.069666148898"/>
    <n v="7.8035745416334901E-2"/>
    <n v="1828"/>
    <n v="3229.79"/>
    <n v="0.77844638949671696"/>
    <n v="0.22155361050328201"/>
    <n v="3.11816192560175E-2"/>
    <n v="1.2035010940918999E-2"/>
    <n v="1.8599562363238498E-2"/>
    <n v="0.15153172866520701"/>
    <n v="0.21423330887747599"/>
    <n v="0.33015407190022"/>
    <n v="30631"/>
    <n v="67978"/>
    <n v="76005.449189985302"/>
    <n v="0.11738891936368601"/>
    <n v="0.75838926174496601"/>
    <n v="43.8"/>
    <n v="0.14059080962800799"/>
    <n v="0.16466083150984601"/>
    <n v="0.24300441826215"/>
    <n v="0.98969072164948402"/>
    <n v="1.03092783505154E-2"/>
    <n v="1975"/>
    <n v="44"/>
    <n v="0.14319337300000001"/>
    <n v="2990.7191160000002"/>
    <n v="2.0586799999999998E-3"/>
  </r>
  <r>
    <n v="376"/>
    <n v="40131034002"/>
    <n v="4550000081"/>
    <s v="Indian Bend"/>
    <n v="85032"/>
    <n v="205.04651361871899"/>
    <n v="2.8080193539199998"/>
    <s v="Park"/>
    <s v="LP"/>
    <n v="4.3"/>
    <n v="0.39328532799999999"/>
    <n v="0"/>
    <n v="0"/>
    <n v="0"/>
    <n v="4550000081"/>
    <s v="Indian Bend"/>
    <n v="85032"/>
    <n v="205.04651361871899"/>
    <n v="2.8080193539199998"/>
    <n v="0.21122307779298899"/>
    <s v="Park"/>
    <s v="LP"/>
    <n v="4.3"/>
    <n v="0.39328532799999999"/>
    <n v="0"/>
    <n v="0"/>
    <x v="0"/>
    <n v="55"/>
    <n v="34538.920806674498"/>
    <n v="627.98037830317264"/>
    <n v="17835.146874655398"/>
    <n v="15.713785792647927"/>
    <n v="1"/>
    <n v="2"/>
    <x v="1"/>
    <x v="1"/>
    <n v="1"/>
    <x v="2"/>
    <x v="2"/>
    <n v="3"/>
    <n v="0"/>
    <n v="0"/>
    <x v="1"/>
    <n v="205.04651361871899"/>
    <n v="47.452090074769103"/>
    <n v="17835.146874655398"/>
    <n v="15.713785792647901"/>
    <n v="7242.2243709818904"/>
    <n v="6.3808144237725903"/>
    <n v="10592.922503673501"/>
    <n v="0.40606474518432101"/>
    <n v="1135"/>
    <n v="4366.3370000000004"/>
    <n v="0.85814977973568196"/>
    <n v="0.14185022026431701"/>
    <n v="6.1674008810572601E-3"/>
    <n v="5.1101321585902998E-2"/>
    <n v="1.3215859030837E-2"/>
    <n v="0.28193832599118901"/>
    <n v="0.128498727735368"/>
    <n v="0.32061068702290002"/>
    <n v="28475"/>
    <n v="83190"/>
    <n v="80280.208333333299"/>
    <n v="0.17004405286343599"/>
    <n v="0.64615384615384597"/>
    <n v="31.7"/>
    <n v="0.27665198237885402"/>
    <n v="0.103083700440528"/>
    <n v="0.42708333333333298"/>
    <n v="1"/>
    <n v="0"/>
    <n v="1975"/>
    <n v="44"/>
    <n v="0.128348031"/>
    <n v="0"/>
    <n v="0"/>
  </r>
  <r>
    <n v="377"/>
    <n v="40131034003"/>
    <n v="4550000082"/>
    <s v="Indian Bend Wash"/>
    <n v="85032"/>
    <n v="516.87012627443301"/>
    <n v="29.0234762077"/>
    <s v="Park"/>
    <s v="LP"/>
    <n v="4.5"/>
    <n v="0.176713126"/>
    <n v="0"/>
    <n v="0"/>
    <n v="0"/>
    <n v="4529300001"/>
    <s v="Phoenix Mountains Preserve"/>
    <n v="85028"/>
    <n v="3447.8887418255099"/>
    <n v="4857.3300121100001"/>
    <n v="7.0253564471925503E-2"/>
    <s v="Park"/>
    <s v="LP"/>
    <n v="4.8"/>
    <n v="0.11577586300000001"/>
    <n v="0"/>
    <n v="0"/>
    <x v="0"/>
    <n v="86"/>
    <n v="18912.508793088498"/>
    <n v="219.91289294288953"/>
    <n v="23663.421430926901"/>
    <n v="13.407037637918924"/>
    <n v="0"/>
    <n v="1"/>
    <x v="1"/>
    <x v="0"/>
    <n v="4"/>
    <x v="1"/>
    <x v="1"/>
    <n v="4"/>
    <n v="2"/>
    <n v="0.5"/>
    <x v="1"/>
    <n v="516.87012627443301"/>
    <n v="87.271155043731895"/>
    <n v="23663.421430926901"/>
    <n v="13.407037637918901"/>
    <n v="2207.7770806940498"/>
    <n v="1.2508652015263699"/>
    <n v="21455.6443502328"/>
    <n v="9.3299148947607199E-2"/>
    <n v="1765"/>
    <n v="7889.9539999999997"/>
    <n v="0.98073654390934795"/>
    <n v="1.9263456090651599E-2"/>
    <n v="0"/>
    <n v="5.6657223796033997E-3"/>
    <n v="0"/>
    <n v="0.31841359773371097"/>
    <n v="0.19272445820433401"/>
    <n v="0.20743034055727499"/>
    <n v="29125"/>
    <n v="65268"/>
    <n v="82345.955249569699"/>
    <n v="9.2917847025495701E-2"/>
    <n v="0.86402753872633298"/>
    <n v="35"/>
    <n v="0.18073654390934801"/>
    <n v="6.96883852691218E-2"/>
    <n v="0.33907056798622998"/>
    <n v="0.98795180722891496"/>
    <n v="1.20481927710843E-2"/>
    <n v="1976"/>
    <n v="43"/>
    <n v="0.12308185200000001"/>
    <n v="0"/>
    <n v="0"/>
  </r>
  <r>
    <n v="378"/>
    <n v="40131035011"/>
    <n v="4550000162"/>
    <s v="Shadow Mountain"/>
    <n v="85032"/>
    <n v="423.07178101861399"/>
    <n v="175.80994918799999"/>
    <s v="Park"/>
    <s v="LP"/>
    <n v="4.5999999999999996"/>
    <n v="0.108532903"/>
    <n v="0"/>
    <n v="0"/>
    <n v="0"/>
    <n v="4550000162"/>
    <s v="Shadow Mountain"/>
    <n v="85032"/>
    <n v="423.07178101861399"/>
    <n v="175.80994918799999"/>
    <n v="0.10910087383443499"/>
    <s v="Park"/>
    <s v="LP"/>
    <n v="4.5999999999999996"/>
    <n v="0.108532903"/>
    <n v="0"/>
    <n v="0"/>
    <x v="0"/>
    <n v="38"/>
    <n v="28691.4929030233"/>
    <n v="755.03928692166573"/>
    <n v="12879.549811320399"/>
    <n v="9.8693868285980066"/>
    <n v="1"/>
    <n v="2"/>
    <x v="1"/>
    <x v="1"/>
    <n v="1"/>
    <x v="2"/>
    <x v="2"/>
    <n v="1"/>
    <n v="0"/>
    <n v="0"/>
    <x v="1"/>
    <n v="423.07178101861399"/>
    <n v="175.874852939503"/>
    <n v="12879.549811320399"/>
    <n v="9.8693868285980599"/>
    <n v="1405.1701390091901"/>
    <n v="1.07675872721011"/>
    <n v="11474.379672311199"/>
    <n v="0.10910087383443499"/>
    <n v="1305"/>
    <n v="5313.3339999999998"/>
    <n v="0.76628352490421403"/>
    <n v="0.233716475095785"/>
    <n v="0"/>
    <n v="0.148659003831417"/>
    <n v="2.68199233716475E-2"/>
    <n v="0.40613026819923298"/>
    <n v="0.18787878787878701"/>
    <n v="0.27757575757575698"/>
    <n v="20251"/>
    <n v="44444"/>
    <n v="58473.255813953503"/>
    <n v="0.37624521072796901"/>
    <n v="0.61027837259100604"/>
    <n v="31.7"/>
    <n v="0.31570881226053599"/>
    <n v="0.13256704980842901"/>
    <n v="0.32093023255813902"/>
    <n v="1"/>
    <n v="0"/>
    <n v="1974"/>
    <n v="45"/>
    <n v="0.11301807"/>
    <n v="0"/>
    <n v="0"/>
  </r>
  <r>
    <n v="379"/>
    <n v="40131035012"/>
    <n v="4550000192"/>
    <s v="Venturoso"/>
    <n v="85032"/>
    <n v="643.93768022243501"/>
    <n v="15.6029395696"/>
    <s v="Park"/>
    <s v="LP"/>
    <n v="4.3"/>
    <n v="0.36706341300000001"/>
    <n v="0"/>
    <n v="0"/>
    <n v="0"/>
    <n v="4550000137"/>
    <s v="Paradise Valley Park"/>
    <n v="85032"/>
    <n v="2948.43417275615"/>
    <n v="126.76152175199999"/>
    <n v="5.7108986212727302E-2"/>
    <s v="Park"/>
    <s v="LP"/>
    <n v="4.4000000000000004"/>
    <n v="0.33224077800000001"/>
    <n v="9713.8470460000008"/>
    <n v="1.89E-2"/>
    <x v="1"/>
    <n v="55"/>
    <n v="16549.0165251982"/>
    <n v="300.8912095490582"/>
    <n v="10152.0223349016"/>
    <n v="10.630389879478114"/>
    <n v="0"/>
    <n v="1"/>
    <x v="1"/>
    <x v="0"/>
    <n v="4"/>
    <x v="1"/>
    <x v="1"/>
    <n v="3"/>
    <n v="0"/>
    <n v="0"/>
    <x v="1"/>
    <n v="643.93768022243501"/>
    <n v="202.556624796081"/>
    <n v="10152.0223349016"/>
    <n v="10.6303898794781"/>
    <n v="764.78823313363603"/>
    <n v="0.80082537500904305"/>
    <n v="9387.2341017680301"/>
    <n v="7.5333584571063095E-2"/>
    <n v="955"/>
    <n v="3524.9380000000001"/>
    <n v="0.92041884816753905"/>
    <n v="7.95811518324607E-2"/>
    <n v="0"/>
    <n v="0"/>
    <n v="2.5130890052356001E-2"/>
    <n v="0.11413612565445"/>
    <n v="5.3299492385786802E-2"/>
    <n v="0.435279187817258"/>
    <n v="49089"/>
    <n v="104449"/>
    <n v="110358.072289157"/>
    <n v="9.3193717277486904E-2"/>
    <n v="0.81445783132530103"/>
    <n v="47.7"/>
    <n v="9.4240837696334998E-2"/>
    <n v="0.20837696335078501"/>
    <n v="0.127710843373493"/>
    <n v="1"/>
    <n v="0"/>
    <n v="1980"/>
    <n v="39"/>
    <n v="0.116432466"/>
    <n v="0"/>
    <n v="0"/>
  </r>
  <r>
    <n v="380"/>
    <n v="40131035013"/>
    <n v="4550000192"/>
    <s v="Venturoso"/>
    <n v="85032"/>
    <n v="425.88941288909899"/>
    <n v="15.6029395696"/>
    <s v="Park"/>
    <s v="LP"/>
    <n v="4.3"/>
    <n v="0.36706341300000001"/>
    <n v="0"/>
    <n v="0"/>
    <n v="0"/>
    <n v="4550000192"/>
    <s v="Venturoso"/>
    <n v="85032"/>
    <n v="425.88941288909899"/>
    <n v="15.6029395696"/>
    <n v="8.0636668773588993E-2"/>
    <s v="Park"/>
    <s v="LP"/>
    <n v="4.3"/>
    <n v="0.36706341300000001"/>
    <n v="0"/>
    <n v="0"/>
    <x v="0"/>
    <n v="63"/>
    <n v="13951.394304834699"/>
    <n v="221.45070325134444"/>
    <n v="11661.123871923701"/>
    <n v="14.950158810158591"/>
    <n v="1"/>
    <n v="2"/>
    <x v="1"/>
    <x v="1"/>
    <n v="1"/>
    <x v="2"/>
    <x v="2"/>
    <n v="3"/>
    <n v="0"/>
    <n v="0"/>
    <x v="1"/>
    <n v="425.88941288909899"/>
    <n v="220.51785725651001"/>
    <n v="11661.123871923701"/>
    <n v="14.9501588101586"/>
    <n v="2186.7717118462101"/>
    <n v="2.8035534767259098"/>
    <n v="9474.3521600775093"/>
    <n v="0.18752666860106501"/>
    <n v="780"/>
    <n v="3019.5360000000001"/>
    <n v="0.88974358974358903"/>
    <n v="0.11025641025641"/>
    <n v="4.2307692307692303E-2"/>
    <n v="0"/>
    <n v="1.2820512820512799E-2"/>
    <n v="2.94871794871794E-2"/>
    <n v="7.1906354515050105E-2"/>
    <n v="0.48662207357859499"/>
    <n v="47476"/>
    <n v="103250"/>
    <n v="100696.952908587"/>
    <n v="0.24903225806451601"/>
    <n v="0.65675675675675604"/>
    <n v="50.2"/>
    <n v="0.17564102564102499"/>
    <n v="0.1"/>
    <n v="0.20498614958448699"/>
    <n v="0.93905817174515205"/>
    <n v="6.0941828254847598E-2"/>
    <n v="1990"/>
    <n v="29"/>
    <n v="0.12641376300000001"/>
    <n v="0"/>
    <n v="0"/>
  </r>
  <r>
    <n v="381"/>
    <n v="40131035021"/>
    <n v="4550000162"/>
    <s v="Shadow Mountain"/>
    <n v="85032"/>
    <n v="612.52026400592501"/>
    <n v="175.80994918799999"/>
    <s v="Park"/>
    <s v="LP"/>
    <n v="4.5999999999999996"/>
    <n v="0.108532903"/>
    <n v="0"/>
    <n v="0"/>
    <n v="0"/>
    <n v="4550000068"/>
    <s v="Grand Canal"/>
    <n v="85013"/>
    <n v="12418.4995411742"/>
    <n v="417.44562125099998"/>
    <n v="9.4484362271052197E-2"/>
    <s v="Park"/>
    <s v="LP"/>
    <n v="4.7"/>
    <n v="8.8669230000000002E-2"/>
    <n v="7864.8059810000004"/>
    <n v="3.79E-3"/>
    <x v="1"/>
    <n v="61"/>
    <n v="14078.974031781599"/>
    <n v="230.80285298002622"/>
    <n v="20132.641881227599"/>
    <n v="11.926920545750948"/>
    <n v="0"/>
    <n v="1"/>
    <x v="1"/>
    <x v="0"/>
    <n v="4"/>
    <x v="1"/>
    <x v="1"/>
    <n v="3"/>
    <n v="0"/>
    <n v="0"/>
    <x v="1"/>
    <n v="612.52026400592501"/>
    <n v="220.51785725651001"/>
    <n v="20132.641881227599"/>
    <n v="11.9269205457509"/>
    <n v="2174.9756394339502"/>
    <n v="1.28849267738978"/>
    <n v="17957.666241793599"/>
    <n v="0.108032301585912"/>
    <n v="1688"/>
    <n v="6729.3850000000002"/>
    <n v="0.74644549763033097"/>
    <n v="0.25355450236966798"/>
    <n v="0"/>
    <n v="1.30331753554502E-2"/>
    <n v="1.7180094786729799E-2"/>
    <n v="0.21860189573459701"/>
    <n v="4.9110922946655297E-2"/>
    <n v="0.42082980524978802"/>
    <n v="39839"/>
    <n v="81462"/>
    <n v="89349.295774647893"/>
    <n v="6.2796208530805697E-2"/>
    <n v="0.53098591549295704"/>
    <n v="45.9"/>
    <n v="7.5236966824644494E-2"/>
    <n v="0.12559241706161101"/>
    <n v="0.12676056338028099"/>
    <n v="0.97605633802816905"/>
    <n v="2.3943661971830899E-2"/>
    <n v="1980"/>
    <n v="39"/>
    <n v="0.115873298"/>
    <n v="0"/>
    <n v="0"/>
  </r>
  <r>
    <n v="382"/>
    <n v="40131035022"/>
    <n v="4550000162"/>
    <s v="Shadow Mountain"/>
    <n v="85032"/>
    <n v="528.35507987665301"/>
    <n v="175.80994918799999"/>
    <s v="Park"/>
    <s v="LP"/>
    <n v="4.5999999999999996"/>
    <n v="0.108532903"/>
    <n v="0"/>
    <n v="0"/>
    <n v="0"/>
    <n v="4529300001"/>
    <s v="Phoenix Mountains Preserve"/>
    <n v="85028"/>
    <n v="600.36952141154097"/>
    <n v="4857.3300121100001"/>
    <n v="9.3264864261600994E-2"/>
    <s v="Park"/>
    <s v="LP"/>
    <n v="4.8"/>
    <n v="0.11577586300000001"/>
    <n v="0"/>
    <n v="0"/>
    <x v="0"/>
    <n v="55"/>
    <n v="28616.931399713401"/>
    <n v="520.30784363115276"/>
    <n v="8559.2434395736109"/>
    <n v="9.1444908542453103"/>
    <n v="0"/>
    <n v="2"/>
    <x v="1"/>
    <x v="1"/>
    <n v="3"/>
    <x v="2"/>
    <x v="2"/>
    <n v="3"/>
    <n v="0"/>
    <n v="0"/>
    <x v="1"/>
    <n v="528.35507987665301"/>
    <n v="5600.3436563083496"/>
    <n v="8559.2434395736109"/>
    <n v="9.1444908542453103"/>
    <n v="1451.9341134890401"/>
    <n v="1.5512116597105099"/>
    <n v="7107.3093260845599"/>
    <n v="0.169633463955007"/>
    <n v="936"/>
    <n v="3572.8449999999998"/>
    <n v="0.86645299145299104"/>
    <n v="0.13354700854700799"/>
    <n v="0"/>
    <n v="0"/>
    <n v="0"/>
    <n v="0.19337606837606799"/>
    <n v="9.5430107526881705E-2"/>
    <n v="0.14247311827956899"/>
    <n v="30146"/>
    <n v="78311"/>
    <n v="74125.344352617103"/>
    <n v="1.38888888888888E-2"/>
    <n v="0.91184573002754798"/>
    <n v="50.8"/>
    <n v="0.115384615384615"/>
    <n v="0.24893162393162299"/>
    <n v="0.22865013774104601"/>
    <n v="0.97245179063360798"/>
    <n v="2.7548209366391099E-2"/>
    <n v="1970"/>
    <n v="49"/>
    <n v="0.11587260200000001"/>
    <n v="0"/>
    <n v="0"/>
  </r>
  <r>
    <n v="383"/>
    <n v="40131035023"/>
    <n v="4550000154"/>
    <s v="Roadrunner"/>
    <n v="85032"/>
    <n v="811.22695961544105"/>
    <n v="35.793088340799997"/>
    <s v="Park"/>
    <s v="LP"/>
    <n v="4.5"/>
    <n v="0.360951034"/>
    <n v="2990.7191160000002"/>
    <n v="2.07E-2"/>
    <n v="1"/>
    <n v="4550000073"/>
    <s v="Herberger"/>
    <n v="85021"/>
    <n v="6717.4667750343197"/>
    <n v="2.19693060004"/>
    <n v="0.172470667813658"/>
    <s v="Park"/>
    <s v="LP"/>
    <n v="4.4000000000000004"/>
    <n v="2.5359989999999999E-2"/>
    <n v="0"/>
    <n v="0"/>
    <x v="0"/>
    <n v="54"/>
    <n v="14594.524837126401"/>
    <n v="270.26897846530369"/>
    <n v="14034.112070360699"/>
    <n v="13.978199273267629"/>
    <n v="0"/>
    <n v="1"/>
    <x v="1"/>
    <x v="0"/>
    <n v="4"/>
    <x v="1"/>
    <x v="1"/>
    <n v="1"/>
    <n v="1"/>
    <n v="1"/>
    <x v="1"/>
    <n v="811.22695961544105"/>
    <n v="35.807268752802599"/>
    <n v="14034.112070360699"/>
    <n v="13.9781992732677"/>
    <n v="0"/>
    <n v="0"/>
    <n v="14034.112070360699"/>
    <n v="0"/>
    <n v="1004"/>
    <n v="3993.893"/>
    <n v="0.98306772908366502"/>
    <n v="1.6932270916334601E-2"/>
    <n v="0"/>
    <n v="0"/>
    <n v="0"/>
    <n v="0.142430278884462"/>
    <n v="0"/>
    <n v="0.48314606741573002"/>
    <n v="35615"/>
    <n v="74485"/>
    <n v="84273.086419753105"/>
    <n v="7.4701195219123495E-2"/>
    <n v="0.92098765432098695"/>
    <n v="39.1"/>
    <n v="0.135458167330677"/>
    <n v="0.15936254980079601"/>
    <n v="0.16790123456790099"/>
    <n v="0.96049382716049303"/>
    <n v="3.9506172839506103E-2"/>
    <n v="1975"/>
    <n v="44"/>
    <n v="0.109067104"/>
    <n v="0"/>
    <n v="0"/>
  </r>
  <r>
    <n v="384"/>
    <n v="40131035024"/>
    <n v="4550000162"/>
    <s v="Shadow Mountain"/>
    <n v="85032"/>
    <n v="0"/>
    <n v="175.80994918799999"/>
    <s v="Park"/>
    <s v="LP"/>
    <n v="4.5999999999999996"/>
    <n v="0.108532903"/>
    <n v="0"/>
    <n v="0"/>
    <n v="0"/>
    <n v="4550000162"/>
    <s v="Shadow Mountain"/>
    <n v="85032"/>
    <n v="0"/>
    <n v="175.80994918799999"/>
    <n v="0.156211815641395"/>
    <s v="Park"/>
    <s v="LP"/>
    <n v="4.5999999999999996"/>
    <n v="0.108532903"/>
    <n v="0"/>
    <n v="0"/>
    <x v="0"/>
    <n v="49"/>
    <n v="12961.6133403932"/>
    <n v="264.5227212325143"/>
    <n v="21625.846161321198"/>
    <n v="17.567706061187"/>
    <n v="1"/>
    <n v="2"/>
    <x v="1"/>
    <x v="1"/>
    <n v="1"/>
    <x v="2"/>
    <x v="2"/>
    <n v="1"/>
    <n v="0"/>
    <n v="0"/>
    <x v="1"/>
    <n v="0"/>
    <n v="175.874852939503"/>
    <n v="21625.846161321198"/>
    <n v="17.567706061187"/>
    <n v="3378.2126936414902"/>
    <n v="2.7442832604723799"/>
    <n v="18247.633467679701"/>
    <n v="0.156211815641395"/>
    <n v="1231"/>
    <n v="1598.287"/>
    <n v="0.91470349309504395"/>
    <n v="8.5296506904955202E-2"/>
    <n v="1.9496344435418301E-2"/>
    <n v="0"/>
    <n v="0"/>
    <n v="8.0422420796100694E-2"/>
    <n v="0.13125000000000001"/>
    <n v="0.46250000000000002"/>
    <n v="30228"/>
    <n v="64133"/>
    <n v="70024.015009380906"/>
    <n v="0.104792851340373"/>
    <n v="0.56581196581196502"/>
    <n v="38.9"/>
    <n v="0.28594638505280201"/>
    <n v="0.27213647441104699"/>
    <n v="0.23264540337711001"/>
    <n v="0.90806754221388297"/>
    <n v="9.1932457786116306E-2"/>
    <n v="1980"/>
    <n v="39"/>
    <n v="0.118857461"/>
    <n v="0"/>
    <n v="0"/>
  </r>
  <r>
    <n v="385"/>
    <n v="40131035025"/>
    <n v="4550000162"/>
    <s v="Shadow Mountain"/>
    <n v="85032"/>
    <n v="740.28417308892597"/>
    <n v="175.80994918799999"/>
    <s v="Park"/>
    <s v="LP"/>
    <n v="4.5999999999999996"/>
    <n v="0.108532903"/>
    <n v="0"/>
    <n v="0"/>
    <n v="0"/>
    <n v="4529300001"/>
    <s v="Phoenix Mountains Preserve"/>
    <n v="85028"/>
    <n v="978.89890758258696"/>
    <n v="4857.3300121100001"/>
    <n v="7.1678435327893197E-2"/>
    <s v="Park"/>
    <s v="LP"/>
    <n v="4.8"/>
    <n v="0.11577586300000001"/>
    <n v="0"/>
    <n v="0"/>
    <x v="0"/>
    <n v="56"/>
    <n v="31654.537547174299"/>
    <n v="565.2595990566839"/>
    <n v="16142.3080133032"/>
    <n v="12.082565878220958"/>
    <n v="0"/>
    <n v="2"/>
    <x v="1"/>
    <x v="1"/>
    <n v="3"/>
    <x v="2"/>
    <x v="2"/>
    <n v="2"/>
    <n v="0"/>
    <n v="0"/>
    <x v="1"/>
    <n v="740.28417308892597"/>
    <n v="5035.0708911809597"/>
    <n v="16142.3080133032"/>
    <n v="12.082565878221001"/>
    <n v="1157.0553809744899"/>
    <n v="0.866059416897075"/>
    <n v="14985.2526323288"/>
    <n v="7.1678435327893197E-2"/>
    <n v="1336"/>
    <n v="7161.5190000000002"/>
    <n v="0.77619760479041899"/>
    <n v="0.22380239520958001"/>
    <n v="0"/>
    <n v="5.4640718562874203E-2"/>
    <n v="0"/>
    <n v="0.30314371257485001"/>
    <n v="3.5294117647058802E-2"/>
    <n v="0.37540106951871599"/>
    <n v="30551"/>
    <n v="57316"/>
    <n v="72771.272727272706"/>
    <n v="7.8592814371257494E-2"/>
    <n v="0.93650793650793596"/>
    <n v="37.200000000000003"/>
    <n v="0.30014970059880203"/>
    <n v="0.15793413173652601"/>
    <n v="0.31818181818181801"/>
    <n v="1"/>
    <n v="0"/>
    <n v="1975"/>
    <n v="44"/>
    <n v="0.12509143"/>
    <n v="0"/>
    <n v="0"/>
  </r>
  <r>
    <n v="386"/>
    <n v="40131036041"/>
    <n v="4550000117"/>
    <s v="Moonlight"/>
    <n v="85023"/>
    <n v="612.83041810920497"/>
    <n v="1.6599095528600001"/>
    <s v="Park"/>
    <s v="LP"/>
    <n v="4.0999999999999996"/>
    <n v="0.230148188"/>
    <n v="0"/>
    <n v="0"/>
    <n v="0"/>
    <n v="4550000100"/>
    <s v="Lookout Mountain"/>
    <n v="85022"/>
    <n v="3436.0865475358601"/>
    <n v="341.94665257999998"/>
    <n v="7.6883806305273E-2"/>
    <s v="Park"/>
    <s v="LP"/>
    <n v="4.7"/>
    <n v="0.122556532"/>
    <n v="0"/>
    <n v="0"/>
    <x v="0"/>
    <n v="104"/>
    <n v="58836.695235033199"/>
    <n v="565.73745418301155"/>
    <n v="32592.126161808301"/>
    <n v="12.642407355239838"/>
    <n v="0"/>
    <n v="1"/>
    <x v="1"/>
    <x v="0"/>
    <n v="4"/>
    <x v="1"/>
    <x v="1"/>
    <n v="1"/>
    <n v="0"/>
    <n v="0"/>
    <x v="1"/>
    <n v="612.83041810920497"/>
    <n v="1.66042167909019"/>
    <n v="32592.126161808301"/>
    <n v="12.642407355239801"/>
    <n v="284.17959890516198"/>
    <n v="0.11023258297329799"/>
    <n v="32307.946562903198"/>
    <n v="8.7192715656018108E-3"/>
    <n v="2578"/>
    <n v="3765.3939999999998"/>
    <n v="0.85802948021722203"/>
    <n v="0.141970519782777"/>
    <n v="0"/>
    <n v="3.4910783553141899E-3"/>
    <n v="1.24127230411171E-2"/>
    <n v="0.56012412723041105"/>
    <n v="0.40874233128834297"/>
    <n v="0.150306748466257"/>
    <n v="17672"/>
    <n v="52885"/>
    <n v="66134.304207119698"/>
    <n v="0.44918541505042597"/>
    <n v="0.62552011095700399"/>
    <n v="26.6"/>
    <n v="0.40069821567106201"/>
    <n v="6.2451512800620598E-2"/>
    <n v="0.59061488673139095"/>
    <n v="1"/>
    <n v="0"/>
    <n v="1979"/>
    <n v="40"/>
    <n v="0.12452379199999999"/>
    <n v="0"/>
    <n v="0"/>
  </r>
  <r>
    <n v="387"/>
    <n v="40131036042"/>
    <n v="4550000117"/>
    <s v="Moonlight"/>
    <n v="85023"/>
    <n v="360.17604631024602"/>
    <n v="1.6599095528600001"/>
    <s v="Park"/>
    <s v="LP"/>
    <n v="4.0999999999999996"/>
    <n v="0.230148188"/>
    <n v="0"/>
    <n v="0"/>
    <n v="0"/>
    <n v="4550000116"/>
    <s v="Moon Valley"/>
    <n v="85023"/>
    <n v="794.182164735534"/>
    <n v="27.8572292966"/>
    <n v="9.3376859026453707E-2"/>
    <s v="Park"/>
    <s v="LP"/>
    <n v="4.5999999999999996"/>
    <n v="0.36601696"/>
    <n v="0"/>
    <n v="0"/>
    <x v="0"/>
    <n v="57"/>
    <n v="30914.9850800516"/>
    <n v="542.36815929915088"/>
    <n v="12990.7437867526"/>
    <n v="13.461910659847254"/>
    <n v="0"/>
    <n v="2"/>
    <x v="1"/>
    <x v="1"/>
    <n v="3"/>
    <x v="2"/>
    <x v="2"/>
    <n v="2"/>
    <n v="0"/>
    <n v="0"/>
    <x v="1"/>
    <n v="360.17604631024602"/>
    <n v="29.527694072104101"/>
    <n v="12990.7437867526"/>
    <n v="13.4619106598473"/>
    <n v="2403.4362273049401"/>
    <n v="2.49060748943517"/>
    <n v="10587.3075594477"/>
    <n v="0.18501144097352201"/>
    <n v="965"/>
    <n v="3758.9520000000002"/>
    <n v="0.80621761658030999"/>
    <n v="0.19378238341968901"/>
    <n v="1.45077720207253E-2"/>
    <n v="0"/>
    <n v="0.15854922279792699"/>
    <n v="3.2124352331606203E-2"/>
    <n v="3.7831021437578799E-2"/>
    <n v="0.66960907944514503"/>
    <n v="48862"/>
    <n v="91295"/>
    <n v="110013.189448441"/>
    <n v="2.59067357512953E-2"/>
    <n v="0.77155172413793105"/>
    <n v="53"/>
    <n v="0.16373056994818599"/>
    <n v="0.181347150259067"/>
    <n v="0.21822541966426801"/>
    <n v="1"/>
    <n v="0"/>
    <n v="1991"/>
    <n v="28"/>
    <n v="0.11462382"/>
    <n v="0"/>
    <n v="0"/>
  </r>
  <r>
    <n v="388"/>
    <n v="40131036043"/>
    <n v="4550000116"/>
    <s v="Moon Valley"/>
    <n v="85023"/>
    <n v="1027.1442971706999"/>
    <n v="27.8572292966"/>
    <s v="Park"/>
    <s v="LP"/>
    <n v="4.5999999999999996"/>
    <n v="0.36601696"/>
    <n v="0"/>
    <n v="0"/>
    <n v="0"/>
    <n v="4550000123"/>
    <s v="North Mountain Shaw Butte"/>
    <n v="85029"/>
    <n v="3584.56700892348"/>
    <n v="1659.8622170900001"/>
    <n v="7.0952584847955899E-2"/>
    <s v="Park"/>
    <s v="LP"/>
    <n v="4.7"/>
    <n v="0.13009763099999999"/>
    <n v="0"/>
    <n v="0"/>
    <x v="0"/>
    <n v="67"/>
    <n v="33175.762468594199"/>
    <n v="495.1606338596149"/>
    <n v="12496.478612757301"/>
    <n v="9.6126758559671543"/>
    <n v="0"/>
    <n v="0"/>
    <x v="0"/>
    <x v="0"/>
    <n v="5"/>
    <x v="0"/>
    <x v="0"/>
    <n v="0"/>
    <n v="0"/>
    <n v="0"/>
    <x v="0"/>
    <n v="1027.1442971706999"/>
    <n v="0"/>
    <n v="12496.478612757301"/>
    <n v="9.6126758559671597"/>
    <n v="0"/>
    <n v="0"/>
    <n v="12496.478612757301"/>
    <n v="0"/>
    <n v="1300"/>
    <n v="5134.085"/>
    <n v="0.75615384615384595"/>
    <n v="0.24384615384615299"/>
    <n v="0.126923076923076"/>
    <n v="0"/>
    <n v="6.3076923076923003E-2"/>
    <n v="0.121538461538461"/>
    <n v="3.3976124885215703E-2"/>
    <n v="0.38751147842056899"/>
    <n v="37046"/>
    <n v="48707"/>
    <n v="62650.802139037398"/>
    <n v="0.18538461538461501"/>
    <n v="0.54953764861294496"/>
    <n v="54.6"/>
    <n v="8.1538461538461504E-2"/>
    <n v="0.37"/>
    <n v="0.10561497326203199"/>
    <n v="0.96256684491978595"/>
    <n v="3.7433155080213901E-2"/>
    <n v="1990"/>
    <n v="29"/>
    <n v="7.6392299999999996E-2"/>
    <n v="0"/>
    <n v="0"/>
  </r>
  <r>
    <n v="389"/>
    <n v="40131036051"/>
    <n v="4550000023"/>
    <s v="Cave Creek"/>
    <n v="85023"/>
    <n v="832.220239938806"/>
    <n v="211.925520605"/>
    <s v="Park"/>
    <s v="LP"/>
    <n v="4.0999999999999996"/>
    <n v="0.40726190499999998"/>
    <n v="0"/>
    <n v="0"/>
    <n v="0"/>
    <n v="4550000116"/>
    <s v="Moon Valley"/>
    <n v="85023"/>
    <n v="1256.1236792649499"/>
    <n v="27.8572292966"/>
    <n v="9.8513191593654306E-2"/>
    <s v="Park"/>
    <s v="LP"/>
    <n v="4.5999999999999996"/>
    <n v="0.36601696"/>
    <n v="0"/>
    <n v="0"/>
    <x v="0"/>
    <n v="80"/>
    <n v="33575.097043822403"/>
    <n v="419.68871304778003"/>
    <n v="29098.652084597201"/>
    <n v="15.544151754592521"/>
    <n v="0"/>
    <n v="1"/>
    <x v="1"/>
    <x v="0"/>
    <n v="4"/>
    <x v="1"/>
    <x v="1"/>
    <n v="1"/>
    <n v="0"/>
    <n v="0"/>
    <x v="1"/>
    <n v="832.220239938806"/>
    <n v="212.00441697163399"/>
    <n v="29098.652084597201"/>
    <n v="15.5441517545925"/>
    <n v="1965.8325689615599"/>
    <n v="1.05012423555639"/>
    <n v="27132.819515635601"/>
    <n v="6.75575130850182E-2"/>
    <n v="1872"/>
    <n v="1991.5309999999999"/>
    <n v="0.79861111111111105"/>
    <n v="0.20138888888888801"/>
    <n v="0.114850427350427"/>
    <n v="0"/>
    <n v="0"/>
    <n v="3.3653846153846097E-2"/>
    <n v="6.5231572080887104E-2"/>
    <n v="0.39465101108936701"/>
    <n v="53510"/>
    <s v="NA"/>
    <n v="157873.83333333299"/>
    <n v="0.16193029490616601"/>
    <n v="0.55335365853658502"/>
    <n v="57.1"/>
    <n v="0.15544871794871701"/>
    <n v="0.31944444444444398"/>
    <n v="0.26333333333333298"/>
    <n v="0.97166666666666601"/>
    <n v="2.8333333333333301E-2"/>
    <n v="1985"/>
    <n v="34"/>
    <n v="0.16053350699999999"/>
    <n v="0"/>
    <n v="0"/>
  </r>
  <r>
    <n v="390"/>
    <n v="40131036052"/>
    <n v="4550000116"/>
    <s v="Moon Valley"/>
    <n v="85023"/>
    <n v="1019.73104194436"/>
    <n v="27.8572292966"/>
    <s v="Park"/>
    <s v="LP"/>
    <n v="4.5999999999999996"/>
    <n v="0.36601696"/>
    <n v="0"/>
    <n v="0"/>
    <n v="0"/>
    <n v="4550000123"/>
    <s v="North Mountain Shaw Butte"/>
    <n v="85029"/>
    <n v="1413.77160094957"/>
    <n v="1659.8622170900001"/>
    <n v="0.117060912336596"/>
    <s v="Park"/>
    <s v="LP"/>
    <n v="4.7"/>
    <n v="0.13009763099999999"/>
    <n v="0"/>
    <n v="0"/>
    <x v="0"/>
    <n v="88"/>
    <n v="23098.787858118299"/>
    <n v="262.4862256604352"/>
    <n v="31444.0159515505"/>
    <n v="13.785188930973476"/>
    <n v="0"/>
    <n v="0"/>
    <x v="0"/>
    <x v="0"/>
    <n v="5"/>
    <x v="0"/>
    <x v="0"/>
    <n v="0"/>
    <n v="0"/>
    <n v="0"/>
    <x v="0"/>
    <n v="1019.73104194436"/>
    <n v="0"/>
    <n v="31444.0159515505"/>
    <n v="13.785188930973399"/>
    <n v="0"/>
    <n v="0"/>
    <n v="31444.0159515505"/>
    <n v="0"/>
    <n v="2281"/>
    <n v="2774.473"/>
    <n v="0.95440596229723795"/>
    <n v="4.5594037702761901E-2"/>
    <n v="0"/>
    <n v="0"/>
    <n v="4.5594037702761901E-2"/>
    <n v="0.11223147742218301"/>
    <n v="0.05"/>
    <n v="0.57499999999999996"/>
    <n v="64569"/>
    <n v="120240"/>
    <n v="162102.02020202001"/>
    <n v="2.63042525208242E-2"/>
    <n v="0.93265993265993197"/>
    <n v="50.1"/>
    <n v="0.204296361245067"/>
    <n v="0.34809294169223998"/>
    <n v="0.265993265993266"/>
    <n v="1"/>
    <n v="0"/>
    <n v="1975"/>
    <n v="44"/>
    <n v="0.28107062300000002"/>
    <n v="0"/>
    <n v="0"/>
  </r>
  <r>
    <n v="391"/>
    <n v="40131036053"/>
    <n v="4550000123"/>
    <s v="North Mountain Shaw Butte"/>
    <n v="85029"/>
    <n v="728.21035520246403"/>
    <n v="1659.8622170900001"/>
    <s v="Park"/>
    <s v="LP"/>
    <n v="4.7"/>
    <n v="0.13009763099999999"/>
    <n v="0"/>
    <n v="0"/>
    <n v="0"/>
    <n v="4550000123"/>
    <s v="North Mountain Shaw Butte"/>
    <n v="85029"/>
    <n v="728.21035520246403"/>
    <n v="1659.8622170900001"/>
    <n v="0.10902385482032501"/>
    <s v="Park"/>
    <s v="LP"/>
    <n v="4.7"/>
    <n v="0.13009763099999999"/>
    <n v="0"/>
    <n v="0"/>
    <x v="0"/>
    <n v="54"/>
    <n v="31078.804194530901"/>
    <n v="575.53341100983153"/>
    <n v="14627.175395690399"/>
    <n v="14.774924642111515"/>
    <n v="1"/>
    <n v="2"/>
    <x v="1"/>
    <x v="1"/>
    <n v="1"/>
    <x v="2"/>
    <x v="2"/>
    <n v="2"/>
    <n v="0"/>
    <n v="0"/>
    <x v="1"/>
    <n v="728.21035520246403"/>
    <n v="2225.7596496511901"/>
    <n v="14627.175395690399"/>
    <n v="14.7749246421115"/>
    <n v="2178.7990340051301"/>
    <n v="2.2008071050556901"/>
    <n v="12448.376361685299"/>
    <n v="0.148955555332102"/>
    <n v="990"/>
    <n v="3126.4520000000002"/>
    <n v="1"/>
    <n v="0"/>
    <n v="0"/>
    <n v="0"/>
    <n v="0"/>
    <n v="3.3333333333333298E-2"/>
    <n v="0"/>
    <n v="0.40487238979118301"/>
    <n v="47812"/>
    <n v="80481"/>
    <n v="101436.90987124501"/>
    <n v="0.14040404040404"/>
    <n v="0.80830039525691699"/>
    <n v="61.4"/>
    <n v="0.11010101010101001"/>
    <n v="0.42121212121212098"/>
    <n v="0.16738197424892701"/>
    <n v="0.96995708154506399"/>
    <n v="3.0042918454935601E-2"/>
    <n v="1975"/>
    <n v="44"/>
    <n v="0.16239822400000001"/>
    <n v="0"/>
    <n v="0"/>
  </r>
  <r>
    <n v="392"/>
    <n v="40131036054"/>
    <n v="4550000116"/>
    <s v="Moon Valley"/>
    <n v="85023"/>
    <n v="1084.48867984349"/>
    <n v="27.8572292966"/>
    <s v="Park"/>
    <s v="LP"/>
    <n v="4.5999999999999996"/>
    <n v="0.36601696"/>
    <n v="0"/>
    <n v="0"/>
    <n v="0"/>
    <n v="4550000116"/>
    <s v="Moon Valley"/>
    <n v="85023"/>
    <n v="1084.48867984349"/>
    <n v="27.8572292966"/>
    <n v="0.14215190392004201"/>
    <s v="Park"/>
    <s v="LP"/>
    <n v="4.5999999999999996"/>
    <n v="0.36601696"/>
    <n v="0"/>
    <n v="0"/>
    <x v="0"/>
    <n v="62"/>
    <n v="32870.165899072999"/>
    <n v="530.16396611408061"/>
    <n v="14474.5397576914"/>
    <n v="14.317052183671018"/>
    <n v="1"/>
    <n v="0"/>
    <x v="0"/>
    <x v="0"/>
    <n v="2"/>
    <x v="0"/>
    <x v="0"/>
    <n v="0"/>
    <n v="0"/>
    <n v="0"/>
    <x v="0"/>
    <n v="1084.48867984349"/>
    <n v="0"/>
    <n v="14474.5397576914"/>
    <n v="14.317052183671001"/>
    <n v="0"/>
    <n v="0"/>
    <n v="14474.5397576914"/>
    <n v="0"/>
    <n v="1011"/>
    <n v="3493.0320000000002"/>
    <n v="0.840751730959446"/>
    <n v="0.159248269040553"/>
    <n v="0"/>
    <n v="0"/>
    <n v="3.7586547972304603E-2"/>
    <n v="3.6597428288822897E-2"/>
    <n v="0"/>
    <n v="0.56054421768707396"/>
    <n v="57692"/>
    <n v="125889"/>
    <n v="143220.5"/>
    <n v="7.9129574678535805E-3"/>
    <n v="0.94"/>
    <n v="44.2"/>
    <n v="0.213649851632047"/>
    <n v="0.17507418397626101"/>
    <n v="0.30249999999999999"/>
    <n v="0.94499999999999995"/>
    <n v="5.5E-2"/>
    <n v="1975"/>
    <n v="44"/>
    <n v="0.161539039"/>
    <n v="0"/>
    <n v="0"/>
  </r>
  <r>
    <n v="393"/>
    <n v="40131036061"/>
    <n v="4550000100"/>
    <s v="Lookout Mountain"/>
    <n v="85022"/>
    <n v="796.01004033742697"/>
    <n v="341.94665257999998"/>
    <s v="Park"/>
    <s v="LP"/>
    <n v="4.7"/>
    <n v="0.122556532"/>
    <n v="0"/>
    <n v="0"/>
    <n v="0"/>
    <n v="4550000071"/>
    <s v="Grovers"/>
    <n v="85022"/>
    <n v="1844.49781201256"/>
    <n v="36.927195793199999"/>
    <n v="0.16715030916944901"/>
    <s v="Park"/>
    <s v="LP"/>
    <n v="4.5"/>
    <n v="0.24670982799999999"/>
    <n v="0"/>
    <n v="0"/>
    <x v="0"/>
    <n v="16"/>
    <n v="2016.7197941371901"/>
    <n v="126.04498713357438"/>
    <n v="8198.07177937905"/>
    <n v="5.8767539637125807"/>
    <n v="0"/>
    <n v="1"/>
    <x v="1"/>
    <x v="0"/>
    <n v="4"/>
    <x v="1"/>
    <x v="1"/>
    <n v="1"/>
    <n v="0"/>
    <n v="0"/>
    <x v="1"/>
    <n v="796.01004033742697"/>
    <n v="342.07394975416798"/>
    <n v="8198.07177937905"/>
    <n v="5.8767539637125799"/>
    <n v="1008.43865223917"/>
    <n v="0.72289509121087803"/>
    <n v="7189.6331271398703"/>
    <n v="0.12300924892799001"/>
    <n v="1395"/>
    <n v="6430.75"/>
    <n v="0.87813620071684495"/>
    <n v="0.121863799283154"/>
    <n v="7.1684587813619996E-4"/>
    <n v="0"/>
    <n v="6.4516129032258004E-3"/>
    <n v="0.44014336917562702"/>
    <n v="0.26293103448275801"/>
    <n v="0.177586206896551"/>
    <n v="28714"/>
    <n v="52188"/>
    <n v="65745.534150613006"/>
    <n v="0.28251445086705201"/>
    <n v="0.65181518151815099"/>
    <n v="55.4"/>
    <n v="0.16272401433691699"/>
    <n v="0.37204301075268797"/>
    <n v="0.124343257443082"/>
    <n v="0.88266199649737298"/>
    <n v="0.11733800350262601"/>
    <n v="1976"/>
    <n v="43"/>
    <n v="0.10563171"/>
    <n v="0"/>
    <n v="0"/>
  </r>
  <r>
    <n v="394"/>
    <n v="40131036062"/>
    <n v="4550000100"/>
    <s v="Lookout Mountain"/>
    <n v="85022"/>
    <n v="263.24739758713798"/>
    <n v="341.94665257999998"/>
    <s v="Park"/>
    <s v="LP"/>
    <n v="4.7"/>
    <n v="0.122556532"/>
    <n v="0"/>
    <n v="0"/>
    <n v="0"/>
    <n v="4550000100"/>
    <s v="Lookout Mountain"/>
    <n v="85022"/>
    <n v="263.24739758713798"/>
    <n v="341.94665257999998"/>
    <n v="0.10238986685149599"/>
    <s v="Park"/>
    <s v="LP"/>
    <n v="4.7"/>
    <n v="0.122556532"/>
    <n v="0"/>
    <n v="0"/>
    <x v="0"/>
    <n v="51"/>
    <n v="13709.372429924601"/>
    <n v="268.81122411616866"/>
    <n v="18748.267350332801"/>
    <n v="13.546435946772254"/>
    <n v="1"/>
    <n v="2"/>
    <x v="1"/>
    <x v="1"/>
    <n v="1"/>
    <x v="2"/>
    <x v="2"/>
    <n v="1"/>
    <n v="0"/>
    <n v="0"/>
    <x v="1"/>
    <n v="263.24739758713798"/>
    <n v="342.07394975416798"/>
    <n v="18748.267350332801"/>
    <n v="13.5464359467723"/>
    <n v="1919.6325976968501"/>
    <n v="1.3870177729023401"/>
    <n v="16828.634752636"/>
    <n v="0.10238986685149599"/>
    <n v="1384"/>
    <n v="5811.5919999999996"/>
    <n v="0.85404624277456598"/>
    <n v="0.145953757225433"/>
    <n v="0"/>
    <n v="9.3930635838150294E-3"/>
    <n v="6.5028901734103996E-3"/>
    <n v="0.21387283236994201"/>
    <n v="5.8577405857740503E-2"/>
    <n v="0.48953974895397401"/>
    <n v="60553"/>
    <n v="84861"/>
    <n v="141021.77858439201"/>
    <n v="6.2138728323699301E-2"/>
    <n v="0.84392014519056202"/>
    <n v="40.700000000000003"/>
    <n v="0.22182080924855399"/>
    <n v="0.140173410404624"/>
    <n v="0.32667876588021699"/>
    <n v="1"/>
    <n v="0"/>
    <n v="1986"/>
    <n v="33"/>
    <n v="0.113235112"/>
    <n v="0"/>
    <n v="0"/>
  </r>
  <r>
    <n v="395"/>
    <n v="40131036063"/>
    <n v="4550000071"/>
    <s v="Grovers"/>
    <n v="85022"/>
    <n v="1007.40451538198"/>
    <n v="36.927195793199999"/>
    <s v="Park"/>
    <s v="LP"/>
    <n v="4.5"/>
    <n v="0.24670982799999999"/>
    <n v="0"/>
    <n v="0"/>
    <n v="0"/>
    <n v="4529300001"/>
    <s v="Phoenix Mountains Preserve"/>
    <n v="85028"/>
    <n v="4554.9051178418003"/>
    <n v="4857.3300121100001"/>
    <n v="5.2906943544805997E-2"/>
    <s v="Park"/>
    <s v="LP"/>
    <n v="4.8"/>
    <n v="0.11577586300000001"/>
    <n v="0"/>
    <n v="0"/>
    <x v="0"/>
    <n v="85"/>
    <n v="35693.538136993397"/>
    <n v="419.92397808227526"/>
    <n v="18170.1765878511"/>
    <n v="9.0896331104807899"/>
    <n v="0"/>
    <n v="0"/>
    <x v="0"/>
    <x v="0"/>
    <n v="5"/>
    <x v="0"/>
    <x v="0"/>
    <n v="0"/>
    <n v="0"/>
    <n v="0"/>
    <x v="0"/>
    <n v="1007.40451538198"/>
    <n v="0"/>
    <n v="18170.1765878511"/>
    <n v="9.0896331104808201"/>
    <n v="0"/>
    <n v="0"/>
    <n v="18170.1765878511"/>
    <n v="0"/>
    <n v="1999"/>
    <n v="4154.2849999999999"/>
    <n v="0.82741370685342597"/>
    <n v="0.17258629314657301"/>
    <n v="6.00300150075037E-3"/>
    <n v="5.5027513756878404E-3"/>
    <n v="0.104052026013006"/>
    <n v="0.20410205102551199"/>
    <n v="0.122628726287262"/>
    <n v="0.29810298102980998"/>
    <n v="29035"/>
    <n v="49625"/>
    <n v="71440.702210663207"/>
    <n v="0.33148893360160903"/>
    <n v="0.74561403508771895"/>
    <n v="36.9"/>
    <n v="0.20060030015007499"/>
    <n v="0.173586793396698"/>
    <n v="0.26007802340702202"/>
    <n v="0.97529258777633199"/>
    <n v="2.47074122236671E-2"/>
    <n v="1991"/>
    <n v="28"/>
    <n v="0.100247013"/>
    <n v="0"/>
    <n v="0"/>
  </r>
  <r>
    <n v="396"/>
    <n v="40131036071"/>
    <n v="4550000162"/>
    <s v="Shadow Mountain"/>
    <n v="85032"/>
    <n v="620.71450151296699"/>
    <n v="175.80994918799999"/>
    <s v="Park"/>
    <s v="LP"/>
    <n v="4.5999999999999996"/>
    <n v="0.108532903"/>
    <n v="0"/>
    <n v="0"/>
    <n v="0"/>
    <n v="4550000101"/>
    <s v="Lookout Mountain I"/>
    <n v="85022"/>
    <n v="659.48067702569597"/>
    <n v="27.912893283399999"/>
    <n v="8.0590973649401307E-2"/>
    <s v="Park"/>
    <s v="LP"/>
    <n v="4.7"/>
    <n v="0.196907158"/>
    <n v="0"/>
    <n v="0"/>
    <x v="0"/>
    <n v="62"/>
    <n v="13296.2999429465"/>
    <n v="214.45645069268548"/>
    <n v="12221.1087304138"/>
    <n v="11.969744104225073"/>
    <n v="0"/>
    <n v="2"/>
    <x v="1"/>
    <x v="1"/>
    <n v="3"/>
    <x v="2"/>
    <x v="2"/>
    <n v="3"/>
    <n v="0"/>
    <n v="0"/>
    <x v="1"/>
    <n v="620.71450151296699"/>
    <n v="545.871801364573"/>
    <n v="12221.1087304138"/>
    <n v="11.9697441042251"/>
    <n v="1774.9060925003901"/>
    <n v="1.7383996988250601"/>
    <n v="10446.2026379134"/>
    <n v="0.14523282065916801"/>
    <n v="1021"/>
    <n v="4854.7150000000001"/>
    <n v="0.88344760039177195"/>
    <n v="0.116552399608227"/>
    <n v="1.9588638589617999E-2"/>
    <n v="0"/>
    <n v="4.6033300685602303E-2"/>
    <n v="0.170421155729676"/>
    <n v="0.147023086269744"/>
    <n v="0.31956257594167597"/>
    <n v="31737"/>
    <n v="49886"/>
    <n v="66059.873949579807"/>
    <n v="9.8922624877570905E-2"/>
    <n v="0.85924369747899099"/>
    <n v="47.5"/>
    <n v="0.10088148873653199"/>
    <n v="0.21449559255631701"/>
    <n v="0.157563025210084"/>
    <n v="0.88655462184873901"/>
    <n v="0.11344537815126"/>
    <n v="1974"/>
    <n v="45"/>
    <n v="0.107524208"/>
    <n v="0"/>
    <n v="0"/>
  </r>
  <r>
    <n v="397"/>
    <n v="40131036072"/>
    <n v="4550000101"/>
    <s v="Lookout Mountain I"/>
    <n v="85022"/>
    <n v="306.03345536371597"/>
    <n v="27.912893283399999"/>
    <s v="Park"/>
    <s v="LP"/>
    <n v="4.7"/>
    <n v="0.196907158"/>
    <n v="0"/>
    <n v="0"/>
    <n v="0"/>
    <n v="4550000101"/>
    <s v="Lookout Mountain I"/>
    <n v="85022"/>
    <n v="306.03345536371597"/>
    <n v="27.912893283399999"/>
    <n v="0.217969424423717"/>
    <s v="Park"/>
    <s v="LP"/>
    <n v="4.7"/>
    <n v="0.196907158"/>
    <n v="0"/>
    <n v="0"/>
    <x v="0"/>
    <n v="56"/>
    <n v="30937.021187778199"/>
    <n v="552.44680692461066"/>
    <n v="19559.661110105699"/>
    <n v="14.908278285141538"/>
    <n v="1"/>
    <n v="2"/>
    <x v="1"/>
    <x v="1"/>
    <n v="1"/>
    <x v="2"/>
    <x v="2"/>
    <n v="3"/>
    <n v="0"/>
    <n v="0"/>
    <x v="1"/>
    <n v="306.03345536371597"/>
    <n v="545.871801364573"/>
    <n v="19559.661110105699"/>
    <n v="14.908278285141501"/>
    <n v="6804.4282076117197"/>
    <n v="5.18630198750893"/>
    <n v="12755.232902494001"/>
    <n v="0.34788068000299499"/>
    <n v="1312"/>
    <n v="6832.8620000000001"/>
    <n v="0.88262195121951204"/>
    <n v="0.11737804878048699"/>
    <n v="0"/>
    <n v="0"/>
    <n v="7.6219512195121897E-3"/>
    <n v="0.17987804878048699"/>
    <n v="3.04386750223813E-2"/>
    <n v="0.44225604297224702"/>
    <n v="36808"/>
    <n v="88563"/>
    <n v="85605.360443622907"/>
    <n v="0.24280155642023299"/>
    <n v="0.97042513863216195"/>
    <n v="54.3"/>
    <n v="0.13262195121951201"/>
    <n v="0.29496951219512102"/>
    <n v="0.190388170055452"/>
    <n v="1"/>
    <n v="0"/>
    <n v="1986"/>
    <n v="33"/>
    <n v="0.123033852"/>
    <n v="0"/>
    <n v="0"/>
  </r>
  <r>
    <n v="398"/>
    <n v="40131036073"/>
    <n v="4550000100"/>
    <s v="Lookout Mountain"/>
    <n v="85022"/>
    <n v="178.77332154669901"/>
    <n v="341.94665257999998"/>
    <s v="Park"/>
    <s v="LP"/>
    <n v="4.7"/>
    <n v="0.122556532"/>
    <n v="0"/>
    <n v="0"/>
    <n v="0"/>
    <n v="4550000101"/>
    <s v="Lookout Mountain I"/>
    <n v="85022"/>
    <n v="428.37151763346998"/>
    <n v="27.912893283399999"/>
    <n v="0.13494610118460501"/>
    <s v="Park"/>
    <s v="LP"/>
    <n v="4.7"/>
    <n v="0.196907158"/>
    <n v="0"/>
    <n v="0"/>
    <x v="0"/>
    <n v="41"/>
    <n v="13933.718090079799"/>
    <n v="339.84678268487318"/>
    <n v="17765.688521068801"/>
    <n v="18.258672683523947"/>
    <n v="0"/>
    <n v="2"/>
    <x v="1"/>
    <x v="1"/>
    <n v="3"/>
    <x v="2"/>
    <x v="2"/>
    <n v="2"/>
    <n v="0"/>
    <n v="0"/>
    <x v="1"/>
    <n v="178.77332154669901"/>
    <n v="369.99694842507"/>
    <n v="17765.688521068801"/>
    <n v="18.258672683524001"/>
    <n v="4083.8731848601401"/>
    <n v="4.1971975178418797"/>
    <n v="13681.8153362087"/>
    <n v="0.22987418585083"/>
    <n v="973"/>
    <n v="2818.5990000000002"/>
    <n v="0.85817060637204501"/>
    <n v="0.14182939362795399"/>
    <n v="1.13052415210688E-2"/>
    <n v="0"/>
    <n v="0.10277492291880699"/>
    <n v="7.2970195272353502E-2"/>
    <n v="0"/>
    <n v="0.758663366336633"/>
    <n v="79364"/>
    <n v="160278"/>
    <n v="172388.88888888899"/>
    <n v="2.5693730729701901E-2"/>
    <n v="0.94675925925925897"/>
    <n v="47.5"/>
    <n v="0.169578622816032"/>
    <n v="0.15930113052415201"/>
    <n v="0.24537037037036999"/>
    <n v="1"/>
    <n v="0"/>
    <n v="1986"/>
    <n v="33"/>
    <n v="0.18898754200000001"/>
    <n v="0"/>
    <n v="0"/>
  </r>
  <r>
    <n v="399"/>
    <n v="40131036074"/>
    <n v="4550000101"/>
    <s v="Lookout Mountain I"/>
    <n v="85022"/>
    <n v="270.48459462603699"/>
    <n v="27.912893283399999"/>
    <s v="Park"/>
    <s v="LP"/>
    <n v="4.7"/>
    <n v="0.196907158"/>
    <n v="0"/>
    <n v="0"/>
    <n v="0"/>
    <n v="4550000101"/>
    <s v="Lookout Mountain I"/>
    <n v="85022"/>
    <n v="270.48459462603699"/>
    <n v="27.912893283399999"/>
    <n v="0.18469325585787699"/>
    <s v="Park"/>
    <s v="LP"/>
    <n v="4.7"/>
    <n v="0.196907158"/>
    <n v="0"/>
    <n v="0"/>
    <x v="0"/>
    <n v="50"/>
    <n v="28987.198837752301"/>
    <n v="579.74397675504599"/>
    <n v="22296.735156570299"/>
    <n v="17.695821552833571"/>
    <n v="1"/>
    <n v="2"/>
    <x v="1"/>
    <x v="1"/>
    <n v="1"/>
    <x v="2"/>
    <x v="2"/>
    <n v="3"/>
    <n v="0"/>
    <n v="0"/>
    <x v="1"/>
    <n v="270.48459462603699"/>
    <n v="545.871801364573"/>
    <n v="22296.735156570299"/>
    <n v="17.6958215528335"/>
    <n v="8094.8585724846998"/>
    <n v="6.4244909305434099"/>
    <n v="14201.876584085599"/>
    <n v="0.36305129498294803"/>
    <n v="1260"/>
    <n v="5885.317"/>
    <n v="0.96984126984126895"/>
    <n v="3.01587301587301E-2"/>
    <n v="1.6666666666666601E-2"/>
    <n v="0"/>
    <n v="1.3492063492063401E-2"/>
    <n v="0.143650793650793"/>
    <n v="2.1810250817884399E-2"/>
    <n v="0.44383860414394699"/>
    <n v="44886"/>
    <n v="100385"/>
    <n v="125185.023041475"/>
    <n v="4.2857142857142802E-2"/>
    <n v="0.86175115207373199"/>
    <n v="45.8"/>
    <n v="0.23888888888888801"/>
    <n v="0.19682539682539599"/>
    <n v="0.28341013824884698"/>
    <n v="1"/>
    <n v="0"/>
    <n v="1985"/>
    <n v="34"/>
    <n v="0.115682485"/>
    <n v="0"/>
    <n v="0"/>
  </r>
  <r>
    <n v="400"/>
    <n v="40131036081"/>
    <n v="4550000023"/>
    <s v="Cave Creek"/>
    <n v="85023"/>
    <n v="870.00728073666198"/>
    <n v="211.925520605"/>
    <s v="Park"/>
    <s v="LP"/>
    <n v="4.0999999999999996"/>
    <n v="0.40726190499999998"/>
    <n v="0"/>
    <n v="0"/>
    <n v="0"/>
    <n v="4550000023"/>
    <s v="Cave Creek"/>
    <n v="85023"/>
    <n v="870.00728073666198"/>
    <n v="211.925520605"/>
    <n v="0.122522175652256"/>
    <s v="Park"/>
    <s v="LP"/>
    <n v="4.0999999999999996"/>
    <n v="0.40726190499999998"/>
    <n v="0"/>
    <n v="0"/>
    <x v="0"/>
    <n v="101"/>
    <n v="18436.973348500898"/>
    <n v="182.54429057921681"/>
    <n v="29765.375718419102"/>
    <n v="11.148080793415394"/>
    <n v="1"/>
    <n v="2"/>
    <x v="1"/>
    <x v="1"/>
    <n v="1"/>
    <x v="2"/>
    <x v="2"/>
    <n v="1"/>
    <n v="0"/>
    <n v="0"/>
    <x v="1"/>
    <n v="870.00728073666198"/>
    <n v="212.00441697163399"/>
    <n v="29765.375718419102"/>
    <n v="11.148080793415399"/>
    <n v="3646.9185921275498"/>
    <n v="1.3658871131563799"/>
    <n v="26118.457126291501"/>
    <n v="0.122522175652256"/>
    <n v="2670"/>
    <n v="3358.4879999999998"/>
    <n v="0.63071161048689095"/>
    <n v="0.369288389513108"/>
    <n v="9.4007490636704105E-2"/>
    <n v="0"/>
    <n v="0.19962546816479401"/>
    <n v="0.164794007490636"/>
    <n v="0.11078546307151201"/>
    <n v="0.487690504103165"/>
    <n v="34447"/>
    <n v="85560"/>
    <n v="94065.104166666701"/>
    <n v="8.1898201301186399E-2"/>
    <n v="0.647830474268415"/>
    <n v="34.200000000000003"/>
    <n v="0.29288389513108598"/>
    <n v="0.102621722846441"/>
    <n v="0.438541666666666"/>
    <n v="0.98645833333333299"/>
    <n v="1.3541666666666599E-2"/>
    <n v="2001"/>
    <n v="18"/>
    <n v="9.8846464999999994E-2"/>
    <n v="0"/>
    <n v="0"/>
  </r>
  <r>
    <n v="401"/>
    <n v="40131036082"/>
    <n v="4550000035"/>
    <s v="Conocido"/>
    <n v="85053"/>
    <n v="783.60777701600603"/>
    <n v="27.596976261799998"/>
    <s v="Park"/>
    <s v="LP"/>
    <n v="4.5"/>
    <n v="0.37776175000000001"/>
    <n v="0"/>
    <n v="0"/>
    <n v="0"/>
    <n v="4550000100"/>
    <s v="Lookout Mountain"/>
    <n v="85022"/>
    <n v="5186.5537768841104"/>
    <n v="341.94665257999998"/>
    <n v="6.5731958455796394E-2"/>
    <s v="Park"/>
    <s v="LP"/>
    <n v="4.7"/>
    <n v="0.122556532"/>
    <n v="0"/>
    <n v="0"/>
    <x v="0"/>
    <n v="92"/>
    <n v="34221.679225858301"/>
    <n v="371.97477419411194"/>
    <n v="18419.633065411301"/>
    <n v="10.56777571165307"/>
    <n v="0"/>
    <n v="1"/>
    <x v="1"/>
    <x v="0"/>
    <n v="4"/>
    <x v="1"/>
    <x v="1"/>
    <n v="2"/>
    <n v="0"/>
    <n v="0"/>
    <x v="1"/>
    <n v="783.60777701600603"/>
    <n v="239.61088839764099"/>
    <n v="18419.633065411301"/>
    <n v="10.567775711653001"/>
    <n v="1507.5935695021899"/>
    <n v="0.86494180694331202"/>
    <n v="16912.039495909099"/>
    <n v="8.1847101087652696E-2"/>
    <n v="1743"/>
    <n v="11176.95"/>
    <n v="0.82558806655192196"/>
    <n v="0.17441193344807801"/>
    <n v="6.7125645438898401E-2"/>
    <n v="0"/>
    <n v="8.0321285140562207E-3"/>
    <n v="0.30063109581181802"/>
    <n v="9.8039215686274495E-2"/>
    <n v="0.23529411764705799"/>
    <n v="25340"/>
    <n v="47670"/>
    <n v="68043.1630971993"/>
    <n v="0.41391304347826002"/>
    <n v="0.40027700831024898"/>
    <n v="32.700000000000003"/>
    <n v="0.34767641996557602"/>
    <n v="8.6058519793459506E-2"/>
    <n v="0.481054365733113"/>
    <n v="0.94069192751235498"/>
    <n v="5.9308072487644102E-2"/>
    <n v="1978"/>
    <n v="41"/>
    <n v="0.117562765"/>
    <n v="0"/>
    <n v="0"/>
  </r>
  <r>
    <n v="402"/>
    <n v="40131036091"/>
    <n v="4550000023"/>
    <s v="Cave Creek"/>
    <n v="85023"/>
    <n v="187.50089478307501"/>
    <n v="211.925520605"/>
    <s v="Park"/>
    <s v="LP"/>
    <n v="4.0999999999999996"/>
    <n v="0.40726190499999998"/>
    <n v="0"/>
    <n v="0"/>
    <n v="0"/>
    <n v="4550000023"/>
    <s v="Cave Creek"/>
    <n v="85023"/>
    <n v="187.50089478307501"/>
    <n v="211.925520605"/>
    <n v="0.213568244362913"/>
    <s v="Park"/>
    <s v="LP"/>
    <n v="4.0999999999999996"/>
    <n v="0.40726190499999998"/>
    <n v="0"/>
    <n v="0"/>
    <x v="0"/>
    <n v="46"/>
    <n v="30779.048095183301"/>
    <n v="669.10974119963703"/>
    <n v="20577.479998916901"/>
    <n v="13.591466313683554"/>
    <n v="1"/>
    <n v="2"/>
    <x v="1"/>
    <x v="1"/>
    <n v="1"/>
    <x v="2"/>
    <x v="2"/>
    <n v="2"/>
    <n v="0"/>
    <n v="0"/>
    <x v="1"/>
    <n v="187.50089478307501"/>
    <n v="375.48391423124099"/>
    <n v="20577.479998916901"/>
    <n v="13.591466313683499"/>
    <n v="5371.0760095874102"/>
    <n v="3.54760634715152"/>
    <n v="15206.403989329499"/>
    <n v="0.26101719014525099"/>
    <n v="1514"/>
    <n v="5274.5060000000003"/>
    <n v="0.65918097754293203"/>
    <n v="0.34081902245706702"/>
    <n v="7.5297225891677602E-2"/>
    <n v="0"/>
    <n v="4.55746367239101E-2"/>
    <n v="0.26882430647291899"/>
    <n v="0.12574257425742499"/>
    <n v="0.34356435643564298"/>
    <n v="26359"/>
    <n v="78426"/>
    <n v="73576.894639556398"/>
    <n v="0.16248348745046201"/>
    <n v="0.81217391304347797"/>
    <n v="31.7"/>
    <n v="0.28929986789960299"/>
    <n v="0.16578599735799199"/>
    <n v="0.36414048059149701"/>
    <n v="0.974121996303142"/>
    <n v="2.58780036968576E-2"/>
    <n v="1979"/>
    <n v="40"/>
    <n v="0.211517339"/>
    <n v="0"/>
    <n v="0"/>
  </r>
  <r>
    <n v="403"/>
    <n v="40131036092"/>
    <n v="4550000023"/>
    <s v="Cave Creek"/>
    <n v="85023"/>
    <n v="199.47377641486199"/>
    <n v="211.925520605"/>
    <s v="Park"/>
    <s v="LP"/>
    <n v="4.0999999999999996"/>
    <n v="0.40726190499999998"/>
    <n v="0"/>
    <n v="0"/>
    <n v="0"/>
    <n v="4550000023"/>
    <s v="Cave Creek"/>
    <n v="85023"/>
    <n v="199.47377641486199"/>
    <n v="211.925520605"/>
    <n v="0.26556580339559399"/>
    <s v="Park"/>
    <s v="LP"/>
    <n v="4.0999999999999996"/>
    <n v="0.40726190499999998"/>
    <n v="0"/>
    <n v="0"/>
    <x v="0"/>
    <n v="54"/>
    <n v="33459.362464339603"/>
    <n v="619.61782341369633"/>
    <n v="13625.5708930048"/>
    <n v="11.848322515656347"/>
    <n v="1"/>
    <n v="2"/>
    <x v="1"/>
    <x v="1"/>
    <n v="1"/>
    <x v="2"/>
    <x v="2"/>
    <n v="1"/>
    <n v="0"/>
    <n v="0"/>
    <x v="1"/>
    <n v="199.47377641486199"/>
    <n v="212.00441697163399"/>
    <n v="13625.5708930048"/>
    <n v="11.848322515656401"/>
    <n v="3618.4856809244602"/>
    <n v="3.1465092877604"/>
    <n v="10007.085212080399"/>
    <n v="0.26556580339559399"/>
    <n v="1150"/>
    <n v="3881.33"/>
    <n v="0.74260869565217302"/>
    <n v="0.25739130434782598"/>
    <n v="0.13826086956521699"/>
    <n v="1.0434782608695599E-2"/>
    <n v="4.0869565217391303E-2"/>
    <n v="7.6521739130434696E-2"/>
    <n v="4.6285018270401899E-2"/>
    <n v="0.27649208282582199"/>
    <n v="31369"/>
    <n v="54792"/>
    <n v="76404.856512141298"/>
    <n v="0.16260869565217301"/>
    <n v="0.74127310061601603"/>
    <n v="37.9"/>
    <n v="0.21478260869565199"/>
    <n v="0.15826086956521701"/>
    <n v="0.35982339955849801"/>
    <n v="0.96688741721854299"/>
    <n v="3.3112582781456901E-2"/>
    <n v="1977"/>
    <n v="42"/>
    <n v="0.173290217"/>
    <n v="0"/>
    <n v="0"/>
  </r>
  <r>
    <n v="404"/>
    <n v="40131036093"/>
    <n v="4550000023"/>
    <s v="Cave Creek"/>
    <n v="85023"/>
    <n v="1.58854357793928"/>
    <n v="211.925520605"/>
    <s v="Park"/>
    <s v="LP"/>
    <n v="4.0999999999999996"/>
    <n v="0.40726190499999998"/>
    <n v="0"/>
    <n v="0"/>
    <n v="0"/>
    <n v="4550000023"/>
    <s v="Cave Creek"/>
    <n v="85023"/>
    <n v="1.58854357793928"/>
    <n v="211.925520605"/>
    <n v="0.44005924375439598"/>
    <s v="Park"/>
    <s v="LP"/>
    <n v="4.0999999999999996"/>
    <n v="0.40726190499999998"/>
    <n v="0"/>
    <n v="0"/>
    <x v="0"/>
    <n v="79"/>
    <n v="28236.867470015401"/>
    <n v="357.42870215209371"/>
    <n v="23713.430565331699"/>
    <n v="13.550531751618113"/>
    <n v="1"/>
    <n v="2"/>
    <x v="1"/>
    <x v="1"/>
    <n v="1"/>
    <x v="2"/>
    <x v="2"/>
    <n v="2"/>
    <n v="0"/>
    <n v="0"/>
    <x v="1"/>
    <n v="1.58854357793928"/>
    <n v="375.48391423124099"/>
    <n v="23713.430565331699"/>
    <n v="13.550531751618101"/>
    <n v="11711.064874997801"/>
    <n v="6.6920370714273503"/>
    <n v="12002.3656903338"/>
    <n v="0.49385789385189399"/>
    <n v="1750"/>
    <n v="5749.8850000000002"/>
    <n v="0.620571428571428"/>
    <n v="0.379428571428571"/>
    <n v="0.14285714285714199"/>
    <n v="3.8285714285714201E-2"/>
    <n v="2.57142857142857E-2"/>
    <n v="0.24399999999999999"/>
    <n v="4.6511627906976702E-2"/>
    <n v="0.24916943521594601"/>
    <n v="20321"/>
    <n v="41673"/>
    <n v="45366.228646517702"/>
    <n v="0.20257611241217799"/>
    <n v="0"/>
    <n v="25.5"/>
    <n v="0.26571428571428501"/>
    <n v="5.0285714285714198E-2"/>
    <n v="0.374507227332457"/>
    <n v="0.94086727989487495"/>
    <n v="5.9132720105124797E-2"/>
    <n v="1987"/>
    <n v="32"/>
    <n v="0.30195261899999998"/>
    <n v="0"/>
    <n v="0"/>
  </r>
  <r>
    <n v="405"/>
    <n v="40131036094"/>
    <n v="4550000023"/>
    <s v="Cave Creek"/>
    <n v="85023"/>
    <n v="209.78674203986699"/>
    <n v="211.925520605"/>
    <s v="Park"/>
    <s v="LP"/>
    <n v="4.0999999999999996"/>
    <n v="0.40726190499999998"/>
    <n v="0"/>
    <n v="0"/>
    <n v="0"/>
    <n v="4550000023"/>
    <s v="Cave Creek"/>
    <n v="85023"/>
    <n v="209.78674203986699"/>
    <n v="211.925520605"/>
    <n v="0.29484870305362698"/>
    <s v="Park"/>
    <s v="LP"/>
    <n v="4.0999999999999996"/>
    <n v="0.40726190499999998"/>
    <n v="0"/>
    <n v="0"/>
    <x v="0"/>
    <n v="76"/>
    <n v="51969.8899508709"/>
    <n v="683.81434145882758"/>
    <n v="14234.109554366099"/>
    <n v="11.544289987320438"/>
    <n v="1"/>
    <n v="2"/>
    <x v="1"/>
    <x v="1"/>
    <n v="1"/>
    <x v="2"/>
    <x v="2"/>
    <n v="2"/>
    <n v="0"/>
    <n v="0"/>
    <x v="1"/>
    <n v="209.78674203986699"/>
    <n v="375.48391423124099"/>
    <n v="14234.109554366099"/>
    <n v="11.544289987320401"/>
    <n v="4956.7887364602302"/>
    <n v="4.0201044091323901"/>
    <n v="9277.3208179059202"/>
    <n v="0.34823314500482999"/>
    <n v="1233"/>
    <n v="16434.759999999998"/>
    <n v="0.420113544201135"/>
    <n v="0.579886455798864"/>
    <n v="0.13381995133819899"/>
    <n v="0.153284671532846"/>
    <n v="0.201946472019464"/>
    <n v="0.18815896188158901"/>
    <n v="8.2191780821917804E-2"/>
    <n v="0.172813487881981"/>
    <n v="22819"/>
    <n v="41856"/>
    <n v="39197.462686567203"/>
    <n v="0.19708029197080201"/>
    <n v="1.66880616174582E-2"/>
    <n v="28.8"/>
    <n v="0.128953771289537"/>
    <n v="5.8394160583941597E-2"/>
    <n v="0.16567164179104399"/>
    <n v="0.97761194029850695"/>
    <n v="2.2388059701492501E-2"/>
    <n v="1984"/>
    <n v="35"/>
    <n v="0.141769383"/>
    <n v="0"/>
    <n v="0"/>
  </r>
  <r>
    <n v="406"/>
    <n v="40131036111"/>
    <n v="4550000189"/>
    <s v="Turtle Rock"/>
    <n v="85022"/>
    <n v="755.22903319504201"/>
    <n v="23.2569269705"/>
    <s v="Park"/>
    <s v="LP"/>
    <n v="4.4000000000000004"/>
    <n v="0.31497681900000002"/>
    <n v="0"/>
    <n v="0"/>
    <n v="0"/>
    <n v="4550000100"/>
    <s v="Lookout Mountain"/>
    <n v="85022"/>
    <n v="806.62584896371595"/>
    <n v="341.94665257999998"/>
    <n v="6.1272251410327098E-2"/>
    <s v="Park"/>
    <s v="LP"/>
    <n v="4.7"/>
    <n v="0.122556532"/>
    <n v="0"/>
    <n v="0"/>
    <x v="0"/>
    <n v="85"/>
    <n v="35106.417777992603"/>
    <n v="413.01667974108943"/>
    <n v="21766.456394650701"/>
    <n v="12.743826928952402"/>
    <n v="0"/>
    <n v="2"/>
    <x v="1"/>
    <x v="1"/>
    <n v="3"/>
    <x v="2"/>
    <x v="2"/>
    <n v="2"/>
    <n v="0"/>
    <n v="0"/>
    <x v="1"/>
    <n v="755.22903319504201"/>
    <n v="365.33942113320199"/>
    <n v="21766.456394650701"/>
    <n v="12.7438269289524"/>
    <n v="1926.91178450953"/>
    <n v="1.12816849210159"/>
    <n v="19839.544610141202"/>
    <n v="8.85266645875845E-2"/>
    <n v="1708"/>
    <n v="3421.75"/>
    <n v="0.75585480093676805"/>
    <n v="0.24414519906323101"/>
    <n v="5.8548009367681501E-2"/>
    <n v="5.8548009367681499E-4"/>
    <n v="7.6697892271662696E-2"/>
    <n v="3.6885245901639302E-2"/>
    <n v="2.2455089820359198E-3"/>
    <n v="0.45508982035928103"/>
    <n v="42393"/>
    <n v="83714"/>
    <n v="90550.787401574795"/>
    <n v="0.149882903981264"/>
    <n v="0.40359281437125699"/>
    <n v="43.5"/>
    <n v="0.13583138173302101"/>
    <n v="0.214285714285714"/>
    <n v="0.15354330708661401"/>
    <n v="1"/>
    <n v="0"/>
    <n v="1995"/>
    <n v="24"/>
    <n v="0.11782967799999999"/>
    <n v="0"/>
    <n v="0"/>
  </r>
  <r>
    <n v="407"/>
    <n v="40131036112"/>
    <n v="4550000100"/>
    <s v="Lookout Mountain"/>
    <n v="85022"/>
    <n v="111.79889326174499"/>
    <n v="341.94665257999998"/>
    <s v="Park"/>
    <s v="LP"/>
    <n v="4.7"/>
    <n v="0.122556532"/>
    <n v="0"/>
    <n v="0"/>
    <n v="0"/>
    <n v="4550000100"/>
    <s v="Lookout Mountain"/>
    <n v="85022"/>
    <n v="111.79889326174499"/>
    <n v="341.94665257999998"/>
    <n v="0.32257547459915598"/>
    <s v="Park"/>
    <s v="LP"/>
    <n v="4.7"/>
    <n v="0.122556532"/>
    <n v="0"/>
    <n v="0"/>
    <x v="0"/>
    <n v="85"/>
    <n v="54254.901255320001"/>
    <n v="638.29295594494124"/>
    <n v="16336.2211980176"/>
    <n v="14.534004624570818"/>
    <n v="1"/>
    <n v="2"/>
    <x v="1"/>
    <x v="1"/>
    <n v="1"/>
    <x v="2"/>
    <x v="2"/>
    <n v="1"/>
    <n v="0"/>
    <n v="0"/>
    <x v="1"/>
    <n v="111.79889326174499"/>
    <n v="342.07394975416798"/>
    <n v="16336.2211980176"/>
    <n v="14.5340046245708"/>
    <n v="5269.6643061073501"/>
    <n v="4.6883134395972901"/>
    <n v="11066.556891910301"/>
    <n v="0.32257547459915598"/>
    <n v="1124"/>
    <n v="2763.26"/>
    <n v="0.922597864768683"/>
    <n v="7.7402135231316602E-2"/>
    <n v="9.7864768683274001E-3"/>
    <n v="0"/>
    <n v="5.1601423487544401E-2"/>
    <n v="1.15658362989323E-2"/>
    <n v="4.6605876393110403E-2"/>
    <n v="0.38399189463019201"/>
    <n v="94698"/>
    <n v="131121"/>
    <n v="199366.28352490399"/>
    <n v="1.6979445933869498E-2"/>
    <n v="0.90804597701149403"/>
    <n v="55.6"/>
    <n v="0"/>
    <n v="0.226868327402135"/>
    <n v="0"/>
    <n v="0.96360153256704895"/>
    <n v="3.6398467432950103E-2"/>
    <n v="1982"/>
    <n v="37"/>
    <n v="0.13700816399999999"/>
    <n v="0"/>
    <n v="0"/>
  </r>
  <r>
    <n v="408"/>
    <n v="40131036113"/>
    <n v="4550000100"/>
    <s v="Lookout Mountain"/>
    <n v="85022"/>
    <n v="0"/>
    <n v="341.94665257999998"/>
    <s v="Park"/>
    <s v="LP"/>
    <n v="4.7"/>
    <n v="0.122556532"/>
    <n v="0"/>
    <n v="0"/>
    <n v="0"/>
    <n v="4550000100"/>
    <s v="Lookout Mountain"/>
    <n v="85022"/>
    <n v="0"/>
    <n v="341.94665257999998"/>
    <n v="0.39245082074679799"/>
    <s v="Park"/>
    <s v="LP"/>
    <n v="4.7"/>
    <n v="0.122556532"/>
    <n v="0"/>
    <n v="0"/>
    <x v="0"/>
    <n v="105"/>
    <n v="56032.665355054"/>
    <n v="533.64443195289527"/>
    <n v="55826.038206469799"/>
    <n v="23.145123634523134"/>
    <n v="1"/>
    <n v="2"/>
    <x v="1"/>
    <x v="1"/>
    <n v="1"/>
    <x v="2"/>
    <x v="2"/>
    <n v="1"/>
    <n v="0"/>
    <n v="0"/>
    <x v="1"/>
    <n v="0"/>
    <n v="342.07394975416798"/>
    <n v="55826.038206469799"/>
    <n v="23.145123634523099"/>
    <n v="21908.974513171201"/>
    <n v="9.0833227666547298"/>
    <n v="33917.0636932985"/>
    <n v="0.39245082074679799"/>
    <n v="2412"/>
    <n v="2177.0940000000001"/>
    <n v="0.96144278606965095"/>
    <n v="3.8557213930348201E-2"/>
    <n v="8.2918739635157498E-3"/>
    <n v="6.2189054726368102E-3"/>
    <n v="0"/>
    <n v="0.148424543946932"/>
    <n v="0.109416096791162"/>
    <n v="0.47238295633876898"/>
    <n v="70691"/>
    <n v="123685"/>
    <n v="168348.36471754199"/>
    <n v="8.7976539589442806E-2"/>
    <n v="0.93855302279484598"/>
    <n v="53.8"/>
    <n v="0.17827529021558799"/>
    <n v="0.21849087893864"/>
    <n v="0.27254707631318098"/>
    <n v="0.95540138751238801"/>
    <n v="4.4598612487611398E-2"/>
    <n v="1986"/>
    <n v="33"/>
    <n v="0.134527326"/>
    <n v="0"/>
    <n v="0"/>
  </r>
  <r>
    <n v="409"/>
    <n v="40131036121"/>
    <n v="4550000100"/>
    <s v="Lookout Mountain"/>
    <n v="85022"/>
    <n v="1127.7934080893201"/>
    <n v="341.94665257999998"/>
    <s v="Park"/>
    <s v="LP"/>
    <n v="4.7"/>
    <n v="0.122556532"/>
    <n v="0"/>
    <n v="0"/>
    <n v="0"/>
    <n v="4550000100"/>
    <s v="Lookout Mountain"/>
    <n v="85022"/>
    <n v="1127.7934080893201"/>
    <n v="341.94665257999998"/>
    <n v="0.117422559308064"/>
    <s v="Park"/>
    <s v="LP"/>
    <n v="4.7"/>
    <n v="0.122556532"/>
    <n v="0"/>
    <n v="0"/>
    <x v="0"/>
    <n v="36"/>
    <n v="11501.189996008199"/>
    <n v="319.47749988911664"/>
    <n v="8549.0248821832392"/>
    <n v="7.7018242181830985"/>
    <n v="1"/>
    <n v="0"/>
    <x v="0"/>
    <x v="0"/>
    <n v="2"/>
    <x v="0"/>
    <x v="0"/>
    <n v="0"/>
    <n v="0"/>
    <n v="0"/>
    <x v="0"/>
    <n v="1127.7934080893201"/>
    <n v="0"/>
    <n v="8549.0248821832392"/>
    <n v="7.7018242181831003"/>
    <n v="0"/>
    <n v="0"/>
    <n v="8549.0248821832392"/>
    <n v="0"/>
    <n v="1110"/>
    <n v="33605.93"/>
    <n v="0.73243243243243195"/>
    <n v="0.267567567567567"/>
    <n v="7.3873873873873799E-2"/>
    <n v="0"/>
    <n v="2.7927927927927899E-2"/>
    <n v="0.196396396396396"/>
    <n v="0"/>
    <n v="0.295429208472686"/>
    <n v="31258"/>
    <n v="30150"/>
    <n v="47229.583975346701"/>
    <n v="0.231531531531531"/>
    <n v="0"/>
    <n v="35.1"/>
    <n v="7.1171171171171096E-2"/>
    <n v="0.231531531531531"/>
    <n v="8.6286594761170995E-2"/>
    <n v="0.74884437596302"/>
    <n v="0.25115562403698"/>
    <n v="1990"/>
    <n v="29"/>
    <n v="9.2702490999999998E-2"/>
    <n v="0"/>
    <n v="0"/>
  </r>
  <r>
    <n v="410"/>
    <n v="40131036122"/>
    <n v="4550000116"/>
    <s v="Moon Valley"/>
    <n v="85023"/>
    <n v="826.00893495505102"/>
    <n v="27.8572292966"/>
    <s v="Park"/>
    <s v="LP"/>
    <n v="4.5999999999999996"/>
    <n v="0.36601696"/>
    <n v="0"/>
    <n v="0"/>
    <n v="0"/>
    <n v="4550000116"/>
    <s v="Moon Valley"/>
    <n v="85023"/>
    <n v="826.00893495505102"/>
    <n v="27.8572292966"/>
    <n v="9.7805136635242207E-2"/>
    <s v="Park"/>
    <s v="LP"/>
    <n v="4.5999999999999996"/>
    <n v="0.36601696"/>
    <n v="0"/>
    <n v="0"/>
    <x v="0"/>
    <n v="77"/>
    <n v="31241.480966458301"/>
    <n v="405.73351904491301"/>
    <n v="17137.355546879699"/>
    <n v="18.387720543862336"/>
    <n v="1"/>
    <n v="2"/>
    <x v="1"/>
    <x v="1"/>
    <n v="1"/>
    <x v="2"/>
    <x v="2"/>
    <n v="1"/>
    <n v="0"/>
    <n v="0"/>
    <x v="1"/>
    <n v="826.00893495505102"/>
    <n v="27.867272393013899"/>
    <n v="17137.355546879699"/>
    <n v="18.3877205438624"/>
    <n v="1676.1214008293"/>
    <n v="1.79841352020311"/>
    <n v="15461.234146050399"/>
    <n v="9.7805136635242207E-2"/>
    <n v="932"/>
    <n v="4089.328"/>
    <n v="0.84012875536480602"/>
    <n v="0.159871244635193"/>
    <n v="9.6566523605150195E-2"/>
    <n v="5.3648068669527897E-3"/>
    <n v="0"/>
    <n v="0"/>
    <n v="0"/>
    <n v="0.54093567251461905"/>
    <n v="46010"/>
    <n v="101337"/>
    <n v="104629.702970297"/>
    <n v="2.7233115468409501E-2"/>
    <n v="0.82673267326732602"/>
    <n v="49.2"/>
    <n v="0.21459227467811101"/>
    <n v="0.233905579399141"/>
    <n v="0.34405940594059398"/>
    <n v="1"/>
    <n v="0"/>
    <n v="1978"/>
    <n v="41"/>
    <n v="0.14875071300000001"/>
    <n v="0"/>
    <n v="0"/>
  </r>
  <r>
    <n v="411"/>
    <n v="40131036123"/>
    <n v="4550000116"/>
    <s v="Moon Valley"/>
    <n v="85023"/>
    <n v="1.7725446662983599"/>
    <n v="27.8572292966"/>
    <s v="Park"/>
    <s v="LP"/>
    <n v="4.5999999999999996"/>
    <n v="0.36601696"/>
    <n v="0"/>
    <n v="0"/>
    <n v="0"/>
    <n v="4550000116"/>
    <s v="Moon Valley"/>
    <n v="85023"/>
    <n v="1.7725446662983599"/>
    <n v="27.8572292966"/>
    <n v="0.16449257236408099"/>
    <s v="Park"/>
    <s v="LP"/>
    <n v="4.5999999999999996"/>
    <n v="0.36601696"/>
    <n v="0"/>
    <n v="0"/>
    <x v="0"/>
    <n v="75"/>
    <n v="31712.272838964302"/>
    <n v="422.83030451952402"/>
    <n v="32307.692064720999"/>
    <n v="16.049524125544462"/>
    <n v="1"/>
    <n v="2"/>
    <x v="1"/>
    <x v="1"/>
    <n v="1"/>
    <x v="2"/>
    <x v="2"/>
    <n v="2"/>
    <n v="0"/>
    <n v="0"/>
    <x v="1"/>
    <n v="1.7725446662983599"/>
    <n v="29.527694072104101"/>
    <n v="32307.692064720999"/>
    <n v="16.049524125544401"/>
    <n v="5422.2146605868702"/>
    <n v="2.69359893720162"/>
    <n v="26885.477404134101"/>
    <n v="0.167830455042245"/>
    <n v="2013"/>
    <n v="4635.2790000000005"/>
    <n v="0.91505216095380004"/>
    <n v="8.4947839046199694E-2"/>
    <n v="3.6761053154495703E-2"/>
    <n v="4.9677098857426705E-4"/>
    <n v="7.4515648286140003E-3"/>
    <n v="0.19572776949826101"/>
    <n v="6.6006600660066E-2"/>
    <n v="0.52409240924092404"/>
    <n v="53384"/>
    <n v="127743"/>
    <n v="137910.71913161501"/>
    <n v="0.100844510680576"/>
    <n v="0.73432155074116301"/>
    <n v="46.5"/>
    <n v="0.19423745653253799"/>
    <n v="0.182314952806756"/>
    <n v="0.27001356852103098"/>
    <n v="1"/>
    <n v="0"/>
    <n v="1988"/>
    <n v="31"/>
    <n v="0.18782518400000001"/>
    <n v="0"/>
    <n v="0"/>
  </r>
  <r>
    <n v="412"/>
    <n v="40131036124"/>
    <n v="4550000116"/>
    <s v="Moon Valley"/>
    <n v="85023"/>
    <n v="1102.3891184812801"/>
    <n v="27.8572292966"/>
    <s v="Park"/>
    <s v="LP"/>
    <n v="4.5999999999999996"/>
    <n v="0.36601696"/>
    <n v="0"/>
    <n v="0"/>
    <n v="0"/>
    <n v="4550000100"/>
    <s v="Lookout Mountain"/>
    <n v="85022"/>
    <n v="1302.8173966147699"/>
    <n v="341.94665257999998"/>
    <n v="0.139773085845427"/>
    <s v="Park"/>
    <s v="LP"/>
    <n v="4.7"/>
    <n v="0.122556532"/>
    <n v="0"/>
    <n v="0"/>
    <x v="0"/>
    <n v="49"/>
    <n v="29575.460827345101"/>
    <n v="603.58083321112451"/>
    <n v="13417.094105353701"/>
    <n v="8.8386654185465758"/>
    <n v="0"/>
    <n v="0"/>
    <x v="0"/>
    <x v="0"/>
    <n v="5"/>
    <x v="0"/>
    <x v="0"/>
    <n v="0"/>
    <n v="0"/>
    <n v="0"/>
    <x v="0"/>
    <n v="1102.3891184812801"/>
    <n v="0"/>
    <n v="13417.094105353701"/>
    <n v="8.8386654185466096"/>
    <n v="0"/>
    <n v="0"/>
    <n v="13417.094105353701"/>
    <n v="0"/>
    <n v="1518"/>
    <n v="22301.14"/>
    <n v="0.70223978919631003"/>
    <n v="0.29776021080368897"/>
    <n v="0.15085638998682399"/>
    <n v="5.5335968379446598E-2"/>
    <n v="7.0487483530961695E-2"/>
    <n v="0.10474308300395201"/>
    <n v="9.5846645367412095E-2"/>
    <n v="0.18636847710330101"/>
    <n v="24959"/>
    <n v="51553"/>
    <n v="50444.657534246602"/>
    <n v="0.141503046716316"/>
    <n v="3.0136986301369802E-2"/>
    <n v="27.6"/>
    <n v="0.204216073781291"/>
    <n v="2.5032938076416301E-2"/>
    <n v="0.31369863013698601"/>
    <n v="0.92465753424657504"/>
    <n v="7.5342465753424598E-2"/>
    <n v="1985"/>
    <n v="34"/>
    <n v="0.145148887"/>
    <n v="0"/>
    <n v="0"/>
  </r>
  <r>
    <n v="413"/>
    <n v="40131036141"/>
    <n v="4550000123"/>
    <s v="North Mountain Shaw Butte"/>
    <n v="85029"/>
    <n v="411.71302982026998"/>
    <n v="1659.8622170900001"/>
    <s v="Park"/>
    <s v="LP"/>
    <n v="4.7"/>
    <n v="0.13009763099999999"/>
    <n v="0"/>
    <n v="0"/>
    <n v="0"/>
    <n v="4550000123"/>
    <s v="North Mountain Shaw Butte"/>
    <n v="85029"/>
    <n v="411.71302982026998"/>
    <n v="1659.8622170900001"/>
    <n v="0.204226678695269"/>
    <s v="Park"/>
    <s v="LP"/>
    <n v="4.7"/>
    <n v="0.13009763099999999"/>
    <n v="0"/>
    <n v="0"/>
    <x v="0"/>
    <n v="83"/>
    <n v="33682.191920668804"/>
    <n v="405.80954121287715"/>
    <n v="24098.856804893199"/>
    <n v="13.818151837668118"/>
    <n v="1"/>
    <n v="2"/>
    <x v="1"/>
    <x v="1"/>
    <n v="1"/>
    <x v="2"/>
    <x v="2"/>
    <n v="1"/>
    <n v="0"/>
    <n v="0"/>
    <x v="1"/>
    <n v="411.71302982026998"/>
    <n v="1660.4868845238"/>
    <n v="24098.856804893199"/>
    <n v="13.818151837668101"/>
    <n v="4921.6294856162403"/>
    <n v="2.8220352555138999"/>
    <n v="19177.227319277001"/>
    <n v="0.204226678695269"/>
    <n v="1744"/>
    <n v="3450.8719999999998"/>
    <n v="0.90022935779816504"/>
    <n v="9.9770642201834805E-2"/>
    <n v="5.7339449541284396E-4"/>
    <n v="4.2431192660550399E-2"/>
    <n v="5.1605504587155897E-3"/>
    <n v="0.141628440366972"/>
    <n v="5.69526627218934E-2"/>
    <n v="0.44452662721893399"/>
    <n v="38073"/>
    <n v="70341"/>
    <n v="88430.779753762006"/>
    <n v="0.156049094097019"/>
    <n v="0.87041884816753901"/>
    <n v="45.9"/>
    <n v="0.19094036697247699"/>
    <n v="0.16915137614678899"/>
    <n v="0.29822161422708598"/>
    <n v="0.94117647058823495"/>
    <n v="5.8823529411764698E-2"/>
    <n v="1976"/>
    <n v="43"/>
    <n v="0.137403161"/>
    <n v="0"/>
    <n v="0"/>
  </r>
  <r>
    <n v="414"/>
    <n v="40131036142"/>
    <n v="4550000123"/>
    <s v="North Mountain Shaw Butte"/>
    <n v="85029"/>
    <n v="128.26142261092801"/>
    <n v="1659.8622170900001"/>
    <s v="Park"/>
    <s v="LP"/>
    <n v="4.7"/>
    <n v="0.13009763099999999"/>
    <n v="0"/>
    <n v="0"/>
    <n v="0"/>
    <n v="4550000123"/>
    <s v="North Mountain Shaw Butte"/>
    <n v="85029"/>
    <n v="128.26142261092801"/>
    <n v="1659.8622170900001"/>
    <n v="0.310627269561911"/>
    <s v="Park"/>
    <s v="LP"/>
    <n v="4.7"/>
    <n v="0.13009763099999999"/>
    <n v="0"/>
    <n v="0"/>
    <x v="0"/>
    <n v="42"/>
    <n v="53216.035966932002"/>
    <n v="1267.0484754031429"/>
    <n v="20299.9177461584"/>
    <n v="17.42482209970678"/>
    <n v="1"/>
    <n v="2"/>
    <x v="1"/>
    <x v="1"/>
    <n v="1"/>
    <x v="2"/>
    <x v="2"/>
    <n v="1"/>
    <n v="0"/>
    <n v="0"/>
    <x v="1"/>
    <n v="128.26142261092801"/>
    <n v="1660.4868845238"/>
    <n v="20299.9177461584"/>
    <n v="17.424822099706802"/>
    <n v="6305.7080218205901"/>
    <n v="5.4126249114339799"/>
    <n v="13994.209724337799"/>
    <n v="0.310627269561911"/>
    <n v="1165"/>
    <n v="3411.7629999999999"/>
    <n v="0.93390557939914098"/>
    <n v="6.6094420600858295E-2"/>
    <n v="0"/>
    <n v="0"/>
    <n v="0"/>
    <n v="0.20515021459227401"/>
    <n v="1.7073170731707301E-2"/>
    <n v="0.63170731707316996"/>
    <n v="47409"/>
    <n v="97727"/>
    <n v="124819.545454545"/>
    <n v="4.20600858369099E-2"/>
    <n v="0.74493927125505999"/>
    <n v="41.5"/>
    <n v="0.28497854077253199"/>
    <n v="0.222317596566523"/>
    <n v="0.37954545454545402"/>
    <n v="0.97727272727272696"/>
    <n v="2.27272727272727E-2"/>
    <n v="1977"/>
    <n v="42"/>
    <n v="0.14126082700000001"/>
    <n v="0"/>
    <n v="0"/>
  </r>
  <r>
    <n v="415"/>
    <n v="40131036151"/>
    <n v="4550000123"/>
    <s v="North Mountain Shaw Butte"/>
    <n v="85029"/>
    <n v="0"/>
    <n v="1659.8622170900001"/>
    <s v="Park"/>
    <s v="LP"/>
    <n v="4.7"/>
    <n v="0.13009763099999999"/>
    <n v="0"/>
    <n v="0"/>
    <n v="0"/>
    <n v="4550000123"/>
    <s v="North Mountain Shaw Butte"/>
    <n v="85029"/>
    <n v="0"/>
    <n v="1659.8622170900001"/>
    <n v="0.25674215170504699"/>
    <s v="Park"/>
    <s v="LP"/>
    <n v="4.7"/>
    <n v="0.13009763099999999"/>
    <n v="0"/>
    <n v="0"/>
    <x v="0"/>
    <n v="49"/>
    <n v="11445.200107589701"/>
    <n v="233.5755123997898"/>
    <n v="25542.219266866101"/>
    <n v="18.32296934495416"/>
    <n v="1"/>
    <n v="2"/>
    <x v="1"/>
    <x v="1"/>
    <n v="1"/>
    <x v="2"/>
    <x v="2"/>
    <n v="1"/>
    <n v="0"/>
    <n v="0"/>
    <x v="1"/>
    <n v="0"/>
    <n v="1660.4868845238"/>
    <n v="25542.219266866101"/>
    <n v="18.3229693449541"/>
    <n v="6557.7643338973403"/>
    <n v="4.7042785752491696"/>
    <n v="18984.4549329687"/>
    <n v="0.25674215170504699"/>
    <n v="1394"/>
    <n v="584.75570000000005"/>
    <n v="0.868723098995695"/>
    <n v="0.131276901004304"/>
    <n v="9.1104734576757496E-2"/>
    <n v="0"/>
    <n v="0"/>
    <n v="0.57388809182209399"/>
    <n v="0.30812013348164602"/>
    <n v="0.13348164627363701"/>
    <n v="17938"/>
    <n v="48147"/>
    <n v="50477.404921700203"/>
    <n v="0.43041606886657102"/>
    <n v="0.40508806262230901"/>
    <n v="32.4"/>
    <n v="0.28766140602582402"/>
    <n v="6.5997130559540804E-2"/>
    <n v="0.284116331096196"/>
    <n v="0.95749440715883605"/>
    <n v="4.25055928411633E-2"/>
    <n v="1982"/>
    <n v="37"/>
    <n v="0.13069261700000001"/>
    <n v="0"/>
    <n v="0"/>
  </r>
  <r>
    <n v="416"/>
    <n v="40131036152"/>
    <n v="4550000123"/>
    <s v="North Mountain Shaw Butte"/>
    <n v="85029"/>
    <n v="0"/>
    <n v="1659.8622170900001"/>
    <s v="Park"/>
    <s v="LP"/>
    <n v="4.7"/>
    <n v="0.13009763099999999"/>
    <n v="0"/>
    <n v="0"/>
    <n v="0"/>
    <n v="4550000123"/>
    <s v="North Mountain Shaw Butte"/>
    <n v="85029"/>
    <n v="0"/>
    <n v="1659.8622170900001"/>
    <n v="0.22292084739953799"/>
    <s v="Park"/>
    <s v="LP"/>
    <n v="4.7"/>
    <n v="0.13009763099999999"/>
    <n v="0"/>
    <n v="0"/>
    <x v="0"/>
    <n v="81"/>
    <n v="29266.872761000399"/>
    <n v="361.31941680247405"/>
    <n v="38303.088973845603"/>
    <n v="14.874986009260429"/>
    <n v="1"/>
    <n v="2"/>
    <x v="1"/>
    <x v="1"/>
    <n v="1"/>
    <x v="2"/>
    <x v="2"/>
    <n v="2"/>
    <n v="0"/>
    <n v="0"/>
    <x v="1"/>
    <n v="0"/>
    <n v="1663.8722472669899"/>
    <n v="38303.088973845603"/>
    <n v="14.8749860092604"/>
    <n v="10224.9421818312"/>
    <n v="3.9708513327499899"/>
    <n v="28078.146792014399"/>
    <n v="0.26694823983551502"/>
    <n v="2575"/>
    <n v="13311.73"/>
    <n v="0.82679611650485396"/>
    <n v="0.17320388349514501"/>
    <n v="7.41747572815534E-2"/>
    <n v="2.7184466019417402E-3"/>
    <n v="3.0679611650485401E-2"/>
    <n v="0.60504854368932004"/>
    <n v="0.37465373961218801"/>
    <n v="7.9639889196675903E-2"/>
    <n v="14231"/>
    <n v="36774"/>
    <n v="45940.756302520997"/>
    <n v="0.480185497470489"/>
    <n v="0.101763907734056"/>
    <n v="28.8"/>
    <n v="0.34058252427184399"/>
    <n v="0.108737864077669"/>
    <n v="0.48179271708683402"/>
    <n v="0.92717086834733897"/>
    <n v="7.2829131652661E-2"/>
    <n v="1981"/>
    <n v="38"/>
    <n v="0.107612899"/>
    <n v="0"/>
    <n v="0"/>
  </r>
  <r>
    <n v="417"/>
    <n v="40131036153"/>
    <n v="4550000203"/>
    <s v="Winnefred Green"/>
    <n v="85029"/>
    <n v="160.12275922082199"/>
    <n v="3.3838569237299998"/>
    <s v="Park"/>
    <s v="LP"/>
    <n v="3.7"/>
    <n v="0.22524941900000001"/>
    <n v="0"/>
    <n v="0"/>
    <n v="0"/>
    <n v="4550000203"/>
    <s v="Winnefred Green"/>
    <n v="85029"/>
    <n v="160.12275922082199"/>
    <n v="3.3838569237299998"/>
    <n v="0.22061583747004601"/>
    <s v="Park"/>
    <s v="LP"/>
    <n v="3.7"/>
    <n v="0.22524941900000001"/>
    <n v="0"/>
    <n v="0"/>
    <x v="0"/>
    <n v="102"/>
    <n v="31685.721491434499"/>
    <n v="310.64432834739705"/>
    <n v="32761.387933693601"/>
    <n v="16.210483886043345"/>
    <n v="1"/>
    <n v="2"/>
    <x v="1"/>
    <x v="1"/>
    <n v="1"/>
    <x v="2"/>
    <x v="2"/>
    <n v="2"/>
    <n v="0"/>
    <n v="0"/>
    <x v="1"/>
    <n v="160.12275922082199"/>
    <n v="1663.8722472669899"/>
    <n v="32761.387933693601"/>
    <n v="16.210483886043299"/>
    <n v="9543.0926832817895"/>
    <n v="4.7219657017722803"/>
    <n v="23218.2952504118"/>
    <n v="0.29129085442278002"/>
    <n v="2021"/>
    <n v="13257.67"/>
    <n v="0.70163285502226602"/>
    <n v="0.29836714497773298"/>
    <n v="0.213755566551212"/>
    <n v="0"/>
    <n v="0"/>
    <n v="0.47501237011380498"/>
    <n v="0.30276816608996499"/>
    <n v="3.1141868512110701E-2"/>
    <n v="10863"/>
    <n v="25417"/>
    <n v="29977.4242424242"/>
    <n v="0.53612935826174801"/>
    <n v="7.9343365253077905E-2"/>
    <n v="31"/>
    <n v="0.33052944087085601"/>
    <n v="7.3231073725878199E-2"/>
    <n v="0.47727272727272702"/>
    <n v="0.67424242424242398"/>
    <n v="0.32575757575757502"/>
    <n v="1980"/>
    <n v="39"/>
    <n v="0.104983241"/>
    <n v="0"/>
    <n v="0"/>
  </r>
  <r>
    <n v="418"/>
    <n v="40131037011"/>
    <n v="4550000172"/>
    <s v="Stoney Mountain"/>
    <n v="85020"/>
    <n v="397.611766147379"/>
    <n v="565.06139058500003"/>
    <s v="Park"/>
    <s v="LP"/>
    <m/>
    <n v="0.124881667"/>
    <n v="0"/>
    <n v="0"/>
    <n v="0"/>
    <n v="4550000172"/>
    <s v="Stoney Mountain"/>
    <n v="85020"/>
    <n v="397.611766147379"/>
    <n v="565.06139058500003"/>
    <n v="0.122905925335498"/>
    <s v="Park"/>
    <s v="LP"/>
    <m/>
    <n v="0.124881667"/>
    <n v="0"/>
    <n v="0"/>
    <x v="0"/>
    <n v="70"/>
    <n v="31952.189472982802"/>
    <n v="456.45984961404002"/>
    <n v="13594.2968321115"/>
    <n v="12.42623110796298"/>
    <n v="1"/>
    <n v="2"/>
    <x v="1"/>
    <x v="1"/>
    <n v="1"/>
    <x v="2"/>
    <x v="2"/>
    <n v="3"/>
    <n v="0"/>
    <n v="0"/>
    <x v="1"/>
    <n v="397.611766147379"/>
    <n v="5600.3436563083496"/>
    <n v="13594.2968321115"/>
    <n v="12.426231107963"/>
    <n v="2792.5741309321302"/>
    <n v="2.5526271763547799"/>
    <n v="10801.7227011794"/>
    <n v="0.20542247719173601"/>
    <n v="1094"/>
    <n v="6203.0749999999998"/>
    <n v="0.71115173674588605"/>
    <n v="0.288848263254113"/>
    <n v="0.11334552102376599"/>
    <n v="0"/>
    <n v="3.6563071297988997E-2"/>
    <n v="0.26325411334552101"/>
    <n v="8.2524271844660199E-2"/>
    <n v="0.230582524271844"/>
    <n v="34537"/>
    <n v="31328"/>
    <n v="49942.661179698203"/>
    <n v="0.32033426183843999"/>
    <n v="0.198209718670076"/>
    <n v="34.4"/>
    <n v="3.1992687385740397E-2"/>
    <n v="0.13345521023765899"/>
    <n v="4.8010973936899799E-2"/>
    <n v="0.90946502057613099"/>
    <n v="9.0534979423868303E-2"/>
    <n v="1986"/>
    <n v="33"/>
    <n v="8.5411388000000005E-2"/>
    <n v="0"/>
    <n v="0"/>
  </r>
  <r>
    <n v="419"/>
    <n v="40131037012"/>
    <n v="4550000172"/>
    <s v="Stoney Mountain"/>
    <n v="85020"/>
    <n v="363.71645660253398"/>
    <n v="565.06139058500003"/>
    <s v="Park"/>
    <s v="LP"/>
    <m/>
    <n v="0.124881667"/>
    <n v="0"/>
    <n v="0"/>
    <n v="0"/>
    <n v="4550000172"/>
    <s v="Stoney Mountain"/>
    <n v="85020"/>
    <n v="363.71645660253398"/>
    <n v="565.06139058500003"/>
    <n v="0.22528311792669201"/>
    <s v="Park"/>
    <s v="LP"/>
    <m/>
    <n v="0.124881667"/>
    <n v="0"/>
    <n v="0"/>
    <x v="0"/>
    <n v="71"/>
    <n v="16517.2443694135"/>
    <n v="232.63724463962677"/>
    <n v="29524.7501716677"/>
    <n v="13.323443218261596"/>
    <n v="1"/>
    <n v="2"/>
    <x v="1"/>
    <x v="1"/>
    <n v="1"/>
    <x v="2"/>
    <x v="2"/>
    <n v="1"/>
    <n v="0"/>
    <n v="0"/>
    <x v="1"/>
    <n v="363.71645660253398"/>
    <n v="565.27276512739002"/>
    <n v="29524.7501716677"/>
    <n v="13.3234432182616"/>
    <n v="6651.4277746799498"/>
    <n v="3.0015468297292198"/>
    <n v="22873.322396987802"/>
    <n v="0.22528311792669201"/>
    <n v="2216"/>
    <n v="3724.116"/>
    <n v="0.87680505415162402"/>
    <n v="0.123194945848375"/>
    <n v="0"/>
    <n v="0"/>
    <n v="7.6263537906137102E-2"/>
    <n v="0.170577617328519"/>
    <n v="2.2383545069570399E-2"/>
    <n v="0.462189957652752"/>
    <n v="44153"/>
    <n v="53942"/>
    <n v="85085.525154457195"/>
    <n v="0.15252707581227401"/>
    <n v="0.48424543946932003"/>
    <n v="49.4"/>
    <n v="0.11777978339350099"/>
    <n v="0.13944043321299601"/>
    <n v="0.154457193292144"/>
    <n v="0.95498676081200295"/>
    <n v="4.50132391879964E-2"/>
    <n v="1991"/>
    <n v="28"/>
    <n v="0.19593231"/>
    <n v="0"/>
    <n v="0"/>
  </r>
  <r>
    <n v="420"/>
    <n v="40131037013"/>
    <n v="4550000162"/>
    <s v="Shadow Mountain"/>
    <n v="85032"/>
    <n v="753.97912934040198"/>
    <n v="175.80994918799999"/>
    <s v="Park"/>
    <s v="LP"/>
    <n v="4.5999999999999996"/>
    <n v="0.108532903"/>
    <n v="0"/>
    <n v="0"/>
    <n v="0"/>
    <n v="4550000101"/>
    <s v="Lookout Mountain I"/>
    <n v="85022"/>
    <n v="998.68030599486497"/>
    <n v="27.912893283399999"/>
    <n v="9.7692539008870496E-2"/>
    <s v="Park"/>
    <s v="LP"/>
    <n v="4.7"/>
    <n v="0.196907158"/>
    <n v="0"/>
    <n v="0"/>
    <x v="0"/>
    <n v="67"/>
    <n v="33416.843906927003"/>
    <n v="498.7588642824926"/>
    <n v="15039.042927320401"/>
    <n v="11.350221077222944"/>
    <n v="0"/>
    <n v="2"/>
    <x v="1"/>
    <x v="1"/>
    <n v="3"/>
    <x v="2"/>
    <x v="2"/>
    <n v="2"/>
    <n v="0"/>
    <n v="0"/>
    <x v="1"/>
    <n v="753.97912934040198"/>
    <n v="203.797851610404"/>
    <n v="15039.042927320401"/>
    <n v="11.350221077223001"/>
    <n v="1756.4174003263399"/>
    <n v="1.3255980379821399"/>
    <n v="13282.625526994099"/>
    <n v="0.11679050381162"/>
    <n v="1325"/>
    <n v="5989.5349999999999"/>
    <n v="0.72075471698113203"/>
    <n v="0.27924528301886797"/>
    <n v="7.5471698113207503E-2"/>
    <n v="0"/>
    <n v="6.2641509433962198E-2"/>
    <n v="0.36"/>
    <n v="0.20273109243697399"/>
    <n v="0.121848739495798"/>
    <n v="18348"/>
    <n v="39167"/>
    <n v="45522.047244094501"/>
    <n v="0.36830188679245202"/>
    <n v="0.31299212598425102"/>
    <n v="36.5"/>
    <n v="0.23471698113207501"/>
    <n v="0.12075471698113199"/>
    <n v="0.23622047244094399"/>
    <n v="0.89763779527558996"/>
    <n v="0.102362204724409"/>
    <n v="1984"/>
    <n v="35"/>
    <n v="0.10983994800000001"/>
    <n v="0"/>
    <n v="0"/>
  </r>
  <r>
    <n v="421"/>
    <n v="40131037021"/>
    <n v="4550000172"/>
    <s v="Stoney Mountain"/>
    <n v="85020"/>
    <n v="340.46865135699898"/>
    <n v="565.06139058500003"/>
    <s v="Park"/>
    <s v="LP"/>
    <m/>
    <n v="0.124881667"/>
    <n v="0"/>
    <n v="0"/>
    <n v="0"/>
    <n v="4550000172"/>
    <s v="Stoney Mountain"/>
    <n v="85020"/>
    <n v="340.46865135699898"/>
    <n v="565.06139058500003"/>
    <n v="0.12830942882729601"/>
    <s v="Park"/>
    <s v="LP"/>
    <m/>
    <n v="0.124881667"/>
    <n v="0"/>
    <n v="0"/>
    <x v="0"/>
    <n v="47"/>
    <n v="12654.980606000599"/>
    <n v="269.25490651065104"/>
    <n v="11321.2797096911"/>
    <n v="13.891140748087238"/>
    <n v="1"/>
    <n v="2"/>
    <x v="1"/>
    <x v="1"/>
    <n v="1"/>
    <x v="2"/>
    <x v="2"/>
    <n v="2"/>
    <n v="0"/>
    <n v="0"/>
    <x v="1"/>
    <n v="340.46865135699898"/>
    <n v="5424.4688033688499"/>
    <n v="11321.2797096911"/>
    <n v="13.891140748087301"/>
    <n v="2248.8381268988801"/>
    <n v="2.7593105851519999"/>
    <n v="9072.4415827922803"/>
    <n v="0.19863815615948799"/>
    <n v="815"/>
    <n v="3500.14"/>
    <n v="0.97177914110429398"/>
    <n v="2.82208588957054E-2"/>
    <n v="0"/>
    <n v="6.13496932515337E-3"/>
    <n v="0"/>
    <n v="0.41840490797545998"/>
    <n v="0.24390243902438999"/>
    <n v="0.29918699186991798"/>
    <n v="30627"/>
    <n v="59762"/>
    <n v="75128.086419753105"/>
    <n v="0.12049689440993699"/>
    <n v="0.50591016548463297"/>
    <n v="44"/>
    <n v="0.159509202453987"/>
    <n v="0.152147239263803"/>
    <n v="0.219135802469135"/>
    <n v="1"/>
    <n v="0"/>
    <n v="1975"/>
    <n v="44"/>
    <n v="0.129384742"/>
    <n v="0"/>
    <n v="0"/>
  </r>
  <r>
    <n v="422"/>
    <n v="40131037022"/>
    <n v="4550000123"/>
    <s v="North Mountain Shaw Butte"/>
    <n v="85029"/>
    <n v="514.10554699137106"/>
    <n v="1659.8622170900001"/>
    <s v="Park"/>
    <s v="LP"/>
    <n v="4.7"/>
    <n v="0.13009763099999999"/>
    <n v="0"/>
    <n v="0"/>
    <n v="0"/>
    <n v="4550000123"/>
    <s v="North Mountain Shaw Butte"/>
    <n v="85029"/>
    <n v="514.10554699137106"/>
    <n v="1659.8622170900001"/>
    <n v="0.18020699985741401"/>
    <s v="Park"/>
    <s v="LP"/>
    <n v="4.7"/>
    <n v="0.13009763099999999"/>
    <n v="0"/>
    <n v="0"/>
    <x v="0"/>
    <n v="57"/>
    <n v="31301.8485184374"/>
    <n v="549.15523716556845"/>
    <n v="24766.578968512302"/>
    <n v="17.258940047743764"/>
    <n v="1"/>
    <n v="2"/>
    <x v="1"/>
    <x v="1"/>
    <n v="1"/>
    <x v="2"/>
    <x v="2"/>
    <n v="3"/>
    <n v="0"/>
    <n v="0"/>
    <x v="1"/>
    <n v="514.10554699137106"/>
    <n v="7084.9556878926496"/>
    <n v="24766.578968512302"/>
    <n v="17.2589400477437"/>
    <n v="9318.2106983952908"/>
    <n v="6.4935266190907903"/>
    <n v="15448.368270117"/>
    <n v="0.376241333542362"/>
    <n v="1435"/>
    <n v="7701.6210000000001"/>
    <n v="0.94564459930313505"/>
    <n v="5.4355400696864002E-2"/>
    <n v="2.5087108013937199E-2"/>
    <n v="0"/>
    <n v="0"/>
    <n v="7.2473867595818794E-2"/>
    <n v="0.10926365795724401"/>
    <n v="0.32699920823436202"/>
    <n v="44343"/>
    <n v="82083"/>
    <n v="92028.919330289194"/>
    <n v="9.6864111498257799E-2"/>
    <n v="0.62088698140200205"/>
    <n v="55.6"/>
    <n v="4.52961672473867E-2"/>
    <n v="0.314982578397212"/>
    <n v="7.3059360730593603E-2"/>
    <n v="1"/>
    <n v="0"/>
    <n v="1980"/>
    <n v="39"/>
    <n v="0.157255853"/>
    <n v="0"/>
    <n v="0"/>
  </r>
  <r>
    <n v="423"/>
    <n v="40131037023"/>
    <n v="4550000172"/>
    <s v="Stoney Mountain"/>
    <n v="85020"/>
    <n v="0"/>
    <n v="565.06139058500003"/>
    <s v="Park"/>
    <s v="LP"/>
    <m/>
    <n v="0.124881667"/>
    <n v="0"/>
    <n v="0"/>
    <n v="0"/>
    <n v="4550000123"/>
    <s v="North Mountain Shaw Butte"/>
    <n v="85029"/>
    <n v="881.54555323673503"/>
    <n v="1659.8622170900001"/>
    <n v="0.26852919728513902"/>
    <s v="Park"/>
    <s v="LP"/>
    <n v="4.7"/>
    <n v="0.13009763099999999"/>
    <n v="0"/>
    <n v="0"/>
    <x v="0"/>
    <n v="44"/>
    <n v="21465.900710322901"/>
    <n v="487.86137978006593"/>
    <n v="15210.8775306118"/>
    <n v="12.967500026097017"/>
    <n v="0"/>
    <n v="2"/>
    <x v="1"/>
    <x v="1"/>
    <n v="3"/>
    <x v="2"/>
    <x v="2"/>
    <n v="2"/>
    <n v="0"/>
    <n v="0"/>
    <x v="1"/>
    <n v="0"/>
    <n v="2225.7596496511901"/>
    <n v="15210.8775306118"/>
    <n v="12.967500026096999"/>
    <n v="7493.1501201938099"/>
    <n v="6.3880222678549101"/>
    <n v="7717.7274104179996"/>
    <n v="0.492617871987587"/>
    <n v="1173"/>
    <n v="836.53409999999997"/>
    <n v="0.84569479965899397"/>
    <n v="0.15430520034100501"/>
    <n v="1.7902813299232701E-2"/>
    <n v="0"/>
    <n v="5.2003410059676E-2"/>
    <n v="0.208013640238704"/>
    <n v="6.4670658682634705E-2"/>
    <n v="0.32574850299401198"/>
    <n v="46563"/>
    <n v="72917"/>
    <n v="96098.2517482517"/>
    <n v="0.13640238704177299"/>
    <n v="0.32012678288431001"/>
    <n v="39.299999999999997"/>
    <n v="0.20545609548166999"/>
    <n v="0.13725490196078399"/>
    <n v="0.24825174825174801"/>
    <n v="0.98601398601398604"/>
    <n v="1.3986013986013899E-2"/>
    <n v="1986"/>
    <n v="33"/>
    <n v="0.14758745700000001"/>
    <n v="0"/>
    <n v="0"/>
  </r>
  <r>
    <n v="424"/>
    <n v="40131039001"/>
    <n v="4550000024"/>
    <s v="Cave Creek Wash Recreation Area"/>
    <n v="85029"/>
    <n v="379.02504660187799"/>
    <n v="163.41828020700001"/>
    <s v="Park"/>
    <s v="LREC"/>
    <n v="4.0999999999999996"/>
    <n v="0.246974796"/>
    <n v="0"/>
    <n v="0"/>
    <n v="0"/>
    <n v="4550000024"/>
    <s v="Cave Creek Wash Recreation Area"/>
    <n v="85029"/>
    <n v="379.02504660187799"/>
    <n v="163.41828020700001"/>
    <n v="0.19994449381121601"/>
    <s v="Park"/>
    <s v="LREC"/>
    <n v="4.0999999999999996"/>
    <n v="0.246974796"/>
    <n v="0"/>
    <n v="0"/>
    <x v="0"/>
    <n v="66"/>
    <n v="34452.277159517696"/>
    <n v="522.00419938663174"/>
    <n v="17188.821253652099"/>
    <n v="12.953143371252523"/>
    <n v="1"/>
    <n v="2"/>
    <x v="1"/>
    <x v="1"/>
    <n v="1"/>
    <x v="2"/>
    <x v="2"/>
    <n v="3"/>
    <n v="0"/>
    <n v="0"/>
    <x v="1"/>
    <n v="379.02504660187799"/>
    <n v="2035.9707987550401"/>
    <n v="17188.821253652099"/>
    <n v="12.9531433712525"/>
    <n v="7943.30177144344"/>
    <n v="5.9859093982241403"/>
    <n v="9245.5194822087396"/>
    <n v="0.462120214889993"/>
    <n v="1327"/>
    <n v="5241.7629999999999"/>
    <n v="0.465712132629992"/>
    <n v="0.534287867370007"/>
    <n v="0"/>
    <n v="3.2403918613413699E-2"/>
    <n v="1.20572720422004E-2"/>
    <n v="0.14318010550113"/>
    <n v="9.8256735340728998E-2"/>
    <n v="0.13946117274167899"/>
    <n v="15505"/>
    <s v="NA"/>
    <n v="48485.714285714297"/>
    <n v="0.57573474001507097"/>
    <n v="0.70935960591132996"/>
    <n v="23.5"/>
    <n v="0.41597588545591502"/>
    <n v="0.14920874152222999"/>
    <n v="0.42610837438423599"/>
    <n v="0.86945812807881695"/>
    <n v="0.130541871921182"/>
    <n v="1975"/>
    <n v="44"/>
    <n v="0.12782661300000001"/>
    <n v="0"/>
    <n v="0"/>
  </r>
  <r>
    <n v="425"/>
    <n v="40131039002"/>
    <n v="4550000024"/>
    <s v="Cave Creek Wash Recreation Area"/>
    <n v="85029"/>
    <n v="387.13823150633601"/>
    <n v="163.41828020700001"/>
    <s v="Park"/>
    <s v="LREC"/>
    <n v="4.0999999999999996"/>
    <n v="0.246974796"/>
    <n v="0"/>
    <n v="0"/>
    <n v="0"/>
    <n v="4550000123"/>
    <s v="North Mountain Shaw Butte"/>
    <n v="85029"/>
    <n v="527.61620712664705"/>
    <n v="1659.8622170900001"/>
    <n v="0.162639579089572"/>
    <s v="Park"/>
    <s v="LP"/>
    <n v="4.7"/>
    <n v="0.13009763099999999"/>
    <n v="0"/>
    <n v="0"/>
    <x v="0"/>
    <n v="62"/>
    <n v="31029.663775814301"/>
    <n v="500.47844799700482"/>
    <n v="8160.4953457330403"/>
    <n v="12.308439435494781"/>
    <n v="0"/>
    <n v="2"/>
    <x v="1"/>
    <x v="1"/>
    <n v="3"/>
    <x v="2"/>
    <x v="2"/>
    <n v="2"/>
    <n v="0"/>
    <n v="0"/>
    <x v="1"/>
    <n v="387.13823150633601"/>
    <n v="1823.96638178341"/>
    <n v="8160.4953457330403"/>
    <n v="12.3084394354947"/>
    <n v="2433.0419852197501"/>
    <n v="3.6697465840418499"/>
    <n v="5727.4533605132901"/>
    <n v="0.29814881108803498"/>
    <n v="663"/>
    <n v="4082.5709999999999"/>
    <n v="0.97888386123680204"/>
    <n v="2.1116138763197598E-2"/>
    <n v="0"/>
    <n v="0"/>
    <n v="2.1116138763197501E-2"/>
    <n v="0.233785822021116"/>
    <n v="0.13372093023255799"/>
    <n v="0.148255813953488"/>
    <n v="17758"/>
    <n v="36220"/>
    <n v="36544.871794871797"/>
    <n v="0.51734539969834004"/>
    <n v="0.23822714681440399"/>
    <n v="25.6"/>
    <n v="0.36500754147812903"/>
    <n v="7.5414781297134206E-2"/>
    <n v="0.5"/>
    <n v="0.74679487179487103"/>
    <n v="0.25320512820512803"/>
    <n v="1976"/>
    <n v="43"/>
    <n v="0.13037481000000001"/>
    <n v="0"/>
    <n v="0"/>
  </r>
  <r>
    <n v="426"/>
    <n v="40131039003"/>
    <n v="4550000024"/>
    <s v="Cave Creek Wash Recreation Area"/>
    <n v="85029"/>
    <n v="361.09086783427301"/>
    <n v="163.41828020700001"/>
    <s v="Park"/>
    <s v="LREC"/>
    <n v="4.0999999999999996"/>
    <n v="0.246974796"/>
    <n v="0"/>
    <n v="0"/>
    <n v="0"/>
    <n v="4550000123"/>
    <s v="North Mountain Shaw Butte"/>
    <n v="85029"/>
    <n v="486.33743983291902"/>
    <n v="1659.8622170900001"/>
    <n v="0.19108846249025399"/>
    <s v="Park"/>
    <s v="LP"/>
    <n v="4.7"/>
    <n v="0.13009763099999999"/>
    <n v="0"/>
    <n v="0"/>
    <x v="0"/>
    <n v="91"/>
    <n v="31989.222221384502"/>
    <n v="351.52991452070881"/>
    <n v="36286.590511045302"/>
    <n v="16.330598789849372"/>
    <n v="0"/>
    <n v="2"/>
    <x v="1"/>
    <x v="1"/>
    <n v="3"/>
    <x v="2"/>
    <x v="2"/>
    <n v="2"/>
    <n v="0"/>
    <n v="0"/>
    <x v="1"/>
    <n v="361.09086783427301"/>
    <n v="1823.96638178341"/>
    <n v="36286.590511045302"/>
    <n v="16.330598789849301"/>
    <n v="11360.3639763718"/>
    <n v="5.1126750568729999"/>
    <n v="24926.226534673398"/>
    <n v="0.31307333690978201"/>
    <n v="2222"/>
    <n v="12682.2"/>
    <n v="0.79837983798379797"/>
    <n v="0.201620162016201"/>
    <n v="0.111161116111611"/>
    <n v="0"/>
    <n v="2.2952295229522902E-2"/>
    <n v="0.25697569756975602"/>
    <n v="9.1196960101329896E-2"/>
    <n v="0.25585813806206398"/>
    <n v="24856"/>
    <n v="68950"/>
    <n v="71242.037302726007"/>
    <n v="0.269576957695769"/>
    <n v="0.58389261744966403"/>
    <n v="30.4"/>
    <n v="0.19036903690369"/>
    <n v="4.8604860486048597E-2"/>
    <n v="0.298421807747489"/>
    <n v="0.92539454806312704"/>
    <n v="7.4605451936872305E-2"/>
    <n v="1975"/>
    <n v="44"/>
    <n v="0.123874107"/>
    <n v="0"/>
    <n v="0"/>
  </r>
  <r>
    <n v="427"/>
    <n v="40131039004"/>
    <n v="4550000024"/>
    <s v="Cave Creek Wash Recreation Area"/>
    <n v="85029"/>
    <n v="90.080276799817995"/>
    <n v="163.41828020700001"/>
    <s v="Park"/>
    <s v="LREC"/>
    <n v="4.0999999999999996"/>
    <n v="0.246974796"/>
    <n v="0"/>
    <n v="0"/>
    <n v="0"/>
    <n v="4550000024"/>
    <s v="Cave Creek Wash Recreation Area"/>
    <n v="85029"/>
    <n v="90.080276799817995"/>
    <n v="163.41828020700001"/>
    <n v="0.25548871094736297"/>
    <s v="Park"/>
    <s v="LREC"/>
    <n v="4.0999999999999996"/>
    <n v="0.246974796"/>
    <n v="0"/>
    <n v="0"/>
    <x v="0"/>
    <n v="76"/>
    <n v="33797.560902849997"/>
    <n v="444.70474872171047"/>
    <n v="27667.379922341199"/>
    <n v="13.430766952592815"/>
    <n v="1"/>
    <n v="2"/>
    <x v="1"/>
    <x v="1"/>
    <n v="1"/>
    <x v="2"/>
    <x v="2"/>
    <n v="2"/>
    <n v="0"/>
    <n v="0"/>
    <x v="1"/>
    <n v="90.080276799817995"/>
    <n v="375.48391423124099"/>
    <n v="27667.379922341199"/>
    <n v="13.4307669525928"/>
    <n v="7797.1510064836702"/>
    <n v="3.7850247604289602"/>
    <n v="19870.2289158575"/>
    <n v="0.28181746982798001"/>
    <n v="2060"/>
    <n v="5378.5919999999996"/>
    <n v="0.873300970873786"/>
    <n v="0.126699029126213"/>
    <n v="1.35922330097087E-2"/>
    <n v="0"/>
    <n v="4.2718446601941698E-2"/>
    <n v="0.23640776699029101"/>
    <n v="3.2281205164992798E-2"/>
    <n v="0.13629842180774701"/>
    <n v="23666"/>
    <n v="44049"/>
    <n v="51385.115766262403"/>
    <n v="0.30343137254901897"/>
    <n v="0.66593164277839001"/>
    <n v="46.1"/>
    <n v="5.8737864077669899E-2"/>
    <n v="0.146116504854368"/>
    <n v="0.123484013230429"/>
    <n v="0.97574421168687897"/>
    <n v="2.42557883131201E-2"/>
    <n v="1974"/>
    <n v="45"/>
    <n v="0.151989666"/>
    <n v="0"/>
    <n v="0"/>
  </r>
  <r>
    <n v="428"/>
    <n v="40131040001"/>
    <n v="4550000201"/>
    <s v="Westown"/>
    <n v="85029"/>
    <n v="643.97180369002206"/>
    <n v="4.3621512773399997"/>
    <s v="Park"/>
    <s v="LP"/>
    <n v="3"/>
    <n v="0.40737160300000003"/>
    <n v="0"/>
    <n v="0"/>
    <n v="0"/>
    <n v="4550000019"/>
    <s v="Cactus"/>
    <n v="85029"/>
    <n v="1713.7099276783799"/>
    <n v="31.619497521300001"/>
    <n v="0.100850675011807"/>
    <s v="Park"/>
    <s v="LP"/>
    <n v="4.3"/>
    <n v="0.42533491800000001"/>
    <n v="0"/>
    <n v="0"/>
    <x v="0"/>
    <n v="89"/>
    <n v="32354.2255275104"/>
    <n v="363.53062390461122"/>
    <n v="20684.4259318308"/>
    <n v="12.871453597903422"/>
    <n v="0"/>
    <n v="1"/>
    <x v="1"/>
    <x v="0"/>
    <n v="4"/>
    <x v="1"/>
    <x v="1"/>
    <n v="2"/>
    <n v="0"/>
    <n v="0"/>
    <x v="1"/>
    <n v="643.97180369002206"/>
    <n v="167.84344906974599"/>
    <n v="20684.4259318308"/>
    <n v="12.8714535979034"/>
    <n v="2102.0115788973599"/>
    <n v="1.3080345854992901"/>
    <n v="18582.4143529334"/>
    <n v="0.10162291116151401"/>
    <n v="1607"/>
    <n v="6462.4530000000004"/>
    <n v="0.866210329807094"/>
    <n v="0.133789670192906"/>
    <n v="5.1649035469819499E-2"/>
    <n v="3.7336652146857498E-3"/>
    <n v="5.1649035469819499E-2"/>
    <n v="0.36403235843185999"/>
    <n v="0.22045028142589099"/>
    <n v="0.15947467166979301"/>
    <n v="17222"/>
    <n v="42609"/>
    <n v="45163.175675675702"/>
    <n v="0.43061605476042297"/>
    <n v="0.41828254847645402"/>
    <n v="37.799999999999997"/>
    <n v="0.29247044181705001"/>
    <n v="0.15681393901680099"/>
    <n v="0.39020270270270202"/>
    <n v="0.73141891891891897"/>
    <n v="0.26858108108108097"/>
    <n v="1971"/>
    <n v="48"/>
    <n v="8.4101816999999995E-2"/>
    <n v="0"/>
    <n v="0"/>
  </r>
  <r>
    <n v="429"/>
    <n v="40131040002"/>
    <n v="4550000024"/>
    <s v="Cave Creek Wash Recreation Area"/>
    <n v="85029"/>
    <n v="806.064733258719"/>
    <n v="163.41828020700001"/>
    <s v="Park"/>
    <s v="LREC"/>
    <n v="4.0999999999999996"/>
    <n v="0.246974796"/>
    <n v="0"/>
    <n v="0"/>
    <n v="0"/>
    <n v="4550000220"/>
    <s v="Country Gables"/>
    <n v="85053"/>
    <n v="1567.51639700994"/>
    <n v="4.3016573456899998"/>
    <n v="0.10156731976995299"/>
    <s v="Park"/>
    <s v="LP"/>
    <n v="4.2"/>
    <n v="0.38258484399999998"/>
    <n v="0"/>
    <n v="0"/>
    <x v="0"/>
    <n v="69"/>
    <n v="31512.534956370298"/>
    <n v="456.70340516478694"/>
    <n v="11411.990269481999"/>
    <n v="9.0213361814086959"/>
    <n v="0"/>
    <n v="1"/>
    <x v="1"/>
    <x v="0"/>
    <n v="4"/>
    <x v="1"/>
    <x v="1"/>
    <n v="2"/>
    <n v="0"/>
    <n v="0"/>
    <x v="1"/>
    <n v="806.064733258719"/>
    <n v="167.84344906974599"/>
    <n v="11411.990269481999"/>
    <n v="9.0213361814086994"/>
    <n v="335.699165950458"/>
    <n v="0.26537483474344498"/>
    <n v="11076.291103531499"/>
    <n v="2.9416355782232399E-2"/>
    <n v="1265"/>
    <n v="5124.7740000000003"/>
    <n v="0.44584980237154098"/>
    <n v="0.55415019762845796"/>
    <n v="0.19367588932806301"/>
    <n v="0"/>
    <n v="0.20316205533596801"/>
    <n v="9.2490118577074995E-2"/>
    <n v="8.5714285714285701E-2"/>
    <n v="0.33571428571428502"/>
    <n v="30473"/>
    <n v="91500"/>
    <n v="75723.565573770495"/>
    <n v="0.230039525691699"/>
    <n v="0"/>
    <n v="28.5"/>
    <n v="0.18498023715414999"/>
    <n v="1.26482213438735E-2"/>
    <n v="0.32377049180327799"/>
    <n v="0.95901639344262202"/>
    <n v="4.0983606557376998E-2"/>
    <n v="1994"/>
    <n v="25"/>
    <n v="9.3421019999999994E-2"/>
    <n v="0"/>
    <n v="0"/>
  </r>
  <r>
    <n v="430"/>
    <n v="40131040003"/>
    <n v="4550000201"/>
    <s v="Westown"/>
    <n v="85029"/>
    <n v="54.745983750144497"/>
    <n v="4.3621512773399997"/>
    <s v="Park"/>
    <s v="LP"/>
    <n v="3"/>
    <n v="0.40737160300000003"/>
    <n v="0"/>
    <n v="0"/>
    <n v="0"/>
    <n v="4550000201"/>
    <s v="Westown"/>
    <n v="85029"/>
    <n v="54.745983750144497"/>
    <n v="4.3621512773399997"/>
    <n v="0.19781411110598099"/>
    <s v="Park"/>
    <s v="LP"/>
    <n v="3"/>
    <n v="0.40737160300000003"/>
    <n v="0"/>
    <n v="0"/>
    <x v="0"/>
    <n v="73"/>
    <n v="13343.3140842763"/>
    <n v="182.7851244421411"/>
    <n v="24311.892070008002"/>
    <n v="12.077442657728763"/>
    <n v="1"/>
    <n v="2"/>
    <x v="1"/>
    <x v="1"/>
    <n v="1"/>
    <x v="2"/>
    <x v="2"/>
    <n v="2"/>
    <n v="0"/>
    <n v="0"/>
    <x v="1"/>
    <n v="54.745983750144497"/>
    <n v="35.996314852557198"/>
    <n v="24311.892070008002"/>
    <n v="12.0774426577287"/>
    <n v="7701.0117738375602"/>
    <n v="3.8256392319113499"/>
    <n v="16610.880296170399"/>
    <n v="0.31675904745142303"/>
    <n v="2013"/>
    <n v="8139.759"/>
    <n v="0.82911077993045201"/>
    <n v="0.17088922006954799"/>
    <n v="1.39095876800794E-2"/>
    <n v="3.6761053154495703E-2"/>
    <n v="5.0173869846000897E-2"/>
    <n v="0.38847491306507698"/>
    <n v="0.160919540229885"/>
    <n v="0.255938697318007"/>
    <n v="19204"/>
    <n v="42931"/>
    <n v="55040.672782874601"/>
    <n v="0.37282229965156799"/>
    <n v="0.73853211009174302"/>
    <n v="33.1"/>
    <n v="0.279185295578738"/>
    <n v="0.137605563835072"/>
    <n v="0.55045871559632997"/>
    <n v="0.98776758409785903"/>
    <n v="1.22324159021406E-2"/>
    <n v="1966"/>
    <n v="53"/>
    <n v="0.130625782"/>
    <n v="0"/>
    <n v="0"/>
  </r>
  <r>
    <n v="431"/>
    <n v="40131040004"/>
    <n v="4550000201"/>
    <s v="Westown"/>
    <n v="85029"/>
    <n v="612.222569321935"/>
    <n v="4.3621512773399997"/>
    <s v="Park"/>
    <s v="LP"/>
    <n v="3"/>
    <n v="0.40737160300000003"/>
    <n v="0"/>
    <n v="0"/>
    <n v="0"/>
    <n v="4550000019"/>
    <s v="Cactus"/>
    <n v="85029"/>
    <n v="1496.13783181604"/>
    <n v="31.619497521300001"/>
    <n v="0.13622858071310301"/>
    <s v="Park"/>
    <s v="LP"/>
    <n v="4.3"/>
    <n v="0.42533491800000001"/>
    <n v="0"/>
    <n v="0"/>
    <x v="0"/>
    <n v="98"/>
    <n v="33260.603120547901"/>
    <n v="339.39390939334595"/>
    <n v="24442.4804523188"/>
    <n v="10.308933130459215"/>
    <n v="0"/>
    <n v="1"/>
    <x v="1"/>
    <x v="0"/>
    <n v="4"/>
    <x v="1"/>
    <x v="1"/>
    <n v="1"/>
    <n v="0"/>
    <n v="0"/>
    <x v="1"/>
    <n v="612.222569321935"/>
    <n v="4.3639518101398798"/>
    <n v="24442.4804523188"/>
    <n v="10.3089331304592"/>
    <n v="2233.8649780139399"/>
    <n v="0.94216152594430502"/>
    <n v="22208.615474304901"/>
    <n v="9.1392728425073497E-2"/>
    <n v="2371"/>
    <n v="9593.9570000000003"/>
    <n v="0.81864192323913898"/>
    <n v="0.18135807676085999"/>
    <n v="2.4040489245044198E-2"/>
    <n v="7.1699704765921498E-3"/>
    <n v="9.2787853226486694E-3"/>
    <n v="0.586672290172922"/>
    <n v="0.19250317662007599"/>
    <n v="0.23062261753494201"/>
    <n v="22633"/>
    <n v="35087"/>
    <n v="53698.1740064447"/>
    <n v="0.33951919021509902"/>
    <n v="0.31963001027749199"/>
    <n v="30.4"/>
    <n v="0.19907212146773501"/>
    <n v="4.1332770982707698E-2"/>
    <n v="0.35553168635875398"/>
    <n v="0.82491944146079399"/>
    <n v="0.17508055853920501"/>
    <n v="1983"/>
    <n v="36"/>
    <n v="0.10149667699999999"/>
    <n v="0"/>
    <n v="0"/>
  </r>
  <r>
    <n v="432"/>
    <n v="40131041001"/>
    <n v="4550000220"/>
    <s v="Country Gables"/>
    <n v="85053"/>
    <n v="624.29108955974698"/>
    <n v="4.3016573456899998"/>
    <s v="Park"/>
    <s v="LP"/>
    <n v="4.2"/>
    <n v="0.38258484399999998"/>
    <n v="0"/>
    <n v="0"/>
    <n v="0"/>
    <n v="4550000220"/>
    <s v="Country Gables"/>
    <n v="85053"/>
    <n v="624.29108955974698"/>
    <n v="4.3016573456899998"/>
    <n v="0.120934972747231"/>
    <s v="Park"/>
    <s v="LP"/>
    <n v="4.2"/>
    <n v="0.38258484399999998"/>
    <n v="0"/>
    <n v="0"/>
    <x v="0"/>
    <n v="76"/>
    <n v="32628.640730551"/>
    <n v="429.32422013882893"/>
    <n v="19479.473569038"/>
    <n v="9.6290032471764704"/>
    <n v="1"/>
    <n v="2"/>
    <x v="1"/>
    <x v="1"/>
    <n v="1"/>
    <x v="2"/>
    <x v="2"/>
    <n v="1"/>
    <n v="0"/>
    <n v="0"/>
    <x v="1"/>
    <n v="624.29108955974698"/>
    <n v="4.3033321368163699"/>
    <n v="19479.473569038"/>
    <n v="9.6290032471764793"/>
    <n v="2355.7496052020301"/>
    <n v="1.16448324528029"/>
    <n v="17123.723963835899"/>
    <n v="0.120934972747231"/>
    <n v="2023"/>
    <n v="10676.7"/>
    <n v="0.67226890756302504"/>
    <n v="0.32773109243697401"/>
    <n v="7.9584775086505105E-2"/>
    <n v="6.7226890756302504E-2"/>
    <n v="4.0039545229856602E-2"/>
    <n v="0.22689075630252101"/>
    <n v="0.38245033112582699"/>
    <n v="0.16059602649006599"/>
    <n v="14216"/>
    <n v="39792"/>
    <n v="44204.674457429101"/>
    <n v="0.30969030969030897"/>
    <n v="0.32959326788218701"/>
    <n v="33.4"/>
    <n v="0.33069698467622299"/>
    <n v="0.13346515076618801"/>
    <n v="0.46577629382303798"/>
    <n v="0.92320534223706097"/>
    <n v="7.6794657762938201E-2"/>
    <n v="1977"/>
    <n v="42"/>
    <n v="9.3651706000000001E-2"/>
    <n v="0"/>
    <n v="0"/>
  </r>
  <r>
    <n v="433"/>
    <n v="40131041002"/>
    <n v="4550000220"/>
    <s v="Country Gables"/>
    <n v="85053"/>
    <n v="854.89777963065501"/>
    <n v="4.3016573456899998"/>
    <s v="Park"/>
    <s v="LP"/>
    <n v="4.2"/>
    <n v="0.38258484399999998"/>
    <n v="0"/>
    <n v="0"/>
    <n v="0"/>
    <n v="4550000220"/>
    <s v="Country Gables"/>
    <n v="85053"/>
    <n v="854.89777963065501"/>
    <n v="4.3016573456899998"/>
    <n v="0.113270516096266"/>
    <s v="Park"/>
    <s v="LP"/>
    <n v="4.2"/>
    <n v="0.38258484399999998"/>
    <n v="0"/>
    <n v="0"/>
    <x v="0"/>
    <n v="83"/>
    <n v="20691.329389590799"/>
    <n v="249.29312517579277"/>
    <n v="17062.915686039301"/>
    <n v="9.6020909882044467"/>
    <n v="1"/>
    <n v="2"/>
    <x v="1"/>
    <x v="1"/>
    <n v="1"/>
    <x v="2"/>
    <x v="2"/>
    <n v="2"/>
    <n v="0"/>
    <n v="0"/>
    <x v="1"/>
    <n v="854.89777963065501"/>
    <n v="216.30774910845"/>
    <n v="17062.915686039301"/>
    <n v="9.6020909882044698"/>
    <n v="3538.7987105768898"/>
    <n v="1.9914455321197999"/>
    <n v="13524.116975462401"/>
    <n v="0.20739706950977199"/>
    <n v="1777"/>
    <n v="6614.9089999999997"/>
    <n v="0.82217220033764704"/>
    <n v="0.17782779966235199"/>
    <n v="0"/>
    <n v="0"/>
    <n v="0"/>
    <n v="0.33314575126617801"/>
    <n v="0.18032786885245899"/>
    <n v="0.24746291959406699"/>
    <n v="26209"/>
    <n v="59738"/>
    <n v="67633.781763826599"/>
    <n v="0.225098480585256"/>
    <n v="0.54206896551724104"/>
    <n v="35.6"/>
    <n v="0.124929656724817"/>
    <n v="2.9262802476083202E-2"/>
    <n v="0.18834080717488699"/>
    <n v="0.97608370702541103"/>
    <n v="2.3916292974588901E-2"/>
    <n v="1973"/>
    <n v="46"/>
    <n v="0.11000832100000001"/>
    <n v="0"/>
    <n v="0"/>
  </r>
  <r>
    <n v="434"/>
    <n v="40131041003"/>
    <n v="4550000220"/>
    <s v="Country Gables"/>
    <n v="85053"/>
    <n v="691.72553024704098"/>
    <n v="4.3016573456899998"/>
    <s v="Park"/>
    <s v="LP"/>
    <n v="4.2"/>
    <n v="0.38258484399999998"/>
    <n v="0"/>
    <n v="0"/>
    <n v="0"/>
    <n v="4550000220"/>
    <s v="Country Gables"/>
    <n v="85053"/>
    <n v="691.72553024704098"/>
    <n v="4.3016573456899998"/>
    <n v="5.6767279598050897E-2"/>
    <s v="Park"/>
    <s v="LP"/>
    <n v="4.2"/>
    <n v="0.38258484399999998"/>
    <n v="0"/>
    <n v="0"/>
    <x v="0"/>
    <n v="75"/>
    <n v="17262.7893820387"/>
    <n v="230.17052509384934"/>
    <n v="24856.924752904401"/>
    <n v="14.630326517306887"/>
    <n v="1"/>
    <n v="2"/>
    <x v="1"/>
    <x v="1"/>
    <n v="1"/>
    <x v="2"/>
    <x v="2"/>
    <n v="1"/>
    <n v="0"/>
    <n v="0"/>
    <x v="1"/>
    <n v="691.72553024704098"/>
    <n v="4.3033321368163699"/>
    <n v="24856.924752904401"/>
    <n v="14.6303265173069"/>
    <n v="1411.0599973958399"/>
    <n v="0.83052383601874002"/>
    <n v="23445.864755508599"/>
    <n v="5.6767279598050897E-2"/>
    <n v="1699"/>
    <n v="7296.5879999999997"/>
    <n v="0.75161859917598495"/>
    <n v="0.248381400824014"/>
    <n v="3.7669217186580298E-2"/>
    <n v="0"/>
    <n v="8.2401412595644492E-3"/>
    <n v="0.36197763390229498"/>
    <n v="0.16552901023890701"/>
    <n v="0.29607508532423199"/>
    <n v="36808"/>
    <n v="74405"/>
    <n v="104573.295454545"/>
    <n v="1.2948793407887E-2"/>
    <n v="0.96969696969696895"/>
    <n v="39.200000000000003"/>
    <n v="0.16303708063566799"/>
    <n v="0.238964096527369"/>
    <n v="0.24810606060606"/>
    <n v="1"/>
    <n v="0"/>
    <n v="1965"/>
    <n v="54"/>
    <n v="0.118402222"/>
    <n v="0"/>
    <n v="0"/>
  </r>
  <r>
    <n v="435"/>
    <n v="40131041004"/>
    <n v="4550000220"/>
    <s v="Country Gables"/>
    <n v="85053"/>
    <n v="31.466570952807299"/>
    <n v="4.3016573456899998"/>
    <s v="Park"/>
    <s v="LP"/>
    <n v="4.2"/>
    <n v="0.38258484399999998"/>
    <n v="0"/>
    <n v="0"/>
    <n v="0"/>
    <n v="4550000220"/>
    <s v="Country Gables"/>
    <n v="85053"/>
    <n v="31.466570952807299"/>
    <n v="4.3016573456899998"/>
    <n v="0.19156579192596401"/>
    <s v="Park"/>
    <s v="LP"/>
    <n v="4.2"/>
    <n v="0.38258484399999998"/>
    <n v="0"/>
    <n v="0"/>
    <x v="0"/>
    <n v="91"/>
    <n v="32824.914197670601"/>
    <n v="360.71334283154505"/>
    <n v="24507.697267491199"/>
    <n v="14.068712553094834"/>
    <n v="1"/>
    <n v="2"/>
    <x v="1"/>
    <x v="1"/>
    <n v="1"/>
    <x v="2"/>
    <x v="2"/>
    <n v="2"/>
    <n v="0"/>
    <n v="0"/>
    <x v="1"/>
    <n v="31.466570952807299"/>
    <n v="31.9098035628239"/>
    <n v="24507.697267491199"/>
    <n v="14.0687125530948"/>
    <n v="5238.1518013291898"/>
    <n v="3.0069757757343201"/>
    <n v="19269.545466161999"/>
    <n v="0.21373496433210201"/>
    <n v="1742"/>
    <n v="5823.6310000000003"/>
    <n v="0.84615384615384603"/>
    <n v="0.15384615384615299"/>
    <n v="4.3053960964408701E-2"/>
    <n v="3.5017221584385701E-2"/>
    <n v="1.37772675086107E-2"/>
    <n v="0.332950631458094"/>
    <n v="0.25249772933696601"/>
    <n v="0.187102633969118"/>
    <n v="19410"/>
    <n v="43665"/>
    <n v="51415.955766192703"/>
    <n v="0.36222732491389198"/>
    <n v="0.57784431137724501"/>
    <n v="35.299999999999997"/>
    <n v="0.30769230769230699"/>
    <n v="7.7497129735935699E-2"/>
    <n v="0.442338072669826"/>
    <n v="0.97314375987361701"/>
    <n v="2.68562401263823E-2"/>
    <n v="1974"/>
    <n v="45"/>
    <n v="0.10734173299999999"/>
    <n v="0"/>
    <n v="0"/>
  </r>
  <r>
    <n v="436"/>
    <n v="40131042021"/>
    <n v="4550000221"/>
    <s v="Surrey"/>
    <n v="85029"/>
    <n v="828.01075465714803"/>
    <n v="9.2262638021400001"/>
    <s v="Park"/>
    <s v="LP"/>
    <n v="4.2"/>
    <n v="0.38615157900000002"/>
    <n v="0"/>
    <n v="0"/>
    <n v="0"/>
    <n v="4278200094"/>
    <s v="Bridal Path"/>
    <n v="85308"/>
    <n v="2817.6703499399"/>
    <n v="15.819127121199999"/>
    <n v="7.6266236756798403E-2"/>
    <s v="Park"/>
    <s v="LREC"/>
    <m/>
    <n v="0.13405784100000001"/>
    <n v="0"/>
    <n v="0"/>
    <x v="0"/>
    <n v="82"/>
    <n v="33250.185199304004"/>
    <n v="405.49006340614636"/>
    <n v="19482.713432608001"/>
    <n v="12.354288796834497"/>
    <n v="0"/>
    <n v="1"/>
    <x v="1"/>
    <x v="0"/>
    <n v="4"/>
    <x v="1"/>
    <x v="1"/>
    <n v="1"/>
    <n v="0"/>
    <n v="0"/>
    <x v="1"/>
    <n v="828.01075465714803"/>
    <n v="9.2297567001426604"/>
    <n v="19482.713432608001"/>
    <n v="12.354288796834499"/>
    <n v="227.803446910139"/>
    <n v="0.14445367591004299"/>
    <n v="19254.909985697901"/>
    <n v="1.1692593421246201E-2"/>
    <n v="1577"/>
    <n v="6562.2730000000001"/>
    <n v="0.87824984147114704"/>
    <n v="0.121750158528852"/>
    <n v="1.83893468611287E-2"/>
    <n v="0"/>
    <n v="7.2289156626505993E-2"/>
    <n v="0.14140773620798899"/>
    <n v="9.3023255813953404E-2"/>
    <n v="0.24312896405919601"/>
    <n v="23073"/>
    <n v="57222"/>
    <n v="67618.525896414299"/>
    <n v="0.307545973367152"/>
    <n v="0.72380952380952301"/>
    <n v="35.6"/>
    <n v="0.265060240963855"/>
    <n v="0.14457831325301199"/>
    <n v="0.41434262948207101"/>
    <n v="0.93027888446215101"/>
    <n v="6.9721115537848599E-2"/>
    <n v="1976"/>
    <n v="43"/>
    <n v="0.119449814"/>
    <n v="0"/>
    <n v="0"/>
  </r>
  <r>
    <n v="437"/>
    <n v="40131042022"/>
    <n v="4550000220"/>
    <s v="Country Gables"/>
    <n v="85053"/>
    <n v="1284.4334504559299"/>
    <n v="4.3016573456899998"/>
    <s v="Park"/>
    <s v="LP"/>
    <n v="4.2"/>
    <n v="0.38258484399999998"/>
    <n v="0"/>
    <n v="0"/>
    <n v="0"/>
    <n v="4550000019"/>
    <s v="Cactus"/>
    <n v="85029"/>
    <n v="2803.8543468131002"/>
    <n v="31.619497521300001"/>
    <n v="5.2436259134533397E-2"/>
    <s v="Park"/>
    <s v="LP"/>
    <n v="4.3"/>
    <n v="0.42533491800000001"/>
    <n v="0"/>
    <n v="0"/>
    <x v="0"/>
    <n v="92"/>
    <n v="38373.027231626002"/>
    <n v="417.09812208289134"/>
    <n v="28497.318091188401"/>
    <n v="13.609034427501625"/>
    <n v="0"/>
    <n v="0"/>
    <x v="0"/>
    <x v="0"/>
    <n v="5"/>
    <x v="0"/>
    <x v="0"/>
    <n v="0"/>
    <n v="0"/>
    <n v="0"/>
    <x v="0"/>
    <n v="1284.4334504559299"/>
    <n v="0"/>
    <n v="28497.318091188401"/>
    <n v="13.6090344275016"/>
    <n v="0"/>
    <n v="0"/>
    <n v="28497.318091188401"/>
    <n v="0"/>
    <n v="2094"/>
    <n v="4091.9290000000001"/>
    <n v="0.851957975167144"/>
    <n v="0.148042024832855"/>
    <n v="4.6800382043935003E-2"/>
    <n v="2.5787965616045801E-2"/>
    <n v="3.2473734479465097E-2"/>
    <n v="0.23495702005730601"/>
    <n v="0.24362089914945301"/>
    <n v="0.249088699878493"/>
    <n v="35959"/>
    <n v="75893"/>
    <n v="103119.543509272"/>
    <n v="0.16380133715377199"/>
    <n v="0.74079126875852597"/>
    <n v="39.4"/>
    <n v="0.12511938872970299"/>
    <n v="0.19961795606494701"/>
    <n v="0.28958630527817403"/>
    <n v="1"/>
    <n v="0"/>
    <n v="1975"/>
    <n v="44"/>
    <n v="0.180337056"/>
    <n v="0"/>
    <n v="0"/>
  </r>
  <r>
    <n v="438"/>
    <n v="40131042023"/>
    <n v="4550000221"/>
    <s v="Surrey"/>
    <n v="85029"/>
    <n v="903.04471793864695"/>
    <n v="9.2262638021400001"/>
    <s v="Park"/>
    <s v="LP"/>
    <n v="4.2"/>
    <n v="0.38615157900000002"/>
    <n v="0"/>
    <n v="0"/>
    <n v="0"/>
    <n v="4550000220"/>
    <s v="Country Gables"/>
    <n v="85053"/>
    <n v="1841.0097185191901"/>
    <n v="4.3016573456899998"/>
    <n v="9.1418662888501007E-2"/>
    <s v="Park"/>
    <s v="LP"/>
    <n v="4.2"/>
    <n v="0.38258484399999998"/>
    <n v="0"/>
    <n v="0"/>
    <x v="0"/>
    <n v="56"/>
    <n v="15226.712916863"/>
    <n v="271.90558780112502"/>
    <n v="14300.720424180699"/>
    <n v="8.5377435368242978"/>
    <n v="0"/>
    <n v="1"/>
    <x v="1"/>
    <x v="0"/>
    <n v="4"/>
    <x v="1"/>
    <x v="1"/>
    <n v="1"/>
    <n v="0"/>
    <n v="0"/>
    <x v="1"/>
    <n v="903.04471793864695"/>
    <n v="9.2297567001426604"/>
    <n v="14300.720424180699"/>
    <n v="8.5377435368243493"/>
    <n v="261.09043768266798"/>
    <n v="0.155874888168757"/>
    <n v="14039.629986498099"/>
    <n v="1.8257152782400799E-2"/>
    <n v="1675"/>
    <n v="6880.0510000000004"/>
    <n v="0.92477611940298499"/>
    <n v="7.5223880597014903E-2"/>
    <n v="2.2089552238805901E-2"/>
    <n v="0"/>
    <n v="4.1791044776119399E-3"/>
    <n v="0.351641791044776"/>
    <n v="8.3950617283950604E-2"/>
    <n v="0.24032921810699501"/>
    <n v="30687"/>
    <n v="62363"/>
    <n v="79174.877650897193"/>
    <n v="0.12776119402985001"/>
    <n v="0.78437500000000004"/>
    <n v="40.799999999999997"/>
    <n v="0.203582089552238"/>
    <n v="0.148059701492537"/>
    <n v="0.20228384991843301"/>
    <n v="1"/>
    <n v="0"/>
    <n v="1977"/>
    <n v="42"/>
    <n v="0.113587193"/>
    <n v="0"/>
    <n v="0"/>
  </r>
  <r>
    <n v="439"/>
    <n v="40131042031"/>
    <n v="4550000019"/>
    <s v="Cactus"/>
    <n v="85029"/>
    <n v="98.732267383746603"/>
    <n v="31.619497521300001"/>
    <s v="Park"/>
    <s v="LP"/>
    <n v="4.3"/>
    <n v="0.42533491800000001"/>
    <n v="0"/>
    <n v="0"/>
    <n v="0"/>
    <n v="4550000019"/>
    <s v="Cactus"/>
    <n v="85029"/>
    <n v="98.732267383746603"/>
    <n v="31.619497521300001"/>
    <n v="0.38674066135268198"/>
    <s v="Park"/>
    <s v="LP"/>
    <n v="4.3"/>
    <n v="0.42533491800000001"/>
    <n v="0"/>
    <n v="0"/>
    <x v="0"/>
    <n v="61"/>
    <n v="27656.793587212302"/>
    <n v="453.39005880675904"/>
    <n v="26407.140278220799"/>
    <n v="16.734562913954878"/>
    <n v="1"/>
    <n v="2"/>
    <x v="1"/>
    <x v="1"/>
    <n v="1"/>
    <x v="2"/>
    <x v="2"/>
    <n v="1"/>
    <n v="0"/>
    <n v="0"/>
    <x v="1"/>
    <n v="98.732267383746603"/>
    <n v="31.6323630424173"/>
    <n v="26407.140278220799"/>
    <n v="16.7345629139548"/>
    <n v="10212.7148956321"/>
    <n v="6.4719359287909901"/>
    <n v="16194.425382588601"/>
    <n v="0.38674066135268198"/>
    <n v="1578"/>
    <n v="5439.2539999999999"/>
    <n v="0.74524714828897298"/>
    <n v="0.25475285171102602"/>
    <n v="0.16413181242078501"/>
    <n v="0"/>
    <n v="0"/>
    <n v="0"/>
    <n v="0.12780656303972299"/>
    <n v="9.9309153713298695E-2"/>
    <n v="22662"/>
    <n v="65199"/>
    <n v="67062.925851703403"/>
    <n v="4.0101845957988401E-2"/>
    <n v="0.75094339622641504"/>
    <n v="50.7"/>
    <n v="0.166032953105196"/>
    <n v="0.186311787072243"/>
    <n v="0.29859719438877702"/>
    <n v="0.98597194388777498"/>
    <n v="1.40280561122244E-2"/>
    <n v="1975"/>
    <n v="44"/>
    <n v="0.18491428300000001"/>
    <n v="0"/>
    <n v="0"/>
  </r>
  <r>
    <n v="440"/>
    <n v="40131042032"/>
    <n v="4550000019"/>
    <s v="Cactus"/>
    <n v="85029"/>
    <n v="875.29982691789701"/>
    <n v="31.619497521300001"/>
    <s v="Park"/>
    <s v="LP"/>
    <n v="4.3"/>
    <n v="0.42533491800000001"/>
    <n v="0"/>
    <n v="0"/>
    <n v="0"/>
    <n v="4550000019"/>
    <s v="Cactus"/>
    <n v="85029"/>
    <n v="875.29982691789701"/>
    <n v="31.619497521300001"/>
    <n v="0.17947451544174001"/>
    <s v="Park"/>
    <s v="LP"/>
    <n v="4.3"/>
    <n v="0.42533491800000001"/>
    <n v="0"/>
    <n v="0"/>
    <x v="0"/>
    <n v="64"/>
    <n v="30718.495691983699"/>
    <n v="479.97649518724529"/>
    <n v="17759.484907838101"/>
    <n v="13.484802511646242"/>
    <n v="1"/>
    <n v="2"/>
    <x v="1"/>
    <x v="1"/>
    <n v="1"/>
    <x v="2"/>
    <x v="2"/>
    <n v="2"/>
    <n v="1"/>
    <n v="0.5"/>
    <x v="1"/>
    <n v="875.29982691789701"/>
    <n v="407.88603491371299"/>
    <n v="17759.484907838101"/>
    <n v="13.484802511646199"/>
    <n v="3187.3749483291499"/>
    <n v="2.4201783966052801"/>
    <n v="14572.1099595089"/>
    <n v="0.17947451544174001"/>
    <n v="1317"/>
    <n v="6340.3639999999996"/>
    <n v="0.93166287015945304"/>
    <n v="6.8337129840546698E-2"/>
    <n v="5.3151100987091797E-2"/>
    <n v="0"/>
    <n v="0"/>
    <n v="0.242217160212604"/>
    <n v="7.3093220338982995E-2"/>
    <n v="0.117584745762711"/>
    <n v="28756"/>
    <n v="74544"/>
    <n v="85552.8678304239"/>
    <n v="0.15574402467231999"/>
    <n v="0.88029925187032398"/>
    <n v="47.7"/>
    <n v="0.21260440394836699"/>
    <n v="0.206529992406985"/>
    <n v="0.27431421446384002"/>
    <n v="1"/>
    <n v="0"/>
    <n v="1972"/>
    <n v="47"/>
    <n v="0.10846823"/>
    <n v="0"/>
    <n v="0"/>
  </r>
  <r>
    <n v="441"/>
    <n v="40131042033"/>
    <n v="4278200093"/>
    <s v="Arizona Canal"/>
    <n v="85304"/>
    <n v="264.115071777867"/>
    <n v="568.24045610200005"/>
    <s v="Park"/>
    <s v="LREC"/>
    <m/>
    <n v="5.4082573000000002E-2"/>
    <n v="0"/>
    <n v="0"/>
    <n v="0"/>
    <n v="4550000019"/>
    <s v="Cactus"/>
    <n v="85029"/>
    <n v="1182.6166257162299"/>
    <n v="31.619497521300001"/>
    <n v="0.113478072205666"/>
    <s v="Park"/>
    <s v="LP"/>
    <n v="4.3"/>
    <n v="0.42533491800000001"/>
    <n v="0"/>
    <n v="0"/>
    <x v="0"/>
    <n v="53"/>
    <n v="26980.203823118802"/>
    <n v="509.06044949280761"/>
    <n v="10293.093571822499"/>
    <n v="9.348858829993187"/>
    <n v="0"/>
    <n v="1"/>
    <x v="1"/>
    <x v="0"/>
    <n v="4"/>
    <x v="1"/>
    <x v="1"/>
    <n v="1"/>
    <n v="1"/>
    <n v="1"/>
    <x v="1"/>
    <n v="264.115071777867"/>
    <n v="376.25367187129598"/>
    <n v="10293.093571822499"/>
    <n v="9.3488588299932598"/>
    <n v="0"/>
    <n v="0"/>
    <n v="10293.093571822499"/>
    <n v="0"/>
    <n v="1101"/>
    <n v="14463.56"/>
    <n v="0.78474114441416898"/>
    <n v="0.21525885558583099"/>
    <n v="0.13169845594913701"/>
    <n v="0"/>
    <n v="0"/>
    <n v="0.48228882833787401"/>
    <n v="4.43159922928709E-2"/>
    <n v="0.17726396917148299"/>
    <n v="16316"/>
    <s v="NA"/>
    <n v="38525"/>
    <n v="0.38782924613987202"/>
    <n v="2.6595744680851002E-2"/>
    <n v="24.7"/>
    <n v="0.29064486830154401"/>
    <n v="1.18074477747502E-2"/>
    <n v="0.52393617021276595"/>
    <n v="0.98936170212765895"/>
    <n v="1.0638297872340399E-2"/>
    <n v="1988"/>
    <n v="31"/>
    <n v="9.6222969000000005E-2"/>
    <n v="0"/>
    <n v="0"/>
  </r>
  <r>
    <n v="442"/>
    <n v="40131042034"/>
    <n v="4278200093"/>
    <s v="Arizona Canal"/>
    <n v="85304"/>
    <n v="641.17311157073505"/>
    <n v="568.24045610200005"/>
    <s v="Park"/>
    <s v="LREC"/>
    <m/>
    <n v="5.4082573000000002E-2"/>
    <n v="0"/>
    <n v="0"/>
    <n v="0"/>
    <n v="4550000019"/>
    <s v="Cactus"/>
    <n v="85029"/>
    <n v="799.89307466298101"/>
    <n v="31.619497521300001"/>
    <n v="0.19146178446186901"/>
    <s v="Park"/>
    <s v="LP"/>
    <n v="4.3"/>
    <n v="0.42533491800000001"/>
    <n v="0"/>
    <n v="0"/>
    <x v="0"/>
    <n v="76"/>
    <n v="8877.2764806364394"/>
    <n v="116.80626948205841"/>
    <n v="20708.869729688799"/>
    <n v="15.748189908508593"/>
    <n v="0"/>
    <n v="2"/>
    <x v="1"/>
    <x v="1"/>
    <n v="3"/>
    <x v="2"/>
    <x v="2"/>
    <n v="2"/>
    <n v="1"/>
    <n v="0.5"/>
    <x v="1"/>
    <n v="641.17311157073505"/>
    <n v="407.88603491371299"/>
    <n v="20708.869729688799"/>
    <n v="15.7481899085086"/>
    <n v="3964.9571526346199"/>
    <n v="3.0151765419274699"/>
    <n v="16743.912577054201"/>
    <n v="0.19146178446186901"/>
    <n v="1315"/>
    <n v="7639.2259999999997"/>
    <n v="0.83498098859315595"/>
    <n v="0.165019011406844"/>
    <n v="0"/>
    <n v="7.6045627376425797E-4"/>
    <n v="0"/>
    <n v="0.35133079847908699"/>
    <n v="7.9059829059829001E-2"/>
    <n v="0.16025641025640999"/>
    <n v="24780"/>
    <n v="64840"/>
    <n v="75770.025188916901"/>
    <n v="0.101526717557251"/>
    <n v="0.62720403022670002"/>
    <n v="40.4"/>
    <n v="0.27072243346007602"/>
    <n v="8.8212927756653903E-2"/>
    <n v="0.44332493702770698"/>
    <n v="0.95969773299748096"/>
    <n v="4.03022670025188E-2"/>
    <n v="1975"/>
    <n v="44"/>
    <n v="0.106966725"/>
    <n v="0"/>
    <n v="0"/>
  </r>
  <r>
    <n v="443"/>
    <n v="40131042035"/>
    <n v="4550000019"/>
    <s v="Cactus"/>
    <n v="85029"/>
    <n v="408.81796627716"/>
    <n v="31.619497521300001"/>
    <s v="Park"/>
    <s v="LP"/>
    <n v="4.3"/>
    <n v="0.42533491800000001"/>
    <n v="0"/>
    <n v="0"/>
    <n v="0"/>
    <n v="4550000019"/>
    <s v="Cactus"/>
    <n v="85029"/>
    <n v="408.81796627716"/>
    <n v="31.619497521300001"/>
    <n v="0.31364714517753201"/>
    <s v="Park"/>
    <s v="LP"/>
    <n v="4.3"/>
    <n v="0.42533491800000001"/>
    <n v="0"/>
    <n v="0"/>
    <x v="0"/>
    <n v="84"/>
    <n v="35551.110411241199"/>
    <n v="423.22750489572854"/>
    <n v="27755.152149667701"/>
    <n v="13.781108316617528"/>
    <n v="1"/>
    <n v="2"/>
    <x v="1"/>
    <x v="1"/>
    <n v="1"/>
    <x v="2"/>
    <x v="2"/>
    <n v="1"/>
    <n v="0"/>
    <n v="0"/>
    <x v="1"/>
    <n v="408.81796627716"/>
    <n v="31.6323630424173"/>
    <n v="27755.152149667701"/>
    <n v="13.7811083166175"/>
    <n v="8705.3242357113504"/>
    <n v="4.3224052808894502"/>
    <n v="19049.827913956298"/>
    <n v="0.31364714517753201"/>
    <n v="2014"/>
    <n v="8023.3239999999996"/>
    <n v="0.93892750744786402"/>
    <n v="6.1072492552135003E-2"/>
    <n v="0"/>
    <n v="0"/>
    <n v="6.1072492552135003E-2"/>
    <n v="0.39771598808341602"/>
    <n v="0.234208658623136"/>
    <n v="0.211497515968772"/>
    <n v="27092"/>
    <n v="79659"/>
    <n v="77526.240000000005"/>
    <n v="0.199602780536246"/>
    <n v="0.69750367107195299"/>
    <n v="39.200000000000003"/>
    <n v="0.208540218470705"/>
    <n v="0.164846077457795"/>
    <n v="0.4128"/>
    <n v="0.94720000000000004"/>
    <n v="5.28E-2"/>
    <n v="1975"/>
    <n v="44"/>
    <n v="0.120459808"/>
    <n v="0"/>
    <n v="0"/>
  </r>
  <r>
    <n v="444"/>
    <n v="40131042041"/>
    <n v="4278200093"/>
    <s v="Arizona Canal"/>
    <n v="85304"/>
    <n v="430.60036069783303"/>
    <n v="568.24045610200005"/>
    <s v="Park"/>
    <s v="LREC"/>
    <m/>
    <n v="5.4082573000000002E-2"/>
    <n v="0"/>
    <n v="0"/>
    <n v="0"/>
    <n v="4550000019"/>
    <s v="Cactus"/>
    <n v="85029"/>
    <n v="1163.8190190003299"/>
    <n v="31.619497521300001"/>
    <n v="0.140177507898475"/>
    <s v="Park"/>
    <s v="LP"/>
    <n v="4.3"/>
    <n v="0.42533491800000001"/>
    <n v="0"/>
    <n v="0"/>
    <x v="0"/>
    <n v="75"/>
    <n v="35708.969048105697"/>
    <n v="476.11958730807595"/>
    <n v="12565.9005562931"/>
    <n v="11.139982762671188"/>
    <n v="0"/>
    <n v="1"/>
    <x v="1"/>
    <x v="0"/>
    <n v="4"/>
    <x v="1"/>
    <x v="1"/>
    <n v="3"/>
    <n v="1"/>
    <n v="0.33333333333333298"/>
    <x v="1"/>
    <n v="430.60036069783303"/>
    <n v="427.66907689294698"/>
    <n v="12565.9005562931"/>
    <n v="11.139982762671201"/>
    <n v="0"/>
    <n v="0"/>
    <n v="12565.9005562931"/>
    <n v="0"/>
    <n v="1128"/>
    <n v="4163.5460000000003"/>
    <n v="0.87854609929077998"/>
    <n v="0.12145390070921901"/>
    <n v="1.3297872340425501E-2"/>
    <n v="0"/>
    <n v="3.9893617021276598E-2"/>
    <n v="0.38475177304964497"/>
    <n v="8.9726918075422601E-2"/>
    <n v="0.21066319895968699"/>
    <n v="25820"/>
    <n v="63804"/>
    <n v="70763.636363636397"/>
    <n v="0.17148014440433201"/>
    <n v="0.77730192719486002"/>
    <n v="37.299999999999997"/>
    <n v="0.27393617021276501"/>
    <n v="0.160460992907801"/>
    <n v="0.35858585858585801"/>
    <n v="1"/>
    <n v="0"/>
    <n v="1976"/>
    <n v="43"/>
    <n v="9.9662553000000001E-2"/>
    <n v="0"/>
    <n v="0"/>
  </r>
  <r>
    <n v="445"/>
    <n v="40131042042"/>
    <n v="4278200100"/>
    <s v="Sun Circle Trail"/>
    <n v="85028"/>
    <n v="403.84805987428098"/>
    <n v="46.706244967499998"/>
    <s v="Park"/>
    <s v="LREC"/>
    <m/>
    <n v="0.10480154899999999"/>
    <n v="966.04025349999995"/>
    <n v="4.7200000000000002E-3"/>
    <n v="1"/>
    <n v="4550000019"/>
    <s v="Cactus"/>
    <n v="85029"/>
    <n v="1680.1394392044899"/>
    <n v="31.619497521300001"/>
    <n v="0.12943386988368799"/>
    <s v="Park"/>
    <s v="LP"/>
    <n v="4.3"/>
    <n v="0.42533491800000001"/>
    <n v="0"/>
    <n v="0"/>
    <x v="0"/>
    <n v="78"/>
    <n v="14825.612592826201"/>
    <n v="190.07195631828463"/>
    <n v="32066.544916049501"/>
    <n v="11.639399243575136"/>
    <n v="0"/>
    <n v="1"/>
    <x v="1"/>
    <x v="0"/>
    <n v="4"/>
    <x v="1"/>
    <x v="1"/>
    <n v="5"/>
    <n v="1"/>
    <n v="0.2"/>
    <x v="1"/>
    <n v="403.84805987428098"/>
    <n v="658.512253803779"/>
    <n v="32066.544916049501"/>
    <n v="11.639399243575101"/>
    <n v="3441.2845444177601"/>
    <n v="1.24910509779229"/>
    <n v="28625.260371631801"/>
    <n v="0.107316973294973"/>
    <n v="2755"/>
    <n v="9649.6659999999993"/>
    <n v="0.67658802177858401"/>
    <n v="0.32341197822141499"/>
    <n v="1.3793103448275799E-2"/>
    <n v="0"/>
    <n v="0.13248638838475499"/>
    <n v="0.329945553539019"/>
    <n v="8.8085827216262E-2"/>
    <n v="0.23715415019762801"/>
    <n v="22019"/>
    <n v="72350"/>
    <n v="84093.128654970802"/>
    <n v="0.20971302428256"/>
    <n v="0.760115606936416"/>
    <n v="32.9"/>
    <n v="0.259165154264972"/>
    <n v="9.0018148820326604E-2"/>
    <n v="0.50584795321637399"/>
    <n v="0.98538011695906402"/>
    <n v="1.4619883040935601E-2"/>
    <n v="1976"/>
    <n v="43"/>
    <n v="9.7905951000000005E-2"/>
    <n v="0"/>
    <n v="0"/>
  </r>
  <r>
    <n v="446"/>
    <n v="40131042051"/>
    <n v="4278200093"/>
    <s v="Arizona Canal"/>
    <n v="85304"/>
    <n v="296.39471095167102"/>
    <n v="568.24045610200005"/>
    <s v="Park"/>
    <s v="LREC"/>
    <m/>
    <n v="5.4082573000000002E-2"/>
    <n v="0"/>
    <n v="0"/>
    <n v="0"/>
    <n v="4550000019"/>
    <s v="Cactus"/>
    <n v="85029"/>
    <n v="1532.99650003632"/>
    <n v="31.619497521300001"/>
    <n v="0.157077972013874"/>
    <s v="Park"/>
    <s v="LP"/>
    <n v="4.3"/>
    <n v="0.42533491800000001"/>
    <n v="0"/>
    <n v="0"/>
    <x v="0"/>
    <n v="53"/>
    <n v="13182.6526838266"/>
    <n v="248.72929592125661"/>
    <n v="15989.3220590657"/>
    <n v="9.6495606874264936"/>
    <n v="0"/>
    <n v="1"/>
    <x v="1"/>
    <x v="0"/>
    <n v="4"/>
    <x v="1"/>
    <x v="1"/>
    <n v="1"/>
    <n v="1"/>
    <n v="1"/>
    <x v="1"/>
    <n v="296.39471095167102"/>
    <n v="376.25367187129598"/>
    <n v="15989.3220590657"/>
    <n v="9.6495606874264901"/>
    <n v="0"/>
    <n v="0"/>
    <n v="15989.3220590657"/>
    <n v="0"/>
    <n v="1657"/>
    <n v="6080.6109999999999"/>
    <n v="0.81050090525045204"/>
    <n v="0.18949909474954699"/>
    <n v="2.1122510561255199E-2"/>
    <n v="1.50875075437537E-2"/>
    <n v="4.1038020519010197E-2"/>
    <n v="0.38080869040434501"/>
    <n v="9.7989949748743699E-2"/>
    <n v="0.15410385259631401"/>
    <n v="34918"/>
    <n v="95764"/>
    <n v="99313.333333333299"/>
    <n v="7.9058539529269695E-2"/>
    <n v="0.97333333333333305"/>
    <n v="46.5"/>
    <n v="0.108026554013277"/>
    <n v="0.16415208207604101"/>
    <n v="0.31619047619047602"/>
    <n v="0.97714285714285698"/>
    <n v="2.2857142857142802E-2"/>
    <n v="1974"/>
    <n v="45"/>
    <n v="0.118394192"/>
    <n v="0"/>
    <n v="0"/>
  </r>
  <r>
    <n v="447"/>
    <n v="40131042052"/>
    <n v="4278200093"/>
    <s v="Arizona Canal"/>
    <n v="85304"/>
    <n v="888.70049539506897"/>
    <n v="568.24045610200005"/>
    <s v="Park"/>
    <s v="LREC"/>
    <m/>
    <n v="5.4082573000000002E-2"/>
    <n v="0"/>
    <n v="0"/>
    <n v="0"/>
    <n v="4550000019"/>
    <s v="Cactus"/>
    <n v="85029"/>
    <n v="1703.53833235909"/>
    <n v="31.619497521300001"/>
    <n v="7.8325834031081704E-2"/>
    <s v="Park"/>
    <s v="LP"/>
    <n v="4.3"/>
    <n v="0.42533491800000001"/>
    <n v="0"/>
    <n v="0"/>
    <x v="0"/>
    <n v="54"/>
    <n v="28928.255783998899"/>
    <n v="535.70844044442401"/>
    <n v="11607.4533362368"/>
    <n v="7.3464894533144305"/>
    <n v="0"/>
    <n v="1"/>
    <x v="1"/>
    <x v="0"/>
    <n v="4"/>
    <x v="1"/>
    <x v="1"/>
    <n v="2"/>
    <n v="1"/>
    <n v="0.5"/>
    <x v="1"/>
    <n v="888.70049539506897"/>
    <n v="406.65065314859498"/>
    <n v="11607.4533362368"/>
    <n v="7.34648945331445"/>
    <n v="440.95343183872501"/>
    <n v="0.27908445053083802"/>
    <n v="11166.499904398101"/>
    <n v="3.7988817965964199E-2"/>
    <n v="1580"/>
    <n v="13008.06"/>
    <n v="0.80253164556961998"/>
    <n v="0.197468354430379"/>
    <n v="7.3417721518987303E-2"/>
    <n v="8.2911392405063206E-2"/>
    <n v="1.2025316455696201E-2"/>
    <n v="0.39493670886075899"/>
    <n v="0.37512846865364802"/>
    <n v="5.5498458376156197E-2"/>
    <n v="18193"/>
    <n v="40437"/>
    <n v="35797.532467532503"/>
    <n v="0.36329113924050599"/>
    <n v="0.13154831199068601"/>
    <n v="29.8"/>
    <n v="0.26202531645569599"/>
    <n v="6.7088607594936706E-2"/>
    <n v="0.253246753246753"/>
    <n v="0.68831168831168799"/>
    <n v="0.31168831168831101"/>
    <n v="1987"/>
    <n v="32"/>
    <n v="0.12715850400000001"/>
    <n v="0"/>
    <n v="0"/>
  </r>
  <r>
    <n v="448"/>
    <n v="40131042053"/>
    <n v="4278200093"/>
    <s v="Arizona Canal"/>
    <n v="85304"/>
    <n v="332.309915312322"/>
    <n v="568.24045610200005"/>
    <s v="Park"/>
    <s v="LREC"/>
    <m/>
    <n v="5.4082573000000002E-2"/>
    <n v="0"/>
    <n v="0"/>
    <n v="0"/>
    <n v="4550000037"/>
    <s v="Cortez"/>
    <n v="85051"/>
    <n v="396.86522338314802"/>
    <n v="30.3855662094"/>
    <n v="0.136881833801801"/>
    <s v="Park"/>
    <s v="LP"/>
    <n v="3.8"/>
    <n v="0.30531051399999998"/>
    <n v="5235.4831539999996"/>
    <n v="4.2500000000000003E-2"/>
    <x v="1"/>
    <n v="53"/>
    <n v="12867.8284993215"/>
    <n v="242.78921696833018"/>
    <n v="12504.7455836604"/>
    <n v="9.7922831508695385"/>
    <n v="0"/>
    <n v="2"/>
    <x v="1"/>
    <x v="1"/>
    <n v="3"/>
    <x v="2"/>
    <x v="2"/>
    <n v="2"/>
    <n v="1"/>
    <n v="0.5"/>
    <x v="1"/>
    <n v="332.309915312322"/>
    <n v="406.65065314859498"/>
    <n v="12504.7455836604"/>
    <n v="9.7922831508696095"/>
    <n v="1711.67250671642"/>
    <n v="1.34038567479751"/>
    <n v="10793.073076944"/>
    <n v="0.136881833801801"/>
    <n v="1277"/>
    <n v="6544.8519999999999"/>
    <n v="0.60767423649177699"/>
    <n v="0.39232576350822201"/>
    <n v="2.7407987470634301E-2"/>
    <n v="2.5058731401722701E-2"/>
    <n v="8.3007047768206693E-2"/>
    <n v="0.46280344557556702"/>
    <n v="0.17321867321867301"/>
    <n v="0.18796068796068699"/>
    <n v="29897"/>
    <n v="81731"/>
    <n v="90888.020833333299"/>
    <n v="0.158966327329678"/>
    <n v="0.42558139534883699"/>
    <n v="30.9"/>
    <n v="0.28112764291307701"/>
    <n v="0.17619420516836301"/>
    <n v="0.45833333333333298"/>
    <n v="1"/>
    <n v="0"/>
    <n v="1974"/>
    <n v="45"/>
    <n v="0.12136372300000001"/>
    <n v="0"/>
    <n v="0"/>
  </r>
  <r>
    <n v="449"/>
    <n v="40131042054"/>
    <n v="4278200093"/>
    <s v="Arizona Canal"/>
    <n v="85304"/>
    <n v="390.13291182565001"/>
    <n v="568.24045610200005"/>
    <s v="Park"/>
    <s v="LREC"/>
    <m/>
    <n v="5.4082573000000002E-2"/>
    <n v="0"/>
    <n v="0"/>
    <n v="0"/>
    <n v="4550000037"/>
    <s v="Cortez"/>
    <n v="85051"/>
    <n v="722.87010270697704"/>
    <n v="30.3855662094"/>
    <n v="8.4630532695945504E-2"/>
    <s v="Park"/>
    <s v="LP"/>
    <n v="3.8"/>
    <n v="0.30531051399999998"/>
    <n v="5235.4831539999996"/>
    <n v="4.2500000000000003E-2"/>
    <x v="1"/>
    <n v="120"/>
    <n v="55749.056160199099"/>
    <n v="464.57546800165915"/>
    <n v="13161.357602731099"/>
    <n v="9.1780736420718956"/>
    <n v="0"/>
    <n v="2"/>
    <x v="1"/>
    <x v="1"/>
    <n v="3"/>
    <x v="2"/>
    <x v="2"/>
    <n v="3"/>
    <n v="1"/>
    <n v="0.33333333333333298"/>
    <x v="1"/>
    <n v="390.13291182565001"/>
    <n v="497.26540852347102"/>
    <n v="13161.357602731099"/>
    <n v="9.1780736420718991"/>
    <n v="1282.5474522735101"/>
    <n v="0.89438455528139105"/>
    <n v="11878.810150457501"/>
    <n v="9.7447960232261696E-2"/>
    <n v="1434"/>
    <n v="2005.79"/>
    <n v="0.56624825662482503"/>
    <n v="0.43375174337517403"/>
    <n v="0.195955369595536"/>
    <n v="0.117852161785216"/>
    <n v="0"/>
    <n v="0.16666666666666599"/>
    <n v="0.120959332638164"/>
    <n v="0.16266944734097999"/>
    <n v="22932"/>
    <n v="33307"/>
    <n v="45549.490538573496"/>
    <n v="0.46025104602510403"/>
    <n v="7.7791718946047597E-2"/>
    <n v="33.200000000000003"/>
    <n v="0.21687587168758701"/>
    <n v="0.17085076708507599"/>
    <n v="0.18486171761280901"/>
    <n v="0.70887918486171697"/>
    <n v="0.29112081513828197"/>
    <n v="1985"/>
    <n v="34"/>
    <n v="7.1504330000000005E-2"/>
    <n v="5235.4831539999996"/>
    <n v="2.7087119999999998E-3"/>
  </r>
  <r>
    <n v="450"/>
    <n v="40131042061"/>
    <n v="4278200093"/>
    <s v="Arizona Canal"/>
    <n v="85304"/>
    <n v="176.82095857555299"/>
    <n v="568.24045610200005"/>
    <s v="Park"/>
    <s v="LREC"/>
    <m/>
    <n v="5.4082573000000002E-2"/>
    <n v="0"/>
    <n v="0"/>
    <n v="0"/>
    <n v="4550000037"/>
    <s v="Cortez"/>
    <n v="85051"/>
    <n v="1145.6318295732499"/>
    <n v="30.3855662094"/>
    <n v="6.5416273739728997E-2"/>
    <s v="Park"/>
    <s v="LP"/>
    <n v="3.8"/>
    <n v="0.30531051399999998"/>
    <n v="5235.4831539999996"/>
    <n v="4.2500000000000003E-2"/>
    <x v="1"/>
    <n v="74"/>
    <n v="32146.000239085599"/>
    <n v="434.4054086362919"/>
    <n v="22430.731064118801"/>
    <n v="16.529647062725719"/>
    <n v="0"/>
    <n v="1"/>
    <x v="1"/>
    <x v="0"/>
    <n v="4"/>
    <x v="1"/>
    <x v="1"/>
    <n v="1"/>
    <n v="1"/>
    <n v="1"/>
    <x v="1"/>
    <n v="176.82095857555299"/>
    <n v="376.25367187129598"/>
    <n v="22430.731064118801"/>
    <n v="16.529647062725701"/>
    <n v="0"/>
    <n v="0"/>
    <n v="22430.731064118801"/>
    <n v="0"/>
    <n v="1357"/>
    <n v="5690.125"/>
    <n v="0.87030213706705895"/>
    <n v="0.12969786293294"/>
    <n v="3.2424465733235E-2"/>
    <n v="1.03168754605747E-2"/>
    <n v="0"/>
    <n v="0.22254974207811301"/>
    <n v="0.156708004509582"/>
    <n v="0.15332581736189399"/>
    <n v="17050"/>
    <n v="50833"/>
    <n v="51919.230769230802"/>
    <n v="0.426035502958579"/>
    <n v="0.71875"/>
    <n v="37.9"/>
    <n v="0.27118644067796599"/>
    <n v="0.18938835666912299"/>
    <n v="0.37980769230769201"/>
    <n v="0.92548076923076905"/>
    <n v="7.4519230769230699E-2"/>
    <n v="1971"/>
    <n v="48"/>
    <n v="0.108307554"/>
    <n v="0"/>
    <n v="0"/>
  </r>
  <r>
    <n v="451"/>
    <n v="40131042062"/>
    <n v="4278200093"/>
    <s v="Arizona Canal"/>
    <n v="85304"/>
    <n v="376.87978839020701"/>
    <n v="568.24045610200005"/>
    <s v="Park"/>
    <s v="LREC"/>
    <m/>
    <n v="5.4082573000000002E-2"/>
    <n v="0"/>
    <n v="0"/>
    <n v="0"/>
    <n v="4550000037"/>
    <s v="Cortez"/>
    <n v="85051"/>
    <n v="451.4607303089"/>
    <n v="30.3855662094"/>
    <n v="0.22277663029023001"/>
    <s v="Park"/>
    <s v="LP"/>
    <n v="3.8"/>
    <n v="0.30531051399999998"/>
    <n v="5235.4831539999996"/>
    <n v="4.2500000000000003E-2"/>
    <x v="1"/>
    <n v="80"/>
    <n v="29369.1182214408"/>
    <n v="367.11397776800999"/>
    <n v="18845.594678492798"/>
    <n v="11.597289032918646"/>
    <n v="0"/>
    <n v="2"/>
    <x v="1"/>
    <x v="1"/>
    <n v="3"/>
    <x v="2"/>
    <x v="2"/>
    <n v="3"/>
    <n v="1"/>
    <n v="0.33333333333333298"/>
    <x v="1"/>
    <n v="376.87978839020701"/>
    <n v="415.160281777308"/>
    <n v="18845.594678492798"/>
    <n v="11.597289032918599"/>
    <n v="4546.0043689874901"/>
    <n v="2.7975411501461398"/>
    <n v="14299.5903095053"/>
    <n v="0.24122371549121299"/>
    <n v="1625"/>
    <n v="11372.61"/>
    <n v="0.54276923076923"/>
    <n v="0.457230769230769"/>
    <n v="0.136615384615384"/>
    <n v="6.5230769230769203E-2"/>
    <n v="4.9230769230769198E-3"/>
    <n v="0.39630769230769203"/>
    <n v="0.220173535791757"/>
    <n v="0.16377440347071501"/>
    <n v="22277"/>
    <n v="52600"/>
    <n v="69132"/>
    <n v="0.34448574969021001"/>
    <n v="0.49399999999999999"/>
    <n v="32.799999999999997"/>
    <n v="0.35753846153846103"/>
    <n v="5.0461538461538398E-2"/>
    <n v="0.56799999999999995"/>
    <n v="0.94799999999999995"/>
    <n v="5.1999999999999998E-2"/>
    <n v="1972"/>
    <n v="47"/>
    <n v="0.110574988"/>
    <n v="0"/>
    <n v="0"/>
  </r>
  <r>
    <n v="452"/>
    <n v="40131042063"/>
    <n v="4278200093"/>
    <s v="Arizona Canal"/>
    <n v="85304"/>
    <n v="678.908898313593"/>
    <n v="568.24045610200005"/>
    <s v="Park"/>
    <s v="LREC"/>
    <m/>
    <n v="5.4082573000000002E-2"/>
    <n v="0"/>
    <n v="0"/>
    <n v="0"/>
    <n v="4278200033"/>
    <s v="Desert Valley"/>
    <n v="85304"/>
    <n v="5263.1235224510901"/>
    <n v="6.7834444728700003"/>
    <n v="5.2377546799816398E-2"/>
    <s v="Park"/>
    <s v="LP"/>
    <n v="4.0999999999999996"/>
    <n v="0.292046062"/>
    <n v="0"/>
    <n v="0"/>
    <x v="0"/>
    <n v="76"/>
    <n v="30740.2168756758"/>
    <n v="404.47653783783949"/>
    <n v="14987.583767992001"/>
    <n v="10.751494812045911"/>
    <n v="0"/>
    <n v="1"/>
    <x v="1"/>
    <x v="0"/>
    <n v="4"/>
    <x v="1"/>
    <x v="1"/>
    <n v="2"/>
    <n v="1"/>
    <n v="0.5"/>
    <x v="1"/>
    <n v="678.908898313593"/>
    <n v="379.84780811846503"/>
    <n v="14987.583767992001"/>
    <n v="10.7514948120459"/>
    <n v="0"/>
    <n v="0"/>
    <n v="14987.583767992001"/>
    <n v="0"/>
    <n v="1394"/>
    <n v="5663.7510000000002"/>
    <n v="0.85365853658536495"/>
    <n v="0.146341463414634"/>
    <n v="3.7302725968436097E-2"/>
    <n v="1.50645624103299E-2"/>
    <n v="1.8651362984218E-2"/>
    <n v="0.39311334289813399"/>
    <n v="0.1082995951417"/>
    <n v="0.208502024291497"/>
    <n v="25442"/>
    <n v="71375"/>
    <n v="69844.349680170606"/>
    <n v="0.172883787661406"/>
    <n v="0.89552238805970097"/>
    <n v="37.299999999999997"/>
    <n v="0.17431850789096101"/>
    <n v="0.13558106169296899"/>
    <n v="0.30277185501066101"/>
    <n v="1"/>
    <n v="0"/>
    <n v="1970"/>
    <n v="49"/>
    <n v="0.12043258499999999"/>
    <n v="0"/>
    <n v="0"/>
  </r>
  <r>
    <n v="453"/>
    <n v="40131042071"/>
    <n v="4550000035"/>
    <s v="Conocido"/>
    <n v="85053"/>
    <n v="329.28642677091398"/>
    <n v="27.596976261799998"/>
    <s v="Park"/>
    <s v="LP"/>
    <n v="4.5"/>
    <n v="0.37776175000000001"/>
    <n v="0"/>
    <n v="0"/>
    <n v="0"/>
    <n v="4550000035"/>
    <s v="Conocido"/>
    <n v="85053"/>
    <n v="329.28642677091398"/>
    <n v="27.596976261799998"/>
    <n v="9.9476203044981004E-2"/>
    <s v="Park"/>
    <s v="LP"/>
    <n v="4.5"/>
    <n v="0.37776175000000001"/>
    <n v="0"/>
    <n v="0"/>
    <x v="0"/>
    <n v="86"/>
    <n v="36301.321485327499"/>
    <n v="422.10838936427325"/>
    <n v="25286.624373802199"/>
    <n v="15.456371866627261"/>
    <n v="1"/>
    <n v="2"/>
    <x v="1"/>
    <x v="1"/>
    <n v="1"/>
    <x v="2"/>
    <x v="2"/>
    <n v="1"/>
    <n v="0"/>
    <n v="0"/>
    <x v="1"/>
    <n v="329.28642677091398"/>
    <n v="27.606471426007499"/>
    <n v="25286.624373802199"/>
    <n v="15.456371866627199"/>
    <n v="2515.4173805305099"/>
    <n v="1.5375411861433399"/>
    <n v="22771.2069932716"/>
    <n v="9.9476203044981004E-2"/>
    <n v="1636"/>
    <n v="5134.8919999999998"/>
    <n v="0.79706601466992599"/>
    <n v="0.20293398533007301"/>
    <n v="5.5012224938875299E-3"/>
    <n v="0"/>
    <n v="7.9462102689486502E-3"/>
    <n v="0.223716381418092"/>
    <n v="0.146136189747513"/>
    <n v="0.145371078806426"/>
    <n v="35834"/>
    <n v="80677"/>
    <n v="90659.145299145297"/>
    <n v="7.26708074534161E-2"/>
    <n v="0.80153846153846098"/>
    <n v="49.8"/>
    <n v="0.13569682151589199"/>
    <n v="0.25366748166259101"/>
    <n v="0.251282051282051"/>
    <n v="1"/>
    <n v="0"/>
    <n v="1978"/>
    <n v="41"/>
    <n v="0.110203419"/>
    <n v="0"/>
    <n v="0"/>
  </r>
  <r>
    <n v="454"/>
    <n v="40131042072"/>
    <n v="4550000035"/>
    <s v="Conocido"/>
    <n v="85053"/>
    <n v="148.79279819906"/>
    <n v="27.596976261799998"/>
    <s v="Park"/>
    <s v="LP"/>
    <n v="4.5"/>
    <n v="0.37776175000000001"/>
    <n v="0"/>
    <n v="0"/>
    <n v="0"/>
    <n v="4550000035"/>
    <s v="Conocido"/>
    <n v="85053"/>
    <n v="148.79279819906"/>
    <n v="27.596976261799998"/>
    <n v="0.29134642933591098"/>
    <s v="Park"/>
    <s v="LP"/>
    <n v="4.5"/>
    <n v="0.37776175000000001"/>
    <n v="0"/>
    <n v="0"/>
    <x v="0"/>
    <n v="107"/>
    <n v="52724.621929193403"/>
    <n v="492.75347597377009"/>
    <n v="22566.655327166001"/>
    <n v="15.649552931460473"/>
    <n v="1"/>
    <n v="2"/>
    <x v="1"/>
    <x v="1"/>
    <n v="1"/>
    <x v="2"/>
    <x v="2"/>
    <n v="1"/>
    <n v="0"/>
    <n v="0"/>
    <x v="1"/>
    <n v="148.79279819906"/>
    <n v="27.606471426007499"/>
    <n v="22566.655327166001"/>
    <n v="15.6495529314604"/>
    <n v="6574.7144516240296"/>
    <n v="4.5594413672843501"/>
    <n v="15991.940875541901"/>
    <n v="0.29134642933591098"/>
    <n v="1442"/>
    <n v="2255.5479999999998"/>
    <n v="0.85506241331484001"/>
    <n v="0.14493758668515899"/>
    <n v="0"/>
    <n v="0"/>
    <n v="8.5298196948682306E-2"/>
    <n v="0.18932038834951401"/>
    <n v="7.1364852809990997E-2"/>
    <n v="0.29794826048171202"/>
    <n v="37237"/>
    <n v="86000"/>
    <n v="98478.305785124001"/>
    <n v="1.31761442441054E-2"/>
    <n v="0.94071146245059201"/>
    <n v="39"/>
    <n v="0.134535367545076"/>
    <n v="0.156033287101248"/>
    <n v="0.30991735537190002"/>
    <n v="0.98347107438016501"/>
    <n v="1.6528925619834701E-2"/>
    <n v="1983"/>
    <n v="36"/>
    <n v="0.12743753799999999"/>
    <n v="0"/>
    <n v="0"/>
  </r>
  <r>
    <n v="455"/>
    <n v="40131042073"/>
    <n v="4550000035"/>
    <s v="Conocido"/>
    <n v="85053"/>
    <n v="551.02724245188597"/>
    <n v="27.596976261799998"/>
    <s v="Park"/>
    <s v="LP"/>
    <n v="4.5"/>
    <n v="0.37776175000000001"/>
    <n v="0"/>
    <n v="0"/>
    <n v="0"/>
    <n v="4550000035"/>
    <s v="Conocido"/>
    <n v="85053"/>
    <n v="551.02724245188597"/>
    <n v="27.596976261799998"/>
    <n v="0.108571943515526"/>
    <s v="Park"/>
    <s v="LP"/>
    <n v="4.5"/>
    <n v="0.37776175000000001"/>
    <n v="0"/>
    <n v="0"/>
    <x v="0"/>
    <n v="71"/>
    <n v="18470.892616486301"/>
    <n v="260.15341713360988"/>
    <n v="10451.265477998801"/>
    <n v="8.8645169448675158"/>
    <n v="1"/>
    <n v="2"/>
    <x v="1"/>
    <x v="1"/>
    <n v="1"/>
    <x v="2"/>
    <x v="2"/>
    <n v="2"/>
    <n v="0"/>
    <n v="0"/>
    <x v="1"/>
    <n v="551.02724245188597"/>
    <n v="31.9098035628239"/>
    <n v="10451.265477998801"/>
    <n v="8.8645169448675496"/>
    <n v="2172.0233745462501"/>
    <n v="1.84225901148961"/>
    <n v="8279.2421034525905"/>
    <n v="0.20782395960743799"/>
    <n v="1179"/>
    <n v="18102.57"/>
    <n v="0.91263782866836296"/>
    <n v="8.7362171331636901E-2"/>
    <n v="2.37489397794741E-2"/>
    <n v="7.63358778625954E-3"/>
    <n v="1.8659881255301099E-2"/>
    <n v="0.25614927905004198"/>
    <n v="0.106723585912486"/>
    <n v="0.20170757737459899"/>
    <n v="23411"/>
    <n v="31384"/>
    <n v="38600.426742531999"/>
    <n v="0.37489397794741303"/>
    <n v="8.6340206185566995E-2"/>
    <n v="31.6"/>
    <n v="0.167090754877014"/>
    <n v="6.1068702290076299E-2"/>
    <n v="0.166429587482219"/>
    <n v="0.840682788051209"/>
    <n v="0.15931721194879001"/>
    <n v="1990"/>
    <n v="29"/>
    <n v="0.111682367"/>
    <n v="0"/>
    <n v="0"/>
  </r>
  <r>
    <n v="456"/>
    <n v="40131042121"/>
    <n v="4550000221"/>
    <s v="Surrey"/>
    <n v="85029"/>
    <n v="585.19109324684302"/>
    <n v="9.2262638021400001"/>
    <s v="Park"/>
    <s v="LP"/>
    <n v="4.2"/>
    <n v="0.38615157900000002"/>
    <n v="0"/>
    <n v="0"/>
    <n v="0"/>
    <n v="4550000019"/>
    <s v="Cactus"/>
    <n v="85029"/>
    <n v="1508.1793222168001"/>
    <n v="31.619497521300001"/>
    <n v="0.147968855178576"/>
    <s v="Park"/>
    <s v="LP"/>
    <n v="4.3"/>
    <n v="0.42533491800000001"/>
    <n v="0"/>
    <n v="0"/>
    <x v="0"/>
    <n v="40"/>
    <n v="28117.5332511835"/>
    <n v="702.93833127958749"/>
    <n v="6275.3098936216802"/>
    <n v="9.8513499114940029"/>
    <n v="0"/>
    <n v="1"/>
    <x v="1"/>
    <x v="0"/>
    <n v="4"/>
    <x v="1"/>
    <x v="1"/>
    <n v="1"/>
    <n v="0"/>
    <n v="0"/>
    <x v="1"/>
    <n v="585.19109324684302"/>
    <n v="9.2297567001426604"/>
    <n v="6275.3098936216802"/>
    <n v="9.8513499114939993"/>
    <n v="160.92856102958299"/>
    <n v="0.252635103657116"/>
    <n v="6114.3813325920901"/>
    <n v="2.5644719345757402E-2"/>
    <n v="637"/>
    <n v="8157.4629999999997"/>
    <n v="0.78492935635792704"/>
    <n v="0.21507064364207201"/>
    <n v="9.8901098901098897E-2"/>
    <n v="0"/>
    <n v="0.116169544740973"/>
    <n v="0.248037676609105"/>
    <n v="0"/>
    <n v="0.3203125"/>
    <n v="25118"/>
    <n v="37733"/>
    <n v="44199.418604651197"/>
    <n v="0.19466248037676601"/>
    <n v="3.1578947368420998E-2"/>
    <n v="28.9"/>
    <n v="5.1805337519623199E-2"/>
    <n v="0.113029827315541"/>
    <n v="9.3023255813953404E-2"/>
    <n v="1"/>
    <n v="0"/>
    <n v="1995"/>
    <n v="24"/>
    <n v="0.103265539"/>
    <n v="0"/>
    <n v="0"/>
  </r>
  <r>
    <n v="457"/>
    <n v="40131042122"/>
    <n v="4550000019"/>
    <s v="Cactus"/>
    <n v="85029"/>
    <n v="541.36254724327296"/>
    <n v="31.619497521300001"/>
    <s v="Park"/>
    <s v="LP"/>
    <n v="4.3"/>
    <n v="0.42533491800000001"/>
    <n v="0"/>
    <n v="0"/>
    <n v="0"/>
    <n v="4550000019"/>
    <s v="Cactus"/>
    <n v="85029"/>
    <n v="541.36254724327296"/>
    <n v="31.619497521300001"/>
    <n v="0.249536259846769"/>
    <s v="Park"/>
    <s v="LP"/>
    <n v="4.3"/>
    <n v="0.42533491800000001"/>
    <n v="0"/>
    <n v="0"/>
    <x v="0"/>
    <n v="79"/>
    <n v="31312.664727169999"/>
    <n v="396.36284464772149"/>
    <n v="18144.708292128002"/>
    <n v="11.828362641543677"/>
    <n v="1"/>
    <n v="2"/>
    <x v="1"/>
    <x v="1"/>
    <n v="1"/>
    <x v="2"/>
    <x v="2"/>
    <n v="3"/>
    <n v="0"/>
    <n v="0"/>
    <x v="1"/>
    <n v="541.36254724327296"/>
    <n v="45.226071552699899"/>
    <n v="18144.708292128002"/>
    <n v="11.8283626415437"/>
    <n v="6395.0158105702003"/>
    <n v="4.1688499417015699"/>
    <n v="11749.6924815578"/>
    <n v="0.35244522577111997"/>
    <n v="1534"/>
    <n v="4960.3059999999996"/>
    <n v="0.84159061277705305"/>
    <n v="0.15840938722294601"/>
    <n v="3.6505867014341498E-2"/>
    <n v="1.7601043024771799E-2"/>
    <n v="2.2164276401564501E-2"/>
    <n v="0.44132985658409302"/>
    <n v="0.207492795389049"/>
    <n v="0.18251681075888501"/>
    <n v="29471"/>
    <n v="57014"/>
    <n v="86897.7911646586"/>
    <n v="3.4550195567144601E-2"/>
    <n v="0.88586956521739102"/>
    <n v="44.3"/>
    <n v="0.20925684485006499"/>
    <n v="0.110821382007822"/>
    <n v="0.47188755020080297"/>
    <n v="1"/>
    <n v="0"/>
    <n v="1981"/>
    <n v="38"/>
    <n v="0.101065533"/>
    <n v="0"/>
    <n v="0"/>
  </r>
  <r>
    <n v="458"/>
    <n v="40131042123"/>
    <n v="4550000019"/>
    <s v="Cactus"/>
    <n v="85029"/>
    <n v="578.01893925378295"/>
    <n v="31.619497521300001"/>
    <s v="Park"/>
    <s v="LP"/>
    <n v="4.3"/>
    <n v="0.42533491800000001"/>
    <n v="0"/>
    <n v="0"/>
    <n v="0"/>
    <n v="4550000019"/>
    <s v="Cactus"/>
    <n v="85029"/>
    <n v="578.01893925378295"/>
    <n v="31.619497521300001"/>
    <n v="0.18777903218786701"/>
    <s v="Park"/>
    <s v="LP"/>
    <n v="4.3"/>
    <n v="0.42533491800000001"/>
    <n v="0"/>
    <n v="0"/>
    <x v="0"/>
    <n v="75"/>
    <n v="32470.962346705801"/>
    <n v="432.94616462274399"/>
    <n v="25965.738767866998"/>
    <n v="12.459567546961132"/>
    <n v="1"/>
    <n v="2"/>
    <x v="1"/>
    <x v="1"/>
    <n v="1"/>
    <x v="2"/>
    <x v="2"/>
    <n v="2"/>
    <n v="0"/>
    <n v="0"/>
    <x v="1"/>
    <n v="578.01893925378295"/>
    <n v="40.862119742559997"/>
    <n v="25965.738767866998"/>
    <n v="12.4595675469611"/>
    <n v="7384.4229178733503"/>
    <n v="3.5433891160620599"/>
    <n v="18581.315849993702"/>
    <n v="0.284391019407915"/>
    <n v="2084"/>
    <n v="8362.9940000000006"/>
    <n v="0.71833013435700499"/>
    <n v="0.28166986564299401"/>
    <n v="3.9347408829174597E-2"/>
    <n v="1.0076775431861799E-2"/>
    <n v="0.22072936660268699"/>
    <n v="5.23032629558541E-2"/>
    <n v="0"/>
    <n v="0.33333333333333298"/>
    <n v="26867"/>
    <n v="63542"/>
    <n v="82540.853658536595"/>
    <n v="0.120441458733205"/>
    <n v="0.77131258457374796"/>
    <n v="39.299999999999997"/>
    <n v="0.256717850287907"/>
    <n v="0.14779270633397301"/>
    <n v="0.40853658536585302"/>
    <n v="1"/>
    <n v="0"/>
    <n v="1979"/>
    <n v="40"/>
    <n v="0.11009716"/>
    <n v="0"/>
    <n v="0"/>
  </r>
  <r>
    <n v="459"/>
    <n v="40131042124"/>
    <n v="4550000221"/>
    <s v="Surrey"/>
    <n v="85029"/>
    <n v="0.26174509959113901"/>
    <n v="9.2262638021400001"/>
    <s v="Park"/>
    <s v="LP"/>
    <n v="4.2"/>
    <n v="0.38615157900000002"/>
    <n v="0"/>
    <n v="0"/>
    <n v="0"/>
    <n v="4550000221"/>
    <s v="Surrey"/>
    <n v="85029"/>
    <n v="0.26174509959113901"/>
    <n v="9.2262638021400001"/>
    <n v="0.16106904056156901"/>
    <s v="Park"/>
    <s v="LP"/>
    <n v="4.2"/>
    <n v="0.38615157900000002"/>
    <n v="0"/>
    <n v="0"/>
    <x v="0"/>
    <n v="95"/>
    <n v="33177.898172518602"/>
    <n v="349.24103339493263"/>
    <n v="32878.072921323001"/>
    <n v="16.647125529783796"/>
    <n v="1"/>
    <n v="2"/>
    <x v="1"/>
    <x v="1"/>
    <n v="1"/>
    <x v="2"/>
    <x v="2"/>
    <n v="1"/>
    <n v="0"/>
    <n v="0"/>
    <x v="1"/>
    <n v="0.26174509959113901"/>
    <n v="9.2297567001426604"/>
    <n v="32878.072921323001"/>
    <n v="16.6471255297838"/>
    <n v="5295.6396609508201"/>
    <n v="2.68133653719029"/>
    <n v="27582.4332603722"/>
    <n v="0.16106904056156901"/>
    <n v="1975"/>
    <n v="5484.9740000000002"/>
    <n v="0.68658227848101205"/>
    <n v="0.313417721518987"/>
    <n v="9.6202531645569606E-3"/>
    <n v="2.1772151898734101E-2"/>
    <n v="0"/>
    <n v="0.30886075949366998"/>
    <n v="5.16431924882629E-2"/>
    <n v="0.30516431924882598"/>
    <n v="21914"/>
    <n v="62045"/>
    <n v="67425.163398692806"/>
    <n v="0.29215189873417702"/>
    <n v="0.81413210445468498"/>
    <n v="35.9"/>
    <n v="0.310379746835443"/>
    <n v="0.19848101265822701"/>
    <n v="0.45098039215686198"/>
    <n v="1"/>
    <n v="0"/>
    <n v="1982"/>
    <n v="37"/>
    <n v="0.13069085"/>
    <n v="0"/>
    <n v="0"/>
  </r>
  <r>
    <n v="460"/>
    <n v="40131042141"/>
    <n v="4278200056"/>
    <s v="Tierra Buena"/>
    <n v="85306"/>
    <n v="13.974377083822199"/>
    <n v="5.0008250539899999"/>
    <s v="Park"/>
    <s v="LP"/>
    <m/>
    <n v="0.29603290300000001"/>
    <n v="0"/>
    <n v="0"/>
    <n v="0"/>
    <n v="4278200056"/>
    <s v="Tierra Buena"/>
    <n v="85306"/>
    <n v="13.974377083822199"/>
    <n v="5.0008250539899999"/>
    <n v="0.16727927342384"/>
    <s v="Park"/>
    <s v="LP"/>
    <m/>
    <n v="0.29603290300000001"/>
    <n v="0"/>
    <n v="0"/>
    <x v="0"/>
    <n v="57"/>
    <n v="40492.793068212901"/>
    <n v="710.39987838970001"/>
    <n v="17825.249652528299"/>
    <n v="12.159106174985197"/>
    <n v="1"/>
    <n v="2"/>
    <x v="1"/>
    <x v="1"/>
    <n v="1"/>
    <x v="2"/>
    <x v="2"/>
    <n v="2"/>
    <n v="0"/>
    <n v="0"/>
    <x v="1"/>
    <n v="13.974377083822199"/>
    <n v="10.0207392626334"/>
    <n v="17825.249652528299"/>
    <n v="12.159106174985199"/>
    <n v="3179.38611482133"/>
    <n v="2.16874905513051"/>
    <n v="14645.863537707"/>
    <n v="0.178364184333898"/>
    <n v="1466"/>
    <n v="5918.8370000000004"/>
    <n v="0.96862210095497903"/>
    <n v="3.1377899045020398E-2"/>
    <n v="0"/>
    <n v="5.4570259208731198E-3"/>
    <n v="1.02319236016371E-2"/>
    <n v="9.1405184174624801E-2"/>
    <n v="0.124236252545824"/>
    <n v="0.18228105906313599"/>
    <n v="26004"/>
    <n v="70658"/>
    <n v="86975.373134328402"/>
    <n v="0.18076398362892199"/>
    <n v="0.77130044843049295"/>
    <n v="37.5"/>
    <n v="0.230559345156889"/>
    <n v="0.15211459754433801"/>
    <n v="0.38805970149253699"/>
    <n v="1"/>
    <n v="0"/>
    <n v="1976"/>
    <n v="43"/>
    <n v="0.11108754899999999"/>
    <n v="0"/>
    <n v="0"/>
  </r>
  <r>
    <n v="461"/>
    <n v="40131042142"/>
    <n v="4278200040"/>
    <s v="Kings"/>
    <n v="85306"/>
    <n v="234.259552844409"/>
    <n v="5.0163959784000003"/>
    <s v="Park"/>
    <s v="LP"/>
    <n v="4.5"/>
    <n v="0.33626521500000001"/>
    <n v="0"/>
    <n v="0"/>
    <n v="0"/>
    <n v="4278200094"/>
    <s v="Bridal Path"/>
    <n v="85308"/>
    <n v="648.48603574939398"/>
    <n v="15.819127121199999"/>
    <n v="0.23182802315728901"/>
    <s v="Park"/>
    <s v="LREC"/>
    <m/>
    <n v="0.13405784100000001"/>
    <n v="0"/>
    <n v="0"/>
    <x v="0"/>
    <n v="64"/>
    <n v="32424.762911079801"/>
    <n v="506.63692048562189"/>
    <n v="15311.7511611348"/>
    <n v="15.983038790328601"/>
    <n v="0"/>
    <n v="2"/>
    <x v="1"/>
    <x v="1"/>
    <n v="3"/>
    <x v="2"/>
    <x v="2"/>
    <n v="3"/>
    <n v="0"/>
    <n v="0"/>
    <x v="1"/>
    <n v="234.259552844409"/>
    <n v="25.8457285597549"/>
    <n v="15311.7511611348"/>
    <n v="15.9830387903286"/>
    <n v="6027.5028522256098"/>
    <n v="6.2917566307156596"/>
    <n v="9284.2483089092293"/>
    <n v="0.39365209039740401"/>
    <n v="958"/>
    <n v="1375.271"/>
    <n v="0.92797494780793299"/>
    <n v="7.2025052192066702E-2"/>
    <n v="2.9227557411273399E-2"/>
    <n v="7.3068893528183696E-3"/>
    <n v="1.67014613778705E-2"/>
    <n v="0.207724425887265"/>
    <n v="8.6383601756954601E-2"/>
    <n v="0.37188872620790597"/>
    <n v="37176"/>
    <n v="92500"/>
    <n v="104874.844720497"/>
    <n v="5.3235908141962399E-2"/>
    <n v="0.86666666666666603"/>
    <n v="43.4"/>
    <n v="0.17954070981210801"/>
    <n v="0.25678496868475897"/>
    <n v="0.26397515527950299"/>
    <n v="0.92857142857142805"/>
    <n v="7.1428571428571397E-2"/>
    <n v="1977"/>
    <n v="42"/>
    <n v="0.18071052500000001"/>
    <n v="0"/>
    <n v="0"/>
  </r>
  <r>
    <n v="462"/>
    <n v="40131042151"/>
    <n v="4278200017"/>
    <s v="Thunderbird Paseo"/>
    <n v="85306"/>
    <n v="731.57113792837697"/>
    <n v="214.937399336"/>
    <s v="Park"/>
    <s v="LP"/>
    <n v="4.3"/>
    <n v="0.18361140300000001"/>
    <n v="0"/>
    <n v="0"/>
    <n v="0"/>
    <n v="4278200025"/>
    <s v="Acoma"/>
    <n v="85306"/>
    <n v="2486.01270166412"/>
    <n v="4.7579538018100003"/>
    <n v="0.17926509807847901"/>
    <s v="Park"/>
    <s v="LP"/>
    <m/>
    <n v="0.26966036900000001"/>
    <n v="0"/>
    <n v="0"/>
    <x v="0"/>
    <n v="31"/>
    <n v="4900.5532922095299"/>
    <n v="158.08236426482355"/>
    <n v="5507.30665552551"/>
    <n v="8.1109081819226958"/>
    <n v="0"/>
    <n v="1"/>
    <x v="1"/>
    <x v="0"/>
    <n v="4"/>
    <x v="1"/>
    <x v="1"/>
    <n v="3"/>
    <n v="0"/>
    <n v="0"/>
    <x v="1"/>
    <n v="731.57113792837697"/>
    <n v="268.66325320344703"/>
    <n v="5507.30665552551"/>
    <n v="8.1109081819226994"/>
    <n v="541.35082783968699"/>
    <n v="0.79727662421161505"/>
    <n v="4965.9558276858297"/>
    <n v="9.8296837583312299E-2"/>
    <n v="679"/>
    <n v="2913.7249999999999"/>
    <n v="0.89690721649484495"/>
    <n v="0.103092783505154"/>
    <n v="0"/>
    <n v="0"/>
    <n v="0"/>
    <n v="8.98379970544919E-2"/>
    <n v="0.16111111111111101"/>
    <n v="0.10370370370370301"/>
    <n v="21659"/>
    <n v="33015"/>
    <n v="51310.943396226401"/>
    <n v="0.37849779086892399"/>
    <n v="0.57876712328767099"/>
    <n v="42.3"/>
    <n v="0.13549337260677399"/>
    <n v="0.23122238586156099"/>
    <n v="0.252830188679245"/>
    <n v="1"/>
    <n v="0"/>
    <n v="1981"/>
    <n v="38"/>
    <n v="0.141531093"/>
    <n v="0"/>
    <n v="0"/>
  </r>
  <r>
    <n v="463"/>
    <n v="40131042152"/>
    <n v="4278200032"/>
    <s v="Desert Rose"/>
    <n v="85306"/>
    <n v="358.539531780451"/>
    <n v="6.9180863138899999"/>
    <s v="Park"/>
    <s v="LP"/>
    <n v="4.2"/>
    <n v="0.27567103300000001"/>
    <n v="0"/>
    <n v="0"/>
    <n v="0"/>
    <n v="4278200032"/>
    <s v="Desert Rose"/>
    <n v="85306"/>
    <n v="358.539531780451"/>
    <n v="6.9180863138899999"/>
    <n v="0.14761114327745201"/>
    <s v="Park"/>
    <s v="LP"/>
    <n v="4.2"/>
    <n v="0.27567103300000001"/>
    <n v="0"/>
    <n v="0"/>
    <x v="0"/>
    <n v="40"/>
    <n v="27520.930621354499"/>
    <n v="688.02326553386251"/>
    <n v="6678.2362115587302"/>
    <n v="9.3795452409532736"/>
    <n v="1"/>
    <n v="2"/>
    <x v="1"/>
    <x v="1"/>
    <n v="1"/>
    <x v="2"/>
    <x v="2"/>
    <n v="3"/>
    <n v="1"/>
    <n v="0.33333333333333298"/>
    <x v="1"/>
    <n v="358.539531780451"/>
    <n v="104.489415732476"/>
    <n v="6678.2362115587302"/>
    <n v="9.3795452409532807"/>
    <n v="985.78208226506695"/>
    <n v="1.3845253964397"/>
    <n v="5692.4541292936701"/>
    <n v="0.14761114327745201"/>
    <n v="712"/>
    <n v="7882.0280000000002"/>
    <n v="0.77106741573033699"/>
    <n v="0.22893258426966201"/>
    <n v="3.3707865168539297E-2"/>
    <n v="0"/>
    <n v="0.14185393258426901"/>
    <n v="0.15589887640449401"/>
    <n v="6.5180102915951901E-2"/>
    <n v="0.169811320754716"/>
    <n v="24979"/>
    <n v="34875"/>
    <n v="39995.823665893302"/>
    <n v="0.375"/>
    <n v="0.11060948081264101"/>
    <n v="41.3"/>
    <n v="4.7752808988764002E-2"/>
    <n v="0.13202247191011199"/>
    <n v="7.6566125290023199E-2"/>
    <n v="0.75870069605568402"/>
    <n v="0.24129930394431501"/>
    <n v="1985"/>
    <n v="34"/>
    <n v="9.7813579999999997E-2"/>
    <n v="0"/>
    <n v="0"/>
  </r>
  <r>
    <n v="464"/>
    <n v="40131042153"/>
    <n v="4278200032"/>
    <s v="Desert Rose"/>
    <n v="85306"/>
    <n v="171.959770760932"/>
    <n v="6.9180863138899999"/>
    <s v="Park"/>
    <s v="LP"/>
    <n v="4.2"/>
    <n v="0.27567103300000001"/>
    <n v="0"/>
    <n v="0"/>
    <n v="0"/>
    <n v="4278200032"/>
    <s v="Desert Rose"/>
    <n v="85306"/>
    <n v="171.959770760932"/>
    <n v="6.9180863138899999"/>
    <n v="0.21982447737316599"/>
    <s v="Park"/>
    <s v="LP"/>
    <n v="4.2"/>
    <n v="0.27567103300000001"/>
    <n v="0"/>
    <n v="0"/>
    <x v="0"/>
    <n v="40"/>
    <n v="11172.9807584069"/>
    <n v="279.3245189601725"/>
    <n v="9418.4332266741203"/>
    <n v="13.729494499524957"/>
    <n v="1"/>
    <n v="2"/>
    <x v="1"/>
    <x v="1"/>
    <n v="1"/>
    <x v="2"/>
    <x v="2"/>
    <n v="1"/>
    <n v="0"/>
    <n v="0"/>
    <x v="1"/>
    <n v="171.959770760932"/>
    <n v="6.9207200039491097"/>
    <n v="9418.4332266741203"/>
    <n v="13.7294944995249"/>
    <n v="2070.4021617276999"/>
    <n v="3.0180789529558401"/>
    <n v="7348.03106494641"/>
    <n v="0.21982447737316599"/>
    <n v="686"/>
    <n v="3147.9279999999999"/>
    <n v="0.864431486880466"/>
    <n v="0.135568513119533"/>
    <n v="0"/>
    <n v="1.7492711370262301E-2"/>
    <n v="0"/>
    <n v="0.17201166180758001"/>
    <n v="7.5875486381322896E-2"/>
    <n v="0.190661478599221"/>
    <n v="31209"/>
    <n v="88393"/>
    <n v="88546.7532467532"/>
    <n v="7.7259475218658905E-2"/>
    <n v="0.85375494071146196"/>
    <n v="45.3"/>
    <n v="0.17346938775510201"/>
    <n v="0.19387755102040799"/>
    <n v="0.277056277056277"/>
    <n v="1"/>
    <n v="0"/>
    <n v="1986"/>
    <n v="33"/>
    <n v="0.120783235"/>
    <n v="0"/>
    <n v="0"/>
  </r>
  <r>
    <n v="465"/>
    <n v="40131042154"/>
    <n v="4278200032"/>
    <s v="Desert Rose"/>
    <n v="85306"/>
    <n v="418.42227453693698"/>
    <n v="6.9180863138899999"/>
    <s v="Park"/>
    <s v="LP"/>
    <n v="4.2"/>
    <n v="0.27567103300000001"/>
    <n v="0"/>
    <n v="0"/>
    <n v="0"/>
    <n v="4278200094"/>
    <s v="Bridal Path"/>
    <n v="85308"/>
    <n v="2757.5302801098401"/>
    <n v="15.819127121199999"/>
    <n v="0.10676986236340499"/>
    <s v="Park"/>
    <s v="LREC"/>
    <m/>
    <n v="0.13405784100000001"/>
    <n v="0"/>
    <n v="0"/>
    <x v="0"/>
    <n v="40"/>
    <n v="19259.4534381837"/>
    <n v="481.48633595459251"/>
    <n v="7184.1759404592303"/>
    <n v="14.782255021521051"/>
    <n v="0"/>
    <n v="1"/>
    <x v="1"/>
    <x v="0"/>
    <n v="4"/>
    <x v="1"/>
    <x v="1"/>
    <n v="1"/>
    <n v="0"/>
    <n v="0"/>
    <x v="1"/>
    <n v="418.42227453693698"/>
    <n v="6.9207200039491097"/>
    <n v="7184.1759404592303"/>
    <n v="14.782255021520999"/>
    <n v="489.210625192549"/>
    <n v="1.0066062246760199"/>
    <n v="6694.9653152666797"/>
    <n v="6.8095579680538407E-2"/>
    <n v="486"/>
    <n v="4706.7269999999999"/>
    <n v="0.82921810699588405"/>
    <n v="0.170781893004115"/>
    <n v="1.6460905349794198E-2"/>
    <n v="0"/>
    <n v="7.8189300411522597E-2"/>
    <n v="0.20164609053497901"/>
    <n v="6.7846607669616504E-2"/>
    <n v="0.31268436578170999"/>
    <n v="30481"/>
    <n v="88750"/>
    <n v="90697.333333333299"/>
    <n v="1.85185185185184E-2"/>
    <n v="1"/>
    <n v="32.4"/>
    <n v="0.20781893004115201"/>
    <n v="0.102880658436214"/>
    <n v="0.4"/>
    <n v="1"/>
    <n v="0"/>
    <n v="1985"/>
    <n v="34"/>
    <n v="0.11275267899999999"/>
    <n v="0"/>
    <n v="0"/>
  </r>
  <r>
    <n v="466"/>
    <n v="40131042155"/>
    <n v="4278200032"/>
    <s v="Desert Rose"/>
    <n v="85306"/>
    <n v="785.77491166284699"/>
    <n v="6.9180863138899999"/>
    <s v="Park"/>
    <s v="LP"/>
    <n v="4.2"/>
    <n v="0.27567103300000001"/>
    <n v="0"/>
    <n v="0"/>
    <n v="0"/>
    <n v="4278200032"/>
    <s v="Desert Rose"/>
    <n v="85306"/>
    <n v="785.77491166284699"/>
    <n v="6.9180863138899999"/>
    <n v="7.1074306317359004E-2"/>
    <s v="Park"/>
    <s v="LP"/>
    <n v="4.2"/>
    <n v="0.27567103300000001"/>
    <n v="0"/>
    <n v="0"/>
    <x v="0"/>
    <n v="82"/>
    <n v="57576.629108790199"/>
    <n v="702.15401352183164"/>
    <n v="22513.948114642099"/>
    <n v="15.667326454169867"/>
    <n v="1"/>
    <n v="2"/>
    <x v="1"/>
    <x v="1"/>
    <n v="1"/>
    <x v="2"/>
    <x v="2"/>
    <n v="2"/>
    <n v="0"/>
    <n v="0"/>
    <x v="1"/>
    <n v="785.77491166284699"/>
    <n v="11.923344302601601"/>
    <n v="22513.948114642099"/>
    <n v="15.667326454169901"/>
    <n v="1831.9359183311401"/>
    <n v="1.27483362444756"/>
    <n v="20682.012196311"/>
    <n v="8.1368932228271795E-2"/>
    <n v="1437"/>
    <n v="5808.2269999999999"/>
    <n v="0.87891440501043805"/>
    <n v="0.12108559498956099"/>
    <n v="4.0361864996520502E-2"/>
    <n v="0"/>
    <n v="2.2964509394572001E-2"/>
    <n v="7.1677105080027795E-2"/>
    <n v="3.9408866995073802E-2"/>
    <n v="0.190147783251231"/>
    <n v="29284"/>
    <n v="65959"/>
    <n v="75127.920792079196"/>
    <n v="0.101600556715379"/>
    <n v="0.62668918918918903"/>
    <n v="37.9"/>
    <n v="0.263743910925539"/>
    <n v="8.9074460681976303E-2"/>
    <n v="0.39207920792079198"/>
    <n v="0.97425742574257401"/>
    <n v="2.57425742574257E-2"/>
    <n v="1977"/>
    <n v="42"/>
    <n v="0.105789729"/>
    <n v="0"/>
    <n v="0"/>
  </r>
  <r>
    <n v="467"/>
    <n v="40131042161"/>
    <n v="4278200017"/>
    <s v="Thunderbird Paseo"/>
    <n v="85306"/>
    <n v="779.54887848490796"/>
    <n v="214.937399336"/>
    <s v="Park"/>
    <s v="LP"/>
    <n v="4.3"/>
    <n v="0.18361140300000001"/>
    <n v="0"/>
    <n v="0"/>
    <n v="0"/>
    <n v="4278200017"/>
    <s v="Thunderbird Paseo"/>
    <n v="85306"/>
    <n v="779.54887848490796"/>
    <n v="214.937399336"/>
    <n v="0.117029731512132"/>
    <s v="Park"/>
    <s v="LP"/>
    <n v="4.3"/>
    <n v="0.18361140300000001"/>
    <n v="0"/>
    <n v="0"/>
    <x v="0"/>
    <n v="70"/>
    <n v="6955.0033710770904"/>
    <n v="99.357191015387002"/>
    <n v="19743.339139024902"/>
    <n v="11.458699442266338"/>
    <n v="1"/>
    <n v="2"/>
    <x v="1"/>
    <x v="1"/>
    <n v="1"/>
    <x v="2"/>
    <x v="2"/>
    <n v="5"/>
    <n v="2"/>
    <n v="0.4"/>
    <x v="1"/>
    <n v="779.54887848490796"/>
    <n v="644.08526406466501"/>
    <n v="19743.339139024902"/>
    <n v="11.458699442266299"/>
    <n v="2310.5576785930698"/>
    <n v="1.3410085192066601"/>
    <n v="17432.781460431899"/>
    <n v="0.117029731512132"/>
    <n v="1723"/>
    <n v="19904.150000000001"/>
    <n v="0.71561230412071897"/>
    <n v="0.28438769587927998"/>
    <n v="4.8752176436447997E-2"/>
    <n v="0.12826465467208301"/>
    <n v="3.3081834010446898E-2"/>
    <n v="0.18107951247823501"/>
    <n v="7.1428571428571397E-2"/>
    <n v="0.20849420849420799"/>
    <n v="23130"/>
    <n v="43681"/>
    <n v="52012.2052704577"/>
    <n v="0.414994096812278"/>
    <n v="7.3383084577114399E-2"/>
    <n v="28.4"/>
    <n v="0.229831688914683"/>
    <n v="3.6564132327335998E-2"/>
    <n v="0.33980582524271802"/>
    <n v="0.83356449375866803"/>
    <n v="0.16643550624133099"/>
    <n v="1988"/>
    <n v="31"/>
    <n v="0.126207916"/>
    <n v="0"/>
    <n v="0"/>
  </r>
  <r>
    <n v="468"/>
    <n v="40131042162"/>
    <n v="4278200017"/>
    <s v="Thunderbird Paseo"/>
    <n v="85306"/>
    <n v="493.176848567555"/>
    <n v="214.937399336"/>
    <s v="Park"/>
    <s v="LP"/>
    <n v="4.3"/>
    <n v="0.18361140300000001"/>
    <n v="0"/>
    <n v="0"/>
    <n v="0"/>
    <n v="4278200033"/>
    <s v="Desert Valley"/>
    <n v="85304"/>
    <n v="2163.2315464185099"/>
    <n v="6.7834444728700003"/>
    <n v="0.12342995916904299"/>
    <s v="Park"/>
    <s v="LP"/>
    <n v="4.0999999999999996"/>
    <n v="0.292046062"/>
    <n v="0"/>
    <n v="0"/>
    <x v="0"/>
    <n v="68"/>
    <n v="33217.621010524199"/>
    <n v="488.49442662535586"/>
    <n v="25110.190404097801"/>
    <n v="19.787384085183451"/>
    <n v="0"/>
    <n v="1"/>
    <x v="1"/>
    <x v="0"/>
    <n v="4"/>
    <x v="1"/>
    <x v="1"/>
    <n v="6"/>
    <n v="3"/>
    <n v="0.5"/>
    <x v="1"/>
    <n v="493.176848567555"/>
    <n v="660.92006124693296"/>
    <n v="25110.190404097801"/>
    <n v="19.787384085183401"/>
    <n v="2658.0941840268501"/>
    <n v="2.09463686684543"/>
    <n v="22452.096220070998"/>
    <n v="0.10585718950156001"/>
    <n v="1269"/>
    <n v="7575.3680000000004"/>
    <n v="0.90464933018124505"/>
    <n v="9.5350669818754896E-2"/>
    <n v="3.0732860520094499E-2"/>
    <n v="4.5705279747832901E-2"/>
    <n v="1.8912529550827398E-2"/>
    <n v="0.19464144996059801"/>
    <n v="9.1556459816886995E-2"/>
    <n v="0.12410986775178"/>
    <n v="27195"/>
    <n v="82788"/>
    <n v="85494.444444444394"/>
    <n v="0.24113475177304899"/>
    <n v="0.70398009950248697"/>
    <n v="39.4"/>
    <n v="0.13553979511426301"/>
    <n v="0.16863672182821099"/>
    <n v="0.25396825396825301"/>
    <n v="0.97619047619047605"/>
    <n v="2.3809523809523801E-2"/>
    <n v="1986"/>
    <n v="33"/>
    <n v="0.11867973"/>
    <n v="0"/>
    <n v="0"/>
  </r>
  <r>
    <n v="469"/>
    <n v="40131042163"/>
    <n v="4278200017"/>
    <s v="Thunderbird Paseo"/>
    <n v="85306"/>
    <n v="10.7094866919285"/>
    <n v="214.937399336"/>
    <s v="Park"/>
    <s v="LP"/>
    <n v="4.3"/>
    <n v="0.18361140300000001"/>
    <n v="0"/>
    <n v="0"/>
    <n v="0"/>
    <n v="4278200017"/>
    <s v="Thunderbird Paseo"/>
    <n v="85306"/>
    <n v="10.7094866919285"/>
    <n v="214.937399336"/>
    <n v="0.26131431350038298"/>
    <s v="Park"/>
    <s v="LP"/>
    <n v="4.3"/>
    <n v="0.18361140300000001"/>
    <n v="0"/>
    <n v="0"/>
    <x v="0"/>
    <n v="83"/>
    <n v="27853.244130270301"/>
    <n v="335.58125458156991"/>
    <n v="35131.401853230404"/>
    <n v="13.760831121516022"/>
    <n v="1"/>
    <n v="2"/>
    <x v="1"/>
    <x v="1"/>
    <n v="1"/>
    <x v="2"/>
    <x v="2"/>
    <n v="6"/>
    <n v="3"/>
    <n v="0.5"/>
    <x v="1"/>
    <n v="10.7094866919285"/>
    <n v="660.92006124693296"/>
    <n v="35131.401853230404"/>
    <n v="13.760831121516"/>
    <n v="10327.0428257895"/>
    <n v="4.04506181973737"/>
    <n v="24804.3590274409"/>
    <n v="0.29395476072754301"/>
    <n v="2553"/>
    <n v="3670.3829999999998"/>
    <n v="0.82922052487269804"/>
    <n v="0.17077947512730099"/>
    <n v="3.0943987465726502E-2"/>
    <n v="1.4101057579318401E-2"/>
    <n v="1.7234625930278101E-2"/>
    <n v="0.241676459067763"/>
    <n v="8.2309582309582296E-2"/>
    <n v="0.26351351351351299"/>
    <n v="26797"/>
    <n v="78824"/>
    <n v="84748.843187660706"/>
    <n v="0.17793594306049801"/>
    <n v="0.70113493064312704"/>
    <n v="33.299999999999997"/>
    <n v="0.23658441049745299"/>
    <n v="0.13396004700352501"/>
    <n v="0.38817480719794301"/>
    <n v="0.98329048843187605"/>
    <n v="1.6709511568123302E-2"/>
    <n v="1982"/>
    <n v="37"/>
    <n v="0.15408630700000001"/>
    <n v="0"/>
    <n v="0"/>
  </r>
  <r>
    <n v="470"/>
    <n v="40131042171"/>
    <n v="4278200030"/>
    <s v="Country Gables"/>
    <n v="85306"/>
    <n v="191.191135013468"/>
    <n v="4.03505749227"/>
    <s v="Park"/>
    <s v="LP"/>
    <m/>
    <n v="0.30775739099999999"/>
    <n v="0"/>
    <n v="0"/>
    <n v="0"/>
    <n v="4278200030"/>
    <s v="Country Gables"/>
    <n v="85306"/>
    <n v="191.191135013468"/>
    <n v="4.03505749227"/>
    <n v="0.17432475037182499"/>
    <s v="Park"/>
    <s v="LP"/>
    <m/>
    <n v="0.30775739099999999"/>
    <n v="0"/>
    <n v="0"/>
    <x v="0"/>
    <n v="99"/>
    <n v="52773.945357846897"/>
    <n v="533.07015512976659"/>
    <n v="53428.7095315439"/>
    <n v="22.327082963453364"/>
    <n v="1"/>
    <n v="2"/>
    <x v="1"/>
    <x v="1"/>
    <n v="1"/>
    <x v="2"/>
    <x v="2"/>
    <n v="3"/>
    <n v="0"/>
    <n v="0"/>
    <x v="1"/>
    <n v="191.191135013468"/>
    <n v="24.6210311721869"/>
    <n v="53428.7095315439"/>
    <n v="22.3270829634533"/>
    <n v="24413.973006045599"/>
    <n v="10.2022453013145"/>
    <n v="29014.7365254982"/>
    <n v="0.45694483771186301"/>
    <n v="2393"/>
    <n v="9532.7790000000005"/>
    <n v="0.75135812787296197"/>
    <n v="0.24864187212703701"/>
    <n v="6.5190137902214798E-2"/>
    <n v="0"/>
    <n v="3.7191809444212201E-2"/>
    <n v="0.32344337651483401"/>
    <n v="0.13294040602488499"/>
    <n v="0.13425016371971099"/>
    <n v="24953"/>
    <n v="85022"/>
    <n v="86848.055987558299"/>
    <n v="9.0681153363978306E-2"/>
    <n v="0.77428998505231605"/>
    <n v="36.9"/>
    <n v="0.14625992478061001"/>
    <n v="0.104053489343919"/>
    <n v="0.24883359253499199"/>
    <n v="1"/>
    <n v="0"/>
    <n v="1975"/>
    <n v="44"/>
    <n v="9.7040688999999999E-2"/>
    <n v="0"/>
    <n v="0"/>
  </r>
  <r>
    <n v="471"/>
    <n v="40131042172"/>
    <n v="4278200025"/>
    <s v="Acoma"/>
    <n v="85306"/>
    <n v="590.54131057317204"/>
    <n v="4.7579538018100003"/>
    <s v="Park"/>
    <s v="LP"/>
    <m/>
    <n v="0.26966036900000001"/>
    <n v="0"/>
    <n v="0"/>
    <n v="0"/>
    <n v="4278200033"/>
    <s v="Desert Valley"/>
    <n v="85304"/>
    <n v="1817.4707692634299"/>
    <n v="6.7834444728700003"/>
    <n v="0.106078365156036"/>
    <s v="Park"/>
    <s v="LP"/>
    <n v="4.0999999999999996"/>
    <n v="0.292046062"/>
    <n v="0"/>
    <n v="0"/>
    <x v="0"/>
    <n v="92"/>
    <n v="30443.595349902"/>
    <n v="330.90864510763043"/>
    <n v="19630.148495301099"/>
    <n v="10.536848360333387"/>
    <n v="0"/>
    <n v="1"/>
    <x v="1"/>
    <x v="0"/>
    <n v="4"/>
    <x v="1"/>
    <x v="1"/>
    <n v="2"/>
    <n v="0"/>
    <n v="0"/>
    <x v="1"/>
    <n v="590.54131057317204"/>
    <n v="219.77779735755001"/>
    <n v="19630.148495301099"/>
    <n v="10.5368483603333"/>
    <n v="1521.5475776108999"/>
    <n v="0.81671904326940903"/>
    <n v="18108.600917690099"/>
    <n v="7.7510752298950894E-2"/>
    <n v="1863"/>
    <n v="3746.2469999999998"/>
    <n v="0.82823403113258098"/>
    <n v="0.17176596886741799"/>
    <n v="9.6618357487922701E-3"/>
    <n v="8.0515297906602196E-3"/>
    <n v="5.8507783145464301E-2"/>
    <n v="0.21041331186258699"/>
    <n v="9.2544987146529506E-2"/>
    <n v="0.192802056555269"/>
    <n v="27736"/>
    <n v="86250"/>
    <n v="85941.575091575098"/>
    <n v="0.23950131233595701"/>
    <n v="0.67948717948717896"/>
    <n v="32.9"/>
    <n v="0.17230273752012801"/>
    <n v="9.9302200751476097E-2"/>
    <n v="0.35164835164835101"/>
    <n v="1"/>
    <n v="0"/>
    <n v="1980"/>
    <n v="39"/>
    <n v="0.129377767"/>
    <n v="747.51116939999997"/>
    <n v="5.8099099999999999E-4"/>
  </r>
  <r>
    <n v="472"/>
    <n v="40131042173"/>
    <n v="4278200025"/>
    <s v="Acoma"/>
    <n v="85306"/>
    <n v="300.81671621849603"/>
    <n v="4.7579538018100003"/>
    <s v="Park"/>
    <s v="LP"/>
    <m/>
    <n v="0.26966036900000001"/>
    <n v="0"/>
    <n v="0"/>
    <n v="0"/>
    <n v="4278200025"/>
    <s v="Acoma"/>
    <n v="85306"/>
    <n v="300.81671621849603"/>
    <n v="4.7579538018100003"/>
    <n v="0.25469615681749902"/>
    <s v="Park"/>
    <s v="LP"/>
    <m/>
    <n v="0.26966036900000001"/>
    <n v="0"/>
    <n v="0"/>
    <x v="0"/>
    <n v="85"/>
    <n v="32680.622410091401"/>
    <n v="384.47791070695763"/>
    <n v="24903.485386513199"/>
    <n v="17.929075152277321"/>
    <n v="1"/>
    <n v="2"/>
    <x v="1"/>
    <x v="1"/>
    <n v="1"/>
    <x v="2"/>
    <x v="2"/>
    <n v="3"/>
    <n v="0"/>
    <n v="0"/>
    <x v="1"/>
    <n v="300.81671621849603"/>
    <n v="24.6210311721869"/>
    <n v="24903.485386513199"/>
    <n v="17.929075152277299"/>
    <n v="11270.014813625399"/>
    <n v="8.1137615648851007"/>
    <n v="13633.4705728878"/>
    <n v="0.45254769116490001"/>
    <n v="1389"/>
    <n v="5632.4359999999997"/>
    <n v="0.92800575953923603"/>
    <n v="7.1994240460763095E-2"/>
    <n v="7.9193664506839404E-3"/>
    <n v="0"/>
    <n v="7.9193664506839404E-3"/>
    <n v="0.115910727141828"/>
    <n v="7.0619006102876997E-2"/>
    <n v="0.20662598081952899"/>
    <n v="28212"/>
    <n v="44482"/>
    <n v="53412.809315866099"/>
    <n v="0.24583031182015899"/>
    <n v="0.28848346636259897"/>
    <n v="52.2"/>
    <n v="0.153347732181425"/>
    <n v="0.408927285817134"/>
    <n v="0.17030567685589501"/>
    <n v="0.653566229985444"/>
    <n v="0.346433770014556"/>
    <n v="1979"/>
    <n v="40"/>
    <n v="0.128248324"/>
    <n v="0"/>
    <n v="0"/>
  </r>
  <r>
    <n v="473"/>
    <n v="40131042181"/>
    <n v="4278200105"/>
    <s v="51St Ave &amp; Sweetwater Ave"/>
    <n v="85304"/>
    <n v="1002.7048819632"/>
    <n v="44.125852986600002"/>
    <s v="Park"/>
    <s v="LP"/>
    <n v="3"/>
    <n v="0.27913031900000002"/>
    <n v="0"/>
    <n v="0"/>
    <n v="0"/>
    <n v="4278200025"/>
    <s v="Acoma"/>
    <n v="85306"/>
    <n v="1532.55539136168"/>
    <n v="4.7579538018100003"/>
    <n v="9.4143199933298505E-2"/>
    <s v="Park"/>
    <s v="LP"/>
    <m/>
    <n v="0.26966036900000001"/>
    <n v="0"/>
    <n v="0"/>
    <x v="0"/>
    <n v="90"/>
    <n v="53366.413693722701"/>
    <n v="592.96015215247451"/>
    <n v="20717.036399803899"/>
    <n v="16.034857894585063"/>
    <n v="0"/>
    <n v="0"/>
    <x v="0"/>
    <x v="0"/>
    <n v="5"/>
    <x v="0"/>
    <x v="0"/>
    <n v="0"/>
    <n v="0"/>
    <n v="0"/>
    <x v="0"/>
    <n v="1002.7048819632"/>
    <n v="0"/>
    <n v="20717.036399803899"/>
    <n v="16.034857894585102"/>
    <n v="0"/>
    <n v="0"/>
    <n v="20717.036399803899"/>
    <n v="0"/>
    <n v="1292"/>
    <n v="4271.5510000000004"/>
    <n v="0.83049535603715097"/>
    <n v="0.16950464396284801"/>
    <n v="4.4891640866873E-2"/>
    <n v="7.6625386996903994E-2"/>
    <n v="0"/>
    <n v="0.238390092879256"/>
    <n v="8.0536912751677805E-2"/>
    <n v="0.17225950782997701"/>
    <n v="25086"/>
    <n v="72125"/>
    <n v="77300.498753117194"/>
    <n v="0.261609907120743"/>
    <n v="0.67201834862385301"/>
    <n v="32.6"/>
    <n v="0.26006191950464302"/>
    <n v="0.10216718266253801"/>
    <n v="0.42394014962593501"/>
    <n v="1"/>
    <n v="0"/>
    <n v="1978"/>
    <n v="41"/>
    <n v="0.12461860900000001"/>
    <n v="0"/>
    <n v="0"/>
  </r>
  <r>
    <n v="474"/>
    <n v="40131042182"/>
    <n v="4278200094"/>
    <s v="Bridal Path"/>
    <n v="85308"/>
    <n v="755.62483135512696"/>
    <n v="15.819127121199999"/>
    <s v="Park"/>
    <s v="LREC"/>
    <m/>
    <n v="0.13405784100000001"/>
    <n v="0"/>
    <n v="0"/>
    <n v="0"/>
    <n v="4278200094"/>
    <s v="Bridal Path"/>
    <n v="85308"/>
    <n v="755.62483135512696"/>
    <n v="15.819127121199999"/>
    <n v="0.19608511265359899"/>
    <s v="Park"/>
    <s v="LREC"/>
    <m/>
    <n v="0.13405784100000001"/>
    <n v="0"/>
    <n v="0"/>
    <x v="0"/>
    <n v="67"/>
    <n v="14652.887756452999"/>
    <n v="218.69981726049252"/>
    <n v="14679.6526453311"/>
    <n v="14.694346992323423"/>
    <n v="1"/>
    <n v="2"/>
    <x v="1"/>
    <x v="1"/>
    <n v="1"/>
    <x v="2"/>
    <x v="2"/>
    <n v="2"/>
    <n v="0"/>
    <n v="0"/>
    <x v="1"/>
    <n v="755.62483135512696"/>
    <n v="19.861421428346102"/>
    <n v="14679.6526453311"/>
    <n v="14.6943469923234"/>
    <n v="3130.17328025497"/>
    <n v="3.13330658684181"/>
    <n v="11549.4793650761"/>
    <n v="0.21323210813510099"/>
    <n v="999"/>
    <n v="1720.9880000000001"/>
    <n v="0.99799799799799804"/>
    <n v="2.0020020020019499E-3"/>
    <n v="0"/>
    <n v="1.0010010010009999E-3"/>
    <n v="0"/>
    <n v="0.19819819819819801"/>
    <n v="7.94797687861271E-2"/>
    <n v="0.25722543352601102"/>
    <n v="28514"/>
    <n v="71154"/>
    <n v="75745.4054054054"/>
    <n v="0.187242798353909"/>
    <n v="0.89847715736040601"/>
    <n v="38.9"/>
    <n v="0.29529529529529502"/>
    <n v="0.119119119119119"/>
    <n v="0.38108108108108102"/>
    <n v="1"/>
    <n v="0"/>
    <n v="1982"/>
    <n v="37"/>
    <n v="0.283629511"/>
    <n v="0"/>
    <n v="0"/>
  </r>
  <r>
    <n v="475"/>
    <n v="40131042183"/>
    <n v="4278200094"/>
    <s v="Bridal Path"/>
    <n v="85308"/>
    <n v="312.26831864300101"/>
    <n v="15.819127121199999"/>
    <s v="Park"/>
    <s v="LREC"/>
    <m/>
    <n v="0.13405784100000001"/>
    <n v="0"/>
    <n v="0"/>
    <n v="0"/>
    <n v="4278200094"/>
    <s v="Bridal Path"/>
    <n v="85308"/>
    <n v="312.26831864300101"/>
    <n v="15.819127121199999"/>
    <n v="0.29066903361556501"/>
    <s v="Park"/>
    <s v="LREC"/>
    <m/>
    <n v="0.13405784100000001"/>
    <n v="0"/>
    <n v="0"/>
    <x v="0"/>
    <n v="81"/>
    <n v="31888.968927141701"/>
    <n v="393.69097440915681"/>
    <n v="21341.728069475499"/>
    <n v="11.922753111438826"/>
    <n v="1"/>
    <n v="2"/>
    <x v="1"/>
    <x v="1"/>
    <n v="1"/>
    <x v="2"/>
    <x v="2"/>
    <n v="4"/>
    <n v="1"/>
    <n v="0.25"/>
    <x v="1"/>
    <n v="312.26831864300101"/>
    <n v="68.763617165288593"/>
    <n v="21341.728069475499"/>
    <n v="11.9227531114388"/>
    <n v="7899.2881711680502"/>
    <n v="4.4130101514905302"/>
    <n v="13442.439898307401"/>
    <n v="0.37013348429203202"/>
    <n v="1790"/>
    <n v="16632.8"/>
    <n v="0.84357541899441302"/>
    <n v="0.15642458100558601"/>
    <n v="4.4692737430167599E-2"/>
    <n v="0"/>
    <n v="2.12290502793296E-2"/>
    <n v="0.34022346368715001"/>
    <n v="0.12532865907099"/>
    <n v="0.18141980718667799"/>
    <n v="24504"/>
    <n v="51000"/>
    <n v="54226.164383561598"/>
    <n v="0.30155083285468098"/>
    <n v="3.5550458715596298E-2"/>
    <n v="30.1"/>
    <n v="0.19720670391061401"/>
    <n v="4.97206703910614E-2"/>
    <n v="0.23150684931506799"/>
    <n v="0.96849315068493103"/>
    <n v="3.1506849315068398E-2"/>
    <n v="1992"/>
    <n v="27"/>
    <n v="0.13194476399999999"/>
    <n v="0"/>
    <n v="0"/>
  </r>
  <r>
    <n v="476"/>
    <n v="40131042191"/>
    <n v="4278200105"/>
    <s v="51St Ave &amp; Sweetwater Ave"/>
    <n v="85304"/>
    <n v="129.29840764655299"/>
    <n v="44.125852986600002"/>
    <s v="Park"/>
    <s v="LP"/>
    <n v="3"/>
    <n v="0.27913031900000002"/>
    <n v="0"/>
    <n v="0"/>
    <n v="0"/>
    <n v="4278200033"/>
    <s v="Desert Valley"/>
    <n v="85304"/>
    <n v="2950.8987737203902"/>
    <n v="6.7834444728700003"/>
    <n v="0.14701598675413599"/>
    <s v="Park"/>
    <s v="LP"/>
    <n v="4.0999999999999996"/>
    <n v="0.292046062"/>
    <n v="0"/>
    <n v="0"/>
    <x v="0"/>
    <n v="106"/>
    <n v="35397.754667398702"/>
    <n v="333.94108176791229"/>
    <n v="26609.537917027199"/>
    <n v="14.540731102200656"/>
    <n v="0"/>
    <n v="1"/>
    <x v="1"/>
    <x v="0"/>
    <n v="4"/>
    <x v="1"/>
    <x v="1"/>
    <n v="2"/>
    <n v="1"/>
    <n v="0.5"/>
    <x v="1"/>
    <n v="129.29840764655299"/>
    <n v="59.967575290223202"/>
    <n v="26609.537917027199"/>
    <n v="14.540731102200599"/>
    <n v="2041.3076728374101"/>
    <n v="1.1154686736816499"/>
    <n v="24568.230244189799"/>
    <n v="7.6713382968262606E-2"/>
    <n v="1830"/>
    <n v="2473.201"/>
    <n v="0.74535519125683003"/>
    <n v="0.25464480874316903"/>
    <n v="0.104371584699453"/>
    <n v="5.4644808743169399E-3"/>
    <n v="4.0437158469945299E-2"/>
    <n v="0.107650273224043"/>
    <n v="9.16496945010183E-2"/>
    <n v="0.25050916496945003"/>
    <n v="22531"/>
    <n v="75000"/>
    <n v="83378.181818181794"/>
    <n v="0.16618705035971201"/>
    <n v="0.77087794432548096"/>
    <n v="31.7"/>
    <n v="0.18961748633879699"/>
    <n v="0.15737704918032699"/>
    <n v="0.361363636363636"/>
    <n v="1"/>
    <n v="0"/>
    <n v="1976"/>
    <n v="43"/>
    <n v="0.12852499100000001"/>
    <n v="0"/>
    <n v="0"/>
  </r>
  <r>
    <n v="477"/>
    <n v="40131042192"/>
    <n v="4278200105"/>
    <s v="51St Ave &amp; Sweetwater Ave"/>
    <n v="85304"/>
    <n v="408.53790243743401"/>
    <n v="44.125852986600002"/>
    <s v="Park"/>
    <s v="LP"/>
    <n v="3"/>
    <n v="0.27913031900000002"/>
    <n v="0"/>
    <n v="0"/>
    <n v="0"/>
    <n v="4278200033"/>
    <s v="Desert Valley"/>
    <n v="85304"/>
    <n v="2418.63176998169"/>
    <n v="6.7834444728700003"/>
    <n v="8.1005632260484503E-2"/>
    <s v="Park"/>
    <s v="LP"/>
    <n v="4.0999999999999996"/>
    <n v="0.292046062"/>
    <n v="0"/>
    <n v="0"/>
    <x v="0"/>
    <n v="90"/>
    <n v="32044.942323241001"/>
    <n v="356.05491470267776"/>
    <n v="24045.573899160401"/>
    <n v="16.537533630784321"/>
    <n v="0"/>
    <n v="1"/>
    <x v="1"/>
    <x v="0"/>
    <n v="4"/>
    <x v="1"/>
    <x v="1"/>
    <n v="6"/>
    <n v="2"/>
    <n v="0.33333333333333298"/>
    <x v="1"/>
    <n v="408.53790243743401"/>
    <n v="705.96780026126203"/>
    <n v="24045.573899160401"/>
    <n v="16.537533630784299"/>
    <n v="2724.3372798497899"/>
    <n v="1.8736845115885701"/>
    <n v="21321.236619310599"/>
    <n v="0.11329890861722799"/>
    <n v="1454"/>
    <n v="5864.83"/>
    <n v="0.86176066024759201"/>
    <n v="0.13823933975240699"/>
    <n v="4.05777166437414E-2"/>
    <n v="1.9944979367262701E-2"/>
    <n v="5.4332874828060498E-2"/>
    <n v="0.20082530949105901"/>
    <n v="0.120817843866171"/>
    <n v="0.20446096654275001"/>
    <n v="28116"/>
    <n v="66129"/>
    <n v="70351.612903225803"/>
    <n v="0.170526315789473"/>
    <n v="0.73647469458987702"/>
    <n v="39.799999999999997"/>
    <n v="0.24277854195323201"/>
    <n v="0.13548830811554299"/>
    <n v="0.34767025089605702"/>
    <n v="0.96594982078852998"/>
    <n v="3.4050179211469501E-2"/>
    <n v="1980"/>
    <n v="39"/>
    <n v="0.100326521"/>
    <n v="0"/>
    <n v="0"/>
  </r>
  <r>
    <n v="478"/>
    <n v="40131042211"/>
    <n v="4278200058"/>
    <s v="Retention 56/Peoria"/>
    <n v="85304"/>
    <n v="319.82504901102402"/>
    <n v="1.91386589135"/>
    <s v="Park"/>
    <s v="LOTH"/>
    <m/>
    <n v="0.44771855100000002"/>
    <n v="0"/>
    <n v="0"/>
    <n v="0"/>
    <n v="4278200033"/>
    <s v="Desert Valley"/>
    <n v="85304"/>
    <n v="1975.2803727414"/>
    <n v="6.7834444728700003"/>
    <n v="0.112678362517159"/>
    <s v="Park"/>
    <s v="LP"/>
    <n v="4.0999999999999996"/>
    <n v="0.292046062"/>
    <n v="0"/>
    <n v="0"/>
    <x v="0"/>
    <n v="73"/>
    <n v="31919.708016192399"/>
    <n v="437.25627419441639"/>
    <n v="25109.525243100699"/>
    <n v="16.863348047750637"/>
    <n v="0"/>
    <n v="1"/>
    <x v="1"/>
    <x v="0"/>
    <n v="4"/>
    <x v="1"/>
    <x v="1"/>
    <n v="2"/>
    <n v="0"/>
    <n v="0"/>
    <x v="1"/>
    <n v="319.82504901102402"/>
    <n v="7.5590731517840704"/>
    <n v="25109.525243100699"/>
    <n v="16.863348047750598"/>
    <n v="1756.0202100839399"/>
    <n v="1.1793285494183601"/>
    <n v="23353.5050330167"/>
    <n v="6.9934425007355999E-2"/>
    <n v="1489"/>
    <n v="6005.0330000000004"/>
    <n v="0.87306917394224304"/>
    <n v="0.12693082605775599"/>
    <n v="2.95500335795836E-2"/>
    <n v="4.7011417058428397E-3"/>
    <n v="6.1114842175957002E-2"/>
    <n v="0.118871725990597"/>
    <n v="8.3242059145673605E-2"/>
    <n v="0.12924424972617701"/>
    <n v="22996"/>
    <n v="52857"/>
    <n v="71815.777777777796"/>
    <n v="0.29467296021577799"/>
    <n v="0.67120622568093302"/>
    <n v="33.799999999999997"/>
    <n v="0.28408327736736"/>
    <n v="0.116185359301544"/>
    <n v="0.36"/>
    <n v="0.96666666666666601"/>
    <n v="3.3333333333333298E-2"/>
    <n v="1987"/>
    <n v="32"/>
    <n v="0.142978523"/>
    <n v="0"/>
    <n v="0"/>
  </r>
  <r>
    <n v="479"/>
    <n v="40131042212"/>
    <n v="4278200003"/>
    <s v="Cholla"/>
    <n v="85304"/>
    <n v="198.053088215923"/>
    <n v="5.6424104631000001"/>
    <s v="Park"/>
    <s v="LP"/>
    <m/>
    <n v="0.39152941899999999"/>
    <n v="0"/>
    <n v="0"/>
    <n v="0"/>
    <n v="4278200003"/>
    <s v="Cholla"/>
    <n v="85304"/>
    <n v="198.053088215923"/>
    <n v="5.6424104631000001"/>
    <n v="0.13527483645770699"/>
    <s v="Park"/>
    <s v="LP"/>
    <m/>
    <n v="0.39152941899999999"/>
    <n v="0"/>
    <n v="0"/>
    <x v="0"/>
    <n v="111"/>
    <n v="31441.3115590489"/>
    <n v="283.25505909053061"/>
    <n v="23397.150618109099"/>
    <n v="13.682544221116432"/>
    <n v="1"/>
    <n v="2"/>
    <x v="1"/>
    <x v="1"/>
    <n v="1"/>
    <x v="2"/>
    <x v="2"/>
    <n v="6"/>
    <n v="1"/>
    <n v="0.16666666666666599"/>
    <x v="1"/>
    <n v="198.053088215923"/>
    <n v="664.15678560425101"/>
    <n v="23397.150618109099"/>
    <n v="13.6825442211164"/>
    <n v="5677.7365406506397"/>
    <n v="3.3203137664623599"/>
    <n v="17719.414077458499"/>
    <n v="0.24266786299422799"/>
    <n v="1710"/>
    <n v="6907.442"/>
    <n v="0.81345029239765998"/>
    <n v="0.18654970760233899"/>
    <n v="5.3216374269005801E-2"/>
    <n v="7.0175438596491203E-3"/>
    <n v="8.7719298245613996E-3"/>
    <n v="0.28771929824561399"/>
    <n v="0.1441743503772"/>
    <n v="0.13327745180217901"/>
    <n v="24331"/>
    <n v="62232"/>
    <n v="67042.833333333299"/>
    <n v="0.32318501170960101"/>
    <n v="0.61493411420204902"/>
    <n v="33.1"/>
    <n v="0.23976608187134499"/>
    <n v="9.2982456140350805E-2"/>
    <n v="0.37666666666666598"/>
    <n v="0.92"/>
    <n v="0.08"/>
    <n v="1984"/>
    <n v="35"/>
    <n v="0.13104083599999999"/>
    <n v="0"/>
    <n v="0"/>
  </r>
  <r>
    <n v="480"/>
    <n v="40131042213"/>
    <n v="4278200003"/>
    <s v="Cholla"/>
    <n v="85304"/>
    <n v="695.37634136635495"/>
    <n v="5.6424104631000001"/>
    <s v="Park"/>
    <s v="LP"/>
    <m/>
    <n v="0.39152941899999999"/>
    <n v="0"/>
    <n v="0"/>
    <n v="0"/>
    <n v="4278200033"/>
    <s v="Desert Valley"/>
    <n v="85304"/>
    <n v="1285.9506099771299"/>
    <n v="6.7834444728700003"/>
    <n v="0.255081017672252"/>
    <s v="Park"/>
    <s v="LP"/>
    <n v="4.0999999999999996"/>
    <n v="0.292046062"/>
    <n v="0"/>
    <n v="0"/>
    <x v="0"/>
    <n v="55"/>
    <n v="21283.3689056738"/>
    <n v="386.97034373952363"/>
    <n v="9167.9554348296806"/>
    <n v="13.442749904442348"/>
    <n v="0"/>
    <n v="1"/>
    <x v="1"/>
    <x v="0"/>
    <n v="4"/>
    <x v="1"/>
    <x v="1"/>
    <n v="4"/>
    <n v="1"/>
    <n v="0.25"/>
    <x v="1"/>
    <n v="695.37634136635495"/>
    <n v="643.64073687126699"/>
    <n v="9167.9554348296806"/>
    <n v="13.4427499044423"/>
    <n v="995.08799161777802"/>
    <n v="1.45907330149234"/>
    <n v="8172.8674432118996"/>
    <n v="0.10853979370769699"/>
    <n v="682"/>
    <n v="2744.9450000000002"/>
    <n v="0.90909090909090895"/>
    <n v="9.0909090909090898E-2"/>
    <n v="4.3988269794721403E-3"/>
    <n v="0"/>
    <n v="0"/>
    <n v="0.20821114369501401"/>
    <n v="6.7911714770797901E-3"/>
    <n v="0.159592529711375"/>
    <n v="31706"/>
    <n v="76033"/>
    <n v="74983.754512635394"/>
    <n v="0.130239520958083"/>
    <n v="0.74368231046931399"/>
    <n v="57.3"/>
    <n v="0.114369501466275"/>
    <n v="0.28152492668621698"/>
    <n v="0.220216606498194"/>
    <n v="0.97472924187725596"/>
    <n v="2.5270758122743601E-2"/>
    <n v="1976"/>
    <n v="43"/>
    <n v="0.19429237799999999"/>
    <n v="0"/>
    <n v="0"/>
  </r>
  <r>
    <n v="481"/>
    <n v="40131042214"/>
    <n v="4278200003"/>
    <s v="Cholla"/>
    <n v="85304"/>
    <n v="413.09260834077401"/>
    <n v="5.6424104631000001"/>
    <s v="Park"/>
    <s v="LP"/>
    <m/>
    <n v="0.39152941899999999"/>
    <n v="0"/>
    <n v="0"/>
    <n v="0"/>
    <n v="4278200003"/>
    <s v="Cholla"/>
    <n v="85304"/>
    <n v="413.09260834077401"/>
    <n v="5.6424104631000001"/>
    <n v="0.13667392397332001"/>
    <s v="Park"/>
    <s v="LP"/>
    <m/>
    <n v="0.39152941899999999"/>
    <n v="0"/>
    <n v="0"/>
    <x v="0"/>
    <n v="88"/>
    <n v="16670.802566272101"/>
    <n v="189.44093825309207"/>
    <n v="27325.751727623199"/>
    <n v="13.055782000775537"/>
    <n v="1"/>
    <n v="2"/>
    <x v="1"/>
    <x v="1"/>
    <n v="1"/>
    <x v="2"/>
    <x v="2"/>
    <n v="4"/>
    <n v="1"/>
    <n v="0.25"/>
    <x v="1"/>
    <n v="413.09260834077401"/>
    <n v="388.50380445894302"/>
    <n v="27325.751727623199"/>
    <n v="13.055782000775499"/>
    <n v="4272.39029495876"/>
    <n v="2.0412758217671998"/>
    <n v="23053.361432664398"/>
    <n v="0.156350329811416"/>
    <n v="2093"/>
    <n v="8437.9920000000002"/>
    <n v="0.84854276158623898"/>
    <n v="0.15145723841375999"/>
    <n v="4.6822742474916301E-2"/>
    <n v="4.77783086478738E-3"/>
    <n v="6.8800764452938298E-2"/>
    <n v="0.231247013855709"/>
    <n v="9.1936699321778406E-2"/>
    <n v="0.26299924642049699"/>
    <n v="25103"/>
    <n v="72569"/>
    <n v="74168.493150684895"/>
    <n v="0.17855433221637099"/>
    <n v="0.71080669710806699"/>
    <n v="37"/>
    <n v="0.28762541806019998"/>
    <n v="0.115145723841376"/>
    <n v="0.397260273972602"/>
    <n v="0.98021308980212996"/>
    <n v="1.9786910197869101E-2"/>
    <n v="1976"/>
    <n v="43"/>
    <n v="0.102857453"/>
    <n v="0"/>
    <n v="0"/>
  </r>
  <r>
    <n v="482"/>
    <n v="40131042221"/>
    <n v="4278200053"/>
    <s v="Sunnyside"/>
    <n v="85304"/>
    <n v="291.31330328913799"/>
    <n v="8.0059308823900004"/>
    <s v="Park"/>
    <s v="LP"/>
    <n v="4.3"/>
    <n v="0.44215526199999999"/>
    <n v="0"/>
    <n v="0"/>
    <n v="0"/>
    <n v="4278200033"/>
    <s v="Desert Valley"/>
    <n v="85304"/>
    <n v="1007.9392478621201"/>
    <n v="6.7834444728700003"/>
    <n v="0.212075216391194"/>
    <s v="Park"/>
    <s v="LP"/>
    <n v="4.0999999999999996"/>
    <n v="0.292046062"/>
    <n v="0"/>
    <n v="0"/>
    <x v="0"/>
    <n v="95"/>
    <n v="18802.449403180301"/>
    <n v="197.92052003347686"/>
    <n v="36045.678208585799"/>
    <n v="23.776832591415435"/>
    <n v="0"/>
    <n v="1"/>
    <x v="1"/>
    <x v="0"/>
    <n v="4"/>
    <x v="1"/>
    <x v="1"/>
    <n v="1"/>
    <n v="0"/>
    <n v="0"/>
    <x v="1"/>
    <n v="291.31330328913799"/>
    <n v="8.0088916665061802"/>
    <n v="36045.678208585799"/>
    <n v="23.776832591415399"/>
    <n v="3975.8757054713601"/>
    <n v="2.6226093044006298"/>
    <n v="32069.802503114399"/>
    <n v="0.110301037546418"/>
    <n v="1516"/>
    <n v="6072.741"/>
    <n v="0.83179419525065901"/>
    <n v="0.16820580474933999"/>
    <n v="0"/>
    <n v="0"/>
    <n v="0.16820580474933999"/>
    <n v="0.10158311345646399"/>
    <n v="6.1664953751284599E-2"/>
    <n v="0.324768756423432"/>
    <n v="24960"/>
    <n v="85625"/>
    <n v="82767.972350230397"/>
    <n v="0.15765171503957701"/>
    <n v="0.89861751152073699"/>
    <n v="30.5"/>
    <n v="0.22427440633245299"/>
    <n v="0.15699208443271701"/>
    <n v="0.490783410138248"/>
    <n v="1"/>
    <n v="0"/>
    <n v="1983"/>
    <n v="36"/>
    <n v="0.175249608"/>
    <n v="0"/>
    <n v="0"/>
  </r>
  <r>
    <n v="483"/>
    <n v="40131042222"/>
    <n v="4278200053"/>
    <s v="Sunnyside"/>
    <n v="85304"/>
    <n v="459.274597279776"/>
    <n v="8.0059308823900004"/>
    <s v="Park"/>
    <s v="LP"/>
    <n v="4.3"/>
    <n v="0.44215526199999999"/>
    <n v="0"/>
    <n v="0"/>
    <n v="0"/>
    <n v="4278200033"/>
    <s v="Desert Valley"/>
    <n v="85304"/>
    <n v="1194.10837425003"/>
    <n v="6.7834444728700003"/>
    <n v="0.37275717891458898"/>
    <s v="Park"/>
    <s v="LP"/>
    <n v="4.0999999999999996"/>
    <n v="0.292046062"/>
    <n v="0"/>
    <n v="0"/>
    <x v="0"/>
    <n v="95"/>
    <n v="33298.455795917798"/>
    <n v="350.51006100966106"/>
    <n v="26795.516013565899"/>
    <n v="22.961024861667436"/>
    <n v="0"/>
    <n v="1"/>
    <x v="1"/>
    <x v="0"/>
    <n v="4"/>
    <x v="1"/>
    <x v="1"/>
    <n v="2"/>
    <n v="0"/>
    <n v="0"/>
    <x v="1"/>
    <n v="459.274597279776"/>
    <n v="13.1502010861673"/>
    <n v="26795.516013565899"/>
    <n v="22.9610248616675"/>
    <n v="3001.7540771307999"/>
    <n v="2.5721971526399301"/>
    <n v="23793.761936435101"/>
    <n v="0.112024492292332"/>
    <n v="1167"/>
    <n v="5023.6949999999997"/>
    <n v="0.78491859468723202"/>
    <n v="0.21508140531276701"/>
    <n v="7.9691516709511495E-2"/>
    <n v="0"/>
    <n v="2.31362467866323E-2"/>
    <n v="0.261353898886032"/>
    <n v="4.50819672131147E-2"/>
    <n v="0.191256830601092"/>
    <n v="30020"/>
    <n v="81333"/>
    <n v="79659.403669724794"/>
    <n v="0.13624678663239001"/>
    <n v="0.72247706422018299"/>
    <n v="34.299999999999997"/>
    <n v="0.31619537275064202"/>
    <n v="6.9408740359897095E-2"/>
    <n v="0.44954128440366897"/>
    <n v="1"/>
    <n v="0"/>
    <n v="1986"/>
    <n v="33"/>
    <n v="0.122883811"/>
    <n v="0"/>
    <n v="0"/>
  </r>
  <r>
    <n v="484"/>
    <n v="40131042223"/>
    <n v="4278200088"/>
    <s v="Montara"/>
    <n v="85304"/>
    <n v="161.48300905243499"/>
    <n v="5.1394701918200001"/>
    <s v="Park"/>
    <s v="LP"/>
    <m/>
    <n v="0.44191403000000001"/>
    <n v="0"/>
    <n v="0"/>
    <n v="0"/>
    <n v="4278200033"/>
    <s v="Desert Valley"/>
    <n v="85304"/>
    <n v="1928.8040587652999"/>
    <n v="6.7834444728700003"/>
    <n v="0.28313882483066699"/>
    <s v="Park"/>
    <s v="LP"/>
    <n v="4.0999999999999996"/>
    <n v="0.292046062"/>
    <n v="0"/>
    <n v="0"/>
    <x v="0"/>
    <n v="84"/>
    <n v="32803.817559098701"/>
    <n v="390.52163760831786"/>
    <n v="25379.635480552301"/>
    <n v="25.610126620133503"/>
    <n v="0"/>
    <n v="1"/>
    <x v="1"/>
    <x v="0"/>
    <n v="4"/>
    <x v="1"/>
    <x v="1"/>
    <n v="4"/>
    <n v="0"/>
    <n v="0"/>
    <x v="1"/>
    <n v="161.48300905243499"/>
    <n v="96.277144625820696"/>
    <n v="25379.635480552301"/>
    <n v="25.610126620133499"/>
    <n v="6527.8985810414697"/>
    <n v="6.5871832301124797"/>
    <n v="18851.736899510801"/>
    <n v="0.25721010004432898"/>
    <n v="991"/>
    <n v="4278.7309999999998"/>
    <n v="0.906155398587285"/>
    <n v="9.3844601412714404E-2"/>
    <n v="2.0181634712411701E-3"/>
    <n v="0"/>
    <n v="3.9354187689202798E-2"/>
    <n v="0.14228052472250199"/>
    <n v="2.1223470661672902E-2"/>
    <n v="3.2459425717852597E-2"/>
    <n v="27485"/>
    <n v="45938"/>
    <n v="59843.577981651397"/>
    <n v="0.155190133607399"/>
    <n v="0.76834862385321101"/>
    <n v="53"/>
    <n v="0.157416750756811"/>
    <n v="0.171543895055499"/>
    <n v="0.25229357798165097"/>
    <n v="1"/>
    <n v="0"/>
    <n v="1984"/>
    <n v="35"/>
    <n v="0.13280396999999999"/>
    <n v="0"/>
    <n v="0"/>
  </r>
  <r>
    <n v="485"/>
    <n v="40131042224"/>
    <n v="4278200053"/>
    <s v="Sunnyside"/>
    <n v="85304"/>
    <n v="444.91626327333699"/>
    <n v="8.0059308823900004"/>
    <s v="Park"/>
    <s v="LP"/>
    <n v="4.3"/>
    <n v="0.44215526199999999"/>
    <n v="0"/>
    <n v="0"/>
    <n v="0"/>
    <n v="4278200033"/>
    <s v="Desert Valley"/>
    <n v="85304"/>
    <n v="1811.0547158500999"/>
    <n v="6.7834444728700003"/>
    <n v="0.29472501114264299"/>
    <s v="Park"/>
    <s v="LP"/>
    <n v="4.0999999999999996"/>
    <n v="0.292046062"/>
    <n v="0"/>
    <n v="0"/>
    <x v="0"/>
    <n v="69"/>
    <n v="12208.6430086371"/>
    <n v="176.93685519763912"/>
    <n v="39407.042245657103"/>
    <n v="16.385464551208774"/>
    <n v="0"/>
    <n v="1"/>
    <x v="1"/>
    <x v="0"/>
    <n v="4"/>
    <x v="1"/>
    <x v="1"/>
    <n v="4"/>
    <n v="0"/>
    <n v="0"/>
    <x v="1"/>
    <n v="444.91626327333699"/>
    <n v="88.120428926407797"/>
    <n v="39407.042245657103"/>
    <n v="16.385464551208699"/>
    <n v="7897.3556111013104"/>
    <n v="3.2837237468196698"/>
    <n v="31509.686634555801"/>
    <n v="0.20040467797279601"/>
    <n v="2405"/>
    <n v="9683.9969999999994"/>
    <n v="0.58877338877338803"/>
    <n v="0.41122661122661103"/>
    <n v="0.261538461538461"/>
    <n v="8.3160083160083095E-3"/>
    <n v="3.6590436590436502E-2"/>
    <n v="0.12806652806652799"/>
    <n v="0.159437996334758"/>
    <n v="0.35491753207086102"/>
    <n v="27053"/>
    <n v="57016"/>
    <n v="60629.610655737699"/>
    <n v="0.217047817047817"/>
    <n v="0.33401639344262202"/>
    <n v="39.299999999999997"/>
    <n v="0.18378378378378299"/>
    <n v="0.14677754677754601"/>
    <n v="0.321721311475409"/>
    <n v="0.86475409836065498"/>
    <n v="0.135245901639344"/>
    <n v="1987"/>
    <n v="32"/>
    <n v="0.123579693"/>
    <n v="0"/>
    <n v="0"/>
  </r>
  <r>
    <n v="486"/>
    <n v="40131042231"/>
    <n v="4278200033"/>
    <s v="Desert Valley"/>
    <n v="85304"/>
    <n v="74.578240899581502"/>
    <n v="6.7834444728700003"/>
    <s v="Park"/>
    <s v="LP"/>
    <n v="4.0999999999999996"/>
    <n v="0.292046062"/>
    <n v="0"/>
    <n v="0"/>
    <n v="0"/>
    <n v="4278200033"/>
    <s v="Desert Valley"/>
    <n v="85304"/>
    <n v="74.578240899581502"/>
    <n v="6.7834444728700003"/>
    <n v="0.60761711683187103"/>
    <s v="Park"/>
    <s v="LP"/>
    <n v="4.0999999999999996"/>
    <n v="0.292046062"/>
    <n v="0"/>
    <n v="0"/>
    <x v="0"/>
    <n v="58"/>
    <n v="30654.7799837946"/>
    <n v="528.53068937576893"/>
    <n v="21031.422880447601"/>
    <n v="28.268041505977958"/>
    <n v="1"/>
    <n v="2"/>
    <x v="1"/>
    <x v="1"/>
    <n v="1"/>
    <x v="2"/>
    <x v="2"/>
    <n v="4"/>
    <n v="1"/>
    <n v="0.25"/>
    <x v="1"/>
    <n v="74.578240899581502"/>
    <n v="644.78214225932197"/>
    <n v="21031.422880447601"/>
    <n v="28.268041505978001"/>
    <n v="13170.6662093288"/>
    <n v="17.702508345872101"/>
    <n v="7860.7566711187801"/>
    <n v="0.62623752487870299"/>
    <n v="744"/>
    <n v="2310.8029999999999"/>
    <n v="0.91129032258064502"/>
    <n v="8.8709677419354802E-2"/>
    <n v="0"/>
    <n v="0"/>
    <n v="5.91397849462365E-2"/>
    <n v="7.3924731182795703E-2"/>
    <n v="3.6713286713286698E-2"/>
    <n v="0.46678321678321599"/>
    <n v="47967"/>
    <n v="121458"/>
    <n v="126642.238267148"/>
    <n v="5.3763440860214999E-2"/>
    <n v="0.89527027027026995"/>
    <n v="56.3"/>
    <n v="0.11021505376344"/>
    <n v="0.27419354838709598"/>
    <n v="0.191335740072202"/>
    <n v="1"/>
    <n v="0"/>
    <n v="1985"/>
    <n v="34"/>
    <n v="0.15006998799999999"/>
    <n v="0"/>
    <n v="0"/>
  </r>
  <r>
    <n v="487"/>
    <n v="40131042232"/>
    <n v="4278200033"/>
    <s v="Desert Valley"/>
    <n v="85304"/>
    <n v="421.55088194131997"/>
    <n v="6.7834444728700003"/>
    <s v="Park"/>
    <s v="LP"/>
    <n v="4.0999999999999996"/>
    <n v="0.292046062"/>
    <n v="0"/>
    <n v="0"/>
    <n v="0"/>
    <n v="4278200033"/>
    <s v="Desert Valley"/>
    <n v="85304"/>
    <n v="421.55088194131997"/>
    <n v="6.7834444728700003"/>
    <n v="0.39533780898929199"/>
    <s v="Park"/>
    <s v="LP"/>
    <n v="4.0999999999999996"/>
    <n v="0.292046062"/>
    <n v="0"/>
    <n v="0"/>
    <x v="0"/>
    <n v="47"/>
    <n v="11795.321513782599"/>
    <n v="250.96428752728934"/>
    <n v="24470.824959117901"/>
    <n v="17.784029766800799"/>
    <n v="1"/>
    <n v="2"/>
    <x v="1"/>
    <x v="1"/>
    <n v="1"/>
    <x v="2"/>
    <x v="2"/>
    <n v="5"/>
    <n v="2"/>
    <n v="0.4"/>
    <x v="1"/>
    <n v="421.55088194131997"/>
    <n v="665.50576693447704"/>
    <n v="24470.824959117901"/>
    <n v="17.784029766800799"/>
    <n v="11106.5194949775"/>
    <n v="8.0715984701871406"/>
    <n v="13364.3054641404"/>
    <n v="0.45386780026960799"/>
    <n v="1376"/>
    <n v="2170.04"/>
    <n v="0.79433139534883701"/>
    <n v="0.20566860465116199"/>
    <n v="0"/>
    <n v="0"/>
    <n v="0.11046511627906901"/>
    <n v="0.239098837209302"/>
    <n v="7.8449053201082003E-2"/>
    <n v="0.34535617673579799"/>
    <n v="36746"/>
    <n v="117386"/>
    <n v="134547.40061162101"/>
    <n v="0.105960264900662"/>
    <n v="0.94508670520231197"/>
    <n v="47.7"/>
    <n v="0.122093023255813"/>
    <n v="0.29505813953488302"/>
    <n v="0.23241590214067201"/>
    <n v="1"/>
    <n v="0"/>
    <n v="1983"/>
    <n v="36"/>
    <n v="0.26145764199999999"/>
    <n v="0"/>
    <n v="0"/>
  </r>
  <r>
    <n v="488"/>
    <n v="40131042241"/>
    <n v="4278200094"/>
    <s v="Bridal Path"/>
    <n v="85308"/>
    <n v="106.592969952072"/>
    <n v="15.819127121199999"/>
    <s v="Park"/>
    <s v="LREC"/>
    <m/>
    <n v="0.13405784100000001"/>
    <n v="0"/>
    <n v="0"/>
    <n v="0"/>
    <n v="4278200094"/>
    <s v="Bridal Path"/>
    <n v="85308"/>
    <n v="106.592969952072"/>
    <n v="15.819127121199999"/>
    <n v="0.32385942172492399"/>
    <s v="Park"/>
    <s v="LREC"/>
    <m/>
    <n v="0.13405784100000001"/>
    <n v="0"/>
    <n v="0"/>
    <x v="0"/>
    <n v="52"/>
    <n v="13106.251694668201"/>
    <n v="252.04330182054233"/>
    <n v="14879.418242657201"/>
    <n v="14.894312555212412"/>
    <n v="1"/>
    <n v="2"/>
    <x v="1"/>
    <x v="1"/>
    <n v="1"/>
    <x v="2"/>
    <x v="2"/>
    <n v="4"/>
    <n v="1"/>
    <n v="0.25"/>
    <x v="1"/>
    <n v="106.592969952072"/>
    <n v="282.98978280417703"/>
    <n v="14879.418242657201"/>
    <n v="14.8943125552124"/>
    <n v="6699.4704633311803"/>
    <n v="6.7061766399711598"/>
    <n v="8179.9477793260203"/>
    <n v="0.45025083333733701"/>
    <n v="999"/>
    <n v="12888.53"/>
    <n v="0.582582582582582"/>
    <n v="0.417417417417417"/>
    <n v="0.193193193193193"/>
    <n v="0"/>
    <n v="6.9069069069068997E-2"/>
    <n v="0.25825825825825799"/>
    <n v="0.23837902264600699"/>
    <n v="0.24553039332538701"/>
    <n v="25012"/>
    <n v="42439"/>
    <n v="47212.9385964912"/>
    <n v="0.36136136136136099"/>
    <n v="0.24561403508771901"/>
    <n v="42.2"/>
    <n v="6.5065065065065E-2"/>
    <n v="6.6066066066066007E-2"/>
    <n v="7.4561403508771898E-2"/>
    <n v="0.71052631578947301"/>
    <n v="0.28947368421052599"/>
    <n v="1982"/>
    <n v="37"/>
    <n v="9.1171988999999995E-2"/>
    <n v="0"/>
    <n v="0"/>
  </r>
  <r>
    <n v="489"/>
    <n v="40131042242"/>
    <n v="4278200055"/>
    <s v="Sunset Palms"/>
    <n v="85304"/>
    <n v="0"/>
    <n v="8.0013121684600002"/>
    <s v="Park"/>
    <s v="LP"/>
    <n v="4.2"/>
    <n v="0.310964303"/>
    <n v="0"/>
    <n v="0"/>
    <n v="0"/>
    <n v="4278200033"/>
    <s v="Desert Valley"/>
    <n v="85304"/>
    <n v="1488.0347236431501"/>
    <n v="6.7834444728700003"/>
    <n v="0.191165856901091"/>
    <s v="Park"/>
    <s v="LP"/>
    <n v="4.0999999999999996"/>
    <n v="0.292046062"/>
    <n v="0"/>
    <n v="0"/>
    <x v="0"/>
    <n v="81"/>
    <n v="30826.791853533399"/>
    <n v="380.57767720411601"/>
    <n v="33485.367874381198"/>
    <n v="18.928981274381684"/>
    <n v="0"/>
    <n v="1"/>
    <x v="1"/>
    <x v="0"/>
    <n v="4"/>
    <x v="1"/>
    <x v="1"/>
    <n v="6"/>
    <n v="2"/>
    <n v="0.33333333333333298"/>
    <x v="1"/>
    <n v="0"/>
    <n v="705.96780026126203"/>
    <n v="33485.367874381198"/>
    <n v="18.928981274381702"/>
    <n v="12796.420153893499"/>
    <n v="7.23370274386295"/>
    <n v="20688.9477204877"/>
    <n v="0.38214960641611301"/>
    <n v="1769"/>
    <n v="4588.2690000000002"/>
    <n v="0.88863764838892001"/>
    <n v="0.11136235161107901"/>
    <n v="1.4132278123233401E-2"/>
    <n v="4.0135669869983001E-2"/>
    <n v="3.05257207461842E-2"/>
    <n v="9.1011871113623494E-2"/>
    <n v="4.1733547351524798E-2"/>
    <n v="0.28731942215088202"/>
    <n v="30782"/>
    <n v="75168"/>
    <n v="82965.188834154396"/>
    <n v="0.13208616780045301"/>
    <n v="0.82621951219512102"/>
    <n v="48.7"/>
    <n v="0.233465234595816"/>
    <n v="0.20463538722442001"/>
    <n v="0.35960591133004899"/>
    <n v="1"/>
    <n v="0"/>
    <n v="1982"/>
    <n v="37"/>
    <n v="0.13451545200000001"/>
    <n v="0"/>
    <n v="0"/>
  </r>
  <r>
    <n v="490"/>
    <n v="40131042243"/>
    <n v="4278200017"/>
    <s v="Thunderbird Paseo"/>
    <n v="85306"/>
    <n v="368.19726609504102"/>
    <n v="214.937399336"/>
    <s v="Park"/>
    <s v="LP"/>
    <n v="4.3"/>
    <n v="0.18361140300000001"/>
    <n v="0"/>
    <n v="0"/>
    <n v="0"/>
    <n v="4278200033"/>
    <s v="Desert Valley"/>
    <n v="85304"/>
    <n v="1148.0641146483199"/>
    <n v="6.7834444728700003"/>
    <n v="0.156699916521613"/>
    <s v="Park"/>
    <s v="LP"/>
    <n v="4.0999999999999996"/>
    <n v="0.292046062"/>
    <n v="0"/>
    <n v="0"/>
    <x v="0"/>
    <n v="79"/>
    <n v="17697.470620041"/>
    <n v="224.01861544355697"/>
    <n v="23133.239140481299"/>
    <n v="13.647928696449144"/>
    <n v="0"/>
    <n v="1"/>
    <x v="1"/>
    <x v="0"/>
    <n v="4"/>
    <x v="1"/>
    <x v="1"/>
    <n v="4"/>
    <n v="1"/>
    <n v="0.25"/>
    <x v="1"/>
    <n v="368.19726609504102"/>
    <n v="646.00022497103805"/>
    <n v="23133.239140481299"/>
    <n v="13.6479286964491"/>
    <n v="4079.9722090852101"/>
    <n v="2.4070632501977598"/>
    <n v="19053.266931396101"/>
    <n v="0.17636839287004899"/>
    <n v="1695"/>
    <n v="8231.11"/>
    <n v="0.82005899705014695"/>
    <n v="0.17994100294985199"/>
    <n v="6.5486725663716799E-2"/>
    <n v="1.7699115044247701E-3"/>
    <n v="4.4247787610619399E-2"/>
    <n v="0.148672566371681"/>
    <n v="8.2016553799849498E-2"/>
    <n v="0.22046651617757701"/>
    <n v="21648"/>
    <n v="30127"/>
    <n v="39034.120425029498"/>
    <n v="0.48510362694300502"/>
    <n v="0.12347052280311401"/>
    <n v="42.1"/>
    <n v="0.110914454277286"/>
    <n v="0.31504424778760998"/>
    <n v="0.17591499409681199"/>
    <n v="0.69775678866587898"/>
    <n v="0.30224321133412002"/>
    <n v="1987"/>
    <n v="32"/>
    <n v="0.11163812300000001"/>
    <n v="0"/>
    <n v="0"/>
  </r>
  <r>
    <n v="491"/>
    <n v="40131042244"/>
    <n v="4278200100"/>
    <s v="Sun Circle Trail"/>
    <n v="85028"/>
    <n v="223.58779749513101"/>
    <n v="46.706244967499998"/>
    <s v="Park"/>
    <s v="LREC"/>
    <m/>
    <n v="0.10480154899999999"/>
    <n v="966.04025349999995"/>
    <n v="4.7200000000000002E-3"/>
    <n v="1"/>
    <n v="4278200033"/>
    <s v="Desert Valley"/>
    <n v="85304"/>
    <n v="875.01725189455601"/>
    <n v="6.7834444728700003"/>
    <n v="0.22484080460560299"/>
    <s v="Park"/>
    <s v="LP"/>
    <n v="4.0999999999999996"/>
    <n v="0.292046062"/>
    <n v="0"/>
    <n v="0"/>
    <x v="0"/>
    <n v="69"/>
    <n v="27808.7147009943"/>
    <n v="403.02485073904785"/>
    <n v="26503.213937481501"/>
    <n v="17.221061687772256"/>
    <n v="0"/>
    <n v="2"/>
    <x v="1"/>
    <x v="1"/>
    <n v="3"/>
    <x v="2"/>
    <x v="2"/>
    <n v="5"/>
    <n v="1"/>
    <n v="0.2"/>
    <x v="1"/>
    <n v="223.58779749513101"/>
    <n v="652.78616215956595"/>
    <n v="26503.213937481501"/>
    <n v="17.221061687772199"/>
    <n v="8646.3379634916801"/>
    <n v="5.6181533226066804"/>
    <n v="17856.875973989801"/>
    <n v="0.32623733800313898"/>
    <n v="1539"/>
    <n v="4904.3630000000003"/>
    <n v="0.85380116959064301"/>
    <n v="0.146198830409356"/>
    <n v="0"/>
    <n v="0"/>
    <n v="0.146198830409356"/>
    <n v="0.24041585445094199"/>
    <n v="9.0800477897252097E-2"/>
    <n v="0.45280764635603299"/>
    <n v="28163"/>
    <n v="105714"/>
    <n v="97552.727272727294"/>
    <n v="3.3650329188002898E-2"/>
    <n v="0.73523421588594695"/>
    <n v="31.8"/>
    <n v="0.39116309291747797"/>
    <n v="0.10591293047433301"/>
    <n v="0.54318181818181799"/>
    <n v="1"/>
    <n v="0"/>
    <n v="1995"/>
    <n v="24"/>
    <n v="0.19294672399999999"/>
    <n v="0"/>
    <n v="0"/>
  </r>
  <r>
    <n v="492"/>
    <n v="40131042251"/>
    <n v="4550000176"/>
    <s v="Sunburst Paradise"/>
    <n v="85306"/>
    <n v="253.583433220009"/>
    <n v="9.7316413863999998"/>
    <s v="Park"/>
    <s v="LP"/>
    <n v="4.3"/>
    <n v="0.36619843800000001"/>
    <n v="0"/>
    <n v="0"/>
    <n v="0"/>
    <n v="4550000176"/>
    <s v="Sunburst Paradise"/>
    <n v="85306"/>
    <n v="253.583433220009"/>
    <n v="9.7316413863999998"/>
    <n v="0.147347040566673"/>
    <s v="Park"/>
    <s v="LP"/>
    <n v="4.3"/>
    <n v="0.36619843800000001"/>
    <n v="0"/>
    <n v="0"/>
    <x v="0"/>
    <n v="68"/>
    <n v="31209.957568959198"/>
    <n v="458.96996424939999"/>
    <n v="20006.197018131701"/>
    <n v="13.563523402123186"/>
    <n v="1"/>
    <n v="2"/>
    <x v="1"/>
    <x v="1"/>
    <n v="1"/>
    <x v="2"/>
    <x v="2"/>
    <n v="1"/>
    <n v="0"/>
    <n v="0"/>
    <x v="1"/>
    <n v="253.583433220009"/>
    <n v="9.7352250996409797"/>
    <n v="20006.197018131701"/>
    <n v="13.563523402123201"/>
    <n v="2947.8539236155102"/>
    <n v="1.9985450329596699"/>
    <n v="17058.3430945162"/>
    <n v="0.147347040566673"/>
    <n v="1475"/>
    <n v="6391.1909999999998"/>
    <n v="0.86576271186440601"/>
    <n v="0.13423728813559299"/>
    <n v="1.49152542372881E-2"/>
    <n v="3.38983050847457E-2"/>
    <n v="0"/>
    <n v="6.8474576271186402E-2"/>
    <n v="5.8070866141732201E-2"/>
    <n v="0.21062992125984201"/>
    <n v="29936"/>
    <n v="67614"/>
    <n v="79640.425531914894"/>
    <n v="0.21220338983050799"/>
    <n v="0.51624548736462095"/>
    <n v="40.1"/>
    <n v="0.21830508474576199"/>
    <n v="0.169491525423728"/>
    <n v="0.280464216634429"/>
    <n v="0.95551257253384903"/>
    <n v="4.4487427466150802E-2"/>
    <n v="1985"/>
    <n v="34"/>
    <n v="0.124213517"/>
    <n v="0"/>
    <n v="0"/>
  </r>
  <r>
    <n v="493"/>
    <n v="40131042252"/>
    <n v="4550000176"/>
    <s v="Sunburst Paradise"/>
    <n v="85306"/>
    <n v="412.050871667482"/>
    <n v="9.7316413863999998"/>
    <s v="Park"/>
    <s v="LP"/>
    <n v="4.3"/>
    <n v="0.36619843800000001"/>
    <n v="0"/>
    <n v="0"/>
    <n v="0"/>
    <n v="4550000176"/>
    <s v="Sunburst Paradise"/>
    <n v="85306"/>
    <n v="412.050871667482"/>
    <n v="9.7316413863999998"/>
    <n v="0.11799695928333501"/>
    <s v="Park"/>
    <s v="LP"/>
    <n v="4.3"/>
    <n v="0.36619843800000001"/>
    <n v="0"/>
    <n v="0"/>
    <x v="0"/>
    <n v="80"/>
    <n v="36429.185718865003"/>
    <n v="455.36482148581251"/>
    <n v="19416.179221909999"/>
    <n v="16.019949853061057"/>
    <n v="1"/>
    <n v="2"/>
    <x v="1"/>
    <x v="1"/>
    <n v="1"/>
    <x v="2"/>
    <x v="2"/>
    <n v="2"/>
    <n v="0"/>
    <n v="0"/>
    <x v="1"/>
    <n v="412.050871667482"/>
    <n v="25.560214396762401"/>
    <n v="19416.179221909999"/>
    <n v="16.0199498530611"/>
    <n v="4577.1743990973901"/>
    <n v="3.7765465339087401"/>
    <n v="14839.0048228126"/>
    <n v="0.23574022194502101"/>
    <n v="1212"/>
    <n v="2458.5680000000002"/>
    <n v="0.883663366336633"/>
    <n v="0.116336633663366"/>
    <n v="0"/>
    <n v="0"/>
    <n v="1.23762376237623E-2"/>
    <n v="0.16419141914191401"/>
    <n v="0.117400419287211"/>
    <n v="0.21278825995807099"/>
    <n v="35810"/>
    <n v="98523"/>
    <n v="105312.18274111699"/>
    <n v="5.83333333333333E-2"/>
    <n v="0.89786223277909705"/>
    <n v="51.2"/>
    <n v="0.16419141914191401"/>
    <n v="0.143564356435643"/>
    <n v="0.35786802030456799"/>
    <n v="0.95177664974619203"/>
    <n v="4.8223350253807098E-2"/>
    <n v="1977"/>
    <n v="42"/>
    <n v="0.24637472299999999"/>
    <n v="0"/>
    <n v="0"/>
  </r>
  <r>
    <n v="494"/>
    <n v="40131042253"/>
    <n v="4278200094"/>
    <s v="Bridal Path"/>
    <n v="85308"/>
    <n v="413.104192956823"/>
    <n v="15.819127121199999"/>
    <s v="Park"/>
    <s v="LREC"/>
    <m/>
    <n v="0.13405784100000001"/>
    <n v="0"/>
    <n v="0"/>
    <n v="0"/>
    <n v="4550000176"/>
    <s v="Sunburst Paradise"/>
    <n v="85306"/>
    <n v="484.46430033705298"/>
    <n v="9.7316413863999998"/>
    <n v="0.121920725276305"/>
    <s v="Park"/>
    <s v="LP"/>
    <n v="4.3"/>
    <n v="0.36619843800000001"/>
    <n v="0"/>
    <n v="0"/>
    <x v="0"/>
    <n v="57"/>
    <n v="31035.639274602901"/>
    <n v="544.48489955443688"/>
    <n v="17224.533514984101"/>
    <n v="12.999647935837057"/>
    <n v="0"/>
    <n v="2"/>
    <x v="1"/>
    <x v="1"/>
    <n v="3"/>
    <x v="2"/>
    <x v="2"/>
    <n v="3"/>
    <n v="0"/>
    <n v="0"/>
    <x v="1"/>
    <n v="413.104192956823"/>
    <n v="30.5783293607434"/>
    <n v="17224.533514984101"/>
    <n v="12.9996479358371"/>
    <n v="4064.7327149617699"/>
    <n v="3.0677228037447302"/>
    <n v="13159.8008000224"/>
    <n v="0.23598506812539899"/>
    <n v="1325"/>
    <n v="5702.44"/>
    <n v="0.96452830188679195"/>
    <n v="3.5471698113207398E-2"/>
    <n v="0"/>
    <n v="0"/>
    <n v="0"/>
    <n v="8.3018867924528304E-3"/>
    <n v="5.0828729281767897E-2"/>
    <n v="6.7403314917127005E-2"/>
    <n v="19837"/>
    <n v="51458"/>
    <n v="64780.397727272699"/>
    <n v="0.43094339622641498"/>
    <n v="0.80487804878048697"/>
    <n v="33.9"/>
    <n v="0.236981132075471"/>
    <n v="0.26490566037735802"/>
    <n v="0.46875"/>
    <n v="1"/>
    <n v="0"/>
    <n v="1976"/>
    <n v="43"/>
    <n v="9.6540492000000006E-2"/>
    <n v="0"/>
    <n v="0"/>
  </r>
  <r>
    <n v="495"/>
    <n v="40131042261"/>
    <n v="4550000176"/>
    <s v="Sunburst Paradise"/>
    <n v="85306"/>
    <n v="915.54484366192298"/>
    <n v="9.7316413863999998"/>
    <s v="Park"/>
    <s v="LP"/>
    <n v="4.3"/>
    <n v="0.36619843800000001"/>
    <n v="0"/>
    <n v="0"/>
    <n v="0"/>
    <n v="4278200094"/>
    <s v="Bridal Path"/>
    <n v="85308"/>
    <n v="1945.1455458806099"/>
    <n v="15.819127121199999"/>
    <n v="8.3741397929411002E-2"/>
    <s v="Park"/>
    <s v="LREC"/>
    <m/>
    <n v="0.13405784100000001"/>
    <n v="0"/>
    <n v="0"/>
    <x v="0"/>
    <n v="66"/>
    <n v="15854.3770113029"/>
    <n v="240.21783350458941"/>
    <n v="10792.0684696478"/>
    <n v="10.664099278308102"/>
    <n v="0"/>
    <n v="1"/>
    <x v="1"/>
    <x v="0"/>
    <n v="4"/>
    <x v="1"/>
    <x v="1"/>
    <n v="1"/>
    <n v="0"/>
    <n v="0"/>
    <x v="1"/>
    <n v="915.54484366192298"/>
    <n v="9.7352250996409797"/>
    <n v="10792.0684696478"/>
    <n v="10.6640992783081"/>
    <n v="599.70372218753596"/>
    <n v="0.59259261085724901"/>
    <n v="10192.3647474603"/>
    <n v="5.5568932301918998E-2"/>
    <n v="1012"/>
    <n v="6262.2879999999996"/>
    <n v="0.53162055335968295"/>
    <n v="0.468379446640316"/>
    <n v="0.29446640316205502"/>
    <n v="0"/>
    <n v="3.7549407114624497E-2"/>
    <n v="9.6837944664031603E-2"/>
    <n v="0.141304347826086"/>
    <n v="0.157608695652173"/>
    <n v="19761"/>
    <s v="NA"/>
    <n v="40389.130434782601"/>
    <n v="0.39822134387351699"/>
    <n v="0.124343257443082"/>
    <n v="37.299999999999997"/>
    <n v="6.9169960474308304E-2"/>
    <n v="0.115612648221343"/>
    <n v="0.11739130434782601"/>
    <n v="0.76956521739130401"/>
    <n v="0.23043478260869499"/>
    <n v="1995"/>
    <n v="24"/>
    <n v="0.13315448399999999"/>
    <n v="747.37579349999999"/>
    <n v="1.786714E-3"/>
  </r>
  <r>
    <n v="496"/>
    <n v="40131042262"/>
    <n v="4550000035"/>
    <s v="Conocido"/>
    <n v="85053"/>
    <n v="639.26816863468298"/>
    <n v="27.596976261799998"/>
    <s v="Park"/>
    <s v="LP"/>
    <n v="4.5"/>
    <n v="0.37776175000000001"/>
    <n v="0"/>
    <n v="0"/>
    <n v="0"/>
    <n v="4550000035"/>
    <s v="Conocido"/>
    <n v="85053"/>
    <n v="639.26816863468298"/>
    <n v="27.596976261799998"/>
    <n v="8.0512548687396698E-2"/>
    <s v="Park"/>
    <s v="LP"/>
    <n v="4.5"/>
    <n v="0.37776175000000001"/>
    <n v="0"/>
    <n v="0"/>
    <x v="0"/>
    <n v="64"/>
    <n v="59417.593914723002"/>
    <n v="928.39990491754691"/>
    <n v="15473.471427222201"/>
    <n v="11.857066227756476"/>
    <n v="1"/>
    <n v="2"/>
    <x v="1"/>
    <x v="1"/>
    <n v="1"/>
    <x v="2"/>
    <x v="2"/>
    <n v="1"/>
    <n v="0"/>
    <n v="0"/>
    <x v="1"/>
    <n v="639.26816863468298"/>
    <n v="27.606471426007499"/>
    <n v="15473.471427222201"/>
    <n v="11.8570662277565"/>
    <n v="1245.80862164727"/>
    <n v="0.95464262195193395"/>
    <n v="14227.662805574901"/>
    <n v="8.0512548687396698E-2"/>
    <n v="1305"/>
    <n v="4908.4719999999998"/>
    <n v="0.95172413793103405"/>
    <n v="4.8275862068965503E-2"/>
    <n v="1.53256704980842E-2"/>
    <n v="0"/>
    <n v="7.66283524904214E-3"/>
    <n v="9.1954022988505704E-2"/>
    <n v="6.6734074823053505E-2"/>
    <n v="0.229524772497472"/>
    <n v="35135"/>
    <n v="63555"/>
    <n v="84442.406311637096"/>
    <n v="0.24459876543209799"/>
    <n v="0.78152753108348105"/>
    <n v="46.1"/>
    <n v="0.21072796934865901"/>
    <n v="0.13103448275862001"/>
    <n v="0.27021696252465399"/>
    <n v="0.97830374753451599"/>
    <n v="2.16962524654832E-2"/>
    <n v="1981"/>
    <n v="38"/>
    <n v="0.112393564"/>
    <n v="0"/>
    <n v="0"/>
  </r>
  <r>
    <n v="497"/>
    <n v="40131042263"/>
    <n v="4550000035"/>
    <s v="Conocido"/>
    <n v="85053"/>
    <n v="474.96064286024301"/>
    <n v="27.596976261799998"/>
    <s v="Park"/>
    <s v="LP"/>
    <n v="4.5"/>
    <n v="0.37776175000000001"/>
    <n v="0"/>
    <n v="0"/>
    <n v="0"/>
    <n v="4550000220"/>
    <s v="Country Gables"/>
    <n v="85053"/>
    <n v="983.83483109280803"/>
    <n v="4.3016573456899998"/>
    <n v="9.29985178561515E-2"/>
    <s v="Park"/>
    <s v="LP"/>
    <n v="4.2"/>
    <n v="0.38258484399999998"/>
    <n v="0"/>
    <n v="0"/>
    <x v="0"/>
    <n v="70"/>
    <n v="14537.944062484699"/>
    <n v="207.68491517835284"/>
    <n v="9813.4373298137198"/>
    <n v="13.315383079801519"/>
    <n v="0"/>
    <n v="2"/>
    <x v="1"/>
    <x v="1"/>
    <n v="3"/>
    <x v="2"/>
    <x v="2"/>
    <n v="2"/>
    <n v="0"/>
    <n v="0"/>
    <x v="1"/>
    <n v="474.96064286024301"/>
    <n v="31.9098035628239"/>
    <n v="9813.4373298137198"/>
    <n v="13.315383079801499"/>
    <n v="1553.3530079463801"/>
    <n v="2.1076702957209998"/>
    <n v="8260.0843218673399"/>
    <n v="0.15828837090824599"/>
    <n v="737"/>
    <n v="7870.616"/>
    <n v="0.82767978290366295"/>
    <n v="0.17232021709633599"/>
    <n v="5.5630936227951101E-2"/>
    <n v="0.10719131614654"/>
    <n v="9.4979647218453103E-3"/>
    <n v="3.12075983717774E-2"/>
    <n v="8.2000000000000003E-2"/>
    <n v="0.19600000000000001"/>
    <n v="17958"/>
    <n v="35793"/>
    <n v="40262.580645161303"/>
    <n v="0.46404341926729897"/>
    <n v="0.237237237237237"/>
    <n v="37.200000000000003"/>
    <n v="0.27408412483039302"/>
    <n v="0.145183175033921"/>
    <n v="0.23225806451612899"/>
    <n v="0.97096774193548296"/>
    <n v="2.9032258064516099E-2"/>
    <n v="1987"/>
    <n v="32"/>
    <n v="0.104915205"/>
    <n v="0"/>
    <n v="0"/>
  </r>
  <r>
    <n v="498"/>
    <n v="40131042264"/>
    <n v="4550000035"/>
    <s v="Conocido"/>
    <n v="85053"/>
    <n v="1018.86675818522"/>
    <n v="27.596976261799998"/>
    <s v="Park"/>
    <s v="LP"/>
    <n v="4.5"/>
    <n v="0.37776175000000001"/>
    <n v="0"/>
    <n v="0"/>
    <n v="0"/>
    <n v="4550000019"/>
    <s v="Cactus"/>
    <n v="85029"/>
    <n v="3704.9974419064702"/>
    <n v="31.619497521300001"/>
    <n v="6.0223942620371201E-2"/>
    <s v="Park"/>
    <s v="LP"/>
    <n v="4.3"/>
    <n v="0.42533491800000001"/>
    <n v="0"/>
    <n v="0"/>
    <x v="0"/>
    <n v="65"/>
    <n v="25680.6521861902"/>
    <n v="395.08695671061844"/>
    <n v="19930.657134211699"/>
    <n v="14.276975024506948"/>
    <n v="0"/>
    <n v="0"/>
    <x v="0"/>
    <x v="0"/>
    <n v="5"/>
    <x v="0"/>
    <x v="0"/>
    <n v="0"/>
    <n v="0"/>
    <n v="0"/>
    <x v="0"/>
    <n v="1018.86675818522"/>
    <n v="0"/>
    <n v="19930.657134211699"/>
    <n v="14.276975024506999"/>
    <n v="0"/>
    <n v="0"/>
    <n v="19930.657134211699"/>
    <n v="0"/>
    <n v="1396"/>
    <n v="2990.12"/>
    <n v="0.84813753581661799"/>
    <n v="0.15186246418338101"/>
    <n v="5.7306590257879602E-3"/>
    <n v="0"/>
    <n v="0.13467048710601701"/>
    <n v="0.170487106017191"/>
    <n v="0.184497816593886"/>
    <n v="0.28165938864628798"/>
    <n v="35323"/>
    <n v="110500"/>
    <n v="108845.089285714"/>
    <n v="4.50581395348836E-2"/>
    <n v="0.79957805907172996"/>
    <n v="45.2"/>
    <n v="0.23352435530085899"/>
    <n v="0.128939828080229"/>
    <n v="0.46428571428571402"/>
    <n v="1"/>
    <n v="0"/>
    <n v="1985"/>
    <n v="34"/>
    <n v="0.19598406500000001"/>
    <n v="0"/>
    <n v="0"/>
  </r>
  <r>
    <n v="499"/>
    <n v="40131042271"/>
    <n v="4278200010"/>
    <s v="Memmingen"/>
    <n v="85304"/>
    <n v="164.661019455385"/>
    <n v="4.6894717934600001"/>
    <s v="Park"/>
    <s v="LP"/>
    <n v="4.0999999999999996"/>
    <n v="0.174682797"/>
    <n v="0"/>
    <n v="0"/>
    <n v="0"/>
    <n v="4278200033"/>
    <s v="Desert Valley"/>
    <n v="85304"/>
    <n v="2765.62391225491"/>
    <n v="6.7834444728700003"/>
    <n v="0.106712022554713"/>
    <s v="Park"/>
    <s v="LP"/>
    <n v="4.0999999999999996"/>
    <n v="0.292046062"/>
    <n v="0"/>
    <n v="0"/>
    <x v="0"/>
    <n v="90"/>
    <n v="32649.8613297384"/>
    <n v="362.77623699709335"/>
    <n v="19462.6220911085"/>
    <n v="14.062588216118858"/>
    <n v="0"/>
    <n v="1"/>
    <x v="1"/>
    <x v="0"/>
    <n v="4"/>
    <x v="1"/>
    <x v="1"/>
    <n v="4"/>
    <n v="1"/>
    <n v="0.25"/>
    <x v="1"/>
    <n v="164.661019455385"/>
    <n v="433.31360869342001"/>
    <n v="19462.6220911085"/>
    <n v="14.0625882161189"/>
    <n v="1684.33383854773"/>
    <n v="1.2170042186038501"/>
    <n v="17778.2882525608"/>
    <n v="8.6541979321338294E-2"/>
    <n v="1384"/>
    <n v="5134.0439999999999"/>
    <n v="0.665462427745664"/>
    <n v="0.334537572254335"/>
    <n v="5.2023121387283197E-2"/>
    <n v="9.6098265895953702E-2"/>
    <n v="5.7803468208092396E-3"/>
    <n v="0.214595375722543"/>
    <n v="0.12189859762675199"/>
    <n v="0.15102481121898501"/>
    <n v="28810"/>
    <n v="54250"/>
    <n v="77241.468253968298"/>
    <n v="0.24349710982658901"/>
    <n v="0.53483992467043295"/>
    <n v="37.6"/>
    <n v="0.25939306358381498"/>
    <n v="0.11127167630057801"/>
    <n v="0.351190476190476"/>
    <n v="0.91071428571428503"/>
    <n v="8.9285714285714204E-2"/>
    <n v="1979"/>
    <n v="40"/>
    <n v="0.115133605"/>
    <n v="0"/>
    <n v="0"/>
  </r>
  <r>
    <n v="500"/>
    <n v="40131042272"/>
    <n v="4278200093"/>
    <s v="Arizona Canal"/>
    <n v="85304"/>
    <n v="244.508629409901"/>
    <n v="568.24045610200005"/>
    <s v="Park"/>
    <s v="LREC"/>
    <m/>
    <n v="5.4082573000000002E-2"/>
    <n v="0"/>
    <n v="0"/>
    <n v="0"/>
    <n v="4278200010"/>
    <s v="Memmingen"/>
    <n v="85304"/>
    <n v="693.13562360274204"/>
    <n v="4.6894717934600001"/>
    <n v="6.9188166515841795E-2"/>
    <s v="Park"/>
    <s v="LP"/>
    <n v="4.0999999999999996"/>
    <n v="0.174682797"/>
    <n v="0"/>
    <n v="0"/>
    <x v="0"/>
    <n v="74"/>
    <n v="26990.968601477201"/>
    <n v="364.7428189388811"/>
    <n v="12774.991744106899"/>
    <n v="15.713396979221278"/>
    <n v="0"/>
    <n v="2"/>
    <x v="1"/>
    <x v="1"/>
    <n v="3"/>
    <x v="2"/>
    <x v="2"/>
    <n v="4"/>
    <n v="1"/>
    <n v="0.25"/>
    <x v="1"/>
    <n v="244.508629409901"/>
    <n v="431.26321314011602"/>
    <n v="12774.991744106899"/>
    <n v="15.7133969792212"/>
    <n v="999.02528683320304"/>
    <n v="1.22881339093874"/>
    <n v="11775.9664572737"/>
    <n v="7.8201638548537802E-2"/>
    <n v="813"/>
    <n v="5478.7389999999996"/>
    <n v="0.85116851168511598"/>
    <n v="0.14883148831488299"/>
    <n v="2.0910209102091001E-2"/>
    <n v="0"/>
    <n v="4.3050430504305001E-2"/>
    <n v="0.349323493234932"/>
    <n v="9.1228070175438603E-2"/>
    <n v="0.18421052631578899"/>
    <n v="22302"/>
    <n v="37391"/>
    <n v="59361.724137931"/>
    <n v="0.43665436654366502"/>
    <n v="0.79439252336448596"/>
    <n v="40"/>
    <n v="0.28044280442804398"/>
    <n v="0.163591635916359"/>
    <n v="0.30344827586206802"/>
    <n v="0.97931034482758605"/>
    <n v="2.0689655172413699E-2"/>
    <n v="1975"/>
    <n v="44"/>
    <n v="9.9337391999999997E-2"/>
    <n v="0"/>
    <n v="0"/>
  </r>
  <r>
    <n v="501"/>
    <n v="40131043011"/>
    <n v="4550000201"/>
    <s v="Westown"/>
    <n v="85029"/>
    <n v="767.52904135479105"/>
    <n v="4.3621512773399997"/>
    <s v="Park"/>
    <s v="LP"/>
    <n v="3"/>
    <n v="0.40737160300000003"/>
    <n v="0"/>
    <n v="0"/>
    <n v="0"/>
    <n v="4550000019"/>
    <s v="Cactus"/>
    <n v="85029"/>
    <n v="928.91243775763303"/>
    <n v="31.619497521300001"/>
    <n v="0.13419148128144101"/>
    <s v="Park"/>
    <s v="LP"/>
    <n v="4.3"/>
    <n v="0.42533491800000001"/>
    <n v="0"/>
    <n v="0"/>
    <x v="0"/>
    <n v="88"/>
    <n v="33926.662414639002"/>
    <n v="385.53025471180683"/>
    <n v="27427.637881894501"/>
    <n v="12.751110126403766"/>
    <n v="0"/>
    <n v="2"/>
    <x v="1"/>
    <x v="1"/>
    <n v="3"/>
    <x v="2"/>
    <x v="2"/>
    <n v="2"/>
    <n v="0"/>
    <n v="0"/>
    <x v="1"/>
    <n v="767.52904135479105"/>
    <n v="35.996314852557198"/>
    <n v="27427.637881894501"/>
    <n v="12.751110126403701"/>
    <n v="5001.5260784438697"/>
    <n v="2.3252097063895198"/>
    <n v="22426.1118034506"/>
    <n v="0.18235351144640299"/>
    <n v="2151"/>
    <n v="8729.0380000000005"/>
    <n v="0.89679218967921803"/>
    <n v="0.103207810320781"/>
    <n v="3.7192003719200301E-3"/>
    <n v="0"/>
    <n v="0"/>
    <n v="0.372849837284983"/>
    <n v="0.19236417033773801"/>
    <n v="0.16813509544787"/>
    <n v="30070"/>
    <n v="77632"/>
    <n v="101686.779661017"/>
    <n v="0.25960637300843398"/>
    <n v="0.75254237288135595"/>
    <n v="30.9"/>
    <n v="0.25662482566248201"/>
    <n v="4.9279404927940397E-2"/>
    <n v="0.48644067796610102"/>
    <n v="0.98135593220338901"/>
    <n v="1.8644067796610101E-2"/>
    <n v="1967"/>
    <n v="52"/>
    <n v="0.124059895"/>
    <n v="0"/>
    <n v="0"/>
  </r>
  <r>
    <n v="502"/>
    <n v="40131043012"/>
    <n v="4550000019"/>
    <s v="Cactus"/>
    <n v="85029"/>
    <n v="1235.6471850642599"/>
    <n v="31.619497521300001"/>
    <s v="Park"/>
    <s v="LP"/>
    <n v="4.3"/>
    <n v="0.42533491800000001"/>
    <n v="0"/>
    <n v="0"/>
    <n v="0"/>
    <n v="4278200033"/>
    <s v="Desert Valley"/>
    <n v="85304"/>
    <n v="5983.4302128752597"/>
    <n v="6.7834444728700003"/>
    <n v="0.157983749662506"/>
    <s v="Park"/>
    <s v="LP"/>
    <n v="4.0999999999999996"/>
    <n v="0.292046062"/>
    <n v="0"/>
    <n v="0"/>
    <x v="0"/>
    <n v="79"/>
    <n v="31977.733135685099"/>
    <n v="404.78143209727972"/>
    <n v="22767.111664072501"/>
    <n v="12.21411569960971"/>
    <n v="0"/>
    <n v="0"/>
    <x v="0"/>
    <x v="0"/>
    <n v="5"/>
    <x v="0"/>
    <x v="0"/>
    <n v="0"/>
    <n v="0"/>
    <n v="0"/>
    <x v="0"/>
    <n v="1235.6471850642599"/>
    <n v="0"/>
    <n v="22767.111664072501"/>
    <n v="12.2141156996097"/>
    <n v="0"/>
    <n v="0"/>
    <n v="22767.111664072501"/>
    <n v="0"/>
    <n v="1864"/>
    <n v="5688.2640000000001"/>
    <n v="0.81652360515021405"/>
    <n v="0.18347639484978501"/>
    <n v="6.9206008583690901E-2"/>
    <n v="9.1201716738197394E-3"/>
    <n v="3.2188841201716699E-3"/>
    <n v="0.26394849785407698"/>
    <n v="0.10596546310832"/>
    <n v="0.219780219780219"/>
    <n v="23444"/>
    <n v="66731"/>
    <n v="66259.935897435906"/>
    <n v="0.23336909871244599"/>
    <n v="0.70418470418470402"/>
    <n v="38.299999999999997"/>
    <n v="0.25965665236051499"/>
    <n v="0.21244635193132999"/>
    <n v="0.35737179487179399"/>
    <n v="1"/>
    <n v="0"/>
    <n v="1970"/>
    <n v="49"/>
    <n v="0.11762230899999999"/>
    <n v="0"/>
    <n v="0"/>
  </r>
  <r>
    <n v="503"/>
    <n v="40131043021"/>
    <n v="4550000024"/>
    <s v="Cave Creek Wash Recreation Area"/>
    <n v="85029"/>
    <n v="440.30802926433199"/>
    <n v="163.41828020700001"/>
    <s v="Park"/>
    <s v="LREC"/>
    <n v="4.0999999999999996"/>
    <n v="0.246974796"/>
    <n v="0"/>
    <n v="0"/>
    <n v="0"/>
    <n v="4550000068"/>
    <s v="Grand Canal"/>
    <n v="85013"/>
    <n v="9666.1385953330591"/>
    <n v="417.44562125099998"/>
    <n v="7.2559897482858904E-2"/>
    <s v="Park"/>
    <s v="LP"/>
    <n v="4.7"/>
    <n v="8.8669230000000002E-2"/>
    <n v="7864.8059810000004"/>
    <n v="3.79E-3"/>
    <x v="1"/>
    <n v="90"/>
    <n v="33770.508870645499"/>
    <n v="375.22787634050553"/>
    <n v="13865.3962006455"/>
    <n v="7.9321488562045195"/>
    <n v="0"/>
    <n v="1"/>
    <x v="1"/>
    <x v="0"/>
    <n v="4"/>
    <x v="1"/>
    <x v="1"/>
    <n v="2"/>
    <n v="0"/>
    <n v="0"/>
    <x v="1"/>
    <n v="440.30802926433199"/>
    <n v="254.09425263448301"/>
    <n v="13865.3962006455"/>
    <n v="7.9321488562045497"/>
    <n v="895.72168337420896"/>
    <n v="0.51242659231934096"/>
    <n v="12969.6745172713"/>
    <n v="6.4601232479206294E-2"/>
    <n v="1748"/>
    <n v="12361.39"/>
    <n v="0.80377574370709304"/>
    <n v="0.19622425629290599"/>
    <n v="3.6613272311212801E-2"/>
    <n v="6.5217391304347797E-2"/>
    <n v="5.1487414187643002E-3"/>
    <n v="0.42448512585812298"/>
    <n v="0.240816326530612"/>
    <n v="8.9795918367346905E-2"/>
    <n v="18698"/>
    <n v="33651"/>
    <n v="37637.328339575499"/>
    <n v="0.38501144164759699"/>
    <n v="7.4226804123711299E-2"/>
    <n v="28.9"/>
    <n v="0.23226544622425599"/>
    <n v="9.6109839816933607E-2"/>
    <n v="0.24094881398252099"/>
    <n v="0.79026217228464402"/>
    <n v="0.20973782771535501"/>
    <n v="1978"/>
    <n v="41"/>
    <n v="6.4848636000000001E-2"/>
    <n v="29911.273740000001"/>
    <n v="7.2671717999999996E-2"/>
  </r>
  <r>
    <n v="504"/>
    <n v="40131043022"/>
    <n v="4550000024"/>
    <s v="Cave Creek Wash Recreation Area"/>
    <n v="85029"/>
    <n v="630.51585225347901"/>
    <n v="163.41828020700001"/>
    <s v="Park"/>
    <s v="LREC"/>
    <n v="4.0999999999999996"/>
    <n v="0.246974796"/>
    <n v="0"/>
    <n v="0"/>
    <n v="0"/>
    <n v="4550000024"/>
    <s v="Cave Creek Wash Recreation Area"/>
    <n v="85029"/>
    <n v="630.51585225347901"/>
    <n v="163.41828020700001"/>
    <n v="0.104699287769698"/>
    <s v="Park"/>
    <s v="LREC"/>
    <n v="4.0999999999999996"/>
    <n v="0.246974796"/>
    <n v="0"/>
    <n v="0"/>
    <x v="0"/>
    <n v="133"/>
    <n v="39676.419269634498"/>
    <n v="298.3189418769511"/>
    <n v="22471.721557308902"/>
    <n v="10.629953432974883"/>
    <n v="1"/>
    <n v="2"/>
    <x v="1"/>
    <x v="1"/>
    <n v="1"/>
    <x v="2"/>
    <x v="2"/>
    <n v="1"/>
    <n v="0"/>
    <n v="0"/>
    <x v="1"/>
    <n v="630.51585225347901"/>
    <n v="163.47949725960601"/>
    <n v="22471.721557308902"/>
    <n v="10.629953432974901"/>
    <n v="2352.7732420092202"/>
    <n v="1.1129485534575301"/>
    <n v="20118.948315299702"/>
    <n v="0.104699287769698"/>
    <n v="2114"/>
    <n v="8626.384"/>
    <n v="0.69394512771996197"/>
    <n v="0.30605487228003703"/>
    <n v="0.25212866603595002"/>
    <n v="0"/>
    <n v="4.2573320719016001E-3"/>
    <n v="0.18353831598864701"/>
    <n v="0.137119113573407"/>
    <n v="0.21260387811634299"/>
    <n v="22801"/>
    <n v="43136"/>
    <n v="44448.973607038097"/>
    <n v="0.32544938505203402"/>
    <n v="0.28012769353551398"/>
    <n v="38.200000000000003"/>
    <n v="0.20624408703878899"/>
    <n v="0.116367076631977"/>
    <n v="0.257086999022482"/>
    <n v="0.86119257086999002"/>
    <n v="0.13880742913000901"/>
    <n v="1980"/>
    <n v="39"/>
    <n v="0.1195064"/>
    <n v="38883.122130000003"/>
    <n v="5.8119812E-2"/>
  </r>
  <r>
    <n v="505"/>
    <n v="40131044011"/>
    <n v="4550000024"/>
    <s v="Cave Creek Wash Recreation Area"/>
    <n v="85029"/>
    <n v="655.57564812220596"/>
    <n v="163.41828020700001"/>
    <s v="Park"/>
    <s v="LREC"/>
    <n v="4.0999999999999996"/>
    <n v="0.246974796"/>
    <n v="0"/>
    <n v="0"/>
    <n v="0"/>
    <n v="4550000100"/>
    <s v="Lookout Mountain"/>
    <n v="85022"/>
    <n v="5687.8916037302797"/>
    <n v="341.94665257999998"/>
    <n v="0.100000567736276"/>
    <s v="Park"/>
    <s v="LP"/>
    <n v="4.7"/>
    <n v="0.122556532"/>
    <n v="0"/>
    <n v="0"/>
    <x v="0"/>
    <n v="131"/>
    <n v="37121.960950873101"/>
    <n v="283.37374771658858"/>
    <n v="32328.261959811702"/>
    <n v="14.451614644529148"/>
    <n v="0"/>
    <n v="1"/>
    <x v="1"/>
    <x v="0"/>
    <n v="4"/>
    <x v="1"/>
    <x v="1"/>
    <n v="2"/>
    <n v="0"/>
    <n v="0"/>
    <x v="1"/>
    <n v="655.57564812220596"/>
    <n v="1823.96638178341"/>
    <n v="32328.261959811702"/>
    <n v="14.4516146445291"/>
    <n v="5476.75664551709"/>
    <n v="2.4482595643795602"/>
    <n v="26851.505314294602"/>
    <n v="0.169410797658266"/>
    <n v="2237"/>
    <n v="4206.9380000000001"/>
    <n v="0.74430040232454098"/>
    <n v="0.25569959767545802"/>
    <n v="7.1524362986142096E-3"/>
    <n v="6.6160035762181393E-2"/>
    <n v="4.4255699597675398E-2"/>
    <n v="0.51497541350022302"/>
    <n v="0.277669902912621"/>
    <n v="8.6731391585760501E-2"/>
    <n v="17970"/>
    <n v="46607"/>
    <n v="48055.626598465496"/>
    <n v="0.25495495495495402"/>
    <n v="0.57544757033247995"/>
    <n v="44.1"/>
    <n v="0.18372820742065199"/>
    <n v="0.15958873491282899"/>
    <n v="0.26342710997442398"/>
    <n v="0.94117647058823495"/>
    <n v="5.8823529411764698E-2"/>
    <n v="1969"/>
    <n v="50"/>
    <n v="8.4795982000000006E-2"/>
    <n v="0"/>
    <n v="0"/>
  </r>
  <r>
    <n v="506"/>
    <n v="40131044012"/>
    <n v="4550000024"/>
    <s v="Cave Creek Wash Recreation Area"/>
    <n v="85029"/>
    <n v="0"/>
    <n v="163.41828020700001"/>
    <s v="Park"/>
    <s v="LREC"/>
    <n v="4.0999999999999996"/>
    <n v="0.246974796"/>
    <n v="0"/>
    <n v="0"/>
    <n v="0"/>
    <n v="4550000024"/>
    <s v="Cave Creek Wash Recreation Area"/>
    <n v="85029"/>
    <n v="0"/>
    <n v="163.41828020700001"/>
    <n v="0.28341118009418997"/>
    <s v="Park"/>
    <s v="LREC"/>
    <n v="4.0999999999999996"/>
    <n v="0.246974796"/>
    <n v="0"/>
    <n v="0"/>
    <x v="0"/>
    <n v="128"/>
    <n v="65506.606729810403"/>
    <n v="511.77036507664377"/>
    <n v="18081.9795418418"/>
    <n v="19.093959389484478"/>
    <n v="1"/>
    <n v="2"/>
    <x v="1"/>
    <x v="1"/>
    <n v="1"/>
    <x v="2"/>
    <x v="2"/>
    <n v="2"/>
    <n v="0"/>
    <n v="0"/>
    <x v="1"/>
    <n v="0"/>
    <n v="254.09425263448301"/>
    <n v="18081.9795418418"/>
    <n v="19.0939593894845"/>
    <n v="5210.2088093190996"/>
    <n v="5.5018044448987302"/>
    <n v="12871.7707325227"/>
    <n v="0.28814371774188902"/>
    <n v="947"/>
    <n v="2415.5740000000001"/>
    <n v="0.89334741288278696"/>
    <n v="0.106652587117212"/>
    <n v="5.4910242872228003E-2"/>
    <n v="0"/>
    <n v="0"/>
    <n v="0.48891235480464601"/>
    <n v="0"/>
    <n v="8.7813620071684501E-2"/>
    <n v="24001"/>
    <n v="37292"/>
    <n v="40399.457504520797"/>
    <n v="0.164730728616684"/>
    <n v="0"/>
    <n v="25.4"/>
    <n v="6.9693769799366395E-2"/>
    <n v="4.5406546990496302E-2"/>
    <n v="9.04159132007233E-2"/>
    <n v="0.97830018083182602"/>
    <n v="2.1699819168173599E-2"/>
    <n v="1985"/>
    <n v="34"/>
    <n v="0.130540345"/>
    <n v="0"/>
    <n v="0"/>
  </r>
  <r>
    <n v="507"/>
    <n v="40131044013"/>
    <n v="4550000123"/>
    <s v="North Mountain Shaw Butte"/>
    <n v="85029"/>
    <n v="354.77053209920001"/>
    <n v="1659.8622170900001"/>
    <s v="Park"/>
    <s v="LP"/>
    <n v="4.7"/>
    <n v="0.13009763099999999"/>
    <n v="0"/>
    <n v="0"/>
    <n v="0"/>
    <n v="4550000123"/>
    <s v="North Mountain Shaw Butte"/>
    <n v="85029"/>
    <n v="354.77053209920001"/>
    <n v="1659.8622170900001"/>
    <n v="0.147094897190019"/>
    <s v="Park"/>
    <s v="LP"/>
    <n v="4.7"/>
    <n v="0.13009763099999999"/>
    <n v="0"/>
    <n v="0"/>
    <x v="0"/>
    <n v="33"/>
    <n v="28072.0156245035"/>
    <n v="850.6671401364697"/>
    <n v="10857.723103795101"/>
    <n v="7.7169318434933194"/>
    <n v="1"/>
    <n v="2"/>
    <x v="1"/>
    <x v="1"/>
    <n v="1"/>
    <x v="2"/>
    <x v="2"/>
    <n v="2"/>
    <n v="0"/>
    <n v="0"/>
    <x v="1"/>
    <n v="354.77053209920001"/>
    <n v="1823.96638178341"/>
    <n v="10857.723103795101"/>
    <n v="7.7169318434933798"/>
    <n v="2904.4410063339901"/>
    <n v="2.0642793221989901"/>
    <n v="7953.2820974611996"/>
    <n v="0.26750000700595999"/>
    <n v="1407"/>
    <n v="23273.62"/>
    <n v="0.74911158493247998"/>
    <n v="0.25088841506751902"/>
    <n v="0.11656005685856401"/>
    <n v="5.1172707889125799E-2"/>
    <n v="0"/>
    <n v="6.8941009239516696E-2"/>
    <n v="7.6222038111019005E-2"/>
    <n v="0.21623860811930401"/>
    <n v="20991"/>
    <n v="24224"/>
    <n v="31196.175478065201"/>
    <n v="0.40667678300455201"/>
    <n v="0"/>
    <n v="65.5"/>
    <n v="0.113717128642501"/>
    <n v="0.50248756218905399"/>
    <n v="0.167604049493813"/>
    <n v="0.59055118110236204"/>
    <n v="0.40944881889763701"/>
    <n v="1986"/>
    <n v="33"/>
    <n v="0.12974074499999999"/>
    <n v="0"/>
    <n v="0"/>
  </r>
  <r>
    <n v="508"/>
    <n v="40131044021"/>
    <n v="4550000216"/>
    <s v="Rose Mofford Sports Complex"/>
    <n v="85021"/>
    <n v="30.311996054439799"/>
    <n v="90.580408684999995"/>
    <s v="Complex"/>
    <s v="LREC"/>
    <n v="4.4000000000000004"/>
    <n v="0.23538794099999999"/>
    <n v="0"/>
    <n v="0"/>
    <n v="0"/>
    <n v="4550000073"/>
    <s v="Herberger"/>
    <n v="85021"/>
    <n v="2780.0275221346001"/>
    <n v="2.19693060004"/>
    <n v="9.6756960769998901E-2"/>
    <s v="Park"/>
    <s v="LP"/>
    <n v="4.4000000000000004"/>
    <n v="2.5359989999999999E-2"/>
    <n v="0"/>
    <n v="0"/>
    <x v="0"/>
    <n v="131"/>
    <n v="38040.413915839097"/>
    <n v="290.38483905220687"/>
    <n v="26007.196627899601"/>
    <n v="9.6216043758415104"/>
    <n v="0"/>
    <n v="1"/>
    <x v="1"/>
    <x v="0"/>
    <n v="4"/>
    <x v="1"/>
    <x v="1"/>
    <n v="3"/>
    <n v="1"/>
    <n v="0.33333333333333298"/>
    <x v="1"/>
    <n v="30.311996054439799"/>
    <n v="630.34792450577902"/>
    <n v="26007.196627899601"/>
    <n v="9.6216043758415299"/>
    <n v="2469.4403942467602"/>
    <n v="0.91359245070172501"/>
    <n v="23537.756233652901"/>
    <n v="9.4952194562855294E-2"/>
    <n v="2703"/>
    <n v="2738.7469999999998"/>
    <n v="0.41768405475397702"/>
    <n v="0.58231594524602204"/>
    <n v="0.110987791342952"/>
    <n v="7.1402145763965905E-2"/>
    <n v="0.38179800221975502"/>
    <n v="0.20458749537550799"/>
    <n v="5.5555555555555497E-2"/>
    <n v="0.44387170675830401"/>
    <n v="22069"/>
    <n v="50026"/>
    <n v="52408.594449418102"/>
    <n v="0.28175957527493301"/>
    <n v="0.17655172413793099"/>
    <n v="31.5"/>
    <n v="0.30928597854236001"/>
    <n v="0.102108768035516"/>
    <n v="0.43598925693822699"/>
    <n v="0.88540734109221098"/>
    <n v="0.114592658907788"/>
    <n v="1992"/>
    <n v="27"/>
    <n v="9.1081050999999996E-2"/>
    <n v="0"/>
    <n v="0"/>
  </r>
  <r>
    <n v="509"/>
    <n v="40131045011"/>
    <n v="4278200093"/>
    <s v="Arizona Canal"/>
    <n v="85304"/>
    <n v="0"/>
    <n v="568.24045610200005"/>
    <s v="Park"/>
    <s v="LREC"/>
    <m/>
    <n v="5.4082573000000002E-2"/>
    <n v="0"/>
    <n v="0"/>
    <n v="0"/>
    <n v="4550000073"/>
    <s v="Herberger"/>
    <n v="85021"/>
    <n v="1109.1618455683399"/>
    <n v="2.19693060004"/>
    <n v="0.169180614067475"/>
    <s v="Park"/>
    <s v="LP"/>
    <n v="4.4000000000000004"/>
    <n v="2.5359989999999999E-2"/>
    <n v="0"/>
    <n v="0"/>
    <x v="0"/>
    <n v="44"/>
    <n v="11319.077367686499"/>
    <n v="257.25175835651135"/>
    <n v="14483.4080917626"/>
    <n v="12.507260873715543"/>
    <n v="0"/>
    <n v="1"/>
    <x v="1"/>
    <x v="0"/>
    <n v="4"/>
    <x v="1"/>
    <x v="1"/>
    <n v="1"/>
    <n v="1"/>
    <n v="1"/>
    <x v="1"/>
    <n v="0"/>
    <n v="376.25367187129598"/>
    <n v="14483.4080917626"/>
    <n v="12.5072608737155"/>
    <n v="0"/>
    <n v="0"/>
    <n v="14483.4080917626"/>
    <n v="0"/>
    <n v="1158"/>
    <n v="4648.7349999999997"/>
    <n v="0.73056994818652798"/>
    <n v="0.26943005181347102"/>
    <n v="4.0587219343696003E-2"/>
    <n v="3.3678756476683898E-2"/>
    <n v="0"/>
    <n v="0.52590673575129498"/>
    <n v="0.15558510638297801"/>
    <n v="0.25"/>
    <n v="26089"/>
    <n v="54423"/>
    <n v="64581.938325991199"/>
    <n v="0.45595854922279699"/>
    <n v="0.55042016806722605"/>
    <n v="34.5"/>
    <n v="0.215889464594127"/>
    <n v="0.147668393782383"/>
    <n v="0.17621145374449301"/>
    <n v="0.94493392070484505"/>
    <n v="5.5066079295154099E-2"/>
    <n v="1962"/>
    <n v="57"/>
    <n v="7.5375678000000002E-2"/>
    <n v="0"/>
    <n v="0"/>
  </r>
  <r>
    <n v="510"/>
    <n v="40131045012"/>
    <n v="4278200093"/>
    <s v="Arizona Canal"/>
    <n v="85304"/>
    <n v="254.26069025344"/>
    <n v="568.24045610200005"/>
    <s v="Park"/>
    <s v="LREC"/>
    <m/>
    <n v="5.4082573000000002E-2"/>
    <n v="0"/>
    <n v="0"/>
    <n v="0"/>
    <n v="4550000073"/>
    <s v="Herberger"/>
    <n v="85021"/>
    <n v="1579.28039314587"/>
    <n v="2.19693060004"/>
    <n v="0.13295837466749799"/>
    <s v="Park"/>
    <s v="LP"/>
    <n v="4.4000000000000004"/>
    <n v="2.5359989999999999E-2"/>
    <n v="0"/>
    <n v="0"/>
    <x v="0"/>
    <n v="72"/>
    <n v="31586.372215521402"/>
    <n v="438.69961410446393"/>
    <n v="13327.075622365601"/>
    <n v="11.087417323099501"/>
    <n v="0"/>
    <n v="1"/>
    <x v="1"/>
    <x v="0"/>
    <n v="4"/>
    <x v="1"/>
    <x v="1"/>
    <n v="1"/>
    <n v="1"/>
    <n v="1"/>
    <x v="1"/>
    <n v="254.26069025344"/>
    <n v="376.25367187129598"/>
    <n v="13327.075622365601"/>
    <n v="11.087417323099499"/>
    <n v="0"/>
    <n v="0"/>
    <n v="13327.075622365601"/>
    <n v="0"/>
    <n v="1202"/>
    <n v="10616.88"/>
    <n v="0.61148086522462497"/>
    <n v="0.38851913477537398"/>
    <n v="3.6605657237936698E-2"/>
    <n v="6.9883527454242894E-2"/>
    <n v="0"/>
    <n v="0.60565723793677195"/>
    <n v="0.37667560321715798"/>
    <n v="2.68096514745308E-2"/>
    <n v="15047"/>
    <n v="26042"/>
    <n v="34810.183299388998"/>
    <n v="0.62404741744284498"/>
    <n v="4.44104134762634E-2"/>
    <n v="32.799999999999997"/>
    <n v="0.32695507487520797"/>
    <n v="2.4958402662229599E-2"/>
    <n v="0.39103869653767798"/>
    <n v="0.61507128309572301"/>
    <n v="0.38492871690427699"/>
    <n v="1979"/>
    <n v="40"/>
    <n v="7.8603823000000003E-2"/>
    <n v="0"/>
    <n v="0"/>
  </r>
  <r>
    <n v="511"/>
    <n v="40131045013"/>
    <n v="4278200093"/>
    <s v="Arizona Canal"/>
    <n v="85304"/>
    <n v="429.25910738772001"/>
    <n v="568.24045610200005"/>
    <s v="Park"/>
    <s v="LREC"/>
    <m/>
    <n v="5.4082573000000002E-2"/>
    <n v="0"/>
    <n v="0"/>
    <n v="0"/>
    <n v="4550000073"/>
    <s v="Herberger"/>
    <n v="85021"/>
    <n v="941.31695998104794"/>
    <n v="2.19693060004"/>
    <n v="0.23026133085289999"/>
    <s v="Park"/>
    <s v="LP"/>
    <n v="4.4000000000000004"/>
    <n v="2.5359989999999999E-2"/>
    <n v="0"/>
    <n v="0"/>
    <x v="0"/>
    <n v="83"/>
    <n v="30654.618563010601"/>
    <n v="369.33275377121208"/>
    <n v="27234.788735657101"/>
    <n v="13.888214551584447"/>
    <n v="0"/>
    <n v="2"/>
    <x v="1"/>
    <x v="1"/>
    <n v="3"/>
    <x v="2"/>
    <x v="2"/>
    <n v="4"/>
    <n v="1"/>
    <n v="0.25"/>
    <x v="1"/>
    <n v="429.25910738772001"/>
    <n v="2074.4205846417799"/>
    <n v="27234.788735657101"/>
    <n v="13.888214551584401"/>
    <n v="9672.62277597918"/>
    <n v="4.9324950412948398"/>
    <n v="17562.165959677899"/>
    <n v="0.35515688665193501"/>
    <n v="1961"/>
    <n v="17581.939999999999"/>
    <n v="0.76440591534931102"/>
    <n v="0.23559408465068801"/>
    <n v="5.86435492095869E-2"/>
    <n v="1.68281489036206E-2"/>
    <n v="4.02855685874553E-2"/>
    <n v="0.64354920958694495"/>
    <n v="0.34452296819787898"/>
    <n v="9.7173144876324998E-3"/>
    <n v="8074"/>
    <n v="26712"/>
    <n v="30518.414918414899"/>
    <n v="0.74604793472718001"/>
    <n v="8.3665338645418294E-2"/>
    <n v="28.1"/>
    <n v="0.33809280979092299"/>
    <n v="4.8954614992350799E-2"/>
    <n v="0.62237762237762195"/>
    <n v="0.85081585081584998"/>
    <n v="0.14918414918414899"/>
    <n v="1977"/>
    <n v="42"/>
    <n v="8.6856075000000005E-2"/>
    <n v="0"/>
    <n v="0"/>
  </r>
  <r>
    <n v="512"/>
    <n v="40131045021"/>
    <n v="4550000119"/>
    <s v="Mountain View"/>
    <n v="85029"/>
    <n v="161.044038159819"/>
    <n v="35.468733842600003"/>
    <s v="Park"/>
    <s v="LP"/>
    <n v="3.1"/>
    <n v="0.21692188900000001"/>
    <n v="0"/>
    <n v="0"/>
    <n v="0"/>
    <n v="4550000119"/>
    <s v="Mountain View"/>
    <n v="85029"/>
    <n v="161.044038159819"/>
    <n v="35.468733842600003"/>
    <n v="0.200902281703081"/>
    <s v="Park"/>
    <s v="LP"/>
    <n v="3.1"/>
    <n v="0.21692188900000001"/>
    <n v="0"/>
    <n v="0"/>
    <x v="0"/>
    <n v="70"/>
    <n v="31434.778719052199"/>
    <n v="449.06826741503141"/>
    <n v="26851.137387477302"/>
    <n v="14.696845860688178"/>
    <n v="1"/>
    <n v="2"/>
    <x v="1"/>
    <x v="1"/>
    <n v="1"/>
    <x v="2"/>
    <x v="2"/>
    <n v="2"/>
    <n v="0"/>
    <n v="0"/>
    <x v="1"/>
    <n v="161.044038159819"/>
    <n v="1695.96915929377"/>
    <n v="26851.137387477302"/>
    <n v="14.6968458606882"/>
    <n v="8268.0935826299392"/>
    <n v="4.5255027819539899"/>
    <n v="18583.043804847399"/>
    <n v="0.30792340239881"/>
    <n v="1827"/>
    <n v="13073.05"/>
    <n v="0.77941981390257198"/>
    <n v="0.22058018609742699"/>
    <n v="0.10016420361247901"/>
    <n v="1.53256704980842E-2"/>
    <n v="0"/>
    <n v="0.64148877941981297"/>
    <n v="0.32837407013815001"/>
    <n v="0.119022316684378"/>
    <n v="12096"/>
    <n v="31667"/>
    <n v="38895.676691729299"/>
    <n v="0.46311010215664"/>
    <n v="9.7560975609756101E-2"/>
    <n v="26.2"/>
    <n v="0.38095238095237999"/>
    <n v="9.8522167487684695E-3"/>
    <n v="0.59774436090225502"/>
    <n v="0.94172932330826997"/>
    <n v="5.8270676691729299E-2"/>
    <n v="1978"/>
    <n v="41"/>
    <n v="8.4997293000000002E-2"/>
    <n v="0"/>
    <n v="0"/>
  </r>
  <r>
    <n v="513"/>
    <n v="40131045022"/>
    <n v="4550000123"/>
    <s v="North Mountain Shaw Butte"/>
    <n v="85029"/>
    <n v="533.38688523979204"/>
    <n v="1659.8622170900001"/>
    <s v="Park"/>
    <s v="LP"/>
    <n v="4.7"/>
    <n v="0.13009763099999999"/>
    <n v="0"/>
    <n v="0"/>
    <n v="0"/>
    <n v="4550000073"/>
    <s v="Herberger"/>
    <n v="85021"/>
    <n v="1462.4728683001999"/>
    <n v="2.19693060004"/>
    <n v="0.27705488696261699"/>
    <s v="Park"/>
    <s v="LP"/>
    <n v="4.4000000000000004"/>
    <n v="2.5359989999999999E-2"/>
    <n v="0"/>
    <n v="0"/>
    <x v="0"/>
    <n v="48"/>
    <n v="26714.958164920699"/>
    <n v="556.56162843584787"/>
    <n v="26505.417816501202"/>
    <n v="11.630284254717509"/>
    <n v="0"/>
    <n v="1"/>
    <x v="1"/>
    <x v="0"/>
    <n v="4"/>
    <x v="1"/>
    <x v="1"/>
    <n v="4"/>
    <n v="1"/>
    <n v="0.25"/>
    <x v="1"/>
    <n v="533.38688523979204"/>
    <n v="2075.6081939082601"/>
    <n v="26505.417816501202"/>
    <n v="11.6302842547175"/>
    <n v="7566.5291838903704"/>
    <n v="3.3201093391357399"/>
    <n v="18938.888632610899"/>
    <n v="0.28547103978039201"/>
    <n v="2279"/>
    <n v="16296.88"/>
    <n v="0.87406757349714703"/>
    <n v="0.125932426502852"/>
    <n v="6.18692408951294E-2"/>
    <n v="5.7920140412461601E-2"/>
    <n v="0"/>
    <n v="0.59894690653795502"/>
    <n v="0.26156178923426798"/>
    <n v="5.9135708870356303E-2"/>
    <n v="13342"/>
    <n v="35606"/>
    <n v="42966.828478964402"/>
    <n v="0.59885512989872303"/>
    <n v="8.8193456614509197E-2"/>
    <n v="30.6"/>
    <n v="0.30364194822290402"/>
    <n v="4.8705572619569898E-2"/>
    <n v="0.44822006472491899"/>
    <n v="0.83818770226537198"/>
    <n v="0.16181229773462699"/>
    <n v="1974"/>
    <n v="45"/>
    <n v="0.101929254"/>
    <n v="0"/>
    <n v="0"/>
  </r>
  <r>
    <n v="514"/>
    <n v="40131045023"/>
    <n v="4550000203"/>
    <s v="Winnefred Green"/>
    <n v="85029"/>
    <n v="414.31743691872998"/>
    <n v="3.3838569237299998"/>
    <s v="Park"/>
    <s v="LP"/>
    <n v="3.7"/>
    <n v="0.22524941900000001"/>
    <n v="0"/>
    <n v="0"/>
    <n v="0"/>
    <n v="4550000073"/>
    <s v="Herberger"/>
    <n v="85021"/>
    <n v="1909.6012137688001"/>
    <n v="2.19693060004"/>
    <n v="0.13964938425252599"/>
    <s v="Park"/>
    <s v="LP"/>
    <n v="4.4000000000000004"/>
    <n v="2.5359989999999999E-2"/>
    <n v="0"/>
    <n v="0"/>
    <x v="0"/>
    <n v="94"/>
    <n v="33167.997909222402"/>
    <n v="352.85104158747237"/>
    <n v="29154.994376832299"/>
    <n v="16.39763463263909"/>
    <n v="0"/>
    <n v="1"/>
    <x v="1"/>
    <x v="0"/>
    <n v="4"/>
    <x v="1"/>
    <x v="1"/>
    <n v="3"/>
    <n v="1"/>
    <n v="0.33333333333333298"/>
    <x v="1"/>
    <n v="414.31743691872998"/>
    <n v="2040.1259191382901"/>
    <n v="29154.994376832299"/>
    <n v="16.3976346326391"/>
    <n v="5478.5904446848999"/>
    <n v="3.0813219598902699"/>
    <n v="23676.403932147401"/>
    <n v="0.187912587938565"/>
    <n v="1778"/>
    <n v="7456.0150000000003"/>
    <n v="0.76040494938132697"/>
    <n v="0.23959505061867201"/>
    <n v="3.8807649043869498E-2"/>
    <n v="6.97412823397075E-2"/>
    <n v="1.23734533183352E-2"/>
    <n v="0.69403824521934698"/>
    <n v="0.26420737786639997"/>
    <n v="6.4805583250249196E-2"/>
    <n v="14158"/>
    <n v="39223"/>
    <n v="44281.8984547461"/>
    <n v="0.51145510835913299"/>
    <n v="0.55485232067510504"/>
    <n v="28.9"/>
    <n v="0.26884139482564601"/>
    <n v="4.33070866141732E-2"/>
    <n v="0.50993377483443703"/>
    <n v="0.91169977924944801"/>
    <n v="8.83002207505518E-2"/>
    <n v="1972"/>
    <n v="47"/>
    <n v="0.11287327599999999"/>
    <n v="0"/>
    <n v="0"/>
  </r>
  <r>
    <n v="515"/>
    <n v="40131046001"/>
    <n v="4550000123"/>
    <s v="North Mountain Shaw Butte"/>
    <n v="85029"/>
    <n v="43.787235467785997"/>
    <n v="1659.8622170900001"/>
    <s v="Park"/>
    <s v="LP"/>
    <n v="4.7"/>
    <n v="0.13009763099999999"/>
    <n v="0"/>
    <n v="0"/>
    <n v="0"/>
    <n v="4550000123"/>
    <s v="North Mountain Shaw Butte"/>
    <n v="85029"/>
    <n v="43.787235467785997"/>
    <n v="1659.8622170900001"/>
    <n v="0.27829397857951099"/>
    <s v="Park"/>
    <s v="LP"/>
    <n v="4.7"/>
    <n v="0.13009763099999999"/>
    <n v="0"/>
    <n v="0"/>
    <x v="0"/>
    <n v="64"/>
    <n v="32972.161734455403"/>
    <n v="515.19002710086568"/>
    <n v="29438.6619525061"/>
    <n v="17.87411168943904"/>
    <n v="1"/>
    <n v="2"/>
    <x v="1"/>
    <x v="1"/>
    <n v="1"/>
    <x v="2"/>
    <x v="2"/>
    <n v="2"/>
    <n v="0"/>
    <n v="0"/>
    <x v="1"/>
    <n v="43.787235467785997"/>
    <n v="1695.96915929377"/>
    <n v="29438.6619525061"/>
    <n v="17.874111689439001"/>
    <n v="9106.8250280401098"/>
    <n v="5.5293412434973401"/>
    <n v="20331.836924465901"/>
    <n v="0.30934914918117901"/>
    <n v="1647"/>
    <n v="3157.2809999999999"/>
    <n v="0.73588342440801402"/>
    <n v="0.26411657559198498"/>
    <n v="0.13236187006678801"/>
    <n v="6.4966605950212503E-2"/>
    <n v="3.0965391621129299E-2"/>
    <n v="0.23618700667880899"/>
    <n v="0.11606391925988201"/>
    <n v="0.44070647603027702"/>
    <n v="39239"/>
    <n v="51667"/>
    <n v="80356.281407035203"/>
    <n v="0.38919247115968397"/>
    <n v="0.27803203661327203"/>
    <n v="34.4"/>
    <n v="0.192471159684274"/>
    <n v="5.4644808743169397E-2"/>
    <n v="0.25125628140703499"/>
    <n v="0.94346733668341698"/>
    <n v="5.6532663316582903E-2"/>
    <n v="1982"/>
    <n v="37"/>
    <n v="0.115541241"/>
    <n v="0"/>
    <n v="0"/>
  </r>
  <r>
    <n v="516"/>
    <n v="40131046002"/>
    <n v="4550000123"/>
    <s v="North Mountain Shaw Butte"/>
    <n v="85029"/>
    <n v="486.18880842750599"/>
    <n v="1659.8622170900001"/>
    <s v="Park"/>
    <s v="LP"/>
    <n v="4.7"/>
    <n v="0.13009763099999999"/>
    <n v="0"/>
    <n v="0"/>
    <n v="0"/>
    <n v="4550000073"/>
    <s v="Herberger"/>
    <n v="85021"/>
    <n v="912.58582567694805"/>
    <n v="2.19693060004"/>
    <n v="0.29341770436051101"/>
    <s v="Park"/>
    <s v="LP"/>
    <n v="4.4000000000000004"/>
    <n v="2.5359989999999999E-2"/>
    <n v="0"/>
    <n v="0"/>
    <x v="0"/>
    <n v="64"/>
    <n v="29110.792133260999"/>
    <n v="454.8561270822031"/>
    <n v="13941.833451743199"/>
    <n v="11.252488661616788"/>
    <n v="0"/>
    <n v="2"/>
    <x v="1"/>
    <x v="1"/>
    <n v="3"/>
    <x v="2"/>
    <x v="2"/>
    <n v="5"/>
    <n v="1"/>
    <n v="0.2"/>
    <x v="1"/>
    <n v="486.18880842750599"/>
    <n v="2055.0586949144299"/>
    <n v="13941.833451743199"/>
    <n v="11.2524886616168"/>
    <n v="6354.3563715350001"/>
    <n v="5.1286169261783696"/>
    <n v="7587.4770802082303"/>
    <n v="0.45577623585371901"/>
    <n v="1239"/>
    <n v="4970.7240000000002"/>
    <n v="0.80710250201775602"/>
    <n v="0.19289749798224301"/>
    <n v="3.6319612590799001E-2"/>
    <n v="4.84261501210653E-3"/>
    <n v="0"/>
    <n v="0.56093623890234001"/>
    <n v="0.22186147186147101"/>
    <n v="8.4415584415584402E-2"/>
    <n v="17176"/>
    <n v="24009"/>
    <n v="36230.495049504898"/>
    <n v="0.35599622285174598"/>
    <n v="7.8559738134206206E-2"/>
    <n v="46.3"/>
    <n v="0.20984665052461601"/>
    <n v="0.26957223567393002"/>
    <n v="0.164356435643564"/>
    <n v="0.54257425742574195"/>
    <n v="0.457425742574257"/>
    <n v="1969"/>
    <n v="50"/>
    <n v="9.1205791999999994E-2"/>
    <n v="0"/>
    <n v="0"/>
  </r>
  <r>
    <n v="517"/>
    <n v="40131046003"/>
    <n v="4550000123"/>
    <s v="North Mountain Shaw Butte"/>
    <n v="85029"/>
    <n v="256.93536137411598"/>
    <n v="1659.8622170900001"/>
    <s v="Park"/>
    <s v="LP"/>
    <n v="4.7"/>
    <n v="0.13009763099999999"/>
    <n v="0"/>
    <n v="0"/>
    <n v="0"/>
    <n v="4550000073"/>
    <s v="Herberger"/>
    <n v="85021"/>
    <n v="445.77860036248399"/>
    <n v="2.19693060004"/>
    <n v="0.31208333538289001"/>
    <s v="Park"/>
    <s v="LP"/>
    <n v="4.4000000000000004"/>
    <n v="2.5359989999999999E-2"/>
    <n v="0"/>
    <n v="0"/>
    <x v="0"/>
    <n v="50"/>
    <n v="30190.626054832701"/>
    <n v="603.812521096654"/>
    <n v="19213.7548700607"/>
    <n v="16.854170938649737"/>
    <n v="0"/>
    <n v="2"/>
    <x v="1"/>
    <x v="1"/>
    <n v="3"/>
    <x v="2"/>
    <x v="2"/>
    <n v="4"/>
    <n v="1"/>
    <n v="0.25"/>
    <x v="1"/>
    <n v="256.93536137411598"/>
    <n v="2074.4205846417799"/>
    <n v="19213.7548700607"/>
    <n v="16.854170938649698"/>
    <n v="9419.6847745917494"/>
    <n v="8.2628813812208399"/>
    <n v="9794.0700954689892"/>
    <n v="0.49025736188972002"/>
    <n v="1140"/>
    <n v="4750.0540000000001"/>
    <n v="0.59298245614034994"/>
    <n v="0.407017543859649"/>
    <n v="0"/>
    <n v="0"/>
    <n v="9.9122807017543793E-2"/>
    <n v="0.53771929824561404"/>
    <n v="8.5076708507670795E-2"/>
    <n v="0.198047419804741"/>
    <n v="19579"/>
    <n v="57639"/>
    <n v="56420.610687022898"/>
    <n v="0.39736842105263098"/>
    <n v="0.60402684563758302"/>
    <n v="37"/>
    <n v="0.244736842105263"/>
    <n v="6.8421052631578896E-2"/>
    <n v="0.34096692111959198"/>
    <n v="0.87531806615775998"/>
    <n v="0.124681933842239"/>
    <n v="1955"/>
    <n v="64"/>
    <n v="0.121599425"/>
    <n v="0"/>
    <n v="0"/>
  </r>
  <r>
    <n v="518"/>
    <n v="40131047011"/>
    <n v="4550000177"/>
    <s v="Sunnyslope"/>
    <n v="85020"/>
    <n v="0"/>
    <n v="4.0747475393899997"/>
    <s v="Park"/>
    <s v="LP"/>
    <m/>
    <n v="0.11534626000000001"/>
    <n v="0"/>
    <n v="0"/>
    <n v="0"/>
    <n v="4550000177"/>
    <s v="Sunnyslope"/>
    <n v="85020"/>
    <n v="0"/>
    <n v="4.0747475393899997"/>
    <n v="0.183677730337515"/>
    <s v="Park"/>
    <s v="LP"/>
    <m/>
    <n v="0.11534626000000001"/>
    <n v="0"/>
    <n v="0"/>
    <x v="0"/>
    <n v="57"/>
    <n v="28959.506261584"/>
    <n v="508.06151336112282"/>
    <n v="20683.243096486101"/>
    <n v="12.326128186225329"/>
    <n v="1"/>
    <n v="2"/>
    <x v="1"/>
    <x v="1"/>
    <n v="1"/>
    <x v="2"/>
    <x v="2"/>
    <n v="5"/>
    <n v="1"/>
    <n v="0.2"/>
    <x v="1"/>
    <n v="0"/>
    <n v="1692.13247209628"/>
    <n v="20683.243096486101"/>
    <n v="12.326128186225301"/>
    <n v="6663.7452016617999"/>
    <n v="3.9712426708353998"/>
    <n v="14019.497894824301"/>
    <n v="0.32218086740922602"/>
    <n v="1678"/>
    <n v="9168.5630000000001"/>
    <n v="0.78486293206197799"/>
    <n v="0.21513706793802101"/>
    <n v="4.6483909415971303E-2"/>
    <n v="5.4827175208581602E-2"/>
    <n v="8.3432657926102508E-3"/>
    <n v="0.50655542312276503"/>
    <n v="0.39100932994062698"/>
    <n v="0.15691263782866799"/>
    <n v="18012"/>
    <n v="31250"/>
    <n v="39061.461318051603"/>
    <n v="0.48927294398092902"/>
    <n v="0.27581699346405197"/>
    <n v="36.299999999999997"/>
    <n v="0.19249106078664999"/>
    <n v="0.16209773539928399"/>
    <n v="0.13610315186246399"/>
    <n v="0.77507163323782202"/>
    <n v="0.22492836676217701"/>
    <n v="1972"/>
    <n v="47"/>
    <n v="7.1901931000000002E-2"/>
    <n v="0"/>
    <n v="0"/>
  </r>
  <r>
    <n v="519"/>
    <n v="40131047012"/>
    <n v="4550000123"/>
    <s v="North Mountain Shaw Butte"/>
    <n v="85029"/>
    <n v="435.53253251528503"/>
    <n v="1659.8622170900001"/>
    <s v="Park"/>
    <s v="LP"/>
    <n v="4.7"/>
    <n v="0.13009763099999999"/>
    <n v="0"/>
    <n v="0"/>
    <n v="0"/>
    <n v="4550000123"/>
    <s v="North Mountain Shaw Butte"/>
    <n v="85029"/>
    <n v="435.53253251528503"/>
    <n v="1659.8622170900001"/>
    <n v="0.171880504898519"/>
    <s v="Park"/>
    <s v="LP"/>
    <n v="4.7"/>
    <n v="0.13009763099999999"/>
    <n v="0"/>
    <n v="0"/>
    <x v="0"/>
    <n v="49"/>
    <n v="30203.895768120401"/>
    <n v="616.40603608408981"/>
    <n v="9449.8431235263797"/>
    <n v="14.696490083244759"/>
    <n v="1"/>
    <n v="2"/>
    <x v="1"/>
    <x v="1"/>
    <n v="1"/>
    <x v="2"/>
    <x v="2"/>
    <n v="4"/>
    <n v="0"/>
    <n v="0"/>
    <x v="1"/>
    <n v="435.53253251528503"/>
    <n v="2237.5656546905102"/>
    <n v="9449.8431235263797"/>
    <n v="14.696490083244701"/>
    <n v="2308.28985567985"/>
    <n v="3.5898753587556"/>
    <n v="7141.5532678465197"/>
    <n v="0.24426753179987901"/>
    <n v="643"/>
    <n v="6332.32"/>
    <n v="0.89735614307931499"/>
    <n v="0.10264385692068401"/>
    <n v="2.4883359253499202E-2"/>
    <n v="3.5769828926905098E-2"/>
    <n v="2.17729393468118E-2"/>
    <n v="7.3094867807153893E-2"/>
    <n v="6.7796610169491497E-2"/>
    <n v="0.48775894538606401"/>
    <n v="35327"/>
    <n v="45652"/>
    <n v="52455.714285714297"/>
    <n v="0.23328149300155501"/>
    <n v="0.58527131782945696"/>
    <n v="49.8"/>
    <n v="8.8646967340590896E-2"/>
    <n v="0.30015552099533399"/>
    <n v="0.104761904761904"/>
    <n v="0.96190476190476104"/>
    <n v="3.8095238095238099E-2"/>
    <n v="1976"/>
    <n v="43"/>
    <n v="0.205350801"/>
    <n v="0"/>
    <n v="0"/>
  </r>
  <r>
    <n v="520"/>
    <n v="40131047013"/>
    <n v="4550000177"/>
    <s v="Sunnyslope"/>
    <n v="85020"/>
    <n v="649.28347051944604"/>
    <n v="4.0747475393899997"/>
    <s v="Park"/>
    <s v="LP"/>
    <m/>
    <n v="0.11534626000000001"/>
    <n v="0"/>
    <n v="0"/>
    <n v="0"/>
    <n v="4550000123"/>
    <s v="North Mountain Shaw Butte"/>
    <n v="85029"/>
    <n v="825.31457884843303"/>
    <n v="1659.8622170900001"/>
    <n v="0.119927089291667"/>
    <s v="Park"/>
    <s v="LP"/>
    <n v="4.7"/>
    <n v="0.13009763099999999"/>
    <n v="0"/>
    <n v="0"/>
    <x v="0"/>
    <n v="37"/>
    <n v="27309.280636224699"/>
    <n v="738.0886658439108"/>
    <n v="5327.8483566532304"/>
    <n v="10.345336614860642"/>
    <n v="0"/>
    <n v="2"/>
    <x v="1"/>
    <x v="1"/>
    <n v="3"/>
    <x v="2"/>
    <x v="2"/>
    <n v="4"/>
    <n v="0"/>
    <n v="0"/>
    <x v="1"/>
    <n v="649.28347051944604"/>
    <n v="6531.4889278045803"/>
    <n v="5327.8483566532304"/>
    <n v="10.345336614860599"/>
    <n v="1279.2432549372099"/>
    <n v="2.48396748531498"/>
    <n v="4048.6051017160098"/>
    <n v="0.240105042280293"/>
    <n v="515"/>
    <n v="4038.3530000000001"/>
    <n v="0.94563106796116503"/>
    <n v="5.4368932038834902E-2"/>
    <n v="3.1067961165048501E-2"/>
    <n v="0"/>
    <n v="0"/>
    <n v="0.100970873786407"/>
    <n v="0.14285714285714199"/>
    <n v="0.30444964871194302"/>
    <n v="26199"/>
    <n v="39792"/>
    <n v="43151.827242524902"/>
    <n v="0.31262135922329998"/>
    <n v="0.51869158878504595"/>
    <n v="49.9"/>
    <n v="5.6310679611650399E-2"/>
    <n v="0.217475728155339"/>
    <n v="9.3023255813953404E-2"/>
    <n v="0.97342192691029905"/>
    <n v="2.65780730897009E-2"/>
    <n v="1983"/>
    <n v="36"/>
    <n v="0.109460511"/>
    <n v="0"/>
    <n v="0"/>
  </r>
  <r>
    <n v="521"/>
    <n v="40131047021"/>
    <n v="4529300001"/>
    <s v="Phoenix Mountains Preserve"/>
    <n v="85028"/>
    <n v="464.07324645984301"/>
    <n v="4857.3300121100001"/>
    <s v="Park"/>
    <s v="LP"/>
    <n v="4.8"/>
    <n v="0.11577586300000001"/>
    <n v="0"/>
    <n v="0"/>
    <n v="0"/>
    <n v="4529300001"/>
    <s v="Phoenix Mountains Preserve"/>
    <n v="85028"/>
    <n v="464.07324645984301"/>
    <n v="4857.3300121100001"/>
    <n v="9.3643457669973396E-2"/>
    <s v="Park"/>
    <s v="LP"/>
    <n v="4.8"/>
    <n v="0.11577586300000001"/>
    <n v="0"/>
    <n v="0"/>
    <x v="0"/>
    <n v="53"/>
    <n v="29442.873310149102"/>
    <n v="555.52591151224715"/>
    <n v="15367.0055768946"/>
    <n v="14.861707521174662"/>
    <n v="1"/>
    <n v="2"/>
    <x v="1"/>
    <x v="1"/>
    <n v="1"/>
    <x v="2"/>
    <x v="2"/>
    <n v="3"/>
    <n v="0"/>
    <n v="0"/>
    <x v="1"/>
    <n v="464.07324645984301"/>
    <n v="4871.0020432807796"/>
    <n v="15367.0055768946"/>
    <n v="14.861707521174599"/>
    <n v="3344.8957969254602"/>
    <n v="3.2349088945120501"/>
    <n v="12022.1097799691"/>
    <n v="0.217667377042847"/>
    <n v="1034"/>
    <n v="10063.99"/>
    <n v="0.79883945841392601"/>
    <n v="0.20116054158607299"/>
    <n v="2.4177949709864598E-2"/>
    <n v="0"/>
    <n v="0"/>
    <n v="0.61411992263056003"/>
    <n v="0.22314049586776799"/>
    <n v="0.145454545454545"/>
    <n v="15012"/>
    <n v="25570"/>
    <n v="36483.109919570998"/>
    <n v="0.59368836291913196"/>
    <n v="9.1503267973856203E-2"/>
    <n v="34.4"/>
    <n v="0.29110251450676899"/>
    <n v="5.8027079303674997E-2"/>
    <n v="0.43967828418230498"/>
    <n v="0.97587131367292201"/>
    <n v="2.4128686327077702E-2"/>
    <n v="1967"/>
    <n v="52"/>
    <n v="8.9731271000000001E-2"/>
    <n v="0"/>
    <n v="0"/>
  </r>
  <r>
    <n v="522"/>
    <n v="40131047022"/>
    <n v="4550000124"/>
    <s v="Norton"/>
    <n v="85020"/>
    <n v="220.90830342500999"/>
    <n v="7.7269165511400004"/>
    <s v="Park"/>
    <s v="LP"/>
    <n v="4"/>
    <n v="0.24314880799999999"/>
    <n v="0"/>
    <n v="0"/>
    <n v="0"/>
    <n v="4550000124"/>
    <s v="Norton"/>
    <n v="85020"/>
    <n v="220.90830342500999"/>
    <n v="7.7269165511400004"/>
    <n v="0.190759593052298"/>
    <s v="Park"/>
    <s v="LP"/>
    <n v="4"/>
    <n v="0.24314880799999999"/>
    <n v="0"/>
    <n v="0"/>
    <x v="0"/>
    <n v="62"/>
    <n v="33187.848543232998"/>
    <n v="535.28787972956445"/>
    <n v="20265.4889691553"/>
    <n v="13.32379287912906"/>
    <n v="1"/>
    <n v="2"/>
    <x v="1"/>
    <x v="1"/>
    <n v="1"/>
    <x v="2"/>
    <x v="2"/>
    <n v="5"/>
    <n v="1"/>
    <n v="0.2"/>
    <x v="1"/>
    <n v="220.90830342500999"/>
    <n v="4890.8416258139396"/>
    <n v="20265.4889691553"/>
    <n v="13.323792879129"/>
    <n v="7482.7944362108501"/>
    <n v="4.9196544616770801"/>
    <n v="12782.694532944401"/>
    <n v="0.369238287198492"/>
    <n v="1521"/>
    <n v="7285.4589999999998"/>
    <n v="0.74687705456936204"/>
    <n v="0.25312294543063701"/>
    <n v="5.3911900065746199E-2"/>
    <n v="2.3668639053254399E-2"/>
    <n v="0"/>
    <n v="0.44838921761998601"/>
    <n v="0.20730503455083901"/>
    <n v="0.32379072063178599"/>
    <n v="20526"/>
    <n v="32589"/>
    <n v="51107.282415630601"/>
    <n v="0.52662721893491105"/>
    <n v="0.44387755102040799"/>
    <n v="37.200000000000003"/>
    <n v="0.27021696252465399"/>
    <n v="9.6646942800788893E-2"/>
    <n v="0.33747779751332102"/>
    <n v="0.84547069271758402"/>
    <n v="0.15452930728241501"/>
    <n v="1967"/>
    <n v="52"/>
    <n v="0.108462745"/>
    <n v="0"/>
    <n v="0"/>
  </r>
  <r>
    <n v="523"/>
    <n v="40131047023"/>
    <n v="4550000124"/>
    <s v="Norton"/>
    <n v="85020"/>
    <n v="91.558885897323904"/>
    <n v="7.7269165511400004"/>
    <s v="Park"/>
    <s v="LP"/>
    <n v="4"/>
    <n v="0.24314880799999999"/>
    <n v="0"/>
    <n v="0"/>
    <n v="0"/>
    <n v="4550000124"/>
    <s v="Norton"/>
    <n v="85020"/>
    <n v="91.558885897323904"/>
    <n v="7.7269165511400004"/>
    <n v="0.27040069055626698"/>
    <s v="Park"/>
    <s v="LP"/>
    <n v="4"/>
    <n v="0.24314880799999999"/>
    <n v="0"/>
    <n v="0"/>
    <x v="0"/>
    <n v="79"/>
    <n v="30552.7263363618"/>
    <n v="386.74337134635192"/>
    <n v="19333.682411580899"/>
    <n v="16.178813733540501"/>
    <n v="1"/>
    <n v="2"/>
    <x v="1"/>
    <x v="1"/>
    <n v="1"/>
    <x v="2"/>
    <x v="2"/>
    <n v="5"/>
    <n v="1"/>
    <n v="0.2"/>
    <x v="1"/>
    <n v="91.558885897323904"/>
    <n v="4890.8416258139396"/>
    <n v="19333.682411580899"/>
    <n v="16.178813733540501"/>
    <n v="6775.2866126482604"/>
    <n v="5.6696959101659097"/>
    <n v="12558.395798932699"/>
    <n v="0.35043953181882398"/>
    <n v="1195"/>
    <n v="7608.0240000000003"/>
    <n v="0.76652719665271896"/>
    <n v="0.23347280334727999"/>
    <n v="4.9372384937238403E-2"/>
    <n v="2.7615062761506201E-2"/>
    <n v="4.5188284518828399E-2"/>
    <n v="0.36150627615062703"/>
    <n v="0.21006564551422299"/>
    <n v="0.13129102844638901"/>
    <n v="29500"/>
    <n v="50938"/>
    <n v="62547.128712871301"/>
    <n v="0.24914965986394499"/>
    <n v="0.35897435897435898"/>
    <n v="45.6"/>
    <n v="0.11297071129707099"/>
    <n v="0.16652719665271901"/>
    <n v="0.203960396039603"/>
    <n v="0.83762376237623704"/>
    <n v="0.16237623762376199"/>
    <n v="1975"/>
    <n v="44"/>
    <n v="0.12636598800000001"/>
    <n v="0"/>
    <n v="0"/>
  </r>
  <r>
    <n v="524"/>
    <n v="40131047024"/>
    <n v="4529300001"/>
    <s v="Phoenix Mountains Preserve"/>
    <n v="85028"/>
    <n v="209.56897576433801"/>
    <n v="4857.3300121100001"/>
    <s v="Park"/>
    <s v="LP"/>
    <n v="4.8"/>
    <n v="0.11577586300000001"/>
    <n v="0"/>
    <n v="0"/>
    <n v="0"/>
    <n v="4529300001"/>
    <s v="Phoenix Mountains Preserve"/>
    <n v="85028"/>
    <n v="209.56897576433801"/>
    <n v="4857.3300121100001"/>
    <n v="0.26003757394124799"/>
    <s v="Park"/>
    <s v="LP"/>
    <n v="4.8"/>
    <n v="0.11577586300000001"/>
    <n v="0"/>
    <n v="0"/>
    <x v="0"/>
    <n v="33"/>
    <n v="11291.003724931301"/>
    <n v="342.15162802822124"/>
    <n v="6752.4426673714797"/>
    <n v="12.527722945030575"/>
    <n v="1"/>
    <n v="2"/>
    <x v="1"/>
    <x v="1"/>
    <n v="1"/>
    <x v="2"/>
    <x v="2"/>
    <n v="2"/>
    <n v="0"/>
    <n v="0"/>
    <x v="1"/>
    <n v="209.56897576433801"/>
    <n v="4866.9260570111501"/>
    <n v="6752.4426673714797"/>
    <n v="12.527722945030501"/>
    <n v="1922.5089748323501"/>
    <n v="3.56680700339954"/>
    <n v="4829.9336925391299"/>
    <n v="0.28471311339259803"/>
    <n v="539"/>
    <n v="6079.2280000000001"/>
    <n v="0.96289424860853401"/>
    <n v="3.7105751391465602E-2"/>
    <n v="0"/>
    <n v="0"/>
    <n v="0"/>
    <n v="0.174397031539888"/>
    <n v="3.03030303030303E-2"/>
    <n v="0.138257575757575"/>
    <n v="25487"/>
    <n v="26289"/>
    <n v="33089.242053789698"/>
    <n v="0.43599257884972098"/>
    <n v="0.63549160671462801"/>
    <n v="62.1"/>
    <n v="2.04081632653061E-2"/>
    <n v="0.415584415584415"/>
    <n v="2.44498777506112E-2"/>
    <n v="0.80440097799511001"/>
    <n v="0.19559902200488999"/>
    <n v="1970"/>
    <n v="49"/>
    <n v="6.1247965000000001E-2"/>
    <n v="0"/>
    <n v="0"/>
  </r>
  <r>
    <n v="525"/>
    <n v="40131048011"/>
    <n v="4529300001"/>
    <s v="Phoenix Mountains Preserve"/>
    <n v="85028"/>
    <n v="657.20276203130902"/>
    <n v="4857.3300121100001"/>
    <s v="Park"/>
    <s v="LP"/>
    <n v="4.8"/>
    <n v="0.11577586300000001"/>
    <n v="0"/>
    <n v="0"/>
    <n v="0"/>
    <n v="4529300001"/>
    <s v="Phoenix Mountains Preserve"/>
    <n v="85028"/>
    <n v="657.20276203130902"/>
    <n v="4857.3300121100001"/>
    <n v="0.151591101306084"/>
    <s v="Park"/>
    <s v="LP"/>
    <n v="4.8"/>
    <n v="0.11577586300000001"/>
    <n v="0"/>
    <n v="0"/>
    <x v="0"/>
    <n v="63"/>
    <n v="32284.705634716"/>
    <n v="512.45564499549209"/>
    <n v="22022.640699439198"/>
    <n v="11.316876001767316"/>
    <n v="1"/>
    <n v="2"/>
    <x v="1"/>
    <x v="1"/>
    <n v="1"/>
    <x v="2"/>
    <x v="2"/>
    <n v="1"/>
    <n v="0"/>
    <n v="0"/>
    <x v="1"/>
    <n v="657.20276203130902"/>
    <n v="4859.19603824146"/>
    <n v="22022.640699439198"/>
    <n v="11.3168760017673"/>
    <n v="3338.4363572961902"/>
    <n v="1.7155376964522999"/>
    <n v="18684.204342142999"/>
    <n v="0.151591101306084"/>
    <n v="1946"/>
    <n v="3407.116"/>
    <n v="0.82887975334018504"/>
    <n v="0.17112024665981401"/>
    <n v="1.5416238437821099E-3"/>
    <n v="0"/>
    <n v="5.1387461459403896E-3"/>
    <n v="8.0164439876670004E-2"/>
    <n v="2.4798927613941001E-2"/>
    <n v="0.44772117962466401"/>
    <n v="47924"/>
    <n v="91125"/>
    <n v="114187.01134930601"/>
    <n v="0.14065817409766401"/>
    <n v="0.90294840294840295"/>
    <n v="46.8"/>
    <n v="0.190647482014388"/>
    <n v="0.222507708119218"/>
    <n v="0.242118537200504"/>
    <n v="0.98360655737704905"/>
    <n v="1.63934426229508E-2"/>
    <n v="1973"/>
    <n v="46"/>
    <n v="0.12846690699999999"/>
    <n v="0"/>
    <n v="0"/>
  </r>
  <r>
    <n v="526"/>
    <n v="40131048012"/>
    <n v="4529300001"/>
    <s v="Phoenix Mountains Preserve"/>
    <n v="85028"/>
    <n v="0"/>
    <n v="4857.3300121100001"/>
    <s v="Park"/>
    <s v="LP"/>
    <n v="4.8"/>
    <n v="0.11577586300000001"/>
    <n v="0"/>
    <n v="0"/>
    <n v="0"/>
    <n v="4529300001"/>
    <s v="Phoenix Mountains Preserve"/>
    <n v="85028"/>
    <n v="0"/>
    <n v="4857.3300121100001"/>
    <n v="0.277905478871462"/>
    <s v="Park"/>
    <s v="LP"/>
    <n v="4.8"/>
    <n v="0.11577586300000001"/>
    <n v="0"/>
    <n v="0"/>
    <x v="0"/>
    <n v="80"/>
    <n v="30698.306948548401"/>
    <n v="383.72883685685503"/>
    <n v="29508.059093786698"/>
    <n v="17.743871974616173"/>
    <n v="1"/>
    <n v="2"/>
    <x v="1"/>
    <x v="1"/>
    <n v="1"/>
    <x v="2"/>
    <x v="2"/>
    <n v="2"/>
    <n v="0"/>
    <n v="0"/>
    <x v="1"/>
    <n v="0"/>
    <n v="4867.5244663146796"/>
    <n v="29508.059093786698"/>
    <n v="17.743871974616201"/>
    <n v="8865.6826070501902"/>
    <n v="5.33113806797967"/>
    <n v="20642.376486736499"/>
    <n v="0.30044953410429298"/>
    <n v="1663"/>
    <n v="980.11289999999997"/>
    <n v="0.79434756464221201"/>
    <n v="0.20565243535778699"/>
    <n v="0"/>
    <n v="6.0132291040288603E-3"/>
    <n v="5.1713770294648201E-2"/>
    <n v="0.16476247745038999"/>
    <n v="0.13544891640866799"/>
    <n v="0.56424148606811098"/>
    <n v="60381"/>
    <n v="88333"/>
    <n v="144509.29203539799"/>
    <n v="0.105804111245465"/>
    <n v="0.703125"/>
    <n v="43.8"/>
    <n v="0.184004810583283"/>
    <n v="0.23271196632591701"/>
    <n v="0.28318584070796399"/>
    <n v="1"/>
    <n v="0"/>
    <n v="1978"/>
    <n v="41"/>
    <n v="0.122158669"/>
    <n v="0"/>
    <n v="0"/>
  </r>
  <r>
    <n v="527"/>
    <n v="40131048021"/>
    <n v="4550000154"/>
    <s v="Roadrunner"/>
    <n v="85032"/>
    <n v="1020.3547200967"/>
    <n v="35.793088340799997"/>
    <s v="Park"/>
    <s v="LP"/>
    <n v="4.5"/>
    <n v="0.360951034"/>
    <n v="2990.7191160000002"/>
    <n v="2.07E-2"/>
    <n v="1"/>
    <n v="4529300001"/>
    <s v="Phoenix Mountains Preserve"/>
    <n v="85028"/>
    <n v="1473.1225475859001"/>
    <n v="4857.3300121100001"/>
    <n v="0.12527491803266699"/>
    <s v="Park"/>
    <s v="LP"/>
    <n v="4.8"/>
    <n v="0.11577586300000001"/>
    <n v="0"/>
    <n v="0"/>
    <x v="0"/>
    <n v="53"/>
    <n v="34544.171432183401"/>
    <n v="651.7768194751585"/>
    <n v="11780.5160420431"/>
    <n v="12.284166884299374"/>
    <n v="0"/>
    <n v="0"/>
    <x v="0"/>
    <x v="0"/>
    <n v="5"/>
    <x v="0"/>
    <x v="0"/>
    <n v="0"/>
    <n v="0"/>
    <n v="0"/>
    <x v="0"/>
    <n v="1020.3547200967"/>
    <n v="0"/>
    <n v="11780.5160420431"/>
    <n v="12.284166884299401"/>
    <n v="0"/>
    <n v="0"/>
    <n v="11780.5160420431"/>
    <n v="0"/>
    <n v="959"/>
    <n v="3372.4209999999998"/>
    <n v="0.97810218978102104"/>
    <n v="2.1897810218977999E-2"/>
    <n v="0"/>
    <n v="0"/>
    <n v="2.08550573514077E-3"/>
    <n v="0.14389989572471301"/>
    <n v="1.2437810945273599E-3"/>
    <n v="0.36069651741293501"/>
    <n v="44499"/>
    <n v="86744"/>
    <n v="95521.396396396405"/>
    <n v="5.5265901981230402E-2"/>
    <n v="0.91216216216216195"/>
    <n v="50.5"/>
    <n v="0.147028154327424"/>
    <n v="0.28362877997914399"/>
    <n v="0.27027027027027001"/>
    <n v="1"/>
    <n v="0"/>
    <n v="1972"/>
    <n v="47"/>
    <n v="0.13814214799999999"/>
    <n v="0"/>
    <n v="0"/>
  </r>
  <r>
    <n v="528"/>
    <n v="40131048022"/>
    <n v="4529300001"/>
    <s v="Phoenix Mountains Preserve"/>
    <n v="85028"/>
    <n v="960.94041642128798"/>
    <n v="4857.3300121100001"/>
    <s v="Park"/>
    <s v="LP"/>
    <n v="4.8"/>
    <n v="0.11577586300000001"/>
    <n v="0"/>
    <n v="0"/>
    <n v="0"/>
    <n v="4529300001"/>
    <s v="Phoenix Mountains Preserve"/>
    <n v="85028"/>
    <n v="960.94041642128798"/>
    <n v="4857.3300121100001"/>
    <n v="0.109326219010191"/>
    <s v="Park"/>
    <s v="LP"/>
    <n v="4.8"/>
    <n v="0.11577586300000001"/>
    <n v="0"/>
    <n v="0"/>
    <x v="0"/>
    <n v="58"/>
    <n v="32542.2832951153"/>
    <n v="561.07384991578101"/>
    <n v="13037.8132532202"/>
    <n v="11.105462736984839"/>
    <n v="1"/>
    <n v="2"/>
    <x v="1"/>
    <x v="1"/>
    <n v="1"/>
    <x v="2"/>
    <x v="2"/>
    <n v="1"/>
    <n v="0"/>
    <n v="0"/>
    <x v="1"/>
    <n v="960.94041642128798"/>
    <n v="4859.19603824146"/>
    <n v="13037.8132532202"/>
    <n v="11.1054627369848"/>
    <n v="1425.37482713552"/>
    <n v="1.2141182513931199"/>
    <n v="11612.4384260846"/>
    <n v="0.109326219010191"/>
    <n v="1174"/>
    <n v="5199.9080000000004"/>
    <n v="0.92504258943781903"/>
    <n v="7.4957410562180499E-2"/>
    <n v="4.5996592844974399E-2"/>
    <n v="0"/>
    <n v="0"/>
    <n v="0.136286201022146"/>
    <n v="8.6244541484716095E-2"/>
    <n v="0.29039301310043603"/>
    <n v="31025"/>
    <n v="45598"/>
    <n v="59058.360655737699"/>
    <n v="0.18026905829596401"/>
    <n v="0.41723666210670302"/>
    <n v="61.5"/>
    <n v="0.135434412265758"/>
    <n v="0.44037478705281002"/>
    <n v="0.15409836065573701"/>
    <n v="0.84426229508196704"/>
    <n v="0.15573770491803199"/>
    <n v="1978"/>
    <n v="41"/>
    <n v="0.14705064400000001"/>
    <n v="0"/>
    <n v="0"/>
  </r>
  <r>
    <n v="529"/>
    <n v="40131048023"/>
    <n v="4550000029"/>
    <s v="Christy Cove"/>
    <n v="85028"/>
    <n v="151.336118163332"/>
    <n v="8.3251990457100007"/>
    <s v="Park"/>
    <s v="LP"/>
    <n v="4.5"/>
    <n v="0.30233227400000001"/>
    <n v="0"/>
    <n v="0"/>
    <n v="0"/>
    <n v="4529300001"/>
    <s v="Phoenix Mountains Preserve"/>
    <n v="85028"/>
    <n v="375.53989347358402"/>
    <n v="4857.3300121100001"/>
    <n v="0.14735080083795399"/>
    <s v="Park"/>
    <s v="LP"/>
    <n v="4.8"/>
    <n v="0.11577586300000001"/>
    <n v="0"/>
    <n v="0"/>
    <x v="0"/>
    <n v="69"/>
    <n v="18497.199413518301"/>
    <n v="268.07535381910583"/>
    <n v="35329.596409154401"/>
    <n v="17.735741169254219"/>
    <n v="0"/>
    <n v="2"/>
    <x v="1"/>
    <x v="1"/>
    <n v="3"/>
    <x v="2"/>
    <x v="2"/>
    <n v="2"/>
    <n v="0"/>
    <n v="0"/>
    <x v="1"/>
    <n v="151.336118163332"/>
    <n v="4867.5244663146796"/>
    <n v="35329.596409154401"/>
    <n v="17.735741169254201"/>
    <n v="10216.307958109401"/>
    <n v="5.1286686536693997"/>
    <n v="25113.2884510449"/>
    <n v="0.289171374611634"/>
    <n v="1992"/>
    <n v="4903.3879999999999"/>
    <n v="0.94929718875502"/>
    <n v="5.0702811244979801E-2"/>
    <n v="0"/>
    <n v="0"/>
    <n v="2.35943775100401E-2"/>
    <n v="0.218373493975903"/>
    <n v="2.00553250345781E-2"/>
    <n v="0.56431535269709499"/>
    <n v="46276"/>
    <n v="142262"/>
    <n v="142351.29449838199"/>
    <n v="0"/>
    <n v="0.81792717086834699"/>
    <n v="41"/>
    <n v="0.233433734939759"/>
    <n v="0.14457831325301199"/>
    <n v="0.43203883495145601"/>
    <n v="1"/>
    <n v="0"/>
    <n v="1976"/>
    <n v="43"/>
    <n v="0.146135929"/>
    <n v="0"/>
    <n v="0"/>
  </r>
  <r>
    <n v="530"/>
    <n v="40131048024"/>
    <n v="4529300001"/>
    <s v="Phoenix Mountains Preserve"/>
    <n v="85028"/>
    <n v="328.252308939069"/>
    <n v="4857.3300121100001"/>
    <s v="Park"/>
    <s v="LP"/>
    <n v="4.8"/>
    <n v="0.11577586300000001"/>
    <n v="0"/>
    <n v="0"/>
    <n v="0"/>
    <n v="4529300001"/>
    <s v="Phoenix Mountains Preserve"/>
    <n v="85028"/>
    <n v="328.252308939069"/>
    <n v="4857.3300121100001"/>
    <n v="0.14605337311684399"/>
    <s v="Park"/>
    <s v="LP"/>
    <n v="4.8"/>
    <n v="0.11577586300000001"/>
    <n v="0"/>
    <n v="0"/>
    <x v="0"/>
    <n v="56"/>
    <n v="30391.7163277523"/>
    <n v="542.70922013843392"/>
    <n v="16915.920889325"/>
    <n v="15.73574036216279"/>
    <n v="1"/>
    <n v="2"/>
    <x v="1"/>
    <x v="1"/>
    <n v="1"/>
    <x v="2"/>
    <x v="2"/>
    <n v="3"/>
    <n v="0"/>
    <n v="0"/>
    <x v="1"/>
    <n v="328.252308939069"/>
    <n v="5432.7972314420704"/>
    <n v="16915.920889325"/>
    <n v="15.735740362162799"/>
    <n v="4465.1744288666996"/>
    <n v="4.1536506315039103"/>
    <n v="12450.7464604583"/>
    <n v="0.26396283466213599"/>
    <n v="1075"/>
    <n v="4791.9650000000001"/>
    <n v="0.92"/>
    <n v="7.9999999999999905E-2"/>
    <n v="1.6744186046511601E-2"/>
    <n v="0"/>
    <n v="1.02325581395348E-2"/>
    <n v="0.15627906976744099"/>
    <n v="0.10014727540500699"/>
    <n v="0.35051546391752503"/>
    <n v="34217"/>
    <n v="94406"/>
    <n v="101206.611570248"/>
    <n v="0.113828786453433"/>
    <n v="0.64462809917355302"/>
    <n v="48.2"/>
    <n v="0.18976744186046501"/>
    <n v="0.12930232558139501"/>
    <n v="0.41873278236914602"/>
    <n v="0.95041322314049503"/>
    <n v="4.9586776859504099E-2"/>
    <n v="1979"/>
    <n v="40"/>
    <n v="0.135820463"/>
    <n v="0"/>
    <n v="0"/>
  </r>
  <r>
    <n v="531"/>
    <n v="40131048025"/>
    <n v="4550000029"/>
    <s v="Christy Cove"/>
    <n v="85028"/>
    <n v="1208.85944675564"/>
    <n v="8.3251990457100007"/>
    <s v="Park"/>
    <s v="LP"/>
    <n v="4.5"/>
    <n v="0.30233227400000001"/>
    <n v="0"/>
    <n v="0"/>
    <n v="0"/>
    <n v="4529300001"/>
    <s v="Phoenix Mountains Preserve"/>
    <n v="85028"/>
    <n v="1281.24952787907"/>
    <n v="4857.3300121100001"/>
    <n v="0.215972546398155"/>
    <s v="Park"/>
    <s v="LP"/>
    <n v="4.8"/>
    <n v="0.11577586300000001"/>
    <n v="0"/>
    <n v="0"/>
    <x v="0"/>
    <n v="31"/>
    <n v="10731.409674512201"/>
    <n v="346.17450562942582"/>
    <n v="4646.5270454514402"/>
    <n v="8.6688937415138803"/>
    <n v="0"/>
    <n v="0"/>
    <x v="0"/>
    <x v="0"/>
    <n v="5"/>
    <x v="0"/>
    <x v="0"/>
    <n v="0"/>
    <n v="0"/>
    <n v="0"/>
    <x v="0"/>
    <n v="1208.85944675564"/>
    <n v="0"/>
    <n v="4646.5270454514402"/>
    <n v="8.6688937415138891"/>
    <n v="0"/>
    <n v="0"/>
    <n v="4646.5270454514402"/>
    <n v="0"/>
    <n v="536"/>
    <n v="3647.6210000000001"/>
    <n v="0.74067164179104406"/>
    <n v="0.259328358208955"/>
    <n v="8.3955223880596994E-2"/>
    <n v="0.13059701492537301"/>
    <n v="0"/>
    <n v="4.2910447761194001E-2"/>
    <n v="0.119047619047619"/>
    <n v="0.34415584415584399"/>
    <n v="33361"/>
    <n v="57743"/>
    <n v="50101.690140845101"/>
    <n v="6.5298507462686603E-2"/>
    <n v="2.0833333333333301E-2"/>
    <n v="55.7"/>
    <n v="0.13805970149253699"/>
    <n v="0.41231343283582"/>
    <n v="0.17746478873239399"/>
    <n v="0.89859154929577401"/>
    <n v="0.10140845070422499"/>
    <n v="1984"/>
    <n v="35"/>
    <n v="0.12758630100000001"/>
    <n v="0"/>
    <n v="0"/>
  </r>
  <r>
    <n v="532"/>
    <n v="40131049001"/>
    <n v="4550000011"/>
    <s v="Altadena"/>
    <n v="85028"/>
    <n v="123.805037252563"/>
    <n v="5.9474983292300001"/>
    <s v="Park"/>
    <s v="LP"/>
    <n v="4.3"/>
    <n v="0.41026837900000002"/>
    <n v="0"/>
    <n v="0"/>
    <n v="0"/>
    <n v="4550000011"/>
    <s v="Altadena"/>
    <n v="85028"/>
    <n v="123.805037252563"/>
    <n v="5.9474983292300001"/>
    <n v="0.20552207304495199"/>
    <s v="Park"/>
    <s v="LP"/>
    <n v="4.3"/>
    <n v="0.41026837900000002"/>
    <n v="0"/>
    <n v="0"/>
    <x v="0"/>
    <n v="79"/>
    <n v="31157.8932581277"/>
    <n v="394.40371212819872"/>
    <n v="32204.038916393602"/>
    <n v="21.907509466934425"/>
    <n v="1"/>
    <n v="2"/>
    <x v="1"/>
    <x v="1"/>
    <n v="1"/>
    <x v="2"/>
    <x v="2"/>
    <n v="3"/>
    <n v="1"/>
    <n v="0.33333333333333298"/>
    <x v="1"/>
    <n v="123.805037252563"/>
    <n v="48.902967497892597"/>
    <n v="32204.038916393602"/>
    <n v="21.9075094669344"/>
    <n v="7166.3871202889104"/>
    <n v="4.8750932791080999"/>
    <n v="25037.651796104699"/>
    <n v="0.222530693708757"/>
    <n v="1470"/>
    <n v="5944.8469999999998"/>
    <n v="0.88299319727891101"/>
    <n v="0.117006802721088"/>
    <n v="0"/>
    <n v="1.7006802721088399E-2"/>
    <n v="2.4489795918367301E-2"/>
    <n v="0.130612244897959"/>
    <n v="4.2826552462526701E-2"/>
    <n v="0.43254817987152"/>
    <n v="31785"/>
    <n v="91739"/>
    <n v="88130.228136882099"/>
    <n v="0.156462585034013"/>
    <n v="0.97718631178707205"/>
    <n v="37.700000000000003"/>
    <n v="0.30884353741496601"/>
    <n v="0.15306122448979501"/>
    <n v="0.42395437262357399"/>
    <n v="0.95627376425855504"/>
    <n v="4.3726235741444797E-2"/>
    <n v="1969"/>
    <n v="50"/>
    <n v="0.146820691"/>
    <n v="0"/>
    <n v="0"/>
  </r>
  <r>
    <n v="533"/>
    <n v="40131049002"/>
    <n v="4550000011"/>
    <s v="Altadena"/>
    <n v="85028"/>
    <n v="566.06638748093201"/>
    <n v="5.9474983292300001"/>
    <s v="Park"/>
    <s v="LP"/>
    <n v="4.3"/>
    <n v="0.41026837900000002"/>
    <n v="0"/>
    <n v="0"/>
    <n v="0"/>
    <n v="4529300001"/>
    <s v="Phoenix Mountains Preserve"/>
    <n v="85028"/>
    <n v="1393.03148442104"/>
    <n v="4857.3300121100001"/>
    <n v="0.15559881688308799"/>
    <s v="Park"/>
    <s v="LP"/>
    <n v="4.8"/>
    <n v="0.11577586300000001"/>
    <n v="0"/>
    <n v="0"/>
    <x v="0"/>
    <n v="64"/>
    <n v="30498.2235648848"/>
    <n v="476.534743201325"/>
    <n v="14298.9922965359"/>
    <n v="10.591846145582148"/>
    <n v="0"/>
    <n v="1"/>
    <x v="1"/>
    <x v="0"/>
    <n v="4"/>
    <x v="1"/>
    <x v="1"/>
    <n v="2"/>
    <n v="0"/>
    <n v="0"/>
    <x v="1"/>
    <n v="566.06638748093201"/>
    <n v="13.095698745090001"/>
    <n v="14298.9922965359"/>
    <n v="10.5918461455821"/>
    <n v="1362.1584269043899"/>
    <n v="1.0090062421513999"/>
    <n v="12936.8338696315"/>
    <n v="9.5262547084131899E-2"/>
    <n v="1350"/>
    <n v="5397.174"/>
    <n v="0.96074074074074001"/>
    <n v="3.9259259259259202E-2"/>
    <n v="0"/>
    <n v="0"/>
    <n v="0"/>
    <n v="0.12"/>
    <n v="2.26781857451403E-2"/>
    <n v="0.44816414686825001"/>
    <n v="39430"/>
    <n v="76458"/>
    <n v="108323.28482328499"/>
    <n v="0.21087928464977601"/>
    <n v="0.84282907662082496"/>
    <n v="42.2"/>
    <n v="0.25555555555555498"/>
    <n v="0.21629629629629599"/>
    <n v="0.34511434511434502"/>
    <n v="1"/>
    <n v="0"/>
    <n v="1971"/>
    <n v="48"/>
    <n v="0.132922131"/>
    <n v="0"/>
    <n v="0"/>
  </r>
  <r>
    <n v="534"/>
    <n v="40131049003"/>
    <n v="4550000011"/>
    <s v="Altadena"/>
    <n v="85028"/>
    <n v="570.57934830474198"/>
    <n v="5.9474983292300001"/>
    <s v="Park"/>
    <s v="LP"/>
    <n v="4.3"/>
    <n v="0.41026837900000002"/>
    <n v="0"/>
    <n v="0"/>
    <n v="0"/>
    <n v="4529300001"/>
    <s v="Phoenix Mountains Preserve"/>
    <n v="85028"/>
    <n v="1865.38789183519"/>
    <n v="4857.3300121100001"/>
    <n v="0.10578819357104401"/>
    <s v="Park"/>
    <s v="LP"/>
    <n v="4.8"/>
    <n v="0.11577586300000001"/>
    <n v="0"/>
    <n v="0"/>
    <x v="0"/>
    <n v="99"/>
    <n v="39443.757829934897"/>
    <n v="398.42179626196867"/>
    <n v="18887.726471525399"/>
    <n v="11.680721380040444"/>
    <n v="0"/>
    <n v="1"/>
    <x v="1"/>
    <x v="0"/>
    <n v="4"/>
    <x v="1"/>
    <x v="1"/>
    <n v="2"/>
    <n v="1"/>
    <n v="0.5"/>
    <x v="1"/>
    <n v="570.57934830474198"/>
    <n v="41.756938340913599"/>
    <n v="18887.726471525399"/>
    <n v="11.680721380040399"/>
    <n v="1166.9084828310699"/>
    <n v="0.72165026767537299"/>
    <n v="17720.8179886943"/>
    <n v="6.1781309920506997E-2"/>
    <n v="1617"/>
    <n v="3230.2330000000002"/>
    <n v="0.90476190476190399"/>
    <n v="9.5238095238095205E-2"/>
    <n v="2.1026592455163799E-2"/>
    <n v="0"/>
    <n v="3.64873222016079E-2"/>
    <n v="0.156462585034013"/>
    <n v="3.95042602633617E-2"/>
    <n v="0.487993803253292"/>
    <n v="40443"/>
    <n v="76875"/>
    <n v="100939.413680782"/>
    <n v="9.5238095238095205E-2"/>
    <n v="0.86314152410575395"/>
    <n v="45.4"/>
    <n v="0.126159554730983"/>
    <n v="0.19171304885590601"/>
    <n v="0.21009771986970599"/>
    <n v="1"/>
    <n v="0"/>
    <n v="1975"/>
    <n v="44"/>
    <n v="0.10948152899999999"/>
    <n v="0"/>
    <n v="0"/>
  </r>
  <r>
    <n v="535"/>
    <n v="40131050021"/>
    <n v="4529300002"/>
    <s v="Camelback Mountain Recreation Area"/>
    <n v="85018"/>
    <n v="619.58562437773503"/>
    <n v="472.83955061500001"/>
    <s v="Park"/>
    <s v="LP"/>
    <n v="5"/>
    <n v="0.159159368"/>
    <n v="0"/>
    <n v="0"/>
    <n v="0"/>
    <n v="4529300002"/>
    <s v="Camelback Mountain Recreation Area"/>
    <n v="85018"/>
    <n v="619.58562437773503"/>
    <n v="472.83955061500001"/>
    <n v="0.19911118019521101"/>
    <s v="Park"/>
    <s v="LP"/>
    <n v="5"/>
    <n v="0.159159368"/>
    <n v="0"/>
    <n v="0"/>
    <x v="0"/>
    <n v="22"/>
    <n v="30574.806749899901"/>
    <n v="1389.7639431772682"/>
    <n v="6574.73156496311"/>
    <n v="6.2795907974814806"/>
    <n v="1"/>
    <n v="2"/>
    <x v="1"/>
    <x v="1"/>
    <n v="1"/>
    <x v="2"/>
    <x v="2"/>
    <n v="1"/>
    <n v="0"/>
    <n v="0"/>
    <x v="1"/>
    <n v="619.58562437773503"/>
    <n v="473.02409067952198"/>
    <n v="6574.73156496311"/>
    <n v="6.2795907974814797"/>
    <n v="1309.1025613665099"/>
    <n v="1.25033673482952"/>
    <n v="5265.6290035966003"/>
    <n v="0.19911118019521101"/>
    <n v="1047"/>
    <n v="828.87819999999999"/>
    <n v="0.94173829990448898"/>
    <n v="5.8261700095511001E-2"/>
    <n v="1.14613180515759E-2"/>
    <n v="0"/>
    <n v="4.6800382043935003E-2"/>
    <n v="0.35339063992359099"/>
    <n v="7.8088578088578095E-2"/>
    <n v="0.55128205128205099"/>
    <n v="158662"/>
    <n v="250001"/>
    <n v="414987.56345177698"/>
    <n v="0"/>
    <n v="0.63527397260273899"/>
    <n v="56.3"/>
    <n v="0.12702960840496599"/>
    <n v="0.26743075453677101"/>
    <n v="0.20304568527918701"/>
    <n v="1"/>
    <n v="0"/>
    <n v="2001"/>
    <n v="18"/>
    <n v="0.22559633800000001"/>
    <n v="0"/>
    <n v="0"/>
  </r>
  <r>
    <n v="536"/>
    <n v="40131050022"/>
    <n v="4529300002"/>
    <s v="Camelback Mountain Recreation Area"/>
    <n v="85018"/>
    <n v="1450.49975890613"/>
    <n v="472.83955061500001"/>
    <s v="Park"/>
    <s v="LP"/>
    <n v="5"/>
    <n v="0.159159368"/>
    <n v="0"/>
    <n v="0"/>
    <n v="0"/>
    <n v="4650000028"/>
    <s v="Scottsdale Civic Center Mall"/>
    <n v="85251"/>
    <n v="3348.2114818383102"/>
    <n v="39.042132548600001"/>
    <n v="0.10562366684604001"/>
    <s v="Complex"/>
    <s v="LP"/>
    <n v="5"/>
    <n v="0.14123846500000001"/>
    <n v="0"/>
    <n v="0"/>
    <x v="0"/>
    <n v="54"/>
    <n v="32156.621440037699"/>
    <n v="595.49298963032777"/>
    <n v="24225.731404771999"/>
    <n v="12.241400406655886"/>
    <n v="0"/>
    <n v="0"/>
    <x v="0"/>
    <x v="0"/>
    <n v="5"/>
    <x v="0"/>
    <x v="0"/>
    <n v="0"/>
    <n v="0"/>
    <n v="0"/>
    <x v="0"/>
    <n v="1450.49975890613"/>
    <n v="0"/>
    <n v="24225.731404771999"/>
    <n v="12.241400406655901"/>
    <n v="0"/>
    <n v="0"/>
    <n v="24225.731404771999"/>
    <n v="0"/>
    <n v="1979"/>
    <n v="1099.703"/>
    <n v="0.97372410308236401"/>
    <n v="2.62758969176352E-2"/>
    <n v="0"/>
    <n v="1.51591712986356E-2"/>
    <n v="0"/>
    <n v="6.9732187973724102E-2"/>
    <n v="1.22448979591836E-2"/>
    <n v="0.79183673469387705"/>
    <n v="149304"/>
    <n v="151250"/>
    <n v="360681.51364764298"/>
    <n v="9.2976250631632104E-2"/>
    <n v="0.79030439684329201"/>
    <n v="52.1"/>
    <n v="0.234461849418898"/>
    <n v="0.27438100050530501"/>
    <n v="0.28039702233250602"/>
    <n v="0.97890818858560702"/>
    <n v="2.1091811414391998E-2"/>
    <n v="1975"/>
    <n v="44"/>
    <n v="0.24860178199999999"/>
    <n v="0"/>
    <n v="0"/>
  </r>
  <r>
    <n v="537"/>
    <n v="40131050031"/>
    <n v="4650000006"/>
    <s v="Mescal Park"/>
    <n v="85254"/>
    <n v="2959.30777789894"/>
    <n v="10.1439565289"/>
    <s v="Park"/>
    <s v="LP"/>
    <n v="4.4000000000000004"/>
    <n v="0.34681589099999999"/>
    <n v="0"/>
    <n v="0"/>
    <n v="0"/>
    <n v="4550000068"/>
    <s v="Grand Canal"/>
    <n v="85013"/>
    <n v="11982.0217389318"/>
    <n v="417.44562125099998"/>
    <n v="8.1453550702380695E-2"/>
    <s v="Park"/>
    <s v="LP"/>
    <n v="4.7"/>
    <n v="8.8669230000000002E-2"/>
    <n v="7864.8059810000004"/>
    <n v="3.79E-3"/>
    <x v="1"/>
    <n v="88"/>
    <n v="36978.576922344597"/>
    <n v="420.21110139027951"/>
    <n v="33782.537676703003"/>
    <n v="13.523834137991594"/>
    <n v="0"/>
    <n v="0"/>
    <x v="0"/>
    <x v="0"/>
    <n v="5"/>
    <x v="0"/>
    <x v="0"/>
    <n v="0"/>
    <n v="0"/>
    <n v="0"/>
    <x v="0"/>
    <n v="2959.30777789894"/>
    <n v="0"/>
    <n v="33782.537676703003"/>
    <n v="13.523834137991599"/>
    <n v="0"/>
    <n v="0"/>
    <n v="33782.537676703003"/>
    <n v="0"/>
    <n v="2498"/>
    <n v="1068.9000000000001"/>
    <n v="0.87469975980784598"/>
    <n v="0.125300240192153"/>
    <n v="3.3626901521216897E-2"/>
    <n v="0"/>
    <n v="5.7646116893514801E-2"/>
    <n v="5.7245796637309797E-2"/>
    <n v="2.84280936454849E-2"/>
    <n v="0.746934225195094"/>
    <n v="135110"/>
    <n v="250001"/>
    <n v="393481.04265402799"/>
    <n v="5.0840672538030297E-2"/>
    <n v="0.88681318681318599"/>
    <n v="48.9"/>
    <n v="0.238190552441953"/>
    <n v="0.24659727782225699"/>
    <n v="0.31042654028436001"/>
    <n v="0.98696682464454899"/>
    <n v="1.30331753554502E-2"/>
    <n v="1990"/>
    <n v="29"/>
    <n v="0.30973173599999998"/>
    <n v="17951.685359999999"/>
    <n v="2.971333E-3"/>
  </r>
  <r>
    <n v="538"/>
    <n v="40131050032"/>
    <n v="4529300001"/>
    <s v="Phoenix Mountains Preserve"/>
    <n v="85028"/>
    <n v="2320.8283810010798"/>
    <n v="4857.3300121100001"/>
    <s v="Park"/>
    <s v="LP"/>
    <n v="4.8"/>
    <n v="0.11577586300000001"/>
    <n v="0"/>
    <n v="0"/>
    <n v="0"/>
    <n v="4529300001"/>
    <s v="Phoenix Mountains Preserve"/>
    <n v="85028"/>
    <n v="2320.8283810010798"/>
    <n v="4857.3300121100001"/>
    <n v="7.10449900635685E-2"/>
    <s v="Park"/>
    <s v="LP"/>
    <n v="4.8"/>
    <n v="0.11577586300000001"/>
    <n v="0"/>
    <n v="0"/>
    <x v="0"/>
    <n v="83"/>
    <n v="33403.889150568102"/>
    <n v="402.45649578997711"/>
    <n v="30066.675914572199"/>
    <n v="13.691564624122131"/>
    <n v="1"/>
    <n v="0"/>
    <x v="0"/>
    <x v="0"/>
    <n v="2"/>
    <x v="0"/>
    <x v="0"/>
    <n v="0"/>
    <n v="0"/>
    <n v="0"/>
    <x v="0"/>
    <n v="2320.8283810010798"/>
    <n v="0"/>
    <n v="30066.675914572199"/>
    <n v="13.691564624122099"/>
    <n v="0"/>
    <n v="0"/>
    <n v="30066.675914572199"/>
    <n v="0"/>
    <n v="2196"/>
    <n v="1263.511"/>
    <n v="0.91939890710382499"/>
    <n v="8.0601092896174897E-2"/>
    <n v="9.10746812386156E-4"/>
    <n v="9.1074681238615604E-3"/>
    <n v="2.59562841530054E-2"/>
    <n v="3.1420765027322398E-2"/>
    <n v="3.2376298106292001E-2"/>
    <n v="0.69822846670739103"/>
    <n v="110861"/>
    <n v="250001"/>
    <n v="305225.66709021601"/>
    <n v="6.0109289617486197E-2"/>
    <n v="0.796875"/>
    <n v="53.4"/>
    <n v="0.18761384335154799"/>
    <n v="0.23041894353369699"/>
    <n v="0.33799237611181698"/>
    <n v="0.96823379923761099"/>
    <n v="3.1766200762388799E-2"/>
    <n v="1985"/>
    <n v="34"/>
    <n v="0.255785716"/>
    <n v="3739.4910279999999"/>
    <n v="8.1933899999999998E-4"/>
  </r>
  <r>
    <n v="539"/>
    <n v="40131050041"/>
    <n v="4529300002"/>
    <s v="Camelback Mountain Recreation Area"/>
    <n v="85018"/>
    <n v="2619.0811173976499"/>
    <n v="472.83955061500001"/>
    <s v="Park"/>
    <s v="LP"/>
    <n v="5"/>
    <n v="0.159159368"/>
    <n v="0"/>
    <n v="0"/>
    <n v="0"/>
    <n v="4650000028"/>
    <s v="Scottsdale Civic Center Mall"/>
    <n v="85251"/>
    <n v="6048.4242293137504"/>
    <n v="39.042132548600001"/>
    <n v="0.12955828464875199"/>
    <s v="Complex"/>
    <s v="LP"/>
    <n v="5"/>
    <n v="0.14123846500000001"/>
    <n v="0"/>
    <n v="0"/>
    <x v="0"/>
    <n v="70"/>
    <n v="50498.929462070497"/>
    <n v="721.41327802957858"/>
    <n v="13630.292907712201"/>
    <n v="9.6600233222623668"/>
    <n v="0"/>
    <n v="0"/>
    <x v="0"/>
    <x v="0"/>
    <n v="5"/>
    <x v="0"/>
    <x v="0"/>
    <n v="0"/>
    <n v="0"/>
    <n v="0"/>
    <x v="0"/>
    <n v="2619.0811173976499"/>
    <n v="0"/>
    <n v="13630.292907712201"/>
    <n v="9.6600233222623704"/>
    <n v="0"/>
    <n v="0"/>
    <n v="13630.292907712201"/>
    <n v="0"/>
    <n v="1411"/>
    <n v="590.7722"/>
    <n v="0.74344436569808603"/>
    <n v="0.25655563430191303"/>
    <n v="0"/>
    <n v="5.7406094968107703E-2"/>
    <n v="9.0715804394046695E-2"/>
    <n v="0.119064493267186"/>
    <n v="2.6055705300988299E-2"/>
    <n v="0.734052111410602"/>
    <n v="145650"/>
    <n v="250001"/>
    <n v="364208.54092526698"/>
    <n v="6.7723342939481193E-2"/>
    <n v="0.78810975609756095"/>
    <n v="57.3"/>
    <n v="0.133238837703756"/>
    <n v="0.34089298369950299"/>
    <n v="0.16903914590747299"/>
    <n v="1"/>
    <n v="0"/>
    <n v="1981"/>
    <n v="38"/>
    <n v="0.20173391800000001"/>
    <n v="0"/>
    <n v="0"/>
  </r>
  <r>
    <n v="540"/>
    <n v="40131050042"/>
    <n v="4529300001"/>
    <s v="Phoenix Mountains Preserve"/>
    <n v="85028"/>
    <n v="1196.47014258489"/>
    <n v="4857.3300121100001"/>
    <s v="Park"/>
    <s v="LP"/>
    <n v="4.8"/>
    <n v="0.11577586300000001"/>
    <n v="0"/>
    <n v="0"/>
    <n v="0"/>
    <n v="4550000133"/>
    <s v="Papago Park"/>
    <n v="85008"/>
    <n v="8473.9034444627105"/>
    <n v="1608.8120856"/>
    <n v="0.13380344585385201"/>
    <s v="Park"/>
    <s v="LP"/>
    <n v="4.7"/>
    <n v="0.17917040100000001"/>
    <n v="30705.769230000002"/>
    <n v="4.6699999999999997E-3"/>
    <x v="1"/>
    <n v="25"/>
    <n v="8102.8151468476699"/>
    <n v="324.11260587390677"/>
    <n v="13861.9316282009"/>
    <n v="12.647747835949726"/>
    <n v="0"/>
    <n v="0"/>
    <x v="0"/>
    <x v="0"/>
    <n v="5"/>
    <x v="0"/>
    <x v="0"/>
    <n v="0"/>
    <n v="0"/>
    <n v="0"/>
    <x v="0"/>
    <n v="1196.47014258489"/>
    <n v="0"/>
    <n v="13861.9316282009"/>
    <n v="12.6477478359497"/>
    <n v="0"/>
    <n v="0"/>
    <n v="13861.9316282009"/>
    <n v="0"/>
    <n v="1096"/>
    <n v="976.19269999999995"/>
    <n v="0.91697080291970801"/>
    <n v="8.3029197080291994E-2"/>
    <n v="0"/>
    <n v="0"/>
    <n v="3.46715328467153E-2"/>
    <n v="5.8394160583941597E-2"/>
    <n v="0"/>
    <n v="0.74942528735632097"/>
    <n v="160393"/>
    <n v="203958"/>
    <n v="419334.97536945803"/>
    <n v="0.120437956204379"/>
    <n v="0.97290640394088601"/>
    <n v="56"/>
    <n v="0.19708029197080201"/>
    <n v="0.37317518248175102"/>
    <n v="0.23891625615763501"/>
    <n v="1"/>
    <n v="0"/>
    <n v="1993"/>
    <n v="26"/>
    <n v="0.311181294"/>
    <n v="748.17578130000004"/>
    <n v="2.5706999999999998E-4"/>
  </r>
  <r>
    <n v="541"/>
    <n v="40131050043"/>
    <n v="4529300003"/>
    <s v="Mccormick-Stillman Railroad Park"/>
    <n v="85250"/>
    <n v="1592.7526371403501"/>
    <n v="26.945886998199999"/>
    <s v="Park"/>
    <s v="LP"/>
    <n v="4.8"/>
    <n v="0.30178650400000001"/>
    <n v="0"/>
    <n v="0"/>
    <n v="0"/>
    <n v="4650000032"/>
    <s v="Chaparral Park"/>
    <n v="85250"/>
    <n v="3706.3283867758901"/>
    <n v="90.050210140299995"/>
    <n v="8.0281993651214301E-2"/>
    <s v="Park"/>
    <s v="LP"/>
    <n v="4.5999999999999996"/>
    <n v="0.279786013"/>
    <n v="45201.72595"/>
    <n v="0.124"/>
    <x v="1"/>
    <n v="39"/>
    <n v="31713.0599143904"/>
    <n v="813.15538242026662"/>
    <n v="10029.024471671901"/>
    <n v="8.7819828998878293"/>
    <n v="0"/>
    <n v="0"/>
    <x v="0"/>
    <x v="0"/>
    <n v="5"/>
    <x v="0"/>
    <x v="0"/>
    <n v="0"/>
    <n v="0"/>
    <n v="0"/>
    <x v="0"/>
    <n v="1592.7526371403501"/>
    <n v="0"/>
    <n v="10029.024471671901"/>
    <n v="8.7819828998878897"/>
    <n v="0"/>
    <n v="0"/>
    <n v="10029.024471671901"/>
    <n v="0"/>
    <n v="1142"/>
    <n v="783.76279999999997"/>
    <n v="0.788091068301225"/>
    <n v="0.21190893169877401"/>
    <n v="0"/>
    <n v="0"/>
    <n v="0.14360770577933399"/>
    <n v="4.2031523642732001E-2"/>
    <n v="0"/>
    <n v="0.71628498727735301"/>
    <n v="120639"/>
    <n v="241667"/>
    <n v="350982.90816326498"/>
    <n v="2.2767075306479801E-2"/>
    <n v="0.82558139534883701"/>
    <n v="48.9"/>
    <n v="0.18739054290717999"/>
    <n v="0.18826619964973701"/>
    <n v="0.31377551020408101"/>
    <n v="1"/>
    <n v="0"/>
    <n v="1992"/>
    <n v="27"/>
    <n v="0.20879535599999999"/>
    <n v="0"/>
    <n v="0"/>
  </r>
  <r>
    <n v="542"/>
    <n v="40131051011"/>
    <n v="4529300001"/>
    <s v="Phoenix Mountains Preserve"/>
    <n v="85028"/>
    <n v="271.70486150789401"/>
    <n v="4857.3300121100001"/>
    <s v="Park"/>
    <s v="LP"/>
    <n v="4.8"/>
    <n v="0.11577586300000001"/>
    <n v="0"/>
    <n v="0"/>
    <n v="0"/>
    <n v="4529300001"/>
    <s v="Phoenix Mountains Preserve"/>
    <n v="85028"/>
    <n v="271.70486150789401"/>
    <n v="4857.3300121100001"/>
    <n v="0.18500552199762299"/>
    <s v="Park"/>
    <s v="LP"/>
    <n v="4.8"/>
    <n v="0.11577586300000001"/>
    <n v="0"/>
    <n v="0"/>
    <x v="0"/>
    <n v="44"/>
    <n v="35442.686587880598"/>
    <n v="805.51560427001357"/>
    <n v="11216.371394751201"/>
    <n v="11.216371394751201"/>
    <n v="1"/>
    <n v="2"/>
    <x v="1"/>
    <x v="1"/>
    <n v="1"/>
    <x v="2"/>
    <x v="2"/>
    <n v="2"/>
    <n v="0"/>
    <n v="0"/>
    <x v="1"/>
    <n v="271.70486150789401"/>
    <n v="4863.2658915599204"/>
    <n v="11216.371394751201"/>
    <n v="11.216371394751199"/>
    <n v="3333.2401644505799"/>
    <n v="3.3332401644505798"/>
    <n v="7883.1312303007098"/>
    <n v="0.29717633690431899"/>
    <n v="1000"/>
    <n v="1266.894"/>
    <n v="0.83899999999999997"/>
    <n v="0.161"/>
    <n v="0"/>
    <n v="1.4E-2"/>
    <n v="3.9E-2"/>
    <n v="5.0999999999999997E-2"/>
    <n v="1.38888888888888E-2"/>
    <n v="0.63888888888888795"/>
    <n v="72110"/>
    <n v="148224"/>
    <n v="169221.327014218"/>
    <n v="0.06"/>
    <n v="0.97156398104265396"/>
    <n v="53.3"/>
    <n v="0.188"/>
    <n v="0.25900000000000001"/>
    <n v="0.24881516587677699"/>
    <n v="0.97393364928909898"/>
    <n v="2.60663507109004E-2"/>
    <n v="1974"/>
    <n v="45"/>
    <n v="0.142002763"/>
    <n v="0"/>
    <n v="0"/>
  </r>
  <r>
    <n v="543"/>
    <n v="40131051012"/>
    <n v="4529300001"/>
    <s v="Phoenix Mountains Preserve"/>
    <n v="85028"/>
    <n v="0"/>
    <n v="4857.3300121100001"/>
    <s v="Park"/>
    <s v="LP"/>
    <n v="4.8"/>
    <n v="0.11577586300000001"/>
    <n v="0"/>
    <n v="0"/>
    <n v="0"/>
    <n v="4529300001"/>
    <s v="Phoenix Mountains Preserve"/>
    <n v="85028"/>
    <n v="0"/>
    <n v="4857.3300121100001"/>
    <n v="0.22114360604056399"/>
    <s v="Park"/>
    <s v="LP"/>
    <n v="4.8"/>
    <n v="0.11577586300000001"/>
    <n v="0"/>
    <n v="0"/>
    <x v="0"/>
    <n v="58"/>
    <n v="32427.241510375301"/>
    <n v="559.09037086853971"/>
    <n v="20344.960944671398"/>
    <n v="11.436178158893423"/>
    <n v="1"/>
    <n v="2"/>
    <x v="1"/>
    <x v="1"/>
    <n v="1"/>
    <x v="2"/>
    <x v="2"/>
    <n v="1"/>
    <n v="0"/>
    <n v="0"/>
    <x v="1"/>
    <n v="0"/>
    <n v="4859.19603824146"/>
    <n v="20344.960944671398"/>
    <n v="11.4361781588934"/>
    <n v="4499.1580280590997"/>
    <n v="2.5290376773800398"/>
    <n v="15845.8029166123"/>
    <n v="0.22114360604056399"/>
    <n v="1779"/>
    <n v="1599.53"/>
    <n v="0.91849353569420999"/>
    <n v="8.15064643057897E-2"/>
    <n v="3.5413153456998303E-2"/>
    <n v="1.5177065767284901E-2"/>
    <n v="3.9347948285553599E-3"/>
    <n v="0.111298482293423"/>
    <n v="0"/>
    <n v="0.68425076452599298"/>
    <n v="83142"/>
    <n v="159167"/>
    <n v="215877.299703264"/>
    <n v="4.8903878583473802E-2"/>
    <n v="0.95870206489675502"/>
    <n v="52.2"/>
    <n v="0.21304103428892601"/>
    <n v="0.26138279932546299"/>
    <n v="0.29673590504450997"/>
    <n v="1"/>
    <n v="0"/>
    <n v="1980"/>
    <n v="39"/>
    <n v="0.17945966299999999"/>
    <n v="0"/>
    <n v="0"/>
  </r>
  <r>
    <n v="544"/>
    <n v="40131051013"/>
    <n v="4529300001"/>
    <s v="Phoenix Mountains Preserve"/>
    <n v="85028"/>
    <n v="359.22282230302199"/>
    <n v="4857.3300121100001"/>
    <s v="Park"/>
    <s v="LP"/>
    <n v="4.8"/>
    <n v="0.11577586300000001"/>
    <n v="0"/>
    <n v="0"/>
    <n v="0"/>
    <n v="4529300001"/>
    <s v="Phoenix Mountains Preserve"/>
    <n v="85028"/>
    <n v="359.22282230302199"/>
    <n v="4857.3300121100001"/>
    <n v="0.254062582426684"/>
    <s v="Park"/>
    <s v="LP"/>
    <n v="4.8"/>
    <n v="0.11577586300000001"/>
    <n v="0"/>
    <n v="0"/>
    <x v="0"/>
    <n v="50"/>
    <n v="31147.792860358601"/>
    <n v="622.95585720717202"/>
    <n v="26349.2546186771"/>
    <n v="16.447724481071848"/>
    <n v="1"/>
    <n v="2"/>
    <x v="1"/>
    <x v="1"/>
    <n v="1"/>
    <x v="2"/>
    <x v="2"/>
    <n v="2"/>
    <n v="0"/>
    <n v="0"/>
    <x v="1"/>
    <n v="359.22282230302199"/>
    <n v="4863.2658915599204"/>
    <n v="26349.2546186771"/>
    <n v="16.447724481071798"/>
    <n v="10375.1844132277"/>
    <n v="6.4763947648112996"/>
    <n v="15974.0702054494"/>
    <n v="0.39375627748776898"/>
    <n v="1602"/>
    <n v="3726.826"/>
    <n v="0.943196004993757"/>
    <n v="5.6803995006242197E-2"/>
    <n v="4.49438202247191E-2"/>
    <n v="0"/>
    <n v="6.2421972534332003E-3"/>
    <n v="9.5505617977528004E-2"/>
    <n v="1.1904761904761901E-2"/>
    <n v="0.61309523809523803"/>
    <n v="54397"/>
    <n v="108375"/>
    <n v="129836.090225564"/>
    <n v="7.4906367041198393E-2"/>
    <n v="0.77777777777777701"/>
    <n v="46.1"/>
    <n v="0.239076154806491"/>
    <n v="0.14107365792759"/>
    <n v="0.33233082706766898"/>
    <n v="0.98345864661654103"/>
    <n v="1.65413533834586E-2"/>
    <n v="1976"/>
    <n v="43"/>
    <n v="0.141048852"/>
    <n v="0"/>
    <n v="0"/>
  </r>
  <r>
    <n v="545"/>
    <n v="40131051021"/>
    <n v="4529300001"/>
    <s v="Phoenix Mountains Preserve"/>
    <n v="85028"/>
    <n v="0"/>
    <n v="4857.3300121100001"/>
    <s v="Park"/>
    <s v="LP"/>
    <n v="4.8"/>
    <n v="0.11577586300000001"/>
    <n v="0"/>
    <n v="0"/>
    <n v="0"/>
    <n v="4529300001"/>
    <s v="Phoenix Mountains Preserve"/>
    <n v="85028"/>
    <n v="0"/>
    <n v="4857.3300121100001"/>
    <n v="0.32897557431640601"/>
    <s v="Park"/>
    <s v="LP"/>
    <n v="4.8"/>
    <n v="0.11577586300000001"/>
    <n v="0"/>
    <n v="0"/>
    <x v="0"/>
    <n v="59"/>
    <n v="27504.3212720628"/>
    <n v="466.17493681462372"/>
    <n v="9228.7011121203195"/>
    <n v="17.412643607774189"/>
    <n v="1"/>
    <n v="2"/>
    <x v="1"/>
    <x v="1"/>
    <n v="1"/>
    <x v="2"/>
    <x v="2"/>
    <n v="1"/>
    <n v="0"/>
    <n v="0"/>
    <x v="1"/>
    <n v="0"/>
    <n v="4859.19603824146"/>
    <n v="9228.7011121203195"/>
    <n v="17.4126436077742"/>
    <n v="3036.0172485542398"/>
    <n v="5.72833443123442"/>
    <n v="6192.6838635660797"/>
    <n v="0.32897557431640601"/>
    <n v="530"/>
    <n v="84.805300000000003"/>
    <n v="1"/>
    <n v="0"/>
    <n v="0"/>
    <n v="0"/>
    <n v="0"/>
    <n v="8.3018867924528297E-2"/>
    <n v="0"/>
    <n v="0.74353876739562597"/>
    <n v="168302"/>
    <n v="225179"/>
    <n v="324868"/>
    <n v="5.0943396226415E-2"/>
    <n v="0.851393188854489"/>
    <n v="60.2"/>
    <n v="5.0943396226415097E-2"/>
    <n v="0.29245283018867901"/>
    <n v="9.8181818181818106E-2"/>
    <n v="1"/>
    <n v="0"/>
    <n v="1993"/>
    <n v="26"/>
    <n v="0.120457092"/>
    <n v="0"/>
    <n v="0"/>
  </r>
  <r>
    <n v="546"/>
    <n v="40131051022"/>
    <n v="4529300001"/>
    <s v="Phoenix Mountains Preserve"/>
    <n v="85028"/>
    <n v="408.03471697822999"/>
    <n v="4857.3300121100001"/>
    <s v="Park"/>
    <s v="LP"/>
    <n v="4.8"/>
    <n v="0.11577586300000001"/>
    <n v="0"/>
    <n v="0"/>
    <n v="0"/>
    <n v="4529300001"/>
    <s v="Phoenix Mountains Preserve"/>
    <n v="85028"/>
    <n v="408.03471697822999"/>
    <n v="4857.3300121100001"/>
    <n v="0.251630312458066"/>
    <s v="Park"/>
    <s v="LP"/>
    <n v="4.8"/>
    <n v="0.11577586300000001"/>
    <n v="0"/>
    <n v="0"/>
    <x v="0"/>
    <n v="39"/>
    <n v="34140.8433775378"/>
    <n v="875.40624044968717"/>
    <n v="17914.071694295599"/>
    <n v="10.929879008112019"/>
    <n v="1"/>
    <n v="2"/>
    <x v="1"/>
    <x v="1"/>
    <n v="1"/>
    <x v="2"/>
    <x v="2"/>
    <n v="2"/>
    <n v="0"/>
    <n v="0"/>
    <x v="1"/>
    <n v="408.03471697822999"/>
    <n v="4863.8644422215302"/>
    <n v="17914.071694295599"/>
    <n v="10.929879008112"/>
    <n v="4831.7362473022204"/>
    <n v="2.94797818627347"/>
    <n v="13082.3354469933"/>
    <n v="0.26971736686979902"/>
    <n v="1639"/>
    <n v="2917.75"/>
    <n v="0.88468578401464304"/>
    <n v="0.115314215985356"/>
    <n v="2.68456375838926E-2"/>
    <n v="0"/>
    <n v="2.56253813300793E-2"/>
    <n v="6.9554606467358102E-2"/>
    <n v="1.5195369030390701E-2"/>
    <n v="0.51808972503617901"/>
    <n v="96876"/>
    <n v="145329"/>
    <n v="221338.755304102"/>
    <n v="5.7962172056131703E-2"/>
    <n v="0.99434229137199404"/>
    <n v="56.8"/>
    <n v="0.14460036607687601"/>
    <n v="0.32824893227577701"/>
    <n v="0.166902404526166"/>
    <n v="1"/>
    <n v="0"/>
    <n v="1976"/>
    <n v="43"/>
    <n v="0.133068939"/>
    <n v="0"/>
    <n v="0"/>
  </r>
  <r>
    <n v="547"/>
    <n v="40131051023"/>
    <n v="4529300001"/>
    <s v="Phoenix Mountains Preserve"/>
    <n v="85028"/>
    <n v="381.10148544933702"/>
    <n v="4857.3300121100001"/>
    <s v="Park"/>
    <s v="LP"/>
    <n v="4.8"/>
    <n v="0.11577586300000001"/>
    <n v="0"/>
    <n v="0"/>
    <n v="0"/>
    <n v="4529300001"/>
    <s v="Phoenix Mountains Preserve"/>
    <n v="85028"/>
    <n v="381.10148544933702"/>
    <n v="4857.3300121100001"/>
    <n v="0.168662662795074"/>
    <s v="Park"/>
    <s v="LP"/>
    <n v="4.8"/>
    <n v="0.11577586300000001"/>
    <n v="0"/>
    <n v="0"/>
    <x v="0"/>
    <n v="52"/>
    <n v="28635.273717964101"/>
    <n v="550.67834073007884"/>
    <n v="13129.2307429541"/>
    <n v="9.6751884620148125"/>
    <n v="1"/>
    <n v="2"/>
    <x v="1"/>
    <x v="1"/>
    <n v="1"/>
    <x v="2"/>
    <x v="2"/>
    <n v="2"/>
    <n v="0"/>
    <n v="0"/>
    <x v="1"/>
    <n v="381.10148544933702"/>
    <n v="4863.8644422215302"/>
    <n v="13129.2307429541"/>
    <n v="9.6751884620148196"/>
    <n v="3153.2944345948399"/>
    <n v="2.32372471230275"/>
    <n v="9975.9363083592707"/>
    <n v="0.24017358642943101"/>
    <n v="1357"/>
    <n v="3618.616"/>
    <n v="0.85556374355195197"/>
    <n v="0.144436256448047"/>
    <n v="0"/>
    <n v="1.54753131908621E-2"/>
    <n v="0.121591746499631"/>
    <n v="7.2955047899778899E-2"/>
    <n v="2.3728813559322E-2"/>
    <n v="0.57118644067796598"/>
    <n v="64341"/>
    <n v="81155"/>
    <n v="92689.007470651006"/>
    <n v="6.2638172439204096E-2"/>
    <n v="0.578046324269889"/>
    <n v="54"/>
    <n v="4.4215180545320497E-2"/>
    <n v="0.347089167280766"/>
    <n v="4.1622198505869797E-2"/>
    <n v="0.98505869797225099"/>
    <n v="1.4941302027748101E-2"/>
    <n v="1991"/>
    <n v="28"/>
    <n v="0.148753579"/>
    <n v="0"/>
    <n v="0"/>
  </r>
  <r>
    <n v="548"/>
    <n v="40131051024"/>
    <n v="4550000174"/>
    <s v="Sumida"/>
    <n v="85020"/>
    <n v="102.49712060901901"/>
    <n v="4.6667206715500003"/>
    <s v="Park"/>
    <s v="LP"/>
    <n v="4.5999999999999996"/>
    <n v="0.36990345299999999"/>
    <n v="0"/>
    <n v="0"/>
    <n v="0"/>
    <n v="4550000174"/>
    <s v="Sumida"/>
    <n v="85020"/>
    <n v="102.49712060901901"/>
    <n v="4.6667206715500003"/>
    <n v="0.127248241329458"/>
    <s v="Park"/>
    <s v="LP"/>
    <n v="4.5999999999999996"/>
    <n v="0.36990345299999999"/>
    <n v="0"/>
    <n v="0"/>
    <x v="0"/>
    <n v="42"/>
    <n v="30651.395425543698"/>
    <n v="729.79512917961188"/>
    <n v="11542.273184247901"/>
    <n v="11.02413866690344"/>
    <n v="1"/>
    <n v="2"/>
    <x v="1"/>
    <x v="1"/>
    <n v="1"/>
    <x v="2"/>
    <x v="2"/>
    <n v="3"/>
    <n v="1"/>
    <n v="0.33333333333333298"/>
    <x v="1"/>
    <n v="102.49712060901901"/>
    <n v="5240.1181140928302"/>
    <n v="11542.273184247901"/>
    <n v="11.024138666903401"/>
    <n v="2623.72599120621"/>
    <n v="2.5059465054500598"/>
    <n v="8918.5471930417007"/>
    <n v="0.22731449423558001"/>
    <n v="1047"/>
    <n v="4936.2650000000003"/>
    <n v="0.98758357211079195"/>
    <n v="1.24164278892072E-2"/>
    <n v="0"/>
    <n v="1.24164278892072E-2"/>
    <n v="0"/>
    <n v="0"/>
    <n v="0"/>
    <n v="0.59848484848484795"/>
    <n v="51057"/>
    <n v="79632"/>
    <n v="86993.698175787693"/>
    <n v="0.17669531996179499"/>
    <n v="0.54750402576489499"/>
    <n v="37.5"/>
    <n v="0.147086914995224"/>
    <n v="0.18911174785100199"/>
    <n v="9.4527363184079602E-2"/>
    <n v="0.97180762852404601"/>
    <n v="2.81923714759535E-2"/>
    <n v="1983"/>
    <n v="36"/>
    <n v="0.12400847"/>
    <n v="0"/>
    <n v="0"/>
  </r>
  <r>
    <n v="549"/>
    <n v="40131051031"/>
    <n v="4529300001"/>
    <s v="Phoenix Mountains Preserve"/>
    <n v="85028"/>
    <n v="0"/>
    <n v="4857.3300121100001"/>
    <s v="Park"/>
    <s v="LP"/>
    <n v="4.8"/>
    <n v="0.11577586300000001"/>
    <n v="0"/>
    <n v="0"/>
    <n v="0"/>
    <n v="4550000133"/>
    <s v="Papago Park"/>
    <n v="85008"/>
    <n v="9163.1359672256203"/>
    <n v="1608.8120856"/>
    <n v="0.100866160421912"/>
    <s v="Park"/>
    <s v="LP"/>
    <n v="4.7"/>
    <n v="0.17917040100000001"/>
    <n v="30705.769230000002"/>
    <n v="4.6699999999999997E-3"/>
    <x v="1"/>
    <n v="25"/>
    <n v="8916.8053209062"/>
    <n v="356.67221283624798"/>
    <n v="9934.4848036451895"/>
    <n v="9.9944515127215183"/>
    <n v="0"/>
    <n v="1"/>
    <x v="1"/>
    <x v="0"/>
    <n v="4"/>
    <x v="1"/>
    <x v="1"/>
    <n v="1"/>
    <n v="0"/>
    <n v="0"/>
    <x v="1"/>
    <n v="0"/>
    <n v="4859.19603824146"/>
    <n v="9934.4848036451895"/>
    <n v="9.9944515127215201"/>
    <n v="798.52216306431001"/>
    <n v="0.80334221636248504"/>
    <n v="9135.9626405808795"/>
    <n v="8.0378819722117203E-2"/>
    <n v="994"/>
    <n v="840.74400000000003"/>
    <n v="0.88531187122736399"/>
    <n v="0.114688128772635"/>
    <n v="9.0543259557343998E-3"/>
    <n v="0"/>
    <n v="0.105633802816901"/>
    <n v="1.5090543259557301E-2"/>
    <n v="3.64431486880466E-2"/>
    <n v="0.51020408163265296"/>
    <n v="82721"/>
    <n v="173221"/>
    <n v="228541.45658263299"/>
    <n v="0.13682092555331901"/>
    <n v="0.89090909090908998"/>
    <n v="50.3"/>
    <n v="0.22434607645875199"/>
    <n v="0.264587525150905"/>
    <n v="0.38935574229691799"/>
    <n v="1"/>
    <n v="0"/>
    <n v="1976"/>
    <n v="43"/>
    <n v="0.18696977200000001"/>
    <n v="0"/>
    <n v="0"/>
  </r>
  <r>
    <n v="550"/>
    <n v="40131051032"/>
    <n v="4529300001"/>
    <s v="Phoenix Mountains Preserve"/>
    <n v="85028"/>
    <n v="978.26294497011497"/>
    <n v="4857.3300121100001"/>
    <s v="Park"/>
    <s v="LP"/>
    <n v="4.8"/>
    <n v="0.11577586300000001"/>
    <n v="0"/>
    <n v="0"/>
    <n v="0"/>
    <n v="4529300001"/>
    <s v="Phoenix Mountains Preserve"/>
    <n v="85028"/>
    <n v="978.26294497011497"/>
    <n v="4857.3300121100001"/>
    <n v="0.19107942971248501"/>
    <s v="Park"/>
    <s v="LP"/>
    <n v="4.8"/>
    <n v="0.11577586300000001"/>
    <n v="0"/>
    <n v="0"/>
    <x v="0"/>
    <n v="31"/>
    <n v="10881.265970399199"/>
    <n v="351.00857969029676"/>
    <n v="9284.1926757642705"/>
    <n v="12.29694394140963"/>
    <n v="1"/>
    <n v="2"/>
    <x v="1"/>
    <x v="1"/>
    <n v="1"/>
    <x v="2"/>
    <x v="2"/>
    <n v="1"/>
    <n v="0"/>
    <n v="0"/>
    <x v="1"/>
    <n v="978.26294497011497"/>
    <n v="4859.19603824146"/>
    <n v="9284.1926757642705"/>
    <n v="12.2969439414096"/>
    <n v="1774.0182418258701"/>
    <n v="2.34969303553095"/>
    <n v="7510.1744339383904"/>
    <n v="0.19107942971248501"/>
    <n v="755"/>
    <n v="860.27449999999999"/>
    <n v="0.98145695364238394"/>
    <n v="1.8543046357615899E-2"/>
    <n v="0"/>
    <n v="0"/>
    <n v="1.8543046357615799E-2"/>
    <n v="0.18278145695364201"/>
    <n v="1.33111480865224E-2"/>
    <n v="0.81031613976705397"/>
    <n v="135459"/>
    <n v="141700"/>
    <n v="289330.397727273"/>
    <n v="8.6092715231788006E-2"/>
    <n v="0.61200923787528805"/>
    <n v="57.4"/>
    <n v="0.18013245033112499"/>
    <n v="0.316556291390728"/>
    <n v="0.16193181818181801"/>
    <n v="1"/>
    <n v="0"/>
    <n v="1974"/>
    <n v="45"/>
    <n v="0.20489421599999999"/>
    <n v="0"/>
    <n v="0"/>
  </r>
  <r>
    <n v="551"/>
    <n v="40131051033"/>
    <n v="4278200093"/>
    <s v="Arizona Canal"/>
    <n v="85304"/>
    <n v="1228.60769443403"/>
    <n v="568.24045610200005"/>
    <s v="Park"/>
    <s v="LREC"/>
    <m/>
    <n v="5.4082573000000002E-2"/>
    <n v="0"/>
    <n v="0"/>
    <n v="0"/>
    <n v="4529300001"/>
    <s v="Phoenix Mountains Preserve"/>
    <n v="85028"/>
    <n v="1259.73586496399"/>
    <n v="4857.3300121100001"/>
    <n v="0.12556536361630799"/>
    <s v="Park"/>
    <s v="LP"/>
    <n v="4.8"/>
    <n v="0.11577586300000001"/>
    <n v="0"/>
    <n v="0"/>
    <x v="0"/>
    <n v="36"/>
    <n v="51477.901683706601"/>
    <n v="1429.9417134362945"/>
    <n v="16129.9571185513"/>
    <n v="10.847314807364693"/>
    <n v="0"/>
    <n v="0"/>
    <x v="0"/>
    <x v="0"/>
    <n v="5"/>
    <x v="0"/>
    <x v="0"/>
    <n v="0"/>
    <n v="0"/>
    <n v="0"/>
    <x v="0"/>
    <n v="1228.60769443403"/>
    <n v="0"/>
    <n v="16129.9571185513"/>
    <n v="10.8473148073647"/>
    <n v="0"/>
    <n v="0"/>
    <n v="16129.9571185513"/>
    <n v="0"/>
    <n v="1487"/>
    <n v="854.58640000000003"/>
    <n v="0.94620040349697299"/>
    <n v="5.3799596503026202E-2"/>
    <n v="1.34498991257565E-3"/>
    <n v="2.3537323470073899E-2"/>
    <n v="1.1432414256893E-2"/>
    <n v="3.0934767989240001E-2"/>
    <n v="3.3500837520937998E-3"/>
    <n v="0.67169179229480702"/>
    <n v="127894"/>
    <n v="190857"/>
    <n v="298618.63057324803"/>
    <n v="9.2847317744154098E-2"/>
    <n v="0.88700564971751406"/>
    <n v="60.4"/>
    <n v="0.16072629455279"/>
    <n v="0.36919973100201697"/>
    <n v="0.218152866242038"/>
    <n v="1"/>
    <n v="0"/>
    <n v="1981"/>
    <n v="38"/>
    <n v="0.21692661999999999"/>
    <n v="0"/>
    <n v="0"/>
  </r>
  <r>
    <n v="552"/>
    <n v="40131052001"/>
    <n v="4529300001"/>
    <s v="Phoenix Mountains Preserve"/>
    <n v="85028"/>
    <n v="87.801277421262498"/>
    <n v="4857.3300121100001"/>
    <s v="Park"/>
    <s v="LP"/>
    <n v="4.8"/>
    <n v="0.11577586300000001"/>
    <n v="0"/>
    <n v="0"/>
    <n v="0"/>
    <n v="4529300001"/>
    <s v="Phoenix Mountains Preserve"/>
    <n v="85028"/>
    <n v="87.801277421262498"/>
    <n v="4857.3300121100001"/>
    <n v="0.24712196925931201"/>
    <s v="Park"/>
    <s v="LP"/>
    <n v="4.8"/>
    <n v="0.11577586300000001"/>
    <n v="0"/>
    <n v="0"/>
    <x v="0"/>
    <n v="77"/>
    <n v="51310.822041794301"/>
    <n v="666.37431223109479"/>
    <n v="25527.773483686698"/>
    <n v="23.291764127451366"/>
    <n v="1"/>
    <n v="2"/>
    <x v="1"/>
    <x v="1"/>
    <n v="1"/>
    <x v="2"/>
    <x v="2"/>
    <n v="1"/>
    <n v="0"/>
    <n v="0"/>
    <x v="1"/>
    <n v="87.801277421262498"/>
    <n v="4859.19603824146"/>
    <n v="25527.773483686698"/>
    <n v="23.291764127451302"/>
    <n v="6308.4736540943204"/>
    <n v="5.7559066186991901"/>
    <n v="19219.299829592299"/>
    <n v="0.24712196925931201"/>
    <n v="1096"/>
    <n v="1370.672"/>
    <n v="0.92791970802919699"/>
    <n v="7.2080291970802901E-2"/>
    <n v="0"/>
    <n v="0"/>
    <n v="3.1934306569342999E-2"/>
    <n v="0.13777372262773699"/>
    <n v="6.7778936392074995E-2"/>
    <n v="0.49843587069864398"/>
    <n v="61563"/>
    <n v="74265"/>
    <n v="112740.677966102"/>
    <n v="0.104014598540145"/>
    <n v="0.74880000000000002"/>
    <n v="51.9"/>
    <n v="0.125"/>
    <n v="0.35492700729927001"/>
    <n v="0.16779661016949099"/>
    <n v="1"/>
    <n v="0"/>
    <n v="1979"/>
    <n v="40"/>
    <n v="0.11137820800000001"/>
    <n v="0"/>
    <n v="0"/>
  </r>
  <r>
    <n v="553"/>
    <n v="40131052002"/>
    <n v="4278200093"/>
    <s v="Arizona Canal"/>
    <n v="85304"/>
    <n v="111.911012828159"/>
    <n v="568.24045610200005"/>
    <s v="Park"/>
    <s v="LREC"/>
    <m/>
    <n v="5.4082573000000002E-2"/>
    <n v="0"/>
    <n v="0"/>
    <n v="0"/>
    <n v="4550000073"/>
    <s v="Herberger"/>
    <n v="85021"/>
    <n v="1918.1775557358101"/>
    <n v="2.19693060004"/>
    <n v="0.168293947452377"/>
    <s v="Park"/>
    <s v="LP"/>
    <n v="4.4000000000000004"/>
    <n v="2.5359989999999999E-2"/>
    <n v="0"/>
    <n v="0"/>
    <x v="0"/>
    <n v="65"/>
    <n v="30365.234103201601"/>
    <n v="467.15744774156309"/>
    <n v="26027.0002556646"/>
    <n v="15.74531170941597"/>
    <n v="0"/>
    <n v="1"/>
    <x v="1"/>
    <x v="0"/>
    <n v="4"/>
    <x v="1"/>
    <x v="1"/>
    <n v="3"/>
    <n v="1"/>
    <n v="0.33333333333333298"/>
    <x v="1"/>
    <n v="111.911012828159"/>
    <n v="5247.4941088857504"/>
    <n v="26027.0002556646"/>
    <n v="15.745311709415899"/>
    <n v="3695.6651533269301"/>
    <n v="2.2357320951766"/>
    <n v="22331.3351023377"/>
    <n v="0.14199351123925899"/>
    <n v="1653"/>
    <n v="6362.7740000000003"/>
    <n v="0.72716273442226198"/>
    <n v="0.27283726557773702"/>
    <n v="1.2099213551119099E-2"/>
    <n v="0"/>
    <n v="9.6793708408953408E-3"/>
    <n v="0.23956442831215899"/>
    <n v="9.7397145256087295E-2"/>
    <n v="0.39714525608732099"/>
    <n v="29036"/>
    <n v="58581"/>
    <n v="64788.397790055198"/>
    <n v="0.21899576527525699"/>
    <n v="0.56323337679269803"/>
    <n v="35.9"/>
    <n v="0.25952813067150599"/>
    <n v="0.176648517846339"/>
    <n v="0.26519337016574501"/>
    <n v="0.99171270718231996"/>
    <n v="8.2872928176795507E-3"/>
    <n v="1963"/>
    <n v="56"/>
    <n v="0.13103579300000001"/>
    <n v="0"/>
    <n v="0"/>
  </r>
  <r>
    <n v="554"/>
    <n v="40131052003"/>
    <n v="4550000001"/>
    <s v="10Th Street Wash"/>
    <n v="85020"/>
    <n v="9.8194788186848392"/>
    <n v="12.0399833103"/>
    <s v="Park"/>
    <s v="LP"/>
    <m/>
    <n v="0.22104980399999999"/>
    <n v="0"/>
    <n v="0"/>
    <n v="0"/>
    <n v="4550000001"/>
    <s v="10Th Street Wash"/>
    <n v="85020"/>
    <n v="9.8194788186848392"/>
    <n v="12.0399833103"/>
    <n v="0.17712635703049701"/>
    <s v="Park"/>
    <s v="LP"/>
    <m/>
    <n v="0.22104980399999999"/>
    <n v="0"/>
    <n v="0"/>
    <x v="0"/>
    <n v="82"/>
    <n v="29905.288068698701"/>
    <n v="364.69863498413048"/>
    <n v="28800.549469316698"/>
    <n v="15.459232135972464"/>
    <n v="1"/>
    <n v="2"/>
    <x v="1"/>
    <x v="1"/>
    <n v="1"/>
    <x v="2"/>
    <x v="2"/>
    <n v="5"/>
    <n v="2"/>
    <n v="0.4"/>
    <x v="1"/>
    <n v="9.8194788186848392"/>
    <n v="5263.01931141561"/>
    <n v="28800.549469316698"/>
    <n v="15.4592321359724"/>
    <n v="7285.1631645310199"/>
    <n v="3.9104472166028001"/>
    <n v="21515.386304785599"/>
    <n v="0.252952228300103"/>
    <n v="1863"/>
    <n v="7553.7039999999997"/>
    <n v="0.82125603864734298"/>
    <n v="0.17874396135265699"/>
    <n v="8.4809447128287696E-2"/>
    <n v="0"/>
    <n v="0"/>
    <n v="0.41814278046162101"/>
    <n v="0.26024279210925599"/>
    <n v="0.19575113808801201"/>
    <n v="24618"/>
    <n v="52579"/>
    <n v="59174.152542372904"/>
    <n v="0.26086956521739102"/>
    <n v="0.34050632911392398"/>
    <n v="36.200000000000003"/>
    <n v="0.21631776704240399"/>
    <n v="5.1529790660225401E-2"/>
    <n v="0.30084745762711801"/>
    <n v="0.918079096045197"/>
    <n v="8.1920903954802199E-2"/>
    <n v="1959"/>
    <n v="60"/>
    <n v="0.121381562"/>
    <n v="0"/>
    <n v="0"/>
  </r>
  <r>
    <n v="555"/>
    <n v="40131052004"/>
    <n v="4529300001"/>
    <s v="Phoenix Mountains Preserve"/>
    <n v="85028"/>
    <n v="193.35501579114199"/>
    <n v="4857.3300121100001"/>
    <s v="Park"/>
    <s v="LP"/>
    <n v="4.8"/>
    <n v="0.11577586300000001"/>
    <n v="0"/>
    <n v="0"/>
    <n v="0"/>
    <n v="4550000073"/>
    <s v="Herberger"/>
    <n v="85021"/>
    <n v="2306.5470787478798"/>
    <n v="2.19693060004"/>
    <n v="0.32559519212371002"/>
    <s v="Park"/>
    <s v="LP"/>
    <n v="4.4000000000000004"/>
    <n v="2.5359989999999999E-2"/>
    <n v="0"/>
    <n v="0"/>
    <x v="0"/>
    <n v="80"/>
    <n v="33293.0523791257"/>
    <n v="416.16315473907127"/>
    <n v="34736.371027162197"/>
    <n v="14.700114696217604"/>
    <n v="0"/>
    <n v="1"/>
    <x v="1"/>
    <x v="0"/>
    <n v="4"/>
    <x v="1"/>
    <x v="1"/>
    <n v="4"/>
    <n v="2"/>
    <n v="0.5"/>
    <x v="1"/>
    <n v="193.35501579114199"/>
    <n v="5255.2892926459099"/>
    <n v="34736.371027162197"/>
    <n v="14.7001146962176"/>
    <n v="4549.5956269881499"/>
    <n v="1.9253472818400901"/>
    <n v="30186.775400174101"/>
    <n v="0.13097498363978699"/>
    <n v="2363"/>
    <n v="9193.0190000000002"/>
    <n v="0.69614896318239505"/>
    <n v="0.303851036817604"/>
    <n v="7.0672873465933095E-2"/>
    <n v="0.19128226830300399"/>
    <n v="8.0406263224714301E-3"/>
    <n v="0.37283114684722801"/>
    <n v="7.4461136512083595E-2"/>
    <n v="0.202482037883736"/>
    <n v="31672"/>
    <n v="49848"/>
    <n v="95194.358251057798"/>
    <n v="0.43292424883622499"/>
    <n v="0.42693773824650499"/>
    <n v="28.7"/>
    <n v="0.253068133728311"/>
    <n v="9.1409225560727794E-2"/>
    <n v="0.31452750352609299"/>
    <n v="0.89562764456981603"/>
    <n v="0.104372355430183"/>
    <n v="1966"/>
    <n v="53"/>
    <n v="0.10661582999999999"/>
    <n v="0"/>
    <n v="0"/>
  </r>
  <r>
    <n v="556"/>
    <n v="40131053001"/>
    <n v="4278200093"/>
    <s v="Arizona Canal"/>
    <n v="85304"/>
    <n v="453.28902104897702"/>
    <n v="568.24045610200005"/>
    <s v="Park"/>
    <s v="LREC"/>
    <m/>
    <n v="5.4082573000000002E-2"/>
    <n v="0"/>
    <n v="0"/>
    <n v="0"/>
    <n v="4550000073"/>
    <s v="Herberger"/>
    <n v="85021"/>
    <n v="1276.8420939145301"/>
    <n v="2.19693060004"/>
    <n v="0.27749718666761403"/>
    <s v="Park"/>
    <s v="LP"/>
    <n v="4.4000000000000004"/>
    <n v="2.5359989999999999E-2"/>
    <n v="0"/>
    <n v="0"/>
    <x v="0"/>
    <n v="54"/>
    <n v="31136.351251874799"/>
    <n v="576.59909725694069"/>
    <n v="18532.389284197601"/>
    <n v="13.284866870392547"/>
    <n v="0"/>
    <n v="1"/>
    <x v="1"/>
    <x v="0"/>
    <n v="4"/>
    <x v="1"/>
    <x v="1"/>
    <n v="1"/>
    <n v="1"/>
    <n v="1"/>
    <x v="1"/>
    <n v="453.28902104897702"/>
    <n v="376.25367187129598"/>
    <n v="18532.389284197601"/>
    <n v="13.2848668703926"/>
    <n v="0"/>
    <n v="0"/>
    <n v="18532.389284197601"/>
    <n v="0"/>
    <n v="1395"/>
    <n v="4068.3919999999998"/>
    <n v="0.97491039426523296"/>
    <n v="2.5089605734767002E-2"/>
    <n v="1.4336917562723999E-3"/>
    <n v="0"/>
    <n v="0"/>
    <n v="0.22293906810035799"/>
    <n v="1.46425495262704E-2"/>
    <n v="0.472006890611541"/>
    <n v="50138"/>
    <n v="81350"/>
    <n v="100514.13533834599"/>
    <n v="7.0250896057347606E-2"/>
    <n v="0.80524861878453002"/>
    <n v="59.7"/>
    <n v="5.5913978494623602E-2"/>
    <n v="0.41003584229390599"/>
    <n v="7.8195488721804499E-2"/>
    <n v="1"/>
    <n v="0"/>
    <n v="1966"/>
    <n v="53"/>
    <n v="0.23977072299999999"/>
    <n v="0"/>
    <n v="0"/>
  </r>
  <r>
    <n v="557"/>
    <n v="40131053002"/>
    <n v="4278200093"/>
    <s v="Arizona Canal"/>
    <n v="85304"/>
    <n v="317.79022324848103"/>
    <n v="568.24045610200005"/>
    <s v="Park"/>
    <s v="LREC"/>
    <m/>
    <n v="5.4082573000000002E-2"/>
    <n v="0"/>
    <n v="0"/>
    <n v="0"/>
    <n v="4550000073"/>
    <s v="Herberger"/>
    <n v="85021"/>
    <n v="756.36230236735696"/>
    <n v="2.19693060004"/>
    <n v="0.31640651224793598"/>
    <s v="Park"/>
    <s v="LP"/>
    <n v="4.4000000000000004"/>
    <n v="2.5359989999999999E-2"/>
    <n v="0"/>
    <n v="0"/>
    <x v="0"/>
    <n v="82"/>
    <n v="30203.646704049199"/>
    <n v="368.33715492742925"/>
    <n v="34367.7354231422"/>
    <n v="14.033375019657901"/>
    <n v="0"/>
    <n v="2"/>
    <x v="1"/>
    <x v="1"/>
    <n v="3"/>
    <x v="2"/>
    <x v="2"/>
    <n v="3"/>
    <n v="1"/>
    <n v="0.33333333333333298"/>
    <x v="1"/>
    <n v="317.79022324848103"/>
    <n v="390.49582412100898"/>
    <n v="34367.7354231422"/>
    <n v="14.0333750196579"/>
    <n v="12242.253797457"/>
    <n v="4.9988786433062797"/>
    <n v="22125.481625685101"/>
    <n v="0.35621357202411102"/>
    <n v="2449"/>
    <n v="6799.7269999999999"/>
    <n v="0.95018374846876197"/>
    <n v="4.9816251531237199E-2"/>
    <n v="2.4908125765618599E-2"/>
    <n v="0"/>
    <n v="5.7166190281747603E-3"/>
    <n v="0.51163740302164096"/>
    <n v="0.11003236245954599"/>
    <n v="0.22588996763753999"/>
    <n v="20155"/>
    <n v="47625"/>
    <n v="52820.879120879101"/>
    <n v="0.27684769293589201"/>
    <n v="0.38022813688212898"/>
    <n v="34.6"/>
    <n v="0.31604736627194702"/>
    <n v="0.15720702327480601"/>
    <n v="0.356043956043956"/>
    <n v="0.88791208791208698"/>
    <n v="0.112087912087912"/>
    <n v="1968"/>
    <n v="51"/>
    <n v="0.122912007"/>
    <n v="0"/>
    <n v="0"/>
  </r>
  <r>
    <n v="558"/>
    <n v="40131053003"/>
    <n v="4278200093"/>
    <s v="Arizona Canal"/>
    <n v="85304"/>
    <n v="364.367039496149"/>
    <n v="568.24045610200005"/>
    <s v="Park"/>
    <s v="LREC"/>
    <m/>
    <n v="5.4082573000000002E-2"/>
    <n v="0"/>
    <n v="0"/>
    <n v="0"/>
    <n v="4550000073"/>
    <s v="Herberger"/>
    <n v="85021"/>
    <n v="553.15216395218204"/>
    <n v="2.19693060004"/>
    <n v="0.30623217261407498"/>
    <s v="Park"/>
    <s v="LP"/>
    <n v="4.4000000000000004"/>
    <n v="2.5359989999999999E-2"/>
    <n v="0"/>
    <n v="0"/>
    <x v="0"/>
    <n v="68"/>
    <n v="31092.060562558399"/>
    <n v="457.23618474350587"/>
    <n v="32956.461523710597"/>
    <n v="20.951342354552192"/>
    <n v="0"/>
    <n v="2"/>
    <x v="1"/>
    <x v="1"/>
    <n v="3"/>
    <x v="2"/>
    <x v="2"/>
    <n v="3"/>
    <n v="1"/>
    <n v="0.33333333333333298"/>
    <x v="1"/>
    <n v="364.367039496149"/>
    <n v="405.76663498076698"/>
    <n v="32956.461523710597"/>
    <n v="20.9513423545522"/>
    <n v="11914.151811317"/>
    <n v="7.5741588120260701"/>
    <n v="21042.309712393599"/>
    <n v="0.36151186324251799"/>
    <n v="1573"/>
    <n v="5046.1400000000003"/>
    <n v="0.95994914176732304"/>
    <n v="4.0050858232676401E-2"/>
    <n v="0"/>
    <n v="0"/>
    <n v="1.7800381436744998E-2"/>
    <n v="0.204068658614113"/>
    <n v="9.9585062240663894E-3"/>
    <n v="0.77178423236514504"/>
    <n v="48869"/>
    <n v="80150"/>
    <n v="113898.211624441"/>
    <n v="3.2422123331214102E-2"/>
    <n v="0.90909090909090895"/>
    <n v="44.8"/>
    <n v="0.21106166560712"/>
    <n v="0.22759059122695399"/>
    <n v="0.23845007451564801"/>
    <n v="1"/>
    <n v="0"/>
    <n v="1971"/>
    <n v="48"/>
    <n v="0.23726756600000001"/>
    <n v="0"/>
    <n v="0"/>
  </r>
  <r>
    <n v="559"/>
    <n v="40131054001"/>
    <n v="4550000158"/>
    <s v="Royal Palm"/>
    <n v="85021"/>
    <n v="25.2054573307495"/>
    <n v="27.304705825300001"/>
    <s v="Park"/>
    <s v="LP"/>
    <n v="4.5"/>
    <n v="0.52752199"/>
    <n v="0"/>
    <n v="0"/>
    <n v="0"/>
    <n v="4550000158"/>
    <s v="Royal Palm"/>
    <n v="85021"/>
    <n v="25.2054573307495"/>
    <n v="27.304705825300001"/>
    <n v="0.1411181608856"/>
    <s v="Park"/>
    <s v="LP"/>
    <n v="4.5"/>
    <n v="0.52752199"/>
    <n v="0"/>
    <n v="0"/>
    <x v="0"/>
    <n v="84"/>
    <n v="35807.4238742409"/>
    <n v="426.278855645725"/>
    <n v="31823.330199377499"/>
    <n v="23.010361677062544"/>
    <n v="1"/>
    <n v="2"/>
    <x v="1"/>
    <x v="1"/>
    <n v="1"/>
    <x v="2"/>
    <x v="2"/>
    <n v="2"/>
    <n v="1"/>
    <n v="0.5"/>
    <x v="1"/>
    <n v="25.2054573307495"/>
    <n v="403.56888150405302"/>
    <n v="31823.330199377499"/>
    <n v="23.010361677062502"/>
    <n v="4490.8498309913202"/>
    <n v="3.24717992117955"/>
    <n v="27332.480368386099"/>
    <n v="0.1411181608856"/>
    <n v="1383"/>
    <n v="3069.703"/>
    <n v="0.81344902386117102"/>
    <n v="0.18655097613882801"/>
    <n v="0.16485900216919699"/>
    <n v="7.23065798987707E-4"/>
    <n v="0"/>
    <n v="9.5444685466377396E-2"/>
    <n v="0"/>
    <n v="0.54750705550329204"/>
    <n v="67046"/>
    <n v="171591"/>
    <n v="200219.73684210499"/>
    <n v="1.7378711078928299E-2"/>
    <n v="0.97587719298245601"/>
    <n v="52.5"/>
    <n v="0.22125813449023801"/>
    <n v="0.19667389732465601"/>
    <n v="0.304824561403508"/>
    <n v="1"/>
    <n v="0"/>
    <n v="1959"/>
    <n v="60"/>
    <n v="0.324877166"/>
    <n v="0"/>
    <n v="0"/>
  </r>
  <r>
    <n v="560"/>
    <n v="40131054002"/>
    <n v="4550000158"/>
    <s v="Royal Palm"/>
    <n v="85021"/>
    <n v="538.49716443069894"/>
    <n v="27.304705825300001"/>
    <s v="Park"/>
    <s v="LP"/>
    <n v="4.5"/>
    <n v="0.52752199"/>
    <n v="0"/>
    <n v="0"/>
    <n v="0"/>
    <n v="4550000073"/>
    <s v="Herberger"/>
    <n v="85021"/>
    <n v="1405.9097525838899"/>
    <n v="2.19693060004"/>
    <n v="0.292024052360778"/>
    <s v="Park"/>
    <s v="LP"/>
    <n v="4.4000000000000004"/>
    <n v="2.5359989999999999E-2"/>
    <n v="0"/>
    <n v="0"/>
    <x v="0"/>
    <n v="66"/>
    <n v="29972.209962962701"/>
    <n v="454.12439337822275"/>
    <n v="36733.586507906402"/>
    <n v="22.717122144654546"/>
    <n v="0"/>
    <n v="1"/>
    <x v="1"/>
    <x v="0"/>
    <n v="4"/>
    <x v="1"/>
    <x v="1"/>
    <n v="3"/>
    <n v="1"/>
    <n v="0.33333333333333298"/>
    <x v="1"/>
    <n v="538.49716443069894"/>
    <n v="410.89157414649299"/>
    <n v="36733.586507906402"/>
    <n v="22.7171221446545"/>
    <n v="3917.1909042513998"/>
    <n v="2.4225051974343801"/>
    <n v="32816.395603655001"/>
    <n v="0.106637855887234"/>
    <n v="1617"/>
    <n v="5447.89"/>
    <n v="0.76994434137291201"/>
    <n v="0.23005565862708699"/>
    <n v="0.156462585034013"/>
    <n v="0"/>
    <n v="6.1842918985776096E-3"/>
    <n v="0.22696351267779799"/>
    <n v="0"/>
    <n v="0.39407955596669703"/>
    <n v="39950"/>
    <n v="100125"/>
    <n v="115324.95164410101"/>
    <n v="0.19418676561533699"/>
    <n v="0.72289156626506001"/>
    <n v="40.4"/>
    <n v="0.28447742733456999"/>
    <n v="0.186765615337043"/>
    <n v="0.32882011605415801"/>
    <n v="0.97872340425531901"/>
    <n v="2.1276595744680799E-2"/>
    <n v="1967"/>
    <n v="52"/>
    <n v="0.177428636"/>
    <n v="0"/>
    <n v="0"/>
  </r>
  <r>
    <n v="561"/>
    <n v="40131054003"/>
    <n v="4550000158"/>
    <s v="Royal Palm"/>
    <n v="85021"/>
    <n v="389.66350048827599"/>
    <n v="27.304705825300001"/>
    <s v="Park"/>
    <s v="LP"/>
    <n v="4.5"/>
    <n v="0.52752199"/>
    <n v="0"/>
    <n v="0"/>
    <n v="0"/>
    <n v="4550000073"/>
    <s v="Herberger"/>
    <n v="85021"/>
    <n v="1901.06070882208"/>
    <n v="2.19693060004"/>
    <n v="0.14773296723072499"/>
    <s v="Park"/>
    <s v="LP"/>
    <n v="4.4000000000000004"/>
    <n v="2.5359989999999999E-2"/>
    <n v="0"/>
    <n v="0"/>
    <x v="0"/>
    <n v="82"/>
    <n v="30723.766751305699"/>
    <n v="374.68008233299634"/>
    <n v="14123.663357923801"/>
    <n v="11.614854735134704"/>
    <n v="0"/>
    <n v="1"/>
    <x v="1"/>
    <x v="0"/>
    <n v="4"/>
    <x v="1"/>
    <x v="1"/>
    <n v="2"/>
    <n v="0"/>
    <n v="0"/>
    <x v="1"/>
    <n v="389.66350048827599"/>
    <n v="34.637902275197497"/>
    <n v="14123.663357923801"/>
    <n v="11.614854735134699"/>
    <n v="915.82216900419996"/>
    <n v="0.75314323108898096"/>
    <n v="13207.8411889196"/>
    <n v="6.4843103789385598E-2"/>
    <n v="1216"/>
    <n v="4975.2539999999999"/>
    <n v="0.67023026315789402"/>
    <n v="0.32976973684210498"/>
    <n v="0.138980263157894"/>
    <n v="0.10608552631578901"/>
    <n v="3.04276315789473E-2"/>
    <n v="0.240131578947368"/>
    <n v="1.5189873417721499E-2"/>
    <n v="0.42911392405063198"/>
    <n v="31933"/>
    <n v="53375"/>
    <n v="77022.886597938093"/>
    <n v="0.19654605263157801"/>
    <n v="0.421875"/>
    <n v="31.5"/>
    <n v="0.30427631578947301"/>
    <n v="0.14391447368421001"/>
    <n v="0.31752577319587599"/>
    <n v="0.85360824742268004"/>
    <n v="0.14639175257731901"/>
    <n v="1970"/>
    <n v="49"/>
    <n v="0.21757944600000001"/>
    <n v="0"/>
    <n v="0"/>
  </r>
  <r>
    <n v="562"/>
    <n v="40131055011"/>
    <n v="4550000009"/>
    <s v="Alicia"/>
    <n v="85021"/>
    <n v="717.50968498765997"/>
    <n v="7.31972482726"/>
    <s v="Park"/>
    <s v="LP"/>
    <n v="3.8"/>
    <n v="0.39167940800000001"/>
    <n v="0"/>
    <n v="0"/>
    <n v="0"/>
    <n v="4550000009"/>
    <s v="Alicia"/>
    <n v="85021"/>
    <n v="717.50968498765997"/>
    <n v="7.31972482726"/>
    <n v="8.4522916541273696E-2"/>
    <s v="Park"/>
    <s v="LP"/>
    <n v="3.8"/>
    <n v="0.39167940800000001"/>
    <n v="0"/>
    <n v="0"/>
    <x v="0"/>
    <n v="73"/>
    <n v="30943.775903131402"/>
    <n v="423.88734113878633"/>
    <n v="14111.046777596701"/>
    <n v="8.5057545374301995"/>
    <n v="1"/>
    <n v="2"/>
    <x v="1"/>
    <x v="1"/>
    <n v="1"/>
    <x v="2"/>
    <x v="2"/>
    <n v="1"/>
    <n v="0"/>
    <n v="0"/>
    <x v="1"/>
    <n v="717.50968498765997"/>
    <n v="7.3226926424405399"/>
    <n v="14111.046777596701"/>
    <n v="8.5057545374302297"/>
    <n v="1192.70682909282"/>
    <n v="0.71893118088777597"/>
    <n v="12918.339948503901"/>
    <n v="8.4522916541273696E-2"/>
    <n v="1659"/>
    <n v="4608.7420000000002"/>
    <n v="0.66184448462929402"/>
    <n v="0.33815551537070498"/>
    <n v="0.18565400843881799"/>
    <n v="1.80831826401446E-2"/>
    <n v="0"/>
    <n v="0.47498493068113301"/>
    <n v="0.13291796469366501"/>
    <n v="0.127725856697819"/>
    <n v="20402"/>
    <n v="42625"/>
    <n v="57697.996357012802"/>
    <n v="0.47197106690777502"/>
    <n v="0.43715846994535501"/>
    <n v="29.5"/>
    <n v="0.30259192284508701"/>
    <n v="5.5455093429776899E-2"/>
    <n v="0.44262295081967201"/>
    <n v="0.95628415300546399"/>
    <n v="4.3715846994535498E-2"/>
    <n v="1965"/>
    <n v="54"/>
    <n v="9.4953311999999998E-2"/>
    <n v="0"/>
    <n v="0"/>
  </r>
  <r>
    <n v="563"/>
    <n v="40131055012"/>
    <n v="4550000009"/>
    <s v="Alicia"/>
    <n v="85021"/>
    <n v="1142.8257314770699"/>
    <n v="7.31972482726"/>
    <s v="Park"/>
    <s v="LP"/>
    <n v="3.8"/>
    <n v="0.39167940800000001"/>
    <n v="0"/>
    <n v="0"/>
    <n v="0"/>
    <n v="4550000068"/>
    <s v="Grand Canal"/>
    <n v="85013"/>
    <n v="6487.7743392638404"/>
    <n v="417.44562125099998"/>
    <n v="7.5293023163628806E-2"/>
    <s v="Park"/>
    <s v="LP"/>
    <n v="4.7"/>
    <n v="8.8669230000000002E-2"/>
    <n v="7864.8059810000004"/>
    <n v="3.79E-3"/>
    <x v="1"/>
    <n v="107"/>
    <n v="32595.5852065168"/>
    <n v="304.63163744408223"/>
    <n v="10861.5589774492"/>
    <n v="11.433219976262317"/>
    <n v="0"/>
    <n v="0"/>
    <x v="0"/>
    <x v="0"/>
    <n v="5"/>
    <x v="0"/>
    <x v="0"/>
    <n v="0"/>
    <n v="0"/>
    <n v="0"/>
    <x v="0"/>
    <n v="1142.8257314770699"/>
    <n v="0"/>
    <n v="10861.5589774492"/>
    <n v="11.433219976262301"/>
    <n v="0"/>
    <n v="0"/>
    <n v="10861.5589774492"/>
    <n v="0"/>
    <n v="950"/>
    <n v="6916.4390000000003"/>
    <n v="0.59263157894736795"/>
    <n v="0.40736842105263099"/>
    <n v="0.15473684210526301"/>
    <n v="4.9473684210526302E-2"/>
    <n v="6.4210526315789399E-2"/>
    <n v="0.35052631578947302"/>
    <n v="6.0655737704918E-2"/>
    <n v="0.22131147540983601"/>
    <n v="22519"/>
    <n v="28466"/>
    <n v="43882.736842105303"/>
    <n v="0.51157894736842102"/>
    <n v="1.1406844106463801E-2"/>
    <n v="30.5"/>
    <n v="0.25473684210526298"/>
    <n v="7.1578947368421006E-2"/>
    <n v="0.28842105263157802"/>
    <n v="0.81473684210526298"/>
    <n v="0.18526315789473599"/>
    <n v="1985"/>
    <n v="34"/>
    <n v="9.5739058000000002E-2"/>
    <n v="0"/>
    <n v="0"/>
  </r>
  <r>
    <n v="564"/>
    <n v="40131055021"/>
    <n v="4550000009"/>
    <s v="Alicia"/>
    <n v="85021"/>
    <n v="11.5282750197829"/>
    <n v="7.31972482726"/>
    <s v="Park"/>
    <s v="LP"/>
    <n v="3.8"/>
    <n v="0.39167940800000001"/>
    <n v="0"/>
    <n v="0"/>
    <n v="0"/>
    <n v="4550000009"/>
    <s v="Alicia"/>
    <n v="85021"/>
    <n v="11.5282750197829"/>
    <n v="7.31972482726"/>
    <n v="0.194526149454085"/>
    <s v="Park"/>
    <s v="LP"/>
    <n v="3.8"/>
    <n v="0.39167940800000001"/>
    <n v="0"/>
    <n v="0"/>
    <x v="0"/>
    <n v="59"/>
    <n v="11738.7996445723"/>
    <n v="198.96270584020849"/>
    <n v="10762.3833476414"/>
    <n v="12.456462207918287"/>
    <n v="1"/>
    <n v="2"/>
    <x v="1"/>
    <x v="1"/>
    <n v="1"/>
    <x v="2"/>
    <x v="2"/>
    <n v="1"/>
    <n v="0"/>
    <n v="0"/>
    <x v="1"/>
    <n v="11.5282750197829"/>
    <n v="7.3226926424405399"/>
    <n v="10762.3833476414"/>
    <n v="12.4564622079183"/>
    <n v="2093.5649915654599"/>
    <n v="2.4231076291266902"/>
    <n v="8668.8183560759899"/>
    <n v="0.194526149454085"/>
    <n v="864"/>
    <n v="6818.7280000000001"/>
    <n v="0.47222222222222199"/>
    <n v="0.52777777777777701"/>
    <n v="0.20486111111111099"/>
    <n v="0.14351851851851799"/>
    <n v="3.7037037037037E-2"/>
    <n v="0.24652777777777701"/>
    <n v="0.12178387650085699"/>
    <n v="0.13550600343053101"/>
    <n v="23861"/>
    <n v="38333"/>
    <n v="46335.550458715603"/>
    <n v="0.38078703703703698"/>
    <n v="0"/>
    <n v="32.299999999999997"/>
    <n v="0.23032407407407399"/>
    <n v="3.5879629629629602E-2"/>
    <n v="0.23853211009174299"/>
    <n v="0.77293577981651296"/>
    <n v="0.22706422018348599"/>
    <n v="1986"/>
    <n v="33"/>
    <n v="0.160241102"/>
    <n v="0"/>
    <n v="0"/>
  </r>
  <r>
    <n v="565"/>
    <n v="40131055022"/>
    <n v="4550000009"/>
    <s v="Alicia"/>
    <n v="85021"/>
    <n v="212.70724846943901"/>
    <n v="7.31972482726"/>
    <s v="Park"/>
    <s v="LP"/>
    <n v="3.8"/>
    <n v="0.39167940800000001"/>
    <n v="0"/>
    <n v="0"/>
    <n v="0"/>
    <n v="4550000068"/>
    <s v="Grand Canal"/>
    <n v="85013"/>
    <n v="7232.0444790109004"/>
    <n v="417.44562125099998"/>
    <n v="7.4907848584377795E-2"/>
    <s v="Park"/>
    <s v="LP"/>
    <n v="4.7"/>
    <n v="8.8669230000000002E-2"/>
    <n v="7864.8059810000004"/>
    <n v="3.79E-3"/>
    <x v="1"/>
    <n v="70"/>
    <n v="30815.635103955101"/>
    <n v="440.22335862793"/>
    <n v="12413.813729372199"/>
    <n v="10.822854166845858"/>
    <n v="0"/>
    <n v="1"/>
    <x v="1"/>
    <x v="0"/>
    <n v="4"/>
    <x v="1"/>
    <x v="1"/>
    <n v="3"/>
    <n v="1"/>
    <n v="0.33333333333333298"/>
    <x v="1"/>
    <n v="212.70724846943901"/>
    <n v="474.191119888613"/>
    <n v="12413.813729372199"/>
    <n v="10.8228541668459"/>
    <n v="1122.20513003367"/>
    <n v="0.97838285094479005"/>
    <n v="11291.6085993385"/>
    <n v="9.0399707495081E-2"/>
    <n v="1147"/>
    <n v="9531.73"/>
    <n v="0.47166521360069702"/>
    <n v="0.52833478639930198"/>
    <n v="0.29032258064516098"/>
    <n v="6.7131647776808995E-2"/>
    <n v="0"/>
    <n v="0.28945074106364399"/>
    <n v="0.135678391959799"/>
    <n v="0.22110552763819"/>
    <n v="13328"/>
    <n v="26310"/>
    <n v="33315.350877192999"/>
    <n v="0.59721011333914498"/>
    <n v="5.1039697542533E-2"/>
    <n v="25.5"/>
    <n v="0.34786399302528298"/>
    <n v="3.4001743679162998E-2"/>
    <n v="0.49122807017543801"/>
    <n v="0.765350877192982"/>
    <n v="0.234649122807017"/>
    <n v="1985"/>
    <n v="34"/>
    <n v="0.10190318900000001"/>
    <n v="0"/>
    <n v="0"/>
  </r>
  <r>
    <n v="566"/>
    <n v="40131055031"/>
    <n v="4550000009"/>
    <s v="Alicia"/>
    <n v="85021"/>
    <n v="752.43827027423094"/>
    <n v="7.31972482726"/>
    <s v="Park"/>
    <s v="LP"/>
    <n v="3.8"/>
    <n v="0.39167940800000001"/>
    <n v="0"/>
    <n v="0"/>
    <n v="0"/>
    <n v="4550000073"/>
    <s v="Herberger"/>
    <n v="85021"/>
    <n v="2407.8641127902301"/>
    <n v="2.19693060004"/>
    <n v="0.17810511787973601"/>
    <s v="Park"/>
    <s v="LP"/>
    <n v="4.4000000000000004"/>
    <n v="2.5359989999999999E-2"/>
    <n v="0"/>
    <n v="0"/>
    <x v="0"/>
    <n v="33"/>
    <n v="24711.718367044301"/>
    <n v="748.83995051649401"/>
    <n v="1275.9427554537399"/>
    <n v="7.2087161325070053"/>
    <n v="0"/>
    <n v="1"/>
    <x v="1"/>
    <x v="0"/>
    <n v="4"/>
    <x v="1"/>
    <x v="1"/>
    <n v="2"/>
    <n v="0"/>
    <n v="0"/>
    <x v="1"/>
    <n v="752.43827027423094"/>
    <n v="34.637902275197497"/>
    <n v="1275.9427554537399"/>
    <n v="7.2087161325070301"/>
    <n v="0"/>
    <n v="0"/>
    <n v="1275.9427554537399"/>
    <n v="0"/>
    <n v="177"/>
    <n v="5395.7449999999999"/>
    <n v="0.74011299435028199"/>
    <n v="0.25988700564971701"/>
    <n v="4.5197740112994302E-2"/>
    <n v="0"/>
    <n v="0"/>
    <n v="0.76836158192090398"/>
    <n v="0.613924050632911"/>
    <n v="0.341772151898734"/>
    <n v="18650"/>
    <n v="18773"/>
    <n v="24882.1705426357"/>
    <n v="0.55367231638418002"/>
    <n v="0"/>
    <n v="48.2"/>
    <n v="0"/>
    <n v="0"/>
    <n v="0"/>
    <n v="0.51162790697674398"/>
    <n v="0.48837209302325502"/>
    <n v="1975"/>
    <n v="44"/>
    <n v="9.4324612000000002E-2"/>
    <n v="0"/>
    <n v="0"/>
  </r>
  <r>
    <n v="567"/>
    <n v="40131055032"/>
    <n v="4550000009"/>
    <s v="Alicia"/>
    <n v="85021"/>
    <n v="585.74256515417903"/>
    <n v="7.31972482726"/>
    <s v="Park"/>
    <s v="LP"/>
    <n v="3.8"/>
    <n v="0.39167940800000001"/>
    <n v="0"/>
    <n v="0"/>
    <n v="0"/>
    <n v="4550000153"/>
    <s v="Rio Salado A"/>
    <n v="85040"/>
    <n v="14895.227620318699"/>
    <n v="632.54020689599997"/>
    <n v="9.06800864995288E-2"/>
    <s v="Park"/>
    <s v="LP"/>
    <n v="4.2"/>
    <n v="0.120249984"/>
    <n v="102134.6697"/>
    <n v="3.9899999999999998E-2"/>
    <x v="1"/>
    <n v="72"/>
    <n v="27722.573837996199"/>
    <n v="385.03574774994718"/>
    <n v="18829.0038647982"/>
    <n v="9.6164473262503574"/>
    <n v="0"/>
    <n v="1"/>
    <x v="1"/>
    <x v="0"/>
    <n v="4"/>
    <x v="1"/>
    <x v="1"/>
    <n v="1"/>
    <n v="0"/>
    <n v="0"/>
    <x v="1"/>
    <n v="585.74256515417903"/>
    <n v="7.3226926424405399"/>
    <n v="18829.0038647982"/>
    <n v="9.6164473262503698"/>
    <n v="1579.71253599536"/>
    <n v="0.80679904800580504"/>
    <n v="17249.291328802799"/>
    <n v="8.3897828442678193E-2"/>
    <n v="1958"/>
    <n v="11305.3"/>
    <n v="0.63074565883554601"/>
    <n v="0.36925434116445299"/>
    <n v="8.0183861082737395E-2"/>
    <n v="7.8651685393258397E-2"/>
    <n v="3.5240040858018302E-2"/>
    <n v="0.30847803881511698"/>
    <n v="7.9787234042553196E-2"/>
    <n v="0.25759878419452797"/>
    <n v="23985"/>
    <n v="39712"/>
    <n v="51730.955120828497"/>
    <n v="0.35035750766087798"/>
    <n v="0.29945945945945901"/>
    <n v="36"/>
    <n v="0.25689479060265502"/>
    <n v="9.8059244126659798E-2"/>
    <n v="0.27502876869965398"/>
    <n v="0.75373993095512004"/>
    <n v="0.24626006904487899"/>
    <n v="1984"/>
    <n v="35"/>
    <n v="0.11845328099999999"/>
    <n v="0"/>
    <n v="0"/>
  </r>
  <r>
    <n v="568"/>
    <n v="40131055033"/>
    <n v="4550000009"/>
    <s v="Alicia"/>
    <n v="85021"/>
    <n v="350.26891301806597"/>
    <n v="7.31972482726"/>
    <s v="Park"/>
    <s v="LP"/>
    <n v="3.8"/>
    <n v="0.39167940800000001"/>
    <n v="0"/>
    <n v="0"/>
    <n v="0"/>
    <n v="4550000068"/>
    <s v="Grand Canal"/>
    <n v="85013"/>
    <n v="6415.5415858044098"/>
    <n v="417.44562125099998"/>
    <n v="6.0413079376785597E-2"/>
    <s v="Park"/>
    <s v="LP"/>
    <n v="4.7"/>
    <n v="8.8669230000000002E-2"/>
    <n v="7864.8059810000004"/>
    <n v="3.79E-3"/>
    <x v="1"/>
    <n v="76"/>
    <n v="42041.493302177201"/>
    <n v="553.17754344970001"/>
    <n v="14059.526427593801"/>
    <n v="9.0765180294343448"/>
    <n v="0"/>
    <n v="1"/>
    <x v="1"/>
    <x v="0"/>
    <n v="4"/>
    <x v="1"/>
    <x v="1"/>
    <n v="2"/>
    <n v="0"/>
    <n v="0"/>
    <x v="1"/>
    <n v="350.26891301806597"/>
    <n v="34.637902275197497"/>
    <n v="14059.526427593801"/>
    <n v="9.0765180294343697"/>
    <n v="1595.1633098013001"/>
    <n v="1.02980200761865"/>
    <n v="12464.3631177925"/>
    <n v="0.113457826479174"/>
    <n v="1549"/>
    <n v="41393.839999999997"/>
    <n v="0.42091672046481599"/>
    <n v="0.57908327953518401"/>
    <n v="0.19044544867656499"/>
    <n v="0.18398967075532599"/>
    <n v="2.0658489347966401E-2"/>
    <n v="0.21304067140090299"/>
    <n v="0.14468503937007801"/>
    <n v="0.238188976377952"/>
    <n v="22675"/>
    <n v="32792"/>
    <n v="40168.795180722896"/>
    <n v="0.34861200774693302"/>
    <n v="0"/>
    <n v="29.2"/>
    <n v="0.21691413815364699"/>
    <n v="6.8431245965138804E-2"/>
    <n v="0.186746987951807"/>
    <n v="0.78915662650602403"/>
    <n v="0.210843373493975"/>
    <n v="1987"/>
    <n v="32"/>
    <n v="6.3439526999999996E-2"/>
    <n v="0"/>
    <n v="0"/>
  </r>
  <r>
    <n v="569"/>
    <n v="40131056011"/>
    <n v="4278200093"/>
    <s v="Arizona Canal"/>
    <n v="85304"/>
    <n v="678.350900387416"/>
    <n v="568.24045610200005"/>
    <s v="Park"/>
    <s v="LREC"/>
    <m/>
    <n v="5.4082573000000002E-2"/>
    <n v="0"/>
    <n v="0"/>
    <n v="0"/>
    <n v="4550000068"/>
    <s v="Grand Canal"/>
    <n v="85013"/>
    <n v="7362.1062681692902"/>
    <n v="417.44562125099998"/>
    <n v="6.6035264400698401E-2"/>
    <s v="Park"/>
    <s v="LP"/>
    <n v="4.7"/>
    <n v="8.8669230000000002E-2"/>
    <n v="7864.8059810000004"/>
    <n v="3.79E-3"/>
    <x v="1"/>
    <n v="105"/>
    <n v="34473.593738133102"/>
    <n v="328.31994036317241"/>
    <n v="21601.329658490999"/>
    <n v="10.019169600413264"/>
    <n v="0"/>
    <n v="1"/>
    <x v="1"/>
    <x v="0"/>
    <n v="4"/>
    <x v="1"/>
    <x v="1"/>
    <n v="2"/>
    <n v="1"/>
    <n v="0.5"/>
    <x v="1"/>
    <n v="678.350900387416"/>
    <n v="406.65065314859498"/>
    <n v="21601.329658490999"/>
    <n v="10.0191696004132"/>
    <n v="1094.83557987777"/>
    <n v="0.507808710518446"/>
    <n v="20506.494078613199"/>
    <n v="5.0683712400426899E-2"/>
    <n v="2156"/>
    <n v="8710.84"/>
    <n v="0.87569573283859004"/>
    <n v="0.12430426716140899"/>
    <n v="1.34508348794063E-2"/>
    <n v="0"/>
    <n v="0"/>
    <n v="0.73051948051948001"/>
    <n v="0.34904880066170302"/>
    <n v="0.13399503722084299"/>
    <n v="17177"/>
    <n v="35495"/>
    <n v="57017.656500802601"/>
    <n v="0.50974025974025905"/>
    <n v="0.59270072992700695"/>
    <n v="32.6"/>
    <n v="0.35018552875695702"/>
    <n v="8.16326530612244E-2"/>
    <n v="0.53451043338683701"/>
    <n v="0.98394863563402801"/>
    <n v="1.6051364365971099E-2"/>
    <n v="1957"/>
    <n v="62"/>
    <n v="0.11224803699999999"/>
    <n v="0"/>
    <n v="0"/>
  </r>
  <r>
    <n v="570"/>
    <n v="40131056012"/>
    <n v="4550000107"/>
    <s v="Mariposa"/>
    <n v="85051"/>
    <n v="906.86247890739605"/>
    <n v="18.390895794799999"/>
    <s v="Park"/>
    <s v="LP"/>
    <n v="4.3"/>
    <n v="0.41358964399999998"/>
    <n v="0"/>
    <n v="0"/>
    <n v="0"/>
    <n v="4550000107"/>
    <s v="Mariposa"/>
    <n v="85051"/>
    <n v="906.86247890739605"/>
    <n v="18.390895794799999"/>
    <n v="8.4138892976696106E-2"/>
    <s v="Park"/>
    <s v="LP"/>
    <n v="4.3"/>
    <n v="0.41358964399999998"/>
    <n v="0"/>
    <n v="0"/>
    <x v="0"/>
    <n v="83"/>
    <n v="30751.664973791001"/>
    <n v="370.50198763603618"/>
    <n v="21931.980560905798"/>
    <n v="11.965073955758756"/>
    <n v="1"/>
    <n v="2"/>
    <x v="1"/>
    <x v="1"/>
    <n v="1"/>
    <x v="2"/>
    <x v="2"/>
    <n v="1"/>
    <n v="0"/>
    <n v="0"/>
    <x v="1"/>
    <n v="906.86247890739605"/>
    <n v="18.398195484104999"/>
    <n v="21931.980560905798"/>
    <n v="11.965073955758699"/>
    <n v="1845.3325651810301"/>
    <n v="1.0067280770218401"/>
    <n v="20086.647995724699"/>
    <n v="8.4138892976696106E-2"/>
    <n v="1833"/>
    <n v="7386.5290000000005"/>
    <n v="0.78832515002727699"/>
    <n v="0.21167484997272201"/>
    <n v="6.0010911074740797E-2"/>
    <n v="1.6366612111292901E-2"/>
    <n v="7.8559738134206206E-2"/>
    <n v="0.44462629569012502"/>
    <n v="0.22329246935201399"/>
    <n v="0.18301225919439501"/>
    <n v="18582"/>
    <n v="42212"/>
    <n v="52529.783693843601"/>
    <n v="0.50906095551894504"/>
    <n v="0.74209650582362696"/>
    <n v="37.1"/>
    <n v="0.28641571194762599"/>
    <n v="5.5646481178395997E-2"/>
    <n v="0.43926788685524099"/>
    <n v="0.89683860232945001"/>
    <n v="0.10316139767054899"/>
    <n v="1957"/>
    <n v="62"/>
    <n v="0.12217972000000001"/>
    <n v="0"/>
    <n v="0"/>
  </r>
  <r>
    <n v="571"/>
    <n v="40131056021"/>
    <n v="4550000107"/>
    <s v="Mariposa"/>
    <n v="85051"/>
    <n v="786.08389099162696"/>
    <n v="18.390895794799999"/>
    <s v="Park"/>
    <s v="LP"/>
    <n v="4.3"/>
    <n v="0.41358964399999998"/>
    <n v="0"/>
    <n v="0"/>
    <n v="0"/>
    <n v="4550000107"/>
    <s v="Mariposa"/>
    <n v="85051"/>
    <n v="786.08389099162696"/>
    <n v="18.390895794799999"/>
    <n v="8.2717313056249103E-2"/>
    <s v="Park"/>
    <s v="LP"/>
    <n v="4.3"/>
    <n v="0.41358964399999998"/>
    <n v="0"/>
    <n v="0"/>
    <x v="0"/>
    <n v="63"/>
    <n v="12576.466544278799"/>
    <n v="199.62645308379047"/>
    <n v="17802.888407627801"/>
    <n v="9.7550073466453711"/>
    <n v="1"/>
    <n v="2"/>
    <x v="1"/>
    <x v="1"/>
    <n v="1"/>
    <x v="2"/>
    <x v="2"/>
    <n v="1"/>
    <n v="0"/>
    <n v="0"/>
    <x v="1"/>
    <n v="786.08389099162696"/>
    <n v="18.398195484104999"/>
    <n v="17802.888407627801"/>
    <n v="9.7550073466453693"/>
    <n v="1472.6070937192101"/>
    <n v="0.806907996558475"/>
    <n v="16330.281313908499"/>
    <n v="8.2717313056249103E-2"/>
    <n v="1825"/>
    <n v="16786.39"/>
    <n v="0.465753424657534"/>
    <n v="0.534246575342465"/>
    <n v="0.51780821917808195"/>
    <n v="0"/>
    <n v="0"/>
    <n v="6.9041095890410895E-2"/>
    <n v="0.232704402515723"/>
    <n v="0.20125786163522"/>
    <n v="18639"/>
    <n v="48250"/>
    <n v="50532.896890343698"/>
    <n v="0.47323943661971801"/>
    <n v="0.44189852700491"/>
    <n v="37.5"/>
    <n v="0.273424657534246"/>
    <n v="7.7808219178082103E-2"/>
    <n v="0.49427168576104702"/>
    <n v="0.95090016366612096"/>
    <n v="4.90998363338788E-2"/>
    <n v="1980"/>
    <n v="39"/>
    <n v="0.157794616"/>
    <n v="0"/>
    <n v="0"/>
  </r>
  <r>
    <n v="572"/>
    <n v="40131056022"/>
    <n v="4550000037"/>
    <s v="Cortez"/>
    <n v="85051"/>
    <n v="414.597646749631"/>
    <n v="30.3855662094"/>
    <s v="Park"/>
    <s v="LP"/>
    <n v="3.8"/>
    <n v="0.30531051399999998"/>
    <n v="5235.4831539999996"/>
    <n v="4.2500000000000003E-2"/>
    <n v="1"/>
    <n v="4550000037"/>
    <s v="Cortez"/>
    <n v="85051"/>
    <n v="414.597646749631"/>
    <n v="30.3855662094"/>
    <n v="0.20191152476979801"/>
    <s v="Park"/>
    <s v="LP"/>
    <n v="3.8"/>
    <n v="0.30531051399999998"/>
    <n v="5235.4831539999996"/>
    <n v="4.2500000000000003E-2"/>
    <x v="1"/>
    <n v="109"/>
    <n v="33761.670674888199"/>
    <n v="309.74009793475409"/>
    <n v="29136.037888421"/>
    <n v="12.252328800849874"/>
    <n v="1"/>
    <n v="2"/>
    <x v="1"/>
    <x v="1"/>
    <n v="1"/>
    <x v="2"/>
    <x v="2"/>
    <n v="2"/>
    <n v="1"/>
    <n v="0.5"/>
    <x v="1"/>
    <n v="414.597646749631"/>
    <n v="406.65065314859498"/>
    <n v="29136.037888421"/>
    <n v="12.252328800849901"/>
    <n v="5882.9018358017302"/>
    <n v="2.4738863901605201"/>
    <n v="23253.136052619298"/>
    <n v="0.20191152476979801"/>
    <n v="2378"/>
    <n v="9529.8829999999998"/>
    <n v="0.74558452481076498"/>
    <n v="0.25441547518923402"/>
    <n v="0.16063919259882201"/>
    <n v="0"/>
    <n v="7.6534903280067207E-2"/>
    <n v="0.47729184188393597"/>
    <n v="0.22282608695652101"/>
    <n v="0.11723602484472"/>
    <n v="15047"/>
    <n v="38594"/>
    <n v="41893.842034805901"/>
    <n v="0.50967199327165602"/>
    <n v="0.26632653061224398"/>
    <n v="26.5"/>
    <n v="0.30992430613961303"/>
    <n v="6.4339781328847698E-2"/>
    <n v="0.472556894243641"/>
    <n v="0.82061579651941097"/>
    <n v="0.17938420348058901"/>
    <n v="1975"/>
    <n v="44"/>
    <n v="0.13977599199999999"/>
    <n v="0"/>
    <n v="0"/>
  </r>
  <r>
    <n v="573"/>
    <n v="40131056023"/>
    <n v="4550000107"/>
    <s v="Mariposa"/>
    <n v="85051"/>
    <n v="840.65559445935799"/>
    <n v="18.390895794799999"/>
    <s v="Park"/>
    <s v="LP"/>
    <n v="4.3"/>
    <n v="0.41358964399999998"/>
    <n v="0"/>
    <n v="0"/>
    <n v="0"/>
    <n v="4550000078"/>
    <s v="Hoshoni"/>
    <n v="85051"/>
    <n v="1112.8174903961601"/>
    <n v="8.5063933453300002"/>
    <n v="4.9843600692688901E-2"/>
    <s v="Park"/>
    <s v="LP"/>
    <n v="4.3"/>
    <n v="0.43632205400000001"/>
    <n v="0"/>
    <n v="0"/>
    <x v="0"/>
    <n v="138"/>
    <n v="56626.349354106103"/>
    <n v="410.33586488482683"/>
    <n v="22828.034848175201"/>
    <n v="9.7181927833866322"/>
    <n v="0"/>
    <n v="1"/>
    <x v="1"/>
    <x v="0"/>
    <n v="4"/>
    <x v="1"/>
    <x v="1"/>
    <n v="1"/>
    <n v="0"/>
    <n v="0"/>
    <x v="1"/>
    <n v="840.65559445935799"/>
    <n v="18.398195484104999"/>
    <n v="22828.034848175201"/>
    <n v="9.7181927833866393"/>
    <n v="954.16832072831096"/>
    <n v="0.40620192453312498"/>
    <n v="21873.866527446899"/>
    <n v="4.1798092874585899E-2"/>
    <n v="2349"/>
    <n v="16787.66"/>
    <n v="0.76074925500212798"/>
    <n v="0.239250744997871"/>
    <n v="0.16134525329927599"/>
    <n v="0"/>
    <n v="0"/>
    <n v="0.64367816091954"/>
    <n v="0.39295774647887299"/>
    <n v="0.15281690140845"/>
    <n v="13530"/>
    <n v="24981"/>
    <n v="34485.139664804497"/>
    <n v="0.55512984248616404"/>
    <n v="0.167868177136972"/>
    <n v="30.6"/>
    <n v="0.309067688378033"/>
    <n v="5.95998297147722E-2"/>
    <n v="0.36201117318435699"/>
    <n v="0.85921787709497199"/>
    <n v="0.14078212290502701"/>
    <n v="1983"/>
    <n v="36"/>
    <n v="0.11297747"/>
    <n v="0"/>
    <n v="0"/>
  </r>
  <r>
    <n v="574"/>
    <n v="40131057011"/>
    <n v="4550000078"/>
    <s v="Hoshoni"/>
    <n v="85051"/>
    <n v="322.39833926843801"/>
    <n v="8.5063933453300002"/>
    <s v="Park"/>
    <s v="LP"/>
    <n v="4.3"/>
    <n v="0.43632205400000001"/>
    <n v="0"/>
    <n v="0"/>
    <n v="0"/>
    <n v="4550000078"/>
    <s v="Hoshoni"/>
    <n v="85051"/>
    <n v="322.39833926843801"/>
    <n v="8.5063933453300002"/>
    <n v="0.21336537711949499"/>
    <s v="Park"/>
    <s v="LP"/>
    <n v="4.3"/>
    <n v="0.43632205400000001"/>
    <n v="0"/>
    <n v="0"/>
    <x v="0"/>
    <n v="119"/>
    <n v="34291.326973667703"/>
    <n v="288.16241154342606"/>
    <n v="23305.0717344275"/>
    <n v="16.320078245397408"/>
    <n v="1"/>
    <n v="2"/>
    <x v="1"/>
    <x v="1"/>
    <n v="1"/>
    <x v="2"/>
    <x v="2"/>
    <n v="1"/>
    <n v="0"/>
    <n v="0"/>
    <x v="1"/>
    <n v="322.39833926843801"/>
    <n v="8.5096286287137808"/>
    <n v="23305.0717344275"/>
    <n v="16.320078245397401"/>
    <n v="4972.4954194130196"/>
    <n v="3.4821396494488899"/>
    <n v="18332.576315014499"/>
    <n v="0.21336537711949499"/>
    <n v="1428"/>
    <n v="6028.6279999999997"/>
    <n v="0.81582633053221199"/>
    <n v="0.18417366946778699"/>
    <n v="3.64145658263305E-2"/>
    <n v="2.7310924369747899E-2"/>
    <n v="4.6218487394957902E-2"/>
    <n v="0.38305322128851499"/>
    <n v="0.225988700564971"/>
    <n v="0.21468926553672299"/>
    <n v="28703"/>
    <n v="56714"/>
    <n v="77025.5905511811"/>
    <n v="0.16876750700280099"/>
    <n v="0.60172413793103396"/>
    <n v="40.200000000000003"/>
    <n v="0.200980392156862"/>
    <n v="0.16456582633053199"/>
    <n v="0.25984251968503902"/>
    <n v="0.94881889763779503"/>
    <n v="5.1181102362204703E-2"/>
    <n v="1970"/>
    <n v="49"/>
    <n v="0.12659721800000001"/>
    <n v="0"/>
    <n v="0"/>
  </r>
  <r>
    <n v="575"/>
    <n v="40131057012"/>
    <n v="4550000078"/>
    <s v="Hoshoni"/>
    <n v="85051"/>
    <n v="411.01349016080002"/>
    <n v="8.5063933453300002"/>
    <s v="Park"/>
    <s v="LP"/>
    <n v="4.3"/>
    <n v="0.43632205400000001"/>
    <n v="0"/>
    <n v="0"/>
    <n v="0"/>
    <n v="4550000078"/>
    <s v="Hoshoni"/>
    <n v="85051"/>
    <n v="411.01349016080002"/>
    <n v="8.5063933453300002"/>
    <n v="0.13832442176119999"/>
    <s v="Park"/>
    <s v="LP"/>
    <n v="4.3"/>
    <n v="0.43632205400000001"/>
    <n v="0"/>
    <n v="0"/>
    <x v="0"/>
    <n v="87"/>
    <n v="29916.240481106201"/>
    <n v="343.8648331161632"/>
    <n v="25341.264132424301"/>
    <n v="11.759287300428911"/>
    <n v="1"/>
    <n v="2"/>
    <x v="1"/>
    <x v="1"/>
    <n v="1"/>
    <x v="2"/>
    <x v="2"/>
    <n v="1"/>
    <n v="0"/>
    <n v="0"/>
    <x v="1"/>
    <n v="411.01349016080002"/>
    <n v="8.5096286287137808"/>
    <n v="25341.264132424301"/>
    <n v="11.7592873004289"/>
    <n v="3505.31570781545"/>
    <n v="1.62659661615566"/>
    <n v="21835.9484246088"/>
    <n v="0.13832442176119999"/>
    <n v="2155"/>
    <n v="8265.7639999999992"/>
    <n v="0.81531322505800397"/>
    <n v="0.18468677494199501"/>
    <n v="1.8561484918793499E-2"/>
    <n v="0"/>
    <n v="4.8259860788863101E-2"/>
    <n v="0.57726218097447801"/>
    <n v="0.228864218616567"/>
    <n v="0.16994022203244999"/>
    <n v="19018"/>
    <n v="43850"/>
    <n v="56020.943952802401"/>
    <n v="0.37138863000931899"/>
    <n v="0.79941002949852502"/>
    <n v="29.3"/>
    <n v="0.27795823665893199"/>
    <n v="0.115081206496519"/>
    <n v="0.46755162241887899"/>
    <n v="0.96460176991150404"/>
    <n v="3.5398230088495498E-2"/>
    <n v="1969"/>
    <n v="50"/>
    <n v="0.13616616000000001"/>
    <n v="0"/>
    <n v="0"/>
  </r>
  <r>
    <n v="576"/>
    <n v="40131057021"/>
    <n v="4550000078"/>
    <s v="Hoshoni"/>
    <n v="85051"/>
    <n v="482.11950489448998"/>
    <n v="8.5063933453300002"/>
    <s v="Park"/>
    <s v="LP"/>
    <n v="4.3"/>
    <n v="0.43632205400000001"/>
    <n v="0"/>
    <n v="0"/>
    <n v="0"/>
    <n v="4550000078"/>
    <s v="Hoshoni"/>
    <n v="85051"/>
    <n v="482.11950489448998"/>
    <n v="8.5063933453300002"/>
    <n v="9.9185305219287201E-2"/>
    <s v="Park"/>
    <s v="LP"/>
    <n v="4.3"/>
    <n v="0.43632205400000001"/>
    <n v="0"/>
    <n v="0"/>
    <x v="0"/>
    <n v="104"/>
    <n v="31713.2864209912"/>
    <n v="304.93544635568463"/>
    <n v="43654.815047848002"/>
    <n v="13.876292132183091"/>
    <n v="1"/>
    <n v="2"/>
    <x v="1"/>
    <x v="1"/>
    <n v="1"/>
    <x v="2"/>
    <x v="2"/>
    <n v="3"/>
    <n v="1"/>
    <n v="0.33333333333333298"/>
    <x v="1"/>
    <n v="482.11950489448998"/>
    <n v="415.160281777308"/>
    <n v="43654.815047848002"/>
    <n v="13.876292132183099"/>
    <n v="6227.7943884931801"/>
    <n v="1.97959135044284"/>
    <n v="37427.020659354799"/>
    <n v="0.142659965038614"/>
    <n v="3146"/>
    <n v="12611.09"/>
    <n v="0.751748251748251"/>
    <n v="0.24825174825174801"/>
    <n v="6.3890654799745705E-2"/>
    <n v="3.2104259376986598E-2"/>
    <n v="8.1373172282263095E-2"/>
    <n v="0.55403687221869002"/>
    <n v="0.23321373654536101"/>
    <n v="0.13223987698615999"/>
    <n v="20597"/>
    <n v="62031"/>
    <n v="69838.770685579206"/>
    <n v="0.30610298792116902"/>
    <n v="0.54035874439461795"/>
    <n v="33.700000000000003"/>
    <n v="0.282898919262555"/>
    <n v="0.12015257469802899"/>
    <n v="0.459810874704491"/>
    <n v="0.89361702127659504"/>
    <n v="0.10638297872340401"/>
    <n v="1964"/>
    <n v="55"/>
    <n v="0.108484911"/>
    <n v="0"/>
    <n v="0"/>
  </r>
  <r>
    <n v="577"/>
    <n v="40131057022"/>
    <n v="4550000078"/>
    <s v="Hoshoni"/>
    <n v="85051"/>
    <n v="575.83240216865704"/>
    <n v="8.5063933453300002"/>
    <s v="Park"/>
    <s v="LP"/>
    <n v="4.3"/>
    <n v="0.43632205400000001"/>
    <n v="0"/>
    <n v="0"/>
    <n v="0"/>
    <n v="4550000078"/>
    <s v="Hoshoni"/>
    <n v="85051"/>
    <n v="575.83240216865704"/>
    <n v="8.5063933453300002"/>
    <n v="7.7948685238912394E-2"/>
    <s v="Park"/>
    <s v="LP"/>
    <n v="4.3"/>
    <n v="0.43632205400000001"/>
    <n v="0"/>
    <n v="0"/>
    <x v="0"/>
    <n v="104"/>
    <n v="43168.606022107298"/>
    <n v="415.0827502125702"/>
    <n v="21135.4098338775"/>
    <n v="12.188817666596021"/>
    <n v="1"/>
    <n v="2"/>
    <x v="1"/>
    <x v="1"/>
    <n v="1"/>
    <x v="2"/>
    <x v="2"/>
    <n v="1"/>
    <n v="0"/>
    <n v="0"/>
    <x v="1"/>
    <n v="575.83240216865704"/>
    <n v="8.5096286287137808"/>
    <n v="21135.4098338775"/>
    <n v="12.188817666596"/>
    <n v="1647.4774085363299"/>
    <n v="0.95010231172798798"/>
    <n v="19487.9324253411"/>
    <n v="7.7948685238912394E-2"/>
    <n v="1734"/>
    <n v="6972.9269999999997"/>
    <n v="0.75259515570934199"/>
    <n v="0.24740484429065701"/>
    <n v="4.0369088811995302E-2"/>
    <n v="1.9607843137254902E-2"/>
    <n v="3.7485582468281403E-2"/>
    <n v="0.59054209919261802"/>
    <n v="0.18313689936536701"/>
    <n v="0.15775158658204799"/>
    <n v="19730"/>
    <n v="51184"/>
    <n v="55092.424242424197"/>
    <n v="0.23875432525951501"/>
    <n v="0.46899841017487998"/>
    <n v="31.6"/>
    <n v="0.26412918108419797"/>
    <n v="0.10899653979238701"/>
    <n v="0.37878787878787801"/>
    <n v="0.82491582491582405"/>
    <n v="0.17508417508417501"/>
    <n v="1968"/>
    <n v="51"/>
    <n v="0.119564973"/>
    <n v="0"/>
    <n v="0"/>
  </r>
  <r>
    <n v="578"/>
    <n v="40131058001"/>
    <n v="4550000107"/>
    <s v="Mariposa"/>
    <n v="85051"/>
    <n v="808.52945927060398"/>
    <n v="18.390895794799999"/>
    <s v="Park"/>
    <s v="LP"/>
    <n v="4.3"/>
    <n v="0.41358964399999998"/>
    <n v="0"/>
    <n v="0"/>
    <n v="0"/>
    <n v="4278200087"/>
    <s v="Maryland Lakes"/>
    <n v="85301"/>
    <n v="2861.20129450576"/>
    <n v="6.3542853264600003"/>
    <n v="5.6561992440344398E-2"/>
    <s v="Park"/>
    <s v="LP"/>
    <m/>
    <n v="0.42759035899999998"/>
    <n v="0"/>
    <n v="0"/>
    <x v="0"/>
    <n v="81"/>
    <n v="31616.474134145901"/>
    <n v="390.32684116229507"/>
    <n v="15154.849990934101"/>
    <n v="10.1032333272894"/>
    <n v="0"/>
    <n v="1"/>
    <x v="1"/>
    <x v="0"/>
    <n v="4"/>
    <x v="1"/>
    <x v="1"/>
    <n v="1"/>
    <n v="0"/>
    <n v="0"/>
    <x v="1"/>
    <n v="808.52945927060398"/>
    <n v="18.398195484104999"/>
    <n v="15154.849990934101"/>
    <n v="10.1032333272894"/>
    <n v="822.34359168014896"/>
    <n v="0.54822906112009895"/>
    <n v="14332.506399254"/>
    <n v="5.4262733855636E-2"/>
    <n v="1500"/>
    <n v="5982.8689999999997"/>
    <n v="0.791333333333333"/>
    <n v="0.208666666666666"/>
    <n v="0"/>
    <n v="1.33333333333333E-3"/>
    <n v="0"/>
    <n v="0.58399999999999996"/>
    <n v="0.23720930232558099"/>
    <n v="0.13860465116279"/>
    <n v="25169"/>
    <n v="61534"/>
    <n v="71542.2"/>
    <n v="0.193333333333333"/>
    <n v="0.72996515679442497"/>
    <n v="51.4"/>
    <n v="0.13400000000000001"/>
    <n v="0.169333333333333"/>
    <n v="0.14399999999999999"/>
    <n v="1"/>
    <n v="0"/>
    <n v="1964"/>
    <n v="55"/>
    <n v="0.13065232399999999"/>
    <n v="0"/>
    <n v="0"/>
  </r>
  <r>
    <n v="579"/>
    <n v="40131058002"/>
    <n v="4550000092"/>
    <s v="La Pradera"/>
    <n v="85019"/>
    <n v="586.38262396602602"/>
    <n v="37.154686568099997"/>
    <s v="Park"/>
    <s v="LP"/>
    <n v="4.5"/>
    <n v="0.44564423199999997"/>
    <n v="0"/>
    <n v="0"/>
    <n v="0"/>
    <n v="4550000092"/>
    <s v="La Pradera"/>
    <n v="85019"/>
    <n v="586.38262396602602"/>
    <n v="37.154686568099997"/>
    <n v="0.17570759913678"/>
    <s v="Park"/>
    <s v="LP"/>
    <n v="4.5"/>
    <n v="0.44564423199999997"/>
    <n v="0"/>
    <n v="0"/>
    <x v="0"/>
    <n v="84"/>
    <n v="52850.227224201801"/>
    <n v="629.16937171668815"/>
    <n v="15416.4544393788"/>
    <n v="9.66548867672652"/>
    <n v="1"/>
    <n v="2"/>
    <x v="1"/>
    <x v="1"/>
    <n v="1"/>
    <x v="2"/>
    <x v="2"/>
    <n v="1"/>
    <n v="0"/>
    <n v="0"/>
    <x v="1"/>
    <n v="586.38262396602602"/>
    <n v="37.168764944711199"/>
    <n v="15416.4544393788"/>
    <n v="9.6654886767265502"/>
    <n v="2708.7881967448102"/>
    <n v="1.69829980987135"/>
    <n v="12707.666242634001"/>
    <n v="0.17570759913678"/>
    <n v="1595"/>
    <n v="6402.9719999999998"/>
    <n v="0.66583072100313401"/>
    <n v="0.33416927899686499"/>
    <n v="1.4420062695924701E-2"/>
    <n v="0"/>
    <n v="0.14733542319749199"/>
    <n v="0.39122257053291498"/>
    <n v="0.241985522233712"/>
    <n v="0.124095139607032"/>
    <n v="27192"/>
    <n v="46597"/>
    <n v="75306.375227686702"/>
    <n v="0.26144200626959202"/>
    <n v="0.79052823315118304"/>
    <n v="32.4"/>
    <n v="0.24451410658307199"/>
    <n v="0.14482758620689601"/>
    <n v="0.40801457194899798"/>
    <n v="0.98542805100182096"/>
    <n v="1.4571948998178499E-2"/>
    <n v="1965"/>
    <n v="54"/>
    <n v="0.122038325"/>
    <n v="0"/>
    <n v="0"/>
  </r>
  <r>
    <n v="580"/>
    <n v="40131058003"/>
    <n v="4550000092"/>
    <s v="La Pradera"/>
    <n v="85019"/>
    <n v="413.84972338507799"/>
    <n v="37.154686568099997"/>
    <s v="Park"/>
    <s v="LP"/>
    <n v="4.5"/>
    <n v="0.44564423199999997"/>
    <n v="0"/>
    <n v="0"/>
    <n v="0"/>
    <n v="4550000092"/>
    <s v="La Pradera"/>
    <n v="85019"/>
    <n v="413.84972338507799"/>
    <n v="37.154686568099997"/>
    <n v="0.17538545846860101"/>
    <s v="Park"/>
    <s v="LP"/>
    <n v="4.5"/>
    <n v="0.44564423199999997"/>
    <n v="0"/>
    <n v="0"/>
    <x v="0"/>
    <n v="84"/>
    <n v="28993.8058077838"/>
    <n v="345.16435485456907"/>
    <n v="18869.7676524788"/>
    <n v="11.285746203635647"/>
    <n v="1"/>
    <n v="2"/>
    <x v="1"/>
    <x v="1"/>
    <n v="1"/>
    <x v="2"/>
    <x v="2"/>
    <n v="1"/>
    <n v="0"/>
    <n v="0"/>
    <x v="1"/>
    <n v="413.84972338507799"/>
    <n v="37.168764944711199"/>
    <n v="18869.7676524788"/>
    <n v="11.2857462036356"/>
    <n v="3309.4828509259801"/>
    <n v="1.97935577208492"/>
    <n v="15560.2848015528"/>
    <n v="0.17538545846860101"/>
    <n v="1672"/>
    <n v="6780.5619999999999"/>
    <n v="0.73504784688995195"/>
    <n v="0.264952153110047"/>
    <n v="0"/>
    <n v="0"/>
    <n v="0.13157894736842099"/>
    <n v="0.46650717703349198"/>
    <n v="4.7034764826175801E-2"/>
    <n v="0.16871165644171701"/>
    <n v="27159"/>
    <n v="66250"/>
    <n v="80624.163568773205"/>
    <n v="0.226674641148325"/>
    <n v="0.71189279731993305"/>
    <n v="32.700000000000003"/>
    <n v="0.29366028708133901"/>
    <n v="9.7488038277511901E-2"/>
    <n v="0.41635687732342003"/>
    <n v="0.92936802973977695"/>
    <n v="7.0631970260222998E-2"/>
    <n v="1968"/>
    <n v="51"/>
    <n v="0.123021637"/>
    <n v="0"/>
    <n v="0"/>
  </r>
  <r>
    <n v="581"/>
    <n v="40131058004"/>
    <n v="4550000078"/>
    <s v="Hoshoni"/>
    <n v="85051"/>
    <n v="1219.9516152800099"/>
    <n v="8.5063933453300002"/>
    <s v="Park"/>
    <s v="LP"/>
    <n v="4.3"/>
    <n v="0.43632205400000001"/>
    <n v="0"/>
    <n v="0"/>
    <n v="0"/>
    <n v="4550000068"/>
    <s v="Grand Canal"/>
    <n v="85013"/>
    <n v="6536.4804060012402"/>
    <n v="417.44562125099998"/>
    <n v="7.9501612294655896E-2"/>
    <s v="Park"/>
    <s v="LP"/>
    <n v="4.7"/>
    <n v="8.8669230000000002E-2"/>
    <n v="7864.8059810000004"/>
    <n v="3.79E-3"/>
    <x v="1"/>
    <n v="84"/>
    <n v="31704.1835010615"/>
    <n v="377.43075596501785"/>
    <n v="25771.178689861099"/>
    <n v="11.708849927242662"/>
    <n v="0"/>
    <n v="0"/>
    <x v="0"/>
    <x v="0"/>
    <n v="5"/>
    <x v="0"/>
    <x v="0"/>
    <n v="0"/>
    <n v="0"/>
    <n v="0"/>
    <x v="0"/>
    <n v="1219.9516152800099"/>
    <n v="0"/>
    <n v="25771.178689861099"/>
    <n v="11.7088499272426"/>
    <n v="0"/>
    <n v="0"/>
    <n v="25771.178689861099"/>
    <n v="0"/>
    <n v="2201"/>
    <n v="8738.384"/>
    <n v="0.86733303044070797"/>
    <n v="0.132666969559291"/>
    <n v="0"/>
    <n v="3.18037255792821E-3"/>
    <n v="4.7705588368923198E-2"/>
    <n v="0.64152657882780495"/>
    <n v="0.23064644852354299"/>
    <n v="0.14365522745411"/>
    <n v="17445"/>
    <n v="55391"/>
    <n v="70903.448275862102"/>
    <n v="0.51976374375283896"/>
    <n v="0.83073929961089499"/>
    <n v="29.3"/>
    <n v="0.38845979100408901"/>
    <n v="9.1776465243071301E-2"/>
    <n v="0.54766734279918805"/>
    <n v="1"/>
    <n v="0"/>
    <n v="1968"/>
    <n v="51"/>
    <n v="0.12806199900000001"/>
    <n v="0"/>
    <n v="0"/>
  </r>
  <r>
    <n v="582"/>
    <n v="40131059001"/>
    <n v="4550000107"/>
    <s v="Mariposa"/>
    <n v="85051"/>
    <n v="142.22287574317201"/>
    <n v="18.390895794799999"/>
    <s v="Park"/>
    <s v="LP"/>
    <n v="4.3"/>
    <n v="0.41358964399999998"/>
    <n v="0"/>
    <n v="0"/>
    <n v="0"/>
    <n v="4550000107"/>
    <s v="Mariposa"/>
    <n v="85051"/>
    <n v="142.22287574317201"/>
    <n v="18.390895794799999"/>
    <n v="0.16243704062425399"/>
    <s v="Park"/>
    <s v="LP"/>
    <n v="4.3"/>
    <n v="0.41358964399999998"/>
    <n v="0"/>
    <n v="0"/>
    <x v="0"/>
    <n v="104"/>
    <n v="34532.531969171301"/>
    <n v="332.04357662664711"/>
    <n v="22178.017354522301"/>
    <n v="12.977189791996665"/>
    <n v="1"/>
    <n v="2"/>
    <x v="1"/>
    <x v="1"/>
    <n v="1"/>
    <x v="2"/>
    <x v="2"/>
    <n v="1"/>
    <n v="0"/>
    <n v="0"/>
    <x v="1"/>
    <n v="142.22287574317201"/>
    <n v="18.398195484104999"/>
    <n v="22178.017354522301"/>
    <n v="12.977189791996601"/>
    <n v="3602.53150598196"/>
    <n v="2.1079763054312202"/>
    <n v="18575.485848540298"/>
    <n v="0.16243704062425399"/>
    <n v="1709"/>
    <n v="5463.415"/>
    <n v="0.688121708601521"/>
    <n v="0.311878291398478"/>
    <n v="2.22352252779403E-2"/>
    <n v="4.8566413107080098E-2"/>
    <n v="6.4365125804563994E-2"/>
    <n v="0.38033937975424198"/>
    <n v="8.2638362395754297E-2"/>
    <n v="0.14025777103866499"/>
    <n v="22486"/>
    <n v="42938"/>
    <n v="52423.529411764699"/>
    <n v="0.29607957870099399"/>
    <n v="0.57359009628610702"/>
    <n v="48.3"/>
    <n v="0.202457577530719"/>
    <n v="0.165008777062609"/>
    <n v="0.28054298642533898"/>
    <n v="0.85218702865761597"/>
    <n v="0.147812971342383"/>
    <n v="1968"/>
    <n v="51"/>
    <n v="0.16553294499999999"/>
    <n v="0"/>
    <n v="0"/>
  </r>
  <r>
    <n v="583"/>
    <n v="40131059002"/>
    <n v="4550000107"/>
    <s v="Mariposa"/>
    <n v="85051"/>
    <n v="516.43452706191397"/>
    <n v="18.390895794799999"/>
    <s v="Park"/>
    <s v="LP"/>
    <n v="4.3"/>
    <n v="0.41358964399999998"/>
    <n v="0"/>
    <n v="0"/>
    <n v="0"/>
    <n v="4550000073"/>
    <s v="Herberger"/>
    <n v="85021"/>
    <n v="5403.6301635979198"/>
    <n v="2.19693060004"/>
    <n v="0.105836804717031"/>
    <s v="Park"/>
    <s v="LP"/>
    <n v="4.4000000000000004"/>
    <n v="2.5359989999999999E-2"/>
    <n v="0"/>
    <n v="0"/>
    <x v="0"/>
    <n v="90"/>
    <n v="15913.3398858859"/>
    <n v="176.81488762095444"/>
    <n v="21109.176729804702"/>
    <n v="11.355124652934213"/>
    <n v="0"/>
    <n v="1"/>
    <x v="1"/>
    <x v="0"/>
    <n v="4"/>
    <x v="1"/>
    <x v="1"/>
    <n v="1"/>
    <n v="0"/>
    <n v="0"/>
    <x v="1"/>
    <n v="516.43452706191397"/>
    <n v="18.398195484104999"/>
    <n v="21109.176729804702"/>
    <n v="11.355124652934199"/>
    <n v="1697.2699801823301"/>
    <n v="0.91300160311045397"/>
    <n v="19411.906749622402"/>
    <n v="8.0404366399846494E-2"/>
    <n v="1859"/>
    <n v="5911.5810000000001"/>
    <n v="0.72135556750941299"/>
    <n v="0.27864443249058601"/>
    <n v="0.124260355029585"/>
    <n v="5.9709521247982698E-2"/>
    <n v="1.45239376008606E-2"/>
    <n v="0.39591178052716502"/>
    <n v="0.162608012568735"/>
    <n v="0.20738413197172001"/>
    <n v="20665"/>
    <n v="43220"/>
    <n v="49784.878744650501"/>
    <n v="0.49704142011834301"/>
    <n v="0.431901840490797"/>
    <n v="38.1"/>
    <n v="0.20333512641204901"/>
    <n v="0.16460462614308699"/>
    <n v="0.23109843081312401"/>
    <n v="0.67332382310984296"/>
    <n v="0.32667617689015599"/>
    <n v="1973"/>
    <n v="46"/>
    <n v="0.25786494199999999"/>
    <n v="0"/>
    <n v="0"/>
  </r>
  <r>
    <n v="584"/>
    <n v="40131059003"/>
    <n v="4550000107"/>
    <s v="Mariposa"/>
    <n v="85051"/>
    <n v="584.17756961588395"/>
    <n v="18.390895794799999"/>
    <s v="Park"/>
    <s v="LP"/>
    <n v="4.3"/>
    <n v="0.41358964399999998"/>
    <n v="0"/>
    <n v="0"/>
    <n v="0"/>
    <n v="4550000107"/>
    <s v="Mariposa"/>
    <n v="85051"/>
    <n v="584.17756961588395"/>
    <n v="18.390895794799999"/>
    <n v="9.1816685302804901E-2"/>
    <s v="Park"/>
    <s v="LP"/>
    <n v="4.3"/>
    <n v="0.41358964399999998"/>
    <n v="0"/>
    <n v="0"/>
    <x v="0"/>
    <n v="77"/>
    <n v="14497.1919181393"/>
    <n v="188.27521971609482"/>
    <n v="15458.402879884999"/>
    <n v="9.8838893093893851"/>
    <n v="1"/>
    <n v="2"/>
    <x v="1"/>
    <x v="1"/>
    <n v="1"/>
    <x v="2"/>
    <x v="2"/>
    <n v="2"/>
    <n v="0"/>
    <n v="0"/>
    <x v="1"/>
    <n v="584.17756961588395"/>
    <n v="23.399343484127701"/>
    <n v="15458.402879884999"/>
    <n v="9.8838893093893798"/>
    <n v="1790.11276889531"/>
    <n v="1.1445733816466099"/>
    <n v="13668.290110989599"/>
    <n v="0.115801922281678"/>
    <n v="1564"/>
    <n v="4142.1419999999998"/>
    <n v="0.83120204603580505"/>
    <n v="0.168797953964194"/>
    <n v="6.3299232736572897E-2"/>
    <n v="0"/>
    <n v="2.6214833759590699E-2"/>
    <n v="0.248081841432225"/>
    <n v="6.2346185397867099E-2"/>
    <n v="0.24938474159146801"/>
    <n v="21201"/>
    <n v="32970"/>
    <n v="42783.539094650201"/>
    <n v="0.42617666021921302"/>
    <n v="0.40755208333333298"/>
    <n v="41.1"/>
    <n v="0.175831202046035"/>
    <n v="0.18542199488491001"/>
    <n v="0.172839506172839"/>
    <n v="0.64883401920438899"/>
    <n v="0.35116598079561001"/>
    <n v="1977"/>
    <n v="42"/>
    <n v="0.19290614"/>
    <n v="0"/>
    <n v="0"/>
  </r>
  <r>
    <n v="585"/>
    <n v="40131060011"/>
    <n v="4550000084"/>
    <s v="John F. &amp; Mary P. Long Homestead"/>
    <n v="85051"/>
    <n v="606.91559064280898"/>
    <n v="4.9990224668399996"/>
    <s v="Park"/>
    <s v="LP"/>
    <n v="3.8"/>
    <n v="0.228587663"/>
    <n v="0"/>
    <n v="0"/>
    <n v="0"/>
    <n v="4550000084"/>
    <s v="John F. &amp; Mary P. Long Homestead"/>
    <n v="85051"/>
    <n v="606.91559064280898"/>
    <n v="4.9990224668399996"/>
    <n v="9.0103933839376302E-2"/>
    <s v="Park"/>
    <s v="LP"/>
    <n v="3.8"/>
    <n v="0.228587663"/>
    <n v="0"/>
    <n v="0"/>
    <x v="0"/>
    <n v="91"/>
    <n v="30961.8438320639"/>
    <n v="340.2400421105923"/>
    <n v="17144.025070822401"/>
    <n v="9.9501016081383646"/>
    <n v="1"/>
    <n v="2"/>
    <x v="1"/>
    <x v="1"/>
    <n v="1"/>
    <x v="2"/>
    <x v="2"/>
    <n v="1"/>
    <n v="0"/>
    <n v="0"/>
    <x v="1"/>
    <n v="606.91559064280898"/>
    <n v="5.0011480000226802"/>
    <n v="17144.025070822401"/>
    <n v="9.9501016081384108"/>
    <n v="1544.74410072199"/>
    <n v="0.89654329699477597"/>
    <n v="15599.280970100401"/>
    <n v="9.0103933839376302E-2"/>
    <n v="1723"/>
    <n v="6348.5240000000003"/>
    <n v="0.73244341265235002"/>
    <n v="0.26755658734764898"/>
    <n v="0.14509576320371401"/>
    <n v="4.5269878119558897E-2"/>
    <n v="1.7991874637260499E-2"/>
    <n v="0.45211839814277399"/>
    <n v="0.37488106565175999"/>
    <n v="7.8972407231208297E-2"/>
    <n v="14897"/>
    <n v="37625"/>
    <n v="38773.096446700503"/>
    <n v="0.501176470588235"/>
    <n v="0.235384615384615"/>
    <n v="31.4"/>
    <n v="0.27742309924550201"/>
    <n v="7.1387115496227505E-2"/>
    <n v="0.416243654822335"/>
    <n v="0.84094754653130199"/>
    <n v="0.15905245346869701"/>
    <n v="1964"/>
    <n v="55"/>
    <n v="0.16243840100000001"/>
    <n v="0"/>
    <n v="0"/>
  </r>
  <r>
    <n v="586"/>
    <n v="40131060021"/>
    <n v="4550000084"/>
    <s v="John F. &amp; Mary P. Long Homestead"/>
    <n v="85051"/>
    <n v="1152.7555527300501"/>
    <n v="4.9990224668399996"/>
    <s v="Park"/>
    <s v="LP"/>
    <n v="3.8"/>
    <n v="0.228587663"/>
    <n v="0"/>
    <n v="0"/>
    <n v="0"/>
    <n v="4550000068"/>
    <s v="Grand Canal"/>
    <n v="85013"/>
    <n v="5496.29955557223"/>
    <n v="417.44562125099998"/>
    <n v="8.1140011091152903E-2"/>
    <s v="Park"/>
    <s v="LP"/>
    <n v="4.7"/>
    <n v="8.8669230000000002E-2"/>
    <n v="7864.8059810000004"/>
    <n v="3.79E-3"/>
    <x v="1"/>
    <n v="83"/>
    <n v="34424.6512710936"/>
    <n v="414.75483459148916"/>
    <n v="15912.7167159324"/>
    <n v="8.6154394780359507"/>
    <n v="0"/>
    <n v="0"/>
    <x v="0"/>
    <x v="0"/>
    <n v="5"/>
    <x v="0"/>
    <x v="0"/>
    <n v="0"/>
    <n v="0"/>
    <n v="0"/>
    <x v="0"/>
    <n v="1152.7555527300501"/>
    <n v="0"/>
    <n v="15912.7167159324"/>
    <n v="8.6154394780359898"/>
    <n v="0"/>
    <n v="0"/>
    <n v="15912.7167159324"/>
    <n v="0"/>
    <n v="1847"/>
    <n v="7713.1940000000004"/>
    <n v="0.78397401191120697"/>
    <n v="0.216025988088792"/>
    <n v="0.10720086626962599"/>
    <n v="8.1212777476989701E-3"/>
    <n v="2.2739577693557101E-2"/>
    <n v="0.37466161342717902"/>
    <n v="0.15489566613162101"/>
    <n v="0.10513643659711"/>
    <n v="22796"/>
    <n v="31854"/>
    <n v="48719.419924337999"/>
    <n v="0.43691971600218399"/>
    <n v="0.11124546553808901"/>
    <n v="37.4"/>
    <n v="0.245804006497022"/>
    <n v="0.13697888467785599"/>
    <n v="0.29760403530895302"/>
    <n v="0.81084489281210503"/>
    <n v="0.18915510718789399"/>
    <n v="1967"/>
    <n v="52"/>
    <n v="0.20141831900000001"/>
    <n v="0"/>
    <n v="0"/>
  </r>
  <r>
    <n v="587"/>
    <n v="40131060022"/>
    <n v="4550000158"/>
    <s v="Royal Palm"/>
    <n v="85021"/>
    <n v="1262.1217833769299"/>
    <n v="27.304705825300001"/>
    <s v="Park"/>
    <s v="LP"/>
    <n v="4.5"/>
    <n v="0.52752199"/>
    <n v="0"/>
    <n v="0"/>
    <n v="0"/>
    <n v="4550000073"/>
    <s v="Herberger"/>
    <n v="85021"/>
    <n v="2866.29140813195"/>
    <n v="2.19693060004"/>
    <n v="8.4134612425321498E-2"/>
    <s v="Park"/>
    <s v="LP"/>
    <n v="4.4000000000000004"/>
    <n v="2.5359989999999999E-2"/>
    <n v="0"/>
    <n v="0"/>
    <x v="0"/>
    <n v="63"/>
    <n v="28697.084855761899"/>
    <n v="455.50928342479205"/>
    <n v="7946.6707292085903"/>
    <n v="8.6470845802052132"/>
    <n v="0"/>
    <n v="0"/>
    <x v="0"/>
    <x v="0"/>
    <n v="5"/>
    <x v="0"/>
    <x v="0"/>
    <n v="0"/>
    <n v="0"/>
    <n v="0"/>
    <x v="0"/>
    <n v="1262.1217833769299"/>
    <n v="0"/>
    <n v="7946.6707292085903"/>
    <n v="8.6470845802052096"/>
    <n v="0"/>
    <n v="0"/>
    <n v="7946.6707292085903"/>
    <n v="0"/>
    <n v="919"/>
    <n v="7381.5829999999996"/>
    <n v="0.693144722524483"/>
    <n v="0.306855277475516"/>
    <n v="0.10119695321001"/>
    <n v="3.0467899891186E-2"/>
    <n v="0"/>
    <n v="0.38628944504896601"/>
    <n v="5.0080775444264897E-2"/>
    <n v="0.10339256865912699"/>
    <n v="22394"/>
    <n v="37708"/>
    <n v="49992.913385826803"/>
    <n v="0.36052921719955899"/>
    <n v="0.14351851851851799"/>
    <n v="30.6"/>
    <n v="0.207834602829162"/>
    <n v="0.108813928182807"/>
    <n v="0.27296587926509103"/>
    <n v="0.85301837270341196"/>
    <n v="0.14698162729658701"/>
    <n v="1978"/>
    <n v="41"/>
    <n v="9.6447967999999995E-2"/>
    <n v="0"/>
    <n v="0"/>
  </r>
  <r>
    <n v="588"/>
    <n v="40131060031"/>
    <n v="4550000196"/>
    <s v="Washington"/>
    <n v="85015"/>
    <n v="767.28804802686102"/>
    <n v="54.124794939799997"/>
    <s v="Park"/>
    <s v="LP"/>
    <n v="4.3"/>
    <n v="0.33014674399999999"/>
    <n v="0"/>
    <n v="0"/>
    <n v="0"/>
    <n v="4550000068"/>
    <s v="Grand Canal"/>
    <n v="85013"/>
    <n v="4571.6357653751502"/>
    <n v="417.44562125099998"/>
    <n v="8.86179759168194E-2"/>
    <s v="Park"/>
    <s v="LP"/>
    <n v="4.7"/>
    <n v="8.8669230000000002E-2"/>
    <n v="7864.8059810000004"/>
    <n v="3.79E-3"/>
    <x v="1"/>
    <n v="62"/>
    <n v="28968.118422608299"/>
    <n v="467.22771649368224"/>
    <n v="19809.144605105899"/>
    <n v="7.4025204054954781"/>
    <n v="0"/>
    <n v="1"/>
    <x v="1"/>
    <x v="0"/>
    <n v="4"/>
    <x v="1"/>
    <x v="1"/>
    <n v="1"/>
    <n v="1"/>
    <n v="1"/>
    <x v="1"/>
    <n v="767.28804802686102"/>
    <n v="54.147086037280403"/>
    <n v="19809.144605105899"/>
    <n v="7.4025204054955003"/>
    <n v="0"/>
    <n v="0"/>
    <n v="19809.144605105899"/>
    <n v="0"/>
    <n v="2676"/>
    <n v="16313.43"/>
    <n v="0.65956651718983506"/>
    <n v="0.340433482810164"/>
    <n v="0.25971599402092599"/>
    <n v="3.5874439461883401E-2"/>
    <n v="2.3168908819132999E-2"/>
    <n v="0.44394618834080701"/>
    <n v="0.26917808219178002"/>
    <n v="0.173287671232876"/>
    <n v="18572"/>
    <n v="38580"/>
    <n v="52720.119760479"/>
    <n v="0.41591928251121002"/>
    <n v="0.310857142857142"/>
    <n v="29.6"/>
    <n v="0.34865470852017899"/>
    <n v="6.2780269058295896E-2"/>
    <n v="0.511377245508982"/>
    <n v="0.92095808383233502"/>
    <n v="7.9041916167664594E-2"/>
    <n v="1972"/>
    <n v="47"/>
    <n v="0.119060701"/>
    <n v="0"/>
    <n v="0"/>
  </r>
  <r>
    <n v="589"/>
    <n v="40131060032"/>
    <n v="4550000084"/>
    <s v="John F. &amp; Mary P. Long Homestead"/>
    <n v="85051"/>
    <n v="562.37209587124005"/>
    <n v="4.9990224668399996"/>
    <s v="Park"/>
    <s v="LP"/>
    <n v="3.8"/>
    <n v="0.228587663"/>
    <n v="0"/>
    <n v="0"/>
    <n v="0"/>
    <n v="4550000073"/>
    <s v="Herberger"/>
    <n v="85021"/>
    <n v="3847.6409667709599"/>
    <n v="2.19693060004"/>
    <n v="0.111062248227235"/>
    <s v="Park"/>
    <s v="LP"/>
    <n v="4.4000000000000004"/>
    <n v="2.5359989999999999E-2"/>
    <n v="0"/>
    <n v="0"/>
    <x v="0"/>
    <n v="82"/>
    <n v="31686.8641852787"/>
    <n v="386.42517299120368"/>
    <n v="12965.099352223"/>
    <n v="8.4683862522684521"/>
    <n v="0"/>
    <n v="1"/>
    <x v="1"/>
    <x v="0"/>
    <n v="4"/>
    <x v="1"/>
    <x v="1"/>
    <n v="2"/>
    <n v="1"/>
    <n v="0.5"/>
    <x v="1"/>
    <n v="562.37209587124005"/>
    <n v="59.148234037303098"/>
    <n v="12965.099352223"/>
    <n v="8.4683862522684503"/>
    <n v="176.00650165686"/>
    <n v="0.114961790762155"/>
    <n v="12789.0928505661"/>
    <n v="1.3575407089084999E-2"/>
    <n v="1531"/>
    <n v="7680.4669999999996"/>
    <n v="0.70150228608752396"/>
    <n v="0.29849771391247498"/>
    <n v="0.12214239059438201"/>
    <n v="3.9843239712606102E-2"/>
    <n v="2.0248203788373598E-2"/>
    <n v="0.34291312867406898"/>
    <n v="0.191176470588235"/>
    <n v="0.116666666666666"/>
    <n v="20530"/>
    <n v="42926"/>
    <n v="51865.370370370401"/>
    <n v="0.43328840970350402"/>
    <n v="0.42158516020235998"/>
    <n v="35.5"/>
    <n v="0.22534291312867399"/>
    <n v="0.130633572828216"/>
    <n v="0.375925925925925"/>
    <n v="0.86851851851851802"/>
    <n v="0.13148148148148101"/>
    <n v="1962"/>
    <n v="57"/>
    <n v="0.16546251000000001"/>
    <n v="0"/>
    <n v="0"/>
  </r>
  <r>
    <n v="590"/>
    <n v="40131061001"/>
    <n v="4550000158"/>
    <s v="Royal Palm"/>
    <n v="85021"/>
    <n v="923.46396525596595"/>
    <n v="27.304705825300001"/>
    <s v="Park"/>
    <s v="LP"/>
    <n v="4.5"/>
    <n v="0.52752199"/>
    <n v="0"/>
    <n v="0"/>
    <n v="0"/>
    <n v="4550000073"/>
    <s v="Herberger"/>
    <n v="85021"/>
    <n v="2114.0933596621999"/>
    <n v="2.19693060004"/>
    <n v="0.266882156159651"/>
    <s v="Park"/>
    <s v="LP"/>
    <n v="4.4000000000000004"/>
    <n v="2.5359989999999999E-2"/>
    <n v="0"/>
    <n v="0"/>
    <x v="0"/>
    <n v="61"/>
    <n v="29838.985091119499"/>
    <n v="489.16369001835244"/>
    <n v="24294.060865330001"/>
    <n v="18.935355312026502"/>
    <n v="0"/>
    <n v="1"/>
    <x v="1"/>
    <x v="0"/>
    <n v="4"/>
    <x v="1"/>
    <x v="1"/>
    <n v="1"/>
    <n v="0"/>
    <n v="0"/>
    <x v="1"/>
    <n v="923.46396525596595"/>
    <n v="27.315209632756901"/>
    <n v="24294.060865330001"/>
    <n v="18.935355312026498"/>
    <n v="560.22546346656702"/>
    <n v="0.43665273847744901"/>
    <n v="23733.835401863402"/>
    <n v="2.3060181933851301E-2"/>
    <n v="1283"/>
    <n v="4289.4319999999998"/>
    <n v="1"/>
    <n v="0"/>
    <n v="0"/>
    <n v="0"/>
    <n v="0"/>
    <n v="3.1176929072486301E-2"/>
    <n v="1.96335078534031E-2"/>
    <n v="0.68979057591623005"/>
    <n v="48622"/>
    <n v="127469"/>
    <n v="155970.99236641201"/>
    <n v="1.87061574434918E-2"/>
    <n v="0.81880733944954098"/>
    <n v="40.299999999999997"/>
    <n v="0.295401402961808"/>
    <n v="0.127045985970381"/>
    <n v="0.38676844783714998"/>
    <n v="1"/>
    <n v="0"/>
    <n v="1956"/>
    <n v="63"/>
    <n v="0.277402812"/>
    <n v="0"/>
    <n v="0"/>
  </r>
  <r>
    <n v="591"/>
    <n v="40131061002"/>
    <n v="4550000158"/>
    <s v="Royal Palm"/>
    <n v="85021"/>
    <n v="892.82787547505302"/>
    <n v="27.304705825300001"/>
    <s v="Park"/>
    <s v="LP"/>
    <n v="4.5"/>
    <n v="0.52752199"/>
    <n v="0"/>
    <n v="0"/>
    <n v="0"/>
    <n v="4550000073"/>
    <s v="Herberger"/>
    <n v="85021"/>
    <n v="2450.82243490784"/>
    <n v="2.19693060004"/>
    <n v="0.24003987339294899"/>
    <s v="Park"/>
    <s v="LP"/>
    <n v="4.4000000000000004"/>
    <n v="2.5359989999999999E-2"/>
    <n v="0"/>
    <n v="0"/>
    <x v="0"/>
    <n v="67"/>
    <n v="52463.932031132397"/>
    <n v="783.04376165869246"/>
    <n v="13283.3114177713"/>
    <n v="13.471918273601723"/>
    <n v="0"/>
    <n v="1"/>
    <x v="1"/>
    <x v="0"/>
    <n v="4"/>
    <x v="1"/>
    <x v="1"/>
    <n v="1"/>
    <n v="0"/>
    <n v="0"/>
    <x v="1"/>
    <n v="892.82787547505302"/>
    <n v="27.315209632756901"/>
    <n v="13283.3114177713"/>
    <n v="13.4719182736017"/>
    <n v="570.60604347783806"/>
    <n v="0.57870795484567705"/>
    <n v="12712.7053742934"/>
    <n v="4.2956611159054997E-2"/>
    <n v="986"/>
    <n v="4066.66"/>
    <n v="0.65517241379310298"/>
    <n v="0.34482758620689602"/>
    <n v="0"/>
    <n v="0"/>
    <n v="7.91075050709939E-2"/>
    <n v="0.291075050709939"/>
    <n v="0.108315098468271"/>
    <n v="0.36433260393873002"/>
    <n v="48861"/>
    <n v="100650"/>
    <n v="113898.300970874"/>
    <n v="5.1724137931034399E-2"/>
    <n v="0.85934065934065895"/>
    <n v="43.8"/>
    <n v="5.6795131845841701E-2"/>
    <n v="0.29817444219066902"/>
    <n v="6.7961165048543604E-2"/>
    <n v="1"/>
    <n v="0"/>
    <n v="1974"/>
    <n v="45"/>
    <n v="0.22384231600000001"/>
    <n v="0"/>
    <n v="0"/>
  </r>
  <r>
    <n v="592"/>
    <n v="40131061003"/>
    <n v="4550000196"/>
    <s v="Washington"/>
    <n v="85015"/>
    <n v="1148.92086490528"/>
    <n v="54.124794939799997"/>
    <s v="Park"/>
    <s v="LP"/>
    <n v="4.3"/>
    <n v="0.33014674399999999"/>
    <n v="0"/>
    <n v="0"/>
    <n v="0"/>
    <n v="4550000068"/>
    <s v="Grand Canal"/>
    <n v="85013"/>
    <n v="4594.6425090801504"/>
    <n v="417.44562125099998"/>
    <n v="9.8959012891273596E-2"/>
    <s v="Park"/>
    <s v="LP"/>
    <n v="4.7"/>
    <n v="8.8669230000000002E-2"/>
    <n v="7864.8059810000004"/>
    <n v="3.79E-3"/>
    <x v="1"/>
    <n v="67"/>
    <n v="32444.528109622501"/>
    <n v="484.2466882033209"/>
    <n v="9089.8521142107802"/>
    <n v="9.5783478548058802"/>
    <n v="0"/>
    <n v="0"/>
    <x v="0"/>
    <x v="0"/>
    <n v="5"/>
    <x v="0"/>
    <x v="0"/>
    <n v="0"/>
    <n v="0"/>
    <n v="0"/>
    <x v="0"/>
    <n v="1148.92086490528"/>
    <n v="0"/>
    <n v="9089.8521142107802"/>
    <n v="9.5783478548058802"/>
    <n v="0"/>
    <n v="0"/>
    <n v="9089.8521142107802"/>
    <n v="0"/>
    <n v="949"/>
    <n v="5579.7920000000004"/>
    <n v="0.66807165437302396"/>
    <n v="0.33192834562697499"/>
    <n v="0.14646996838777601"/>
    <n v="4.9525816649104298E-2"/>
    <n v="3.37197049525816E-2"/>
    <n v="0.15489989462592199"/>
    <n v="9.0247452692867505E-2"/>
    <n v="0.24745269286753999"/>
    <n v="29815"/>
    <n v="63276"/>
    <n v="65671.064814814803"/>
    <n v="0.20663811563169099"/>
    <n v="0.281893004115226"/>
    <n v="38.299999999999997"/>
    <n v="0.18440463645943"/>
    <n v="0.128556375131717"/>
    <n v="0.21296296296296199"/>
    <n v="0.79166666666666596"/>
    <n v="0.20833333333333301"/>
    <n v="1991"/>
    <n v="28"/>
    <n v="0.18108212500000001"/>
    <n v="0"/>
    <n v="0"/>
  </r>
  <r>
    <n v="593"/>
    <n v="40131061004"/>
    <n v="4550000130"/>
    <s v="Palo Verde"/>
    <n v="85013"/>
    <n v="1161.57604144326"/>
    <n v="32.927254939000001"/>
    <s v="Park"/>
    <s v="LP"/>
    <n v="4.4000000000000004"/>
    <n v="0.45185512799999999"/>
    <n v="0"/>
    <n v="0"/>
    <n v="0"/>
    <n v="4550000073"/>
    <s v="Herberger"/>
    <n v="85021"/>
    <n v="2865.95083557524"/>
    <n v="2.19693060004"/>
    <n v="0.13633475177410001"/>
    <s v="Park"/>
    <s v="LP"/>
    <n v="4.4000000000000004"/>
    <n v="2.5359989999999999E-2"/>
    <n v="0"/>
    <n v="0"/>
    <x v="0"/>
    <n v="42"/>
    <n v="28556.808309993299"/>
    <n v="679.92400738079289"/>
    <n v="17940.120656893901"/>
    <n v="15.736947944643774"/>
    <n v="0"/>
    <n v="0"/>
    <x v="0"/>
    <x v="0"/>
    <n v="5"/>
    <x v="0"/>
    <x v="0"/>
    <n v="0"/>
    <n v="0"/>
    <n v="0"/>
    <x v="0"/>
    <n v="1161.57604144326"/>
    <n v="0"/>
    <n v="17940.120656893901"/>
    <n v="15.7369479446438"/>
    <n v="0"/>
    <n v="0"/>
    <n v="17940.120656893901"/>
    <n v="0"/>
    <n v="1140"/>
    <n v="5653.2849999999999"/>
    <n v="0.76754385964912197"/>
    <n v="0.232456140350877"/>
    <n v="4.9122807017543797E-2"/>
    <n v="8.7719298245614004E-4"/>
    <n v="2.1929824561403501E-2"/>
    <n v="0.33596491228070102"/>
    <n v="2.5284450063211101E-3"/>
    <n v="0.69152970922882395"/>
    <n v="37845"/>
    <n v="80938"/>
    <n v="91585.138004246299"/>
    <n v="0.11159929701230201"/>
    <n v="0.59423076923076901"/>
    <n v="42.7"/>
    <n v="0.260526315789473"/>
    <n v="0.23508771929824501"/>
    <n v="0.337579617834394"/>
    <n v="1"/>
    <n v="0"/>
    <n v="1975"/>
    <n v="44"/>
    <n v="0.24345825400000001"/>
    <n v="0"/>
    <n v="0"/>
  </r>
  <r>
    <n v="594"/>
    <n v="40131061005"/>
    <n v="4550000130"/>
    <s v="Palo Verde"/>
    <n v="85013"/>
    <n v="1046.8017079323599"/>
    <n v="32.927254939000001"/>
    <s v="Park"/>
    <s v="LP"/>
    <n v="4.4000000000000004"/>
    <n v="0.45185512799999999"/>
    <n v="0"/>
    <n v="0"/>
    <n v="0"/>
    <n v="4550000130"/>
    <s v="Palo Verde"/>
    <n v="85013"/>
    <n v="1046.8017079323599"/>
    <n v="32.927254939000001"/>
    <n v="0.14121330301982499"/>
    <s v="Park"/>
    <s v="LP"/>
    <n v="4.4000000000000004"/>
    <n v="0.45185512799999999"/>
    <n v="0"/>
    <n v="0"/>
    <x v="0"/>
    <n v="18"/>
    <n v="9267.2195343070307"/>
    <n v="514.84552968372395"/>
    <n v="7076.10180491968"/>
    <n v="5.8431889388271507"/>
    <n v="1"/>
    <n v="0"/>
    <x v="0"/>
    <x v="0"/>
    <n v="2"/>
    <x v="0"/>
    <x v="0"/>
    <n v="0"/>
    <n v="0"/>
    <n v="0"/>
    <x v="0"/>
    <n v="1046.8017079323599"/>
    <n v="0"/>
    <n v="7076.10180491968"/>
    <n v="5.8431889388271498"/>
    <n v="0"/>
    <n v="0"/>
    <n v="7076.10180491968"/>
    <n v="0"/>
    <n v="1211"/>
    <n v="16569.16"/>
    <n v="0.80016515276630795"/>
    <n v="0.19983484723369099"/>
    <n v="2.14698596201486E-2"/>
    <n v="0.17093311312964399"/>
    <n v="0"/>
    <n v="0.103220478943022"/>
    <n v="1.7452006980802699E-2"/>
    <n v="0.26876090750436299"/>
    <n v="56359"/>
    <n v="28288"/>
    <n v="66482.071713147394"/>
    <n v="0.35320284697508803"/>
    <n v="4.7206165703275502E-2"/>
    <n v="82"/>
    <n v="0"/>
    <n v="0.75227085053674603"/>
    <n v="0"/>
    <n v="0.23605577689243001"/>
    <n v="0.76394422310756904"/>
    <n v="1970"/>
    <n v="49"/>
    <n v="0.11709095899999999"/>
    <n v="0"/>
    <n v="0"/>
  </r>
  <r>
    <n v="595"/>
    <n v="40131062001"/>
    <n v="4550000158"/>
    <s v="Royal Palm"/>
    <n v="85021"/>
    <n v="1613.31597707778"/>
    <n v="27.304705825300001"/>
    <s v="Park"/>
    <s v="LP"/>
    <n v="4.5"/>
    <n v="0.52752199"/>
    <n v="0"/>
    <n v="0"/>
    <n v="0"/>
    <n v="4550000073"/>
    <s v="Herberger"/>
    <n v="85021"/>
    <n v="2286.5917283464801"/>
    <n v="2.19693060004"/>
    <n v="0.12885161529026801"/>
    <s v="Park"/>
    <s v="LP"/>
    <n v="4.4000000000000004"/>
    <n v="2.5359989999999999E-2"/>
    <n v="0"/>
    <n v="0"/>
    <x v="0"/>
    <n v="63"/>
    <n v="31220.188716094399"/>
    <n v="495.55855104911745"/>
    <n v="30542.241956779199"/>
    <n v="18.072332518804259"/>
    <n v="0"/>
    <n v="0"/>
    <x v="0"/>
    <x v="0"/>
    <n v="5"/>
    <x v="0"/>
    <x v="0"/>
    <n v="0"/>
    <n v="0"/>
    <n v="0"/>
    <x v="0"/>
    <n v="1613.31597707778"/>
    <n v="0"/>
    <n v="30542.241956779199"/>
    <n v="18.072332518804199"/>
    <n v="0"/>
    <n v="0"/>
    <n v="30542.241956779199"/>
    <n v="0"/>
    <n v="1690"/>
    <n v="3364.4430000000002"/>
    <n v="0.87100591715976305"/>
    <n v="0.128994082840236"/>
    <n v="2.6627218934911202E-2"/>
    <n v="0"/>
    <n v="6.2721893491124198E-2"/>
    <n v="8.9940828402366793E-2"/>
    <n v="1.76767676767676E-2"/>
    <n v="0.69612794612794604"/>
    <n v="69453"/>
    <n v="158333"/>
    <n v="196018.64406779699"/>
    <n v="6.3313609467455498E-2"/>
    <n v="0.89258698940998404"/>
    <n v="45.7"/>
    <n v="0.25976331360946697"/>
    <n v="0.21420118343195199"/>
    <n v="0.38305084745762702"/>
    <n v="1"/>
    <n v="0"/>
    <n v="1960"/>
    <n v="59"/>
    <n v="0.29593046299999998"/>
    <n v="0"/>
    <n v="0"/>
  </r>
  <r>
    <n v="596"/>
    <n v="40131062002"/>
    <n v="4278200093"/>
    <s v="Arizona Canal"/>
    <n v="85304"/>
    <n v="937.57023062216297"/>
    <n v="568.24045610200005"/>
    <s v="Park"/>
    <s v="LREC"/>
    <m/>
    <n v="5.4082573000000002E-2"/>
    <n v="0"/>
    <n v="0"/>
    <n v="0"/>
    <n v="4550000073"/>
    <s v="Herberger"/>
    <n v="85021"/>
    <n v="2433.2066447321199"/>
    <n v="2.19693060004"/>
    <n v="0.18659941990991699"/>
    <s v="Park"/>
    <s v="LP"/>
    <n v="4.4000000000000004"/>
    <n v="2.5359989999999999E-2"/>
    <n v="0"/>
    <n v="0"/>
    <x v="0"/>
    <n v="67"/>
    <n v="31892.356255495601"/>
    <n v="476.00531724620299"/>
    <n v="37689.593536997199"/>
    <n v="22.44764355985539"/>
    <n v="0"/>
    <n v="1"/>
    <x v="1"/>
    <x v="0"/>
    <n v="4"/>
    <x v="1"/>
    <x v="1"/>
    <n v="1"/>
    <n v="1"/>
    <n v="1"/>
    <x v="1"/>
    <n v="937.57023062216297"/>
    <n v="376.25367187129598"/>
    <n v="37689.593536997199"/>
    <n v="22.4476435598554"/>
    <n v="0"/>
    <n v="0"/>
    <n v="37689.593536997199"/>
    <n v="0"/>
    <n v="1679"/>
    <n v="3363.15"/>
    <n v="0.95175699821322202"/>
    <n v="4.8243001786777803E-2"/>
    <n v="0"/>
    <n v="0"/>
    <n v="1.3103037522334699E-2"/>
    <n v="7.8022632519356705E-2"/>
    <n v="2.4896265560165901E-2"/>
    <n v="0.80912863070539398"/>
    <n v="96791"/>
    <n v="187344"/>
    <n v="259209.682804674"/>
    <n v="2.50148898153662E-2"/>
    <n v="0.81778425655976605"/>
    <n v="46.2"/>
    <n v="0.24657534246575299"/>
    <n v="0.17391304347826"/>
    <n v="0.37395659432387302"/>
    <n v="1"/>
    <n v="0"/>
    <n v="1961"/>
    <n v="58"/>
    <n v="0.28281005599999998"/>
    <n v="0"/>
    <n v="0"/>
  </r>
  <r>
    <n v="597"/>
    <n v="40131063001"/>
    <n v="4278200093"/>
    <s v="Arizona Canal"/>
    <n v="85304"/>
    <n v="552.212639090827"/>
    <n v="568.24045610200005"/>
    <s v="Park"/>
    <s v="LREC"/>
    <m/>
    <n v="5.4082573000000002E-2"/>
    <n v="0"/>
    <n v="0"/>
    <n v="0"/>
    <n v="4529300001"/>
    <s v="Phoenix Mountains Preserve"/>
    <n v="85028"/>
    <n v="1211.1138245572799"/>
    <n v="4857.3300121100001"/>
    <n v="9.0419787395937798E-2"/>
    <s v="Park"/>
    <s v="LP"/>
    <n v="4.8"/>
    <n v="0.11577586300000001"/>
    <n v="0"/>
    <n v="0"/>
    <x v="0"/>
    <n v="68"/>
    <n v="38782.796539374998"/>
    <n v="570.33524322610288"/>
    <n v="11301.926292944399"/>
    <n v="10.582327989648315"/>
    <n v="0"/>
    <n v="1"/>
    <x v="1"/>
    <x v="0"/>
    <n v="4"/>
    <x v="1"/>
    <x v="1"/>
    <n v="1"/>
    <n v="1"/>
    <n v="1"/>
    <x v="1"/>
    <n v="552.212639090827"/>
    <n v="376.25367187129598"/>
    <n v="11301.926292944399"/>
    <n v="10.5823279896483"/>
    <n v="0"/>
    <n v="0"/>
    <n v="11301.926292944399"/>
    <n v="0"/>
    <n v="1068"/>
    <n v="4461.866"/>
    <n v="0.83988764044943798"/>
    <n v="0.160112359550561"/>
    <n v="0"/>
    <n v="0"/>
    <n v="0.123595505617977"/>
    <n v="0.34363295880149802"/>
    <n v="5.05780346820809E-2"/>
    <n v="0.41473988439306297"/>
    <n v="40838"/>
    <n v="59079"/>
    <n v="82784.901960784293"/>
    <n v="0.13193116634799201"/>
    <n v="0.216931216931216"/>
    <n v="40.299999999999997"/>
    <n v="0.188202247191011"/>
    <n v="7.6779026217228402E-2"/>
    <n v="0.18627450980392099"/>
    <n v="0.93333333333333302"/>
    <n v="6.6666666666666596E-2"/>
    <n v="1980"/>
    <n v="39"/>
    <n v="0.103215154"/>
    <n v="0"/>
    <n v="0"/>
  </r>
  <r>
    <n v="598"/>
    <n v="40131063002"/>
    <n v="4278200093"/>
    <s v="Arizona Canal"/>
    <n v="85304"/>
    <n v="65.028661493078303"/>
    <n v="568.24045610200005"/>
    <s v="Park"/>
    <s v="LREC"/>
    <m/>
    <n v="5.4082573000000002E-2"/>
    <n v="0"/>
    <n v="0"/>
    <n v="0"/>
    <n v="4529300001"/>
    <s v="Phoenix Mountains Preserve"/>
    <n v="85028"/>
    <n v="1486.47582248245"/>
    <n v="4857.3300121100001"/>
    <n v="0.13198031626305201"/>
    <s v="Park"/>
    <s v="LP"/>
    <n v="4.8"/>
    <n v="0.11577586300000001"/>
    <n v="0"/>
    <n v="0"/>
    <x v="0"/>
    <n v="48"/>
    <n v="11992.130037326"/>
    <n v="249.83604244429168"/>
    <n v="18703.824584043199"/>
    <n v="12.216737154829"/>
    <n v="0"/>
    <n v="1"/>
    <x v="1"/>
    <x v="0"/>
    <n v="4"/>
    <x v="1"/>
    <x v="1"/>
    <n v="2"/>
    <n v="1"/>
    <n v="0.5"/>
    <x v="1"/>
    <n v="65.028661493078303"/>
    <n v="380.92207585136998"/>
    <n v="18703.824584043199"/>
    <n v="12.216737154829"/>
    <n v="907.44083252808196"/>
    <n v="0.592711190416774"/>
    <n v="17796.383751515099"/>
    <n v="4.8516325014202999E-2"/>
    <n v="1531"/>
    <n v="5481.49"/>
    <n v="0.97779229261920297"/>
    <n v="2.2207707380796901E-2"/>
    <n v="1.04506858262573E-2"/>
    <n v="0"/>
    <n v="0"/>
    <n v="7.1848465055519197E-3"/>
    <n v="0"/>
    <n v="0.60613397901533494"/>
    <n v="45903"/>
    <n v="63397"/>
    <n v="96049.855072463804"/>
    <n v="0.121678321678321"/>
    <n v="0.58379120879120805"/>
    <n v="55.7"/>
    <n v="0.18354016982364399"/>
    <n v="0.37687785760940501"/>
    <n v="0.15942028985507201"/>
    <n v="0.82173913043478197"/>
    <n v="0.178260869565217"/>
    <n v="1978"/>
    <n v="41"/>
    <n v="0.18822776599999999"/>
    <n v="0"/>
    <n v="0"/>
  </r>
  <r>
    <n v="599"/>
    <n v="40131063003"/>
    <n v="4278200093"/>
    <s v="Arizona Canal"/>
    <n v="85304"/>
    <n v="81.482082267808096"/>
    <n v="568.24045610200005"/>
    <s v="Park"/>
    <s v="LREC"/>
    <m/>
    <n v="5.4082573000000002E-2"/>
    <n v="0"/>
    <n v="0"/>
    <n v="0"/>
    <n v="4550000068"/>
    <s v="Grand Canal"/>
    <n v="85013"/>
    <n v="5105.6996023083902"/>
    <n v="417.44562125099998"/>
    <n v="0.11754456629778599"/>
    <s v="Park"/>
    <s v="LP"/>
    <n v="4.7"/>
    <n v="8.8669230000000002E-2"/>
    <n v="7864.8059810000004"/>
    <n v="3.79E-3"/>
    <x v="1"/>
    <n v="58"/>
    <n v="52311.725844882298"/>
    <n v="901.9263076703844"/>
    <n v="11613.154576900801"/>
    <n v="9.3428435856000007"/>
    <n v="0"/>
    <n v="1"/>
    <x v="1"/>
    <x v="0"/>
    <n v="4"/>
    <x v="1"/>
    <x v="1"/>
    <n v="1"/>
    <n v="1"/>
    <n v="1"/>
    <x v="1"/>
    <n v="81.482082267808096"/>
    <n v="376.25367187129598"/>
    <n v="11613.154576900801"/>
    <n v="9.3428435856000007"/>
    <n v="0"/>
    <n v="0"/>
    <n v="11613.154576900801"/>
    <n v="0"/>
    <n v="1243"/>
    <n v="5060.8050000000003"/>
    <n v="0.65567176186645204"/>
    <n v="0.34432823813354702"/>
    <n v="5.4706355591311297E-2"/>
    <n v="1.6090104585679799E-3"/>
    <n v="1.28720836685438E-2"/>
    <n v="0.27835880933225998"/>
    <n v="6.1135371179039298E-2"/>
    <n v="0.51200873362445398"/>
    <n v="42092"/>
    <n v="62550"/>
    <n v="85421.1570247934"/>
    <n v="0.271118262268704"/>
    <n v="0.425702811244979"/>
    <n v="40.1"/>
    <n v="0.26307320997586398"/>
    <n v="0.26709573612228399"/>
    <n v="0.19338842975206599"/>
    <n v="0.80495867768594997"/>
    <n v="0.195041322314049"/>
    <n v="1978"/>
    <n v="41"/>
    <n v="0.18461454199999999"/>
    <n v="0"/>
    <n v="0"/>
  </r>
  <r>
    <n v="600"/>
    <n v="40131063004"/>
    <n v="4278200093"/>
    <s v="Arizona Canal"/>
    <n v="85304"/>
    <n v="523.15244925315596"/>
    <n v="568.24045610200005"/>
    <s v="Park"/>
    <s v="LREC"/>
    <m/>
    <n v="5.4082573000000002E-2"/>
    <n v="0"/>
    <n v="0"/>
    <n v="0"/>
    <n v="4550000073"/>
    <s v="Herberger"/>
    <n v="85021"/>
    <n v="3148.9899898430699"/>
    <n v="2.19693060004"/>
    <n v="0.189116297903096"/>
    <s v="Park"/>
    <s v="LP"/>
    <n v="4.4000000000000004"/>
    <n v="2.5359989999999999E-2"/>
    <n v="0"/>
    <n v="0"/>
    <x v="0"/>
    <n v="51"/>
    <n v="28575.895572251899"/>
    <n v="560.31167788729215"/>
    <n v="11625.7055510021"/>
    <n v="9.843950508892549"/>
    <n v="0"/>
    <n v="1"/>
    <x v="1"/>
    <x v="0"/>
    <n v="4"/>
    <x v="1"/>
    <x v="1"/>
    <n v="1"/>
    <n v="1"/>
    <n v="1"/>
    <x v="1"/>
    <n v="523.15244925315596"/>
    <n v="376.25367187129598"/>
    <n v="11625.7055510021"/>
    <n v="9.8439505088925792"/>
    <n v="0"/>
    <n v="0"/>
    <n v="11625.7055510021"/>
    <n v="0"/>
    <n v="1181"/>
    <n v="4679.6750000000002"/>
    <n v="0.92379339542760297"/>
    <n v="7.6206604572396197E-2"/>
    <n v="6.2658763759525796E-2"/>
    <n v="0"/>
    <n v="0"/>
    <n v="0.14140558848433499"/>
    <n v="1.9464720194647199E-2"/>
    <n v="0.51094890510948898"/>
    <n v="58477"/>
    <n v="98408"/>
    <n v="118322.030981067"/>
    <n v="5.8425063505503798E-2"/>
    <n v="0.48157560355781398"/>
    <n v="34"/>
    <n v="0.24640135478408101"/>
    <n v="6.5198983911938999E-2"/>
    <n v="0.240963855421686"/>
    <n v="0.94836488812392405"/>
    <n v="5.1635111876075702E-2"/>
    <n v="1962"/>
    <n v="57"/>
    <n v="0.20171430800000001"/>
    <n v="0"/>
    <n v="0"/>
  </r>
  <r>
    <n v="601"/>
    <n v="40131064001"/>
    <n v="4550000067"/>
    <s v="Granada"/>
    <n v="85016"/>
    <n v="71.943826530307902"/>
    <n v="49.849461313299997"/>
    <s v="Park"/>
    <s v="LP"/>
    <n v="4.5999999999999996"/>
    <n v="0.18893559300000001"/>
    <n v="2993.0031130000002"/>
    <n v="1.4800000000000001E-2"/>
    <n v="1"/>
    <n v="4550000067"/>
    <s v="Granada"/>
    <n v="85016"/>
    <n v="71.943826530307902"/>
    <n v="49.849461313299997"/>
    <n v="0.18087403504788399"/>
    <s v="Park"/>
    <s v="LP"/>
    <n v="4.5999999999999996"/>
    <n v="0.18893559300000001"/>
    <n v="2993.0031130000002"/>
    <n v="1.4800000000000001E-2"/>
    <x v="1"/>
    <n v="62"/>
    <n v="30634.660687441501"/>
    <n v="494.10743044260488"/>
    <n v="23442.626286655799"/>
    <n v="16.61419297424224"/>
    <n v="1"/>
    <n v="2"/>
    <x v="1"/>
    <x v="1"/>
    <n v="1"/>
    <x v="2"/>
    <x v="2"/>
    <n v="3"/>
    <n v="1"/>
    <n v="0.33333333333333298"/>
    <x v="1"/>
    <n v="71.943826530307902"/>
    <n v="5285.3189822029799"/>
    <n v="23442.626286655799"/>
    <n v="16.614192974242201"/>
    <n v="6427.5657684365997"/>
    <n v="4.5553265545262898"/>
    <n v="17015.060518219201"/>
    <n v="0.27418283642116198"/>
    <n v="1411"/>
    <n v="2057.415"/>
    <n v="0.95180722891566205"/>
    <n v="4.8192771084337303E-2"/>
    <n v="3.5435861091424499E-3"/>
    <n v="9.2133238837703701E-3"/>
    <n v="1.7717930545712201E-2"/>
    <n v="0.28561304039688101"/>
    <n v="3.3464566929133799E-2"/>
    <n v="0.63484251968503902"/>
    <n v="49580"/>
    <n v="76818"/>
    <n v="116664.58333333299"/>
    <n v="0.16725726435152299"/>
    <n v="0.82291666666666596"/>
    <n v="44.4"/>
    <n v="0.23529411764705799"/>
    <n v="0.216158752657689"/>
    <n v="0.28125"/>
    <n v="0.98263888888888795"/>
    <n v="1.7361111111111101E-2"/>
    <n v="1964"/>
    <n v="55"/>
    <n v="0.151808518"/>
    <n v="3741.3002320000001"/>
    <n v="2.009084E-3"/>
  </r>
  <r>
    <n v="602"/>
    <n v="40131064002"/>
    <n v="4278200093"/>
    <s v="Arizona Canal"/>
    <n v="85304"/>
    <n v="356.42559583584801"/>
    <n v="568.24045610200005"/>
    <s v="Park"/>
    <s v="LREC"/>
    <m/>
    <n v="5.4082573000000002E-2"/>
    <n v="0"/>
    <n v="0"/>
    <n v="0"/>
    <n v="4550000073"/>
    <s v="Herberger"/>
    <n v="85021"/>
    <n v="4913.5190000542898"/>
    <n v="2.19693060004"/>
    <n v="9.2423077938222103E-2"/>
    <s v="Park"/>
    <s v="LP"/>
    <n v="4.4000000000000004"/>
    <n v="2.5359989999999999E-2"/>
    <n v="0"/>
    <n v="0"/>
    <x v="0"/>
    <n v="65"/>
    <n v="30082.9707543478"/>
    <n v="462.81493468227382"/>
    <n v="13395.951426334799"/>
    <n v="8.614759759700835"/>
    <n v="0"/>
    <n v="1"/>
    <x v="1"/>
    <x v="0"/>
    <n v="4"/>
    <x v="1"/>
    <x v="1"/>
    <n v="2"/>
    <n v="1"/>
    <n v="0.5"/>
    <x v="1"/>
    <n v="356.42559583584801"/>
    <n v="426.12294396151901"/>
    <n v="13395.951426334799"/>
    <n v="8.6147597597008403"/>
    <n v="347.98141060198901"/>
    <n v="0.22378225762185799"/>
    <n v="13047.970015732801"/>
    <n v="2.5976610359895701E-2"/>
    <n v="1555"/>
    <n v="5614.6790000000001"/>
    <n v="0.918971061093247"/>
    <n v="8.1028938906752404E-2"/>
    <n v="3.2154340836012797E-2"/>
    <n v="0"/>
    <n v="1.54340836012861E-2"/>
    <n v="0.2"/>
    <n v="7.25806451612903E-3"/>
    <n v="0.43790322580645102"/>
    <n v="47710"/>
    <n v="61891"/>
    <n v="86809.438470728797"/>
    <n v="0.144051446945337"/>
    <n v="0.38428874734607199"/>
    <n v="38.1"/>
    <n v="0.114469453376205"/>
    <n v="0.12797427652733101"/>
    <n v="0.13620071684587801"/>
    <n v="0.97491039426523296"/>
    <n v="2.5089605734767002E-2"/>
    <n v="1973"/>
    <n v="46"/>
    <n v="0.13853064300000001"/>
    <n v="0"/>
    <n v="0"/>
  </r>
  <r>
    <n v="603"/>
    <n v="40131065011"/>
    <n v="4278200093"/>
    <s v="Arizona Canal"/>
    <n v="85304"/>
    <n v="1189.6405545305599"/>
    <n v="568.24045610200005"/>
    <s v="Park"/>
    <s v="LREC"/>
    <m/>
    <n v="5.4082573000000002E-2"/>
    <n v="0"/>
    <n v="0"/>
    <n v="0"/>
    <n v="4550000123"/>
    <s v="North Mountain Shaw Butte"/>
    <n v="85029"/>
    <n v="4495.2232208858804"/>
    <n v="1659.8622170900001"/>
    <n v="8.5343625009264498E-2"/>
    <s v="Park"/>
    <s v="LP"/>
    <n v="4.7"/>
    <n v="0.13009763099999999"/>
    <n v="0"/>
    <n v="0"/>
    <x v="0"/>
    <n v="66"/>
    <n v="13133.199618073601"/>
    <n v="198.98787300111516"/>
    <n v="24614.5305692642"/>
    <n v="13.914375675106953"/>
    <n v="0"/>
    <n v="0"/>
    <x v="0"/>
    <x v="0"/>
    <n v="5"/>
    <x v="0"/>
    <x v="0"/>
    <n v="0"/>
    <n v="0"/>
    <n v="0"/>
    <x v="0"/>
    <n v="1189.6405545305599"/>
    <n v="0"/>
    <n v="24614.5305692642"/>
    <n v="13.9143756751069"/>
    <n v="0"/>
    <n v="0"/>
    <n v="24614.5305692642"/>
    <n v="0"/>
    <n v="1769"/>
    <n v="6960.683"/>
    <n v="0.89824759751271899"/>
    <n v="0.10175240248728"/>
    <n v="2.3742227247032201E-2"/>
    <n v="0"/>
    <n v="1.6958733747880098E-2"/>
    <n v="0.28716789146410399"/>
    <n v="2.20338983050847E-2"/>
    <n v="0.56610169491525397"/>
    <n v="41235"/>
    <n v="66192"/>
    <n v="93327.001356852095"/>
    <n v="0.14132278123233399"/>
    <n v="0.47228637413394903"/>
    <n v="35.6"/>
    <n v="0.28038439796495102"/>
    <n v="0.123233465234595"/>
    <n v="0.32293080054273998"/>
    <n v="0.92944369063772003"/>
    <n v="7.0556309362279496E-2"/>
    <n v="1962"/>
    <n v="57"/>
    <n v="0.21600995200000001"/>
    <n v="0"/>
    <n v="0"/>
  </r>
  <r>
    <n v="604"/>
    <n v="40131065012"/>
    <n v="4278200093"/>
    <s v="Arizona Canal"/>
    <n v="85304"/>
    <n v="1783.10853787684"/>
    <n v="568.24045610200005"/>
    <s v="Park"/>
    <s v="LREC"/>
    <m/>
    <n v="5.4082573000000002E-2"/>
    <n v="0"/>
    <n v="0"/>
    <n v="0"/>
    <n v="4550000068"/>
    <s v="Grand Canal"/>
    <n v="85013"/>
    <n v="2732.2484734673699"/>
    <n v="417.44562125099998"/>
    <n v="8.0513190851815505E-2"/>
    <s v="Park"/>
    <s v="LP"/>
    <n v="4.7"/>
    <n v="8.8669230000000002E-2"/>
    <n v="7864.8059810000004"/>
    <n v="3.79E-3"/>
    <x v="1"/>
    <n v="60"/>
    <n v="31034.783212491398"/>
    <n v="517.24638687485663"/>
    <n v="14689.598190458"/>
    <n v="9.5573182761600517"/>
    <n v="0"/>
    <n v="0"/>
    <x v="0"/>
    <x v="0"/>
    <n v="5"/>
    <x v="0"/>
    <x v="0"/>
    <n v="0"/>
    <n v="0"/>
    <n v="0"/>
    <x v="0"/>
    <n v="1783.10853787684"/>
    <n v="0"/>
    <n v="14689.598190458"/>
    <n v="9.5573182761600695"/>
    <n v="0"/>
    <n v="0"/>
    <n v="14689.598190458"/>
    <n v="0"/>
    <n v="1537"/>
    <n v="6073.384"/>
    <n v="0.91281717631750103"/>
    <n v="8.7182823682498398E-2"/>
    <n v="1.36629798308392E-2"/>
    <n v="0"/>
    <n v="4.5543266102797599E-3"/>
    <n v="0.12231620039037"/>
    <n v="0.108991825613079"/>
    <n v="0.384196185286103"/>
    <n v="45985"/>
    <n v="59821"/>
    <n v="93257.640750670194"/>
    <n v="0.223812621990891"/>
    <n v="0.491945477075588"/>
    <n v="40.799999999999997"/>
    <n v="0.232270657124268"/>
    <n v="0.105400130123617"/>
    <n v="0.22520107238605899"/>
    <n v="0.88739946380696999"/>
    <n v="0.112600536193029"/>
    <n v="1966"/>
    <n v="53"/>
    <n v="0.15179812400000001"/>
    <n v="0"/>
    <n v="0"/>
  </r>
  <r>
    <n v="605"/>
    <n v="40131065021"/>
    <n v="4278200093"/>
    <s v="Arizona Canal"/>
    <n v="85304"/>
    <n v="1053.36253330365"/>
    <n v="568.24045610200005"/>
    <s v="Park"/>
    <s v="LREC"/>
    <m/>
    <n v="5.4082573000000002E-2"/>
    <n v="0"/>
    <n v="0"/>
    <n v="0"/>
    <n v="4550000068"/>
    <s v="Grand Canal"/>
    <n v="85013"/>
    <n v="3112.7474848953202"/>
    <n v="417.44562125099998"/>
    <n v="6.4207095587305404E-2"/>
    <s v="Park"/>
    <s v="LP"/>
    <n v="4.7"/>
    <n v="8.8669230000000002E-2"/>
    <n v="7864.8059810000004"/>
    <n v="3.79E-3"/>
    <x v="1"/>
    <n v="63"/>
    <n v="31058.9045470817"/>
    <n v="492.99848487431268"/>
    <n v="12445.030178851601"/>
    <n v="10.085113597124474"/>
    <n v="0"/>
    <n v="0"/>
    <x v="0"/>
    <x v="0"/>
    <n v="5"/>
    <x v="0"/>
    <x v="0"/>
    <n v="0"/>
    <n v="0"/>
    <n v="0"/>
    <x v="0"/>
    <n v="1053.36253330365"/>
    <n v="0"/>
    <n v="12445.030178851601"/>
    <n v="10.085113597124501"/>
    <n v="0"/>
    <n v="0"/>
    <n v="12445.030178851601"/>
    <n v="0"/>
    <n v="1234"/>
    <n v="9804.24"/>
    <n v="0.68314424635332205"/>
    <n v="0.31685575364667701"/>
    <n v="0.107779578606158"/>
    <n v="7.2933549432739001E-3"/>
    <n v="4.2949756888168503E-2"/>
    <n v="0.28200972447325701"/>
    <n v="9.2540132200188793E-2"/>
    <n v="0.34560906515580703"/>
    <n v="37423"/>
    <n v="43774"/>
    <n v="57309.8039215686"/>
    <n v="0.22852512155591501"/>
    <n v="0.16400911161731199"/>
    <n v="38.9"/>
    <n v="6.5640194489465106E-2"/>
    <n v="0.16774716369529899"/>
    <n v="9.54248366013071E-2"/>
    <n v="0.80261437908496702"/>
    <n v="0.19738562091503201"/>
    <n v="1967"/>
    <n v="52"/>
    <n v="0.202227307"/>
    <n v="0"/>
    <n v="0"/>
  </r>
  <r>
    <n v="606"/>
    <n v="40131065022"/>
    <n v="4278200093"/>
    <s v="Arizona Canal"/>
    <n v="85304"/>
    <n v="649.647188713471"/>
    <n v="568.24045610200005"/>
    <s v="Park"/>
    <s v="LREC"/>
    <m/>
    <n v="5.4082573000000002E-2"/>
    <n v="0"/>
    <n v="0"/>
    <n v="0"/>
    <n v="4550000073"/>
    <s v="Herberger"/>
    <n v="85021"/>
    <n v="4275.0419266562503"/>
    <n v="2.19693060004"/>
    <n v="0.214011980537958"/>
    <s v="Park"/>
    <s v="LP"/>
    <n v="4.4000000000000004"/>
    <n v="2.5359989999999999E-2"/>
    <n v="0"/>
    <n v="0"/>
    <x v="0"/>
    <n v="62"/>
    <n v="29853.058914869602"/>
    <n v="481.50095023983226"/>
    <n v="15419.4185621819"/>
    <n v="13.396540888081581"/>
    <n v="0"/>
    <n v="1"/>
    <x v="1"/>
    <x v="0"/>
    <n v="4"/>
    <x v="1"/>
    <x v="1"/>
    <n v="1"/>
    <n v="1"/>
    <n v="1"/>
    <x v="1"/>
    <n v="649.647188713471"/>
    <n v="376.25367187129598"/>
    <n v="15419.4185621819"/>
    <n v="13.396540888081599"/>
    <n v="0"/>
    <n v="0"/>
    <n v="15419.4185621819"/>
    <n v="0"/>
    <n v="1151"/>
    <n v="4536.2529999999997"/>
    <n v="0.94874022589052998"/>
    <n v="5.1259774109469997E-2"/>
    <n v="0"/>
    <n v="0"/>
    <n v="6.9504778453518597E-3"/>
    <n v="0.26411815812336997"/>
    <n v="0"/>
    <n v="0.50741163055872296"/>
    <n v="45576"/>
    <n v="72768"/>
    <n v="93615.798922800706"/>
    <n v="0.17723718505647201"/>
    <n v="0.64735099337748303"/>
    <n v="41.2"/>
    <n v="0.15986099044309199"/>
    <n v="0.151172893136403"/>
    <n v="0.19928186714542101"/>
    <n v="0.97307001795332104"/>
    <n v="2.69299820466786E-2"/>
    <n v="1960"/>
    <n v="59"/>
    <n v="0.22658898599999999"/>
    <n v="0"/>
    <n v="0"/>
  </r>
  <r>
    <n v="607"/>
    <n v="40131065023"/>
    <n v="4278200093"/>
    <s v="Arizona Canal"/>
    <n v="85304"/>
    <n v="1288.2947842665401"/>
    <n v="568.24045610200005"/>
    <s v="Park"/>
    <s v="LREC"/>
    <m/>
    <n v="5.4082573000000002E-2"/>
    <n v="0"/>
    <n v="0"/>
    <n v="0"/>
    <n v="4550000073"/>
    <s v="Herberger"/>
    <n v="85021"/>
    <n v="5135.8726814684696"/>
    <n v="2.19693060004"/>
    <n v="0.111726834956831"/>
    <s v="Park"/>
    <s v="LP"/>
    <n v="4.4000000000000004"/>
    <n v="2.5359989999999999E-2"/>
    <n v="0"/>
    <n v="0"/>
    <x v="0"/>
    <n v="58"/>
    <n v="30187.437654163699"/>
    <n v="520.47306300282241"/>
    <n v="13820.6592061461"/>
    <n v="12.96497111270741"/>
    <n v="0"/>
    <n v="0"/>
    <x v="0"/>
    <x v="0"/>
    <n v="5"/>
    <x v="0"/>
    <x v="0"/>
    <n v="0"/>
    <n v="0"/>
    <n v="0"/>
    <x v="0"/>
    <n v="1288.2947842665401"/>
    <n v="0"/>
    <n v="13820.6592061461"/>
    <n v="12.964971112707399"/>
    <n v="0"/>
    <n v="0"/>
    <n v="13820.6592061461"/>
    <n v="0"/>
    <n v="1066"/>
    <n v="8461.8860000000004"/>
    <n v="0.77861163227016805"/>
    <n v="0.221388367729831"/>
    <n v="3.0956848030018701E-2"/>
    <n v="1.87617260787992E-3"/>
    <n v="1.6885553470919301E-2"/>
    <n v="0.259849906191369"/>
    <n v="4.2696629213483099E-2"/>
    <n v="0.36629213483146"/>
    <n v="36282"/>
    <n v="44890"/>
    <n v="62478.246205733602"/>
    <n v="0.25234521575984897"/>
    <n v="0.35362318840579698"/>
    <n v="41.5"/>
    <n v="0.115384615384615"/>
    <n v="0.15666041275797299"/>
    <n v="0.12816188870151701"/>
    <n v="0.92242833052276496"/>
    <n v="7.7571669477234401E-2"/>
    <n v="1968"/>
    <n v="51"/>
    <n v="0.15669481299999999"/>
    <n v="0"/>
    <n v="0"/>
  </r>
  <r>
    <n v="608"/>
    <n v="40131066001"/>
    <n v="4550000130"/>
    <s v="Palo Verde"/>
    <n v="85013"/>
    <n v="814.08420381449605"/>
    <n v="32.927254939000001"/>
    <s v="Park"/>
    <s v="LP"/>
    <n v="4.4000000000000004"/>
    <n v="0.45185512799999999"/>
    <n v="0"/>
    <n v="0"/>
    <n v="0"/>
    <n v="4550000073"/>
    <s v="Herberger"/>
    <n v="85021"/>
    <n v="3901.8452031552602"/>
    <n v="2.19693060004"/>
    <n v="0.172211934587506"/>
    <s v="Park"/>
    <s v="LP"/>
    <n v="4.4000000000000004"/>
    <n v="2.5359989999999999E-2"/>
    <n v="0"/>
    <n v="0"/>
    <x v="0"/>
    <n v="62"/>
    <n v="15666.1876050378"/>
    <n v="252.68044524254515"/>
    <n v="30645.306127067299"/>
    <n v="13.693166276616308"/>
    <n v="0"/>
    <n v="1"/>
    <x v="1"/>
    <x v="0"/>
    <n v="4"/>
    <x v="1"/>
    <x v="1"/>
    <n v="1"/>
    <n v="0"/>
    <n v="0"/>
    <x v="1"/>
    <n v="814.08420381449605"/>
    <n v="32.940240550425798"/>
    <n v="30645.306127067299"/>
    <n v="13.693166276616299"/>
    <n v="1294.72637440013"/>
    <n v="0.57851938087583998"/>
    <n v="29350.5797526672"/>
    <n v="4.2248766223175901E-2"/>
    <n v="2238"/>
    <n v="4454.8540000000003"/>
    <n v="0.80250223413762201"/>
    <n v="0.19749776586237699"/>
    <n v="7.8194816800714897E-2"/>
    <n v="0"/>
    <n v="2.8150134048257301E-2"/>
    <n v="0.19213583556746999"/>
    <n v="2.7060270602706001E-2"/>
    <n v="0.63407134071340698"/>
    <n v="63479"/>
    <n v="90714"/>
    <n v="151673.516483516"/>
    <n v="0.106088560885608"/>
    <n v="0.68791208791208702"/>
    <n v="43.3"/>
    <n v="0.21894548704200101"/>
    <n v="0.177390527256479"/>
    <n v="0.272527472527472"/>
    <n v="0.95934065934065904"/>
    <n v="4.0659340659340598E-2"/>
    <n v="1966"/>
    <n v="53"/>
    <n v="0.28885969900000003"/>
    <n v="0"/>
    <n v="0"/>
  </r>
  <r>
    <n v="609"/>
    <n v="40131066002"/>
    <n v="4550000130"/>
    <s v="Palo Verde"/>
    <n v="85013"/>
    <n v="1617.0097912080901"/>
    <n v="32.927254939000001"/>
    <s v="Park"/>
    <s v="LP"/>
    <n v="4.4000000000000004"/>
    <n v="0.45185512799999999"/>
    <n v="0"/>
    <n v="0"/>
    <n v="0"/>
    <n v="4550000068"/>
    <s v="Grand Canal"/>
    <n v="85013"/>
    <n v="3007.2252593665698"/>
    <n v="417.44562125099998"/>
    <n v="8.12262672361697E-2"/>
    <s v="Park"/>
    <s v="LP"/>
    <n v="4.7"/>
    <n v="8.8669230000000002E-2"/>
    <n v="7864.8059810000004"/>
    <n v="3.79E-3"/>
    <x v="1"/>
    <n v="88"/>
    <n v="64878.936130678303"/>
    <n v="737.26063784861708"/>
    <n v="27112.527276184999"/>
    <n v="14.576627567841397"/>
    <n v="0"/>
    <n v="0"/>
    <x v="0"/>
    <x v="0"/>
    <n v="5"/>
    <x v="0"/>
    <x v="0"/>
    <n v="0"/>
    <n v="0"/>
    <n v="0"/>
    <x v="0"/>
    <n v="1617.0097912080901"/>
    <n v="0"/>
    <n v="27112.527276184999"/>
    <n v="14.576627567841401"/>
    <n v="0"/>
    <n v="0"/>
    <n v="27112.527276184999"/>
    <n v="0"/>
    <n v="1860"/>
    <n v="3700.0030000000002"/>
    <n v="0.95"/>
    <n v="0.05"/>
    <n v="1.6129032258064501E-3"/>
    <n v="3.0107526881720401E-2"/>
    <n v="1.7741935483870899E-2"/>
    <n v="0.10806451612903201"/>
    <n v="1.0233918128654901E-2"/>
    <n v="0.65716374269005795"/>
    <n v="67635"/>
    <n v="108750"/>
    <n v="148814.492753623"/>
    <n v="0.14332071389940501"/>
    <n v="0.605504587155963"/>
    <n v="47.1"/>
    <n v="0.22204301075268801"/>
    <n v="0.17795698924731099"/>
    <n v="0.24275362318840499"/>
    <n v="0.82125603864734298"/>
    <n v="0.17874396135265699"/>
    <n v="1966"/>
    <n v="53"/>
    <n v="0.26925824700000001"/>
    <n v="0"/>
    <n v="0"/>
  </r>
  <r>
    <n v="610"/>
    <n v="40131067011"/>
    <n v="4550000196"/>
    <s v="Washington"/>
    <n v="85015"/>
    <n v="654.07546725151894"/>
    <n v="54.124794939799997"/>
    <s v="Park"/>
    <s v="LP"/>
    <n v="4.3"/>
    <n v="0.33014674399999999"/>
    <n v="0"/>
    <n v="0"/>
    <n v="0"/>
    <n v="4550000068"/>
    <s v="Grand Canal"/>
    <n v="85013"/>
    <n v="3946.0151541337"/>
    <n v="417.44562125099998"/>
    <n v="0.137159371076362"/>
    <s v="Park"/>
    <s v="LP"/>
    <n v="4.7"/>
    <n v="8.8669230000000002E-2"/>
    <n v="7864.8059810000004"/>
    <n v="3.79E-3"/>
    <x v="1"/>
    <n v="65"/>
    <n v="31898.2880336118"/>
    <n v="490.74289282479691"/>
    <n v="11338.527788380899"/>
    <n v="6.4386869894269729"/>
    <n v="0"/>
    <n v="1"/>
    <x v="1"/>
    <x v="0"/>
    <n v="4"/>
    <x v="1"/>
    <x v="1"/>
    <n v="2"/>
    <n v="1"/>
    <n v="0.5"/>
    <x v="1"/>
    <n v="654.07546725151894"/>
    <n v="87.087326587706201"/>
    <n v="11338.527788380899"/>
    <n v="6.4386869894269703"/>
    <n v="1542.5833122618401"/>
    <n v="0.87597008078469596"/>
    <n v="9795.9444761190607"/>
    <n v="0.13604793682673699"/>
    <n v="1761"/>
    <n v="22180.57"/>
    <n v="0.67518455423055002"/>
    <n v="0.32481544576944898"/>
    <n v="0.12833617262918701"/>
    <n v="0.131175468483816"/>
    <n v="2.7825099375354899E-2"/>
    <n v="0.38898353208404302"/>
    <n v="0.20995024875621801"/>
    <n v="1.5920398009950199E-2"/>
    <n v="11033"/>
    <n v="20929"/>
    <n v="26676.791277258599"/>
    <n v="0.72231686541737605"/>
    <n v="4.2382588774341298E-2"/>
    <n v="28.4"/>
    <n v="0.295286768881317"/>
    <n v="4.5996592844974399E-2"/>
    <n v="0.37227414330218001"/>
    <n v="0.53271028037383095"/>
    <n v="0.467289719626168"/>
    <n v="1975"/>
    <n v="44"/>
    <n v="7.7719593000000003E-2"/>
    <n v="0"/>
    <n v="0"/>
  </r>
  <r>
    <n v="611"/>
    <n v="40131067012"/>
    <n v="4550000196"/>
    <s v="Washington"/>
    <n v="85015"/>
    <n v="602.30077083941796"/>
    <n v="54.124794939799997"/>
    <s v="Park"/>
    <s v="LP"/>
    <n v="4.3"/>
    <n v="0.33014674399999999"/>
    <n v="0"/>
    <n v="0"/>
    <n v="0"/>
    <n v="4550000130"/>
    <s v="Palo Verde"/>
    <n v="85013"/>
    <n v="621.02643005575101"/>
    <n v="32.927254939000001"/>
    <n v="0.10103704886645801"/>
    <s v="Park"/>
    <s v="LP"/>
    <n v="4.4000000000000004"/>
    <n v="0.45185512799999999"/>
    <n v="0"/>
    <n v="0"/>
    <x v="0"/>
    <n v="83"/>
    <n v="32418.355008001101"/>
    <n v="390.58259045784462"/>
    <n v="12469.6021907922"/>
    <n v="8.7937956211510588"/>
    <n v="0"/>
    <n v="2"/>
    <x v="1"/>
    <x v="1"/>
    <n v="3"/>
    <x v="2"/>
    <x v="2"/>
    <n v="2"/>
    <n v="1"/>
    <n v="0.5"/>
    <x v="1"/>
    <n v="602.30077083941796"/>
    <n v="87.087326587706201"/>
    <n v="12469.6021907922"/>
    <n v="8.7937956211510997"/>
    <n v="1259.89180589637"/>
    <n v="0.88849915789588896"/>
    <n v="11209.7103848958"/>
    <n v="0.10103704886645801"/>
    <n v="1418"/>
    <n v="27127.71"/>
    <n v="0.597320169252468"/>
    <n v="0.402679830747531"/>
    <n v="0.27503526093088798"/>
    <n v="2.5387870239774301E-2"/>
    <n v="8.4626234132581107E-3"/>
    <n v="0.25387870239774302"/>
    <n v="0.115734720416124"/>
    <n v="0.24187256176853"/>
    <n v="22370"/>
    <n v="45772"/>
    <n v="50145.5906821963"/>
    <n v="0.377249820014398"/>
    <n v="8.1001472754049994E-2"/>
    <n v="26.2"/>
    <n v="0.18053596614950601"/>
    <n v="3.6671368124118399E-2"/>
    <n v="0.26289517470881801"/>
    <n v="0.92512479201331099"/>
    <n v="7.4875207986688799E-2"/>
    <n v="1989"/>
    <n v="30"/>
    <n v="0.108568066"/>
    <n v="0"/>
    <n v="0"/>
  </r>
  <r>
    <n v="612"/>
    <n v="40131067013"/>
    <n v="4550000130"/>
    <s v="Palo Verde"/>
    <n v="85013"/>
    <n v="435.74748278224399"/>
    <n v="32.927254939000001"/>
    <s v="Park"/>
    <s v="LP"/>
    <n v="4.4000000000000004"/>
    <n v="0.45185512799999999"/>
    <n v="0"/>
    <n v="0"/>
    <n v="0"/>
    <n v="4550000130"/>
    <s v="Palo Verde"/>
    <n v="85013"/>
    <n v="435.74748278224399"/>
    <n v="32.927254939000001"/>
    <n v="0.17061634592088301"/>
    <s v="Park"/>
    <s v="LP"/>
    <n v="4.4000000000000004"/>
    <n v="0.45185512799999999"/>
    <n v="0"/>
    <n v="0"/>
    <x v="0"/>
    <n v="54"/>
    <n v="28988.58283205"/>
    <n v="536.82560800092597"/>
    <n v="12915.147828307599"/>
    <n v="7.3339851381644516"/>
    <n v="1"/>
    <n v="2"/>
    <x v="1"/>
    <x v="1"/>
    <n v="1"/>
    <x v="2"/>
    <x v="2"/>
    <n v="1"/>
    <n v="0"/>
    <n v="0"/>
    <x v="1"/>
    <n v="435.74748278224399"/>
    <n v="32.940240550425798"/>
    <n v="12915.147828307599"/>
    <n v="7.3339851381644499"/>
    <n v="2203.53532949387"/>
    <n v="1.25129774531168"/>
    <n v="10711.6124988137"/>
    <n v="0.17061634592088301"/>
    <n v="1761"/>
    <n v="15584.21"/>
    <n v="0.62918796138557598"/>
    <n v="0.37081203861442302"/>
    <n v="0.285633162975582"/>
    <n v="5.05394662123793E-2"/>
    <n v="2.1010789324247499E-2"/>
    <n v="0.34639409426462198"/>
    <n v="0.186752529898804"/>
    <n v="0.167433302667893"/>
    <n v="20648"/>
    <n v="41222"/>
    <n v="61509.239130434798"/>
    <n v="0.50653038046564403"/>
    <n v="0.28896672504378201"/>
    <n v="30.9"/>
    <n v="0.278818852924474"/>
    <n v="9.8807495741056198E-2"/>
    <n v="0.54710144927536197"/>
    <n v="0.81702898550724601"/>
    <n v="0.18297101449275299"/>
    <n v="1971"/>
    <n v="48"/>
    <n v="0.144146838"/>
    <n v="0"/>
    <n v="0"/>
  </r>
  <r>
    <n v="613"/>
    <n v="40131067021"/>
    <n v="4550000130"/>
    <s v="Palo Verde"/>
    <n v="85013"/>
    <n v="468.57909592510498"/>
    <n v="32.927254939000001"/>
    <s v="Park"/>
    <s v="LP"/>
    <n v="4.4000000000000004"/>
    <n v="0.45185512799999999"/>
    <n v="0"/>
    <n v="0"/>
    <n v="0"/>
    <n v="4550000073"/>
    <s v="Herberger"/>
    <n v="85021"/>
    <n v="3575.8258368459401"/>
    <n v="2.19693060004"/>
    <n v="0.16593606895409899"/>
    <s v="Park"/>
    <s v="LP"/>
    <n v="4.4000000000000004"/>
    <n v="2.5359989999999999E-2"/>
    <n v="0"/>
    <n v="0"/>
    <x v="0"/>
    <n v="51"/>
    <n v="30135.976976225498"/>
    <n v="590.90150933775487"/>
    <n v="17635.593528723999"/>
    <n v="12.807257464578068"/>
    <n v="0"/>
    <n v="1"/>
    <x v="1"/>
    <x v="0"/>
    <n v="4"/>
    <x v="1"/>
    <x v="1"/>
    <n v="1"/>
    <n v="0"/>
    <n v="0"/>
    <x v="1"/>
    <n v="468.57909592510498"/>
    <n v="32.940240550425798"/>
    <n v="17635.593528723999"/>
    <n v="12.807257464578001"/>
    <n v="1513.50227695577"/>
    <n v="1.0991301938676601"/>
    <n v="16122.091251768201"/>
    <n v="8.5820886861031898E-2"/>
    <n v="1377"/>
    <n v="5492.2309999999998"/>
    <n v="0.86782861292665203"/>
    <n v="0.132171387073347"/>
    <n v="6.31808278867102E-2"/>
    <n v="1.01670297748729E-2"/>
    <n v="2.8322440087145899E-2"/>
    <n v="0.115468409586056"/>
    <n v="4.9098196392785502E-2"/>
    <n v="0.50100200400801598"/>
    <n v="36261"/>
    <n v="67537"/>
    <n v="86484.448462929504"/>
    <n v="0.15934475055845099"/>
    <n v="0.64274322169058995"/>
    <n v="44"/>
    <n v="0.20915032679738499"/>
    <n v="0.18445896877269399"/>
    <n v="0.29656419529837202"/>
    <n v="0.96564195298372502"/>
    <n v="3.4358047016274797E-2"/>
    <n v="1966"/>
    <n v="53"/>
    <n v="0.23916521900000001"/>
    <n v="0"/>
    <n v="0"/>
  </r>
  <r>
    <n v="614"/>
    <n v="40131067031"/>
    <n v="4550000130"/>
    <s v="Palo Verde"/>
    <n v="85013"/>
    <n v="440.230585074391"/>
    <n v="32.927254939000001"/>
    <s v="Park"/>
    <s v="LP"/>
    <n v="4.4000000000000004"/>
    <n v="0.45185512799999999"/>
    <n v="0"/>
    <n v="0"/>
    <n v="0"/>
    <n v="4550000115"/>
    <s v="Monterey"/>
    <n v="85004"/>
    <n v="6483.0733068991904"/>
    <n v="8.7856096398699997"/>
    <n v="0.14874001878607701"/>
    <s v="Park"/>
    <s v="LP"/>
    <n v="3"/>
    <n v="0.322689277"/>
    <n v="0"/>
    <n v="0"/>
    <x v="0"/>
    <n v="52"/>
    <n v="29928.5784251066"/>
    <n v="575.54958509820381"/>
    <n v="14077.390062455601"/>
    <n v="12.636795388200719"/>
    <n v="0"/>
    <n v="1"/>
    <x v="1"/>
    <x v="0"/>
    <n v="4"/>
    <x v="1"/>
    <x v="1"/>
    <n v="3"/>
    <n v="1"/>
    <n v="0.33333333333333298"/>
    <x v="1"/>
    <n v="440.230585074391"/>
    <n v="96.661079971334601"/>
    <n v="14077.390062455601"/>
    <n v="12.636795388200699"/>
    <n v="2754.3078037094601"/>
    <n v="2.4724486568307502"/>
    <n v="11323.082258746201"/>
    <n v="0.195654719482071"/>
    <n v="1114"/>
    <n v="5522.8490000000002"/>
    <n v="0.79533213644524203"/>
    <n v="0.204667863554757"/>
    <n v="3.5008976660682201E-2"/>
    <n v="1.79533213644524E-2"/>
    <n v="6.7324955116696505E-2"/>
    <n v="0.26840215439856302"/>
    <n v="2.0214030915576602E-2"/>
    <n v="0.397146254458977"/>
    <n v="34669"/>
    <n v="62083"/>
    <n v="79264.008620689696"/>
    <n v="0.24209575429087599"/>
    <n v="0.73814432989690704"/>
    <n v="41.9"/>
    <n v="0.19210053859963999"/>
    <n v="0.249551166965888"/>
    <n v="0.23060344827586199"/>
    <n v="0.97413793103448199"/>
    <n v="2.5862068965517199E-2"/>
    <n v="1971"/>
    <n v="48"/>
    <n v="0.22436394900000001"/>
    <n v="0"/>
    <n v="0"/>
  </r>
  <r>
    <n v="615"/>
    <n v="40131067032"/>
    <n v="4550000130"/>
    <s v="Palo Verde"/>
    <n v="85013"/>
    <n v="41.203089665717897"/>
    <n v="32.927254939000001"/>
    <s v="Park"/>
    <s v="LP"/>
    <n v="4.4000000000000004"/>
    <n v="0.45185512799999999"/>
    <n v="0"/>
    <n v="0"/>
    <n v="0"/>
    <n v="4550000130"/>
    <s v="Palo Verde"/>
    <n v="85013"/>
    <n v="41.203089665717897"/>
    <n v="32.927254939000001"/>
    <n v="0.193876321817506"/>
    <s v="Park"/>
    <s v="LP"/>
    <n v="4.4000000000000004"/>
    <n v="0.45185512799999999"/>
    <n v="0"/>
    <n v="0"/>
    <x v="0"/>
    <n v="49"/>
    <n v="30026.3768239083"/>
    <n v="612.78320048792455"/>
    <n v="16192.576550507199"/>
    <n v="13.090199313263701"/>
    <n v="1"/>
    <n v="2"/>
    <x v="1"/>
    <x v="1"/>
    <n v="1"/>
    <x v="2"/>
    <x v="2"/>
    <n v="1"/>
    <n v="0"/>
    <n v="0"/>
    <x v="1"/>
    <n v="41.203089665717897"/>
    <n v="32.940240550425798"/>
    <n v="16192.576550507199"/>
    <n v="13.0901993132637"/>
    <n v="3139.3571823607499"/>
    <n v="2.5378796947136202"/>
    <n v="13053.2193681465"/>
    <n v="0.193876321817506"/>
    <n v="1237"/>
    <n v="4182.5370000000003"/>
    <n v="0.84236054971705698"/>
    <n v="0.15763945028294199"/>
    <n v="4.5270816491511698E-2"/>
    <n v="2.66774454324979E-2"/>
    <n v="2.1827000808407399E-2"/>
    <n v="0.18270008084074299"/>
    <n v="5.1569506726457402E-2"/>
    <n v="0.60313901345291399"/>
    <n v="52441"/>
    <n v="91458"/>
    <n v="123566.340508806"/>
    <n v="0.161681487469684"/>
    <n v="0.811650485436893"/>
    <n v="41.2"/>
    <n v="0.22554567502021"/>
    <n v="0.160873080032336"/>
    <n v="0.232876712328767"/>
    <n v="0.96281800391389405"/>
    <n v="3.7181996086105597E-2"/>
    <n v="1971"/>
    <n v="48"/>
    <n v="0.26074150600000001"/>
    <n v="0"/>
    <n v="0"/>
  </r>
  <r>
    <n v="616"/>
    <n v="40131068011"/>
    <n v="4550000084"/>
    <s v="John F. &amp; Mary P. Long Homestead"/>
    <n v="85051"/>
    <n v="319.54791227165202"/>
    <n v="4.9990224668399996"/>
    <s v="Park"/>
    <s v="LP"/>
    <n v="3.8"/>
    <n v="0.228587663"/>
    <n v="0"/>
    <n v="0"/>
    <n v="0"/>
    <n v="4550000068"/>
    <s v="Grand Canal"/>
    <n v="85013"/>
    <n v="4211.4913833897399"/>
    <n v="417.44562125099998"/>
    <n v="0.137774280993128"/>
    <s v="Park"/>
    <s v="LP"/>
    <n v="4.7"/>
    <n v="8.8669230000000002E-2"/>
    <n v="7864.8059810000004"/>
    <n v="3.79E-3"/>
    <x v="1"/>
    <n v="67"/>
    <n v="30375.6684885379"/>
    <n v="453.36818639608805"/>
    <n v="14963.6939082103"/>
    <n v="7.0483720716958551"/>
    <n v="0"/>
    <n v="1"/>
    <x v="1"/>
    <x v="0"/>
    <n v="4"/>
    <x v="1"/>
    <x v="1"/>
    <n v="2"/>
    <n v="1"/>
    <n v="0.5"/>
    <x v="1"/>
    <n v="319.54791227165202"/>
    <n v="59.148234037303098"/>
    <n v="14963.6939082103"/>
    <n v="7.0483720716958702"/>
    <n v="467.699865921879"/>
    <n v="0.22030139704280699"/>
    <n v="14495.994042288399"/>
    <n v="3.1255642409609798E-2"/>
    <n v="2123"/>
    <n v="20884.78"/>
    <n v="0.734338200659444"/>
    <n v="0.265661799340555"/>
    <n v="0.14083843617522299"/>
    <n v="3.25011775788977E-2"/>
    <n v="1.22468205369759E-2"/>
    <n v="0.54969382948657497"/>
    <n v="0.211888782358581"/>
    <n v="3.9309683604985601E-2"/>
    <n v="9387"/>
    <n v="22275"/>
    <n v="29697.709923664101"/>
    <n v="0.75506358926048001"/>
    <n v="4.4080604534005002E-2"/>
    <n v="24.6"/>
    <n v="0.41639189825718298"/>
    <n v="1.6486104569006101E-2"/>
    <n v="0.46870229007633502"/>
    <n v="0.81984732824427398"/>
    <n v="0.180152671755725"/>
    <n v="1980"/>
    <n v="39"/>
    <n v="6.8218690999999998E-2"/>
    <n v="0"/>
    <n v="0"/>
  </r>
  <r>
    <n v="617"/>
    <n v="40131068012"/>
    <n v="4550000196"/>
    <s v="Washington"/>
    <n v="85015"/>
    <n v="591.69172487137701"/>
    <n v="54.124794939799997"/>
    <s v="Park"/>
    <s v="LP"/>
    <n v="4.3"/>
    <n v="0.33014674399999999"/>
    <n v="0"/>
    <n v="0"/>
    <n v="0"/>
    <n v="4550000068"/>
    <s v="Grand Canal"/>
    <n v="85013"/>
    <n v="3642.59054342222"/>
    <n v="417.44562125099998"/>
    <n v="9.8113160882857903E-2"/>
    <s v="Park"/>
    <s v="LP"/>
    <n v="4.7"/>
    <n v="8.8669230000000002E-2"/>
    <n v="7864.8059810000004"/>
    <n v="3.79E-3"/>
    <x v="1"/>
    <n v="87"/>
    <n v="28740.412811422699"/>
    <n v="330.34957254508851"/>
    <n v="12218.754063378499"/>
    <n v="7.1959682352052408"/>
    <n v="0"/>
    <n v="1"/>
    <x v="1"/>
    <x v="0"/>
    <n v="4"/>
    <x v="1"/>
    <x v="1"/>
    <n v="2"/>
    <n v="1"/>
    <n v="0.5"/>
    <x v="1"/>
    <n v="591.69172487137701"/>
    <n v="59.148234037303098"/>
    <n v="12218.754063378499"/>
    <n v="7.1959682352052603"/>
    <n v="115.602015470867"/>
    <n v="6.8081281196035195E-2"/>
    <n v="12103.152047907601"/>
    <n v="9.4610313679481198E-3"/>
    <n v="1698"/>
    <n v="16561.349999999999"/>
    <n v="0.55535924617196697"/>
    <n v="0.44464075382803298"/>
    <n v="0.247349823321554"/>
    <n v="1.1778563015312099E-2"/>
    <n v="2.4146054181389799E-2"/>
    <n v="0.45583038869257902"/>
    <n v="0.37992125984251901"/>
    <n v="5.3149606299212601E-2"/>
    <n v="23486"/>
    <n v="24293"/>
    <n v="53284.017595307902"/>
    <n v="0.65389447236180898"/>
    <n v="0"/>
    <n v="27.8"/>
    <n v="0.28739693757361601"/>
    <n v="2.1201413427561801E-2"/>
    <n v="0.41495601173020502"/>
    <n v="0.76099706744868001"/>
    <n v="0.23900293255131899"/>
    <n v="1981"/>
    <n v="38"/>
    <n v="0.11318794"/>
    <n v="0"/>
    <n v="0"/>
  </r>
  <r>
    <n v="618"/>
    <n v="40131068013"/>
    <n v="4550000196"/>
    <s v="Washington"/>
    <n v="85015"/>
    <n v="726.89581602357202"/>
    <n v="54.124794939799997"/>
    <s v="Park"/>
    <s v="LP"/>
    <n v="4.3"/>
    <n v="0.33014674399999999"/>
    <n v="0"/>
    <n v="0"/>
    <n v="0"/>
    <n v="4550000068"/>
    <s v="Grand Canal"/>
    <n v="85013"/>
    <n v="3182.9262043386798"/>
    <n v="417.44562125099998"/>
    <n v="0.11364451488475801"/>
    <s v="Park"/>
    <s v="LP"/>
    <n v="4.7"/>
    <n v="8.8669230000000002E-2"/>
    <n v="7864.8059810000004"/>
    <n v="3.79E-3"/>
    <x v="1"/>
    <n v="38"/>
    <n v="8988.7912445969196"/>
    <n v="236.54713801570841"/>
    <n v="6826.1635798158304"/>
    <n v="7.8192022678302751"/>
    <n v="0"/>
    <n v="1"/>
    <x v="1"/>
    <x v="0"/>
    <n v="4"/>
    <x v="1"/>
    <x v="1"/>
    <n v="1"/>
    <n v="1"/>
    <n v="1"/>
    <x v="1"/>
    <n v="726.89581602357202"/>
    <n v="54.147086037280403"/>
    <n v="6826.1635798158304"/>
    <n v="7.8192022678302697"/>
    <n v="0"/>
    <n v="0"/>
    <n v="6826.1635798158304"/>
    <n v="0"/>
    <n v="873"/>
    <n v="12982.88"/>
    <n v="0.81557846506300102"/>
    <n v="0.18442153493699801"/>
    <n v="0.13974799541809799"/>
    <n v="1.9473081328751401E-2"/>
    <n v="0"/>
    <n v="0.24513172966781199"/>
    <n v="9.53101361573373E-2"/>
    <n v="0.161875945537065"/>
    <n v="30210"/>
    <n v="25192"/>
    <n v="53459.110169491498"/>
    <n v="0.54982817869415801"/>
    <n v="0.31443298969072098"/>
    <n v="37.1"/>
    <n v="0.11912943871706699"/>
    <n v="0.13287514318442101"/>
    <n v="0.144067796610169"/>
    <n v="0.68644067796610098"/>
    <n v="0.31355932203389802"/>
    <n v="1969"/>
    <n v="50"/>
    <n v="6.7252107000000005E-2"/>
    <n v="0"/>
    <n v="0"/>
  </r>
  <r>
    <n v="619"/>
    <n v="40131068021"/>
    <n v="4550000196"/>
    <s v="Washington"/>
    <n v="85015"/>
    <n v="0"/>
    <n v="54.124794939799997"/>
    <s v="Park"/>
    <s v="LP"/>
    <n v="4.3"/>
    <n v="0.33014674399999999"/>
    <n v="0"/>
    <n v="0"/>
    <n v="0"/>
    <n v="4550000068"/>
    <s v="Grand Canal"/>
    <n v="85013"/>
    <n v="3840.0838814266199"/>
    <n v="417.44562125099998"/>
    <n v="0.161018483896881"/>
    <s v="Park"/>
    <s v="LP"/>
    <n v="4.7"/>
    <n v="8.8669230000000002E-2"/>
    <n v="7864.8059810000004"/>
    <n v="3.79E-3"/>
    <x v="1"/>
    <n v="53"/>
    <n v="28785.9863344242"/>
    <n v="543.13181763064529"/>
    <n v="9198.6638590721395"/>
    <n v="6.9792593771412283"/>
    <n v="0"/>
    <n v="1"/>
    <x v="1"/>
    <x v="0"/>
    <n v="4"/>
    <x v="1"/>
    <x v="1"/>
    <n v="2"/>
    <n v="1"/>
    <n v="0.5"/>
    <x v="1"/>
    <n v="0"/>
    <n v="59.148234037303098"/>
    <n v="9198.6638590721395"/>
    <n v="6.9792593771412301"/>
    <n v="52.656174334140402"/>
    <n v="3.9951573849878901E-2"/>
    <n v="9146.0076847380005"/>
    <n v="5.7243285699812201E-3"/>
    <n v="1318"/>
    <n v="3338.2370000000001"/>
    <n v="0.82625189681335298"/>
    <n v="0.17374810318664599"/>
    <n v="1.21396054628224E-2"/>
    <n v="0"/>
    <n v="6.8285280728376304E-3"/>
    <n v="0.572837632776934"/>
    <n v="0.306397306397306"/>
    <n v="4.7138047138047097E-2"/>
    <n v="23934"/>
    <n v="40905"/>
    <n v="59609.980039920199"/>
    <n v="0.36494688922610002"/>
    <n v="0.49733570159857898"/>
    <n v="33.799999999999997"/>
    <n v="0.23975720789074301"/>
    <n v="0.125948406676783"/>
    <n v="0.36726546906187602"/>
    <n v="0.93413173652694603"/>
    <n v="6.5868263473053898E-2"/>
    <n v="1960"/>
    <n v="59"/>
    <n v="0.18357915799999999"/>
    <n v="0"/>
    <n v="0"/>
  </r>
  <r>
    <n v="620"/>
    <n v="40131068022"/>
    <n v="4550000196"/>
    <s v="Washington"/>
    <n v="85015"/>
    <n v="261.31629345323699"/>
    <n v="54.124794939799997"/>
    <s v="Park"/>
    <s v="LP"/>
    <n v="4.3"/>
    <n v="0.33014674399999999"/>
    <n v="0"/>
    <n v="0"/>
    <n v="0"/>
    <n v="4550000068"/>
    <s v="Grand Canal"/>
    <n v="85013"/>
    <n v="3121.0795676129101"/>
    <n v="417.44562125099998"/>
    <n v="7.0777249964118494E-2"/>
    <s v="Park"/>
    <s v="LP"/>
    <n v="4.7"/>
    <n v="8.8669230000000002E-2"/>
    <n v="7864.8059810000004"/>
    <n v="3.79E-3"/>
    <x v="1"/>
    <n v="46"/>
    <n v="27748.630754972"/>
    <n v="603.2311033689565"/>
    <n v="7241.1017611812504"/>
    <n v="6.0900771750893608"/>
    <n v="0"/>
    <n v="1"/>
    <x v="1"/>
    <x v="0"/>
    <n v="4"/>
    <x v="1"/>
    <x v="1"/>
    <n v="1"/>
    <n v="1"/>
    <n v="1"/>
    <x v="1"/>
    <n v="261.31629345323699"/>
    <n v="54.147086037280403"/>
    <n v="7241.1017611812504"/>
    <n v="6.0900771750893599"/>
    <n v="0"/>
    <n v="0"/>
    <n v="7241.1017611812504"/>
    <n v="0"/>
    <n v="1189"/>
    <n v="5758.3379999999997"/>
    <n v="0.819175777964676"/>
    <n v="0.180824222035323"/>
    <n v="0"/>
    <n v="6.8965517241379296E-2"/>
    <n v="2.7754415475189202E-2"/>
    <n v="0.55508830950378396"/>
    <n v="0.20239520958083801"/>
    <n v="0.22514970059880199"/>
    <n v="29744"/>
    <n v="65682"/>
    <n v="83552.763819095504"/>
    <n v="0.38099243061396099"/>
    <n v="0.74654377880184297"/>
    <n v="44.8"/>
    <n v="0.23717409587888899"/>
    <n v="0.23633305298570201"/>
    <n v="0.276381909547738"/>
    <n v="0.97487437185929604"/>
    <n v="2.5125628140703501E-2"/>
    <n v="1961"/>
    <n v="58"/>
    <n v="0.143613401"/>
    <n v="0"/>
    <n v="0"/>
  </r>
  <r>
    <n v="621"/>
    <n v="40131068023"/>
    <n v="4550000196"/>
    <s v="Washington"/>
    <n v="85015"/>
    <n v="301.08092658547599"/>
    <n v="54.124794939799997"/>
    <s v="Park"/>
    <s v="LP"/>
    <n v="4.3"/>
    <n v="0.33014674399999999"/>
    <n v="0"/>
    <n v="0"/>
    <n v="0"/>
    <n v="4550000092"/>
    <s v="La Pradera"/>
    <n v="85019"/>
    <n v="3895.7088938986099"/>
    <n v="37.154686568099997"/>
    <n v="9.8620996000245806E-2"/>
    <s v="Park"/>
    <s v="LP"/>
    <n v="4.5"/>
    <n v="0.44564423199999997"/>
    <n v="0"/>
    <n v="0"/>
    <x v="0"/>
    <n v="33"/>
    <n v="11213.468115939701"/>
    <n v="339.80206411938485"/>
    <n v="6227.9736342644901"/>
    <n v="5.9257598803658329"/>
    <n v="0"/>
    <n v="1"/>
    <x v="1"/>
    <x v="0"/>
    <n v="4"/>
    <x v="1"/>
    <x v="1"/>
    <n v="2"/>
    <n v="1"/>
    <n v="0.5"/>
    <x v="1"/>
    <n v="301.08092658547599"/>
    <n v="87.087326587706201"/>
    <n v="6227.9736342644901"/>
    <n v="5.9257598803658302"/>
    <n v="0"/>
    <n v="0"/>
    <n v="6227.9736342644901"/>
    <n v="0"/>
    <n v="1051"/>
    <n v="8462.7240000000002"/>
    <n v="0.80970504281636502"/>
    <n v="0.19029495718363401"/>
    <n v="0.14557564224548"/>
    <n v="9.5147478591817297E-3"/>
    <n v="0"/>
    <n v="0.24833491912464301"/>
    <n v="0.11038961038961"/>
    <n v="0.28311688311688299"/>
    <n v="33965"/>
    <n v="32692"/>
    <n v="63596.962616822399"/>
    <n v="0.24452901998097001"/>
    <n v="0.16974789915966301"/>
    <n v="37.1"/>
    <n v="0.25689819219790599"/>
    <n v="0.16841103710751601"/>
    <n v="0.200934579439252"/>
    <n v="0.65420560747663503"/>
    <n v="0.34579439252336402"/>
    <n v="1967"/>
    <n v="52"/>
    <n v="0.122169534"/>
    <n v="0"/>
    <n v="0"/>
  </r>
  <r>
    <n v="622"/>
    <n v="40131069001"/>
    <n v="4550000084"/>
    <s v="John F. &amp; Mary P. Long Homestead"/>
    <n v="85051"/>
    <n v="673.62392726019198"/>
    <n v="4.9990224668399996"/>
    <s v="Park"/>
    <s v="LP"/>
    <n v="3.8"/>
    <n v="0.228587663"/>
    <n v="0"/>
    <n v="0"/>
    <n v="0"/>
    <n v="4550000068"/>
    <s v="Grand Canal"/>
    <n v="85013"/>
    <n v="4360.2716484717002"/>
    <n v="417.44562125099998"/>
    <n v="6.2449196631458599E-2"/>
    <s v="Park"/>
    <s v="LP"/>
    <n v="4.7"/>
    <n v="8.8669230000000002E-2"/>
    <n v="7864.8059810000004"/>
    <n v="3.79E-3"/>
    <x v="1"/>
    <n v="94"/>
    <n v="33548.560907568499"/>
    <n v="356.89958412306913"/>
    <n v="17963.041349823299"/>
    <n v="10.610183904207501"/>
    <n v="0"/>
    <n v="1"/>
    <x v="1"/>
    <x v="0"/>
    <n v="4"/>
    <x v="1"/>
    <x v="1"/>
    <n v="1"/>
    <n v="0"/>
    <n v="0"/>
    <x v="1"/>
    <n v="673.62392726019198"/>
    <n v="5.0011480000226802"/>
    <n v="17963.041349823299"/>
    <n v="10.610183904207499"/>
    <n v="0"/>
    <n v="0"/>
    <n v="17963.041349823299"/>
    <n v="0"/>
    <n v="1693"/>
    <n v="6706.4880000000003"/>
    <n v="0.58948611931482497"/>
    <n v="0.41051388068517403"/>
    <n v="0"/>
    <n v="9.2734790313053705E-2"/>
    <n v="1.24040165386887E-2"/>
    <n v="0.76668635558180698"/>
    <n v="0.21871049304677601"/>
    <n v="0.139064475347661"/>
    <n v="18746"/>
    <n v="44254"/>
    <n v="59065.384615384603"/>
    <n v="0.32782043709391601"/>
    <n v="0.56346153846153801"/>
    <n v="22.7"/>
    <n v="0.249852333136444"/>
    <n v="8.1512108682811502E-2"/>
    <n v="0.390384615384615"/>
    <n v="0.96538461538461495"/>
    <n v="3.4615384615384603E-2"/>
    <n v="1974"/>
    <n v="45"/>
    <n v="0.13204581700000001"/>
    <n v="0"/>
    <n v="0"/>
  </r>
  <r>
    <n v="623"/>
    <n v="40131069002"/>
    <n v="4550000196"/>
    <s v="Washington"/>
    <n v="85015"/>
    <n v="1232.5479075138101"/>
    <n v="54.124794939799997"/>
    <s v="Park"/>
    <s v="LP"/>
    <n v="4.3"/>
    <n v="0.33014674399999999"/>
    <n v="0"/>
    <n v="0"/>
    <n v="0"/>
    <n v="4550000068"/>
    <s v="Grand Canal"/>
    <n v="85013"/>
    <n v="3656.2740169631102"/>
    <n v="417.44562125099998"/>
    <n v="9.6286776384486905E-2"/>
    <s v="Park"/>
    <s v="LP"/>
    <n v="4.7"/>
    <n v="8.8669230000000002E-2"/>
    <n v="7864.8059810000004"/>
    <n v="3.79E-3"/>
    <x v="1"/>
    <n v="83"/>
    <n v="30346.542424076699"/>
    <n v="365.62099306116505"/>
    <n v="21942.2201076981"/>
    <n v="9.7781729535196522"/>
    <n v="0"/>
    <n v="0"/>
    <x v="0"/>
    <x v="0"/>
    <n v="5"/>
    <x v="0"/>
    <x v="0"/>
    <n v="0"/>
    <n v="0"/>
    <n v="0"/>
    <x v="0"/>
    <n v="1232.5479075138101"/>
    <n v="0"/>
    <n v="21942.2201076981"/>
    <n v="9.77817295351967"/>
    <n v="0"/>
    <n v="0"/>
    <n v="21942.2201076981"/>
    <n v="0"/>
    <n v="2244"/>
    <n v="8960.2109999999993"/>
    <n v="0.58511586452762898"/>
    <n v="0.41488413547237002"/>
    <n v="0"/>
    <n v="0"/>
    <n v="0.16310160427807399"/>
    <n v="0.52272727272727204"/>
    <n v="0.16758620689655099"/>
    <n v="0.17241379310344801"/>
    <n v="16934"/>
    <n v="47398"/>
    <n v="58298.581560283703"/>
    <n v="0.30570409982174601"/>
    <n v="0.53606557377049102"/>
    <n v="35.700000000000003"/>
    <n v="0.26381461675579299"/>
    <n v="8.2442067736185301E-2"/>
    <n v="0.52127659574467999"/>
    <n v="1"/>
    <n v="0"/>
    <n v="1958"/>
    <n v="61"/>
    <n v="0.14928887199999999"/>
    <n v="0"/>
    <n v="0"/>
  </r>
  <r>
    <n v="624"/>
    <n v="40131069003"/>
    <n v="4550000098"/>
    <s v="Little Canyon"/>
    <n v="85017"/>
    <n v="1220.0206703778899"/>
    <n v="15.837318752"/>
    <s v="Park"/>
    <s v="LP"/>
    <n v="4.3"/>
    <n v="0.38572792299999997"/>
    <n v="0"/>
    <n v="0"/>
    <n v="0"/>
    <n v="4550000068"/>
    <s v="Grand Canal"/>
    <n v="85013"/>
    <n v="4115.4458647054198"/>
    <n v="417.44562125099998"/>
    <n v="0.13358122364411201"/>
    <s v="Park"/>
    <s v="LP"/>
    <n v="4.7"/>
    <n v="8.8669230000000002E-2"/>
    <n v="7864.8059810000004"/>
    <n v="3.79E-3"/>
    <x v="1"/>
    <n v="73"/>
    <n v="29282.551581149801"/>
    <n v="401.13084357739456"/>
    <n v="7557.2775009979196"/>
    <n v="8.2233705125113374"/>
    <n v="0"/>
    <n v="0"/>
    <x v="0"/>
    <x v="0"/>
    <n v="5"/>
    <x v="0"/>
    <x v="0"/>
    <n v="0"/>
    <n v="0"/>
    <n v="0"/>
    <x v="0"/>
    <n v="1220.0206703778899"/>
    <n v="0"/>
    <n v="7557.2775009979196"/>
    <n v="8.2233705125113392"/>
    <n v="0"/>
    <n v="0"/>
    <n v="7557.2775009979196"/>
    <n v="0"/>
    <n v="919"/>
    <n v="3669.2060000000001"/>
    <n v="0.96082698585418902"/>
    <n v="3.9173014145810599E-2"/>
    <n v="2.2850924918389501E-2"/>
    <n v="0"/>
    <n v="1.6322089227421101E-2"/>
    <n v="0.36126224156691999"/>
    <n v="0.11346444780635399"/>
    <n v="0.15733736762480999"/>
    <n v="23438"/>
    <n v="59350"/>
    <n v="57981.231671554298"/>
    <n v="0.26224156692056499"/>
    <n v="0.57235421166306699"/>
    <n v="53.1"/>
    <n v="9.2491838955386194E-2"/>
    <n v="0.25353645266594099"/>
    <n v="0.237536656891495"/>
    <n v="0.95601173020527797"/>
    <n v="4.3988269794721403E-2"/>
    <n v="1960"/>
    <n v="59"/>
    <n v="0.120867628"/>
    <n v="0"/>
    <n v="0"/>
  </r>
  <r>
    <n v="625"/>
    <n v="40131069004"/>
    <n v="4550000092"/>
    <s v="La Pradera"/>
    <n v="85019"/>
    <n v="1207.2802639854699"/>
    <n v="37.154686568099997"/>
    <s v="Park"/>
    <s v="LP"/>
    <n v="4.5"/>
    <n v="0.44564423199999997"/>
    <n v="0"/>
    <n v="0"/>
    <n v="0"/>
    <n v="4550000068"/>
    <s v="Grand Canal"/>
    <n v="85013"/>
    <n v="4773.11255996006"/>
    <n v="417.44562125099998"/>
    <n v="7.7739776175458797E-2"/>
    <s v="Park"/>
    <s v="LP"/>
    <n v="4.7"/>
    <n v="8.8669230000000002E-2"/>
    <n v="7864.8059810000004"/>
    <n v="3.79E-3"/>
    <x v="1"/>
    <n v="80"/>
    <n v="34264.6256245814"/>
    <n v="428.30782030726749"/>
    <n v="29225.127306349299"/>
    <n v="7.8880235644667476"/>
    <n v="0"/>
    <n v="0"/>
    <x v="0"/>
    <x v="0"/>
    <n v="5"/>
    <x v="0"/>
    <x v="0"/>
    <n v="0"/>
    <n v="0"/>
    <n v="0"/>
    <x v="0"/>
    <n v="1207.2802639854699"/>
    <n v="0"/>
    <n v="29225.127306349299"/>
    <n v="7.8880235644667698"/>
    <n v="0"/>
    <n v="0"/>
    <n v="29225.127306349299"/>
    <n v="0"/>
    <n v="3705"/>
    <n v="14679.35"/>
    <n v="0.69176788124156496"/>
    <n v="0.30823211875843398"/>
    <n v="0"/>
    <n v="0"/>
    <n v="3.9676113360323798E-2"/>
    <n v="0.71039136302294104"/>
    <n v="0.28133836003770002"/>
    <n v="0.151272384542884"/>
    <n v="14360"/>
    <n v="65598"/>
    <n v="64188.0536912752"/>
    <n v="0.52631578947368396"/>
    <n v="0.60134228187919403"/>
    <n v="29.1"/>
    <n v="0.35087719298245601"/>
    <n v="4.3724696356275301E-2"/>
    <n v="0.64966442953020098"/>
    <n v="0.91677852348993205"/>
    <n v="8.3221476510067102E-2"/>
    <n v="1963"/>
    <n v="56"/>
    <n v="0.135642966"/>
    <n v="0"/>
    <n v="0"/>
  </r>
  <r>
    <n v="626"/>
    <n v="40131070001"/>
    <n v="4550000092"/>
    <s v="La Pradera"/>
    <n v="85019"/>
    <n v="407.81001202922101"/>
    <n v="37.154686568099997"/>
    <s v="Park"/>
    <s v="LP"/>
    <n v="4.5"/>
    <n v="0.44564423199999997"/>
    <n v="0"/>
    <n v="0"/>
    <n v="0"/>
    <n v="4550000092"/>
    <s v="La Pradera"/>
    <n v="85019"/>
    <n v="407.81001202922101"/>
    <n v="37.154686568099997"/>
    <n v="0.19750855407498899"/>
    <s v="Park"/>
    <s v="LP"/>
    <n v="4.5"/>
    <n v="0.44564423199999997"/>
    <n v="0"/>
    <n v="0"/>
    <x v="0"/>
    <n v="84"/>
    <n v="29385.816809619198"/>
    <n v="349.83115249546665"/>
    <n v="25630.251658490401"/>
    <n v="10.25210066339616"/>
    <n v="1"/>
    <n v="2"/>
    <x v="1"/>
    <x v="1"/>
    <n v="1"/>
    <x v="2"/>
    <x v="2"/>
    <n v="1"/>
    <n v="0"/>
    <n v="0"/>
    <x v="1"/>
    <n v="407.81001202922101"/>
    <n v="37.168764944711199"/>
    <n v="25630.251658490401"/>
    <n v="10.252100663396099"/>
    <n v="5062.1939456465598"/>
    <n v="2.0248775782586201"/>
    <n v="20568.0577128439"/>
    <n v="0.19750855407498899"/>
    <n v="2500"/>
    <n v="10077.23"/>
    <n v="0.82599999999999996"/>
    <n v="0.17399999999999999"/>
    <n v="4.2000000000000003E-2"/>
    <n v="0"/>
    <n v="0"/>
    <n v="0.72960000000000003"/>
    <n v="0.25810810810810803"/>
    <n v="0.19797297297297201"/>
    <n v="14824"/>
    <n v="32059"/>
    <n v="43967.204301075297"/>
    <n v="0.51559999999999995"/>
    <n v="0.68279569892473102"/>
    <n v="29.1"/>
    <n v="0.3412"/>
    <n v="0.1028"/>
    <n v="0.418010752688172"/>
    <n v="0.81720430107526798"/>
    <n v="0.18279569892473099"/>
    <n v="1958"/>
    <n v="61"/>
    <n v="0.13277886"/>
    <n v="0"/>
    <n v="0"/>
  </r>
  <r>
    <n v="627"/>
    <n v="40131070002"/>
    <n v="4550000092"/>
    <s v="La Pradera"/>
    <n v="85019"/>
    <n v="904.60429864621801"/>
    <n v="37.154686568099997"/>
    <s v="Park"/>
    <s v="LP"/>
    <n v="4.5"/>
    <n v="0.44564423199999997"/>
    <n v="0"/>
    <n v="0"/>
    <n v="0"/>
    <n v="4550000092"/>
    <s v="La Pradera"/>
    <n v="85019"/>
    <n v="904.60429864621801"/>
    <n v="37.154686568099997"/>
    <n v="0.10764724465108901"/>
    <s v="Park"/>
    <s v="LP"/>
    <n v="4.5"/>
    <n v="0.44564423199999997"/>
    <n v="0"/>
    <n v="0"/>
    <x v="0"/>
    <n v="111"/>
    <n v="32763.076726629501"/>
    <n v="295.16285339305858"/>
    <n v="32353.239707470198"/>
    <n v="11.903325867354745"/>
    <n v="1"/>
    <n v="2"/>
    <x v="1"/>
    <x v="1"/>
    <n v="1"/>
    <x v="2"/>
    <x v="2"/>
    <n v="1"/>
    <n v="0"/>
    <n v="0"/>
    <x v="1"/>
    <n v="904.60429864621801"/>
    <n v="37.168764944711199"/>
    <n v="32353.239707470198"/>
    <n v="11.903325867354701"/>
    <n v="3482.7371100453802"/>
    <n v="1.2813602318047701"/>
    <n v="28870.5025974249"/>
    <n v="0.10764724465108901"/>
    <n v="2718"/>
    <n v="10930.75"/>
    <n v="0.72222222222222199"/>
    <n v="0.27777777777777701"/>
    <n v="0"/>
    <n v="0"/>
    <n v="6.9168506254598902E-2"/>
    <n v="0.59602649006622499"/>
    <n v="0.35183850036049003"/>
    <n v="0.21629416005767799"/>
    <n v="15204"/>
    <n v="50733"/>
    <n v="57001.029411764699"/>
    <n v="0.44444444444444398"/>
    <n v="0.53462603878116299"/>
    <n v="26.3"/>
    <n v="0.39882266372332598"/>
    <n v="9.2715231788079402E-2"/>
    <n v="0.627941176470588"/>
    <n v="0.92647058823529405"/>
    <n v="7.3529411764705802E-2"/>
    <n v="1956"/>
    <n v="63"/>
    <n v="0.13475257500000001"/>
    <n v="0"/>
    <n v="0"/>
  </r>
  <r>
    <n v="628"/>
    <n v="40131070003"/>
    <n v="4278200102"/>
    <s v="West Plaza"/>
    <n v="85019"/>
    <n v="484.00302242918002"/>
    <n v="4.5262473707700002"/>
    <s v="Park"/>
    <s v="LP"/>
    <n v="4.2"/>
    <n v="0.46026215100000001"/>
    <n v="0"/>
    <n v="0"/>
    <n v="0"/>
    <n v="4550000092"/>
    <s v="La Pradera"/>
    <n v="85019"/>
    <n v="808.39572299350198"/>
    <n v="37.154686568099997"/>
    <n v="0.122750812554665"/>
    <s v="Park"/>
    <s v="LP"/>
    <n v="4.5"/>
    <n v="0.44564423199999997"/>
    <n v="0"/>
    <n v="0"/>
    <x v="0"/>
    <n v="80"/>
    <n v="30479.740278134599"/>
    <n v="380.9967534766825"/>
    <n v="14816.825180244599"/>
    <n v="9.571592493698061"/>
    <n v="0"/>
    <n v="2"/>
    <x v="1"/>
    <x v="1"/>
    <n v="3"/>
    <x v="2"/>
    <x v="2"/>
    <n v="2"/>
    <n v="0"/>
    <n v="0"/>
    <x v="1"/>
    <n v="484.00302242918002"/>
    <n v="41.696764115556199"/>
    <n v="14816.825180244599"/>
    <n v="9.5715924936981001"/>
    <n v="2692.7344492535399"/>
    <n v="1.73949253827748"/>
    <n v="12124.0907309911"/>
    <n v="0.18173491395739599"/>
    <n v="1548"/>
    <n v="6235.2280000000001"/>
    <n v="0.62273901808785503"/>
    <n v="0.37726098191214402"/>
    <n v="0.16731266149870799"/>
    <n v="6.4599483204134305E-4"/>
    <n v="7.5581395348837205E-2"/>
    <n v="0.32235142118863003"/>
    <n v="0.26970954356846399"/>
    <n v="0.112033195020746"/>
    <n v="22442"/>
    <n v="59625"/>
    <n v="61995.610687022898"/>
    <n v="0.25469863901490603"/>
    <n v="0.85496183206106802"/>
    <n v="37.9"/>
    <n v="0.16279069767441801"/>
    <n v="0.14341085271317799"/>
    <n v="0.34351145038167902"/>
    <n v="0.96755725190839603"/>
    <n v="3.2442748091603003E-2"/>
    <n v="1958"/>
    <n v="61"/>
    <n v="0.12852794200000001"/>
    <n v="0"/>
    <n v="0"/>
  </r>
  <r>
    <n v="629"/>
    <n v="40131070004"/>
    <n v="4550000092"/>
    <s v="La Pradera"/>
    <n v="85019"/>
    <n v="5.1194561035989903"/>
    <n v="37.154686568099997"/>
    <s v="Park"/>
    <s v="LP"/>
    <n v="4.5"/>
    <n v="0.44564423199999997"/>
    <n v="0"/>
    <n v="0"/>
    <n v="0"/>
    <n v="4550000092"/>
    <s v="La Pradera"/>
    <n v="85019"/>
    <n v="5.1194561035989903"/>
    <n v="37.154686568099997"/>
    <n v="0.27861913532578397"/>
    <s v="Park"/>
    <s v="LP"/>
    <n v="4.5"/>
    <n v="0.44564423199999997"/>
    <n v="0"/>
    <n v="0"/>
    <x v="0"/>
    <n v="115"/>
    <n v="32313.501614164699"/>
    <n v="280.9869705579539"/>
    <n v="43530.818772102299"/>
    <n v="18.80380940479581"/>
    <n v="1"/>
    <n v="2"/>
    <x v="1"/>
    <x v="1"/>
    <n v="1"/>
    <x v="2"/>
    <x v="2"/>
    <n v="2"/>
    <n v="0"/>
    <n v="0"/>
    <x v="1"/>
    <n v="5.1194561035989903"/>
    <n v="41.696764115556199"/>
    <n v="43530.818772102299"/>
    <n v="18.8038094047958"/>
    <n v="13988.4661391275"/>
    <n v="6.04253396938556"/>
    <n v="29542.3526329747"/>
    <n v="0.321346267626199"/>
    <n v="2315"/>
    <n v="9313.4500000000007"/>
    <n v="0.65356371490280696"/>
    <n v="0.34643628509719199"/>
    <n v="6.7818574514038804E-2"/>
    <n v="0.15680345572354201"/>
    <n v="4.1900647948164102E-2"/>
    <n v="0.70194384449243996"/>
    <n v="0.32623509369676301"/>
    <n v="8.1771720613287899E-2"/>
    <n v="16291"/>
    <n v="35510"/>
    <n v="49877.279305354597"/>
    <n v="0.39827213822894098"/>
    <n v="0.18301435406698499"/>
    <n v="25.3"/>
    <n v="0.24794816414686799"/>
    <n v="0.10194384449244"/>
    <n v="0.412445730824891"/>
    <n v="0.94356005788712005"/>
    <n v="5.6439942112879803E-2"/>
    <n v="1969"/>
    <n v="50"/>
    <n v="0.22920616599999999"/>
    <n v="0"/>
    <n v="0"/>
  </r>
  <r>
    <n v="630"/>
    <n v="40131071011"/>
    <n v="4278200043"/>
    <s v="Mary Silva"/>
    <n v="85301"/>
    <n v="840.79140004105102"/>
    <n v="4.1880755266199996"/>
    <s v="Park"/>
    <s v="LP"/>
    <n v="4.2"/>
    <n v="0.37680914100000001"/>
    <n v="0"/>
    <n v="0"/>
    <n v="0"/>
    <n v="4550000098"/>
    <s v="Little Canyon"/>
    <n v="85017"/>
    <n v="1662.90078301159"/>
    <n v="15.837318752"/>
    <n v="7.6030647789783495E-2"/>
    <s v="Park"/>
    <s v="LP"/>
    <n v="4.3"/>
    <n v="0.38572792299999997"/>
    <n v="0"/>
    <n v="0"/>
    <x v="0"/>
    <n v="106"/>
    <n v="28687.289167712901"/>
    <n v="270.63480346898962"/>
    <n v="17391.417824445802"/>
    <n v="13.450439152703636"/>
    <n v="0"/>
    <n v="1"/>
    <x v="1"/>
    <x v="0"/>
    <n v="4"/>
    <x v="1"/>
    <x v="1"/>
    <n v="1"/>
    <n v="0"/>
    <n v="0"/>
    <x v="1"/>
    <n v="840.79140004105102"/>
    <n v="4.1897163568563398"/>
    <n v="17391.417824445802"/>
    <n v="13.4504391527036"/>
    <n v="162.82010305354899"/>
    <n v="0.125924286971036"/>
    <n v="17228.5977213923"/>
    <n v="9.3620948387937303E-3"/>
    <n v="1293"/>
    <n v="5565.9139999999998"/>
    <n v="0.76024748646558304"/>
    <n v="0.23975251353441601"/>
    <n v="9.3580819798917206E-2"/>
    <n v="7.6566125290023199E-2"/>
    <n v="0"/>
    <n v="0.53596287703016199"/>
    <n v="0.197236180904522"/>
    <n v="0.12185929648241201"/>
    <n v="18493"/>
    <n v="44705"/>
    <n v="58406.788511749401"/>
    <n v="0.30702446724546101"/>
    <n v="0.77262180974477901"/>
    <n v="37.700000000000003"/>
    <n v="0.22660479505027001"/>
    <n v="0.11910286156225799"/>
    <n v="0.51436031331592602"/>
    <n v="1"/>
    <n v="0"/>
    <n v="1969"/>
    <n v="50"/>
    <n v="0.111574294"/>
    <n v="0"/>
    <n v="0"/>
  </r>
  <r>
    <n v="631"/>
    <n v="40131071012"/>
    <n v="4550000098"/>
    <s v="Little Canyon"/>
    <n v="85017"/>
    <n v="901.24206190247196"/>
    <n v="15.837318752"/>
    <s v="Park"/>
    <s v="LP"/>
    <n v="4.3"/>
    <n v="0.38572792299999997"/>
    <n v="0"/>
    <n v="0"/>
    <n v="0"/>
    <n v="4550000098"/>
    <s v="Little Canyon"/>
    <n v="85017"/>
    <n v="901.24206190247196"/>
    <n v="15.837318752"/>
    <n v="0.11818374745705"/>
    <s v="Park"/>
    <s v="LP"/>
    <n v="4.3"/>
    <n v="0.38572792299999997"/>
    <n v="0"/>
    <n v="0"/>
    <x v="0"/>
    <n v="120"/>
    <n v="41749.384452045997"/>
    <n v="347.91153710038333"/>
    <n v="38313.392765710902"/>
    <n v="11.931919266805014"/>
    <n v="1"/>
    <n v="2"/>
    <x v="1"/>
    <x v="1"/>
    <n v="1"/>
    <x v="2"/>
    <x v="2"/>
    <n v="1"/>
    <n v="0"/>
    <n v="0"/>
    <x v="1"/>
    <n v="901.24206190247196"/>
    <n v="15.8430355242178"/>
    <n v="38313.392765710902"/>
    <n v="11.931919266805"/>
    <n v="4528.0203348455798"/>
    <n v="1.4101589333060001"/>
    <n v="33785.372430865398"/>
    <n v="0.11818374745705"/>
    <n v="3211"/>
    <n v="12979.59"/>
    <n v="0.76549361569604402"/>
    <n v="0.23450638430395501"/>
    <n v="3.6125817502335698E-2"/>
    <n v="6.54001868576767E-3"/>
    <n v="5.9794456555590098E-2"/>
    <n v="0.76767362192463395"/>
    <n v="0.36842105263157798"/>
    <n v="2.2267206477732698E-2"/>
    <n v="14747"/>
    <n v="41783"/>
    <n v="54262.047440699098"/>
    <n v="0.51853005294300802"/>
    <n v="0.47189695550351202"/>
    <n v="35"/>
    <n v="0.26658361881033898"/>
    <n v="8.8134537527250006E-2"/>
    <n v="0.50436953807740303"/>
    <n v="0.96129837702871401"/>
    <n v="3.87016229712858E-2"/>
    <n v="1958"/>
    <n v="61"/>
    <n v="0.12872600200000001"/>
    <n v="0"/>
    <n v="0"/>
  </r>
  <r>
    <n v="632"/>
    <n v="40131071021"/>
    <n v="4278200043"/>
    <s v="Mary Silva"/>
    <n v="85301"/>
    <n v="1052.1312861675899"/>
    <n v="4.1880755266199996"/>
    <s v="Park"/>
    <s v="LP"/>
    <n v="4.2"/>
    <n v="0.37680914100000001"/>
    <n v="0"/>
    <n v="0"/>
    <n v="0"/>
    <n v="4550000068"/>
    <s v="Grand Canal"/>
    <n v="85013"/>
    <n v="2322.4173479617698"/>
    <n v="417.44562125099998"/>
    <n v="6.0736139571436101E-2"/>
    <s v="Park"/>
    <s v="LP"/>
    <n v="4.7"/>
    <n v="8.8669230000000002E-2"/>
    <n v="7864.8059810000004"/>
    <n v="3.79E-3"/>
    <x v="1"/>
    <n v="71"/>
    <n v="29907.7776327477"/>
    <n v="421.23630468658735"/>
    <n v="15483.949526132499"/>
    <n v="10.797733281821827"/>
    <n v="0"/>
    <n v="0"/>
    <x v="0"/>
    <x v="0"/>
    <n v="5"/>
    <x v="0"/>
    <x v="0"/>
    <n v="0"/>
    <n v="0"/>
    <n v="0"/>
    <x v="0"/>
    <n v="1052.1312861675899"/>
    <n v="0"/>
    <n v="15483.949526132499"/>
    <n v="10.797733281821801"/>
    <n v="0"/>
    <n v="0"/>
    <n v="15483.949526132499"/>
    <n v="0"/>
    <n v="1434"/>
    <n v="10992.13"/>
    <n v="0.58647140864713998"/>
    <n v="0.41352859135285902"/>
    <n v="0.18828451882845099"/>
    <n v="2.58019525801952E-2"/>
    <n v="0"/>
    <n v="0.69177126917712695"/>
    <n v="0.37718277066356198"/>
    <n v="9.1967403958090804E-2"/>
    <n v="11269"/>
    <n v="31445"/>
    <n v="35897.459584295597"/>
    <n v="0.53068340306834005"/>
    <n v="0.24364406779660999"/>
    <n v="28.1"/>
    <n v="0.35425383542538302"/>
    <n v="4.8117154811715399E-2"/>
    <n v="0.62124711316397196"/>
    <n v="0.96073903002309402"/>
    <n v="3.9260969976905299E-2"/>
    <n v="1974"/>
    <n v="45"/>
    <n v="0.106577622"/>
    <n v="0"/>
    <n v="0"/>
  </r>
  <r>
    <n v="633"/>
    <n v="40131071022"/>
    <n v="4278200043"/>
    <s v="Mary Silva"/>
    <n v="85301"/>
    <n v="945.90611958011198"/>
    <n v="4.1880755266199996"/>
    <s v="Park"/>
    <s v="LP"/>
    <n v="4.2"/>
    <n v="0.37680914100000001"/>
    <n v="0"/>
    <n v="0"/>
    <n v="0"/>
    <n v="4550000098"/>
    <s v="Little Canyon"/>
    <n v="85017"/>
    <n v="1492.6839302229901"/>
    <n v="15.837318752"/>
    <n v="0.10163907477678"/>
    <s v="Park"/>
    <s v="LP"/>
    <n v="4.3"/>
    <n v="0.38572792299999997"/>
    <n v="0"/>
    <n v="0"/>
    <x v="0"/>
    <n v="79"/>
    <n v="31333.1118781234"/>
    <n v="396.62166934333419"/>
    <n v="27012.801717709699"/>
    <n v="9.8371455636233431"/>
    <n v="0"/>
    <n v="1"/>
    <x v="1"/>
    <x v="0"/>
    <n v="4"/>
    <x v="1"/>
    <x v="1"/>
    <n v="1"/>
    <n v="0"/>
    <n v="0"/>
    <x v="1"/>
    <n v="945.90611958011198"/>
    <n v="4.1897163568563398"/>
    <n v="27012.801717709699"/>
    <n v="9.8371455636233698"/>
    <n v="473.68137858273201"/>
    <n v="0.172498681202743"/>
    <n v="26539.120339126999"/>
    <n v="1.75354405489965E-2"/>
    <n v="2746"/>
    <n v="15491.01"/>
    <n v="0.54297159504734105"/>
    <n v="0.45702840495265801"/>
    <n v="0.11653313911143399"/>
    <n v="0.15440640932265101"/>
    <n v="9.2862345229424603E-2"/>
    <n v="0.56482155863073502"/>
    <n v="0.47771236333052902"/>
    <n v="0.12531539108494499"/>
    <n v="11122"/>
    <n v="37551"/>
    <n v="43083.958020989499"/>
    <n v="0.62714965239663301"/>
    <n v="0.23753280839895"/>
    <n v="21.1"/>
    <n v="0.46722505462490799"/>
    <n v="4.7341587764020303E-2"/>
    <n v="0.580209895052473"/>
    <n v="1"/>
    <n v="0"/>
    <n v="1969"/>
    <n v="50"/>
    <n v="0.13569958800000001"/>
    <n v="0"/>
    <n v="0"/>
  </r>
  <r>
    <n v="634"/>
    <n v="40131071023"/>
    <n v="4550000098"/>
    <s v="Little Canyon"/>
    <n v="85017"/>
    <n v="799.36095281774999"/>
    <n v="15.837318752"/>
    <s v="Park"/>
    <s v="LP"/>
    <n v="4.3"/>
    <n v="0.38572792299999997"/>
    <n v="0"/>
    <n v="0"/>
    <n v="0"/>
    <n v="4550000098"/>
    <s v="Little Canyon"/>
    <n v="85017"/>
    <n v="799.36095281774999"/>
    <n v="15.837318752"/>
    <n v="4.59142106777558E-2"/>
    <s v="Park"/>
    <s v="LP"/>
    <n v="4.3"/>
    <n v="0.38572792299999997"/>
    <n v="0"/>
    <n v="0"/>
    <x v="0"/>
    <n v="141"/>
    <n v="33698.841504181699"/>
    <n v="238.99887591618227"/>
    <n v="28213.700190836102"/>
    <n v="13.656195639320476"/>
    <n v="1"/>
    <n v="2"/>
    <x v="1"/>
    <x v="1"/>
    <n v="1"/>
    <x v="2"/>
    <x v="2"/>
    <n v="2"/>
    <n v="0"/>
    <n v="0"/>
    <x v="1"/>
    <n v="799.36095281774999"/>
    <n v="58.725753559034899"/>
    <n v="28213.700190836102"/>
    <n v="13.6561956393204"/>
    <n v="2051.4670532308701"/>
    <n v="0.99296565984069496"/>
    <n v="26162.233137605199"/>
    <n v="7.2711733638439802E-2"/>
    <n v="2066"/>
    <n v="9821.3469999999998"/>
    <n v="0.74588576960309705"/>
    <n v="0.25411423039690201"/>
    <n v="3.2429816069699899E-2"/>
    <n v="0"/>
    <n v="1.8393030009680501E-2"/>
    <n v="0.75750242013552704"/>
    <n v="0.50725806451612898"/>
    <n v="0.114516129032258"/>
    <n v="15819"/>
    <n v="36000"/>
    <n v="46655.396825396798"/>
    <n v="0.43062438057482599"/>
    <n v="0.19258202567760299"/>
    <n v="31.6"/>
    <n v="0.320425943852855"/>
    <n v="9.2449177153920606E-2"/>
    <n v="0.42063492063491997"/>
    <n v="0.84603174603174602"/>
    <n v="0.153968253968253"/>
    <n v="1974"/>
    <n v="45"/>
    <n v="0.116169838"/>
    <n v="0"/>
    <n v="0"/>
  </r>
  <r>
    <n v="635"/>
    <n v="40131072011"/>
    <n v="4550000098"/>
    <s v="Little Canyon"/>
    <n v="85017"/>
    <n v="215.48206309527799"/>
    <n v="15.837318752"/>
    <s v="Park"/>
    <s v="LP"/>
    <n v="4.3"/>
    <n v="0.38572792299999997"/>
    <n v="0"/>
    <n v="0"/>
    <n v="0"/>
    <n v="4550000098"/>
    <s v="Little Canyon"/>
    <n v="85017"/>
    <n v="215.48206309527799"/>
    <n v="15.837318752"/>
    <n v="0.750795612615757"/>
    <s v="Park"/>
    <s v="LP"/>
    <n v="4.3"/>
    <n v="0.38572792299999997"/>
    <n v="0"/>
    <n v="0"/>
    <x v="0"/>
    <n v="183"/>
    <n v="68530.086499221201"/>
    <n v="374.4813469902798"/>
    <n v="26461.5851474376"/>
    <n v="31.427060745175297"/>
    <n v="1"/>
    <n v="2"/>
    <x v="1"/>
    <x v="1"/>
    <n v="1"/>
    <x v="2"/>
    <x v="2"/>
    <n v="2"/>
    <n v="0"/>
    <n v="0"/>
    <x v="1"/>
    <n v="215.48206309527799"/>
    <n v="58.725753559034899"/>
    <n v="26461.5851474376"/>
    <n v="31.4270607451753"/>
    <n v="20046.456419573198"/>
    <n v="23.808143016120201"/>
    <n v="6415.1287278643704"/>
    <n v="0.75756823742338897"/>
    <n v="842"/>
    <n v="2554.4859999999999"/>
    <n v="0.82779097387173395"/>
    <n v="0.172209026128266"/>
    <n v="6.8883610451306407E-2"/>
    <n v="4.9881235154394299E-2"/>
    <n v="1.9002375296912101E-2"/>
    <n v="0.19833729216151999"/>
    <n v="9.0909090909090898E-2"/>
    <n v="0.28409090909090901"/>
    <n v="6527"/>
    <n v="27969"/>
    <n v="32128.571428571398"/>
    <n v="9.0909090909090898E-2"/>
    <n v="0"/>
    <n v="20.100000000000001"/>
    <n v="0"/>
    <n v="3.3254156769596199E-2"/>
    <n v="0"/>
    <n v="0.85714285714285698"/>
    <n v="0.14285714285714199"/>
    <n v="1974"/>
    <n v="45"/>
    <n v="0.15858318900000001"/>
    <n v="0"/>
    <n v="0"/>
  </r>
  <r>
    <n v="636"/>
    <n v="40131072012"/>
    <n v="4550000098"/>
    <s v="Little Canyon"/>
    <n v="85017"/>
    <n v="522.15903074112396"/>
    <n v="15.837318752"/>
    <s v="Park"/>
    <s v="LP"/>
    <n v="4.3"/>
    <n v="0.38572792299999997"/>
    <n v="0"/>
    <n v="0"/>
    <n v="0"/>
    <n v="4550000098"/>
    <s v="Little Canyon"/>
    <n v="85017"/>
    <n v="522.15903074112396"/>
    <n v="15.837318752"/>
    <n v="7.8108300925105595E-2"/>
    <s v="Park"/>
    <s v="LP"/>
    <n v="4.3"/>
    <n v="0.38572792299999997"/>
    <n v="0"/>
    <n v="0"/>
    <x v="0"/>
    <n v="95"/>
    <n v="28092.560895320101"/>
    <n v="295.71116731915896"/>
    <n v="10833.9444804513"/>
    <n v="11.021306694253612"/>
    <n v="1"/>
    <n v="2"/>
    <x v="1"/>
    <x v="1"/>
    <n v="1"/>
    <x v="2"/>
    <x v="2"/>
    <n v="1"/>
    <n v="0"/>
    <n v="0"/>
    <x v="1"/>
    <n v="522.15903074112396"/>
    <n v="15.8430355242178"/>
    <n v="10833.9444804513"/>
    <n v="11.0213066942536"/>
    <n v="846.22099568497902"/>
    <n v="0.86085553986264396"/>
    <n v="9987.7234847663403"/>
    <n v="7.8108300925105595E-2"/>
    <n v="983"/>
    <n v="5727.5219999999999"/>
    <n v="0.54628687690742594"/>
    <n v="0.453713123092573"/>
    <n v="3.7639877924720198E-2"/>
    <n v="1.01729399796541E-2"/>
    <n v="8.8504577822990801E-2"/>
    <n v="0.65615462868769003"/>
    <n v="0.52452025586353901"/>
    <n v="3.6247334754797397E-2"/>
    <n v="11223"/>
    <s v="NA"/>
    <n v="33525.337837837797"/>
    <n v="0.65764705882352903"/>
    <n v="0.22554347826086901"/>
    <n v="22"/>
    <n v="0.26144455747710998"/>
    <n v="6.8158697863682602E-2"/>
    <n v="0.391891891891891"/>
    <n v="1"/>
    <n v="0"/>
    <n v="1975"/>
    <n v="44"/>
    <n v="7.1800620999999995E-2"/>
    <n v="0"/>
    <n v="0"/>
  </r>
  <r>
    <n v="637"/>
    <n v="40131072021"/>
    <n v="4550000098"/>
    <s v="Little Canyon"/>
    <n v="85017"/>
    <n v="413.55165388178"/>
    <n v="15.837318752"/>
    <s v="Park"/>
    <s v="LP"/>
    <n v="4.3"/>
    <n v="0.38572792299999997"/>
    <n v="0"/>
    <n v="0"/>
    <n v="0"/>
    <n v="4550000098"/>
    <s v="Little Canyon"/>
    <n v="85017"/>
    <n v="413.55165388178"/>
    <n v="15.837318752"/>
    <n v="0.22011102404333299"/>
    <s v="Park"/>
    <s v="LP"/>
    <n v="4.3"/>
    <n v="0.38572792299999997"/>
    <n v="0"/>
    <n v="0"/>
    <x v="0"/>
    <n v="89"/>
    <n v="30444.723371260901"/>
    <n v="342.0755434973135"/>
    <n v="37891.219393103202"/>
    <n v="12.101954453242799"/>
    <n v="1"/>
    <n v="2"/>
    <x v="1"/>
    <x v="1"/>
    <n v="1"/>
    <x v="2"/>
    <x v="2"/>
    <n v="1"/>
    <n v="0"/>
    <n v="0"/>
    <x v="1"/>
    <n v="413.55165388178"/>
    <n v="15.8430355242178"/>
    <n v="37891.219393103202"/>
    <n v="12.101954453242801"/>
    <n v="8340.2751028665607"/>
    <n v="2.6637735876290498"/>
    <n v="29550.944290236599"/>
    <n v="0.22011102404333299"/>
    <n v="3131"/>
    <n v="12524.12"/>
    <n v="0.76237623762376205"/>
    <n v="0.237623762376237"/>
    <n v="4.2797828169913697E-2"/>
    <n v="1.18173107633343E-2"/>
    <n v="5.5573299265410402E-2"/>
    <n v="0.71319067390610003"/>
    <n v="0.39254823685961399"/>
    <n v="3.5262807717897499E-2"/>
    <n v="17310"/>
    <n v="45797"/>
    <n v="64722.9551451187"/>
    <n v="0.342063238581922"/>
    <n v="0.59186189889025898"/>
    <n v="23.5"/>
    <n v="0.37176620887895201"/>
    <n v="7.1223251357393796E-2"/>
    <n v="0.655672823218997"/>
    <n v="0.95778364116094905"/>
    <n v="4.2216358839050103E-2"/>
    <n v="1961"/>
    <n v="58"/>
    <n v="0.127749169"/>
    <n v="0"/>
    <n v="0"/>
  </r>
  <r>
    <n v="638"/>
    <n v="40131072022"/>
    <n v="4550000098"/>
    <s v="Little Canyon"/>
    <n v="85017"/>
    <n v="676.98195018803801"/>
    <n v="15.837318752"/>
    <s v="Park"/>
    <s v="LP"/>
    <n v="4.3"/>
    <n v="0.38572792299999997"/>
    <n v="0"/>
    <n v="0"/>
    <n v="0"/>
    <n v="4550000098"/>
    <s v="Little Canyon"/>
    <n v="85017"/>
    <n v="676.98195018803801"/>
    <n v="15.837318752"/>
    <n v="0.19941278528649201"/>
    <s v="Park"/>
    <s v="LP"/>
    <n v="4.3"/>
    <n v="0.38572792299999997"/>
    <n v="0"/>
    <n v="0"/>
    <x v="0"/>
    <n v="88"/>
    <n v="29381.450062880998"/>
    <n v="333.88011435092045"/>
    <n v="21391.209022363899"/>
    <n v="10.075934537147385"/>
    <n v="1"/>
    <n v="2"/>
    <x v="1"/>
    <x v="1"/>
    <n v="1"/>
    <x v="2"/>
    <x v="2"/>
    <n v="1"/>
    <n v="0"/>
    <n v="0"/>
    <x v="1"/>
    <n v="676.98195018803801"/>
    <n v="15.8430355242178"/>
    <n v="21391.209022363899"/>
    <n v="10.075934537147299"/>
    <n v="4265.6805717951302"/>
    <n v="2.00927017041692"/>
    <n v="17125.528450568701"/>
    <n v="0.19941278528649201"/>
    <n v="2123"/>
    <n v="8519.0630000000001"/>
    <n v="0.69288742345737098"/>
    <n v="0.30711257654262802"/>
    <n v="4.2392840320301401E-3"/>
    <n v="2.4964672633066402E-2"/>
    <n v="2.6377767310409798E-2"/>
    <n v="0.76071596796985397"/>
    <n v="0.46887966804979198"/>
    <n v="6.7219917012448102E-2"/>
    <n v="12658"/>
    <n v="29951"/>
    <n v="39015.930599369101"/>
    <n v="0.63589260480452103"/>
    <n v="0.65606060606060601"/>
    <n v="28.4"/>
    <n v="0.26895902025435697"/>
    <n v="7.4894017899199194E-2"/>
    <n v="0.44794952681388001"/>
    <n v="0.96845425867507795"/>
    <n v="3.1545741324921099E-2"/>
    <n v="1958"/>
    <n v="61"/>
    <n v="0.130034276"/>
    <n v="0"/>
    <n v="0"/>
  </r>
  <r>
    <n v="639"/>
    <n v="40131073001"/>
    <n v="4550000167"/>
    <s v="Solano"/>
    <n v="85015"/>
    <n v="979.18768988854595"/>
    <n v="9.5701783336399995"/>
    <s v="Park"/>
    <s v="LP"/>
    <n v="3.6"/>
    <n v="0.32745375300000001"/>
    <n v="0"/>
    <n v="0"/>
    <n v="0"/>
    <n v="4550000167"/>
    <s v="Solano"/>
    <n v="85015"/>
    <n v="979.18768988854595"/>
    <n v="9.5701783336399995"/>
    <n v="0.114551262447906"/>
    <s v="Park"/>
    <s v="LP"/>
    <n v="3.6"/>
    <n v="0.32745375300000001"/>
    <n v="0"/>
    <n v="0"/>
    <x v="0"/>
    <n v="73"/>
    <n v="30479.0415649571"/>
    <n v="417.52111732817946"/>
    <n v="15066.487034436799"/>
    <n v="7.6948350533385081"/>
    <n v="1"/>
    <n v="2"/>
    <x v="1"/>
    <x v="1"/>
    <n v="1"/>
    <x v="2"/>
    <x v="2"/>
    <n v="1"/>
    <n v="0"/>
    <n v="0"/>
    <x v="1"/>
    <n v="979.18768988854595"/>
    <n v="9.5737533836283806"/>
    <n v="15066.487034436799"/>
    <n v="7.6948350533385401"/>
    <n v="1725.8851104497501"/>
    <n v="0.88145306968833104"/>
    <n v="13340.6019239871"/>
    <n v="0.114551262447906"/>
    <n v="1958"/>
    <n v="5433.5839999999998"/>
    <n v="0.62717058222676203"/>
    <n v="0.37282941777323703"/>
    <n v="8.3758937691521901E-2"/>
    <n v="5.2604698672114397E-2"/>
    <n v="5.5669050051072498E-2"/>
    <n v="0.57814096016343197"/>
    <n v="0.16777531411677701"/>
    <n v="0.154471544715447"/>
    <n v="21902"/>
    <n v="53636"/>
    <n v="62007.792207792198"/>
    <n v="0.232890704800817"/>
    <n v="0.71364985163204697"/>
    <n v="35.200000000000003"/>
    <n v="0.20633299284984599"/>
    <n v="0.143513789581205"/>
    <n v="0.31980519480519398"/>
    <n v="1"/>
    <n v="0"/>
    <n v="1955"/>
    <n v="64"/>
    <n v="0.14906218199999999"/>
    <n v="0"/>
    <n v="0"/>
  </r>
  <r>
    <n v="640"/>
    <n v="40131073002"/>
    <n v="4550000167"/>
    <s v="Solano"/>
    <n v="85015"/>
    <n v="862.00968823527796"/>
    <n v="9.5701783336399995"/>
    <s v="Park"/>
    <s v="LP"/>
    <n v="3.6"/>
    <n v="0.32745375300000001"/>
    <n v="0"/>
    <n v="0"/>
    <n v="0"/>
    <n v="4550000068"/>
    <s v="Grand Canal"/>
    <n v="85013"/>
    <n v="1479.63859960589"/>
    <n v="417.44562125099998"/>
    <n v="0.11101838812530999"/>
    <s v="Park"/>
    <s v="LP"/>
    <n v="4.7"/>
    <n v="8.8669230000000002E-2"/>
    <n v="7864.8059810000004"/>
    <n v="3.79E-3"/>
    <x v="1"/>
    <n v="53"/>
    <n v="49385.810193997102"/>
    <n v="931.8077395093793"/>
    <n v="9199.7377727860803"/>
    <n v="7.5655738263043419"/>
    <n v="0"/>
    <n v="1"/>
    <x v="1"/>
    <x v="0"/>
    <n v="4"/>
    <x v="1"/>
    <x v="1"/>
    <n v="1"/>
    <n v="0"/>
    <n v="0"/>
    <x v="1"/>
    <n v="862.00968823527796"/>
    <n v="9.5737533836283806"/>
    <n v="9199.7377727860803"/>
    <n v="7.5655738263043402"/>
    <n v="565.02760951763003"/>
    <n v="0.46466086309015597"/>
    <n v="8634.7101632684498"/>
    <n v="6.1417795101622201E-2"/>
    <n v="1216"/>
    <n v="6529.3360000000002"/>
    <n v="0.76726973684210498"/>
    <n v="0.232730263157894"/>
    <n v="5.7565789473684202E-2"/>
    <n v="0"/>
    <n v="5.5921052631578899E-2"/>
    <n v="0.62664473684210498"/>
    <n v="0.22503516174402199"/>
    <n v="4.2194092827004197E-2"/>
    <n v="16242"/>
    <n v="45347"/>
    <n v="41526.697892271703"/>
    <n v="0.46957236842105199"/>
    <n v="0.49387755102040798"/>
    <n v="32.4"/>
    <n v="0.3125"/>
    <n v="0.102796052631578"/>
    <n v="0.470725995316159"/>
    <n v="0.96487119437939095"/>
    <n v="3.5128805620608897E-2"/>
    <n v="1958"/>
    <n v="61"/>
    <n v="0.141376643"/>
    <n v="0"/>
    <n v="0"/>
  </r>
  <r>
    <n v="641"/>
    <n v="40131073003"/>
    <n v="4550000089"/>
    <s v="Kids Street"/>
    <n v="85015"/>
    <n v="1014.6234336262499"/>
    <n v="2.1878999497199998"/>
    <s v="Park"/>
    <s v="LP"/>
    <n v="4.0999999999999996"/>
    <n v="0.19581437900000001"/>
    <n v="0"/>
    <n v="0"/>
    <n v="0"/>
    <n v="4550000068"/>
    <s v="Grand Canal"/>
    <n v="85013"/>
    <n v="1704.70171444626"/>
    <n v="417.44562125099998"/>
    <n v="0.120449061794122"/>
    <s v="Park"/>
    <s v="LP"/>
    <n v="4.7"/>
    <n v="8.8669230000000002E-2"/>
    <n v="7864.8059810000004"/>
    <n v="3.79E-3"/>
    <x v="1"/>
    <n v="67"/>
    <n v="27585.696180395698"/>
    <n v="411.72680866262237"/>
    <n v="9639.7799242001402"/>
    <n v="10.546805168709126"/>
    <n v="0"/>
    <n v="0"/>
    <x v="0"/>
    <x v="0"/>
    <n v="5"/>
    <x v="0"/>
    <x v="0"/>
    <n v="0"/>
    <n v="0"/>
    <n v="0"/>
    <x v="0"/>
    <n v="1014.6234336262499"/>
    <n v="0"/>
    <n v="9639.7799242001402"/>
    <n v="10.546805168709099"/>
    <n v="0"/>
    <n v="0"/>
    <n v="9639.7799242001402"/>
    <n v="0"/>
    <n v="914"/>
    <n v="5261.7460000000001"/>
    <n v="0.46280087527352298"/>
    <n v="0.53719912472647702"/>
    <n v="0.189277899343544"/>
    <n v="0"/>
    <n v="2.4070021881837999E-2"/>
    <n v="0.56564551422319398"/>
    <n v="0.193347193347193"/>
    <n v="0.103950103950103"/>
    <n v="13105"/>
    <n v="36912"/>
    <n v="35281.707317073196"/>
    <n v="0.68818380743982499"/>
    <n v="0.16018306636155599"/>
    <n v="30.4"/>
    <n v="0.378555798687089"/>
    <n v="6.2363238512034999E-2"/>
    <n v="0.47256097560975602"/>
    <n v="0.89634146341463405"/>
    <n v="0.103658536585365"/>
    <n v="1970"/>
    <n v="49"/>
    <n v="0.109657254"/>
    <n v="0"/>
    <n v="0"/>
  </r>
  <r>
    <n v="642"/>
    <n v="40131073004"/>
    <n v="4550000098"/>
    <s v="Little Canyon"/>
    <n v="85017"/>
    <n v="1033.3838731027799"/>
    <n v="15.837318752"/>
    <s v="Park"/>
    <s v="LP"/>
    <n v="4.3"/>
    <n v="0.38572792299999997"/>
    <n v="0"/>
    <n v="0"/>
    <n v="0"/>
    <n v="4550000098"/>
    <s v="Little Canyon"/>
    <n v="85017"/>
    <n v="1033.3838731027799"/>
    <n v="15.837318752"/>
    <n v="0.13655039098736199"/>
    <s v="Park"/>
    <s v="LP"/>
    <n v="4.3"/>
    <n v="0.38572792299999997"/>
    <n v="0"/>
    <n v="0"/>
    <x v="0"/>
    <n v="103"/>
    <n v="33278.465096411303"/>
    <n v="323.09189413991555"/>
    <n v="27014.6435033858"/>
    <n v="10.606456028027404"/>
    <n v="1"/>
    <n v="0"/>
    <x v="0"/>
    <x v="0"/>
    <n v="2"/>
    <x v="0"/>
    <x v="0"/>
    <n v="0"/>
    <n v="0"/>
    <n v="0"/>
    <x v="0"/>
    <n v="1033.3838731027799"/>
    <n v="0"/>
    <n v="27014.6435033858"/>
    <n v="10.606456028027401"/>
    <n v="0"/>
    <n v="0"/>
    <n v="27014.6435033858"/>
    <n v="0"/>
    <n v="2547"/>
    <n v="9295.2240000000002"/>
    <n v="0.64664310954063597"/>
    <n v="0.35335689045936303"/>
    <n v="9.8939929328621903E-2"/>
    <n v="4.7899489595602598E-2"/>
    <n v="2.2771888496270098E-2"/>
    <n v="0.63486454652532298"/>
    <n v="0.53678474114441399"/>
    <n v="6.8119891008174394E-2"/>
    <n v="10226"/>
    <n v="26696"/>
    <n v="33683.425414364603"/>
    <n v="0.75618374558303803"/>
    <n v="0.404522613065326"/>
    <n v="22.1"/>
    <n v="0.42873969375736098"/>
    <n v="4.1617589320769498E-2"/>
    <n v="0.51519337016574496"/>
    <n v="0.86325966850828695"/>
    <n v="0.136740331491712"/>
    <n v="1969"/>
    <n v="50"/>
    <n v="0.102168098"/>
    <n v="0"/>
    <n v="0"/>
  </r>
  <r>
    <n v="643"/>
    <n v="40131074001"/>
    <n v="4550000167"/>
    <s v="Solano"/>
    <n v="85015"/>
    <n v="617.02225056550003"/>
    <n v="9.5701783336399995"/>
    <s v="Park"/>
    <s v="LP"/>
    <n v="3.6"/>
    <n v="0.32745375300000001"/>
    <n v="0"/>
    <n v="0"/>
    <n v="0"/>
    <n v="4550000073"/>
    <s v="Herberger"/>
    <n v="85021"/>
    <n v="5160.7712673597698"/>
    <n v="2.19693060004"/>
    <n v="0.15794585290041699"/>
    <s v="Park"/>
    <s v="LP"/>
    <n v="4.4000000000000004"/>
    <n v="2.5359989999999999E-2"/>
    <n v="0"/>
    <n v="0"/>
    <x v="0"/>
    <n v="45"/>
    <n v="30950.8028337121"/>
    <n v="687.79561852693553"/>
    <n v="22398.7462877736"/>
    <n v="14.853280031680105"/>
    <n v="0"/>
    <n v="1"/>
    <x v="1"/>
    <x v="0"/>
    <n v="4"/>
    <x v="1"/>
    <x v="1"/>
    <n v="3"/>
    <n v="0"/>
    <n v="0"/>
    <x v="1"/>
    <n v="617.02225056550003"/>
    <n v="50.491663336197298"/>
    <n v="22398.7462877736"/>
    <n v="14.8532800316801"/>
    <n v="4326.7976005177798"/>
    <n v="2.8692291780621901"/>
    <n v="18071.948687255801"/>
    <n v="0.19317141883425701"/>
    <n v="1508"/>
    <n v="5998.5379999999996"/>
    <n v="0.730106100795756"/>
    <n v="0.269893899204244"/>
    <n v="1.9893899204244E-2"/>
    <n v="0"/>
    <n v="2.1883289124668401E-2"/>
    <n v="0.15251989389920401"/>
    <n v="2.46679316888045E-2"/>
    <n v="0.57779886148007498"/>
    <n v="46692"/>
    <n v="114932"/>
    <n v="132689.84962406001"/>
    <n v="0.108753315649867"/>
    <n v="0.86986301369862995"/>
    <n v="33.1"/>
    <n v="0.279840848806366"/>
    <n v="0.118700265251989"/>
    <n v="0.45112781954887199"/>
    <n v="1"/>
    <n v="0"/>
    <n v="1957"/>
    <n v="62"/>
    <n v="0.250554999"/>
    <n v="0"/>
    <n v="0"/>
  </r>
  <r>
    <n v="644"/>
    <n v="40131074002"/>
    <n v="4550000034"/>
    <s v="Colter"/>
    <n v="85013"/>
    <n v="108.83085494022301"/>
    <n v="7.9747793507800004"/>
    <s v="Park"/>
    <s v="LP"/>
    <n v="4.2"/>
    <n v="0.36082109000000001"/>
    <n v="0"/>
    <n v="0"/>
    <n v="0"/>
    <n v="4550000034"/>
    <s v="Colter"/>
    <n v="85013"/>
    <n v="108.83085494022301"/>
    <n v="7.9747793507800004"/>
    <n v="0.273738683817914"/>
    <s v="Park"/>
    <s v="LP"/>
    <n v="4.2"/>
    <n v="0.36082109000000001"/>
    <n v="0"/>
    <n v="0"/>
    <x v="0"/>
    <n v="61"/>
    <n v="28622.1918728522"/>
    <n v="469.21626021069181"/>
    <n v="10592.9147244625"/>
    <n v="15.786758158662444"/>
    <n v="1"/>
    <n v="2"/>
    <x v="1"/>
    <x v="1"/>
    <n v="1"/>
    <x v="2"/>
    <x v="2"/>
    <n v="2"/>
    <n v="0"/>
    <n v="0"/>
    <x v="1"/>
    <n v="108.83085494022301"/>
    <n v="17.5514227857715"/>
    <n v="10592.9147244625"/>
    <n v="15.7867581586624"/>
    <n v="3203.4532131401302"/>
    <n v="4.7741478586291004"/>
    <n v="7389.4615113223699"/>
    <n v="0.30241470798800102"/>
    <n v="671"/>
    <n v="3538.0549999999998"/>
    <n v="0.65871833084947795"/>
    <n v="0.34128166915052099"/>
    <n v="0.26229508196721302"/>
    <n v="5.9612518628912002E-2"/>
    <n v="0"/>
    <n v="4.0238450074515597E-2"/>
    <n v="3.04878048780487E-2"/>
    <n v="0.396341463414634"/>
    <n v="39431"/>
    <n v="102702"/>
    <n v="89678.745644599301"/>
    <n v="0.12816691505215999"/>
    <n v="0.83275261324041805"/>
    <n v="39.9"/>
    <n v="0.24590163934426201"/>
    <n v="0.141579731743666"/>
    <n v="0.28919860627177701"/>
    <n v="1"/>
    <n v="0"/>
    <n v="1955"/>
    <n v="64"/>
    <n v="0.19276167699999999"/>
    <n v="0"/>
    <n v="0"/>
  </r>
  <r>
    <n v="645"/>
    <n v="40131074003"/>
    <n v="4550000167"/>
    <s v="Solano"/>
    <n v="85015"/>
    <n v="97.085304656006699"/>
    <n v="9.5701783336399995"/>
    <s v="Park"/>
    <s v="LP"/>
    <n v="3.6"/>
    <n v="0.32745375300000001"/>
    <n v="0"/>
    <n v="0"/>
    <n v="0"/>
    <n v="4550000167"/>
    <s v="Solano"/>
    <n v="85015"/>
    <n v="97.085304656006699"/>
    <n v="9.5701783336399995"/>
    <n v="0.31478244824089702"/>
    <s v="Park"/>
    <s v="LP"/>
    <n v="3.6"/>
    <n v="0.32745375300000001"/>
    <n v="0"/>
    <n v="0"/>
    <x v="0"/>
    <n v="51"/>
    <n v="23456.680619424202"/>
    <n v="459.93491410635687"/>
    <n v="12489.248305368201"/>
    <n v="9.8263165266468935"/>
    <n v="1"/>
    <n v="2"/>
    <x v="1"/>
    <x v="1"/>
    <n v="1"/>
    <x v="2"/>
    <x v="2"/>
    <n v="2"/>
    <n v="0"/>
    <n v="0"/>
    <x v="1"/>
    <n v="97.085304656006699"/>
    <n v="42.513993934054099"/>
    <n v="12489.248305368201"/>
    <n v="9.8263165266469592"/>
    <n v="3931.3961582523102"/>
    <n v="3.0931519734479198"/>
    <n v="8557.8521471159802"/>
    <n v="0.31478244824089702"/>
    <n v="1271"/>
    <n v="5191.576"/>
    <n v="0.169158143194335"/>
    <n v="0.83084185680566403"/>
    <n v="0.496459480723839"/>
    <n v="0"/>
    <n v="0.22187254130605799"/>
    <n v="0.14791502753737201"/>
    <n v="0.43156596794081298"/>
    <n v="1.8495684340320499E-2"/>
    <n v="10551"/>
    <n v="16092"/>
    <n v="25550.769230769201"/>
    <n v="0.64044059795436603"/>
    <n v="0"/>
    <n v="28.7"/>
    <n v="0.28088119590873301"/>
    <n v="9.5987411487018101E-2"/>
    <n v="0.30109890109890097"/>
    <n v="0.58241758241758201"/>
    <n v="0.41758241758241699"/>
    <n v="1973"/>
    <n v="46"/>
    <n v="8.1520252000000001E-2"/>
    <n v="0"/>
    <n v="0"/>
  </r>
  <r>
    <n v="646"/>
    <n v="40131074004"/>
    <n v="4550000167"/>
    <s v="Solano"/>
    <n v="85015"/>
    <n v="707.71106486356302"/>
    <n v="9.5701783336399995"/>
    <s v="Park"/>
    <s v="LP"/>
    <n v="3.6"/>
    <n v="0.32745375300000001"/>
    <n v="0"/>
    <n v="0"/>
    <n v="0"/>
    <n v="4550000167"/>
    <s v="Solano"/>
    <n v="85015"/>
    <n v="707.71106486356302"/>
    <n v="9.5701783336399995"/>
    <n v="8.9775589208338696E-2"/>
    <s v="Park"/>
    <s v="LP"/>
    <n v="3.6"/>
    <n v="0.32745375300000001"/>
    <n v="0"/>
    <n v="0"/>
    <x v="0"/>
    <n v="57"/>
    <n v="27470.909539147899"/>
    <n v="481.94578138855962"/>
    <n v="13739.849265544701"/>
    <n v="7.8603256667875865"/>
    <n v="1"/>
    <n v="2"/>
    <x v="1"/>
    <x v="1"/>
    <n v="1"/>
    <x v="2"/>
    <x v="2"/>
    <n v="2"/>
    <n v="0"/>
    <n v="0"/>
    <x v="1"/>
    <n v="707.71106486356302"/>
    <n v="17.5514227857715"/>
    <n v="13739.849265544701"/>
    <n v="7.86032566678759"/>
    <n v="1903.0647840802901"/>
    <n v="1.08870983070955"/>
    <n v="11836.7844814644"/>
    <n v="0.138506962289069"/>
    <n v="1748"/>
    <n v="13979.4"/>
    <n v="0.69393592677345495"/>
    <n v="0.306064073226544"/>
    <n v="0.13157894736842099"/>
    <n v="2.9748283752860399E-2"/>
    <n v="0"/>
    <n v="0.64473684210526305"/>
    <n v="0.320125130344108"/>
    <n v="5.9436913451511898E-2"/>
    <n v="14319"/>
    <n v="39821"/>
    <n v="41702.0869565217"/>
    <n v="0.509565217391304"/>
    <n v="0.34102141680395298"/>
    <n v="27.5"/>
    <n v="0.362700228832951"/>
    <n v="2.9176201372997701E-2"/>
    <n v="0.41739130434782601"/>
    <n v="0.87478260869565205"/>
    <n v="0.125217391304347"/>
    <n v="1980"/>
    <n v="39"/>
    <n v="7.9537755000000002E-2"/>
    <n v="0"/>
    <n v="0"/>
  </r>
  <r>
    <n v="647"/>
    <n v="40131074005"/>
    <n v="4550000034"/>
    <s v="Colter"/>
    <n v="85013"/>
    <n v="202.486539463637"/>
    <n v="7.9747793507800004"/>
    <s v="Park"/>
    <s v="LP"/>
    <n v="4.2"/>
    <n v="0.36082109000000001"/>
    <n v="0"/>
    <n v="0"/>
    <n v="0"/>
    <n v="4550000034"/>
    <s v="Colter"/>
    <n v="85013"/>
    <n v="202.486539463637"/>
    <n v="7.9747793507800004"/>
    <n v="0.3598657444369"/>
    <s v="Park"/>
    <s v="LP"/>
    <n v="4.2"/>
    <n v="0.36082109000000001"/>
    <n v="0"/>
    <n v="0"/>
    <x v="0"/>
    <n v="45"/>
    <n v="10841.658109342001"/>
    <n v="240.92573576315559"/>
    <n v="7897.3296163722498"/>
    <n v="11.045216246674475"/>
    <n v="1"/>
    <n v="2"/>
    <x v="1"/>
    <x v="1"/>
    <n v="1"/>
    <x v="2"/>
    <x v="2"/>
    <n v="3"/>
    <n v="0"/>
    <n v="0"/>
    <x v="1"/>
    <n v="202.486539463637"/>
    <n v="522.87911197958704"/>
    <n v="7897.3296163722498"/>
    <n v="11.0452162466744"/>
    <n v="3091.9962004624599"/>
    <n v="4.3244702104370099"/>
    <n v="4805.3334159097903"/>
    <n v="0.39152426841249299"/>
    <n v="715"/>
    <n v="11269.93"/>
    <n v="0.65454545454545399"/>
    <n v="0.34545454545454501"/>
    <n v="2.3776223776223699E-2"/>
    <n v="2.2377622377622301E-2"/>
    <n v="4.6153846153846101E-2"/>
    <n v="0.42797202797202799"/>
    <n v="3.2362459546925501E-2"/>
    <n v="0.346278317152103"/>
    <n v="35017"/>
    <n v="44924"/>
    <n v="52395.3947368421"/>
    <n v="0.15244755244755201"/>
    <n v="0"/>
    <n v="38.4"/>
    <n v="9.7902097902097904E-2"/>
    <n v="5.5944055944055902E-2"/>
    <n v="0.15131578947368399"/>
    <n v="0.92543859649122795"/>
    <n v="7.4561403508771898E-2"/>
    <n v="1976"/>
    <n v="43"/>
    <n v="9.7306836999999993E-2"/>
    <n v="0"/>
    <n v="0"/>
  </r>
  <r>
    <n v="648"/>
    <n v="40131074006"/>
    <n v="4550000167"/>
    <s v="Solano"/>
    <n v="85015"/>
    <n v="304.23789177112599"/>
    <n v="9.5701783336399995"/>
    <s v="Park"/>
    <s v="LP"/>
    <n v="3.6"/>
    <n v="0.32745375300000001"/>
    <n v="0"/>
    <n v="0"/>
    <n v="0"/>
    <n v="4550000167"/>
    <s v="Solano"/>
    <n v="85015"/>
    <n v="304.23789177112599"/>
    <n v="9.5701783336399995"/>
    <n v="0.14929064878189899"/>
    <s v="Park"/>
    <s v="LP"/>
    <n v="3.6"/>
    <n v="0.32745375300000001"/>
    <n v="0"/>
    <n v="0"/>
    <x v="0"/>
    <n v="106"/>
    <n v="31911.0339431838"/>
    <n v="301.04749003003587"/>
    <n v="17951.472341369801"/>
    <n v="10.142074769135482"/>
    <n v="1"/>
    <n v="2"/>
    <x v="1"/>
    <x v="1"/>
    <n v="1"/>
    <x v="2"/>
    <x v="2"/>
    <n v="2"/>
    <n v="0"/>
    <n v="0"/>
    <x v="1"/>
    <n v="304.23789177112599"/>
    <n v="17.5514227857715"/>
    <n v="17951.472341369801"/>
    <n v="10.142074769135499"/>
    <n v="3322.0060849574202"/>
    <n v="1.8768395960211399"/>
    <n v="14629.466256412399"/>
    <n v="0.185054797834143"/>
    <n v="1770"/>
    <n v="14279.24"/>
    <n v="0.55988700564971705"/>
    <n v="0.44011299435028201"/>
    <n v="0.16610169491525401"/>
    <n v="6.8361581920903899E-2"/>
    <n v="0.10847457627118599"/>
    <n v="0.28870056497175101"/>
    <n v="0.110808356039963"/>
    <n v="0.15985467756584901"/>
    <n v="14158"/>
    <n v="22908"/>
    <n v="29500.3759398496"/>
    <n v="0.59830508474576205"/>
    <n v="0.162162162162162"/>
    <n v="33.4"/>
    <n v="0.32881355932203299"/>
    <n v="0.124293785310734"/>
    <n v="0.429824561403508"/>
    <n v="0.69298245614035003"/>
    <n v="0.30701754385964902"/>
    <n v="1978"/>
    <n v="41"/>
    <n v="0.10673252799999999"/>
    <n v="0"/>
    <n v="0"/>
  </r>
  <r>
    <n v="649"/>
    <n v="40131075001"/>
    <n v="4550000068"/>
    <s v="Grand Canal"/>
    <n v="85013"/>
    <n v="998.61287030196695"/>
    <n v="417.44562125099998"/>
    <s v="Park"/>
    <s v="LP"/>
    <n v="4.7"/>
    <n v="8.8669230000000002E-2"/>
    <n v="7864.8059810000004"/>
    <n v="3.79E-3"/>
    <n v="1"/>
    <n v="4529300001"/>
    <s v="Phoenix Mountains Preserve"/>
    <n v="85028"/>
    <n v="4288.6493138270098"/>
    <n v="4857.3300121100001"/>
    <n v="8.2763502349592594E-2"/>
    <s v="Park"/>
    <s v="LP"/>
    <n v="4.8"/>
    <n v="0.11577586300000001"/>
    <n v="0"/>
    <n v="0"/>
    <x v="0"/>
    <n v="70"/>
    <n v="31460.619786495601"/>
    <n v="449.43742552136575"/>
    <n v="13703.5698545839"/>
    <n v="12.537575347286277"/>
    <n v="0"/>
    <n v="1"/>
    <x v="1"/>
    <x v="0"/>
    <n v="4"/>
    <x v="1"/>
    <x v="1"/>
    <n v="1"/>
    <n v="0"/>
    <n v="0"/>
    <x v="1"/>
    <n v="998.61287030196695"/>
    <n v="514.70538940592496"/>
    <n v="13703.5698545839"/>
    <n v="12.5375753472862"/>
    <n v="555.24973570913801"/>
    <n v="0.50800524767533195"/>
    <n v="13148.320118874701"/>
    <n v="4.0518619717431002E-2"/>
    <n v="1093"/>
    <n v="4333.3180000000002"/>
    <n v="1"/>
    <n v="0"/>
    <n v="0"/>
    <n v="0"/>
    <n v="0"/>
    <n v="0.22049405306495801"/>
    <n v="0"/>
    <n v="0.80325960419091902"/>
    <n v="58093"/>
    <n v="160644"/>
    <n v="153441.35338345901"/>
    <n v="5.5809698078682503E-2"/>
    <n v="0.74392935982339903"/>
    <n v="47.9"/>
    <n v="0.16742909423604699"/>
    <n v="0.22415370539798701"/>
    <n v="0.25062656641603998"/>
    <n v="0.97994987468671602"/>
    <n v="2.00501253132832E-2"/>
    <n v="1954"/>
    <n v="65"/>
    <n v="0.213450523"/>
    <n v="0"/>
    <n v="0"/>
  </r>
  <r>
    <n v="650"/>
    <n v="40131075002"/>
    <n v="4550000034"/>
    <s v="Colter"/>
    <n v="85013"/>
    <n v="1111.5090781562899"/>
    <n v="7.9747793507800004"/>
    <s v="Park"/>
    <s v="LP"/>
    <n v="4.2"/>
    <n v="0.36082109000000001"/>
    <n v="0"/>
    <n v="0"/>
    <n v="0"/>
    <n v="4550000130"/>
    <s v="Palo Verde"/>
    <n v="85013"/>
    <n v="1464.2544472460099"/>
    <n v="32.927254939000001"/>
    <n v="9.1526653629230598E-2"/>
    <s v="Park"/>
    <s v="LP"/>
    <n v="4.4000000000000004"/>
    <n v="0.45185512799999999"/>
    <n v="0"/>
    <n v="0"/>
    <x v="0"/>
    <n v="50"/>
    <n v="32030.258116116402"/>
    <n v="640.60516232232806"/>
    <n v="26008.806202993499"/>
    <n v="16.419700885728219"/>
    <n v="0"/>
    <n v="0"/>
    <x v="0"/>
    <x v="0"/>
    <n v="5"/>
    <x v="0"/>
    <x v="0"/>
    <n v="0"/>
    <n v="0"/>
    <n v="0"/>
    <x v="0"/>
    <n v="1111.5090781562899"/>
    <n v="0"/>
    <n v="26008.806202993499"/>
    <n v="16.419700885728201"/>
    <n v="0"/>
    <n v="0"/>
    <n v="26008.806202993499"/>
    <n v="0"/>
    <n v="1584"/>
    <n v="3151.3739999999998"/>
    <n v="0.81628787878787801"/>
    <n v="0.18371212121212099"/>
    <n v="2.02020202020202E-2"/>
    <n v="4.6085858585858501E-2"/>
    <n v="8.0176767676767596E-2"/>
    <n v="3.5353535353535297E-2"/>
    <n v="0"/>
    <n v="0.66983578219533202"/>
    <n v="78178"/>
    <n v="153583"/>
    <n v="188531.57076205299"/>
    <n v="4.1296060991105499E-2"/>
    <n v="0.67294751009421205"/>
    <n v="41.1"/>
    <n v="0.17992424242424199"/>
    <n v="0.164141414141414"/>
    <n v="0.26127527216174101"/>
    <n v="0.97511664074649995"/>
    <n v="2.4883359253499202E-2"/>
    <n v="1963"/>
    <n v="56"/>
    <n v="0.248328245"/>
    <n v="0"/>
    <n v="0"/>
  </r>
  <r>
    <n v="651"/>
    <n v="40131075003"/>
    <n v="4550000034"/>
    <s v="Colter"/>
    <n v="85013"/>
    <n v="417.90218204100597"/>
    <n v="7.9747793507800004"/>
    <s v="Park"/>
    <s v="LP"/>
    <n v="4.2"/>
    <n v="0.36082109000000001"/>
    <n v="0"/>
    <n v="0"/>
    <n v="0"/>
    <n v="4550000068"/>
    <s v="Grand Canal"/>
    <n v="85013"/>
    <n v="986.54576792715898"/>
    <n v="417.44562125099998"/>
    <n v="9.2226683450135405E-2"/>
    <s v="Park"/>
    <s v="LP"/>
    <n v="4.7"/>
    <n v="8.8669230000000002E-2"/>
    <n v="7864.8059810000004"/>
    <n v="3.79E-3"/>
    <x v="1"/>
    <n v="68"/>
    <n v="29913.535299654901"/>
    <n v="439.90493087727793"/>
    <n v="11570.193205273799"/>
    <n v="9.9229787352262431"/>
    <n v="0"/>
    <n v="2"/>
    <x v="1"/>
    <x v="1"/>
    <n v="3"/>
    <x v="2"/>
    <x v="2"/>
    <n v="2"/>
    <n v="0"/>
    <n v="0"/>
    <x v="1"/>
    <n v="417.90218204100597"/>
    <n v="522.68305880806895"/>
    <n v="11570.193205273799"/>
    <n v="9.9229787352262697"/>
    <n v="1643.3063792304799"/>
    <n v="1.4093536700089899"/>
    <n v="9926.8868260433592"/>
    <n v="0.14202929459133301"/>
    <n v="1166"/>
    <n v="4615.4430000000002"/>
    <n v="0.88421955403087404"/>
    <n v="0.115780445969125"/>
    <n v="4.03087478559176E-2"/>
    <n v="6.8610634648370496E-3"/>
    <n v="8.5763293310463107E-3"/>
    <n v="0.10205831903945101"/>
    <n v="6.31808278867102E-2"/>
    <n v="0.48801742919389901"/>
    <n v="53683"/>
    <n v="68889"/>
    <n v="94888.853503184699"/>
    <n v="9.0051457975986196E-2"/>
    <n v="0.55740181268882105"/>
    <n v="48"/>
    <n v="0.106346483704974"/>
    <n v="0.18696397941680901"/>
    <n v="0.146496815286624"/>
    <n v="0.90127388535031805"/>
    <n v="9.8726114649681507E-2"/>
    <n v="1957"/>
    <n v="62"/>
    <n v="0.21265430599999999"/>
    <n v="0"/>
    <n v="0"/>
  </r>
  <r>
    <n v="652"/>
    <n v="40131076011"/>
    <n v="4550000051"/>
    <s v="Desert Storm"/>
    <n v="85016"/>
    <n v="1408.33380376695"/>
    <n v="4.64856726934"/>
    <s v="Park"/>
    <s v="LP"/>
    <n v="4.2"/>
    <n v="0.30487885599999998"/>
    <n v="0"/>
    <n v="0"/>
    <n v="0"/>
    <n v="4550000068"/>
    <s v="Grand Canal"/>
    <n v="85013"/>
    <n v="1763.7961409485199"/>
    <n v="417.44562125099998"/>
    <n v="0.13858428791229299"/>
    <s v="Park"/>
    <s v="LP"/>
    <n v="4.7"/>
    <n v="8.8669230000000002E-2"/>
    <n v="7864.8059810000004"/>
    <n v="3.79E-3"/>
    <x v="1"/>
    <n v="42"/>
    <n v="10575.8546901808"/>
    <n v="251.80606405192381"/>
    <n v="8059.4029901578197"/>
    <n v="10.426135821678939"/>
    <n v="0"/>
    <n v="0"/>
    <x v="0"/>
    <x v="0"/>
    <n v="5"/>
    <x v="0"/>
    <x v="0"/>
    <n v="0"/>
    <n v="0"/>
    <n v="0"/>
    <x v="0"/>
    <n v="1408.33380376695"/>
    <n v="0"/>
    <n v="8059.4029901578197"/>
    <n v="10.4261358216789"/>
    <n v="0"/>
    <n v="0"/>
    <n v="8059.4029901578197"/>
    <n v="0"/>
    <n v="773"/>
    <n v="6099.3810000000003"/>
    <n v="0.81112548512289695"/>
    <n v="0.188874514877102"/>
    <n v="8.66752910737386E-2"/>
    <n v="9.0556274256144795E-3"/>
    <n v="1.9404915912031001E-2"/>
    <n v="0.16688227684346699"/>
    <n v="2.4464831804281301E-2"/>
    <n v="0.399082568807339"/>
    <n v="37666"/>
    <n v="42098"/>
    <n v="57923.613963039003"/>
    <n v="0.20051746442432"/>
    <n v="0.28682170542635599"/>
    <n v="51.1"/>
    <n v="5.6921086675290999E-2"/>
    <n v="0.266494178525226"/>
    <n v="8.8295687885010202E-2"/>
    <n v="0.75564681724845995"/>
    <n v="0.24435318275154"/>
    <n v="1968"/>
    <n v="51"/>
    <n v="0.15643262299999999"/>
    <n v="0"/>
    <n v="0"/>
  </r>
  <r>
    <n v="653"/>
    <n v="40131076012"/>
    <n v="4550000051"/>
    <s v="Desert Storm"/>
    <n v="85016"/>
    <n v="1573.31889148511"/>
    <n v="4.64856726934"/>
    <s v="Park"/>
    <s v="LP"/>
    <n v="4.2"/>
    <n v="0.30487885599999998"/>
    <n v="0"/>
    <n v="0"/>
    <n v="0"/>
    <n v="4550000167"/>
    <s v="Solano"/>
    <n v="85015"/>
    <n v="3050.95151382209"/>
    <n v="9.5701783336399995"/>
    <n v="7.8290302006874493E-2"/>
    <s v="Park"/>
    <s v="LP"/>
    <n v="3.6"/>
    <n v="0.32745375300000001"/>
    <n v="0"/>
    <n v="0"/>
    <x v="0"/>
    <n v="44"/>
    <n v="11114.397765997801"/>
    <n v="252.59994922722274"/>
    <n v="10381.1293125095"/>
    <n v="6.7541504961024721"/>
    <n v="0"/>
    <n v="0"/>
    <x v="0"/>
    <x v="0"/>
    <n v="5"/>
    <x v="0"/>
    <x v="0"/>
    <n v="0"/>
    <n v="0"/>
    <n v="0"/>
    <x v="0"/>
    <n v="1573.31889148511"/>
    <n v="0"/>
    <n v="10381.1293125095"/>
    <n v="6.7541504961024996"/>
    <n v="0"/>
    <n v="0"/>
    <n v="10381.1293125095"/>
    <n v="0"/>
    <n v="1537"/>
    <n v="12193.09"/>
    <n v="0.56798959011060501"/>
    <n v="0.43201040988939399"/>
    <n v="8.7833441769681095E-2"/>
    <n v="2.4723487312947299E-2"/>
    <n v="1.6265452179570501E-2"/>
    <n v="0.39817826935588801"/>
    <n v="0.120060790273556"/>
    <n v="0.35030395136778097"/>
    <n v="33912"/>
    <n v="49050"/>
    <n v="66965.363128491605"/>
    <n v="0.39947950553025302"/>
    <n v="0.30446927374301602"/>
    <n v="38.799999999999997"/>
    <n v="0.116460637605725"/>
    <n v="0.13923227065712401"/>
    <n v="0.13128491620111701"/>
    <n v="0.772346368715083"/>
    <n v="0.227653631284916"/>
    <n v="1968"/>
    <n v="51"/>
    <n v="0.14102155199999999"/>
    <n v="0"/>
    <n v="0"/>
  </r>
  <r>
    <n v="654"/>
    <n v="40131076013"/>
    <n v="4550000068"/>
    <s v="Grand Canal"/>
    <n v="85013"/>
    <n v="1168.98272026271"/>
    <n v="417.44562125099998"/>
    <s v="Park"/>
    <s v="LP"/>
    <n v="4.7"/>
    <n v="8.8669230000000002E-2"/>
    <n v="7864.8059810000004"/>
    <n v="3.79E-3"/>
    <n v="1"/>
    <n v="4550000058"/>
    <s v="El Oso"/>
    <n v="85033"/>
    <n v="14671.1209663872"/>
    <n v="32.391094648699998"/>
    <n v="6.6403077434343205E-2"/>
    <s v="Park"/>
    <s v="LP"/>
    <n v="4.2"/>
    <n v="0.375115686"/>
    <n v="0"/>
    <n v="0"/>
    <x v="0"/>
    <n v="100"/>
    <n v="29100.011327865701"/>
    <n v="291.00011327865701"/>
    <n v="18975.539086847199"/>
    <n v="14.929613758337686"/>
    <n v="0"/>
    <n v="0"/>
    <x v="0"/>
    <x v="0"/>
    <n v="5"/>
    <x v="0"/>
    <x v="0"/>
    <n v="0"/>
    <n v="0"/>
    <n v="0"/>
    <x v="0"/>
    <n v="1168.98272026271"/>
    <n v="0"/>
    <n v="18975.539086847199"/>
    <n v="14.9296137583377"/>
    <n v="0"/>
    <n v="0"/>
    <n v="18975.539086847199"/>
    <n v="0"/>
    <n v="1271"/>
    <n v="5019.8239999999996"/>
    <n v="0.827694728560188"/>
    <n v="0.172305271439811"/>
    <n v="8.9693154996066005E-2"/>
    <n v="1.4948859166011E-2"/>
    <n v="2.3603461841070001E-2"/>
    <n v="0.14162077104642001"/>
    <n v="6.9317023445463796E-2"/>
    <n v="0.52395514780835795"/>
    <n v="46114"/>
    <n v="57361"/>
    <n v="77988.888888888905"/>
    <n v="0.21085759244689201"/>
    <n v="0.37915742793791501"/>
    <n v="37.4"/>
    <n v="0.17387883556254899"/>
    <n v="0.178599527930763"/>
    <n v="0.129852744310575"/>
    <n v="0.86746987951807197"/>
    <n v="0.132530120481927"/>
    <n v="1970"/>
    <n v="49"/>
    <n v="0.144970294"/>
    <n v="0"/>
    <n v="0"/>
  </r>
  <r>
    <n v="655"/>
    <n v="40131076021"/>
    <n v="4550000051"/>
    <s v="Desert Storm"/>
    <n v="85016"/>
    <n v="812.37425178471506"/>
    <n v="4.64856726934"/>
    <s v="Park"/>
    <s v="LP"/>
    <n v="4.2"/>
    <n v="0.30487885599999998"/>
    <n v="0"/>
    <n v="0"/>
    <n v="0"/>
    <n v="4550000073"/>
    <s v="Herberger"/>
    <n v="85021"/>
    <n v="5674.0822801478598"/>
    <n v="2.19693060004"/>
    <n v="0.163277233512125"/>
    <s v="Park"/>
    <s v="LP"/>
    <n v="4.4000000000000004"/>
    <n v="2.5359989999999999E-2"/>
    <n v="0"/>
    <n v="0"/>
    <x v="0"/>
    <n v="53"/>
    <n v="49013.229005800102"/>
    <n v="924.77790576981329"/>
    <n v="23408.2501635884"/>
    <n v="15.299509910842092"/>
    <n v="0"/>
    <n v="1"/>
    <x v="1"/>
    <x v="0"/>
    <n v="4"/>
    <x v="1"/>
    <x v="1"/>
    <n v="1"/>
    <n v="0"/>
    <n v="0"/>
    <x v="1"/>
    <n v="812.37425178471506"/>
    <n v="4.65033699280694"/>
    <n v="23408.2501635884"/>
    <n v="15.299509910842101"/>
    <n v="168.62162162162099"/>
    <n v="0.11021021021021001"/>
    <n v="23239.628541966798"/>
    <n v="7.2035124557884404E-3"/>
    <n v="1530"/>
    <n v="6085.05"/>
    <n v="0.72418300653594703"/>
    <n v="0.27581699346405197"/>
    <n v="3.1372549019607801E-2"/>
    <n v="0.120261437908496"/>
    <n v="0.110457516339869"/>
    <n v="3.9869281045751603E-2"/>
    <n v="3.3154121863799201E-2"/>
    <n v="0.56451612903225801"/>
    <n v="55559"/>
    <n v="107269"/>
    <n v="137607.69230769199"/>
    <n v="8.8769334229993196E-2"/>
    <n v="0.74150664697193502"/>
    <n v="42.8"/>
    <n v="0.21699346405228701"/>
    <n v="0.152941176470588"/>
    <n v="0.25585284280936399"/>
    <n v="1"/>
    <n v="0"/>
    <n v="1971"/>
    <n v="48"/>
    <n v="0.22445115600000001"/>
    <n v="0"/>
    <n v="0"/>
  </r>
  <r>
    <n v="656"/>
    <n v="40131076022"/>
    <n v="4550000051"/>
    <s v="Desert Storm"/>
    <n v="85016"/>
    <n v="538.86034859382801"/>
    <n v="4.64856726934"/>
    <s v="Park"/>
    <s v="LP"/>
    <n v="4.2"/>
    <n v="0.30487885599999998"/>
    <n v="0"/>
    <n v="0"/>
    <n v="0"/>
    <n v="4529300001"/>
    <s v="Phoenix Mountains Preserve"/>
    <n v="85028"/>
    <n v="3044.3811233604201"/>
    <n v="4857.3300121100001"/>
    <n v="6.3680982499828995E-2"/>
    <s v="Park"/>
    <s v="LP"/>
    <n v="4.8"/>
    <n v="0.11577586300000001"/>
    <n v="0"/>
    <n v="0"/>
    <x v="0"/>
    <n v="114"/>
    <n v="37731.782054238502"/>
    <n v="330.98054433542546"/>
    <n v="15120.611880567199"/>
    <n v="9.4092171005396388"/>
    <n v="0"/>
    <n v="1"/>
    <x v="1"/>
    <x v="0"/>
    <n v="4"/>
    <x v="1"/>
    <x v="1"/>
    <n v="1"/>
    <n v="0"/>
    <n v="0"/>
    <x v="1"/>
    <n v="538.86034859382801"/>
    <n v="4.65033699280694"/>
    <n v="15120.611880567199"/>
    <n v="9.4092171005396903"/>
    <n v="390.42611301709201"/>
    <n v="0.242953399512814"/>
    <n v="14730.1857675501"/>
    <n v="2.5820787948327699E-2"/>
    <n v="1607"/>
    <n v="6369.9179999999997"/>
    <n v="0.59863098942128101"/>
    <n v="0.40136901057871799"/>
    <n v="6.03609209707529E-2"/>
    <n v="2.2401991288114501E-2"/>
    <n v="0"/>
    <n v="0.37274424393279398"/>
    <n v="0.14901256732495499"/>
    <n v="0.41113105924596"/>
    <n v="29752"/>
    <n v="41635"/>
    <n v="61553.693931398397"/>
    <n v="0.36776602364654598"/>
    <n v="0.24337349397590299"/>
    <n v="35.200000000000003"/>
    <n v="0.26633478531424998"/>
    <n v="8.3385189794648401E-2"/>
    <n v="0.28627968337730803"/>
    <n v="0.85488126649076501"/>
    <n v="0.14511873350923399"/>
    <n v="1967"/>
    <n v="52"/>
    <n v="0.14027219099999999"/>
    <n v="0"/>
    <n v="0"/>
  </r>
  <r>
    <n v="657"/>
    <n v="40131077001"/>
    <n v="4278200093"/>
    <s v="Arizona Canal"/>
    <n v="85304"/>
    <n v="624.77062077299604"/>
    <n v="568.24045610200005"/>
    <s v="Park"/>
    <s v="LREC"/>
    <m/>
    <n v="5.4082573000000002E-2"/>
    <n v="0"/>
    <n v="0"/>
    <n v="0"/>
    <n v="4550000133"/>
    <s v="Papago Park"/>
    <n v="85008"/>
    <n v="8949.2471799273007"/>
    <n v="1608.8120856"/>
    <n v="0.14787513663466301"/>
    <s v="Park"/>
    <s v="LP"/>
    <n v="4.7"/>
    <n v="0.17917040100000001"/>
    <n v="30705.769230000002"/>
    <n v="4.6699999999999997E-3"/>
    <x v="1"/>
    <n v="37"/>
    <n v="27740.3530555336"/>
    <n v="749.73927177117844"/>
    <n v="16523.049428149199"/>
    <n v="13.757743070898584"/>
    <n v="0"/>
    <n v="1"/>
    <x v="1"/>
    <x v="0"/>
    <n v="4"/>
    <x v="1"/>
    <x v="1"/>
    <n v="1"/>
    <n v="1"/>
    <n v="1"/>
    <x v="1"/>
    <n v="624.77062077299604"/>
    <n v="376.25367187129598"/>
    <n v="16523.049428149199"/>
    <n v="13.7577430708986"/>
    <n v="0"/>
    <n v="0"/>
    <n v="16523.049428149199"/>
    <n v="0"/>
    <n v="1201"/>
    <n v="3705.59"/>
    <n v="0.94338051623646901"/>
    <n v="5.6619483763530397E-2"/>
    <n v="0"/>
    <n v="0"/>
    <n v="1.5820149875103998E-2"/>
    <n v="7.4937552039966701E-2"/>
    <n v="1.60098522167487E-2"/>
    <n v="0.71551724137931005"/>
    <n v="66938"/>
    <n v="175865"/>
    <n v="177651.893095768"/>
    <n v="2.66444629475437E-2"/>
    <n v="0.91471215351812296"/>
    <n v="44.3"/>
    <n v="0.26061615320566101"/>
    <n v="0.192339716902581"/>
    <n v="0.30289532293986599"/>
    <n v="1"/>
    <n v="0"/>
    <n v="1958"/>
    <n v="61"/>
    <n v="0.26290017199999999"/>
    <n v="0"/>
    <n v="0"/>
  </r>
  <r>
    <n v="658"/>
    <n v="40131077002"/>
    <n v="4550000051"/>
    <s v="Desert Storm"/>
    <n v="85016"/>
    <n v="812.556414966538"/>
    <n v="4.64856726934"/>
    <s v="Park"/>
    <s v="LP"/>
    <n v="4.2"/>
    <n v="0.30487885599999998"/>
    <n v="0"/>
    <n v="0"/>
    <n v="0"/>
    <n v="4550000068"/>
    <s v="Grand Canal"/>
    <n v="85013"/>
    <n v="2285.3815676453601"/>
    <n v="417.44562125099998"/>
    <n v="7.2325667338550906E-2"/>
    <s v="Park"/>
    <s v="LP"/>
    <n v="4.7"/>
    <n v="8.8669230000000002E-2"/>
    <n v="7864.8059810000004"/>
    <n v="3.79E-3"/>
    <x v="1"/>
    <n v="49"/>
    <n v="29215.0128414133"/>
    <n v="596.22475186557756"/>
    <n v="6953.8153786803996"/>
    <n v="12.051673099966031"/>
    <n v="0"/>
    <n v="1"/>
    <x v="1"/>
    <x v="0"/>
    <n v="4"/>
    <x v="1"/>
    <x v="1"/>
    <n v="1"/>
    <n v="0"/>
    <n v="0"/>
    <x v="1"/>
    <n v="812.556414966538"/>
    <n v="4.65033699280694"/>
    <n v="6953.8153786803996"/>
    <n v="12.051673099965999"/>
    <n v="168.25228625827299"/>
    <n v="0.291598416392154"/>
    <n v="6785.5630924221296"/>
    <n v="2.4195679220089E-2"/>
    <n v="577"/>
    <n v="1754.2750000000001"/>
    <n v="0.80589254766031104"/>
    <n v="0.19410745233968801"/>
    <n v="6.75909878682842E-2"/>
    <n v="0"/>
    <n v="4.3327556325823198E-2"/>
    <n v="0.246100519930675"/>
    <n v="9.5744680851063801E-2"/>
    <n v="0.314893617021276"/>
    <n v="37358"/>
    <n v="60446"/>
    <n v="68288.215488215501"/>
    <n v="0.30178571428571399"/>
    <n v="0.44976076555023897"/>
    <n v="55"/>
    <n v="0.119584055459272"/>
    <n v="0.27729636048526801"/>
    <n v="0.13131313131313099"/>
    <n v="0.84511784511784505"/>
    <n v="0.15488215488215401"/>
    <n v="1969"/>
    <n v="50"/>
    <n v="0.265965907"/>
    <n v="0"/>
    <n v="0"/>
  </r>
  <r>
    <n v="659"/>
    <n v="40131077003"/>
    <n v="4550000051"/>
    <s v="Desert Storm"/>
    <n v="85016"/>
    <n v="6.6765448423418396"/>
    <n v="4.64856726934"/>
    <s v="Park"/>
    <s v="LP"/>
    <n v="4.2"/>
    <n v="0.30487885599999998"/>
    <n v="0"/>
    <n v="0"/>
    <n v="0"/>
    <n v="4550000051"/>
    <s v="Desert Storm"/>
    <n v="85016"/>
    <n v="6.6765448423418396"/>
    <n v="4.64856726934"/>
    <n v="0.24624957091356001"/>
    <s v="Park"/>
    <s v="LP"/>
    <n v="4.2"/>
    <n v="0.30487885599999998"/>
    <n v="0"/>
    <n v="0"/>
    <x v="0"/>
    <n v="72"/>
    <n v="34008.910632371102"/>
    <n v="472.34598100515421"/>
    <n v="8923.2742244106394"/>
    <n v="11.28100407637249"/>
    <n v="1"/>
    <n v="2"/>
    <x v="1"/>
    <x v="1"/>
    <n v="1"/>
    <x v="2"/>
    <x v="2"/>
    <n v="1"/>
    <n v="0"/>
    <n v="0"/>
    <x v="1"/>
    <n v="6.6765448423418396"/>
    <n v="4.65033699280694"/>
    <n v="8923.2742244106394"/>
    <n v="11.281004076372399"/>
    <n v="2197.3524489051501"/>
    <n v="2.7779424132808499"/>
    <n v="6725.9217755054897"/>
    <n v="0.24624957091356001"/>
    <n v="791"/>
    <n v="8632.0570000000007"/>
    <n v="0.74083438685208503"/>
    <n v="0.25916561314791398"/>
    <n v="0.14917825537294499"/>
    <n v="3.0341340075853301E-2"/>
    <n v="7.9646017699115002E-2"/>
    <n v="0.18457648546144101"/>
    <n v="0"/>
    <n v="0.57716049382715995"/>
    <n v="61668"/>
    <n v="68458"/>
    <n v="86706.017699115095"/>
    <n v="5.94184576485461E-2"/>
    <n v="0.15297450424929099"/>
    <n v="31.1"/>
    <n v="5.1833122629582798E-2"/>
    <n v="4.1719342604298298E-2"/>
    <n v="4.9557522123893798E-2"/>
    <n v="0.95044247787610603"/>
    <n v="4.9557522123893798E-2"/>
    <n v="2000"/>
    <n v="19"/>
    <n v="0.10528554499999999"/>
    <n v="0"/>
    <n v="0"/>
  </r>
  <r>
    <n v="660"/>
    <n v="40131077004"/>
    <n v="4550000051"/>
    <s v="Desert Storm"/>
    <n v="85016"/>
    <n v="545.72661425991998"/>
    <n v="4.64856726934"/>
    <s v="Park"/>
    <s v="LP"/>
    <n v="4.2"/>
    <n v="0.30487885599999998"/>
    <n v="0"/>
    <n v="0"/>
    <n v="0"/>
    <n v="4550000133"/>
    <s v="Papago Park"/>
    <n v="85008"/>
    <n v="9398.3564946957595"/>
    <n v="1608.8120856"/>
    <n v="8.2591259959323399E-2"/>
    <s v="Park"/>
    <s v="LP"/>
    <n v="4.7"/>
    <n v="0.17917040100000001"/>
    <n v="30705.769230000002"/>
    <n v="4.6699999999999997E-3"/>
    <x v="1"/>
    <n v="27"/>
    <n v="8687.1655606141394"/>
    <n v="321.74687261533848"/>
    <n v="5760.3729923374904"/>
    <n v="7.3380547673089049"/>
    <n v="0"/>
    <n v="1"/>
    <x v="1"/>
    <x v="0"/>
    <n v="4"/>
    <x v="1"/>
    <x v="1"/>
    <n v="1"/>
    <n v="0"/>
    <n v="0"/>
    <x v="1"/>
    <n v="545.72661425991998"/>
    <n v="4.65033699280694"/>
    <n v="5760.3729923374904"/>
    <n v="7.3380547673088996"/>
    <n v="365.74028957528901"/>
    <n v="0.46591119691119598"/>
    <n v="5394.6327027622001"/>
    <n v="6.3492466557599797E-2"/>
    <n v="785"/>
    <n v="4222.6279999999997"/>
    <n v="0.86751592356687901"/>
    <n v="0.13248407643312099"/>
    <n v="0"/>
    <n v="0"/>
    <n v="5.7324840764331197E-2"/>
    <n v="7.5159235668789806E-2"/>
    <n v="4.2801556420233401E-2"/>
    <n v="0.70233463035019394"/>
    <n v="47877"/>
    <n v="84719"/>
    <n v="110025.816023739"/>
    <n v="0"/>
    <n v="0.78931750741839701"/>
    <n v="38.5"/>
    <n v="0.20636942675159201"/>
    <n v="7.1337579617834296E-2"/>
    <n v="0.29970326409495501"/>
    <n v="0.93471810089020702"/>
    <n v="6.5281899109792194E-2"/>
    <n v="1957"/>
    <n v="62"/>
    <n v="0.18648063500000001"/>
    <n v="0"/>
    <n v="0"/>
  </r>
  <r>
    <n v="661"/>
    <n v="40131077005"/>
    <n v="4550000051"/>
    <s v="Desert Storm"/>
    <n v="85016"/>
    <n v="380.72534289290797"/>
    <n v="4.64856726934"/>
    <s v="Park"/>
    <s v="LP"/>
    <n v="4.2"/>
    <n v="0.30487885599999998"/>
    <n v="0"/>
    <n v="0"/>
    <n v="0"/>
    <n v="4550000051"/>
    <s v="Desert Storm"/>
    <n v="85016"/>
    <n v="380.72534289290797"/>
    <n v="4.64856726934"/>
    <n v="0.13833171820398801"/>
    <s v="Park"/>
    <s v="LP"/>
    <n v="4.2"/>
    <n v="0.30487885599999998"/>
    <n v="0"/>
    <n v="0"/>
    <x v="0"/>
    <n v="38"/>
    <n v="26801.046085296301"/>
    <n v="705.29068645516577"/>
    <n v="7476.0220165161099"/>
    <n v="7.6363861251441367"/>
    <n v="1"/>
    <n v="2"/>
    <x v="1"/>
    <x v="1"/>
    <n v="1"/>
    <x v="2"/>
    <x v="2"/>
    <n v="1"/>
    <n v="0"/>
    <n v="0"/>
    <x v="1"/>
    <n v="380.72534289290797"/>
    <n v="4.65033699280694"/>
    <n v="7476.0220165161099"/>
    <n v="7.6363861251441403"/>
    <n v="1034.17097087551"/>
    <n v="1.05635441356028"/>
    <n v="6441.8510456406002"/>
    <n v="0.13833171820398801"/>
    <n v="979"/>
    <n v="12084.81"/>
    <n v="0.78855975485188901"/>
    <n v="0.21144024514811"/>
    <n v="0.100102145045965"/>
    <n v="0"/>
    <n v="1.63432073544433E-2"/>
    <n v="0.16343207354443301"/>
    <n v="6.9524913093858595E-2"/>
    <n v="0.384704519119351"/>
    <n v="38318"/>
    <n v="65077"/>
    <n v="68846.037735849095"/>
    <n v="9.4994892747701704E-2"/>
    <n v="0.18"/>
    <n v="40.700000000000003"/>
    <n v="6.8437180796731306E-2"/>
    <n v="0.10214504596527001"/>
    <n v="9.2452830188679197E-2"/>
    <n v="0.9"/>
    <n v="0.1"/>
    <n v="1975"/>
    <n v="44"/>
    <n v="0.1138314"/>
    <n v="0"/>
    <n v="0"/>
  </r>
  <r>
    <n v="662"/>
    <n v="40131078001"/>
    <n v="4278200093"/>
    <s v="Arizona Canal"/>
    <n v="85304"/>
    <n v="342.23359387939701"/>
    <n v="568.24045610200005"/>
    <s v="Park"/>
    <s v="LREC"/>
    <m/>
    <n v="5.4082573000000002E-2"/>
    <n v="0"/>
    <n v="0"/>
    <n v="0"/>
    <n v="4550000133"/>
    <s v="Papago Park"/>
    <n v="85008"/>
    <n v="8498.1369549761403"/>
    <n v="1608.8120856"/>
    <n v="0.22411338593059499"/>
    <s v="Park"/>
    <s v="LP"/>
    <n v="4.7"/>
    <n v="0.17917040100000001"/>
    <n v="30705.769230000002"/>
    <n v="4.6699999999999997E-3"/>
    <x v="1"/>
    <n v="14"/>
    <n v="7648.0478266826703"/>
    <n v="546.28913047733363"/>
    <n v="2730.1561595867402"/>
    <n v="3.5502680878891288"/>
    <n v="0"/>
    <n v="1"/>
    <x v="1"/>
    <x v="0"/>
    <n v="4"/>
    <x v="1"/>
    <x v="1"/>
    <n v="2"/>
    <n v="1"/>
    <n v="0.5"/>
    <x v="1"/>
    <n v="342.23359387939701"/>
    <n v="5235.4497101127499"/>
    <n v="2730.1561595867402"/>
    <n v="3.5502680878891302"/>
    <n v="343.69089750418999"/>
    <n v="0.44693224642937601"/>
    <n v="2386.46526208255"/>
    <n v="0.12588690075376999"/>
    <n v="769"/>
    <n v="1360.3620000000001"/>
    <n v="1"/>
    <n v="0"/>
    <n v="0"/>
    <n v="0"/>
    <n v="0"/>
    <n v="2.6007802340702199E-2"/>
    <n v="0"/>
    <n v="0.78206896551724103"/>
    <n v="128275"/>
    <n v="161250"/>
    <n v="227265.137614679"/>
    <n v="1.1703511053316001E-2"/>
    <n v="0.64833333333333298"/>
    <n v="57.5"/>
    <n v="3.7711313394018203E-2"/>
    <n v="0.347204161248374"/>
    <n v="6.1926605504587097E-2"/>
    <n v="1"/>
    <n v="0"/>
    <n v="1985"/>
    <n v="34"/>
    <n v="0.23598160400000001"/>
    <n v="0"/>
    <n v="0"/>
  </r>
  <r>
    <n v="663"/>
    <n v="40131078002"/>
    <n v="4278200093"/>
    <s v="Arizona Canal"/>
    <n v="85304"/>
    <n v="677.78217476313705"/>
    <n v="568.24045610200005"/>
    <s v="Park"/>
    <s v="LREC"/>
    <m/>
    <n v="5.4082573000000002E-2"/>
    <n v="0"/>
    <n v="0"/>
    <n v="0"/>
    <n v="4550000068"/>
    <s v="Grand Canal"/>
    <n v="85013"/>
    <n v="3365.6966631417599"/>
    <n v="417.44562125099998"/>
    <n v="7.0750193254906404E-2"/>
    <s v="Park"/>
    <s v="LP"/>
    <n v="4.7"/>
    <n v="8.8669230000000002E-2"/>
    <n v="7864.8059810000004"/>
    <n v="3.79E-3"/>
    <x v="1"/>
    <n v="67"/>
    <n v="13080.019273289699"/>
    <n v="195.22416825805522"/>
    <n v="13465.4090673674"/>
    <n v="9.2993156542592548"/>
    <n v="0"/>
    <n v="1"/>
    <x v="1"/>
    <x v="0"/>
    <n v="4"/>
    <x v="1"/>
    <x v="1"/>
    <n v="1"/>
    <n v="1"/>
    <n v="1"/>
    <x v="1"/>
    <n v="677.78217476313705"/>
    <n v="376.25367187129598"/>
    <n v="13465.4090673674"/>
    <n v="9.2993156542592992"/>
    <n v="0"/>
    <n v="0"/>
    <n v="13465.4090673674"/>
    <n v="0"/>
    <n v="1448"/>
    <n v="1812.1849999999999"/>
    <n v="0.96616022099447496"/>
    <n v="3.3839779005524803E-2"/>
    <n v="1.17403314917127E-2"/>
    <n v="0"/>
    <n v="1.1049723756906001E-2"/>
    <n v="0.10428176795580101"/>
    <n v="3.7009622501850401E-3"/>
    <n v="0.70762398223538103"/>
    <n v="111083"/>
    <n v="76213"/>
    <n v="160375.634517767"/>
    <n v="0.111878453038674"/>
    <n v="0.53611317944899395"/>
    <n v="67"/>
    <n v="4.2817679558011003E-2"/>
    <n v="0.55317679558011001"/>
    <n v="4.3654822335025302E-2"/>
    <n v="0.94416243654822296"/>
    <n v="5.5837563451776602E-2"/>
    <n v="1983"/>
    <n v="36"/>
    <n v="0.32588192700000002"/>
    <n v="0"/>
    <n v="0"/>
  </r>
  <r>
    <n v="664"/>
    <n v="40131079001"/>
    <n v="4529300002"/>
    <s v="Camelback Mountain Recreation Area"/>
    <n v="85018"/>
    <n v="0"/>
    <n v="472.83955061500001"/>
    <s v="Park"/>
    <s v="LP"/>
    <n v="5"/>
    <n v="0.159159368"/>
    <n v="0"/>
    <n v="0"/>
    <n v="0"/>
    <n v="4529300002"/>
    <s v="Camelback Mountain Recreation Area"/>
    <n v="85018"/>
    <n v="0"/>
    <n v="472.83955061500001"/>
    <n v="0.20839494385743201"/>
    <s v="Park"/>
    <s v="LP"/>
    <n v="5"/>
    <n v="0.159159368"/>
    <n v="0"/>
    <n v="0"/>
    <x v="0"/>
    <n v="34"/>
    <n v="8940.0830725873202"/>
    <n v="262.94361978198003"/>
    <n v="5776.3255477672501"/>
    <n v="9.377151863258522"/>
    <n v="1"/>
    <n v="2"/>
    <x v="1"/>
    <x v="1"/>
    <n v="1"/>
    <x v="2"/>
    <x v="2"/>
    <n v="1"/>
    <n v="0"/>
    <n v="0"/>
    <x v="1"/>
    <n v="0"/>
    <n v="473.02409067952198"/>
    <n v="5776.3255477672501"/>
    <n v="9.3771518632585291"/>
    <n v="1203.7570382291999"/>
    <n v="1.9541510360863701"/>
    <n v="4572.5685095380404"/>
    <n v="0.20839494385743201"/>
    <n v="616"/>
    <n v="304.99869999999999"/>
    <n v="0.918831168831168"/>
    <n v="8.1168831168831196E-2"/>
    <n v="0"/>
    <n v="0"/>
    <n v="0"/>
    <n v="5.5194805194805102E-2"/>
    <n v="6.3909774436090194E-2"/>
    <n v="0.62593984962406002"/>
    <n v="130290"/>
    <n v="132708"/>
    <n v="259189.864864865"/>
    <n v="8.2792207792207695E-2"/>
    <n v="0.67970660146699202"/>
    <n v="56.1"/>
    <n v="0.12012987012987"/>
    <n v="0.28409090909090901"/>
    <n v="0.108108108108108"/>
    <n v="1"/>
    <n v="0"/>
    <n v="1976"/>
    <n v="43"/>
    <n v="0.209288432"/>
    <n v="0"/>
    <n v="0"/>
  </r>
  <r>
    <n v="665"/>
    <n v="40131079002"/>
    <n v="4529300002"/>
    <s v="Camelback Mountain Recreation Area"/>
    <n v="85018"/>
    <n v="415.21720524968299"/>
    <n v="472.83955061500001"/>
    <s v="Park"/>
    <s v="LP"/>
    <n v="5"/>
    <n v="0.159159368"/>
    <n v="0"/>
    <n v="0"/>
    <n v="0"/>
    <n v="4529300002"/>
    <s v="Camelback Mountain Recreation Area"/>
    <n v="85018"/>
    <n v="415.21720524968299"/>
    <n v="472.83955061500001"/>
    <n v="0.167027234845049"/>
    <s v="Park"/>
    <s v="LP"/>
    <n v="5"/>
    <n v="0.159159368"/>
    <n v="0"/>
    <n v="0"/>
    <x v="0"/>
    <n v="37"/>
    <n v="32677.0415131747"/>
    <n v="883.16328413985673"/>
    <n v="20393.412846523301"/>
    <n v="11.211331966203025"/>
    <n v="1"/>
    <n v="2"/>
    <x v="1"/>
    <x v="1"/>
    <n v="1"/>
    <x v="2"/>
    <x v="2"/>
    <n v="1"/>
    <n v="0"/>
    <n v="0"/>
    <x v="1"/>
    <n v="415.21720524968299"/>
    <n v="473.02409067952198"/>
    <n v="20393.412846523301"/>
    <n v="11.211331966203"/>
    <n v="3406.2553568082999"/>
    <n v="1.8725977772447999"/>
    <n v="16987.157489714999"/>
    <n v="0.167027234845049"/>
    <n v="1819"/>
    <n v="2291.2080000000001"/>
    <n v="0.95052226498075798"/>
    <n v="4.9477735019241298E-2"/>
    <n v="0"/>
    <n v="0"/>
    <n v="2.5288620120945501E-2"/>
    <n v="2.4189114898295699E-2"/>
    <n v="0"/>
    <n v="0.83816425120772897"/>
    <n v="97329"/>
    <n v="167552"/>
    <n v="260598.96296296301"/>
    <n v="1.53930731170972E-2"/>
    <n v="0.79702970297029696"/>
    <n v="47"/>
    <n v="0.26937877954920197"/>
    <n v="0.24958768554150601"/>
    <n v="0.31555555555555498"/>
    <n v="0.95407407407407396"/>
    <n v="4.5925925925925898E-2"/>
    <n v="1972"/>
    <n v="47"/>
    <n v="0.193594664"/>
    <n v="0"/>
    <n v="0"/>
  </r>
  <r>
    <n v="666"/>
    <n v="40131079003"/>
    <n v="4278200093"/>
    <s v="Arizona Canal"/>
    <n v="85304"/>
    <n v="479.31466343033401"/>
    <n v="568.24045610200005"/>
    <s v="Park"/>
    <s v="LREC"/>
    <m/>
    <n v="5.4082573000000002E-2"/>
    <n v="0"/>
    <n v="0"/>
    <n v="0"/>
    <n v="4550000012"/>
    <s v="Arcadia"/>
    <n v="85018"/>
    <n v="3692.4172286617199"/>
    <n v="8.7100740412899995"/>
    <n v="0.10364660089798999"/>
    <s v="Park"/>
    <s v="LP"/>
    <n v="4.4000000000000004"/>
    <n v="0.36879742999999998"/>
    <n v="0"/>
    <n v="0"/>
    <x v="0"/>
    <n v="57"/>
    <n v="12096.8531182633"/>
    <n v="212.22549330286492"/>
    <n v="11619.697632922"/>
    <n v="8.9796735957666147"/>
    <n v="0"/>
    <n v="1"/>
    <x v="1"/>
    <x v="0"/>
    <n v="4"/>
    <x v="1"/>
    <x v="1"/>
    <n v="2"/>
    <n v="1"/>
    <n v="0.5"/>
    <x v="1"/>
    <n v="479.31466343033401"/>
    <n v="849.27776255081801"/>
    <n v="11619.697632922"/>
    <n v="8.9796735957666201"/>
    <n v="358.03636615357402"/>
    <n v="0.27668961835670303"/>
    <n v="11261.6612667684"/>
    <n v="3.0812881493503901E-2"/>
    <n v="1294"/>
    <n v="5116.1390000000001"/>
    <n v="0.74265842349304401"/>
    <n v="0.25734157650695499"/>
    <n v="6.4914992272024699E-2"/>
    <n v="0"/>
    <n v="4.4049459041731E-2"/>
    <n v="0.19010819165378601"/>
    <n v="2.2373540856031101E-2"/>
    <n v="0.33852140077821002"/>
    <n v="44831"/>
    <n v="49615"/>
    <n v="76936.081081081094"/>
    <n v="0.19938176197836099"/>
    <n v="0.238213399503722"/>
    <n v="32.9"/>
    <n v="0.129057187017001"/>
    <n v="0.13678516228748"/>
    <n v="0.178378378378378"/>
    <n v="0.858108108108108"/>
    <n v="0.141891891891891"/>
    <n v="1966"/>
    <n v="53"/>
    <n v="0.18325292700000001"/>
    <n v="0"/>
    <n v="0"/>
  </r>
  <r>
    <n v="667"/>
    <n v="40131080001"/>
    <n v="4278200093"/>
    <s v="Arizona Canal"/>
    <n v="85304"/>
    <n v="543.52488286197399"/>
    <n v="568.24045610200005"/>
    <s v="Park"/>
    <s v="LREC"/>
    <m/>
    <n v="5.4082573000000002E-2"/>
    <n v="0"/>
    <n v="0"/>
    <n v="0"/>
    <n v="4550000012"/>
    <s v="Arcadia"/>
    <n v="85018"/>
    <n v="977.44493020256596"/>
    <n v="8.7100740412899995"/>
    <n v="0.25519706007048298"/>
    <s v="Park"/>
    <s v="LP"/>
    <n v="4.4000000000000004"/>
    <n v="0.36879742999999998"/>
    <n v="0"/>
    <n v="0"/>
    <x v="0"/>
    <n v="45"/>
    <n v="40695.142595049401"/>
    <n v="904.3365021122089"/>
    <n v="16544.034296328002"/>
    <n v="13.428599266500001"/>
    <n v="0"/>
    <n v="2"/>
    <x v="1"/>
    <x v="1"/>
    <n v="3"/>
    <x v="2"/>
    <x v="2"/>
    <n v="3"/>
    <n v="1"/>
    <n v="0.33333333333333298"/>
    <x v="1"/>
    <n v="543.52488286197399"/>
    <n v="388.28736012585898"/>
    <n v="16544.034296328002"/>
    <n v="13.428599266499999"/>
    <n v="5117.85204933568"/>
    <n v="4.1541006893958397"/>
    <n v="11426.182246992401"/>
    <n v="0.309347282389977"/>
    <n v="1232"/>
    <n v="1824.5060000000001"/>
    <n v="0.94561688311688297"/>
    <n v="5.4383116883116901E-2"/>
    <n v="4.0584415584415503E-3"/>
    <n v="0"/>
    <n v="9.74025974025974E-3"/>
    <n v="7.0616883116883106E-2"/>
    <n v="0"/>
    <n v="0.88387978142076495"/>
    <n v="81110"/>
    <n v="189659"/>
    <n v="255353.72750642701"/>
    <n v="1.7857142857142901E-2"/>
    <n v="0.69514563106796101"/>
    <n v="39.9"/>
    <n v="0.337662337662337"/>
    <n v="0.146915584415584"/>
    <n v="0.48071979434447298"/>
    <n v="1"/>
    <n v="0"/>
    <n v="1976"/>
    <n v="43"/>
    <n v="0.30352454800000001"/>
    <n v="0"/>
    <n v="0"/>
  </r>
  <r>
    <n v="668"/>
    <n v="40131080002"/>
    <n v="4278200093"/>
    <s v="Arizona Canal"/>
    <n v="85304"/>
    <n v="552.17078829771197"/>
    <n v="568.24045610200005"/>
    <s v="Park"/>
    <s v="LREC"/>
    <m/>
    <n v="5.4082573000000002E-2"/>
    <n v="0"/>
    <n v="0"/>
    <n v="0"/>
    <n v="4550000012"/>
    <s v="Arcadia"/>
    <n v="85018"/>
    <n v="1215.0391936645599"/>
    <n v="8.7100740412899995"/>
    <n v="0.139462382131948"/>
    <s v="Park"/>
    <s v="LP"/>
    <n v="4.4000000000000004"/>
    <n v="0.36879742999999998"/>
    <n v="0"/>
    <n v="0"/>
    <x v="0"/>
    <n v="67"/>
    <n v="14008.1598661842"/>
    <n v="209.0770129281224"/>
    <n v="31170.269949217101"/>
    <n v="18.422145360057389"/>
    <n v="0"/>
    <n v="1"/>
    <x v="1"/>
    <x v="0"/>
    <n v="4"/>
    <x v="1"/>
    <x v="1"/>
    <n v="3"/>
    <n v="1"/>
    <n v="0.33333333333333298"/>
    <x v="1"/>
    <n v="552.17078829771197"/>
    <n v="429.98570606226201"/>
    <n v="31170.269949217101"/>
    <n v="18.422145360057399"/>
    <n v="3095.4170359304799"/>
    <n v="1.82944269263031"/>
    <n v="28074.852913286701"/>
    <n v="9.9306712485119894E-2"/>
    <n v="1692"/>
    <n v="2156.134"/>
    <n v="0.92553191489361697"/>
    <n v="7.4468085106383003E-2"/>
    <n v="0"/>
    <n v="0"/>
    <n v="4.2553191489361701E-2"/>
    <n v="5.2009456264775399E-2"/>
    <n v="0"/>
    <n v="0.87583572110792696"/>
    <n v="121674"/>
    <n v="184861"/>
    <n v="368440.80145719502"/>
    <n v="8.0969267139479897E-2"/>
    <n v="0.79220779220779203"/>
    <n v="43.2"/>
    <n v="0.30910165484633501"/>
    <n v="0.119976359338061"/>
    <n v="0.51730418943533696"/>
    <n v="1"/>
    <n v="0"/>
    <n v="1961"/>
    <n v="58"/>
    <n v="0.30350721899999999"/>
    <n v="0"/>
    <n v="0"/>
  </r>
  <r>
    <n v="669"/>
    <n v="40131081001"/>
    <n v="4278200093"/>
    <s v="Arizona Canal"/>
    <n v="85304"/>
    <n v="406.25721604868301"/>
    <n v="568.24045610200005"/>
    <s v="Park"/>
    <s v="LREC"/>
    <m/>
    <n v="5.4082573000000002E-2"/>
    <n v="0"/>
    <n v="0"/>
    <n v="0"/>
    <n v="4550000012"/>
    <s v="Arcadia"/>
    <n v="85018"/>
    <n v="2375.5747389527301"/>
    <n v="8.7100740412899995"/>
    <n v="0.126739516889111"/>
    <s v="Park"/>
    <s v="LP"/>
    <n v="4.4000000000000004"/>
    <n v="0.36879742999999998"/>
    <n v="0"/>
    <n v="0"/>
    <x v="0"/>
    <n v="96"/>
    <n v="34027.087421736702"/>
    <n v="354.44882730975729"/>
    <n v="32053.011312746101"/>
    <n v="13.484649269140135"/>
    <n v="0"/>
    <n v="1"/>
    <x v="1"/>
    <x v="0"/>
    <n v="4"/>
    <x v="1"/>
    <x v="1"/>
    <n v="3"/>
    <n v="1"/>
    <n v="0.33333333333333298"/>
    <x v="1"/>
    <n v="406.25721604868301"/>
    <n v="382.33480386018999"/>
    <n v="32053.011312746101"/>
    <n v="13.4846492691401"/>
    <n v="1508.5635144819501"/>
    <n v="0.63465019540679501"/>
    <n v="30544.4477982641"/>
    <n v="4.70646423751786E-2"/>
    <n v="2377"/>
    <n v="4239.6629999999996"/>
    <n v="0.84097602019352102"/>
    <n v="0.15902397980647801"/>
    <n v="0"/>
    <n v="0"/>
    <n v="2.9869583508624301E-2"/>
    <n v="0.14472023559108099"/>
    <n v="5.1970302684180403E-2"/>
    <n v="0.61736150770987996"/>
    <n v="66983"/>
    <n v="102583"/>
    <n v="158759.45399393301"/>
    <n v="6.2209056284384202E-2"/>
    <n v="0.56217162872154103"/>
    <n v="36.299999999999997"/>
    <n v="0.20572149768615899"/>
    <n v="0.10222970130416401"/>
    <n v="0.33063700707785598"/>
    <n v="0.95045500505561098"/>
    <n v="4.9544994944388202E-2"/>
    <n v="1965"/>
    <n v="54"/>
    <n v="0.27192051499999997"/>
    <n v="0"/>
    <n v="0"/>
  </r>
  <r>
    <n v="670"/>
    <n v="40131082001"/>
    <n v="4278200093"/>
    <s v="Arizona Canal"/>
    <n v="85304"/>
    <n v="186.45430466743201"/>
    <n v="568.24045610200005"/>
    <s v="Park"/>
    <s v="LREC"/>
    <m/>
    <n v="5.4082573000000002E-2"/>
    <n v="0"/>
    <n v="0"/>
    <n v="0"/>
    <n v="4550000086"/>
    <s v="Kachina"/>
    <n v="85018"/>
    <n v="226.588202007837"/>
    <n v="2.75976715426"/>
    <n v="0.204030729469418"/>
    <s v="Park"/>
    <s v="LP"/>
    <n v="4.5"/>
    <n v="0.40326419499999999"/>
    <n v="0"/>
    <n v="0"/>
    <x v="0"/>
    <n v="44"/>
    <n v="26236.577603194899"/>
    <n v="596.28585461806585"/>
    <n v="13634.285050898199"/>
    <n v="18.010944585070277"/>
    <n v="0"/>
    <n v="2"/>
    <x v="1"/>
    <x v="1"/>
    <n v="3"/>
    <x v="2"/>
    <x v="2"/>
    <n v="2"/>
    <n v="1"/>
    <n v="0.5"/>
    <x v="1"/>
    <n v="186.45430466743201"/>
    <n v="379.01466258398801"/>
    <n v="13634.285050898199"/>
    <n v="18.010944585070298"/>
    <n v="2781.8131247287502"/>
    <n v="3.6747861621251698"/>
    <n v="10852.471926169401"/>
    <n v="0.204030729469418"/>
    <n v="757"/>
    <n v="4632.2340000000004"/>
    <n v="0.79128137384412101"/>
    <n v="0.208718626155878"/>
    <n v="3.3025099075297201E-2"/>
    <n v="0"/>
    <n v="9.1149273447820298E-2"/>
    <n v="0.128137384412153"/>
    <n v="2.3510971786833802E-2"/>
    <n v="0.583072100313479"/>
    <n v="52986"/>
    <n v="60104"/>
    <n v="85652.967032967004"/>
    <n v="0.105680317040951"/>
    <n v="0.41563786008230402"/>
    <n v="50.5"/>
    <n v="0.10303830911492699"/>
    <n v="0.211360634081902"/>
    <n v="9.6703296703296707E-2"/>
    <n v="0.98021978021977996"/>
    <n v="1.97802197802197E-2"/>
    <n v="1977"/>
    <n v="42"/>
    <n v="0.243763007"/>
    <n v="0"/>
    <n v="0"/>
  </r>
  <r>
    <n v="671"/>
    <n v="40131082002"/>
    <n v="4278200093"/>
    <s v="Arizona Canal"/>
    <n v="85304"/>
    <n v="211.60588825043999"/>
    <n v="568.24045610200005"/>
    <s v="Park"/>
    <s v="LREC"/>
    <m/>
    <n v="5.4082573000000002E-2"/>
    <n v="0"/>
    <n v="0"/>
    <n v="0"/>
    <n v="4550000012"/>
    <s v="Arcadia"/>
    <n v="85018"/>
    <n v="2070.1104737404298"/>
    <n v="8.7100740412899995"/>
    <n v="9.1990571114975897E-2"/>
    <s v="Park"/>
    <s v="LP"/>
    <n v="4.4000000000000004"/>
    <n v="0.36879742999999998"/>
    <n v="0"/>
    <n v="0"/>
    <x v="0"/>
    <n v="52"/>
    <n v="32000.724989021801"/>
    <n v="615.3985574811885"/>
    <n v="10464.884079882"/>
    <n v="11.399655860437909"/>
    <n v="0"/>
    <n v="1"/>
    <x v="1"/>
    <x v="0"/>
    <n v="4"/>
    <x v="1"/>
    <x v="1"/>
    <n v="3"/>
    <n v="1"/>
    <n v="0.33333333333333298"/>
    <x v="1"/>
    <n v="211.60588825043999"/>
    <n v="403.64405364763201"/>
    <n v="10464.884079882"/>
    <n v="11.3996558604379"/>
    <n v="593.62480998819501"/>
    <n v="0.64665011981284903"/>
    <n v="9871.2592698938406"/>
    <n v="5.6725407128913601E-2"/>
    <n v="918"/>
    <n v="4862.3950000000004"/>
    <n v="0.86710239651416099"/>
    <n v="0.13289760348583801"/>
    <n v="5.9912854030500999E-2"/>
    <n v="0"/>
    <n v="3.4858387799564197E-2"/>
    <n v="0.226579520697167"/>
    <n v="5.5223880597014899E-2"/>
    <n v="0.462686567164179"/>
    <n v="53438"/>
    <n v="49364"/>
    <n v="105623.026315789"/>
    <n v="0.125272331154684"/>
    <n v="0.57485029940119703"/>
    <n v="36.9"/>
    <n v="0.17973856209150299"/>
    <n v="0.13725490196078399"/>
    <n v="0.16447368421052599"/>
    <n v="0.88157894736842102"/>
    <n v="0.118421052631578"/>
    <n v="1965"/>
    <n v="54"/>
    <n v="0.159370864"/>
    <n v="0"/>
    <n v="0"/>
  </r>
  <r>
    <n v="672"/>
    <n v="40131082003"/>
    <n v="4550000086"/>
    <s v="Kachina"/>
    <n v="85018"/>
    <n v="417.70225416036197"/>
    <n v="2.75976715426"/>
    <s v="Park"/>
    <s v="LP"/>
    <n v="4.5"/>
    <n v="0.40326419499999999"/>
    <n v="0"/>
    <n v="0"/>
    <n v="0"/>
    <n v="4550000133"/>
    <s v="Papago Park"/>
    <n v="85008"/>
    <n v="4535.81629907758"/>
    <n v="1608.8120856"/>
    <n v="7.6345648849842601E-2"/>
    <s v="Park"/>
    <s v="LP"/>
    <n v="4.7"/>
    <n v="0.17917040100000001"/>
    <n v="30705.769230000002"/>
    <n v="4.6699999999999997E-3"/>
    <x v="1"/>
    <n v="79"/>
    <n v="29583.574878622101"/>
    <n v="374.47563137496331"/>
    <n v="16419.3103892402"/>
    <n v="9.7098228203667656"/>
    <n v="0"/>
    <n v="1"/>
    <x v="1"/>
    <x v="0"/>
    <n v="4"/>
    <x v="1"/>
    <x v="1"/>
    <n v="2"/>
    <n v="1"/>
    <n v="0.5"/>
    <x v="1"/>
    <n v="417.70225416036197"/>
    <n v="379.01466258398801"/>
    <n v="16419.3103892402"/>
    <n v="9.7098228203667905"/>
    <n v="679.17376752623204"/>
    <n v="0.401640311961107"/>
    <n v="15740.136621714"/>
    <n v="4.13643296475655E-2"/>
    <n v="1691"/>
    <n v="6791.07"/>
    <n v="0.880544056771141"/>
    <n v="0.119455943228858"/>
    <n v="3.07510348905972E-2"/>
    <n v="0"/>
    <n v="1.12359550561797E-2"/>
    <n v="0.22117090479006499"/>
    <n v="4.1841004184100403E-2"/>
    <n v="0.51631799163179903"/>
    <n v="47148"/>
    <n v="91897"/>
    <n v="119249.37694704"/>
    <n v="0.10644589000591299"/>
    <n v="0.62739322533136899"/>
    <n v="37"/>
    <n v="0.19515079834417501"/>
    <n v="8.6930810171496106E-2"/>
    <n v="0.30841121495327101"/>
    <n v="0.96105919003115203"/>
    <n v="3.8940809968847301E-2"/>
    <n v="1959"/>
    <n v="60"/>
    <n v="0.185925223"/>
    <n v="0"/>
    <n v="0"/>
  </r>
  <r>
    <n v="673"/>
    <n v="40131083011"/>
    <n v="4278200093"/>
    <s v="Arizona Canal"/>
    <n v="85304"/>
    <n v="224.353009550331"/>
    <n v="568.24045610200005"/>
    <s v="Park"/>
    <s v="LREC"/>
    <m/>
    <n v="5.4082573000000002E-2"/>
    <n v="0"/>
    <n v="0"/>
    <n v="0"/>
    <n v="4529300001"/>
    <s v="Phoenix Mountains Preserve"/>
    <n v="85028"/>
    <n v="2138.3715211872"/>
    <n v="4857.3300121100001"/>
    <n v="0.14966683446225101"/>
    <s v="Park"/>
    <s v="LP"/>
    <n v="4.8"/>
    <n v="0.11577586300000001"/>
    <n v="0"/>
    <n v="0"/>
    <x v="0"/>
    <n v="39"/>
    <n v="28414.301420249099"/>
    <n v="728.57183128843849"/>
    <n v="14419.5153689117"/>
    <n v="12.313847454237147"/>
    <n v="0"/>
    <n v="1"/>
    <x v="1"/>
    <x v="0"/>
    <n v="4"/>
    <x v="1"/>
    <x v="1"/>
    <n v="1"/>
    <n v="1"/>
    <n v="1"/>
    <x v="1"/>
    <n v="224.353009550331"/>
    <n v="376.25367187129598"/>
    <n v="14419.5153689117"/>
    <n v="12.3138474542371"/>
    <n v="0"/>
    <n v="0"/>
    <n v="14419.5153689117"/>
    <n v="0"/>
    <n v="1171"/>
    <n v="3263.8449999999998"/>
    <n v="0.83603757472245899"/>
    <n v="0.16396242527754001"/>
    <n v="0"/>
    <n v="0"/>
    <n v="8.1127241673783004E-2"/>
    <n v="0.18701964133219401"/>
    <n v="4.4711014176662997E-2"/>
    <n v="0.62268266085059898"/>
    <n v="83535"/>
    <n v="165685"/>
    <n v="191575.84158415801"/>
    <n v="0.100768573868488"/>
    <n v="0.92475247524752402"/>
    <n v="48.6"/>
    <n v="0.177625960717335"/>
    <n v="0.210076857386848"/>
    <n v="0.25742574257425699"/>
    <n v="1"/>
    <n v="0"/>
    <n v="1964"/>
    <n v="55"/>
    <n v="0.213043923"/>
    <n v="0"/>
    <n v="0"/>
  </r>
  <r>
    <n v="674"/>
    <n v="40131083012"/>
    <n v="4278200093"/>
    <s v="Arizona Canal"/>
    <n v="85304"/>
    <n v="1010.53396560089"/>
    <n v="568.24045610200005"/>
    <s v="Park"/>
    <s v="LREC"/>
    <m/>
    <n v="5.4082573000000002E-2"/>
    <n v="0"/>
    <n v="0"/>
    <n v="0"/>
    <n v="4550000133"/>
    <s v="Papago Park"/>
    <n v="85008"/>
    <n v="6101.9425068502196"/>
    <n v="1608.8120856"/>
    <n v="0.17860661072470299"/>
    <s v="Park"/>
    <s v="LP"/>
    <n v="4.7"/>
    <n v="0.17917040100000001"/>
    <n v="30705.769230000002"/>
    <n v="4.6699999999999997E-3"/>
    <x v="1"/>
    <n v="31"/>
    <n v="14620.626141020401"/>
    <n v="471.63310132323875"/>
    <n v="9683.0524169861492"/>
    <n v="9.0580471627559866"/>
    <n v="0"/>
    <n v="0"/>
    <x v="0"/>
    <x v="0"/>
    <n v="5"/>
    <x v="0"/>
    <x v="0"/>
    <n v="0"/>
    <n v="0"/>
    <n v="0"/>
    <x v="0"/>
    <n v="1010.53396560089"/>
    <n v="0"/>
    <n v="9683.0524169861492"/>
    <n v="9.0580471627559902"/>
    <n v="0"/>
    <n v="0"/>
    <n v="9683.0524169861492"/>
    <n v="0"/>
    <n v="1069"/>
    <n v="4093.6950000000002"/>
    <n v="0.90364826941066401"/>
    <n v="9.6351730589335799E-2"/>
    <n v="0"/>
    <n v="1.0289990645463E-2"/>
    <n v="6.5481758652946601E-2"/>
    <n v="8.7932647333956906E-2"/>
    <n v="1.1002444987775001E-2"/>
    <n v="0.63814180929095299"/>
    <n v="79962"/>
    <n v="95000"/>
    <n v="160324.339622642"/>
    <n v="0.14873713751169301"/>
    <n v="0.53166666666666595"/>
    <n v="38.6"/>
    <n v="0.19176800748362899"/>
    <n v="0.157156220767072"/>
    <n v="0.25471698113207503"/>
    <n v="1"/>
    <n v="0"/>
    <n v="1968"/>
    <n v="51"/>
    <n v="0.21398233"/>
    <n v="0"/>
    <n v="0"/>
  </r>
  <r>
    <n v="675"/>
    <n v="40131083013"/>
    <n v="4278200093"/>
    <s v="Arizona Canal"/>
    <n v="85304"/>
    <n v="597.83563500631499"/>
    <n v="568.24045610200005"/>
    <s v="Park"/>
    <s v="LREC"/>
    <m/>
    <n v="5.4082573000000002E-2"/>
    <n v="0"/>
    <n v="0"/>
    <n v="0"/>
    <n v="4550000012"/>
    <s v="Arcadia"/>
    <n v="85018"/>
    <n v="3850.9644518216001"/>
    <n v="8.7100740412899995"/>
    <n v="0.13371405516562301"/>
    <s v="Park"/>
    <s v="LP"/>
    <n v="4.4000000000000004"/>
    <n v="0.36879742999999998"/>
    <n v="0"/>
    <n v="0"/>
    <x v="0"/>
    <n v="39"/>
    <n v="11603.2432698914"/>
    <n v="297.51905820234361"/>
    <n v="11404.0044435362"/>
    <n v="9.1451519194356052"/>
    <n v="0"/>
    <n v="1"/>
    <x v="1"/>
    <x v="0"/>
    <n v="4"/>
    <x v="1"/>
    <x v="1"/>
    <n v="2"/>
    <n v="1"/>
    <n v="0.5"/>
    <x v="1"/>
    <n v="597.83563500631499"/>
    <n v="379.01466258398801"/>
    <n v="11404.0044435362"/>
    <n v="9.1451519194356692"/>
    <n v="292.10371141426401"/>
    <n v="0.234245157509434"/>
    <n v="11111.900732122"/>
    <n v="2.5614135180368699E-2"/>
    <n v="1247"/>
    <n v="4832.125"/>
    <n v="0.83239775461106602"/>
    <n v="0.16760224538893301"/>
    <n v="2.7265437048917401E-2"/>
    <n v="0"/>
    <n v="0.110665597433841"/>
    <n v="0.14915797914995901"/>
    <n v="3.95299145299145E-2"/>
    <n v="0.61645299145299104"/>
    <n v="70579"/>
    <n v="67614"/>
    <n v="131408.75576036901"/>
    <n v="5.7377049180327801E-2"/>
    <n v="0.40263157894736801"/>
    <n v="37.9"/>
    <n v="0.17080994386527601"/>
    <n v="0.17562149157979101"/>
    <n v="0.17665130568356299"/>
    <n v="0.970814132104454"/>
    <n v="2.9185867895545298E-2"/>
    <n v="1970"/>
    <n v="49"/>
    <n v="0.25847985200000001"/>
    <n v="0"/>
    <n v="0"/>
  </r>
  <r>
    <n v="676"/>
    <n v="40131083021"/>
    <n v="4550000102"/>
    <s v="Los Olivos"/>
    <n v="85016"/>
    <n v="708.56407486603905"/>
    <n v="24.4758108242"/>
    <s v="Park"/>
    <s v="LP"/>
    <n v="4.4000000000000004"/>
    <n v="0.38716515600000001"/>
    <n v="0"/>
    <n v="0"/>
    <n v="0"/>
    <n v="4550000012"/>
    <s v="Arcadia"/>
    <n v="85018"/>
    <n v="4313.6410515240896"/>
    <n v="8.7100740412899995"/>
    <n v="0.125595541873219"/>
    <s v="Park"/>
    <s v="LP"/>
    <n v="4.4000000000000004"/>
    <n v="0.36879742999999998"/>
    <n v="0"/>
    <n v="0"/>
    <x v="0"/>
    <n v="61"/>
    <n v="14629.4383533564"/>
    <n v="239.82685825174426"/>
    <n v="13230.233926811199"/>
    <n v="11.06206850067826"/>
    <n v="0"/>
    <n v="1"/>
    <x v="1"/>
    <x v="0"/>
    <n v="4"/>
    <x v="1"/>
    <x v="1"/>
    <n v="1"/>
    <n v="0"/>
    <n v="0"/>
    <x v="1"/>
    <n v="708.56407486603905"/>
    <n v="24.485853676947102"/>
    <n v="13230.233926811199"/>
    <n v="11.062068500678199"/>
    <n v="71.428368290081707"/>
    <n v="5.9722715961606797E-2"/>
    <n v="13158.8055585211"/>
    <n v="5.3988741760137198E-3"/>
    <n v="1196"/>
    <n v="4650.8940000000002"/>
    <n v="0.896321070234113"/>
    <n v="0.103678929765886"/>
    <n v="2.3411371237458099E-2"/>
    <n v="7.5250836120401296E-3"/>
    <n v="5.8528428093645403E-3"/>
    <n v="0.21488294314381201"/>
    <n v="8.4311632870864406E-2"/>
    <n v="0.55069370330843104"/>
    <n v="49546"/>
    <n v="73750"/>
    <n v="92266.2460567823"/>
    <n v="0.15494137353433801"/>
    <n v="0.40448113207547098"/>
    <n v="45.4"/>
    <n v="0.17307692307692299"/>
    <n v="0.20484949832775901"/>
    <n v="0.17192429022082001"/>
    <n v="0.85646687697160795"/>
    <n v="0.143533123028391"/>
    <n v="1963"/>
    <n v="56"/>
    <n v="0.20843159999999999"/>
    <n v="0"/>
    <n v="0"/>
  </r>
  <r>
    <n v="677"/>
    <n v="40131083022"/>
    <n v="4550000086"/>
    <s v="Kachina"/>
    <n v="85018"/>
    <n v="910.85559140781595"/>
    <n v="2.75976715426"/>
    <s v="Park"/>
    <s v="LP"/>
    <n v="4.5"/>
    <n v="0.40326419499999999"/>
    <n v="0"/>
    <n v="0"/>
    <n v="0"/>
    <n v="4550000133"/>
    <s v="Papago Park"/>
    <n v="85008"/>
    <n v="4957.3928622687499"/>
    <n v="1608.8120856"/>
    <n v="9.12078615057582E-2"/>
    <s v="Park"/>
    <s v="LP"/>
    <n v="4.7"/>
    <n v="0.17917040100000001"/>
    <n v="30705.769230000002"/>
    <n v="4.6699999999999997E-3"/>
    <x v="1"/>
    <n v="50"/>
    <n v="49014.244979633499"/>
    <n v="980.28489959266994"/>
    <n v="16658.990518364801"/>
    <n v="9.60726096791511"/>
    <n v="0"/>
    <n v="1"/>
    <x v="1"/>
    <x v="0"/>
    <n v="4"/>
    <x v="1"/>
    <x v="1"/>
    <n v="1"/>
    <n v="0"/>
    <n v="0"/>
    <x v="1"/>
    <n v="910.85559140781595"/>
    <n v="2.7609907126922399"/>
    <n v="16658.990518364801"/>
    <n v="9.6072609679151402"/>
    <n v="631.85705985308596"/>
    <n v="0.364392768081364"/>
    <n v="16027.1334585117"/>
    <n v="3.79288924593916E-2"/>
    <n v="1734"/>
    <n v="6727.7659999999996"/>
    <n v="0.782583621683967"/>
    <n v="0.217416378316032"/>
    <n v="5.7670126874279099E-3"/>
    <n v="8.88119953863898E-2"/>
    <n v="2.07612456747404E-2"/>
    <n v="0.27220299884659699"/>
    <n v="5.1622418879056003E-3"/>
    <n v="0.61430678466076605"/>
    <n v="46311"/>
    <n v="50000"/>
    <n v="76889.334637964799"/>
    <n v="0.14302191464821201"/>
    <n v="0.26227988878591202"/>
    <n v="33.5"/>
    <n v="9.9192618223760007E-2"/>
    <n v="0.129181084198385"/>
    <n v="0.133072407045009"/>
    <n v="0.97945205479452002"/>
    <n v="2.0547945205479399E-2"/>
    <n v="1970"/>
    <n v="49"/>
    <n v="0.19023024599999999"/>
    <n v="0"/>
    <n v="0"/>
  </r>
  <r>
    <n v="678"/>
    <n v="40131084001"/>
    <n v="4550000102"/>
    <s v="Los Olivos"/>
    <n v="85016"/>
    <n v="103.556883336672"/>
    <n v="24.4758108242"/>
    <s v="Park"/>
    <s v="LP"/>
    <n v="4.4000000000000004"/>
    <n v="0.38716515600000001"/>
    <n v="0"/>
    <n v="0"/>
    <n v="0"/>
    <n v="4550000102"/>
    <s v="Los Olivos"/>
    <n v="85016"/>
    <n v="103.556883336672"/>
    <n v="24.4758108242"/>
    <n v="0.14598600837248699"/>
    <s v="Park"/>
    <s v="LP"/>
    <n v="4.4000000000000004"/>
    <n v="0.38716515600000001"/>
    <n v="0"/>
    <n v="0"/>
    <x v="0"/>
    <n v="28"/>
    <n v="9022.6883429749705"/>
    <n v="322.23886939196325"/>
    <n v="2977.87179161324"/>
    <n v="5.967678941108697"/>
    <n v="1"/>
    <n v="2"/>
    <x v="1"/>
    <x v="1"/>
    <n v="1"/>
    <x v="2"/>
    <x v="2"/>
    <n v="1"/>
    <n v="0"/>
    <n v="0"/>
    <x v="1"/>
    <n v="103.556883336672"/>
    <n v="24.485853676947102"/>
    <n v="2977.87179161324"/>
    <n v="5.9676789411087103"/>
    <n v="434.72761630264398"/>
    <n v="0.87119762786101096"/>
    <n v="2543.1441753106001"/>
    <n v="0.14598600837248699"/>
    <n v="499"/>
    <n v="14238.39"/>
    <n v="0.63126252505010005"/>
    <n v="0.368737474949899"/>
    <n v="0.11422845691382701"/>
    <n v="0.12224448897795499"/>
    <n v="0.132264529058116"/>
    <n v="0.14428857715430801"/>
    <n v="4.5146726862302401E-2"/>
    <n v="0.12641083521444599"/>
    <n v="30039"/>
    <n v="24076"/>
    <n v="31490.1260504202"/>
    <n v="0.28857715430861702"/>
    <n v="0.108159392789373"/>
    <n v="43.3"/>
    <n v="0"/>
    <n v="0.37274549098196302"/>
    <n v="0"/>
    <n v="0.48109243697478898"/>
    <n v="0.51890756302521002"/>
    <n v="1974"/>
    <n v="45"/>
    <n v="0.112478516"/>
    <n v="0"/>
    <n v="0"/>
  </r>
  <r>
    <n v="679"/>
    <n v="40131084002"/>
    <n v="4550000102"/>
    <s v="Los Olivos"/>
    <n v="85016"/>
    <n v="60.627541366929798"/>
    <n v="24.4758108242"/>
    <s v="Park"/>
    <s v="LP"/>
    <n v="4.4000000000000004"/>
    <n v="0.38716515600000001"/>
    <n v="0"/>
    <n v="0"/>
    <n v="0"/>
    <n v="4550000133"/>
    <s v="Papago Park"/>
    <n v="85008"/>
    <n v="6040.7108747192196"/>
    <n v="1608.8120856"/>
    <n v="0.128884953053368"/>
    <s v="Park"/>
    <s v="LP"/>
    <n v="4.7"/>
    <n v="0.17917040100000001"/>
    <n v="30705.769230000002"/>
    <n v="4.6699999999999997E-3"/>
    <x v="1"/>
    <n v="39"/>
    <n v="25610.725466548502"/>
    <n v="656.68526837303853"/>
    <n v="6417.2496092074398"/>
    <n v="7.1302773435638223"/>
    <n v="0"/>
    <n v="1"/>
    <x v="1"/>
    <x v="0"/>
    <n v="4"/>
    <x v="1"/>
    <x v="1"/>
    <n v="1"/>
    <n v="0"/>
    <n v="0"/>
    <x v="1"/>
    <n v="60.627541366929798"/>
    <n v="24.485853676947102"/>
    <n v="6417.2496092074398"/>
    <n v="7.1302773435638196"/>
    <n v="133.070508613176"/>
    <n v="0.14785612068130699"/>
    <n v="6284.1791005942596"/>
    <n v="2.0736377220273199E-2"/>
    <n v="900"/>
    <n v="4179.01"/>
    <n v="0.94444444444444398"/>
    <n v="5.5555555555555497E-2"/>
    <n v="0"/>
    <n v="0"/>
    <n v="0"/>
    <n v="0.14555555555555499"/>
    <n v="0"/>
    <n v="0.30422125181950499"/>
    <n v="45281"/>
    <n v="77742"/>
    <n v="93421.627906976704"/>
    <n v="0.133333333333333"/>
    <n v="0.65092402464065702"/>
    <n v="54.4"/>
    <n v="0.202222222222222"/>
    <n v="0.26333333333333298"/>
    <n v="0.227906976744186"/>
    <n v="0.96046511627906905"/>
    <n v="3.9534883720930197E-2"/>
    <n v="1967"/>
    <n v="52"/>
    <n v="0.215570547"/>
    <n v="0"/>
    <n v="0"/>
  </r>
  <r>
    <n v="680"/>
    <n v="40131084003"/>
    <n v="4550000102"/>
    <s v="Los Olivos"/>
    <n v="85016"/>
    <n v="606.93541024752403"/>
    <n v="24.4758108242"/>
    <s v="Park"/>
    <s v="LP"/>
    <n v="4.4000000000000004"/>
    <n v="0.38716515600000001"/>
    <n v="0"/>
    <n v="0"/>
    <n v="0"/>
    <n v="4550000068"/>
    <s v="Grand Canal"/>
    <n v="85013"/>
    <n v="1730.0575265397699"/>
    <n v="417.44562125099998"/>
    <n v="0.10063564273402099"/>
    <s v="Park"/>
    <s v="LP"/>
    <n v="4.7"/>
    <n v="8.8669230000000002E-2"/>
    <n v="7864.8059810000004"/>
    <n v="3.79E-3"/>
    <x v="1"/>
    <n v="55"/>
    <n v="29532.972427163801"/>
    <n v="536.96313503934186"/>
    <n v="10814.8625875668"/>
    <n v="8.1806827439990926"/>
    <n v="0"/>
    <n v="1"/>
    <x v="1"/>
    <x v="0"/>
    <n v="4"/>
    <x v="1"/>
    <x v="1"/>
    <n v="1"/>
    <n v="0"/>
    <n v="0"/>
    <x v="1"/>
    <n v="606.93541024752403"/>
    <n v="24.485853676947102"/>
    <n v="10814.8625875668"/>
    <n v="8.1806827439990908"/>
    <n v="0"/>
    <n v="0"/>
    <n v="10814.8625875668"/>
    <n v="0"/>
    <n v="1322"/>
    <n v="10589.39"/>
    <n v="0.81618759455370604"/>
    <n v="0.18381240544629299"/>
    <n v="0.11649016641452301"/>
    <n v="1.66414523449319E-2"/>
    <n v="3.32829046898638E-2"/>
    <n v="0.32526475037821401"/>
    <n v="0.25945945945945897"/>
    <n v="0.34054054054054"/>
    <n v="26237"/>
    <n v="36404"/>
    <n v="49567.471590909103"/>
    <n v="0.56073338426279595"/>
    <n v="0.133239831697054"/>
    <n v="32.299999999999997"/>
    <n v="0.17624810892586901"/>
    <n v="4.6898638426626303E-2"/>
    <n v="0.19176136363636301"/>
    <n v="0.82386363636363602"/>
    <n v="0.17613636363636301"/>
    <n v="1966"/>
    <n v="53"/>
    <n v="0.16274810300000001"/>
    <n v="0"/>
    <n v="0"/>
  </r>
  <r>
    <n v="681"/>
    <n v="40131084004"/>
    <n v="4550000102"/>
    <s v="Los Olivos"/>
    <n v="85016"/>
    <n v="822.52440028747696"/>
    <n v="24.4758108242"/>
    <s v="Park"/>
    <s v="LP"/>
    <n v="4.4000000000000004"/>
    <n v="0.38716515600000001"/>
    <n v="0"/>
    <n v="0"/>
    <n v="0"/>
    <n v="4529300001"/>
    <s v="Phoenix Mountains Preserve"/>
    <n v="85028"/>
    <n v="2919.7509540232199"/>
    <n v="4857.3300121100001"/>
    <n v="7.1833458772749201E-2"/>
    <s v="Park"/>
    <s v="LP"/>
    <n v="4.8"/>
    <n v="0.11577586300000001"/>
    <n v="0"/>
    <n v="0"/>
    <x v="0"/>
    <n v="105"/>
    <n v="53524.942201893798"/>
    <n v="509.76135430375047"/>
    <n v="31296.078347026902"/>
    <n v="13.990200423346849"/>
    <n v="0"/>
    <n v="1"/>
    <x v="1"/>
    <x v="0"/>
    <n v="4"/>
    <x v="1"/>
    <x v="1"/>
    <n v="1"/>
    <n v="0"/>
    <n v="0"/>
    <x v="1"/>
    <n v="822.52440028747696"/>
    <n v="24.485853676947102"/>
    <n v="31296.078347026902"/>
    <n v="13.990200423346799"/>
    <n v="59.834556953351601"/>
    <n v="2.67476785665407E-2"/>
    <n v="31236.243790073499"/>
    <n v="1.91188673193732E-3"/>
    <n v="2237"/>
    <n v="4439.0330000000004"/>
    <n v="0.90433616450603405"/>
    <n v="9.5663835493965094E-2"/>
    <n v="1.51989271345552E-2"/>
    <n v="0"/>
    <n v="4.5596781403665597E-2"/>
    <n v="4.9620026821636097E-2"/>
    <n v="8.5209981740718196E-3"/>
    <n v="0.74071819841752895"/>
    <n v="69198"/>
    <n v="131389"/>
    <n v="156684.84536082501"/>
    <n v="6.1531449407474903E-2"/>
    <n v="0.431480031323414"/>
    <n v="40.6"/>
    <n v="0.24139472507822901"/>
    <n v="0.18730442556995899"/>
    <n v="0.2"/>
    <n v="0.94123711340206095"/>
    <n v="5.8762886597938102E-2"/>
    <n v="1976"/>
    <n v="43"/>
    <n v="0.187058432"/>
    <n v="0"/>
    <n v="0"/>
  </r>
  <r>
    <n v="682"/>
    <n v="40131084005"/>
    <n v="4550000102"/>
    <s v="Los Olivos"/>
    <n v="85016"/>
    <n v="208.063001327629"/>
    <n v="24.4758108242"/>
    <s v="Park"/>
    <s v="LP"/>
    <n v="4.4000000000000004"/>
    <n v="0.38716515600000001"/>
    <n v="0"/>
    <n v="0"/>
    <n v="0"/>
    <n v="4550000068"/>
    <s v="Grand Canal"/>
    <n v="85013"/>
    <n v="2093.8523136316699"/>
    <n v="417.44562125099998"/>
    <n v="0.108119800888811"/>
    <s v="Park"/>
    <s v="LP"/>
    <n v="4.7"/>
    <n v="8.8669230000000002E-2"/>
    <n v="7864.8059810000004"/>
    <n v="3.79E-3"/>
    <x v="1"/>
    <n v="50"/>
    <n v="12182.093941815499"/>
    <n v="243.64187883630998"/>
    <n v="7313.64106003705"/>
    <n v="10.692457690112645"/>
    <n v="0"/>
    <n v="1"/>
    <x v="1"/>
    <x v="0"/>
    <n v="4"/>
    <x v="1"/>
    <x v="1"/>
    <n v="1"/>
    <n v="0"/>
    <n v="0"/>
    <x v="1"/>
    <n v="208.063001327629"/>
    <n v="24.485853676947102"/>
    <n v="7313.64106003705"/>
    <n v="10.692457690112599"/>
    <n v="204.17847474631699"/>
    <n v="0.29850654202677901"/>
    <n v="7109.4625852907402"/>
    <n v="2.7917486388822299E-2"/>
    <n v="684"/>
    <n v="5526.9620000000004"/>
    <n v="0.76608187134502903"/>
    <n v="0.23391812865497"/>
    <n v="1.90058479532163E-2"/>
    <n v="0"/>
    <n v="3.2163742690058401E-2"/>
    <n v="0.179824561403508"/>
    <n v="4.5207956600361601E-2"/>
    <n v="0.40687160940325401"/>
    <n v="117012"/>
    <n v="58553"/>
    <n v="198411.274509804"/>
    <n v="0.122807017543859"/>
    <n v="0.15248226950354599"/>
    <n v="52.6"/>
    <n v="0"/>
    <n v="0.19298245614035001"/>
    <n v="0"/>
    <n v="0.85784313725490102"/>
    <n v="0.14215686274509801"/>
    <n v="1968"/>
    <n v="51"/>
    <n v="0.11248981399999999"/>
    <n v="0"/>
    <n v="0"/>
  </r>
  <r>
    <n v="683"/>
    <n v="40131085011"/>
    <n v="4550000105"/>
    <s v="Madison"/>
    <n v="85014"/>
    <n v="250.92515715792101"/>
    <n v="18.667629888"/>
    <s v="Park"/>
    <s v="LP"/>
    <n v="4.0999999999999996"/>
    <n v="0.32621391399999999"/>
    <n v="0"/>
    <n v="0"/>
    <n v="0"/>
    <n v="4550000068"/>
    <s v="Grand Canal"/>
    <n v="85013"/>
    <n v="724.29962240984105"/>
    <n v="417.44562125099998"/>
    <n v="0.13553199708506899"/>
    <s v="Park"/>
    <s v="LP"/>
    <n v="4.7"/>
    <n v="8.8669230000000002E-2"/>
    <n v="7864.8059810000004"/>
    <n v="3.79E-3"/>
    <x v="1"/>
    <n v="44"/>
    <n v="10556.997264572799"/>
    <n v="239.93175601301817"/>
    <n v="7732.5462661133197"/>
    <n v="6.7122797448900346"/>
    <n v="0"/>
    <n v="2"/>
    <x v="1"/>
    <x v="1"/>
    <n v="3"/>
    <x v="2"/>
    <x v="2"/>
    <n v="3"/>
    <n v="0"/>
    <n v="0"/>
    <x v="1"/>
    <n v="250.92515715792101"/>
    <n v="537.80195294268594"/>
    <n v="7732.5462661133197"/>
    <n v="6.71227974489004"/>
    <n v="1938.0057181565001"/>
    <n v="1.68229663034418"/>
    <n v="5794.5405479568199"/>
    <n v="0.25062969576393002"/>
    <n v="1152"/>
    <n v="5583.1239999999998"/>
    <n v="0.84548611111111105"/>
    <n v="0.15451388888888801"/>
    <n v="1.04166666666666E-2"/>
    <n v="7.9861111111111105E-2"/>
    <n v="0"/>
    <n v="0.35503472222222199"/>
    <n v="0.113233287858117"/>
    <n v="0.364256480218281"/>
    <n v="36184"/>
    <n v="53618"/>
    <n v="64535.204081632699"/>
    <n v="0.36805555555555503"/>
    <n v="0.20769230769230701"/>
    <n v="29.9"/>
    <n v="0.16232638888888801"/>
    <n v="0.116319444444444"/>
    <n v="0.15816326530612199"/>
    <n v="0.88435374149659796"/>
    <n v="0.115646258503401"/>
    <n v="1982"/>
    <n v="37"/>
    <n v="9.1701780999999996E-2"/>
    <n v="0"/>
    <n v="0"/>
  </r>
  <r>
    <n v="684"/>
    <n v="40131085012"/>
    <n v="4550000105"/>
    <s v="Madison"/>
    <n v="85014"/>
    <n v="619.97944150629201"/>
    <n v="18.667629888"/>
    <s v="Park"/>
    <s v="LP"/>
    <n v="4.0999999999999996"/>
    <n v="0.32621391399999999"/>
    <n v="0"/>
    <n v="0"/>
    <n v="0"/>
    <n v="4550000068"/>
    <s v="Grand Canal"/>
    <n v="85013"/>
    <n v="1036.5230406876301"/>
    <n v="417.44562125099998"/>
    <n v="0.13310507957055601"/>
    <s v="Park"/>
    <s v="LP"/>
    <n v="4.7"/>
    <n v="8.8669230000000002E-2"/>
    <n v="7864.8059810000004"/>
    <n v="3.79E-3"/>
    <x v="1"/>
    <n v="54"/>
    <n v="53606.176057950703"/>
    <n v="992.70696403612408"/>
    <n v="15146.7694278033"/>
    <n v="11.787369204516187"/>
    <n v="0"/>
    <n v="1"/>
    <x v="1"/>
    <x v="0"/>
    <n v="4"/>
    <x v="1"/>
    <x v="1"/>
    <n v="1"/>
    <n v="0"/>
    <n v="0"/>
    <x v="1"/>
    <n v="619.97944150629201"/>
    <n v="18.675309614532001"/>
    <n v="15146.7694278033"/>
    <n v="11.7873692045162"/>
    <n v="500.68986018057001"/>
    <n v="0.38964191453740898"/>
    <n v="14646.079567622701"/>
    <n v="3.3055884462168297E-2"/>
    <n v="1285"/>
    <n v="4371.8190000000004"/>
    <n v="0.69805447470817095"/>
    <n v="0.301945525291828"/>
    <n v="0"/>
    <n v="8.2490272373540799E-2"/>
    <n v="6.2256809338521396E-3"/>
    <n v="0.41478599221789803"/>
    <n v="0.105147864184008"/>
    <n v="0.35925520262869598"/>
    <n v="31384"/>
    <n v="73571"/>
    <n v="82093.644067796602"/>
    <n v="0.20778210116731499"/>
    <n v="0.54530477759472795"/>
    <n v="34.799999999999997"/>
    <n v="0.23968871595330701"/>
    <n v="6.8482490272373506E-2"/>
    <n v="0.31779661016949101"/>
    <n v="0.98516949152542299"/>
    <n v="1.48305084745762E-2"/>
    <n v="1957"/>
    <n v="62"/>
    <n v="0.130914167"/>
    <n v="0"/>
    <n v="0"/>
  </r>
  <r>
    <n v="685"/>
    <n v="40131085021"/>
    <n v="4550000068"/>
    <s v="Grand Canal"/>
    <n v="85013"/>
    <n v="1101.05885810677"/>
    <n v="417.44562125099998"/>
    <s v="Park"/>
    <s v="LP"/>
    <n v="4.7"/>
    <n v="8.8669230000000002E-2"/>
    <n v="7864.8059810000004"/>
    <n v="3.79E-3"/>
    <n v="1"/>
    <n v="4550000068"/>
    <s v="Grand Canal"/>
    <n v="85013"/>
    <n v="1101.05885810677"/>
    <n v="417.44562125099998"/>
    <n v="9.4238724694394399E-2"/>
    <s v="Park"/>
    <s v="LP"/>
    <n v="4.7"/>
    <n v="8.8669230000000002E-2"/>
    <n v="7864.8059810000004"/>
    <n v="3.79E-3"/>
    <x v="1"/>
    <n v="47"/>
    <n v="25496.919138516001"/>
    <n v="542.48764124502134"/>
    <n v="7889.7068792092896"/>
    <n v="10.299878432388107"/>
    <n v="1"/>
    <n v="0"/>
    <x v="0"/>
    <x v="0"/>
    <n v="2"/>
    <x v="0"/>
    <x v="0"/>
    <n v="0"/>
    <n v="0"/>
    <n v="0"/>
    <x v="0"/>
    <n v="1101.05885810677"/>
    <n v="0"/>
    <n v="7889.7068792092896"/>
    <n v="10.2998784323881"/>
    <n v="0"/>
    <n v="0"/>
    <n v="7889.7068792092896"/>
    <n v="0"/>
    <n v="766"/>
    <n v="6156.4579999999996"/>
    <n v="0.72062663185378595"/>
    <n v="0.279373368146214"/>
    <n v="3.5248041775456901E-2"/>
    <n v="0.184073107049608"/>
    <n v="3.26370757180156E-2"/>
    <n v="2.3498694516971199E-2"/>
    <n v="0"/>
    <n v="0.419448476052249"/>
    <n v="43541"/>
    <n v="48268"/>
    <n v="69377.704194260499"/>
    <n v="0.184073107049608"/>
    <n v="0.32040816326530602"/>
    <n v="36.700000000000003"/>
    <n v="0.100522193211488"/>
    <n v="0.25195822454307998"/>
    <n v="0.141280353200883"/>
    <n v="1"/>
    <n v="0"/>
    <n v="1979"/>
    <n v="40"/>
    <n v="0.12806334"/>
    <n v="0"/>
    <n v="0"/>
  </r>
  <r>
    <n v="686"/>
    <n v="40131085022"/>
    <n v="4550000102"/>
    <s v="Los Olivos"/>
    <n v="85016"/>
    <n v="1166.7883157193201"/>
    <n v="24.4758108242"/>
    <s v="Park"/>
    <s v="LP"/>
    <n v="4.4000000000000004"/>
    <n v="0.38716515600000001"/>
    <n v="0"/>
    <n v="0"/>
    <n v="0"/>
    <n v="4550000133"/>
    <s v="Papago Park"/>
    <n v="85008"/>
    <n v="7452.4653503205"/>
    <n v="1608.8120856"/>
    <n v="9.6196873585787407E-2"/>
    <s v="Park"/>
    <s v="LP"/>
    <n v="4.7"/>
    <n v="0.17917040100000001"/>
    <n v="30705.769230000002"/>
    <n v="4.6699999999999997E-3"/>
    <x v="1"/>
    <n v="30"/>
    <n v="10718.868755736999"/>
    <n v="357.29562519123334"/>
    <n v="5638.9895720879704"/>
    <n v="7.3138645552373154"/>
    <n v="0"/>
    <n v="0"/>
    <x v="0"/>
    <x v="0"/>
    <n v="5"/>
    <x v="0"/>
    <x v="0"/>
    <n v="0"/>
    <n v="0"/>
    <n v="0"/>
    <x v="0"/>
    <n v="1166.7883157193201"/>
    <n v="0"/>
    <n v="5638.9895720879704"/>
    <n v="7.3138645552373198"/>
    <n v="0"/>
    <n v="0"/>
    <n v="5638.9895720879704"/>
    <n v="0"/>
    <n v="771"/>
    <n v="12305.31"/>
    <n v="0.90142671854734102"/>
    <n v="9.8573281452658798E-2"/>
    <n v="7.2632944228274904E-2"/>
    <n v="0"/>
    <n v="2.5940337224383901E-2"/>
    <n v="0.101167315175097"/>
    <n v="0"/>
    <n v="0.67002881844380402"/>
    <n v="54257"/>
    <s v="NA"/>
    <n v="76461.600000000006"/>
    <n v="1.5564202334630199E-2"/>
    <n v="0.119294605809128"/>
    <n v="44.3"/>
    <n v="8.0415045395590107E-2"/>
    <n v="8.4306095979247694E-2"/>
    <n v="0.124"/>
    <n v="0.82799999999999996"/>
    <n v="0.17199999999999999"/>
    <n v="1991"/>
    <n v="28"/>
    <n v="9.2552089000000004E-2"/>
    <n v="0"/>
    <n v="0"/>
  </r>
  <r>
    <n v="687"/>
    <n v="40131085023"/>
    <n v="4550000105"/>
    <s v="Madison"/>
    <n v="85014"/>
    <n v="1218.62777103025"/>
    <n v="18.667629888"/>
    <s v="Park"/>
    <s v="LP"/>
    <n v="4.0999999999999996"/>
    <n v="0.32621391399999999"/>
    <n v="0"/>
    <n v="0"/>
    <n v="0"/>
    <n v="4529300001"/>
    <s v="Phoenix Mountains Preserve"/>
    <n v="85028"/>
    <n v="3632.3475264061699"/>
    <n v="4857.3300121100001"/>
    <n v="6.1935438039078701E-2"/>
    <s v="Park"/>
    <s v="LP"/>
    <n v="4.8"/>
    <n v="0.11577586300000001"/>
    <n v="0"/>
    <n v="0"/>
    <x v="0"/>
    <n v="80"/>
    <n v="50007.783715105899"/>
    <n v="625.09729643882372"/>
    <n v="11109.5180037628"/>
    <n v="8.8451576463079622"/>
    <n v="0"/>
    <n v="0"/>
    <x v="0"/>
    <x v="0"/>
    <n v="5"/>
    <x v="0"/>
    <x v="0"/>
    <n v="0"/>
    <n v="0"/>
    <n v="0"/>
    <x v="0"/>
    <n v="1218.62777103025"/>
    <n v="0"/>
    <n v="11109.5180037628"/>
    <n v="8.8451576463079604"/>
    <n v="0"/>
    <n v="0"/>
    <n v="11109.5180037628"/>
    <n v="0"/>
    <n v="1256"/>
    <n v="10000.719999999999"/>
    <n v="0.84872611464968095"/>
    <n v="0.15127388535031799"/>
    <n v="0"/>
    <n v="0"/>
    <n v="1.99044585987261E-2"/>
    <n v="0.44585987261146498"/>
    <n v="0.154280338664158"/>
    <n v="0.49294449670743101"/>
    <n v="41880"/>
    <n v="58981"/>
    <n v="73614.477611940296"/>
    <n v="0.25955414012738798"/>
    <n v="0.46993006993006903"/>
    <n v="40.1"/>
    <n v="0.13375796178343899"/>
    <n v="0.121815286624203"/>
    <n v="0.17462686567164101"/>
    <n v="0.97164179104477599"/>
    <n v="2.8358208955223799E-2"/>
    <n v="1987"/>
    <n v="32"/>
    <n v="0.16269050700000001"/>
    <n v="0"/>
    <n v="0"/>
  </r>
  <r>
    <n v="688"/>
    <n v="40131085024"/>
    <n v="4550000051"/>
    <s v="Desert Storm"/>
    <n v="85016"/>
    <n v="1177.4029027152701"/>
    <n v="4.64856726934"/>
    <s v="Park"/>
    <s v="LP"/>
    <n v="4.2"/>
    <n v="0.30487885599999998"/>
    <n v="0"/>
    <n v="0"/>
    <n v="0"/>
    <n v="4550000073"/>
    <s v="Herberger"/>
    <n v="85021"/>
    <n v="7759.7913560728202"/>
    <n v="2.19693060004"/>
    <n v="0.13841949272877799"/>
    <s v="Park"/>
    <s v="LP"/>
    <n v="4.4000000000000004"/>
    <n v="2.5359989999999999E-2"/>
    <n v="0"/>
    <n v="0"/>
    <x v="0"/>
    <n v="51"/>
    <n v="11275.0994194413"/>
    <n v="221.08038077335883"/>
    <n v="8430.0389986930604"/>
    <n v="11.579723899303655"/>
    <n v="0"/>
    <n v="0"/>
    <x v="0"/>
    <x v="0"/>
    <n v="5"/>
    <x v="0"/>
    <x v="0"/>
    <n v="0"/>
    <n v="0"/>
    <n v="0"/>
    <x v="0"/>
    <n v="1177.4029027152701"/>
    <n v="0"/>
    <n v="8430.0389986930604"/>
    <n v="11.5797238993036"/>
    <n v="0"/>
    <n v="0"/>
    <n v="8430.0389986930604"/>
    <n v="0"/>
    <n v="728"/>
    <n v="3897.569"/>
    <n v="0.90659340659340604"/>
    <n v="9.3406593406593394E-2"/>
    <n v="4.1208791208791201E-2"/>
    <n v="0"/>
    <n v="0"/>
    <n v="0.46565934065934"/>
    <n v="0"/>
    <n v="0.79302832244008703"/>
    <n v="55776"/>
    <n v="64628"/>
    <n v="105800.53619302899"/>
    <n v="0.38324175824175799"/>
    <n v="0.41075794621026801"/>
    <n v="34.1"/>
    <n v="0.17307692307692299"/>
    <n v="9.3406593406593394E-2"/>
    <n v="0.16085790884718401"/>
    <n v="1"/>
    <n v="0"/>
    <n v="1999"/>
    <n v="20"/>
    <n v="0.10713693000000001"/>
    <n v="0"/>
    <n v="0"/>
  </r>
  <r>
    <n v="689"/>
    <n v="40131086011"/>
    <n v="4550000068"/>
    <s v="Grand Canal"/>
    <n v="85013"/>
    <n v="225.055048834958"/>
    <n v="417.44562125099998"/>
    <s v="Park"/>
    <s v="LP"/>
    <n v="4.7"/>
    <n v="8.8669230000000002E-2"/>
    <n v="7864.8059810000004"/>
    <n v="3.79E-3"/>
    <n v="1"/>
    <n v="4550000068"/>
    <s v="Grand Canal"/>
    <n v="85013"/>
    <n v="225.055048834958"/>
    <n v="417.44562125099998"/>
    <n v="0.41927405679214502"/>
    <s v="Park"/>
    <s v="LP"/>
    <n v="4.7"/>
    <n v="8.8669230000000002E-2"/>
    <n v="7864.8059810000004"/>
    <n v="3.79E-3"/>
    <x v="1"/>
    <n v="59"/>
    <n v="28355.625521658902"/>
    <n v="480.60382240099835"/>
    <n v="16067.1960723337"/>
    <n v="10.556633424660776"/>
    <n v="1"/>
    <n v="2"/>
    <x v="1"/>
    <x v="1"/>
    <n v="1"/>
    <x v="2"/>
    <x v="2"/>
    <n v="4"/>
    <n v="1"/>
    <n v="0.25"/>
    <x v="1"/>
    <n v="225.055048834958"/>
    <n v="610.32204859327203"/>
    <n v="16067.1960723337"/>
    <n v="10.556633424660699"/>
    <n v="8487.3742814007492"/>
    <n v="5.5764614201056197"/>
    <n v="7579.8217909329496"/>
    <n v="0.52824240416255697"/>
    <n v="1522"/>
    <n v="10158.1"/>
    <n v="0.64848883048620198"/>
    <n v="0.35151116951379702"/>
    <n v="7.88436268068331E-2"/>
    <n v="8.8699080157687196E-2"/>
    <n v="3.0880420499342899E-2"/>
    <n v="0.39224704336399402"/>
    <n v="0.25188679245283002"/>
    <n v="0.19245283018867901"/>
    <n v="25606"/>
    <n v="24737"/>
    <n v="47427.625"/>
    <n v="0.47700394218134001"/>
    <n v="0.1875"/>
    <n v="30.7"/>
    <n v="0.24572930354796299"/>
    <n v="0.20039421813403399"/>
    <n v="0.2525"/>
    <n v="0.69625000000000004"/>
    <n v="0.30375000000000002"/>
    <n v="1966"/>
    <n v="53"/>
    <n v="0.101598622"/>
    <n v="0"/>
    <n v="0"/>
  </r>
  <r>
    <n v="690"/>
    <n v="40131086012"/>
    <n v="4550000068"/>
    <s v="Grand Canal"/>
    <n v="85013"/>
    <n v="360.08065846876002"/>
    <n v="417.44562125099998"/>
    <s v="Park"/>
    <s v="LP"/>
    <n v="4.7"/>
    <n v="8.8669230000000002E-2"/>
    <n v="7864.8059810000004"/>
    <n v="3.79E-3"/>
    <n v="1"/>
    <n v="4550000068"/>
    <s v="Grand Canal"/>
    <n v="85013"/>
    <n v="360.08065846876002"/>
    <n v="417.44562125099998"/>
    <n v="0.280872055929551"/>
    <s v="Park"/>
    <s v="LP"/>
    <n v="4.7"/>
    <n v="8.8669230000000002E-2"/>
    <n v="7864.8059810000004"/>
    <n v="3.79E-3"/>
    <x v="1"/>
    <n v="56"/>
    <n v="11904.8953059217"/>
    <n v="212.58741617717322"/>
    <n v="13642.190892000301"/>
    <n v="10.40594270938238"/>
    <n v="1"/>
    <n v="2"/>
    <x v="1"/>
    <x v="1"/>
    <n v="1"/>
    <x v="2"/>
    <x v="2"/>
    <n v="4"/>
    <n v="1"/>
    <n v="0.25"/>
    <x v="1"/>
    <n v="360.08065846876002"/>
    <n v="610.32204859327203"/>
    <n v="13642.190892000301"/>
    <n v="10.4059427093824"/>
    <n v="5821.5047038943403"/>
    <n v="4.44050702051437"/>
    <n v="7820.6861881060004"/>
    <n v="0.42672799039251202"/>
    <n v="1311"/>
    <n v="7908.13"/>
    <n v="0.72463768115941996"/>
    <n v="0.27536231884057899"/>
    <n v="8.7719298245614002E-2"/>
    <n v="2.21205186880244E-2"/>
    <n v="0"/>
    <n v="0.51334858886346302"/>
    <n v="0.25355450236966798"/>
    <n v="0.21208530805687201"/>
    <n v="18593"/>
    <n v="35000"/>
    <n v="45418.257261410799"/>
    <n v="0.37529137529137502"/>
    <n v="0.158940397350993"/>
    <n v="36.4"/>
    <n v="0.18916857360793199"/>
    <n v="4.8054919908466803E-2"/>
    <n v="0.352697095435684"/>
    <n v="0.780082987551867"/>
    <n v="0.219917012448132"/>
    <n v="1968"/>
    <n v="51"/>
    <n v="8.9924590999999998E-2"/>
    <n v="0"/>
    <n v="0"/>
  </r>
  <r>
    <n v="691"/>
    <n v="40131086021"/>
    <n v="4550000105"/>
    <s v="Madison"/>
    <n v="85014"/>
    <n v="704.54925027426702"/>
    <n v="18.667629888"/>
    <s v="Park"/>
    <s v="LP"/>
    <n v="4.0999999999999996"/>
    <n v="0.32621391399999999"/>
    <n v="0"/>
    <n v="0"/>
    <n v="0"/>
    <n v="4550000068"/>
    <s v="Grand Canal"/>
    <n v="85013"/>
    <n v="803.20197918521706"/>
    <n v="417.44562125099998"/>
    <n v="0.121278340088498"/>
    <s v="Park"/>
    <s v="LP"/>
    <n v="4.7"/>
    <n v="8.8669230000000002E-2"/>
    <n v="7864.8059810000004"/>
    <n v="3.79E-3"/>
    <x v="1"/>
    <n v="63"/>
    <n v="28066.5352892417"/>
    <n v="445.50056014669366"/>
    <n v="12599.6769705763"/>
    <n v="7.1224855684433575"/>
    <n v="0"/>
    <n v="2"/>
    <x v="1"/>
    <x v="1"/>
    <n v="3"/>
    <x v="2"/>
    <x v="2"/>
    <n v="3"/>
    <n v="0"/>
    <n v="0"/>
    <x v="1"/>
    <n v="704.54925027426702"/>
    <n v="538.03103601326404"/>
    <n v="12599.6769705763"/>
    <n v="7.1224855684433699"/>
    <n v="3201.7093646717399"/>
    <n v="1.80989788845208"/>
    <n v="9397.9676059045905"/>
    <n v="0.254110432525262"/>
    <n v="1769"/>
    <n v="9357.0499999999993"/>
    <n v="0.43640474844544902"/>
    <n v="0.56359525155455004"/>
    <n v="6.04861503674392E-2"/>
    <n v="0.105144149236856"/>
    <n v="0"/>
    <n v="0.41492368569813398"/>
    <n v="0.17772108843537399"/>
    <n v="0.27636054421768702"/>
    <n v="24446"/>
    <n v="45950"/>
    <n v="55131.805929919101"/>
    <n v="0.36287923854848297"/>
    <n v="0.152122641509433"/>
    <n v="30.1"/>
    <n v="0.219898247597512"/>
    <n v="5.3137365743357798E-2"/>
    <n v="0.26549865229110498"/>
    <n v="0.95417789757412397"/>
    <n v="4.5822102425875998E-2"/>
    <n v="1968"/>
    <n v="51"/>
    <n v="8.6045525999999997E-2"/>
    <n v="0"/>
    <n v="0"/>
  </r>
  <r>
    <n v="692"/>
    <n v="40131086022"/>
    <n v="4550000105"/>
    <s v="Madison"/>
    <n v="85014"/>
    <n v="4.3207661752716602"/>
    <n v="18.667629888"/>
    <s v="Park"/>
    <s v="LP"/>
    <n v="4.0999999999999996"/>
    <n v="0.32621391399999999"/>
    <n v="0"/>
    <n v="0"/>
    <n v="0"/>
    <n v="4550000068"/>
    <s v="Grand Canal"/>
    <n v="85013"/>
    <n v="266.11171368156403"/>
    <n v="417.44562125099998"/>
    <n v="0.227522488371558"/>
    <s v="Park"/>
    <s v="LP"/>
    <n v="4.7"/>
    <n v="8.8669230000000002E-2"/>
    <n v="7864.8059810000004"/>
    <n v="3.79E-3"/>
    <x v="1"/>
    <n v="99"/>
    <n v="31635.095172244201"/>
    <n v="319.54641588125457"/>
    <n v="32726.801103337999"/>
    <n v="13.529062051813971"/>
    <n v="0"/>
    <n v="2"/>
    <x v="1"/>
    <x v="1"/>
    <n v="3"/>
    <x v="2"/>
    <x v="2"/>
    <n v="3"/>
    <n v="0"/>
    <n v="0"/>
    <x v="1"/>
    <n v="4.3207661752716602"/>
    <n v="537.80195294268594"/>
    <n v="32726.801103337999"/>
    <n v="13.5290620518139"/>
    <n v="14034.728662683299"/>
    <n v="5.8018721218203302"/>
    <n v="18692.0724406546"/>
    <n v="0.42884511133145498"/>
    <n v="2419"/>
    <n v="10421.91"/>
    <n v="0.46961554361306301"/>
    <n v="0.53038445638693599"/>
    <n v="0"/>
    <n v="0.17362546506821"/>
    <n v="0.10086812732534101"/>
    <n v="0.40677966101694901"/>
    <n v="0.24610169491525399"/>
    <n v="0.15593220338982999"/>
    <n v="21711"/>
    <n v="48065"/>
    <n v="53512.605932203398"/>
    <n v="0.36171971889210403"/>
    <n v="5.7192374350086603E-2"/>
    <n v="30.5"/>
    <n v="0.25341050020669698"/>
    <n v="6.6143034311699003E-2"/>
    <n v="0.391949152542372"/>
    <n v="0.91207627118643997"/>
    <n v="8.7923728813559296E-2"/>
    <n v="1985"/>
    <n v="34"/>
    <n v="0.15157628200000001"/>
    <n v="0"/>
    <n v="0"/>
  </r>
  <r>
    <n v="693"/>
    <n v="40131086023"/>
    <n v="4550000068"/>
    <s v="Grand Canal"/>
    <n v="85013"/>
    <n v="309.13779240185397"/>
    <n v="417.44562125099998"/>
    <s v="Park"/>
    <s v="LP"/>
    <n v="4.7"/>
    <n v="8.8669230000000002E-2"/>
    <n v="7864.8059810000004"/>
    <n v="3.79E-3"/>
    <n v="1"/>
    <n v="4550000068"/>
    <s v="Grand Canal"/>
    <n v="85013"/>
    <n v="309.13779240185397"/>
    <n v="417.44562125099998"/>
    <n v="0.18783761601913801"/>
    <s v="Park"/>
    <s v="LP"/>
    <n v="4.7"/>
    <n v="8.8669230000000002E-2"/>
    <n v="7864.8059810000004"/>
    <n v="3.79E-3"/>
    <x v="1"/>
    <n v="51"/>
    <n v="37520.634882630402"/>
    <n v="735.69872318883142"/>
    <n v="8715.6153596663698"/>
    <n v="9.792826246816146"/>
    <n v="1"/>
    <n v="2"/>
    <x v="1"/>
    <x v="1"/>
    <n v="1"/>
    <x v="2"/>
    <x v="2"/>
    <n v="2"/>
    <n v="1"/>
    <n v="0.5"/>
    <x v="1"/>
    <n v="309.13779240185397"/>
    <n v="587.22548505651105"/>
    <n v="8715.6153596663698"/>
    <n v="9.7928262468161495"/>
    <n v="1637.1204112995099"/>
    <n v="1.83946113629159"/>
    <n v="7078.4949483668497"/>
    <n v="0.18783761601913801"/>
    <n v="890"/>
    <n v="6528.02"/>
    <n v="0.82022471910112305"/>
    <n v="0.17977528089887601"/>
    <n v="7.1910112359550499E-2"/>
    <n v="0"/>
    <n v="8.5393258426966295E-2"/>
    <n v="0.17078651685393201"/>
    <n v="0.12681638044914101"/>
    <n v="0.37912813738441198"/>
    <n v="41331"/>
    <n v="54940"/>
    <n v="73516.155419222894"/>
    <n v="0.25056179775280801"/>
    <n v="0.243353783231083"/>
    <n v="36"/>
    <n v="3.1460674157303303E-2"/>
    <n v="0.16067415730337001"/>
    <n v="5.1124744376278099E-2"/>
    <n v="0.97137014314928405"/>
    <n v="2.8629856850715701E-2"/>
    <n v="1995"/>
    <n v="24"/>
    <n v="8.7988181999999998E-2"/>
    <n v="0"/>
    <n v="0"/>
  </r>
  <r>
    <n v="694"/>
    <n v="40131086024"/>
    <n v="4550000068"/>
    <s v="Grand Canal"/>
    <n v="85013"/>
    <n v="433.02425727290301"/>
    <n v="417.44562125099998"/>
    <s v="Park"/>
    <s v="LP"/>
    <n v="4.7"/>
    <n v="8.8669230000000002E-2"/>
    <n v="7864.8059810000004"/>
    <n v="3.79E-3"/>
    <n v="1"/>
    <n v="4550000068"/>
    <s v="Grand Canal"/>
    <n v="85013"/>
    <n v="433.02425727290301"/>
    <n v="417.44562125099998"/>
    <n v="0.17828984018317001"/>
    <s v="Park"/>
    <s v="LP"/>
    <n v="4.7"/>
    <n v="8.8669230000000002E-2"/>
    <n v="7864.8059810000004"/>
    <n v="3.79E-3"/>
    <x v="1"/>
    <n v="80"/>
    <n v="30023.4507837647"/>
    <n v="375.29313479705877"/>
    <n v="15483.145981698999"/>
    <n v="9.9634144026377083"/>
    <n v="1"/>
    <n v="2"/>
    <x v="1"/>
    <x v="1"/>
    <n v="1"/>
    <x v="2"/>
    <x v="2"/>
    <n v="3"/>
    <n v="1"/>
    <n v="0.33333333333333298"/>
    <x v="1"/>
    <n v="433.02425727290301"/>
    <n v="605.90079467104295"/>
    <n v="15483.145981698999"/>
    <n v="9.9634144026377598"/>
    <n v="4118.2963354004096"/>
    <n v="2.65012634195651"/>
    <n v="11364.8496462986"/>
    <n v="0.265985758983878"/>
    <n v="1554"/>
    <n v="12321.65"/>
    <n v="0.5"/>
    <n v="0.5"/>
    <n v="5.7915057915057903E-2"/>
    <n v="0.122265122265122"/>
    <n v="1.0939510939510899E-2"/>
    <n v="0.409266409266409"/>
    <n v="0.15125136017410201"/>
    <n v="0.34602829162132698"/>
    <n v="22698"/>
    <n v="39135"/>
    <n v="55568.115942028999"/>
    <n v="0.41505791505791501"/>
    <n v="0.14804063860667599"/>
    <n v="31"/>
    <n v="0.31402831402831399"/>
    <n v="7.6576576576576502E-2"/>
    <n v="0.26086956521739102"/>
    <n v="0.863123993558776"/>
    <n v="0.136876006441223"/>
    <n v="1976"/>
    <n v="43"/>
    <n v="0.13059510199999999"/>
    <n v="0"/>
    <n v="0"/>
  </r>
  <r>
    <n v="695"/>
    <n v="40131088021"/>
    <n v="4550000068"/>
    <s v="Grand Canal"/>
    <n v="85013"/>
    <n v="291.01562639721601"/>
    <n v="417.44562125099998"/>
    <s v="Park"/>
    <s v="LP"/>
    <n v="4.7"/>
    <n v="8.8669230000000002E-2"/>
    <n v="7864.8059810000004"/>
    <n v="3.79E-3"/>
    <n v="1"/>
    <n v="4550000068"/>
    <s v="Grand Canal"/>
    <n v="85013"/>
    <n v="291.01562639721601"/>
    <n v="417.44562125099998"/>
    <n v="0.16953020672352001"/>
    <s v="Park"/>
    <s v="LP"/>
    <n v="4.7"/>
    <n v="8.8669230000000002E-2"/>
    <n v="7864.8059810000004"/>
    <n v="3.79E-3"/>
    <x v="1"/>
    <n v="94"/>
    <n v="32476.060526335801"/>
    <n v="345.49000559931704"/>
    <n v="16343.4710571917"/>
    <n v="9.6194650130616246"/>
    <n v="1"/>
    <n v="2"/>
    <x v="1"/>
    <x v="1"/>
    <n v="1"/>
    <x v="2"/>
    <x v="2"/>
    <n v="5"/>
    <n v="2"/>
    <n v="0.4"/>
    <x v="1"/>
    <n v="291.01562639721601"/>
    <n v="595.64155617359495"/>
    <n v="16343.4710571917"/>
    <n v="9.6194650130616299"/>
    <n v="3387.9201072850001"/>
    <n v="1.9940671614390799"/>
    <n v="12955.550949906699"/>
    <n v="0.20729501679474599"/>
    <n v="1699"/>
    <n v="8641.991"/>
    <n v="0.73454973513831601"/>
    <n v="0.26545026486168299"/>
    <n v="4.4143613890523799E-2"/>
    <n v="6.1801059446733302E-2"/>
    <n v="1.5891701000588499E-2"/>
    <n v="0.26603884638022302"/>
    <n v="0.11524434719182999"/>
    <n v="0.34208606856309198"/>
    <n v="37138"/>
    <n v="51544"/>
    <n v="67903.054298642499"/>
    <n v="0.24426133019423099"/>
    <n v="0.23566308243727599"/>
    <n v="33.700000000000003"/>
    <n v="8.8875809299587993E-2"/>
    <n v="8.5344320188346007E-2"/>
    <n v="0.13009049773755599"/>
    <n v="0.92873303167420795"/>
    <n v="7.1266968325791796E-2"/>
    <n v="1965"/>
    <n v="54"/>
    <n v="0.14276756600000001"/>
    <n v="0"/>
    <n v="0"/>
  </r>
  <r>
    <n v="696"/>
    <n v="40131088022"/>
    <n v="4550000068"/>
    <s v="Grand Canal"/>
    <n v="85013"/>
    <n v="283.479114842618"/>
    <n v="417.44562125099998"/>
    <s v="Park"/>
    <s v="LP"/>
    <n v="4.7"/>
    <n v="8.8669230000000002E-2"/>
    <n v="7864.8059810000004"/>
    <n v="3.79E-3"/>
    <n v="1"/>
    <n v="4550000153"/>
    <s v="Rio Salado A"/>
    <n v="85040"/>
    <n v="9178.6174139149898"/>
    <n v="632.54020689599997"/>
    <n v="0.12221399188523099"/>
    <s v="Park"/>
    <s v="LP"/>
    <n v="4.2"/>
    <n v="0.120249984"/>
    <n v="102134.6697"/>
    <n v="3.9899999999999998E-2"/>
    <x v="1"/>
    <n v="25"/>
    <n v="23046.087607992202"/>
    <n v="921.84350431968812"/>
    <n v="2703.1271439020402"/>
    <n v="8.1665472625439275"/>
    <n v="0"/>
    <n v="1"/>
    <x v="1"/>
    <x v="0"/>
    <n v="4"/>
    <x v="1"/>
    <x v="1"/>
    <n v="2"/>
    <n v="1"/>
    <n v="0.5"/>
    <x v="1"/>
    <n v="283.479114842618"/>
    <n v="587.22548505651105"/>
    <n v="2703.1271439020402"/>
    <n v="8.1665472625439293"/>
    <n v="295.85390176715703"/>
    <n v="0.89381843434186503"/>
    <n v="2407.2732421348801"/>
    <n v="0.10944875546626399"/>
    <n v="331"/>
    <n v="1654.0440000000001"/>
    <n v="0.79154078549848905"/>
    <n v="0.20845921450151"/>
    <n v="6.6465256797583E-2"/>
    <n v="7.25075528700906E-2"/>
    <n v="5.1359516616314202E-2"/>
    <n v="0.18731117824773399"/>
    <n v="4.2402826855123602E-2"/>
    <n v="0.50176678445229606"/>
    <n v="55058"/>
    <n v="67500"/>
    <n v="100116.483516484"/>
    <n v="0.18153846153846101"/>
    <n v="0.29090909090909001"/>
    <n v="32"/>
    <n v="0.129909365558912"/>
    <n v="6.9486404833836807E-2"/>
    <n v="0.17582417582417501"/>
    <n v="0.85164835164835095"/>
    <n v="0.14835164835164799"/>
    <n v="1957"/>
    <n v="62"/>
    <n v="0.161787978"/>
    <n v="0"/>
    <n v="0"/>
  </r>
  <r>
    <n v="697"/>
    <n v="40131089011"/>
    <n v="4550000226"/>
    <s v="Lyceum Park"/>
    <n v="85013"/>
    <n v="449.30194301188698"/>
    <n v="0.24224258959299999"/>
    <s v="Park"/>
    <s v="LP"/>
    <n v="4.8"/>
    <n v="3.2356950000000002E-2"/>
    <n v="0"/>
    <n v="0"/>
    <n v="0"/>
    <n v="4550000068"/>
    <s v="Grand Canal"/>
    <n v="85013"/>
    <n v="461.43528860214502"/>
    <n v="417.44562125099998"/>
    <n v="0.25635180929514401"/>
    <s v="Park"/>
    <s v="LP"/>
    <n v="4.7"/>
    <n v="8.8669230000000002E-2"/>
    <n v="7864.8059810000004"/>
    <n v="3.79E-3"/>
    <x v="1"/>
    <n v="28"/>
    <n v="19773.476876791501"/>
    <n v="706.19560274255366"/>
    <n v="4643.4378279481998"/>
    <n v="7.8304179223409776"/>
    <n v="0"/>
    <n v="2"/>
    <x v="1"/>
    <x v="1"/>
    <n v="3"/>
    <x v="2"/>
    <x v="2"/>
    <n v="3"/>
    <n v="1"/>
    <n v="0.33333333333333298"/>
    <x v="1"/>
    <n v="449.30194301188698"/>
    <n v="515.14379112086704"/>
    <n v="4643.4378279481998"/>
    <n v="7.8304179223409802"/>
    <n v="1190.3536885440301"/>
    <n v="2.00734180192923"/>
    <n v="3453.0841394041599"/>
    <n v="0.25635180929514401"/>
    <n v="593"/>
    <n v="5413.2089999999998"/>
    <n v="0.80269814502529502"/>
    <n v="0.19730185497470401"/>
    <n v="0"/>
    <n v="6.4080944350758798E-2"/>
    <n v="0"/>
    <n v="0.26138279932546299"/>
    <n v="0.17325800376647801"/>
    <n v="0.22222222222222199"/>
    <n v="28786"/>
    <n v="45556"/>
    <n v="54446.666666666701"/>
    <n v="0.30185497470488998"/>
    <n v="0.233333333333333"/>
    <n v="43.8"/>
    <n v="9.1062394603709906E-2"/>
    <n v="0.14671163575042101"/>
    <n v="0.15666666666666601"/>
    <n v="0.80333333333333301"/>
    <n v="0.19666666666666599"/>
    <n v="1957"/>
    <n v="62"/>
    <n v="0.192962246"/>
    <n v="0"/>
    <n v="0"/>
  </r>
  <r>
    <n v="698"/>
    <n v="40131089012"/>
    <n v="4550000068"/>
    <s v="Grand Canal"/>
    <n v="85013"/>
    <n v="118.944544329916"/>
    <n v="417.44562125099998"/>
    <s v="Park"/>
    <s v="LP"/>
    <n v="4.7"/>
    <n v="8.8669230000000002E-2"/>
    <n v="7864.8059810000004"/>
    <n v="3.79E-3"/>
    <n v="1"/>
    <n v="4550000068"/>
    <s v="Grand Canal"/>
    <n v="85013"/>
    <n v="118.944544329916"/>
    <n v="417.44562125099998"/>
    <n v="0.274465635138401"/>
    <s v="Park"/>
    <s v="LP"/>
    <n v="4.7"/>
    <n v="8.8669230000000002E-2"/>
    <n v="7864.8059810000004"/>
    <n v="3.79E-3"/>
    <x v="1"/>
    <n v="44"/>
    <n v="27403.615618498101"/>
    <n v="622.80944587495685"/>
    <n v="5401.9870090832401"/>
    <n v="8.884847054413223"/>
    <n v="1"/>
    <n v="2"/>
    <x v="1"/>
    <x v="1"/>
    <n v="1"/>
    <x v="2"/>
    <x v="2"/>
    <n v="3"/>
    <n v="1"/>
    <n v="0.33333333333333298"/>
    <x v="1"/>
    <n v="118.944544329916"/>
    <n v="515.14379112086704"/>
    <n v="5401.9870090832401"/>
    <n v="8.8848470544132301"/>
    <n v="1685.7058115928701"/>
    <n v="2.7725424532777598"/>
    <n v="3716.2811974903598"/>
    <n v="0.31205291844619798"/>
    <n v="608"/>
    <n v="5723.085"/>
    <n v="0.74671052631578905"/>
    <n v="0.25328947368421001"/>
    <n v="0.11677631578947301"/>
    <n v="0"/>
    <n v="8.2236842105263101E-3"/>
    <n v="0.48684210526315702"/>
    <n v="0.105882352941176"/>
    <n v="0.34117647058823503"/>
    <n v="33496"/>
    <n v="44886"/>
    <n v="46950.234741783999"/>
    <n v="0.23190789473684201"/>
    <n v="0.27425373134328301"/>
    <n v="38.299999999999997"/>
    <n v="7.5657894736842105E-2"/>
    <n v="9.7039473684210495E-2"/>
    <n v="8.6854460093896704E-2"/>
    <n v="0.81690140845070403"/>
    <n v="0.183098591549295"/>
    <n v="1955"/>
    <n v="64"/>
    <n v="0.16181424899999999"/>
    <n v="0"/>
    <n v="0"/>
  </r>
  <r>
    <n v="699"/>
    <n v="40131089013"/>
    <n v="4550000068"/>
    <s v="Grand Canal"/>
    <n v="85013"/>
    <n v="301.23712611950901"/>
    <n v="417.44562125099998"/>
    <s v="Park"/>
    <s v="LP"/>
    <n v="4.7"/>
    <n v="8.8669230000000002E-2"/>
    <n v="7864.8059810000004"/>
    <n v="3.79E-3"/>
    <n v="1"/>
    <n v="4550000068"/>
    <s v="Grand Canal"/>
    <n v="85013"/>
    <n v="301.23712611950901"/>
    <n v="417.44562125099998"/>
    <n v="0.16550643602203299"/>
    <s v="Park"/>
    <s v="LP"/>
    <n v="4.7"/>
    <n v="8.8669230000000002E-2"/>
    <n v="7864.8059810000004"/>
    <n v="3.79E-3"/>
    <x v="1"/>
    <n v="64"/>
    <n v="29045.157041232898"/>
    <n v="453.83057876926404"/>
    <n v="12116.114679549501"/>
    <n v="13.373195010540288"/>
    <n v="1"/>
    <n v="2"/>
    <x v="1"/>
    <x v="1"/>
    <n v="1"/>
    <x v="2"/>
    <x v="2"/>
    <n v="1"/>
    <n v="0"/>
    <n v="0"/>
    <x v="1"/>
    <n v="301.23712611950901"/>
    <n v="514.70538940592496"/>
    <n v="12116.114679549501"/>
    <n v="13.3731950105403"/>
    <n v="2005.29495904649"/>
    <n v="2.21334984442217"/>
    <n v="10110.819720502999"/>
    <n v="0.16550643602203299"/>
    <n v="906"/>
    <n v="4908.2460000000001"/>
    <n v="0.56181015452538596"/>
    <n v="0.43818984547461298"/>
    <n v="5.2980132450331098E-2"/>
    <n v="9.4922737306843197E-2"/>
    <n v="0.131346578366445"/>
    <n v="0.19315673289183199"/>
    <n v="8.5925925925925906E-2"/>
    <n v="0.47851851851851801"/>
    <n v="40091"/>
    <n v="57321"/>
    <n v="92117.195767195793"/>
    <n v="0.258278145695364"/>
    <n v="0.73671497584541001"/>
    <n v="38.299999999999997"/>
    <n v="0.15783664459161101"/>
    <n v="0.124724061810154"/>
    <n v="0.23544973544973499"/>
    <n v="0.84391534391534395"/>
    <n v="0.15608465608465599"/>
    <n v="1954"/>
    <n v="65"/>
    <n v="0.17367299899999999"/>
    <n v="0"/>
    <n v="0"/>
  </r>
  <r>
    <n v="700"/>
    <n v="40131089021"/>
    <n v="4550000068"/>
    <s v="Grand Canal"/>
    <n v="85013"/>
    <n v="699.52689673627299"/>
    <n v="417.44562125099998"/>
    <s v="Park"/>
    <s v="LP"/>
    <n v="4.7"/>
    <n v="8.8669230000000002E-2"/>
    <n v="7864.8059810000004"/>
    <n v="3.79E-3"/>
    <n v="1"/>
    <n v="4550000078"/>
    <s v="Hoshoni"/>
    <n v="85051"/>
    <n v="7335.2263855378196"/>
    <n v="8.5063933453300002"/>
    <n v="9.0533321921884596E-2"/>
    <s v="Park"/>
    <s v="LP"/>
    <n v="4.3"/>
    <n v="0.43632205400000001"/>
    <n v="0"/>
    <n v="0"/>
    <x v="0"/>
    <n v="99"/>
    <n v="32878.366488945103"/>
    <n v="332.10471200954652"/>
    <n v="13015.289575680399"/>
    <n v="14.640370726299661"/>
    <n v="0"/>
    <n v="1"/>
    <x v="1"/>
    <x v="0"/>
    <n v="4"/>
    <x v="1"/>
    <x v="1"/>
    <n v="2"/>
    <n v="0"/>
    <n v="0"/>
    <x v="1"/>
    <n v="699.52689673627299"/>
    <n v="514.90144257744396"/>
    <n v="13015.289575680399"/>
    <n v="14.640370726299601"/>
    <n v="607.03149682831202"/>
    <n v="0.68282508079675197"/>
    <n v="12408.258078852001"/>
    <n v="4.6639876377593197E-2"/>
    <n v="889"/>
    <n v="5926.9290000000001"/>
    <n v="0.55005624296962796"/>
    <n v="0.44994375703037098"/>
    <n v="0.19347581552305901"/>
    <n v="6.8616422947131606E-2"/>
    <n v="5.28683914510686E-2"/>
    <n v="0.27559055118110198"/>
    <n v="0.122897800776196"/>
    <n v="0.17723156532988299"/>
    <n v="26322"/>
    <n v="31765"/>
    <n v="40601.978417266197"/>
    <n v="0.372328458942632"/>
    <n v="0.13186813186813101"/>
    <n v="42.8"/>
    <n v="8.0989876265466804E-2"/>
    <n v="0.14060742407199101"/>
    <n v="7.1942446043165395E-2"/>
    <n v="0.63669064748201398"/>
    <n v="0.36330935251798502"/>
    <n v="1970"/>
    <n v="49"/>
    <n v="0.14877728400000001"/>
    <n v="0"/>
    <n v="0"/>
  </r>
  <r>
    <n v="701"/>
    <n v="40131089022"/>
    <n v="4550000068"/>
    <s v="Grand Canal"/>
    <n v="85013"/>
    <n v="206.69859546153799"/>
    <n v="417.44562125099998"/>
    <s v="Park"/>
    <s v="LP"/>
    <n v="4.7"/>
    <n v="8.8669230000000002E-2"/>
    <n v="7864.8059810000004"/>
    <n v="3.79E-3"/>
    <n v="1"/>
    <n v="4550000068"/>
    <s v="Grand Canal"/>
    <n v="85013"/>
    <n v="206.69859546153799"/>
    <n v="417.44562125099998"/>
    <n v="0.223217751317623"/>
    <s v="Park"/>
    <s v="LP"/>
    <n v="4.7"/>
    <n v="8.8669230000000002E-2"/>
    <n v="7864.8059810000004"/>
    <n v="3.79E-3"/>
    <x v="1"/>
    <n v="88"/>
    <n v="30162.653244105099"/>
    <n v="342.75742322846702"/>
    <n v="19624.0949021296"/>
    <n v="10.723549126846777"/>
    <n v="1"/>
    <n v="2"/>
    <x v="1"/>
    <x v="1"/>
    <n v="1"/>
    <x v="2"/>
    <x v="2"/>
    <n v="2"/>
    <n v="0"/>
    <n v="0"/>
    <x v="1"/>
    <n v="206.69859546153799"/>
    <n v="514.90144257744396"/>
    <n v="19624.0949021296"/>
    <n v="10.7235491268467"/>
    <n v="4529.2456673865199"/>
    <n v="2.4749976324516498"/>
    <n v="15094.8492347431"/>
    <n v="0.23080023256996199"/>
    <n v="1830"/>
    <n v="11465.09"/>
    <n v="0.71420765027322397"/>
    <n v="0.28579234972677497"/>
    <n v="6.01092896174863E-3"/>
    <n v="6.01092896174863E-3"/>
    <n v="7.4316939890710296E-2"/>
    <n v="0.49508196721311398"/>
    <n v="0.26528776978417201"/>
    <n v="0.31115107913668999"/>
    <n v="19857"/>
    <n v="34460"/>
    <n v="45299.741267787802"/>
    <n v="0.469780219780219"/>
    <n v="0.33333333333333298"/>
    <n v="30.3"/>
    <n v="0.25191256830601"/>
    <n v="8.5792349726775893E-2"/>
    <n v="0.30401034928848603"/>
    <n v="0.86416558861578197"/>
    <n v="0.13583441138421701"/>
    <n v="1960"/>
    <n v="59"/>
    <n v="0.16753104299999999"/>
    <n v="0"/>
    <n v="0"/>
  </r>
  <r>
    <n v="702"/>
    <n v="40131089023"/>
    <n v="4550000182"/>
    <s v="Tawa"/>
    <n v="85013"/>
    <n v="374.57287016401398"/>
    <n v="0.19596724599599999"/>
    <s v="Park"/>
    <s v="LP"/>
    <m/>
    <n v="0.18464721100000001"/>
    <n v="0"/>
    <n v="0"/>
    <n v="0"/>
    <n v="4550000034"/>
    <s v="Colter"/>
    <n v="85013"/>
    <n v="634.84460352071699"/>
    <n v="7.9747793507800004"/>
    <n v="8.1518693069651996E-2"/>
    <s v="Park"/>
    <s v="LP"/>
    <n v="4.2"/>
    <n v="0.36082109000000001"/>
    <n v="0"/>
    <n v="0"/>
    <x v="0"/>
    <n v="66"/>
    <n v="27906.260311289501"/>
    <n v="422.82212592862879"/>
    <n v="12907.9778812606"/>
    <n v="8.7690067128129083"/>
    <n v="0"/>
    <n v="2"/>
    <x v="1"/>
    <x v="1"/>
    <n v="3"/>
    <x v="2"/>
    <x v="2"/>
    <n v="4"/>
    <n v="1"/>
    <n v="0.25"/>
    <x v="1"/>
    <n v="374.57287016401398"/>
    <n v="523.12146052301"/>
    <n v="12907.9778812606"/>
    <n v="8.7690067128129101"/>
    <n v="2176.9949117128599"/>
    <n v="1.4789367606744901"/>
    <n v="10730.9829695477"/>
    <n v="0.16865499241932699"/>
    <n v="1472"/>
    <n v="10284.91"/>
    <n v="0.78396739130434701"/>
    <n v="0.216032608695652"/>
    <n v="0.11345108695652099"/>
    <n v="1.2228260869565201E-2"/>
    <n v="0"/>
    <n v="0.497282608695652"/>
    <n v="0.18954248366012999"/>
    <n v="0.29302832244008697"/>
    <n v="17935"/>
    <n v="30265"/>
    <n v="46741.325536062403"/>
    <n v="0.53797909407665501"/>
    <n v="0.194782608695652"/>
    <n v="33.4"/>
    <n v="0.29959239130434701"/>
    <n v="6.4538043478260795E-2"/>
    <n v="0.33333333333333298"/>
    <n v="0.86354775828459995"/>
    <n v="0.13645224171539899"/>
    <n v="1981"/>
    <n v="38"/>
    <n v="0.10865672899999999"/>
    <n v="0"/>
    <n v="0"/>
  </r>
  <r>
    <n v="703"/>
    <n v="40131089024"/>
    <n v="4550000182"/>
    <s v="Tawa"/>
    <n v="85013"/>
    <n v="51.623883628851097"/>
    <n v="0.19596724599599999"/>
    <s v="Park"/>
    <s v="LP"/>
    <m/>
    <n v="0.18464721100000001"/>
    <n v="0"/>
    <n v="0"/>
    <n v="0"/>
    <n v="4550000068"/>
    <s v="Grand Canal"/>
    <n v="85013"/>
    <n v="196.31160817426399"/>
    <n v="417.44562125099998"/>
    <n v="0.125780318755738"/>
    <s v="Park"/>
    <s v="LP"/>
    <n v="4.7"/>
    <n v="8.8669230000000002E-2"/>
    <n v="7864.8059810000004"/>
    <n v="3.79E-3"/>
    <x v="1"/>
    <n v="48"/>
    <n v="27477.433408408899"/>
    <n v="572.44652934185206"/>
    <n v="15550.007350423901"/>
    <n v="16.810818757215028"/>
    <n v="0"/>
    <n v="2"/>
    <x v="1"/>
    <x v="1"/>
    <n v="3"/>
    <x v="2"/>
    <x v="2"/>
    <n v="3"/>
    <n v="1"/>
    <n v="0.33333333333333298"/>
    <x v="1"/>
    <n v="51.623883628851097"/>
    <n v="515.14379112086704"/>
    <n v="15550.007350423901"/>
    <n v="16.810818757215099"/>
    <n v="3646.36053747903"/>
    <n v="3.9420113918692201"/>
    <n v="11903.6468129449"/>
    <n v="0.23449252822247699"/>
    <n v="925"/>
    <n v="7219.93"/>
    <n v="0.871351351351351"/>
    <n v="0.128648648648648"/>
    <n v="6.7027027027026995E-2"/>
    <n v="0"/>
    <n v="1.51351351351351E-2"/>
    <n v="0.46162162162162101"/>
    <n v="3.9548022598869997E-2"/>
    <n v="0.50659133709981097"/>
    <n v="27909"/>
    <n v="59006"/>
    <n v="76305.4380664653"/>
    <n v="0.41330425299890899"/>
    <n v="0.51666666666666605"/>
    <n v="30.2"/>
    <n v="0.34378378378378299"/>
    <n v="5.1891891891891799E-2"/>
    <n v="0.22054380664652501"/>
    <n v="0.93353474320241603"/>
    <n v="6.6465256797583E-2"/>
    <n v="1961"/>
    <n v="58"/>
    <n v="0.14763177999999999"/>
    <n v="0"/>
    <n v="0"/>
  </r>
  <r>
    <n v="704"/>
    <n v="40131090011"/>
    <n v="4550000089"/>
    <s v="Kids Street"/>
    <n v="85015"/>
    <n v="631.98778711310695"/>
    <n v="2.1878999497199998"/>
    <s v="Park"/>
    <s v="LP"/>
    <n v="4.0999999999999996"/>
    <n v="0.19581437900000001"/>
    <n v="0"/>
    <n v="0"/>
    <n v="0"/>
    <n v="4550000068"/>
    <s v="Grand Canal"/>
    <n v="85013"/>
    <n v="1340.2204721432299"/>
    <n v="417.44562125099998"/>
    <n v="9.1426896955099701E-2"/>
    <s v="Park"/>
    <s v="LP"/>
    <n v="4.7"/>
    <n v="8.8669230000000002E-2"/>
    <n v="7864.8059810000004"/>
    <n v="3.79E-3"/>
    <x v="1"/>
    <n v="91"/>
    <n v="31509.8692791625"/>
    <n v="346.2622997710165"/>
    <n v="18389.346367853399"/>
    <n v="9.2269675704231808"/>
    <n v="0"/>
    <n v="1"/>
    <x v="1"/>
    <x v="0"/>
    <n v="4"/>
    <x v="1"/>
    <x v="1"/>
    <n v="1"/>
    <n v="0"/>
    <n v="0"/>
    <x v="1"/>
    <n v="631.98778711310695"/>
    <n v="2.1887384343071501"/>
    <n v="18389.346367853399"/>
    <n v="9.2269675704231808"/>
    <n v="378.95079969905203"/>
    <n v="0.190140892974938"/>
    <n v="18010.395568154301"/>
    <n v="2.06070836950191E-2"/>
    <n v="1993"/>
    <n v="15249.4"/>
    <n v="0.66633216256899097"/>
    <n v="0.33366783743100797"/>
    <n v="0.129954841946813"/>
    <n v="0.13296537882588999"/>
    <n v="4.8168590065228299E-2"/>
    <n v="0.62619167084796701"/>
    <n v="0.35568181818181799"/>
    <n v="4.3181818181818099E-2"/>
    <n v="10523"/>
    <n v="29583"/>
    <n v="32627.759197324402"/>
    <n v="0.68088309081786202"/>
    <n v="7.9178885630498505E-2"/>
    <n v="22.1"/>
    <n v="0.37280481685900602"/>
    <n v="1.95684897139989E-2"/>
    <n v="0.51170568561872898"/>
    <n v="0.76086956521739102"/>
    <n v="0.23913043478260801"/>
    <n v="1976"/>
    <n v="43"/>
    <n v="6.8113936999999999E-2"/>
    <n v="0"/>
    <n v="0"/>
  </r>
  <r>
    <n v="705"/>
    <n v="40131090012"/>
    <n v="4550000068"/>
    <s v="Grand Canal"/>
    <n v="85013"/>
    <n v="784.16939291474603"/>
    <n v="417.44562125099998"/>
    <s v="Park"/>
    <s v="LP"/>
    <n v="4.7"/>
    <n v="8.8669230000000002E-2"/>
    <n v="7864.8059810000004"/>
    <n v="3.79E-3"/>
    <n v="1"/>
    <n v="4550000068"/>
    <s v="Grand Canal"/>
    <n v="85013"/>
    <n v="784.16939291474603"/>
    <n v="417.44562125099998"/>
    <n v="0.154750586413751"/>
    <s v="Park"/>
    <s v="LP"/>
    <n v="4.7"/>
    <n v="8.8669230000000002E-2"/>
    <n v="7864.8059810000004"/>
    <n v="3.79E-3"/>
    <x v="1"/>
    <n v="120"/>
    <n v="34686.328716735101"/>
    <n v="289.05273930612583"/>
    <n v="22142.595086683501"/>
    <n v="7.4831345341951678"/>
    <n v="1"/>
    <n v="2"/>
    <x v="1"/>
    <x v="1"/>
    <n v="1"/>
    <x v="2"/>
    <x v="2"/>
    <n v="2"/>
    <n v="0"/>
    <n v="0"/>
    <x v="1"/>
    <n v="784.16939291474603"/>
    <n v="516.89412784023295"/>
    <n v="22142.595086683501"/>
    <n v="7.4831345341951598"/>
    <n v="3943.23520239963"/>
    <n v="1.33262426576533"/>
    <n v="18199.3598842838"/>
    <n v="0.17808369736983001"/>
    <n v="2959"/>
    <n v="24559.68"/>
    <n v="0.58161541061169297"/>
    <n v="0.41838458938830603"/>
    <n v="0.11355187563366"/>
    <n v="2.4332544778641399E-2"/>
    <n v="0.22541399121324701"/>
    <n v="0.55998648191956701"/>
    <n v="0.51838235294117596"/>
    <n v="7.2794117647058801E-2"/>
    <n v="12971"/>
    <n v="28879"/>
    <n v="36950.262881177703"/>
    <n v="0.65497275204359595"/>
    <n v="0"/>
    <n v="22.8"/>
    <n v="0.38053396417708601"/>
    <n v="2.9739776951672799E-2"/>
    <n v="0.52471083070452096"/>
    <n v="0.720294426919032"/>
    <n v="0.279705573080967"/>
    <n v="1977"/>
    <n v="42"/>
    <n v="4.0191709999999999E-2"/>
    <n v="0"/>
    <n v="0"/>
  </r>
  <r>
    <n v="706"/>
    <n v="40131090021"/>
    <n v="4550000089"/>
    <s v="Kids Street"/>
    <n v="85015"/>
    <n v="568.00127384084897"/>
    <n v="2.1878999497199998"/>
    <s v="Park"/>
    <s v="LP"/>
    <n v="4.0999999999999996"/>
    <n v="0.19581437900000001"/>
    <n v="0"/>
    <n v="0"/>
    <n v="0"/>
    <n v="4550000068"/>
    <s v="Grand Canal"/>
    <n v="85013"/>
    <n v="912.83948590095304"/>
    <n v="417.44562125099998"/>
    <n v="7.8625740300858796E-2"/>
    <s v="Park"/>
    <s v="LP"/>
    <n v="4.7"/>
    <n v="8.8669230000000002E-2"/>
    <n v="7864.8059810000004"/>
    <n v="3.79E-3"/>
    <x v="1"/>
    <n v="69"/>
    <n v="29525.754763502999"/>
    <n v="427.90948932613043"/>
    <n v="14474.4681300097"/>
    <n v="8.7459021933593348"/>
    <n v="0"/>
    <n v="2"/>
    <x v="1"/>
    <x v="1"/>
    <n v="3"/>
    <x v="2"/>
    <x v="2"/>
    <n v="2"/>
    <n v="0"/>
    <n v="0"/>
    <x v="1"/>
    <n v="568.00127384084897"/>
    <n v="516.89412784023295"/>
    <n v="14474.4681300097"/>
    <n v="8.7459021933593508"/>
    <n v="1427.5586627006301"/>
    <n v="0.86257321009101695"/>
    <n v="13046.909467309"/>
    <n v="9.8625984034666797E-2"/>
    <n v="1655"/>
    <n v="17867.27"/>
    <n v="0.415105740181268"/>
    <n v="0.584894259818731"/>
    <n v="0.22658610271903301"/>
    <n v="8.8821752265861004E-2"/>
    <n v="0.155287009063444"/>
    <n v="0.29607250755287001"/>
    <n v="0.40886075949367001"/>
    <n v="0.116455696202531"/>
    <n v="13749"/>
    <n v="28472"/>
    <n v="40241.948310139203"/>
    <n v="0.62658610271903303"/>
    <n v="0.202492211838006"/>
    <n v="23.5"/>
    <n v="0.35709969788519602"/>
    <n v="6.2235649546827698E-2"/>
    <n v="0.53081510934393605"/>
    <n v="0.72564612326043698"/>
    <n v="0.27435387673956202"/>
    <n v="1974"/>
    <n v="45"/>
    <n v="9.0791924999999996E-2"/>
    <n v="0"/>
    <n v="0"/>
  </r>
  <r>
    <n v="707"/>
    <n v="40131090022"/>
    <n v="4550000089"/>
    <s v="Kids Street"/>
    <n v="85015"/>
    <n v="220.43641976272599"/>
    <n v="2.1878999497199998"/>
    <s v="Park"/>
    <s v="LP"/>
    <n v="4.0999999999999996"/>
    <n v="0.19581437900000001"/>
    <n v="0"/>
    <n v="0"/>
    <n v="0"/>
    <n v="4550000089"/>
    <s v="Kids Street"/>
    <n v="85015"/>
    <n v="220.43641976272599"/>
    <n v="2.1878999497199998"/>
    <n v="0.26545905732792702"/>
    <s v="Park"/>
    <s v="LP"/>
    <n v="4.0999999999999996"/>
    <n v="0.19581437900000001"/>
    <n v="0"/>
    <n v="0"/>
    <x v="0"/>
    <n v="104"/>
    <n v="32243.072480591702"/>
    <n v="310.02954308261252"/>
    <n v="32232.788369462902"/>
    <n v="13.893443262699527"/>
    <n v="1"/>
    <n v="2"/>
    <x v="1"/>
    <x v="1"/>
    <n v="1"/>
    <x v="2"/>
    <x v="2"/>
    <n v="1"/>
    <n v="0"/>
    <n v="0"/>
    <x v="1"/>
    <n v="220.43641976272599"/>
    <n v="2.1887384343071501"/>
    <n v="32232.788369462902"/>
    <n v="13.893443262699501"/>
    <n v="8556.4856156082096"/>
    <n v="3.6881403515552602"/>
    <n v="23676.302753854699"/>
    <n v="0.26545905732792702"/>
    <n v="2320"/>
    <n v="12875.9"/>
    <n v="0.53189655172413797"/>
    <n v="0.46810344827586198"/>
    <n v="0.25517241379310301"/>
    <n v="6.0344827586206899E-2"/>
    <n v="0"/>
    <n v="0.63577586206896497"/>
    <n v="0.42238267148014402"/>
    <n v="0.111913357400722"/>
    <n v="12428"/>
    <n v="26509"/>
    <n v="35132.223701731004"/>
    <n v="0.66249999999999998"/>
    <n v="3.6674816625916803E-2"/>
    <n v="23.8"/>
    <n v="0.37025862068965498"/>
    <n v="2.2413793103448199E-2"/>
    <n v="0.44873501997336801"/>
    <n v="0.82822902796271602"/>
    <n v="0.171770972037283"/>
    <n v="1977"/>
    <n v="42"/>
    <n v="9.2738201000000006E-2"/>
    <n v="0"/>
    <n v="0"/>
  </r>
  <r>
    <n v="708"/>
    <n v="40131090023"/>
    <n v="4550000089"/>
    <s v="Kids Street"/>
    <n v="85015"/>
    <n v="393.77175864348197"/>
    <n v="2.1878999497199998"/>
    <s v="Park"/>
    <s v="LP"/>
    <n v="4.0999999999999996"/>
    <n v="0.19581437900000001"/>
    <n v="0"/>
    <n v="0"/>
    <n v="0"/>
    <n v="4550000068"/>
    <s v="Grand Canal"/>
    <n v="85013"/>
    <n v="550.66936384722806"/>
    <n v="417.44562125099998"/>
    <n v="7.7990541494844606E-2"/>
    <s v="Park"/>
    <s v="LP"/>
    <n v="4.7"/>
    <n v="8.8669230000000002E-2"/>
    <n v="7864.8059810000004"/>
    <n v="3.79E-3"/>
    <x v="1"/>
    <n v="55"/>
    <n v="29985.793084354402"/>
    <n v="545.19623789735272"/>
    <n v="10752.716418505401"/>
    <n v="15.382999168105009"/>
    <n v="0"/>
    <n v="2"/>
    <x v="1"/>
    <x v="1"/>
    <n v="3"/>
    <x v="2"/>
    <x v="2"/>
    <n v="2"/>
    <n v="0"/>
    <n v="0"/>
    <x v="1"/>
    <n v="393.77175864348197"/>
    <n v="516.89412784023295"/>
    <n v="10752.716418505401"/>
    <n v="15.382999168105"/>
    <n v="1641.76656404247"/>
    <n v="2.3487361431222702"/>
    <n v="9110.9498544629296"/>
    <n v="0.15268388936743399"/>
    <n v="699"/>
    <n v="7659.1530000000002"/>
    <n v="0.75393419170243203"/>
    <n v="0.246065808297567"/>
    <n v="0"/>
    <n v="0"/>
    <n v="9.5851216022889804E-2"/>
    <n v="0.29327610872675203"/>
    <n v="9.5684803001876095E-2"/>
    <n v="0.22514071294559099"/>
    <n v="28092"/>
    <n v="61685"/>
    <n v="64609.698996655497"/>
    <n v="0.29041487839771002"/>
    <n v="0.75903614457831303"/>
    <n v="42.4"/>
    <n v="0.1931330472103"/>
    <n v="0.10729613733905501"/>
    <n v="0.217391304347826"/>
    <n v="1"/>
    <n v="0"/>
    <n v="1963"/>
    <n v="56"/>
    <n v="0.15969275899999999"/>
    <n v="0"/>
    <n v="0"/>
  </r>
  <r>
    <n v="709"/>
    <n v="40131090031"/>
    <n v="4550000068"/>
    <s v="Grand Canal"/>
    <n v="85013"/>
    <n v="317.02396802009002"/>
    <n v="417.44562125099998"/>
    <s v="Park"/>
    <s v="LP"/>
    <n v="4.7"/>
    <n v="8.8669230000000002E-2"/>
    <n v="7864.8059810000004"/>
    <n v="3.79E-3"/>
    <n v="1"/>
    <n v="4550000068"/>
    <s v="Grand Canal"/>
    <n v="85013"/>
    <n v="317.02396802009002"/>
    <n v="417.44562125099998"/>
    <n v="0.21775006541967201"/>
    <s v="Park"/>
    <s v="LP"/>
    <n v="4.7"/>
    <n v="8.8669230000000002E-2"/>
    <n v="7864.8059810000004"/>
    <n v="3.79E-3"/>
    <x v="1"/>
    <n v="69"/>
    <n v="29581.359592584002"/>
    <n v="428.7153564142609"/>
    <n v="21837.2448732708"/>
    <n v="10.423505906095848"/>
    <n v="1"/>
    <n v="2"/>
    <x v="1"/>
    <x v="1"/>
    <n v="1"/>
    <x v="2"/>
    <x v="2"/>
    <n v="2"/>
    <n v="0"/>
    <n v="0"/>
    <x v="1"/>
    <n v="317.02396802009002"/>
    <n v="516.89412784023295"/>
    <n v="21837.2448732708"/>
    <n v="10.4235059060958"/>
    <n v="6903.8966767640404"/>
    <n v="3.2954160748276999"/>
    <n v="14933.3481965068"/>
    <n v="0.31615236797635199"/>
    <n v="2095"/>
    <n v="22822.21"/>
    <n v="0.70883054892601405"/>
    <n v="0.29116945107398501"/>
    <n v="7.4463007159904504E-2"/>
    <n v="7.6372315035799498E-3"/>
    <n v="0"/>
    <n v="0.71789976133651501"/>
    <n v="0.45907172995780499"/>
    <n v="0.116455696202531"/>
    <n v="13642"/>
    <n v="31116"/>
    <n v="40160.123647604298"/>
    <n v="0.52069297401347403"/>
    <n v="0.12336719883889601"/>
    <n v="28.4"/>
    <n v="0.34128878281622899"/>
    <n v="5.6801909307875799E-2"/>
    <n v="0.56105100463678503"/>
    <n v="0.76661514683152998"/>
    <n v="0.23338485316846899"/>
    <n v="1977"/>
    <n v="42"/>
    <n v="9.2738293999999999E-2"/>
    <n v="0"/>
    <n v="0"/>
  </r>
  <r>
    <n v="710"/>
    <n v="40131090032"/>
    <n v="4550000068"/>
    <s v="Grand Canal"/>
    <n v="85013"/>
    <n v="0"/>
    <n v="417.44562125099998"/>
    <s v="Park"/>
    <s v="LP"/>
    <n v="4.7"/>
    <n v="8.8669230000000002E-2"/>
    <n v="7864.8059810000004"/>
    <n v="3.79E-3"/>
    <n v="1"/>
    <n v="4550000068"/>
    <s v="Grand Canal"/>
    <n v="85013"/>
    <n v="0"/>
    <n v="417.44562125099998"/>
    <n v="0.43709281170506598"/>
    <s v="Park"/>
    <s v="LP"/>
    <n v="4.7"/>
    <n v="8.8669230000000002E-2"/>
    <n v="7864.8059810000004"/>
    <n v="3.79E-3"/>
    <x v="1"/>
    <n v="74"/>
    <n v="30197.171363462501"/>
    <n v="408.06988329003377"/>
    <n v="21835.9778705032"/>
    <n v="11.372905140887083"/>
    <n v="1"/>
    <n v="2"/>
    <x v="1"/>
    <x v="1"/>
    <n v="1"/>
    <x v="2"/>
    <x v="2"/>
    <n v="2"/>
    <n v="0"/>
    <n v="0"/>
    <x v="1"/>
    <n v="0"/>
    <n v="516.89412784023295"/>
    <n v="21835.9778705032"/>
    <n v="11.3729051408871"/>
    <n v="10428.638468806401"/>
    <n v="5.4315825358366796"/>
    <n v="11407.3394016968"/>
    <n v="0.477589715956516"/>
    <n v="1920"/>
    <n v="12564.56"/>
    <n v="0.65468749999999998"/>
    <n v="0.34531250000000002"/>
    <n v="0.171354166666666"/>
    <n v="6.7708333333333301E-3"/>
    <n v="0"/>
    <n v="0.467708333333333"/>
    <n v="0.32514817950889002"/>
    <n v="6.1812023708721402E-2"/>
    <n v="11384"/>
    <n v="22730"/>
    <n v="25788.133333333299"/>
    <n v="0.67221030042918395"/>
    <n v="3.6569987389659497E-2"/>
    <n v="31.8"/>
    <n v="0.33958333333333302"/>
    <n v="6.8229166666666605E-2"/>
    <n v="0.36533333333333301"/>
    <n v="0.628"/>
    <n v="0.372"/>
    <n v="1975"/>
    <n v="44"/>
    <n v="7.8047412999999996E-2"/>
    <n v="0"/>
    <n v="0"/>
  </r>
  <r>
    <n v="711"/>
    <n v="40131090033"/>
    <n v="4550000089"/>
    <s v="Kids Street"/>
    <n v="85015"/>
    <n v="377.02552735860598"/>
    <n v="2.1878999497199998"/>
    <s v="Park"/>
    <s v="LP"/>
    <n v="4.0999999999999996"/>
    <n v="0.19581437900000001"/>
    <n v="0"/>
    <n v="0"/>
    <n v="0"/>
    <n v="4550000068"/>
    <s v="Grand Canal"/>
    <n v="85013"/>
    <n v="624.46677478807396"/>
    <n v="417.44562125099998"/>
    <n v="0.17367019208111201"/>
    <s v="Park"/>
    <s v="LP"/>
    <n v="4.7"/>
    <n v="8.8669230000000002E-2"/>
    <n v="7864.8059810000004"/>
    <n v="3.79E-3"/>
    <x v="1"/>
    <n v="68"/>
    <n v="29420.966208753001"/>
    <n v="432.66126777577944"/>
    <n v="10312.8900121769"/>
    <n v="9.5844702715398693"/>
    <n v="0"/>
    <n v="2"/>
    <x v="1"/>
    <x v="1"/>
    <n v="3"/>
    <x v="2"/>
    <x v="2"/>
    <n v="2"/>
    <n v="0"/>
    <n v="0"/>
    <x v="1"/>
    <n v="377.02552735860598"/>
    <n v="516.89412784023295"/>
    <n v="10312.8900121769"/>
    <n v="9.5844702715399102"/>
    <n v="3011.70996615472"/>
    <n v="2.7989869573928599"/>
    <n v="7301.1800460222203"/>
    <n v="0.29203355825560501"/>
    <n v="1076"/>
    <n v="17254.189999999999"/>
    <n v="0.83643122676579895"/>
    <n v="0.16356877323419999"/>
    <n v="2.2304832713754601E-2"/>
    <n v="0"/>
    <n v="0.100371747211895"/>
    <n v="0.80297397769516698"/>
    <n v="0.55513307984790805"/>
    <n v="5.3231939163497999E-2"/>
    <n v="15341"/>
    <n v="30703"/>
    <n v="49233.788395904397"/>
    <n v="0.69144981412639395"/>
    <n v="1.68539325842696E-2"/>
    <n v="24.5"/>
    <n v="0.39405204460966498"/>
    <n v="2.0446096654274999E-2"/>
    <n v="0.52559726962457298"/>
    <n v="0.76791808873720102"/>
    <n v="0.23208191126279801"/>
    <n v="1979"/>
    <n v="40"/>
    <n v="0.109446052"/>
    <n v="0"/>
    <n v="0"/>
  </r>
  <r>
    <n v="712"/>
    <n v="40131090034"/>
    <n v="4550000068"/>
    <s v="Grand Canal"/>
    <n v="85013"/>
    <n v="345.35233278862"/>
    <n v="417.44562125099998"/>
    <s v="Park"/>
    <s v="LP"/>
    <n v="4.7"/>
    <n v="8.8669230000000002E-2"/>
    <n v="7864.8059810000004"/>
    <n v="3.79E-3"/>
    <n v="1"/>
    <n v="4550000068"/>
    <s v="Grand Canal"/>
    <n v="85013"/>
    <n v="345.35233278862"/>
    <n v="417.44562125099998"/>
    <n v="0.17631810049091101"/>
    <s v="Park"/>
    <s v="LP"/>
    <n v="4.7"/>
    <n v="8.8669230000000002E-2"/>
    <n v="7864.8059810000004"/>
    <n v="3.79E-3"/>
    <x v="1"/>
    <n v="45"/>
    <n v="27935.7480148457"/>
    <n v="620.79440032990442"/>
    <n v="13533.452849907801"/>
    <n v="12.600980307176723"/>
    <n v="1"/>
    <n v="2"/>
    <x v="1"/>
    <x v="1"/>
    <n v="1"/>
    <x v="2"/>
    <x v="2"/>
    <n v="2"/>
    <n v="0"/>
    <n v="0"/>
    <x v="1"/>
    <n v="345.35233278862"/>
    <n v="516.89412784023295"/>
    <n v="13533.452849907801"/>
    <n v="12.6009803071767"/>
    <n v="2900.5703437543898"/>
    <n v="2.7007172660655399"/>
    <n v="10632.882506153401"/>
    <n v="0.21432596514156699"/>
    <n v="1074"/>
    <n v="17130.900000000001"/>
    <n v="0.97020484171322097"/>
    <n v="2.9795158286778301E-2"/>
    <n v="8.3798882681564192E-3"/>
    <n v="0"/>
    <n v="7.4487895716945996E-3"/>
    <n v="0.91713221601489703"/>
    <n v="0.39433551198257"/>
    <n v="0.100217864923747"/>
    <n v="9673"/>
    <n v="34583"/>
    <n v="32073.3766233766"/>
    <n v="0.54562383612662901"/>
    <n v="6.3400576368875999E-2"/>
    <n v="20.7"/>
    <n v="0.42551210428305403"/>
    <n v="9.3109869646182501E-3"/>
    <n v="0.65584415584415501"/>
    <n v="0.89610389610389596"/>
    <n v="0.103896103896103"/>
    <n v="1977"/>
    <n v="42"/>
    <n v="0.10585586600000001"/>
    <n v="0"/>
    <n v="0"/>
  </r>
  <r>
    <n v="713"/>
    <n v="40131091011"/>
    <n v="4550000030"/>
    <s v="Cielito"/>
    <n v="85017"/>
    <n v="106.856094155506"/>
    <n v="42.865779786899999"/>
    <s v="Park"/>
    <s v="LP"/>
    <n v="4.0999999999999996"/>
    <n v="0.41299292100000001"/>
    <n v="0"/>
    <n v="0"/>
    <n v="0"/>
    <n v="4550000030"/>
    <s v="Cielito"/>
    <n v="85017"/>
    <n v="106.856094155506"/>
    <n v="42.865779786899999"/>
    <n v="0.13637834658886899"/>
    <s v="Park"/>
    <s v="LP"/>
    <n v="4.0999999999999996"/>
    <n v="0.41299292100000001"/>
    <n v="0"/>
    <n v="0"/>
    <x v="0"/>
    <n v="76"/>
    <n v="29690.088919246198"/>
    <n v="390.65906472692365"/>
    <n v="23681.608367251702"/>
    <n v="11.358085547842542"/>
    <n v="1"/>
    <n v="2"/>
    <x v="1"/>
    <x v="1"/>
    <n v="1"/>
    <x v="2"/>
    <x v="2"/>
    <n v="2"/>
    <n v="0"/>
    <n v="0"/>
    <x v="1"/>
    <n v="106.856094155506"/>
    <n v="58.725753559034899"/>
    <n v="23681.608367251702"/>
    <n v="11.358085547842499"/>
    <n v="4661.57016174003"/>
    <n v="2.2357650655827399"/>
    <n v="19020.038205511599"/>
    <n v="0.19684347825742701"/>
    <n v="2085"/>
    <n v="6939.9290000000001"/>
    <n v="0.90743405275779299"/>
    <n v="9.2565947242206195E-2"/>
    <n v="3.3093525179856101E-2"/>
    <n v="5.7553956834532297E-3"/>
    <n v="0"/>
    <n v="0.81294964028776895"/>
    <n v="0.42641843971631199"/>
    <n v="7.1808510638297796E-2"/>
    <n v="16052"/>
    <n v="50893"/>
    <n v="64495.505617977498"/>
    <n v="0.381294964028776"/>
    <n v="0.68619246861924599"/>
    <n v="30.3"/>
    <n v="0.31462829736211001"/>
    <n v="0.116067146282973"/>
    <n v="0.611235955056179"/>
    <n v="1"/>
    <n v="0"/>
    <n v="1958"/>
    <n v="61"/>
    <n v="0.201756766"/>
    <n v="0"/>
    <n v="0"/>
  </r>
  <r>
    <n v="714"/>
    <n v="40131091012"/>
    <n v="4550000030"/>
    <s v="Cielito"/>
    <n v="85017"/>
    <n v="736.30480211230395"/>
    <n v="42.865779786899999"/>
    <s v="Park"/>
    <s v="LP"/>
    <n v="4.0999999999999996"/>
    <n v="0.41299292100000001"/>
    <n v="0"/>
    <n v="0"/>
    <n v="0"/>
    <n v="4550000030"/>
    <s v="Cielito"/>
    <n v="85017"/>
    <n v="736.30480211230395"/>
    <n v="42.865779786899999"/>
    <n v="0.11219766964467499"/>
    <s v="Park"/>
    <s v="LP"/>
    <n v="4.0999999999999996"/>
    <n v="0.41299292100000001"/>
    <n v="0"/>
    <n v="0"/>
    <x v="0"/>
    <n v="84"/>
    <n v="24040.657845263599"/>
    <n v="286.19830768170948"/>
    <n v="20424.827188928601"/>
    <n v="11.148923138061463"/>
    <n v="1"/>
    <n v="2"/>
    <x v="1"/>
    <x v="1"/>
    <n v="1"/>
    <x v="2"/>
    <x v="2"/>
    <n v="1"/>
    <n v="0"/>
    <n v="0"/>
    <x v="1"/>
    <n v="736.30480211230395"/>
    <n v="42.882718034817103"/>
    <n v="20424.827188928601"/>
    <n v="11.1489231380614"/>
    <n v="2291.61801349299"/>
    <n v="1.2508831951380901"/>
    <n v="18133.209175435601"/>
    <n v="0.11219766964467499"/>
    <n v="1832"/>
    <n v="9342.4789999999994"/>
    <n v="0.75927947598253198"/>
    <n v="0.24072052401746699"/>
    <n v="3.3842794759825302E-2"/>
    <n v="0"/>
    <n v="3.16593886462882E-2"/>
    <n v="0.86026200873362402"/>
    <n v="0.53796095444685399"/>
    <n v="7.5921908893709297E-2"/>
    <n v="12918"/>
    <n v="42448"/>
    <n v="49788.221709006903"/>
    <n v="0.58078602620087305"/>
    <n v="0.47356828193832601"/>
    <n v="25.9"/>
    <n v="0.37008733624454099"/>
    <n v="8.2969432314410396E-2"/>
    <n v="0.54503464203233198"/>
    <n v="1"/>
    <n v="0"/>
    <n v="1956"/>
    <n v="63"/>
    <n v="0.123514343"/>
    <n v="0"/>
    <n v="0"/>
  </r>
  <r>
    <n v="715"/>
    <n v="40131091021"/>
    <n v="4550000030"/>
    <s v="Cielito"/>
    <n v="85017"/>
    <n v="389.11652894705901"/>
    <n v="42.865779786899999"/>
    <s v="Park"/>
    <s v="LP"/>
    <n v="4.0999999999999996"/>
    <n v="0.41299292100000001"/>
    <n v="0"/>
    <n v="0"/>
    <n v="0"/>
    <n v="4550000030"/>
    <s v="Cielito"/>
    <n v="85017"/>
    <n v="389.11652894705901"/>
    <n v="42.865779786899999"/>
    <n v="0.18790575319401601"/>
    <s v="Park"/>
    <s v="LP"/>
    <n v="4.0999999999999996"/>
    <n v="0.41299292100000001"/>
    <n v="0"/>
    <n v="0"/>
    <x v="0"/>
    <n v="82"/>
    <n v="29003.615132982301"/>
    <n v="353.70262357295491"/>
    <n v="25968.974575367301"/>
    <n v="11.68720727964325"/>
    <n v="1"/>
    <n v="2"/>
    <x v="1"/>
    <x v="1"/>
    <n v="1"/>
    <x v="2"/>
    <x v="2"/>
    <n v="1"/>
    <n v="0"/>
    <n v="0"/>
    <x v="1"/>
    <n v="389.11652894705901"/>
    <n v="42.882718034817103"/>
    <n v="25968.974575367301"/>
    <n v="11.6872072796432"/>
    <n v="4879.71972726068"/>
    <n v="2.1960934866159598"/>
    <n v="21089.254848106601"/>
    <n v="0.18790575319401601"/>
    <n v="2222"/>
    <n v="19237.62"/>
    <n v="0.69216921692169198"/>
    <n v="0.30783078307830702"/>
    <n v="6.1656165616561599E-2"/>
    <n v="5.0405040504050397E-2"/>
    <n v="1.0801080108010799E-2"/>
    <n v="0.78622862286228601"/>
    <n v="0.40594059405940502"/>
    <n v="7.9207920792079195E-2"/>
    <n v="12165"/>
    <n v="32194"/>
    <n v="41833.946488294299"/>
    <n v="0.52083333333333304"/>
    <n v="0.331168831168831"/>
    <n v="26"/>
    <n v="0.34653465346534601"/>
    <n v="7.0207020702070203E-2"/>
    <n v="0.53344481605351102"/>
    <n v="0.69063545150501604"/>
    <n v="0.30936454849498302"/>
    <n v="1969"/>
    <n v="50"/>
    <n v="0.114787029"/>
    <n v="0"/>
    <n v="0"/>
  </r>
  <r>
    <n v="716"/>
    <n v="40131091022"/>
    <n v="4550000030"/>
    <s v="Cielito"/>
    <n v="85017"/>
    <n v="772.71987613919202"/>
    <n v="42.865779786899999"/>
    <s v="Park"/>
    <s v="LP"/>
    <n v="4.0999999999999996"/>
    <n v="0.41299292100000001"/>
    <n v="0"/>
    <n v="0"/>
    <n v="0"/>
    <n v="4550000030"/>
    <s v="Cielito"/>
    <n v="85017"/>
    <n v="772.71987613919202"/>
    <n v="42.865779786899999"/>
    <n v="0.134655607719079"/>
    <s v="Park"/>
    <s v="LP"/>
    <n v="4.0999999999999996"/>
    <n v="0.41299292100000001"/>
    <n v="0"/>
    <n v="0"/>
    <x v="0"/>
    <n v="99"/>
    <n v="33060.032000743297"/>
    <n v="333.93971717922523"/>
    <n v="25831.864614091799"/>
    <n v="9.8182685724408199"/>
    <n v="1"/>
    <n v="2"/>
    <x v="1"/>
    <x v="1"/>
    <n v="1"/>
    <x v="2"/>
    <x v="2"/>
    <n v="2"/>
    <n v="0"/>
    <n v="0"/>
    <x v="1"/>
    <n v="772.71987613919202"/>
    <n v="557.58810744074196"/>
    <n v="25831.864614091799"/>
    <n v="9.8182685724408501"/>
    <n v="6282.9304537203498"/>
    <n v="2.3880389409807501"/>
    <n v="19548.9341603715"/>
    <n v="0.24322403928568401"/>
    <n v="2631"/>
    <n v="10749.01"/>
    <n v="0.780311668567084"/>
    <n v="0.219688331432915"/>
    <n v="1.2162675788673499E-2"/>
    <n v="8.5898897757506601E-2"/>
    <n v="7.6016723679209397E-3"/>
    <n v="0.823641201064234"/>
    <n v="0.434108527131782"/>
    <n v="7.8811369509043896E-2"/>
    <n v="15785"/>
    <n v="58650"/>
    <n v="60330.902777777803"/>
    <n v="0.25541619156214301"/>
    <n v="0.61760000000000004"/>
    <n v="30.4"/>
    <n v="0.29456480425693599"/>
    <n v="6.5374382364120104E-2"/>
    <n v="0.57118055555555503"/>
    <n v="0.99305555555555503"/>
    <n v="6.9444444444444397E-3"/>
    <n v="1956"/>
    <n v="63"/>
    <n v="0.115891543"/>
    <n v="0"/>
    <n v="0"/>
  </r>
  <r>
    <n v="717"/>
    <n v="40131091023"/>
    <n v="4550000030"/>
    <s v="Cielito"/>
    <n v="85017"/>
    <n v="434.89932828896701"/>
    <n v="42.865779786899999"/>
    <s v="Park"/>
    <s v="LP"/>
    <n v="4.0999999999999996"/>
    <n v="0.41299292100000001"/>
    <n v="0"/>
    <n v="0"/>
    <n v="0"/>
    <n v="4550000068"/>
    <s v="Grand Canal"/>
    <n v="85013"/>
    <n v="963.63641144781297"/>
    <n v="417.44562125099998"/>
    <n v="0.217352005126071"/>
    <s v="Park"/>
    <s v="LP"/>
    <n v="4.7"/>
    <n v="8.8669230000000002E-2"/>
    <n v="7864.8059810000004"/>
    <n v="3.79E-3"/>
    <x v="1"/>
    <n v="73"/>
    <n v="24248.271785718502"/>
    <n v="332.16810665367808"/>
    <n v="22009.4178833478"/>
    <n v="12.337117647616481"/>
    <n v="0"/>
    <n v="2"/>
    <x v="1"/>
    <x v="1"/>
    <n v="3"/>
    <x v="2"/>
    <x v="2"/>
    <n v="2"/>
    <n v="0"/>
    <n v="0"/>
    <x v="1"/>
    <n v="434.89932828896701"/>
    <n v="557.58810744074196"/>
    <n v="22009.4178833478"/>
    <n v="12.3371176476165"/>
    <n v="8894.3788130623598"/>
    <n v="4.9856383481291298"/>
    <n v="13115.0390702855"/>
    <n v="0.40411694939881898"/>
    <n v="1784"/>
    <n v="13269.06"/>
    <n v="0.70459641255605299"/>
    <n v="0.29540358744394601"/>
    <n v="3.8116591928251099E-2"/>
    <n v="2.2421524663677101E-2"/>
    <n v="2.46636771300448E-2"/>
    <n v="0.80269058295964102"/>
    <n v="0.41941074523396799"/>
    <n v="8.6655112651646393E-3"/>
    <n v="16458"/>
    <n v="53224"/>
    <n v="51998.353909464997"/>
    <n v="0.21058558558558499"/>
    <n v="0.42105263157894701"/>
    <n v="30.8"/>
    <n v="0.220291479820627"/>
    <n v="6.8946188340807096E-2"/>
    <n v="0.46502057613168701"/>
    <n v="0.75514403292180998"/>
    <n v="0.24485596707818899"/>
    <n v="1961"/>
    <n v="58"/>
    <n v="0.119039767"/>
    <n v="0"/>
    <n v="0"/>
  </r>
  <r>
    <n v="718"/>
    <n v="40131092001"/>
    <n v="4550000030"/>
    <s v="Cielito"/>
    <n v="85017"/>
    <n v="545.36168671954499"/>
    <n v="42.865779786899999"/>
    <s v="Park"/>
    <s v="LP"/>
    <n v="4.0999999999999996"/>
    <n v="0.41299292100000001"/>
    <n v="0"/>
    <n v="0"/>
    <n v="0"/>
    <n v="4550000068"/>
    <s v="Grand Canal"/>
    <n v="85013"/>
    <n v="1666.1342978169801"/>
    <n v="417.44562125099998"/>
    <n v="0.11669353366377"/>
    <s v="Park"/>
    <s v="LP"/>
    <n v="4.7"/>
    <n v="8.8669230000000002E-2"/>
    <n v="7864.8059810000004"/>
    <n v="3.79E-3"/>
    <x v="1"/>
    <n v="81"/>
    <n v="30561.218424215502"/>
    <n v="377.2989928915494"/>
    <n v="17641.8458852531"/>
    <n v="12.311127624042639"/>
    <n v="0"/>
    <n v="1"/>
    <x v="1"/>
    <x v="0"/>
    <n v="4"/>
    <x v="1"/>
    <x v="1"/>
    <n v="1"/>
    <n v="0"/>
    <n v="0"/>
    <x v="1"/>
    <n v="545.36168671954499"/>
    <n v="42.882718034817103"/>
    <n v="17641.8458852531"/>
    <n v="12.311127624042699"/>
    <n v="1046.15767869311"/>
    <n v="0.73004722867628302"/>
    <n v="16595.68820656"/>
    <n v="5.9299785606198703E-2"/>
    <n v="1433"/>
    <n v="6628.4459999999999"/>
    <n v="0.72923935799022999"/>
    <n v="0.27076064200976901"/>
    <n v="6.2805303558967199E-2"/>
    <n v="7.4668527564549794E-2"/>
    <n v="9.0718771807397E-3"/>
    <n v="0.76622470341939897"/>
    <n v="0.23849372384937201"/>
    <n v="7.4267782426778201E-2"/>
    <n v="15078"/>
    <n v="37770"/>
    <n v="49112.928759894501"/>
    <n v="0.55059316120027901"/>
    <n v="0.24947589098532399"/>
    <n v="30.6"/>
    <n v="0.14305652477320299"/>
    <n v="5.3733426378227402E-2"/>
    <n v="0.29023746701846898"/>
    <n v="0.89709762532981496"/>
    <n v="0.102902374670184"/>
    <n v="1972"/>
    <n v="47"/>
    <n v="0.103174481"/>
    <n v="0"/>
    <n v="0"/>
  </r>
  <r>
    <n v="719"/>
    <n v="40131092002"/>
    <n v="4550000030"/>
    <s v="Cielito"/>
    <n v="85017"/>
    <n v="213.87117509037"/>
    <n v="42.865779786899999"/>
    <s v="Park"/>
    <s v="LP"/>
    <n v="4.0999999999999996"/>
    <n v="0.41299292100000001"/>
    <n v="0"/>
    <n v="0"/>
    <n v="0"/>
    <n v="4550000030"/>
    <s v="Cielito"/>
    <n v="85017"/>
    <n v="213.87117509037"/>
    <n v="42.865779786899999"/>
    <n v="0.200927455280864"/>
    <s v="Park"/>
    <s v="LP"/>
    <n v="4.0999999999999996"/>
    <n v="0.41299292100000001"/>
    <n v="0"/>
    <n v="0"/>
    <x v="0"/>
    <n v="67"/>
    <n v="28192.014842167198"/>
    <n v="420.77634092786866"/>
    <n v="12899.560856665001"/>
    <n v="8.9518118366863302"/>
    <n v="1"/>
    <n v="2"/>
    <x v="1"/>
    <x v="1"/>
    <n v="1"/>
    <x v="2"/>
    <x v="2"/>
    <n v="1"/>
    <n v="0"/>
    <n v="0"/>
    <x v="1"/>
    <n v="213.87117509037"/>
    <n v="42.882718034817103"/>
    <n v="12899.560856665001"/>
    <n v="8.9518118366863693"/>
    <n v="2591.87593717036"/>
    <n v="1.7986647724985101"/>
    <n v="10307.684919494601"/>
    <n v="0.200927455280864"/>
    <n v="1441"/>
    <n v="8169.3609999999999"/>
    <n v="0.82928521859819504"/>
    <n v="0.17071478140180399"/>
    <n v="6.8008327550312206E-2"/>
    <n v="3.4698126301179702E-2"/>
    <n v="0"/>
    <n v="0.62664816099930598"/>
    <n v="0.25738396624472498"/>
    <n v="0.10126582278481"/>
    <n v="17501"/>
    <n v="24136"/>
    <n v="34621.621621621598"/>
    <n v="0.39764052741151901"/>
    <n v="0.17811704834605599"/>
    <n v="39.5"/>
    <n v="0.14503816793893101"/>
    <n v="4.9965301873698797E-2"/>
    <n v="0.16066066066066001"/>
    <n v="0.83783783783783705"/>
    <n v="0.162162162162162"/>
    <n v="1973"/>
    <n v="46"/>
    <n v="0.10093793199999999"/>
    <n v="0"/>
    <n v="0"/>
  </r>
  <r>
    <n v="720"/>
    <n v="40131092003"/>
    <n v="4550000030"/>
    <s v="Cielito"/>
    <n v="85017"/>
    <n v="1103.0581911894701"/>
    <n v="42.865779786899999"/>
    <s v="Park"/>
    <s v="LP"/>
    <n v="4.0999999999999996"/>
    <n v="0.41299292100000001"/>
    <n v="0"/>
    <n v="0"/>
    <n v="0"/>
    <n v="4550000068"/>
    <s v="Grand Canal"/>
    <n v="85013"/>
    <n v="1180.36710862779"/>
    <n v="417.44562125099998"/>
    <n v="0.148064282079896"/>
    <s v="Park"/>
    <s v="LP"/>
    <n v="4.7"/>
    <n v="8.8669230000000002E-2"/>
    <n v="7864.8059810000004"/>
    <n v="3.79E-3"/>
    <x v="1"/>
    <n v="62"/>
    <n v="12242.338364105201"/>
    <n v="197.45707038879357"/>
    <n v="6914.4643020324502"/>
    <n v="6.5169314816516968"/>
    <n v="0"/>
    <n v="0"/>
    <x v="0"/>
    <x v="0"/>
    <n v="5"/>
    <x v="0"/>
    <x v="0"/>
    <n v="0"/>
    <n v="0"/>
    <n v="0"/>
    <x v="0"/>
    <n v="1103.0581911894701"/>
    <n v="0"/>
    <n v="6914.4643020324502"/>
    <n v="6.5169314816516897"/>
    <n v="0"/>
    <n v="0"/>
    <n v="6914.4643020324502"/>
    <n v="0"/>
    <n v="1061"/>
    <n v="1738.8820000000001"/>
    <n v="0.47031102733270502"/>
    <n v="0.52968897266729498"/>
    <n v="0.37229029217719101"/>
    <n v="0.140433553251649"/>
    <n v="0"/>
    <n v="0.341187558906691"/>
    <n v="0.24202626641651001"/>
    <n v="5.6285178236397698E-2"/>
    <n v="9965"/>
    <n v="11166"/>
    <n v="23899.755501222498"/>
    <n v="0.69557021677662501"/>
    <n v="3.7401574803149602E-2"/>
    <n v="26.1"/>
    <n v="0.355325164938737"/>
    <n v="5.3722902921771898E-2"/>
    <n v="0.48899755501222397"/>
    <n v="0.47677261613691901"/>
    <n v="0.52322738386307999"/>
    <n v="1972"/>
    <n v="47"/>
    <n v="2.6135707000000001E-2"/>
    <n v="0"/>
    <n v="0"/>
  </r>
  <r>
    <n v="721"/>
    <n v="40131093001"/>
    <n v="4550000217"/>
    <s v="Maryvale"/>
    <n v="85031"/>
    <n v="1008.35674786012"/>
    <n v="14.049312529"/>
    <s v="Park"/>
    <s v="LP"/>
    <n v="4.2"/>
    <n v="0.225749335"/>
    <n v="0"/>
    <n v="0"/>
    <n v="0"/>
    <n v="4550000068"/>
    <s v="Grand Canal"/>
    <n v="85013"/>
    <n v="1509.9480979326599"/>
    <n v="417.44562125099998"/>
    <n v="0.196101979665845"/>
    <s v="Park"/>
    <s v="LP"/>
    <n v="4.7"/>
    <n v="8.8669230000000002E-2"/>
    <n v="7864.8059810000004"/>
    <n v="3.79E-3"/>
    <x v="1"/>
    <n v="89"/>
    <n v="30364.609794194399"/>
    <n v="341.17539094600448"/>
    <n v="19784.267422548401"/>
    <n v="11.040327802761384"/>
    <n v="0"/>
    <n v="0"/>
    <x v="0"/>
    <x v="0"/>
    <n v="5"/>
    <x v="0"/>
    <x v="0"/>
    <n v="0"/>
    <n v="0"/>
    <n v="0"/>
    <x v="0"/>
    <n v="1008.35674786012"/>
    <n v="0"/>
    <n v="19784.267422548401"/>
    <n v="11.040327802761301"/>
    <n v="0"/>
    <n v="0"/>
    <n v="19784.267422548401"/>
    <n v="0"/>
    <n v="1792"/>
    <n v="2499.866"/>
    <n v="0.76674107142857095"/>
    <n v="0.23325892857142799"/>
    <n v="0"/>
    <n v="2.9575892857142801E-2"/>
    <n v="1.1160714285714199E-2"/>
    <n v="0.87946428571428503"/>
    <n v="0.32377049180327799"/>
    <n v="4.0983606557376999E-3"/>
    <n v="13079"/>
    <n v="60508"/>
    <n v="60796.306818181802"/>
    <n v="0.1484375"/>
    <n v="0.85900783289817195"/>
    <n v="28.2"/>
    <n v="0.34375"/>
    <n v="0.111049107142857"/>
    <n v="0.44886363636363602"/>
    <n v="0.94318181818181801"/>
    <n v="5.6818181818181802E-2"/>
    <n v="1957"/>
    <n v="62"/>
    <n v="7.6979536000000001E-2"/>
    <n v="0"/>
    <n v="0"/>
  </r>
  <r>
    <n v="722"/>
    <n v="40131093002"/>
    <n v="4550000217"/>
    <s v="Maryvale"/>
    <n v="85031"/>
    <n v="361.50051195280901"/>
    <n v="14.049312529"/>
    <s v="Park"/>
    <s v="LP"/>
    <n v="4.2"/>
    <n v="0.225749335"/>
    <n v="0"/>
    <n v="0"/>
    <n v="0"/>
    <n v="4550000217"/>
    <s v="Maryvale"/>
    <n v="85031"/>
    <n v="361.50051195280901"/>
    <n v="14.049312529"/>
    <n v="0.14647477132119999"/>
    <s v="Park"/>
    <s v="LP"/>
    <n v="4.2"/>
    <n v="0.225749335"/>
    <n v="0"/>
    <n v="0"/>
    <x v="0"/>
    <n v="80"/>
    <n v="29861.7884633781"/>
    <n v="373.27235579222622"/>
    <n v="27363.2633872072"/>
    <n v="11.92299058266109"/>
    <n v="1"/>
    <n v="2"/>
    <x v="1"/>
    <x v="1"/>
    <n v="1"/>
    <x v="2"/>
    <x v="2"/>
    <n v="2"/>
    <n v="0"/>
    <n v="0"/>
    <x v="1"/>
    <n v="361.50051195280901"/>
    <n v="78.289743323010299"/>
    <n v="27363.2633872072"/>
    <n v="11.9229905826611"/>
    <n v="4134.1599289065998"/>
    <n v="1.8013768753405699"/>
    <n v="23229.1034583006"/>
    <n v="0.15108431587291499"/>
    <n v="2295"/>
    <n v="12363.11"/>
    <n v="0.64836601307189501"/>
    <n v="0.35163398692810399"/>
    <n v="9.2810457516339803E-2"/>
    <n v="0"/>
    <n v="0"/>
    <n v="0.85359477124183003"/>
    <n v="0.46995377503851998"/>
    <n v="0.13559322033898299"/>
    <n v="14379"/>
    <n v="54943"/>
    <n v="59412.681912681903"/>
    <n v="0.29443207126948701"/>
    <n v="0.72709163346613503"/>
    <n v="30.7"/>
    <n v="0.28017429193899701"/>
    <n v="4.88017429193899E-2"/>
    <n v="0.61538461538461497"/>
    <n v="0.94178794178794101"/>
    <n v="5.8212058212058201E-2"/>
    <n v="1958"/>
    <n v="61"/>
    <n v="0.106144736"/>
    <n v="0"/>
    <n v="0"/>
  </r>
  <r>
    <n v="723"/>
    <n v="40131093003"/>
    <n v="4550000217"/>
    <s v="Maryvale"/>
    <n v="85031"/>
    <n v="374.272344436097"/>
    <n v="14.049312529"/>
    <s v="Park"/>
    <s v="LP"/>
    <n v="4.2"/>
    <n v="0.225749335"/>
    <n v="0"/>
    <n v="0"/>
    <n v="0"/>
    <n v="4550000217"/>
    <s v="Maryvale"/>
    <n v="85031"/>
    <n v="374.272344436097"/>
    <n v="14.049312529"/>
    <n v="0.147689939276271"/>
    <s v="Park"/>
    <s v="LP"/>
    <n v="4.2"/>
    <n v="0.225749335"/>
    <n v="0"/>
    <n v="0"/>
    <x v="0"/>
    <n v="58"/>
    <n v="23736.3391415673"/>
    <n v="409.24722657874656"/>
    <n v="18566.1133702837"/>
    <n v="14.781937396722691"/>
    <n v="1"/>
    <n v="2"/>
    <x v="1"/>
    <x v="1"/>
    <n v="1"/>
    <x v="2"/>
    <x v="2"/>
    <n v="1"/>
    <n v="0"/>
    <n v="0"/>
    <x v="1"/>
    <n v="374.272344436097"/>
    <n v="14.054879951621199"/>
    <n v="18566.1133702837"/>
    <n v="14.7819373967227"/>
    <n v="2742.0281562535602"/>
    <n v="2.1831434365076099"/>
    <n v="15824.085214030099"/>
    <n v="0.147689939276271"/>
    <n v="1256"/>
    <n v="14344.47"/>
    <n v="0.79936305732484003"/>
    <n v="0.200636942675159"/>
    <n v="0"/>
    <n v="2.0700636942675099E-2"/>
    <n v="0"/>
    <n v="0.82245222929936301"/>
    <n v="0.197138314785373"/>
    <n v="5.5643879173290903E-2"/>
    <n v="13352"/>
    <n v="57813"/>
    <n v="57129.962546816503"/>
    <n v="0.42914012738853502"/>
    <n v="0.69855072463768098"/>
    <n v="25"/>
    <n v="0.37340764331210102"/>
    <n v="2.7866242038216499E-2"/>
    <n v="0.62172284644194697"/>
    <n v="0.84269662921348298"/>
    <n v="0.15730337078651599"/>
    <n v="1958"/>
    <n v="61"/>
    <n v="0.115625477"/>
    <n v="0"/>
    <n v="0"/>
  </r>
  <r>
    <n v="724"/>
    <n v="40131094001"/>
    <n v="4550000224"/>
    <s v="Maryvale Golf Course"/>
    <n v="85033"/>
    <n v="667.091063707525"/>
    <n v="134.088546753"/>
    <s v="Golf"/>
    <s v="LREC"/>
    <n v="4.3"/>
    <n v="0.50044169999999999"/>
    <n v="0"/>
    <n v="0"/>
    <n v="0"/>
    <n v="4550000068"/>
    <s v="Grand Canal"/>
    <n v="85013"/>
    <n v="1708.45373434782"/>
    <n v="417.44562125099998"/>
    <n v="8.3248625718170405E-2"/>
    <s v="Park"/>
    <s v="LP"/>
    <n v="4.7"/>
    <n v="8.8669230000000002E-2"/>
    <n v="7864.8059810000004"/>
    <n v="3.79E-3"/>
    <x v="1"/>
    <n v="86"/>
    <n v="31595.7632415646"/>
    <n v="367.39259583214653"/>
    <n v="21742.759212356399"/>
    <n v="16.58486591331533"/>
    <n v="0"/>
    <n v="1"/>
    <x v="1"/>
    <x v="0"/>
    <n v="4"/>
    <x v="1"/>
    <x v="1"/>
    <n v="1"/>
    <n v="0"/>
    <n v="0"/>
    <x v="1"/>
    <n v="667.091063707525"/>
    <n v="134.142937133576"/>
    <n v="21742.759212356399"/>
    <n v="16.584865913315301"/>
    <n v="647.10825155149803"/>
    <n v="0.49359897143516202"/>
    <n v="21095.650960804898"/>
    <n v="2.9762011584240099E-2"/>
    <n v="1311"/>
    <n v="6899.7290000000003"/>
    <n v="0.74828375286041104"/>
    <n v="0.25171624713958801"/>
    <n v="0"/>
    <n v="1.5255530129672E-3"/>
    <n v="0"/>
    <n v="0.64759725400457602"/>
    <n v="0.49850746268656698"/>
    <n v="2.0895522388059699E-2"/>
    <n v="15383"/>
    <n v="47059"/>
    <n v="59789.5973154362"/>
    <n v="0.33333333333333298"/>
    <n v="0.54700854700854695"/>
    <n v="25.6"/>
    <n v="0.35392829900839001"/>
    <n v="9.0770404271548394E-2"/>
    <n v="0.56040268456375797"/>
    <n v="0.90268456375838901"/>
    <n v="9.7315436241610695E-2"/>
    <n v="1958"/>
    <n v="61"/>
    <n v="0.111562013"/>
    <n v="0"/>
    <n v="0"/>
  </r>
  <r>
    <n v="725"/>
    <n v="40131094002"/>
    <n v="4550000217"/>
    <s v="Maryvale"/>
    <n v="85031"/>
    <n v="596.37229008676604"/>
    <n v="14.049312529"/>
    <s v="Park"/>
    <s v="LP"/>
    <n v="4.2"/>
    <n v="0.225749335"/>
    <n v="0"/>
    <n v="0"/>
    <n v="0"/>
    <n v="4550000068"/>
    <s v="Grand Canal"/>
    <n v="85013"/>
    <n v="1689.36053668809"/>
    <n v="417.44562125099998"/>
    <n v="0.20722888826572899"/>
    <s v="Park"/>
    <s v="LP"/>
    <n v="4.7"/>
    <n v="8.8669230000000002E-2"/>
    <n v="7864.8059810000004"/>
    <n v="3.79E-3"/>
    <x v="1"/>
    <n v="62"/>
    <n v="28826.512656439802"/>
    <n v="464.9437525232226"/>
    <n v="24062.493881534101"/>
    <n v="11.053051851876022"/>
    <n v="0"/>
    <n v="1"/>
    <x v="1"/>
    <x v="0"/>
    <n v="4"/>
    <x v="1"/>
    <x v="1"/>
    <n v="2"/>
    <n v="0"/>
    <n v="0"/>
    <x v="1"/>
    <n v="596.37229008676604"/>
    <n v="148.19781708519699"/>
    <n v="24062.493881534101"/>
    <n v="11.053051851876001"/>
    <n v="2792.0200669493602"/>
    <n v="1.28250806933824"/>
    <n v="21270.473814584799"/>
    <n v="0.11603203228622901"/>
    <n v="2177"/>
    <n v="11231.61"/>
    <n v="0.50711988975654498"/>
    <n v="0.49288011024345402"/>
    <n v="0"/>
    <n v="4.2719338539274197E-2"/>
    <n v="6.8902158934313201E-3"/>
    <n v="0.91134588883784995"/>
    <n v="0.53103448275861997"/>
    <n v="5.6157635467980298E-2"/>
    <n v="10744"/>
    <n v="25335"/>
    <n v="42508.539325842699"/>
    <n v="0.56224161690399599"/>
    <n v="0.90786516853932497"/>
    <n v="24.3"/>
    <n v="0.39182361047312803"/>
    <n v="0.107487367937528"/>
    <n v="0.64044943820224698"/>
    <n v="0.84943820224719102"/>
    <n v="0.15056179775280801"/>
    <n v="1960"/>
    <n v="59"/>
    <n v="0.12284354"/>
    <n v="0"/>
    <n v="0"/>
  </r>
  <r>
    <n v="726"/>
    <n v="40131094003"/>
    <n v="4550000217"/>
    <s v="Maryvale"/>
    <n v="85031"/>
    <n v="28.790984959202198"/>
    <n v="14.049312529"/>
    <s v="Park"/>
    <s v="LP"/>
    <n v="4.2"/>
    <n v="0.225749335"/>
    <n v="0"/>
    <n v="0"/>
    <n v="0"/>
    <n v="4550000217"/>
    <s v="Maryvale"/>
    <n v="85031"/>
    <n v="28.790984959202198"/>
    <n v="14.049312529"/>
    <n v="0.19760558560566199"/>
    <s v="Park"/>
    <s v="LP"/>
    <n v="4.2"/>
    <n v="0.225749335"/>
    <n v="0"/>
    <n v="0"/>
    <x v="0"/>
    <n v="76"/>
    <n v="30482.493094504302"/>
    <n v="401.08543545400397"/>
    <n v="18456.121279838499"/>
    <n v="9.6025604993956808"/>
    <n v="1"/>
    <n v="2"/>
    <x v="1"/>
    <x v="1"/>
    <n v="1"/>
    <x v="2"/>
    <x v="2"/>
    <n v="2"/>
    <n v="0"/>
    <n v="0"/>
    <x v="1"/>
    <n v="28.790984959202198"/>
    <n v="78.289743323010299"/>
    <n v="18456.121279838499"/>
    <n v="9.6025604993956897"/>
    <n v="4253.0098316665599"/>
    <n v="2.2128042828650099"/>
    <n v="14203.1114481719"/>
    <n v="0.23043898374858099"/>
    <n v="1922"/>
    <n v="5661.375"/>
    <n v="0.46878251821019701"/>
    <n v="0.53121748178980199"/>
    <n v="0.15296566077003099"/>
    <n v="0"/>
    <n v="0"/>
    <n v="0.39750260145681499"/>
    <n v="0.34742776603241698"/>
    <n v="9.8661028893586994E-3"/>
    <n v="15728"/>
    <n v="26250"/>
    <n v="32247.804878048799"/>
    <n v="0.44536940686784598"/>
    <n v="0.16510538641686101"/>
    <n v="32.1"/>
    <n v="0.20603537981269501"/>
    <n v="8.8449531737773104E-2"/>
    <n v="0.22560975609756001"/>
    <n v="0.59756097560975596"/>
    <n v="0.40243902439024298"/>
    <n v="1975"/>
    <n v="44"/>
    <n v="9.3274380000000004E-2"/>
    <n v="0"/>
    <n v="0"/>
  </r>
  <r>
    <n v="727"/>
    <n v="40131094004"/>
    <n v="4550000224"/>
    <s v="Maryvale Golf Course"/>
    <n v="85033"/>
    <n v="545.04008148388596"/>
    <n v="134.088546753"/>
    <s v="Golf"/>
    <s v="LREC"/>
    <n v="4.3"/>
    <n v="0.50044169999999999"/>
    <n v="0"/>
    <n v="0"/>
    <n v="0"/>
    <n v="4550000068"/>
    <s v="Grand Canal"/>
    <n v="85013"/>
    <n v="700.93573647338803"/>
    <n v="417.44562125099998"/>
    <n v="0.20197436216461501"/>
    <s v="Park"/>
    <s v="LP"/>
    <n v="4.7"/>
    <n v="8.8669230000000002E-2"/>
    <n v="7864.8059810000004"/>
    <n v="3.79E-3"/>
    <x v="1"/>
    <n v="96"/>
    <n v="31782.588655655702"/>
    <n v="331.06863182974689"/>
    <n v="23718.740429171001"/>
    <n v="12.251415510935434"/>
    <n v="0"/>
    <n v="2"/>
    <x v="1"/>
    <x v="1"/>
    <n v="3"/>
    <x v="2"/>
    <x v="2"/>
    <n v="4"/>
    <n v="0"/>
    <n v="0"/>
    <x v="1"/>
    <n v="545.04008148388596"/>
    <n v="727.138069862512"/>
    <n v="23718.740429171001"/>
    <n v="12.2514155109354"/>
    <n v="7962.5487574705903"/>
    <n v="4.1128867548918304"/>
    <n v="15756.191671700401"/>
    <n v="0.33570706594847899"/>
    <n v="1936"/>
    <n v="11681.62"/>
    <n v="0.74948347107437996"/>
    <n v="0.25051652892561899"/>
    <n v="0"/>
    <n v="0"/>
    <n v="0"/>
    <n v="0.84659090909090895"/>
    <n v="0.51466049382715995"/>
    <n v="1.31172839506172E-2"/>
    <n v="13835"/>
    <n v="36104"/>
    <n v="47262.068965517203"/>
    <n v="0.66012396694214803"/>
    <n v="0.199036918138041"/>
    <n v="37.700000000000003"/>
    <n v="0.30578512396694202"/>
    <n v="1.2396694214876E-2"/>
    <n v="0.59026369168356996"/>
    <n v="1"/>
    <n v="0"/>
    <n v="1967"/>
    <n v="52"/>
    <n v="0.10766215"/>
    <n v="0"/>
    <n v="0"/>
  </r>
  <r>
    <n v="728"/>
    <n v="40131094005"/>
    <n v="4550000224"/>
    <s v="Maryvale Golf Course"/>
    <n v="85033"/>
    <n v="419.801519657222"/>
    <n v="134.088546753"/>
    <s v="Golf"/>
    <s v="LREC"/>
    <n v="4.3"/>
    <n v="0.50044169999999999"/>
    <n v="0"/>
    <n v="0"/>
    <n v="0"/>
    <n v="4550000068"/>
    <s v="Grand Canal"/>
    <n v="85013"/>
    <n v="1054.4002349546399"/>
    <n v="417.44562125099998"/>
    <n v="0.10660040583246901"/>
    <s v="Park"/>
    <s v="LP"/>
    <n v="4.7"/>
    <n v="8.8669230000000002E-2"/>
    <n v="7864.8059810000004"/>
    <n v="3.79E-3"/>
    <x v="1"/>
    <n v="55"/>
    <n v="28876.118095683101"/>
    <n v="525.02032901242001"/>
    <n v="20406.942730139199"/>
    <n v="11.548920616943519"/>
    <n v="0"/>
    <n v="1"/>
    <x v="1"/>
    <x v="0"/>
    <n v="4"/>
    <x v="1"/>
    <x v="1"/>
    <n v="2"/>
    <n v="0"/>
    <n v="0"/>
    <x v="1"/>
    <n v="419.801519657222"/>
    <n v="148.19781708519699"/>
    <n v="20406.942730139199"/>
    <n v="11.5489206169435"/>
    <n v="3613.1776182640701"/>
    <n v="2.0448090652315001"/>
    <n v="16793.765111875098"/>
    <n v="0.17705629236307499"/>
    <n v="1767"/>
    <n v="14097.62"/>
    <n v="0.53650254668930297"/>
    <n v="0.46349745331069597"/>
    <n v="1.0752688172042999E-2"/>
    <n v="2.7164685908319101E-2"/>
    <n v="0"/>
    <n v="0.66779852857951305"/>
    <n v="0.20810313075506401"/>
    <n v="9.8526703499079105E-2"/>
    <n v="17943"/>
    <s v="NA"/>
    <n v="66092.176039119804"/>
    <n v="0.27730616864742402"/>
    <n v="0.418344519015659"/>
    <n v="30.6"/>
    <n v="0.33106960950763997"/>
    <n v="1.7543859649122799E-2"/>
    <n v="0.59168704156479202"/>
    <n v="0.90220048899755501"/>
    <n v="9.7799511002444994E-2"/>
    <n v="1958"/>
    <n v="61"/>
    <n v="0.12303254700000001"/>
    <n v="0"/>
    <n v="0"/>
  </r>
  <r>
    <n v="729"/>
    <n v="40131095001"/>
    <n v="4550000224"/>
    <s v="Maryvale Golf Course"/>
    <n v="85033"/>
    <n v="496.44741819132298"/>
    <n v="134.088546753"/>
    <s v="Golf"/>
    <s v="LREC"/>
    <n v="4.3"/>
    <n v="0.50044169999999999"/>
    <n v="0"/>
    <n v="0"/>
    <n v="0"/>
    <n v="4550000068"/>
    <s v="Grand Canal"/>
    <n v="85013"/>
    <n v="1339.82688446714"/>
    <n v="417.44562125099998"/>
    <n v="0.13884760145466399"/>
    <s v="Park"/>
    <s v="LP"/>
    <n v="4.7"/>
    <n v="8.8669230000000002E-2"/>
    <n v="7864.8059810000004"/>
    <n v="3.79E-3"/>
    <x v="1"/>
    <n v="73"/>
    <n v="11304.060177259"/>
    <n v="154.85013941450686"/>
    <n v="31005.5216925598"/>
    <n v="10.91743721569007"/>
    <n v="0"/>
    <n v="1"/>
    <x v="1"/>
    <x v="0"/>
    <n v="4"/>
    <x v="1"/>
    <x v="1"/>
    <n v="2"/>
    <n v="1"/>
    <n v="0.5"/>
    <x v="1"/>
    <n v="496.44741819132298"/>
    <n v="134.77579369244901"/>
    <n v="31005.5216925598"/>
    <n v="10.917437215690001"/>
    <n v="3075.2609462701198"/>
    <n v="1.0828383613627199"/>
    <n v="27930.260746289601"/>
    <n v="9.9184299389101199E-2"/>
    <n v="2840"/>
    <n v="11267.86"/>
    <n v="0.59507042253521103"/>
    <n v="0.40492957746478803"/>
    <n v="7.3943661971830896E-3"/>
    <n v="6.9718309859154906E-2"/>
    <n v="3.7323943661971802E-2"/>
    <n v="0.71408450704225301"/>
    <n v="0.36980883322346703"/>
    <n v="0.10942649967040199"/>
    <n v="18453"/>
    <n v="57465"/>
    <n v="78920.639999999999"/>
    <n v="0.42288732394366202"/>
    <n v="0.88319999999999999"/>
    <n v="27.1"/>
    <n v="0.323943661971831"/>
    <n v="7.8169014084506994E-2"/>
    <n v="0.53920000000000001"/>
    <n v="1"/>
    <n v="0"/>
    <n v="1965"/>
    <n v="54"/>
    <n v="0.127126559"/>
    <n v="0"/>
    <n v="0"/>
  </r>
  <r>
    <n v="730"/>
    <n v="40131095002"/>
    <n v="4550000224"/>
    <s v="Maryvale Golf Course"/>
    <n v="85033"/>
    <n v="0"/>
    <n v="134.088546753"/>
    <s v="Golf"/>
    <s v="LREC"/>
    <n v="4.3"/>
    <n v="0.50044169999999999"/>
    <n v="0"/>
    <n v="0"/>
    <n v="0"/>
    <n v="4550000068"/>
    <s v="Grand Canal"/>
    <n v="85013"/>
    <n v="539.24304503763801"/>
    <n v="417.44562125099998"/>
    <n v="0.2273180978487"/>
    <s v="Park"/>
    <s v="LP"/>
    <n v="4.7"/>
    <n v="8.8669230000000002E-2"/>
    <n v="7864.8059810000004"/>
    <n v="3.79E-3"/>
    <x v="1"/>
    <n v="81"/>
    <n v="26492.0299351826"/>
    <n v="327.06209796521728"/>
    <n v="29918.752808478199"/>
    <n v="18.594625735536482"/>
    <n v="0"/>
    <n v="2"/>
    <x v="1"/>
    <x v="1"/>
    <n v="3"/>
    <x v="2"/>
    <x v="2"/>
    <n v="5"/>
    <n v="0"/>
    <n v="0"/>
    <x v="1"/>
    <n v="0"/>
    <n v="694.06955415591403"/>
    <n v="29918.752808478199"/>
    <n v="18.5946257355364"/>
    <n v="11989.0108693696"/>
    <n v="7.4512186882347002"/>
    <n v="17929.741939108499"/>
    <n v="0.40071893859065699"/>
    <n v="1609"/>
    <n v="3426.0259999999998"/>
    <n v="0.548788067122436"/>
    <n v="0.451211932877563"/>
    <n v="0.118707271597265"/>
    <n v="6.8365444375388402E-3"/>
    <n v="1.8645121193287699E-2"/>
    <n v="0.76631448104412603"/>
    <n v="0.328358208955223"/>
    <n v="6.7164179104477598E-2"/>
    <n v="27325"/>
    <n v="52734"/>
    <n v="118857.87965616"/>
    <n v="0.43567433188315702"/>
    <n v="0.78796561604584503"/>
    <n v="25"/>
    <n v="0.37290242386575501"/>
    <n v="8.3281541330018596E-2"/>
    <n v="0.55300859598853802"/>
    <n v="0.96848137535816603"/>
    <n v="3.1518624641833803E-2"/>
    <n v="1966"/>
    <n v="53"/>
    <n v="0.29410219100000001"/>
    <n v="0"/>
    <n v="0"/>
  </r>
  <r>
    <n v="731"/>
    <n v="40131095003"/>
    <n v="4550000077"/>
    <s v="Holiday"/>
    <n v="85033"/>
    <n v="426.58367631881498"/>
    <n v="4.5050900815099997"/>
    <s v="Park"/>
    <s v="LP"/>
    <n v="4.0999999999999996"/>
    <n v="0.30006862000000001"/>
    <n v="0"/>
    <n v="0"/>
    <n v="0"/>
    <n v="4550000077"/>
    <s v="Holiday"/>
    <n v="85033"/>
    <n v="426.58367631881498"/>
    <n v="4.5050900815099997"/>
    <n v="0.115669177252178"/>
    <s v="Park"/>
    <s v="LP"/>
    <n v="4.0999999999999996"/>
    <n v="0.30006862000000001"/>
    <n v="0"/>
    <n v="0"/>
    <x v="0"/>
    <n v="81"/>
    <n v="13943.0261661472"/>
    <n v="172.13612550799013"/>
    <n v="27249.169106726"/>
    <n v="12.902068705836173"/>
    <n v="1"/>
    <n v="2"/>
    <x v="1"/>
    <x v="1"/>
    <n v="1"/>
    <x v="2"/>
    <x v="2"/>
    <n v="5"/>
    <n v="1"/>
    <n v="0.2"/>
    <x v="1"/>
    <n v="426.58367631881498"/>
    <n v="686.04691165709596"/>
    <n v="27249.169106726"/>
    <n v="12.902068705836101"/>
    <n v="8872.2063255290304"/>
    <n v="4.2008552677694198"/>
    <n v="18376.962781196999"/>
    <n v="0.32559548112382802"/>
    <n v="2112"/>
    <n v="8955.7330000000002"/>
    <n v="0.39678030303030298"/>
    <n v="0.60321969696969702"/>
    <n v="1.51515151515151E-2"/>
    <n v="6.5340909090909005E-2"/>
    <n v="2.22537878787878E-2"/>
    <n v="0.77793560606060597"/>
    <n v="0.20786997433703999"/>
    <n v="0.14627887082976901"/>
    <n v="17312"/>
    <n v="53648"/>
    <n v="65405.5769230769"/>
    <n v="0.24928503336510899"/>
    <n v="0.72191528545119699"/>
    <n v="28.2"/>
    <n v="0.30729166666666602"/>
    <n v="0.10653409090909"/>
    <n v="0.58653846153846101"/>
    <n v="1"/>
    <n v="0"/>
    <n v="1978"/>
    <n v="41"/>
    <n v="0.13113857500000001"/>
    <n v="0"/>
    <n v="0"/>
  </r>
  <r>
    <n v="732"/>
    <n v="40131096011"/>
    <n v="4278200069"/>
    <s v="Retention 79/Camelback"/>
    <n v="85303"/>
    <n v="552.40918030926696"/>
    <n v="0.54412300438500005"/>
    <s v="Park"/>
    <s v="LOTH"/>
    <m/>
    <n v="0.123725733"/>
    <n v="0"/>
    <n v="0"/>
    <n v="0"/>
    <n v="4550000068"/>
    <s v="Grand Canal"/>
    <n v="85013"/>
    <n v="1170.19826350889"/>
    <n v="417.44562125099998"/>
    <n v="0.153230989527884"/>
    <s v="Park"/>
    <s v="LP"/>
    <n v="4.7"/>
    <n v="8.8669230000000002E-2"/>
    <n v="7864.8059810000004"/>
    <n v="3.79E-3"/>
    <x v="1"/>
    <n v="67"/>
    <n v="28490.160007600902"/>
    <n v="425.22626877016273"/>
    <n v="27900.576127883902"/>
    <n v="10.520579233742044"/>
    <n v="0"/>
    <n v="1"/>
    <x v="1"/>
    <x v="0"/>
    <n v="4"/>
    <x v="1"/>
    <x v="1"/>
    <n v="2"/>
    <n v="1"/>
    <n v="0.5"/>
    <x v="1"/>
    <n v="552.40918030926696"/>
    <n v="0.67162864197637695"/>
    <n v="27900.576127883902"/>
    <n v="10.520579233742"/>
    <n v="978.43824832449195"/>
    <n v="0.36894353255071299"/>
    <n v="26922.137879559399"/>
    <n v="3.5068747105427497E-2"/>
    <n v="2652"/>
    <n v="11456.38"/>
    <n v="0.69117647058823495"/>
    <n v="0.308823529411764"/>
    <n v="1.9984917043740499E-2"/>
    <n v="1.16892911010558E-2"/>
    <n v="2.6395173453996898E-3"/>
    <n v="0.84917043740573095"/>
    <n v="0.55024311183144203"/>
    <n v="3.8087520259319198E-2"/>
    <n v="14109"/>
    <n v="50430"/>
    <n v="58802.857142857101"/>
    <n v="0.36500754147812903"/>
    <n v="0.458658346333853"/>
    <n v="23.7"/>
    <n v="0.39819004524886797"/>
    <n v="6.2217194570135699E-2"/>
    <n v="0.68235294117647005"/>
    <n v="1"/>
    <n v="0"/>
    <n v="1974"/>
    <n v="45"/>
    <n v="0.100472562"/>
    <n v="0"/>
    <n v="0"/>
  </r>
  <r>
    <n v="733"/>
    <n v="40131096012"/>
    <n v="4550000170"/>
    <s v="Starlight"/>
    <n v="85033"/>
    <n v="874.43837520266402"/>
    <n v="7.6185631714399999"/>
    <s v="Park"/>
    <s v="LP"/>
    <n v="4.3"/>
    <n v="0.31190691399999998"/>
    <n v="0"/>
    <n v="0"/>
    <n v="0"/>
    <n v="4550000068"/>
    <s v="Grand Canal"/>
    <n v="85013"/>
    <n v="1857.3359663127301"/>
    <n v="417.44562125099998"/>
    <n v="0.17324634219490501"/>
    <s v="Park"/>
    <s v="LP"/>
    <n v="4.7"/>
    <n v="8.8669230000000002E-2"/>
    <n v="7864.8059810000004"/>
    <n v="3.79E-3"/>
    <x v="1"/>
    <n v="48"/>
    <n v="26774.5276902939"/>
    <n v="557.8026602144563"/>
    <n v="8878.1114224151097"/>
    <n v="8.1450563508395497"/>
    <n v="0"/>
    <n v="1"/>
    <x v="1"/>
    <x v="0"/>
    <n v="4"/>
    <x v="1"/>
    <x v="1"/>
    <n v="1"/>
    <n v="0"/>
    <n v="0"/>
    <x v="1"/>
    <n v="874.43837520266402"/>
    <n v="7.6215158898583297"/>
    <n v="8878.1114224151097"/>
    <n v="8.1450563508395497"/>
    <n v="323.59239479647698"/>
    <n v="0.296873756694015"/>
    <n v="8554.5190276186295"/>
    <n v="3.6448336746425898E-2"/>
    <n v="1090"/>
    <n v="12201.88"/>
    <n v="0.49449541284403598"/>
    <n v="0.50550458715596303"/>
    <n v="0.196330275229357"/>
    <n v="1.6513761467889899E-2"/>
    <n v="0"/>
    <n v="0.61926605504587096"/>
    <n v="0.35548686244203997"/>
    <n v="0"/>
    <n v="15228"/>
    <n v="45719"/>
    <n v="47522.018348623897"/>
    <n v="0.39082568807339402"/>
    <n v="0.140056022408963"/>
    <n v="29.1"/>
    <n v="0.32660550458715598"/>
    <n v="3.11926605504587E-2"/>
    <n v="0.55045871559632997"/>
    <n v="0.94801223241590205"/>
    <n v="5.1987767584097802E-2"/>
    <n v="1980"/>
    <n v="39"/>
    <n v="9.9844140999999997E-2"/>
    <n v="0"/>
    <n v="0"/>
  </r>
  <r>
    <n v="734"/>
    <n v="40131096013"/>
    <n v="4278200069"/>
    <s v="Retention 79/Camelback"/>
    <n v="85303"/>
    <n v="1151.8000803124901"/>
    <n v="0.54412300438500005"/>
    <s v="Park"/>
    <s v="LOTH"/>
    <m/>
    <n v="0.123725733"/>
    <n v="0"/>
    <n v="0"/>
    <n v="0"/>
    <n v="4550000068"/>
    <s v="Grand Canal"/>
    <n v="85013"/>
    <n v="1634.5811347163401"/>
    <n v="417.44562125099998"/>
    <n v="0.121422604083535"/>
    <s v="Park"/>
    <s v="LP"/>
    <n v="4.7"/>
    <n v="8.8669230000000002E-2"/>
    <n v="7864.8059810000004"/>
    <n v="3.79E-3"/>
    <x v="1"/>
    <n v="76"/>
    <n v="26501.829329102598"/>
    <n v="348.70828064608685"/>
    <n v="24610.094777227099"/>
    <n v="14.070951845184162"/>
    <n v="0"/>
    <n v="0"/>
    <x v="0"/>
    <x v="0"/>
    <n v="5"/>
    <x v="0"/>
    <x v="0"/>
    <n v="0"/>
    <n v="0"/>
    <n v="0"/>
    <x v="0"/>
    <n v="1151.8000803124901"/>
    <n v="0"/>
    <n v="24610.094777227099"/>
    <n v="14.0709518451841"/>
    <n v="0"/>
    <n v="0"/>
    <n v="24610.094777227099"/>
    <n v="0"/>
    <n v="1749"/>
    <n v="11318.04"/>
    <n v="0.73813607775871903"/>
    <n v="0.26186392224128002"/>
    <n v="8.3476272155517395E-2"/>
    <n v="0"/>
    <n v="0"/>
    <n v="0.77701543739279499"/>
    <n v="0.33370660694288901"/>
    <n v="2.5755879059350499E-2"/>
    <n v="15858"/>
    <n v="45179"/>
    <n v="55419.661733615198"/>
    <n v="0.48942252715837598"/>
    <n v="0.52351738241308798"/>
    <n v="26.6"/>
    <n v="0.33905088622069701"/>
    <n v="6.86106346483705E-2"/>
    <n v="0.566596194503171"/>
    <n v="0.89852008456659604"/>
    <n v="0.101479915433403"/>
    <n v="1977"/>
    <n v="42"/>
    <n v="0.11005469599999999"/>
    <n v="0"/>
    <n v="0"/>
  </r>
  <r>
    <n v="735"/>
    <n v="40131096021"/>
    <n v="4550000068"/>
    <s v="Grand Canal"/>
    <n v="85013"/>
    <n v="207.89924644533301"/>
    <n v="417.44562125099998"/>
    <s v="Park"/>
    <s v="LP"/>
    <n v="4.7"/>
    <n v="8.8669230000000002E-2"/>
    <n v="7864.8059810000004"/>
    <n v="3.79E-3"/>
    <n v="1"/>
    <n v="4550000068"/>
    <s v="Grand Canal"/>
    <n v="85013"/>
    <n v="207.89924644533301"/>
    <n v="417.44562125099998"/>
    <n v="0.20400126716127501"/>
    <s v="Park"/>
    <s v="LP"/>
    <n v="4.7"/>
    <n v="8.8669230000000002E-2"/>
    <n v="7864.8059810000004"/>
    <n v="3.79E-3"/>
    <x v="1"/>
    <n v="77"/>
    <n v="32598.2786256947"/>
    <n v="423.35426786616495"/>
    <n v="21253.103092689598"/>
    <n v="16.867542137055235"/>
    <n v="1"/>
    <n v="2"/>
    <x v="1"/>
    <x v="1"/>
    <n v="1"/>
    <x v="2"/>
    <x v="2"/>
    <n v="3"/>
    <n v="0"/>
    <n v="0"/>
    <x v="1"/>
    <n v="207.89924644533301"/>
    <n v="547.26343523018704"/>
    <n v="21253.103092689598"/>
    <n v="16.867542137055199"/>
    <n v="6360.5004760886704"/>
    <n v="5.0480162508640198"/>
    <n v="14892.6026166009"/>
    <n v="0.29927396711666299"/>
    <n v="1260"/>
    <n v="6734.4470000000001"/>
    <n v="0.83571428571428497"/>
    <n v="0.16428571428571401"/>
    <n v="2.8571428571428501E-2"/>
    <n v="9.5238095238095195E-3"/>
    <n v="0"/>
    <n v="0.77619047619047599"/>
    <n v="0.329749103942652"/>
    <n v="7.1684587813619999E-2"/>
    <n v="17084"/>
    <n v="53375"/>
    <n v="53096.9014084507"/>
    <n v="0.38412698412698398"/>
    <n v="0.56901408450704205"/>
    <n v="39.9"/>
    <n v="0.207936507936507"/>
    <n v="0.12698412698412601"/>
    <n v="0.37746478873239397"/>
    <n v="0.98873239436619698"/>
    <n v="1.12676056338028E-2"/>
    <n v="1977"/>
    <n v="42"/>
    <n v="0.130143693"/>
    <n v="0"/>
    <n v="0"/>
  </r>
  <r>
    <n v="736"/>
    <n v="40131096022"/>
    <n v="4550000068"/>
    <s v="Grand Canal"/>
    <n v="85013"/>
    <n v="307.01103556625998"/>
    <n v="417.44562125099998"/>
    <s v="Park"/>
    <s v="LP"/>
    <n v="4.7"/>
    <n v="8.8669230000000002E-2"/>
    <n v="7864.8059810000004"/>
    <n v="3.79E-3"/>
    <n v="1"/>
    <n v="4550000068"/>
    <s v="Grand Canal"/>
    <n v="85013"/>
    <n v="307.01103556625998"/>
    <n v="417.44562125099998"/>
    <n v="0.26319010600659498"/>
    <s v="Park"/>
    <s v="LP"/>
    <n v="4.7"/>
    <n v="8.8669230000000002E-2"/>
    <n v="7864.8059810000004"/>
    <n v="3.79E-3"/>
    <x v="1"/>
    <n v="90"/>
    <n v="28637.631203508201"/>
    <n v="318.19590226120221"/>
    <n v="31936.293183500198"/>
    <n v="9.9119469843265673"/>
    <n v="1"/>
    <n v="2"/>
    <x v="1"/>
    <x v="1"/>
    <n v="1"/>
    <x v="2"/>
    <x v="2"/>
    <n v="4"/>
    <n v="0"/>
    <n v="0"/>
    <x v="1"/>
    <n v="307.01103556625998"/>
    <n v="559.92661702233704"/>
    <n v="31936.293183500198"/>
    <n v="9.9119469843265797"/>
    <n v="11728.2721810046"/>
    <n v="3.64005964649429"/>
    <n v="20208.0210024956"/>
    <n v="0.36723962025323498"/>
    <n v="3222"/>
    <n v="14760.25"/>
    <n v="0.47734326505276198"/>
    <n v="0.52265673494723697"/>
    <n v="5.0279329608938501E-2"/>
    <n v="3.6623215394165097E-2"/>
    <n v="3.1036623215394102E-3"/>
    <n v="0.86654252017380495"/>
    <n v="0.49182389937106902"/>
    <n v="1.6981132075471601E-2"/>
    <n v="11746"/>
    <n v="30307"/>
    <n v="39099.321266968298"/>
    <n v="0.61204220980757296"/>
    <n v="8.8403041825094994E-2"/>
    <n v="24.3"/>
    <n v="0.38857852265673398"/>
    <n v="3.2898820608317801E-2"/>
    <n v="0.591628959276018"/>
    <n v="0.829185520361991"/>
    <n v="0.170814479638009"/>
    <n v="1983"/>
    <n v="36"/>
    <n v="0.13574114000000001"/>
    <n v="0"/>
    <n v="0"/>
  </r>
  <r>
    <n v="737"/>
    <n v="40131096023"/>
    <n v="4550000068"/>
    <s v="Grand Canal"/>
    <n v="85013"/>
    <n v="663.43045780024602"/>
    <n v="417.44562125099998"/>
    <s v="Park"/>
    <s v="LP"/>
    <n v="4.7"/>
    <n v="8.8669230000000002E-2"/>
    <n v="7864.8059810000004"/>
    <n v="3.79E-3"/>
    <n v="1"/>
    <n v="4550000068"/>
    <s v="Grand Canal"/>
    <n v="85013"/>
    <n v="663.43045780024602"/>
    <n v="417.44562125099998"/>
    <n v="0.193980456650652"/>
    <s v="Park"/>
    <s v="LP"/>
    <n v="4.7"/>
    <n v="8.8669230000000002E-2"/>
    <n v="7864.8059810000004"/>
    <n v="3.79E-3"/>
    <x v="1"/>
    <n v="77"/>
    <n v="28334.0114035388"/>
    <n v="367.97417407193245"/>
    <n v="29514.097124173"/>
    <n v="10.589916442114459"/>
    <n v="1"/>
    <n v="2"/>
    <x v="1"/>
    <x v="1"/>
    <n v="1"/>
    <x v="2"/>
    <x v="2"/>
    <n v="3"/>
    <n v="0"/>
    <n v="0"/>
    <x v="1"/>
    <n v="663.43045780024602"/>
    <n v="579.16742278751803"/>
    <n v="29514.097124173"/>
    <n v="10.589916442114401"/>
    <n v="9186.1552515431704"/>
    <n v="3.2960729284331398"/>
    <n v="20327.941872629901"/>
    <n v="0.31124635840611098"/>
    <n v="2787"/>
    <n v="16400.93"/>
    <n v="0.61715105848582696"/>
    <n v="0.38284894151417198"/>
    <n v="7.4991029781126595E-2"/>
    <n v="0"/>
    <n v="3.9468963042698204E-3"/>
    <n v="0.88195191962683805"/>
    <n v="0.48103309120258197"/>
    <n v="8.8781275221953195E-3"/>
    <n v="10897"/>
    <n v="45035"/>
    <n v="53134.151329243403"/>
    <n v="0.63114459992823801"/>
    <n v="0.48910891089108899"/>
    <n v="22.8"/>
    <n v="0.38428417653390701"/>
    <n v="4.9156799425905902E-2"/>
    <n v="0.69734151329243299"/>
    <n v="1"/>
    <n v="0"/>
    <n v="1972"/>
    <n v="47"/>
    <n v="9.5764715E-2"/>
    <n v="0"/>
    <n v="0"/>
  </r>
  <r>
    <n v="738"/>
    <n v="40131096031"/>
    <n v="4278200069"/>
    <s v="Retention 79/Camelback"/>
    <n v="85303"/>
    <n v="983.10381011581705"/>
    <n v="0.54412300438500005"/>
    <s v="Park"/>
    <s v="LOTH"/>
    <m/>
    <n v="0.123725733"/>
    <n v="0"/>
    <n v="0"/>
    <n v="0"/>
    <n v="4550000068"/>
    <s v="Grand Canal"/>
    <n v="85013"/>
    <n v="1036.9057242393201"/>
    <n v="417.44562125099998"/>
    <n v="0.10493880873788"/>
    <s v="Park"/>
    <s v="LP"/>
    <n v="4.7"/>
    <n v="8.8669230000000002E-2"/>
    <n v="7864.8059810000004"/>
    <n v="3.79E-3"/>
    <x v="1"/>
    <n v="60"/>
    <n v="26997.985952406601"/>
    <n v="449.96643254011002"/>
    <n v="14498.109355226799"/>
    <n v="10.613550040429574"/>
    <n v="0"/>
    <n v="1"/>
    <x v="1"/>
    <x v="0"/>
    <n v="4"/>
    <x v="1"/>
    <x v="1"/>
    <n v="1"/>
    <n v="0"/>
    <n v="0"/>
    <x v="1"/>
    <n v="983.10381011581705"/>
    <n v="0.54437843856632595"/>
    <n v="14498.109355226799"/>
    <n v="10.6135500404295"/>
    <n v="356.81923499824302"/>
    <n v="0.26121466690940198"/>
    <n v="14141.290120228499"/>
    <n v="2.4611432170609501E-2"/>
    <n v="1366"/>
    <n v="9467.3340000000007"/>
    <n v="0.55344070278184399"/>
    <n v="0.44655929721815502"/>
    <n v="2.19619326500732E-2"/>
    <n v="0"/>
    <n v="0"/>
    <n v="0.861639824304538"/>
    <n v="0.38189533239038098"/>
    <n v="2.9702970297029702E-2"/>
    <n v="14337"/>
    <n v="54438"/>
    <n v="60164.686468646898"/>
    <n v="0.30014641288433302"/>
    <n v="0.69966996699669903"/>
    <n v="25.9"/>
    <n v="0.35065885797950203"/>
    <n v="6.8814055636895993E-2"/>
    <n v="0.65016501650165004"/>
    <n v="1"/>
    <n v="0"/>
    <n v="1975"/>
    <n v="44"/>
    <n v="0.13066561300000001"/>
    <n v="0"/>
    <n v="0"/>
  </r>
  <r>
    <n v="739"/>
    <n v="40131096032"/>
    <n v="4550000068"/>
    <s v="Grand Canal"/>
    <n v="85013"/>
    <n v="623.21690919738103"/>
    <n v="417.44562125099998"/>
    <s v="Park"/>
    <s v="LP"/>
    <n v="4.7"/>
    <n v="8.8669230000000002E-2"/>
    <n v="7864.8059810000004"/>
    <n v="3.79E-3"/>
    <n v="1"/>
    <n v="4550000068"/>
    <s v="Grand Canal"/>
    <n v="85013"/>
    <n v="623.21690919738103"/>
    <n v="417.44562125099998"/>
    <n v="0.16699236560225"/>
    <s v="Park"/>
    <s v="LP"/>
    <n v="4.7"/>
    <n v="8.8669230000000002E-2"/>
    <n v="7864.8059810000004"/>
    <n v="3.79E-3"/>
    <x v="1"/>
    <n v="47"/>
    <n v="27037.588716803999"/>
    <n v="575.26784503838292"/>
    <n v="8505.7717319727999"/>
    <n v="9.5677972238164219"/>
    <n v="1"/>
    <n v="2"/>
    <x v="1"/>
    <x v="1"/>
    <n v="1"/>
    <x v="2"/>
    <x v="2"/>
    <n v="4"/>
    <n v="0"/>
    <n v="0"/>
    <x v="1"/>
    <n v="623.21690919738103"/>
    <n v="547.80781366875306"/>
    <n v="8505.7717319727999"/>
    <n v="9.5677972238164202"/>
    <n v="1550.5440320126399"/>
    <n v="1.7441440180119701"/>
    <n v="6955.2276999601499"/>
    <n v="0.1822931629101"/>
    <n v="889"/>
    <n v="7555.1480000000001"/>
    <n v="0.32170978627671498"/>
    <n v="0.67829021372328402"/>
    <n v="9.5613048368953804E-2"/>
    <n v="0"/>
    <n v="0"/>
    <n v="0.84476940382452104"/>
    <n v="0.49686847599164902"/>
    <n v="4.1753653444676402E-2"/>
    <n v="12131"/>
    <n v="36731"/>
    <n v="40899.212598425198"/>
    <n v="0.52193475815523005"/>
    <n v="0.68110236220472398"/>
    <n v="28.2"/>
    <n v="0.36670416197975197"/>
    <n v="2.6996625421822198E-2"/>
    <n v="0.51968503937007804"/>
    <n v="0.964566929133858"/>
    <n v="3.5433070866141697E-2"/>
    <n v="1982"/>
    <n v="37"/>
    <n v="0.109219231"/>
    <n v="0"/>
    <n v="0"/>
  </r>
  <r>
    <n v="740"/>
    <n v="40131096033"/>
    <n v="4278200069"/>
    <s v="Retention 79/Camelback"/>
    <n v="85303"/>
    <n v="406.98141181725498"/>
    <n v="0.54412300438500005"/>
    <s v="Park"/>
    <s v="LOTH"/>
    <m/>
    <n v="0.123725733"/>
    <n v="0"/>
    <n v="0"/>
    <n v="0"/>
    <n v="4550000068"/>
    <s v="Grand Canal"/>
    <n v="85013"/>
    <n v="475.09472876965702"/>
    <n v="417.44562125099998"/>
    <n v="0.298821187251672"/>
    <s v="Park"/>
    <s v="LP"/>
    <n v="4.7"/>
    <n v="8.8669230000000002E-2"/>
    <n v="7864.8059810000004"/>
    <n v="3.79E-3"/>
    <x v="1"/>
    <n v="57"/>
    <n v="25711.554637339501"/>
    <n v="451.07990591823688"/>
    <n v="18466.814113491499"/>
    <n v="13.097031286164183"/>
    <n v="0"/>
    <n v="2"/>
    <x v="1"/>
    <x v="1"/>
    <n v="3"/>
    <x v="2"/>
    <x v="2"/>
    <n v="4"/>
    <n v="0"/>
    <n v="0"/>
    <x v="1"/>
    <n v="406.98141181725498"/>
    <n v="547.80781366875306"/>
    <n v="18466.814113491499"/>
    <n v="13.097031286164199"/>
    <n v="5941.1643962635799"/>
    <n v="4.2135917703996997"/>
    <n v="12525.6497172279"/>
    <n v="0.32172113499117599"/>
    <n v="1410"/>
    <n v="12324.29"/>
    <n v="0.45531914893616998"/>
    <n v="0.54468085106382902"/>
    <n v="1.1347517730496399E-2"/>
    <n v="0"/>
    <n v="0"/>
    <n v="0.91773049645390004"/>
    <n v="0.51758793969849204"/>
    <n v="5.52763819095477E-2"/>
    <n v="19597"/>
    <n v="49526"/>
    <n v="60220.338983050802"/>
    <n v="0.314893617021276"/>
    <n v="0.53026634382566495"/>
    <n v="26.9"/>
    <n v="0.27730496453900699"/>
    <n v="9.2198581560283599E-2"/>
    <n v="0.55932203389830504"/>
    <n v="1"/>
    <n v="0"/>
    <n v="1975"/>
    <n v="44"/>
    <n v="0.15195381499999999"/>
    <n v="0"/>
    <n v="0"/>
  </r>
  <r>
    <n v="741"/>
    <n v="40131096034"/>
    <n v="4550000058"/>
    <s v="El Oso"/>
    <n v="85033"/>
    <n v="907.732917327378"/>
    <n v="32.391094648699998"/>
    <s v="Park"/>
    <s v="LP"/>
    <n v="4.2"/>
    <n v="0.375115686"/>
    <n v="0"/>
    <n v="0"/>
    <n v="0"/>
    <n v="4550000068"/>
    <s v="Grand Canal"/>
    <n v="85013"/>
    <n v="1216.3356978065301"/>
    <n v="417.44562125099998"/>
    <n v="0.275427218153385"/>
    <s v="Park"/>
    <s v="LP"/>
    <n v="4.7"/>
    <n v="8.8669230000000002E-2"/>
    <n v="7864.8059810000004"/>
    <n v="3.79E-3"/>
    <x v="1"/>
    <n v="79"/>
    <n v="26414.911687124"/>
    <n v="334.36597072308859"/>
    <n v="23386.2919354033"/>
    <n v="14.15635105048626"/>
    <n v="0"/>
    <n v="1"/>
    <x v="1"/>
    <x v="0"/>
    <n v="4"/>
    <x v="1"/>
    <x v="1"/>
    <n v="2"/>
    <n v="0"/>
    <n v="0"/>
    <x v="1"/>
    <n v="907.732917327378"/>
    <n v="40.024887357148799"/>
    <n v="23386.2919354033"/>
    <n v="14.156351050486199"/>
    <n v="1752.42846265136"/>
    <n v="1.0607920476097801"/>
    <n v="21633.863472751898"/>
    <n v="7.4934002683788303E-2"/>
    <n v="1652"/>
    <n v="11992.16"/>
    <n v="0.68401937046004802"/>
    <n v="0.31598062953995099"/>
    <n v="5.4479418886198498E-2"/>
    <n v="0"/>
    <n v="0"/>
    <n v="0.75121065375302598"/>
    <n v="0.27728983688833098"/>
    <n v="3.1367628607277202E-2"/>
    <n v="17448"/>
    <n v="51653"/>
    <n v="72509.139784946194"/>
    <n v="0.266949152542372"/>
    <n v="0.55107526881720403"/>
    <n v="24.1"/>
    <n v="0.42615012106537498"/>
    <n v="6.5375302663438203E-2"/>
    <n v="0.57795698924731098"/>
    <n v="0.98118279569892397"/>
    <n v="1.88172043010752E-2"/>
    <n v="1976"/>
    <n v="43"/>
    <n v="9.6190141000000007E-2"/>
    <n v="0"/>
    <n v="0"/>
  </r>
  <r>
    <n v="742"/>
    <n v="40131096041"/>
    <n v="4550000016"/>
    <s v="Bethany Home Outflow Channel"/>
    <n v="85033"/>
    <n v="149.19977483077"/>
    <n v="32.046194950100002"/>
    <s v="Park"/>
    <s v="LP"/>
    <m/>
    <n v="0.19275862899999999"/>
    <n v="0"/>
    <n v="0"/>
    <n v="0"/>
    <n v="4550000016"/>
    <s v="Bethany Home Outflow Channel"/>
    <n v="85033"/>
    <n v="149.19977483077"/>
    <n v="32.046194950100002"/>
    <n v="0.35894856466113001"/>
    <s v="Park"/>
    <s v="LP"/>
    <m/>
    <n v="0.19275862899999999"/>
    <n v="0"/>
    <n v="0"/>
    <x v="0"/>
    <n v="49"/>
    <n v="22761.188597671"/>
    <n v="464.51405301369385"/>
    <n v="19557.183911035601"/>
    <n v="13.909803635160456"/>
    <n v="1"/>
    <n v="2"/>
    <x v="1"/>
    <x v="1"/>
    <n v="1"/>
    <x v="2"/>
    <x v="2"/>
    <n v="4"/>
    <n v="0"/>
    <n v="0"/>
    <x v="1"/>
    <n v="149.19977483077"/>
    <n v="551.77050187460497"/>
    <n v="19557.183911035601"/>
    <n v="13.9098036351605"/>
    <n v="11102.405872183301"/>
    <n v="7.8964479887506096"/>
    <n v="8454.7780388523297"/>
    <n v="0.56768939345702596"/>
    <n v="1406"/>
    <n v="10220.41"/>
    <n v="0.62233285917496395"/>
    <n v="0.377667140825035"/>
    <n v="0.12873399715504899"/>
    <n v="0"/>
    <n v="2.4182076813655699E-2"/>
    <n v="0.84281650071123704"/>
    <n v="0.29121725731895198"/>
    <n v="6.0092449922958299E-2"/>
    <n v="9810"/>
    <n v="35878"/>
    <n v="36619.889502762402"/>
    <n v="0.66998577524893299"/>
    <n v="0.41534391534391502"/>
    <n v="22.7"/>
    <n v="0.43100995732574598"/>
    <n v="3.34281650071123E-2"/>
    <n v="0.66022099447513805"/>
    <n v="0.91988950276243098"/>
    <n v="8.0110497237568995E-2"/>
    <n v="1969"/>
    <n v="50"/>
    <n v="0.14227840999999999"/>
    <n v="0"/>
    <n v="0"/>
  </r>
  <r>
    <n v="743"/>
    <n v="40131096042"/>
    <n v="4550000077"/>
    <s v="Holiday"/>
    <n v="85033"/>
    <n v="207.18770130133501"/>
    <n v="4.5050900815099997"/>
    <s v="Park"/>
    <s v="LP"/>
    <n v="4.0999999999999996"/>
    <n v="0.30006862000000001"/>
    <n v="0"/>
    <n v="0"/>
    <n v="0"/>
    <n v="4550000077"/>
    <s v="Holiday"/>
    <n v="85033"/>
    <n v="207.18770130133501"/>
    <n v="4.5050900815099997"/>
    <n v="0.15955442043549101"/>
    <s v="Park"/>
    <s v="LP"/>
    <n v="4.0999999999999996"/>
    <n v="0.30006862000000001"/>
    <n v="0"/>
    <n v="0"/>
    <x v="0"/>
    <n v="101"/>
    <n v="27273.380374558601"/>
    <n v="270.03346905503565"/>
    <n v="44497.414207684698"/>
    <n v="15.629579981624412"/>
    <n v="1"/>
    <n v="2"/>
    <x v="1"/>
    <x v="1"/>
    <n v="1"/>
    <x v="2"/>
    <x v="2"/>
    <n v="3"/>
    <n v="0"/>
    <n v="0"/>
    <x v="1"/>
    <n v="207.18770130133501"/>
    <n v="551.27111796464601"/>
    <n v="44497.414207684698"/>
    <n v="15.629579981624399"/>
    <n v="19281.6065789688"/>
    <n v="6.7726050505686004"/>
    <n v="25215.807628715898"/>
    <n v="0.43331970907286699"/>
    <n v="2847"/>
    <n v="10217.450000000001"/>
    <n v="0.56972251492799397"/>
    <n v="0.43027748507200497"/>
    <n v="7.69230769230769E-2"/>
    <n v="0"/>
    <n v="0"/>
    <n v="0.75763962065331902"/>
    <n v="0.34383033419023101"/>
    <n v="2.8920308483290399E-2"/>
    <n v="17108"/>
    <n v="50250"/>
    <n v="65408.9230769231"/>
    <n v="0.30453108535300299"/>
    <n v="0.57260273972602704"/>
    <n v="28.2"/>
    <n v="0.32279592553565101"/>
    <n v="7.0600632244467804E-2"/>
    <n v="0.65384615384615297"/>
    <n v="0.96615384615384603"/>
    <n v="3.3846153846153797E-2"/>
    <n v="1966"/>
    <n v="53"/>
    <n v="0.13248243500000001"/>
    <n v="0"/>
    <n v="0"/>
  </r>
  <r>
    <n v="744"/>
    <n v="40131097011"/>
    <n v="4550000068"/>
    <s v="Grand Canal"/>
    <n v="85013"/>
    <n v="520.903259640849"/>
    <n v="417.44562125099998"/>
    <s v="Park"/>
    <s v="LP"/>
    <n v="4.7"/>
    <n v="8.8669230000000002E-2"/>
    <n v="7864.8059810000004"/>
    <n v="3.79E-3"/>
    <n v="1"/>
    <n v="4550000068"/>
    <s v="Grand Canal"/>
    <n v="85013"/>
    <n v="520.903259640849"/>
    <n v="417.44562125099998"/>
    <n v="0.112881470179744"/>
    <s v="Park"/>
    <s v="LP"/>
    <n v="4.7"/>
    <n v="8.8669230000000002E-2"/>
    <n v="7864.8059810000004"/>
    <n v="3.79E-3"/>
    <x v="1"/>
    <n v="44"/>
    <n v="7569.0071271823599"/>
    <n v="172.02288925414453"/>
    <n v="8472.3731323611701"/>
    <n v="7.0193646498435545"/>
    <n v="1"/>
    <n v="2"/>
    <x v="1"/>
    <x v="1"/>
    <n v="1"/>
    <x v="2"/>
    <x v="2"/>
    <n v="5"/>
    <n v="0"/>
    <n v="0"/>
    <x v="1"/>
    <n v="520.903259640849"/>
    <n v="690.03268787773402"/>
    <n v="8472.3731323611701"/>
    <n v="7.01936464984355"/>
    <n v="1471.06753884557"/>
    <n v="1.2187800653235901"/>
    <n v="7001.3055935155899"/>
    <n v="0.17363110852928201"/>
    <n v="1207"/>
    <n v="19185.45"/>
    <n v="0.51781275890637901"/>
    <n v="0.48218724109361999"/>
    <n v="0.13918806959403399"/>
    <n v="3.5625517812758897E-2"/>
    <n v="0"/>
    <n v="0.72742336371168104"/>
    <n v="0.37430167597765301"/>
    <n v="3.3519553072625698E-2"/>
    <n v="11277"/>
    <n v="37348"/>
    <n v="38673.428571428602"/>
    <n v="0.54515327257663604"/>
    <n v="0"/>
    <n v="19.899999999999999"/>
    <n v="0.44490472245236101"/>
    <n v="2.48550124275062E-2"/>
    <n v="0.76"/>
    <n v="0.91428571428571404"/>
    <n v="8.5714285714285701E-2"/>
    <n v="2003"/>
    <n v="16"/>
    <n v="0.130699075"/>
    <n v="0"/>
    <n v="0"/>
  </r>
  <r>
    <n v="745"/>
    <n v="40131097012"/>
    <n v="4550000058"/>
    <s v="El Oso"/>
    <n v="85033"/>
    <n v="764.656707701252"/>
    <n v="32.391094648699998"/>
    <s v="Park"/>
    <s v="LP"/>
    <n v="4.2"/>
    <n v="0.375115686"/>
    <n v="0"/>
    <n v="0"/>
    <n v="0"/>
    <n v="4550000068"/>
    <s v="Grand Canal"/>
    <n v="85013"/>
    <n v="1046.0736817013201"/>
    <n v="417.44562125099998"/>
    <n v="0.180632035949013"/>
    <s v="Park"/>
    <s v="LP"/>
    <n v="4.7"/>
    <n v="8.8669230000000002E-2"/>
    <n v="7864.8059810000004"/>
    <n v="3.79E-3"/>
    <x v="1"/>
    <n v="62"/>
    <n v="29218.3701713585"/>
    <n v="471.2640350219113"/>
    <n v="20163.024171579302"/>
    <n v="8.5147906129980164"/>
    <n v="0"/>
    <n v="1"/>
    <x v="1"/>
    <x v="0"/>
    <n v="4"/>
    <x v="1"/>
    <x v="1"/>
    <n v="2"/>
    <n v="0"/>
    <n v="0"/>
    <x v="1"/>
    <n v="764.656707701252"/>
    <n v="32.8735718335288"/>
    <n v="20163.024171579302"/>
    <n v="8.5147906129980306"/>
    <n v="1540.53175124739"/>
    <n v="0.65056239495244494"/>
    <n v="18622.492420331899"/>
    <n v="7.6403804217962404E-2"/>
    <n v="2368"/>
    <n v="13374.3"/>
    <n v="0.49957770270270202"/>
    <n v="0.50042229729729704"/>
    <n v="4.8986486486486402E-2"/>
    <n v="1.7314189189189099E-2"/>
    <n v="0"/>
    <n v="0.81587837837837796"/>
    <n v="0.557959814528593"/>
    <n v="4.4049459041731E-2"/>
    <n v="12669"/>
    <n v="24956"/>
    <n v="38888.040345821297"/>
    <n v="0.55827702702702697"/>
    <n v="0.37094682230869003"/>
    <n v="26.8"/>
    <n v="0.35261824324324298"/>
    <n v="6.7145270270270202E-2"/>
    <n v="0.554755043227665"/>
    <n v="0.97406340057636798"/>
    <n v="2.59365994236311E-2"/>
    <n v="1985"/>
    <n v="34"/>
    <n v="0.123423539"/>
    <n v="0"/>
    <n v="0"/>
  </r>
  <r>
    <n v="746"/>
    <n v="40131097013"/>
    <n v="4550000110"/>
    <s v="Maryvale Tot Lot"/>
    <n v="85033"/>
    <n v="704.29597983055805"/>
    <n v="0.47006612180000001"/>
    <s v="Park"/>
    <s v="LP"/>
    <n v="3"/>
    <n v="0.24074477699999999"/>
    <n v="0"/>
    <n v="0"/>
    <n v="0"/>
    <n v="4550000068"/>
    <s v="Grand Canal"/>
    <n v="85013"/>
    <n v="1386.5397429969701"/>
    <n v="417.44562125099998"/>
    <n v="0.13163926993101199"/>
    <s v="Park"/>
    <s v="LP"/>
    <n v="4.7"/>
    <n v="8.8669230000000002E-2"/>
    <n v="7864.8059810000004"/>
    <n v="3.79E-3"/>
    <x v="1"/>
    <n v="94"/>
    <n v="29553.458776839099"/>
    <n v="314.39849762594787"/>
    <n v="37416.7580517483"/>
    <n v="13.561710058625698"/>
    <n v="0"/>
    <n v="1"/>
    <x v="1"/>
    <x v="0"/>
    <n v="4"/>
    <x v="1"/>
    <x v="1"/>
    <n v="3"/>
    <n v="0"/>
    <n v="0"/>
    <x v="1"/>
    <n v="704.29597983055805"/>
    <n v="134.505452681782"/>
    <n v="37416.7580517483"/>
    <n v="13.5617100586257"/>
    <n v="4802.9524591338304"/>
    <n v="1.7408309021869599"/>
    <n v="32613.805592614499"/>
    <n v="0.12836367203409799"/>
    <n v="2759"/>
    <n v="13986.02"/>
    <n v="0.55527364987314198"/>
    <n v="0.44472635012685702"/>
    <n v="7.2490032620514599E-3"/>
    <n v="0"/>
    <n v="1.48604566872055E-2"/>
    <n v="0.88329104748097098"/>
    <n v="0.46415552855407"/>
    <n v="1.2150668286755701E-2"/>
    <n v="12858"/>
    <n v="33900"/>
    <n v="36113.504464285703"/>
    <n v="0.578832910474809"/>
    <n v="0.52232142857142805"/>
    <n v="30.6"/>
    <n v="0.29612178325480198"/>
    <n v="6.7415730337078594E-2"/>
    <n v="0.41071428571428498"/>
    <n v="0.9765625"/>
    <n v="2.34375E-2"/>
    <n v="1986"/>
    <n v="33"/>
    <n v="0.123719303"/>
    <n v="0"/>
    <n v="0"/>
  </r>
  <r>
    <n v="747"/>
    <n v="40131097014"/>
    <n v="4550000058"/>
    <s v="El Oso"/>
    <n v="85033"/>
    <n v="734.75792272207798"/>
    <n v="32.391094648699998"/>
    <s v="Park"/>
    <s v="LP"/>
    <n v="4.2"/>
    <n v="0.375115686"/>
    <n v="0"/>
    <n v="0"/>
    <n v="0"/>
    <n v="4550000068"/>
    <s v="Grand Canal"/>
    <n v="85013"/>
    <n v="858.228221292169"/>
    <n v="417.44562125099998"/>
    <n v="0.111741164837015"/>
    <s v="Park"/>
    <s v="LP"/>
    <n v="4.7"/>
    <n v="8.8669230000000002E-2"/>
    <n v="7864.8059810000004"/>
    <n v="3.79E-3"/>
    <x v="1"/>
    <n v="118"/>
    <n v="31405.085010737199"/>
    <n v="266.14478822658646"/>
    <n v="26475.8485782756"/>
    <n v="11.261526405051297"/>
    <n v="0"/>
    <n v="2"/>
    <x v="1"/>
    <x v="1"/>
    <n v="3"/>
    <x v="2"/>
    <x v="2"/>
    <n v="3"/>
    <n v="0"/>
    <n v="0"/>
    <x v="1"/>
    <n v="734.75792272207798"/>
    <n v="579.16742278751803"/>
    <n v="26475.8485782756"/>
    <n v="11.261526405051301"/>
    <n v="4560.5722872435499"/>
    <n v="1.93984359304277"/>
    <n v="21915.2762910321"/>
    <n v="0.17225405538033001"/>
    <n v="2351"/>
    <n v="37961.019999999997"/>
    <n v="0.48830284985112699"/>
    <n v="0.51169715014887196"/>
    <n v="6.7630795406210101E-2"/>
    <n v="9.3151850276478099E-2"/>
    <n v="0"/>
    <n v="0.66056997022543595"/>
    <n v="0.39401934916446701"/>
    <n v="7.0360598065083504E-2"/>
    <n v="14463"/>
    <n v="31458"/>
    <n v="40745.063291139202"/>
    <n v="0.57635048915355103"/>
    <n v="0"/>
    <n v="24.5"/>
    <n v="0.40068056146320702"/>
    <n v="2.25435984687367E-2"/>
    <n v="0.68101265822784796"/>
    <n v="0.898734177215189"/>
    <n v="0.10126582278481"/>
    <n v="1988"/>
    <n v="31"/>
    <n v="0.167106581"/>
    <n v="0"/>
    <n v="0"/>
  </r>
  <r>
    <n v="748"/>
    <n v="40131097021"/>
    <n v="4550000170"/>
    <s v="Starlight"/>
    <n v="85033"/>
    <n v="421.05724403869999"/>
    <n v="7.6185631714399999"/>
    <s v="Park"/>
    <s v="LP"/>
    <n v="4.3"/>
    <n v="0.31190691399999998"/>
    <n v="0"/>
    <n v="0"/>
    <n v="0"/>
    <n v="4550000170"/>
    <s v="Starlight"/>
    <n v="85033"/>
    <n v="421.05724403869999"/>
    <n v="7.6185631714399999"/>
    <n v="0.142407167633438"/>
    <s v="Park"/>
    <s v="LP"/>
    <n v="4.3"/>
    <n v="0.31190691399999998"/>
    <n v="0"/>
    <n v="0"/>
    <x v="0"/>
    <n v="80"/>
    <n v="24079.9305193172"/>
    <n v="300.99913149146499"/>
    <n v="23888.463215517098"/>
    <n v="11.808434609746465"/>
    <n v="1"/>
    <n v="2"/>
    <x v="1"/>
    <x v="1"/>
    <n v="1"/>
    <x v="2"/>
    <x v="2"/>
    <n v="1"/>
    <n v="0"/>
    <n v="0"/>
    <x v="1"/>
    <n v="421.05724403869999"/>
    <n v="7.6215158898583297"/>
    <n v="23888.463215517098"/>
    <n v="11.808434609746399"/>
    <n v="3401.88838563737"/>
    <n v="1.68160572695866"/>
    <n v="20486.574829879701"/>
    <n v="0.142407167633438"/>
    <n v="2023"/>
    <n v="7732.9049999999997"/>
    <n v="0.40830449826989601"/>
    <n v="0.59169550173010299"/>
    <n v="9.8863074641621293E-3"/>
    <n v="0"/>
    <n v="0"/>
    <n v="0.81908057340583296"/>
    <n v="0.44120032441200302"/>
    <n v="8.1103000811030002E-3"/>
    <n v="15528"/>
    <n v="53958"/>
    <n v="63818.876404494396"/>
    <n v="0.354424122590212"/>
    <n v="0.74675324675324595"/>
    <n v="28.3"/>
    <n v="0.21057834898665301"/>
    <n v="0.13544241225902101"/>
    <n v="0.41123595505617899"/>
    <n v="0.98202247191011205"/>
    <n v="1.79775280898876E-2"/>
    <n v="1966"/>
    <n v="53"/>
    <n v="0.12582712300000001"/>
    <n v="0"/>
    <n v="0"/>
  </r>
  <r>
    <n v="749"/>
    <n v="40131097022"/>
    <n v="4550000170"/>
    <s v="Starlight"/>
    <n v="85033"/>
    <n v="676.82109606451104"/>
    <n v="7.6185631714399999"/>
    <s v="Park"/>
    <s v="LP"/>
    <n v="4.3"/>
    <n v="0.31190691399999998"/>
    <n v="0"/>
    <n v="0"/>
    <n v="0"/>
    <n v="4550000068"/>
    <s v="Grand Canal"/>
    <n v="85013"/>
    <n v="2934.8533578572501"/>
    <n v="417.44562125099998"/>
    <n v="0.11846741106703999"/>
    <s v="Park"/>
    <s v="LP"/>
    <n v="4.7"/>
    <n v="8.8669230000000002E-2"/>
    <n v="7864.8059810000004"/>
    <n v="3.79E-3"/>
    <x v="1"/>
    <n v="65"/>
    <n v="46182.835733153297"/>
    <n v="710.50516512543538"/>
    <n v="29008.632961037099"/>
    <n v="11.402764528709552"/>
    <n v="0"/>
    <n v="1"/>
    <x v="1"/>
    <x v="0"/>
    <n v="4"/>
    <x v="1"/>
    <x v="1"/>
    <n v="1"/>
    <n v="0"/>
    <n v="0"/>
    <x v="1"/>
    <n v="676.82109606451104"/>
    <n v="7.6215158898583297"/>
    <n v="29008.632961037099"/>
    <n v="11.402764528709501"/>
    <n v="2507.80684343956"/>
    <n v="0.98577313028284697"/>
    <n v="26500.8261175976"/>
    <n v="8.64503627871024E-2"/>
    <n v="2544"/>
    <n v="15423.81"/>
    <n v="0.62303459119496796"/>
    <n v="0.37696540880503099"/>
    <n v="5.0314465408804999E-2"/>
    <n v="0"/>
    <n v="0"/>
    <n v="0.67806603773584895"/>
    <n v="0.46745098039215599"/>
    <n v="2.8235294117647001E-2"/>
    <n v="13819"/>
    <n v="43750"/>
    <n v="53740.378006872903"/>
    <n v="0.49625246548323398"/>
    <n v="0.499165275459098"/>
    <n v="25"/>
    <n v="0.40526729559748398"/>
    <n v="3.8522012578616302E-2"/>
    <n v="0.65807560137457"/>
    <n v="0.96391752577319501"/>
    <n v="3.60824742268041E-2"/>
    <n v="1966"/>
    <n v="53"/>
    <n v="0.116268249"/>
    <n v="0"/>
    <n v="0"/>
  </r>
  <r>
    <n v="750"/>
    <n v="40131097023"/>
    <n v="4550000170"/>
    <s v="Starlight"/>
    <n v="85033"/>
    <n v="428.61247764630099"/>
    <n v="7.6185631714399999"/>
    <s v="Park"/>
    <s v="LP"/>
    <n v="4.3"/>
    <n v="0.31190691399999998"/>
    <n v="0"/>
    <n v="0"/>
    <n v="0"/>
    <n v="4550000170"/>
    <s v="Starlight"/>
    <n v="85033"/>
    <n v="428.61247764630099"/>
    <n v="7.6185631714399999"/>
    <n v="0.11386850660586099"/>
    <s v="Park"/>
    <s v="LP"/>
    <n v="4.3"/>
    <n v="0.31190691399999998"/>
    <n v="0"/>
    <n v="0"/>
    <x v="0"/>
    <n v="44"/>
    <n v="22081.8884316972"/>
    <n v="501.86110072039088"/>
    <n v="12994.636347351599"/>
    <n v="9.733809998016179"/>
    <n v="1"/>
    <n v="2"/>
    <x v="1"/>
    <x v="1"/>
    <n v="1"/>
    <x v="2"/>
    <x v="2"/>
    <n v="2"/>
    <n v="0"/>
    <n v="0"/>
    <x v="1"/>
    <n v="428.61247764630099"/>
    <n v="40.024887357148799"/>
    <n v="12994.636347351599"/>
    <n v="9.7338099980162305"/>
    <n v="2422.0987978111998"/>
    <n v="1.81430621558891"/>
    <n v="10572.537549540401"/>
    <n v="0.18639219544645599"/>
    <n v="1335"/>
    <n v="11492.27"/>
    <n v="0.72659176029962502"/>
    <n v="0.27340823970037398"/>
    <n v="0"/>
    <n v="0"/>
    <n v="0"/>
    <n v="0.92883895131086103"/>
    <n v="0.20268006700167501"/>
    <n v="0"/>
    <n v="12618"/>
    <n v="44306"/>
    <n v="47566.666666666701"/>
    <n v="0.325842696629213"/>
    <n v="0.339563862928348"/>
    <n v="22.1"/>
    <n v="0.427715355805243"/>
    <n v="1.27340823970037E-2"/>
    <n v="0.79365079365079305"/>
    <n v="0.94285714285714195"/>
    <n v="5.7142857142857099E-2"/>
    <n v="1967"/>
    <n v="52"/>
    <n v="0.13205154"/>
    <n v="0"/>
    <n v="0"/>
  </r>
  <r>
    <n v="751"/>
    <n v="40131097031"/>
    <n v="4550000058"/>
    <s v="El Oso"/>
    <n v="85033"/>
    <n v="289.230190478412"/>
    <n v="32.391094648699998"/>
    <s v="Park"/>
    <s v="LP"/>
    <n v="4.2"/>
    <n v="0.375115686"/>
    <n v="0"/>
    <n v="0"/>
    <n v="0"/>
    <n v="4550000068"/>
    <s v="Grand Canal"/>
    <n v="85013"/>
    <n v="1954.67111085324"/>
    <n v="417.44562125099998"/>
    <n v="0.147028126320667"/>
    <s v="Park"/>
    <s v="LP"/>
    <n v="4.7"/>
    <n v="8.8669230000000002E-2"/>
    <n v="7864.8059810000004"/>
    <n v="3.79E-3"/>
    <x v="1"/>
    <n v="57"/>
    <n v="22379.279048493401"/>
    <n v="392.61893067532282"/>
    <n v="14820.100423563401"/>
    <n v="8.9710050990093233"/>
    <n v="0"/>
    <n v="1"/>
    <x v="1"/>
    <x v="0"/>
    <n v="4"/>
    <x v="1"/>
    <x v="1"/>
    <n v="1"/>
    <n v="0"/>
    <n v="0"/>
    <x v="1"/>
    <n v="289.230190478412"/>
    <n v="32.403371467290398"/>
    <n v="14820.100423563401"/>
    <n v="8.9710050990093304"/>
    <n v="1223.2355359604801"/>
    <n v="0.74045734622305304"/>
    <n v="13596.8648876029"/>
    <n v="8.25389505468926E-2"/>
    <n v="1652"/>
    <n v="7299.6490000000003"/>
    <n v="0.60653753026634305"/>
    <n v="0.39346246973365601"/>
    <n v="6.5375302663438203E-2"/>
    <n v="1.6343825665859499E-2"/>
    <n v="0"/>
    <n v="0.84503631961258996"/>
    <n v="0.42411642411642397"/>
    <n v="2.2869022869022801E-2"/>
    <n v="14864"/>
    <n v="49167"/>
    <n v="57989.84375"/>
    <n v="0.39560439560439498"/>
    <n v="0.54320987654320896"/>
    <n v="32.9"/>
    <n v="0.270581113801452"/>
    <n v="5.6295399515738399E-2"/>
    <n v="0.63541666666666596"/>
    <n v="0.92447916666666596"/>
    <n v="7.5520833333333301E-2"/>
    <n v="1983"/>
    <n v="36"/>
    <n v="0.130385259"/>
    <n v="0"/>
    <n v="0"/>
  </r>
  <r>
    <n v="752"/>
    <n v="40131097032"/>
    <n v="4550000058"/>
    <s v="El Oso"/>
    <n v="85033"/>
    <n v="164.915263413633"/>
    <n v="32.391094648699998"/>
    <s v="Park"/>
    <s v="LP"/>
    <n v="4.2"/>
    <n v="0.375115686"/>
    <n v="0"/>
    <n v="0"/>
    <n v="0"/>
    <n v="4550000058"/>
    <s v="El Oso"/>
    <n v="85033"/>
    <n v="164.915263413633"/>
    <n v="32.391094648699998"/>
    <n v="0.34286231680955798"/>
    <s v="Park"/>
    <s v="LP"/>
    <n v="4.2"/>
    <n v="0.375115686"/>
    <n v="0"/>
    <n v="0"/>
    <x v="0"/>
    <n v="109"/>
    <n v="50165.6586322652"/>
    <n v="460.23540029601099"/>
    <n v="20456.180254607301"/>
    <n v="12.572944225327168"/>
    <n v="1"/>
    <n v="2"/>
    <x v="1"/>
    <x v="1"/>
    <n v="1"/>
    <x v="2"/>
    <x v="2"/>
    <n v="1"/>
    <n v="0"/>
    <n v="0"/>
    <x v="1"/>
    <n v="164.915263413633"/>
    <n v="32.403371467290398"/>
    <n v="20456.180254607301"/>
    <n v="12.572944225327101"/>
    <n v="7013.6533551685898"/>
    <n v="4.3107887862130196"/>
    <n v="13442.526899438701"/>
    <n v="0.34286231680955798"/>
    <n v="1627"/>
    <n v="5959.6369999999997"/>
    <n v="0.51813153042409299"/>
    <n v="0.48186846957590601"/>
    <n v="3.5033804548248303E-2"/>
    <n v="2.3970497848801401E-2"/>
    <n v="4.9170251997541397E-3"/>
    <n v="0.80577750460971098"/>
    <n v="0.471788715486194"/>
    <n v="5.52220888355342E-2"/>
    <n v="14955"/>
    <n v="38482"/>
    <n v="44180.038759689902"/>
    <n v="0.46077825818406398"/>
    <n v="0.32514177693761798"/>
    <n v="26.1"/>
    <n v="0.33743085433312803"/>
    <n v="3.9336201598033103E-2"/>
    <n v="0.46705426356589103"/>
    <n v="0.81007751937984496"/>
    <n v="0.18992248062015499"/>
    <n v="1990"/>
    <n v="29"/>
    <n v="0.157743419"/>
    <n v="0"/>
    <n v="0"/>
  </r>
  <r>
    <n v="753"/>
    <n v="40131097041"/>
    <n v="4550000170"/>
    <s v="Starlight"/>
    <n v="85033"/>
    <n v="274.30479752698602"/>
    <n v="7.6185631714399999"/>
    <s v="Park"/>
    <s v="LP"/>
    <n v="4.3"/>
    <n v="0.31190691399999998"/>
    <n v="0"/>
    <n v="0"/>
    <n v="0"/>
    <n v="4550000170"/>
    <s v="Starlight"/>
    <n v="85033"/>
    <n v="274.30479752698602"/>
    <n v="7.6185631714399999"/>
    <n v="0.24073358585509599"/>
    <s v="Park"/>
    <s v="LP"/>
    <n v="4.3"/>
    <n v="0.31190691399999998"/>
    <n v="0"/>
    <n v="0"/>
    <x v="0"/>
    <n v="58"/>
    <n v="27432.738250627899"/>
    <n v="472.97824570048101"/>
    <n v="16419.109941646399"/>
    <n v="11.694522750460397"/>
    <n v="1"/>
    <n v="2"/>
    <x v="1"/>
    <x v="1"/>
    <n v="1"/>
    <x v="2"/>
    <x v="2"/>
    <n v="2"/>
    <n v="0"/>
    <n v="0"/>
    <x v="1"/>
    <n v="274.30479752698602"/>
    <n v="40.024887357148799"/>
    <n v="16419.109941646399"/>
    <n v="11.694522750460401"/>
    <n v="5845.34325924107"/>
    <n v="4.1633498997443503"/>
    <n v="10573.766682405299"/>
    <n v="0.35600853395923598"/>
    <n v="1404"/>
    <n v="10451.540000000001"/>
    <n v="0.71794871794871795"/>
    <n v="0.28205128205128199"/>
    <n v="6.2678062678062599E-2"/>
    <n v="0"/>
    <n v="0"/>
    <n v="0.83760683760683696"/>
    <n v="0.46026986506746598"/>
    <n v="2.24887556221889E-2"/>
    <n v="11466"/>
    <n v="50234"/>
    <n v="47582.2580645161"/>
    <n v="0.54558404558404505"/>
    <n v="0.61206896551724099"/>
    <n v="24.4"/>
    <n v="0.41880341880341798"/>
    <n v="4.3447293447293402E-2"/>
    <n v="0.65161290322580601"/>
    <n v="1"/>
    <n v="0"/>
    <n v="1965"/>
    <n v="54"/>
    <n v="0.122756749"/>
    <n v="0"/>
    <n v="0"/>
  </r>
  <r>
    <n v="754"/>
    <n v="40131097042"/>
    <n v="4550000170"/>
    <s v="Starlight"/>
    <n v="85033"/>
    <n v="524.500402037458"/>
    <n v="7.6185631714399999"/>
    <s v="Park"/>
    <s v="LP"/>
    <n v="4.3"/>
    <n v="0.31190691399999998"/>
    <n v="0"/>
    <n v="0"/>
    <n v="0"/>
    <n v="4550000068"/>
    <s v="Grand Canal"/>
    <n v="85013"/>
    <n v="1514.7067510859499"/>
    <n v="417.44562125099998"/>
    <n v="8.3679907872333301E-2"/>
    <s v="Park"/>
    <s v="LP"/>
    <n v="4.7"/>
    <n v="8.8669230000000002E-2"/>
    <n v="7864.8059810000004"/>
    <n v="3.79E-3"/>
    <x v="1"/>
    <n v="49"/>
    <n v="23716.647995047799"/>
    <n v="484.01322438873058"/>
    <n v="13348.555610814001"/>
    <n v="11.293194256187817"/>
    <n v="0"/>
    <n v="1"/>
    <x v="1"/>
    <x v="0"/>
    <n v="4"/>
    <x v="1"/>
    <x v="1"/>
    <n v="2"/>
    <n v="0"/>
    <n v="0"/>
    <x v="1"/>
    <n v="524.500402037458"/>
    <n v="40.024887357148799"/>
    <n v="13348.555610814001"/>
    <n v="11.2931942561878"/>
    <n v="1811.5023061813599"/>
    <n v="1.5325738630976"/>
    <n v="11537.0533046326"/>
    <n v="0.13570773939869701"/>
    <n v="1182"/>
    <n v="11736.79"/>
    <n v="0.26395939086294401"/>
    <n v="0.73604060913705505"/>
    <n v="0"/>
    <n v="0"/>
    <n v="0"/>
    <n v="0.85025380710659904"/>
    <n v="0.48403361344537799"/>
    <n v="8.5714285714285701E-2"/>
    <n v="10425"/>
    <n v="42708"/>
    <n v="45595.546558704496"/>
    <n v="0.55160744500846004"/>
    <n v="0.567114093959731"/>
    <n v="25.3"/>
    <n v="0.34686971235194503"/>
    <n v="7.2758037225042302E-2"/>
    <n v="0.668016194331983"/>
    <n v="1"/>
    <n v="0"/>
    <n v="1966"/>
    <n v="53"/>
    <n v="0.108560376"/>
    <n v="0"/>
    <n v="0"/>
  </r>
  <r>
    <n v="755"/>
    <n v="40131097051"/>
    <n v="4550000058"/>
    <s v="El Oso"/>
    <n v="85033"/>
    <n v="511.00861862384801"/>
    <n v="32.391094648699998"/>
    <s v="Park"/>
    <s v="LP"/>
    <n v="4.2"/>
    <n v="0.375115686"/>
    <n v="0"/>
    <n v="0"/>
    <n v="0"/>
    <n v="4550000170"/>
    <s v="Starlight"/>
    <n v="85033"/>
    <n v="636.40461089372798"/>
    <n v="7.6185631714399999"/>
    <n v="0.1303245157696"/>
    <s v="Park"/>
    <s v="LP"/>
    <n v="4.3"/>
    <n v="0.31190691399999998"/>
    <n v="0"/>
    <n v="0"/>
    <x v="0"/>
    <n v="40"/>
    <n v="10699.3467590253"/>
    <n v="267.4836689756325"/>
    <n v="9953.1418451254394"/>
    <n v="9.9332752945363669"/>
    <n v="0"/>
    <n v="2"/>
    <x v="1"/>
    <x v="1"/>
    <n v="3"/>
    <x v="2"/>
    <x v="2"/>
    <n v="2"/>
    <n v="0"/>
    <n v="0"/>
    <x v="1"/>
    <n v="511.00861862384801"/>
    <n v="40.024887357148799"/>
    <n v="9953.1418451254394"/>
    <n v="9.9332752945363705"/>
    <n v="2389.9718311918"/>
    <n v="2.3852014283351299"/>
    <n v="7563.1700139336399"/>
    <n v="0.240122352155796"/>
    <n v="1002"/>
    <n v="8505.1779999999999"/>
    <n v="0.47405189620758398"/>
    <n v="0.52594810379241497"/>
    <n v="0.129740518962075"/>
    <n v="0"/>
    <n v="0"/>
    <n v="0.72754491017963996"/>
    <n v="0.41815235008103702"/>
    <n v="4.0518638573743902E-2"/>
    <n v="17015"/>
    <n v="54167"/>
    <n v="68465.137614678897"/>
    <n v="0.330339321357285"/>
    <n v="0.61926605504587096"/>
    <n v="30.4"/>
    <n v="0.25449101796407098"/>
    <n v="7.4850299401197598E-2"/>
    <n v="0.57339449541284404"/>
    <n v="1"/>
    <n v="0"/>
    <n v="1975"/>
    <n v="44"/>
    <n v="0.10002447"/>
    <n v="0"/>
    <n v="0"/>
  </r>
  <r>
    <n v="756"/>
    <n v="40131097052"/>
    <n v="4550000170"/>
    <s v="Starlight"/>
    <n v="85033"/>
    <n v="260.09999514345498"/>
    <n v="7.6185631714399999"/>
    <s v="Park"/>
    <s v="LP"/>
    <n v="4.3"/>
    <n v="0.31190691399999998"/>
    <n v="0"/>
    <n v="0"/>
    <n v="0"/>
    <n v="4550000170"/>
    <s v="Starlight"/>
    <n v="85033"/>
    <n v="260.09999514345498"/>
    <n v="7.6185631714399999"/>
    <n v="0.14972890279811399"/>
    <s v="Park"/>
    <s v="LP"/>
    <n v="4.3"/>
    <n v="0.31190691399999998"/>
    <n v="0"/>
    <n v="0"/>
    <x v="0"/>
    <n v="62"/>
    <n v="21992.389803279901"/>
    <n v="354.71596456903063"/>
    <n v="25825.086805655799"/>
    <n v="17.847330204323288"/>
    <n v="1"/>
    <n v="2"/>
    <x v="1"/>
    <x v="1"/>
    <n v="1"/>
    <x v="2"/>
    <x v="2"/>
    <n v="2"/>
    <n v="0"/>
    <n v="0"/>
    <x v="1"/>
    <n v="260.09999514345498"/>
    <n v="40.024887357148799"/>
    <n v="25825.086805655799"/>
    <n v="17.847330204323299"/>
    <n v="6329.54620668998"/>
    <n v="4.3742544621216197"/>
    <n v="19495.540598965799"/>
    <n v="0.24509293054162201"/>
    <n v="1447"/>
    <n v="14663.62"/>
    <n v="0.41672425708362099"/>
    <n v="0.58327574291637796"/>
    <n v="2.9025570145127799E-2"/>
    <n v="0"/>
    <n v="0"/>
    <n v="0.81409813407049003"/>
    <n v="0.41587677725118399"/>
    <n v="4.9763033175355402E-2"/>
    <n v="15200"/>
    <n v="54485"/>
    <n v="63100.638977635797"/>
    <n v="0.32550103662750501"/>
    <n v="0.67412140575079804"/>
    <n v="26.7"/>
    <n v="0.26675881133379398"/>
    <n v="6.70352453351762E-2"/>
    <n v="0.50479233226836995"/>
    <n v="0.95207667731629397"/>
    <n v="4.7923322683705999E-2"/>
    <n v="1974"/>
    <n v="45"/>
    <n v="0.117785682"/>
    <n v="0"/>
    <n v="0"/>
  </r>
  <r>
    <n v="757"/>
    <n v="40131098011"/>
    <n v="4550000110"/>
    <s v="Maryvale Tot Lot"/>
    <n v="85033"/>
    <n v="259.380281105449"/>
    <n v="0.47006612180000001"/>
    <s v="Park"/>
    <s v="LP"/>
    <n v="3"/>
    <n v="0.24074477699999999"/>
    <n v="0"/>
    <n v="0"/>
    <n v="0"/>
    <n v="4550000068"/>
    <s v="Grand Canal"/>
    <n v="85013"/>
    <n v="919.34530519458804"/>
    <n v="417.44562125099998"/>
    <n v="0.13377930186133299"/>
    <s v="Park"/>
    <s v="LP"/>
    <n v="4.7"/>
    <n v="8.8669230000000002E-2"/>
    <n v="7864.8059810000004"/>
    <n v="3.79E-3"/>
    <x v="1"/>
    <n v="96"/>
    <n v="30908.4160629299"/>
    <n v="321.96266732218646"/>
    <n v="34112.076866428899"/>
    <n v="12.028235848529231"/>
    <n v="0"/>
    <n v="2"/>
    <x v="1"/>
    <x v="1"/>
    <n v="3"/>
    <x v="2"/>
    <x v="2"/>
    <n v="4"/>
    <n v="0"/>
    <n v="0"/>
    <x v="1"/>
    <n v="259.380281105449"/>
    <n v="625.46296967810804"/>
    <n v="34112.076866428899"/>
    <n v="12.028235848529199"/>
    <n v="10754.799726642699"/>
    <n v="3.7922424988161798"/>
    <n v="23357.277139786202"/>
    <n v="0.31527836222798"/>
    <n v="2836"/>
    <n v="15341.54"/>
    <n v="0.60754583921015504"/>
    <n v="0.39245416078984402"/>
    <n v="0.112482369534555"/>
    <n v="2.0803949224259499E-2"/>
    <n v="0"/>
    <n v="0.84273624823695303"/>
    <n v="0.49717912552891302"/>
    <n v="5.6417489421720701E-2"/>
    <n v="14272"/>
    <n v="43831"/>
    <n v="52637.920937042501"/>
    <n v="0.42101551480959098"/>
    <n v="0.29748603351955299"/>
    <n v="25"/>
    <n v="0.40691114245415999"/>
    <n v="4.6544428772919602E-2"/>
    <n v="0.69546120058565097"/>
    <n v="0.95314787701317705"/>
    <n v="4.68521229868228E-2"/>
    <n v="1981"/>
    <n v="38"/>
    <n v="0.101824051"/>
    <n v="0"/>
    <n v="0"/>
  </r>
  <r>
    <n v="758"/>
    <n v="40131098012"/>
    <n v="4550000068"/>
    <s v="Grand Canal"/>
    <n v="85013"/>
    <n v="339.44720445962503"/>
    <n v="417.44562125099998"/>
    <s v="Park"/>
    <s v="LP"/>
    <n v="4.7"/>
    <n v="8.8669230000000002E-2"/>
    <n v="7864.8059810000004"/>
    <n v="3.79E-3"/>
    <n v="1"/>
    <n v="4550000068"/>
    <s v="Grand Canal"/>
    <n v="85013"/>
    <n v="339.44720445962503"/>
    <n v="417.44562125099998"/>
    <n v="0.26699483072372898"/>
    <s v="Park"/>
    <s v="LP"/>
    <n v="4.7"/>
    <n v="8.8669230000000002E-2"/>
    <n v="7864.8059810000004"/>
    <n v="3.79E-3"/>
    <x v="1"/>
    <n v="78"/>
    <n v="30889.719509338898"/>
    <n v="396.02204499152435"/>
    <n v="33266.715711757999"/>
    <n v="15.415530913696941"/>
    <n v="1"/>
    <n v="2"/>
    <x v="1"/>
    <x v="1"/>
    <n v="1"/>
    <x v="2"/>
    <x v="2"/>
    <n v="4"/>
    <n v="0"/>
    <n v="0"/>
    <x v="1"/>
    <n v="339.44720445962503"/>
    <n v="657.97402596343102"/>
    <n v="33266.715711757999"/>
    <n v="15.4155309136969"/>
    <n v="13826.3302656511"/>
    <n v="6.4070112445093503"/>
    <n v="19440.3854461068"/>
    <n v="0.41562053752015798"/>
    <n v="2158"/>
    <n v="7544.0039999999999"/>
    <n v="0.42307692307692302"/>
    <n v="0.57692307692307598"/>
    <n v="2.3169601482854402E-3"/>
    <n v="1.20481927710843E-2"/>
    <n v="6.4874884151992496E-3"/>
    <n v="0.94856348470806295"/>
    <n v="0.52997393570807905"/>
    <n v="3.3883579496090298E-2"/>
    <n v="12627"/>
    <n v="39769"/>
    <n v="48038.966202783296"/>
    <n v="0.43697868396663497"/>
    <n v="0.56761904761904702"/>
    <n v="27.7"/>
    <n v="0.295644114921223"/>
    <n v="4.2168674698795101E-2"/>
    <n v="0.57455268389661995"/>
    <n v="0.97415506958250497"/>
    <n v="2.5844930417494999E-2"/>
    <n v="1968"/>
    <n v="51"/>
    <n v="0.13226094299999999"/>
    <n v="0"/>
    <n v="0"/>
  </r>
  <r>
    <n v="759"/>
    <n v="40131098021"/>
    <n v="4550000068"/>
    <s v="Grand Canal"/>
    <n v="85013"/>
    <n v="0"/>
    <n v="417.44562125099998"/>
    <s v="Park"/>
    <s v="LP"/>
    <n v="4.7"/>
    <n v="8.8669230000000002E-2"/>
    <n v="7864.8059810000004"/>
    <n v="3.79E-3"/>
    <n v="1"/>
    <n v="4550000068"/>
    <s v="Grand Canal"/>
    <n v="85013"/>
    <n v="0"/>
    <n v="417.44562125099998"/>
    <n v="0.33817507239065198"/>
    <s v="Park"/>
    <s v="LP"/>
    <n v="4.7"/>
    <n v="8.8669230000000002E-2"/>
    <n v="7864.8059810000004"/>
    <n v="3.79E-3"/>
    <x v="1"/>
    <n v="76"/>
    <n v="29644.872137843198"/>
    <n v="390.06410707688417"/>
    <n v="34482.001212501498"/>
    <n v="14.586294929146149"/>
    <n v="1"/>
    <n v="2"/>
    <x v="1"/>
    <x v="1"/>
    <n v="1"/>
    <x v="2"/>
    <x v="2"/>
    <n v="4"/>
    <n v="0"/>
    <n v="0"/>
    <x v="1"/>
    <n v="0"/>
    <n v="691.06322811034397"/>
    <n v="34482.001212501498"/>
    <n v="14.586294929146099"/>
    <n v="16514.082940022901"/>
    <n v="6.9856526819048099"/>
    <n v="17967.918272478601"/>
    <n v="0.47891892463699898"/>
    <n v="2364"/>
    <n v="9366.9879999999994"/>
    <n v="0.43908629441624297"/>
    <n v="0.56091370558375597"/>
    <n v="2.9187817258883201E-2"/>
    <n v="1.9881556683587098E-2"/>
    <n v="6.7681895093062603E-3"/>
    <n v="0.74111675126903498"/>
    <n v="0.38198498748957399"/>
    <n v="7.8398665554628794E-2"/>
    <n v="14999"/>
    <n v="52500"/>
    <n v="67262.826086956498"/>
    <n v="0.480964467005076"/>
    <n v="0.765072765072765"/>
    <n v="26.7"/>
    <n v="0.27580372250423002"/>
    <n v="6.30287648054145E-2"/>
    <n v="0.58043478260869497"/>
    <n v="0.97826086956521696"/>
    <n v="2.1739130434782601E-2"/>
    <n v="1972"/>
    <n v="47"/>
    <n v="0.115978633"/>
    <n v="0"/>
    <n v="0"/>
  </r>
  <r>
    <n v="760"/>
    <n v="40131098022"/>
    <n v="4550000068"/>
    <s v="Grand Canal"/>
    <n v="85013"/>
    <n v="573.38330317650605"/>
    <n v="417.44562125099998"/>
    <s v="Park"/>
    <s v="LP"/>
    <n v="4.7"/>
    <n v="8.8669230000000002E-2"/>
    <n v="7864.8059810000004"/>
    <n v="3.79E-3"/>
    <n v="1"/>
    <n v="4550000068"/>
    <s v="Grand Canal"/>
    <n v="85013"/>
    <n v="573.38330317650605"/>
    <n v="417.44562125099998"/>
    <n v="0.179095586323061"/>
    <s v="Park"/>
    <s v="LP"/>
    <n v="4.7"/>
    <n v="8.8669230000000002E-2"/>
    <n v="7864.8059810000004"/>
    <n v="3.79E-3"/>
    <x v="1"/>
    <n v="80"/>
    <n v="31313.637180948201"/>
    <n v="391.42046476185249"/>
    <n v="32783.349938902204"/>
    <n v="15.191543067146526"/>
    <n v="1"/>
    <n v="2"/>
    <x v="1"/>
    <x v="1"/>
    <n v="1"/>
    <x v="2"/>
    <x v="2"/>
    <n v="5"/>
    <n v="0"/>
    <n v="0"/>
    <x v="1"/>
    <n v="573.38330317650605"/>
    <n v="659.02237219126005"/>
    <n v="32783.349938902204"/>
    <n v="15.191543067146499"/>
    <n v="11903.766644671599"/>
    <n v="5.5161105860387503"/>
    <n v="20879.583294230499"/>
    <n v="0.36310403503169902"/>
    <n v="2158"/>
    <n v="15497.6"/>
    <n v="0.48795180722891501"/>
    <n v="0.51204819277108404"/>
    <n v="5.0973123262279801E-3"/>
    <n v="6.9508804448563402E-2"/>
    <n v="0"/>
    <n v="0.91936978683966597"/>
    <n v="0.63368765331152899"/>
    <n v="2.3712183156173301E-2"/>
    <n v="13957"/>
    <n v="49571"/>
    <n v="55874.122807017498"/>
    <n v="0.24721189591077999"/>
    <n v="0.47008547008547003"/>
    <n v="36.299999999999997"/>
    <n v="0.25301204819277101"/>
    <n v="0.107506950880444"/>
    <n v="0.53289473684210498"/>
    <n v="1"/>
    <n v="0"/>
    <n v="1967"/>
    <n v="52"/>
    <n v="0.115353528"/>
    <n v="0"/>
    <n v="0"/>
  </r>
  <r>
    <n v="761"/>
    <n v="40131098023"/>
    <n v="4550000052"/>
    <s v="Desert West"/>
    <n v="85035"/>
    <n v="618.12225313055399"/>
    <n v="101.591451171"/>
    <s v="Park"/>
    <s v="LP"/>
    <n v="4.3"/>
    <n v="0.238092522"/>
    <n v="21713.3089"/>
    <n v="5.2900000000000003E-2"/>
    <n v="1"/>
    <n v="4550000068"/>
    <s v="Grand Canal"/>
    <n v="85013"/>
    <n v="969.91466868496695"/>
    <n v="417.44562125099998"/>
    <n v="0.13142755798687999"/>
    <s v="Park"/>
    <s v="LP"/>
    <n v="4.7"/>
    <n v="8.8669230000000002E-2"/>
    <n v="7864.8059810000004"/>
    <n v="3.79E-3"/>
    <x v="1"/>
    <n v="49"/>
    <n v="25952.944777455199"/>
    <n v="529.65193423377957"/>
    <n v="15679.0653647788"/>
    <n v="11.427890207564724"/>
    <n v="0"/>
    <n v="2"/>
    <x v="1"/>
    <x v="1"/>
    <n v="3"/>
    <x v="2"/>
    <x v="2"/>
    <n v="4"/>
    <n v="0"/>
    <n v="0"/>
    <x v="1"/>
    <n v="618.12225313055399"/>
    <n v="650.36687313356799"/>
    <n v="15679.0653647788"/>
    <n v="11.427890207564699"/>
    <n v="4113.9758700502698"/>
    <n v="2.9985246866255602"/>
    <n v="11565.0894947285"/>
    <n v="0.26238655011234402"/>
    <n v="1372"/>
    <n v="12349.74"/>
    <n v="0.53935860058309004"/>
    <n v="0.46064139941690901"/>
    <n v="2.40524781341107E-2"/>
    <n v="0"/>
    <n v="0"/>
    <n v="0.84766763848396498"/>
    <n v="0.39186991869918603"/>
    <n v="5.3658536585365797E-2"/>
    <n v="16171"/>
    <n v="53636"/>
    <n v="66299.3670886076"/>
    <n v="0.333090379008746"/>
    <n v="0.740506329113924"/>
    <n v="22"/>
    <n v="0.35932944606413902"/>
    <n v="7.8717201166180695E-2"/>
    <n v="0.705696202531645"/>
    <n v="0.968354430379746"/>
    <n v="3.1645569620253097E-2"/>
    <n v="1965"/>
    <n v="54"/>
    <n v="0.113360338"/>
    <n v="0"/>
    <n v="0"/>
  </r>
  <r>
    <n v="762"/>
    <n v="40131099001"/>
    <n v="4550000108"/>
    <s v="Marivue"/>
    <n v="85031"/>
    <n v="462.73353425589499"/>
    <n v="33.545918555"/>
    <s v="Park"/>
    <s v="LP"/>
    <n v="4.2"/>
    <n v="0.40138600099999999"/>
    <n v="0"/>
    <n v="0"/>
    <n v="0"/>
    <n v="4550000108"/>
    <s v="Marivue"/>
    <n v="85031"/>
    <n v="462.73353425589499"/>
    <n v="33.545918555"/>
    <n v="0.19098491363846901"/>
    <s v="Park"/>
    <s v="LP"/>
    <n v="4.2"/>
    <n v="0.40138600099999999"/>
    <n v="0"/>
    <n v="0"/>
    <x v="0"/>
    <n v="59"/>
    <n v="29648.252506928999"/>
    <n v="502.51275435472877"/>
    <n v="35038.289349659302"/>
    <n v="11.934022258058345"/>
    <n v="1"/>
    <n v="2"/>
    <x v="1"/>
    <x v="1"/>
    <n v="1"/>
    <x v="2"/>
    <x v="2"/>
    <n v="3"/>
    <n v="0"/>
    <n v="0"/>
    <x v="1"/>
    <n v="462.73353425589499"/>
    <n v="612.49965529046597"/>
    <n v="35038.289349659302"/>
    <n v="11.934022258058301"/>
    <n v="11433.0375519426"/>
    <n v="3.8940863596535"/>
    <n v="23605.251797716599"/>
    <n v="0.32630124826724299"/>
    <n v="2936"/>
    <n v="21200.11"/>
    <n v="0.64509536784741095"/>
    <n v="0.354904632152588"/>
    <n v="6.8119891008174298E-4"/>
    <n v="7.1525885558583104E-3"/>
    <n v="3.7465940054495898E-3"/>
    <n v="0.95640326975476797"/>
    <n v="0.56068503350707299"/>
    <n v="1.9359642591213699E-2"/>
    <n v="10540"/>
    <n v="43179"/>
    <n v="54459.259259259299"/>
    <n v="0.54393732970027198"/>
    <n v="0.68156424581005504"/>
    <n v="21"/>
    <n v="0.42472752043596701"/>
    <n v="7.5953678474114397E-2"/>
    <n v="0.71150097465886897"/>
    <n v="1"/>
    <n v="0"/>
    <n v="1956"/>
    <n v="63"/>
    <n v="0.107791492"/>
    <n v="0"/>
    <n v="0"/>
  </r>
  <r>
    <n v="763"/>
    <n v="40131099002"/>
    <n v="4550000068"/>
    <s v="Grand Canal"/>
    <n v="85013"/>
    <n v="250.304082687148"/>
    <n v="417.44562125099998"/>
    <s v="Park"/>
    <s v="LP"/>
    <n v="4.7"/>
    <n v="8.8669230000000002E-2"/>
    <n v="7864.8059810000004"/>
    <n v="3.79E-3"/>
    <n v="1"/>
    <n v="4550000068"/>
    <s v="Grand Canal"/>
    <n v="85013"/>
    <n v="250.304082687148"/>
    <n v="417.44562125099998"/>
    <n v="0.24559924799420599"/>
    <s v="Park"/>
    <s v="LP"/>
    <n v="4.7"/>
    <n v="8.8669230000000002E-2"/>
    <n v="7864.8059810000004"/>
    <n v="3.79E-3"/>
    <x v="1"/>
    <n v="89"/>
    <n v="28861.191573433702"/>
    <n v="324.28305138689552"/>
    <n v="30923.153867786601"/>
    <n v="10.865479222693816"/>
    <n v="1"/>
    <n v="2"/>
    <x v="1"/>
    <x v="1"/>
    <n v="1"/>
    <x v="2"/>
    <x v="2"/>
    <n v="4"/>
    <n v="0"/>
    <n v="0"/>
    <x v="1"/>
    <n v="250.304082687148"/>
    <n v="746.64259242404205"/>
    <n v="30923.153867786601"/>
    <n v="10.8654792226938"/>
    <n v="12576.8816746662"/>
    <n v="4.4191432447878496"/>
    <n v="18346.272193120301"/>
    <n v="0.406714067020436"/>
    <n v="2846"/>
    <n v="13269.89"/>
    <n v="0.64371047083626098"/>
    <n v="0.35628952916373802"/>
    <n v="4.3218552354181303E-2"/>
    <n v="0"/>
    <n v="0"/>
    <n v="0.82396345748418798"/>
    <n v="0.50396196513470604"/>
    <n v="7.1315372424722596E-3"/>
    <n v="7909"/>
    <n v="33409"/>
    <n v="34352.539682539697"/>
    <n v="0.70667137310271799"/>
    <n v="0.227513227513227"/>
    <n v="20.100000000000001"/>
    <n v="0.461349262122276"/>
    <n v="5.2354181307097597E-2"/>
    <n v="0.580952380952381"/>
    <n v="0.85396825396825304"/>
    <n v="0.14603174603174601"/>
    <n v="1972"/>
    <n v="47"/>
    <n v="0.110130164"/>
    <n v="0"/>
    <n v="0"/>
  </r>
  <r>
    <n v="764"/>
    <n v="40131099003"/>
    <n v="4550000108"/>
    <s v="Marivue"/>
    <n v="85031"/>
    <n v="28.852248537476701"/>
    <n v="33.545918555"/>
    <s v="Park"/>
    <s v="LP"/>
    <n v="4.2"/>
    <n v="0.40138600099999999"/>
    <n v="0"/>
    <n v="0"/>
    <n v="0"/>
    <n v="4550000108"/>
    <s v="Marivue"/>
    <n v="85031"/>
    <n v="28.852248537476701"/>
    <n v="33.545918555"/>
    <n v="0.31054277239363798"/>
    <s v="Park"/>
    <s v="LP"/>
    <n v="4.2"/>
    <n v="0.40138600099999999"/>
    <n v="0"/>
    <n v="0"/>
    <x v="0"/>
    <n v="83"/>
    <n v="29715.778392893499"/>
    <n v="358.0214264204036"/>
    <n v="34866.784576822603"/>
    <n v="16.338699426814717"/>
    <n v="1"/>
    <n v="2"/>
    <x v="1"/>
    <x v="1"/>
    <n v="1"/>
    <x v="2"/>
    <x v="2"/>
    <n v="3"/>
    <n v="0"/>
    <n v="0"/>
    <x v="1"/>
    <n v="28.852248537476701"/>
    <n v="612.49965529046597"/>
    <n v="34866.784576822603"/>
    <n v="16.338699426814699"/>
    <n v="17550.731693728099"/>
    <n v="8.2243353766298792"/>
    <n v="17316.052883094399"/>
    <n v="0.50336536353268502"/>
    <n v="2134"/>
    <n v="6540.2039999999997"/>
    <n v="0.60168697282099304"/>
    <n v="0.39831302717900602"/>
    <n v="4.7797563261480699E-2"/>
    <n v="0"/>
    <n v="0"/>
    <n v="0.86925960637300803"/>
    <n v="0.57910447761193995"/>
    <n v="5.4726368159203898E-2"/>
    <n v="11673"/>
    <n v="41071"/>
    <n v="49689.910313901302"/>
    <n v="0.61761858664085101"/>
    <n v="0.35108481262327401"/>
    <n v="24.5"/>
    <n v="0.36457357075913699"/>
    <n v="4.1237113402061799E-2"/>
    <n v="0.65022421524663598"/>
    <n v="1"/>
    <n v="0"/>
    <n v="1973"/>
    <n v="46"/>
    <n v="0.173906114"/>
    <n v="0"/>
    <n v="0"/>
  </r>
  <r>
    <n v="765"/>
    <n v="40131099004"/>
    <n v="4550000109"/>
    <s v="Maryvale Baseball Park"/>
    <n v="85031"/>
    <n v="0"/>
    <n v="64.209006930800001"/>
    <s v="Park"/>
    <s v="LP"/>
    <n v="4.2"/>
    <n v="0.26589459399999998"/>
    <n v="0"/>
    <n v="0"/>
    <n v="0"/>
    <n v="4550000109"/>
    <s v="Maryvale Baseball Park"/>
    <n v="85031"/>
    <n v="0"/>
    <n v="64.209006930800001"/>
    <n v="0.13863815060823301"/>
    <s v="Park"/>
    <s v="LP"/>
    <n v="4.2"/>
    <n v="0.26589459399999998"/>
    <n v="0"/>
    <n v="0"/>
    <x v="0"/>
    <n v="74"/>
    <n v="27462.444834223901"/>
    <n v="371.11411938140407"/>
    <n v="16427.3625592393"/>
    <n v="13.553929504322856"/>
    <n v="1"/>
    <n v="2"/>
    <x v="1"/>
    <x v="1"/>
    <n v="1"/>
    <x v="2"/>
    <x v="2"/>
    <n v="3"/>
    <n v="0"/>
    <n v="0"/>
    <x v="1"/>
    <n v="0"/>
    <n v="612.49965529046597"/>
    <n v="16427.3625592393"/>
    <n v="13.553929504322801"/>
    <n v="4203.2781292807904"/>
    <n v="3.4680512617828301"/>
    <n v="12224.084429958501"/>
    <n v="0.25587054002875897"/>
    <n v="1212"/>
    <n v="3712.0810000000001"/>
    <n v="0.83003300330033003"/>
    <n v="0.169966996699669"/>
    <n v="0"/>
    <n v="0"/>
    <n v="0"/>
    <n v="0.95462046204620399"/>
    <n v="0.64304812834224601"/>
    <n v="3.4759358288769998E-2"/>
    <n v="16403"/>
    <n v="59052"/>
    <n v="72121.610169491498"/>
    <n v="0.238448844884488"/>
    <n v="0.87711864406779605"/>
    <n v="37.200000000000003"/>
    <n v="0.22689768976897601"/>
    <n v="7.5082508250825006E-2"/>
    <n v="0.62288135593220295"/>
    <n v="1"/>
    <n v="0"/>
    <n v="1956"/>
    <n v="63"/>
    <n v="0.16034111200000001"/>
    <n v="0"/>
    <n v="0"/>
  </r>
  <r>
    <n v="766"/>
    <n v="40131100011"/>
    <n v="4550000128"/>
    <s v="Orme"/>
    <n v="85031"/>
    <n v="349.72612698302902"/>
    <n v="4.19841984357"/>
    <s v="Park"/>
    <s v="LP"/>
    <n v="4.2"/>
    <n v="0.41575308399999999"/>
    <n v="0"/>
    <n v="0"/>
    <n v="0"/>
    <n v="4550000068"/>
    <s v="Grand Canal"/>
    <n v="85013"/>
    <n v="358.5228204316"/>
    <n v="417.44562125099998"/>
    <n v="0.277552822956531"/>
    <s v="Park"/>
    <s v="LP"/>
    <n v="4.7"/>
    <n v="8.8669230000000002E-2"/>
    <n v="7864.8059810000004"/>
    <n v="3.79E-3"/>
    <x v="1"/>
    <n v="81"/>
    <n v="29561.3669459263"/>
    <n v="364.95514748057161"/>
    <n v="44721.339903737899"/>
    <n v="14.491684997970804"/>
    <n v="0"/>
    <n v="2"/>
    <x v="1"/>
    <x v="1"/>
    <n v="3"/>
    <x v="2"/>
    <x v="2"/>
    <n v="3"/>
    <n v="0"/>
    <n v="0"/>
    <x v="1"/>
    <n v="349.72612698302902"/>
    <n v="583.14041617649195"/>
    <n v="44721.339903737899"/>
    <n v="14.4916849979708"/>
    <n v="17611.6844581144"/>
    <n v="5.7069619112489898"/>
    <n v="27109.655445623499"/>
    <n v="0.39380940946812598"/>
    <n v="3086"/>
    <n v="13270.1"/>
    <n v="0.70252754374594895"/>
    <n v="0.29747245625405"/>
    <n v="6.3512637718729698E-2"/>
    <n v="1.4906027219701801E-2"/>
    <n v="3.8885288399222199E-3"/>
    <n v="0.86552171095268904"/>
    <n v="0.48905109489051002"/>
    <n v="7.2992700729926996E-3"/>
    <n v="10831"/>
    <n v="43750"/>
    <n v="50093.356047700203"/>
    <n v="0.64160725858716705"/>
    <n v="0.79765886287625398"/>
    <n v="24.4"/>
    <n v="0.35612443292287699"/>
    <n v="6.2540505508749095E-2"/>
    <n v="0.63202725724020403"/>
    <n v="0.98637137989778501"/>
    <n v="1.3628620102214601E-2"/>
    <n v="1956"/>
    <n v="63"/>
    <n v="0.13465316999999999"/>
    <n v="0"/>
    <n v="0"/>
  </r>
  <r>
    <n v="767"/>
    <n v="40131100012"/>
    <n v="4550000128"/>
    <s v="Orme"/>
    <n v="85031"/>
    <n v="369.37049507094702"/>
    <n v="4.19841984357"/>
    <s v="Park"/>
    <s v="LP"/>
    <n v="4.2"/>
    <n v="0.41575308399999999"/>
    <n v="0"/>
    <n v="0"/>
    <n v="0"/>
    <n v="4550000068"/>
    <s v="Grand Canal"/>
    <n v="85013"/>
    <n v="469.59315638233898"/>
    <n v="417.44562125099998"/>
    <n v="0.193653512432369"/>
    <s v="Park"/>
    <s v="LP"/>
    <n v="4.7"/>
    <n v="8.8669230000000002E-2"/>
    <n v="7864.8059810000004"/>
    <n v="3.79E-3"/>
    <x v="1"/>
    <n v="80"/>
    <n v="23324.107548893098"/>
    <n v="291.55134436116373"/>
    <n v="31097.5544772381"/>
    <n v="13.663248891580887"/>
    <n v="0"/>
    <n v="2"/>
    <x v="1"/>
    <x v="1"/>
    <n v="3"/>
    <x v="2"/>
    <x v="2"/>
    <n v="3"/>
    <n v="0"/>
    <n v="0"/>
    <x v="1"/>
    <n v="369.37049507094702"/>
    <n v="519.21788488959498"/>
    <n v="31097.5544772381"/>
    <n v="13.663248891580899"/>
    <n v="8016.88789090091"/>
    <n v="3.5223584757912598"/>
    <n v="23080.6665863372"/>
    <n v="0.25779801742188002"/>
    <n v="2276"/>
    <n v="7537.777"/>
    <n v="0.62214411247803103"/>
    <n v="0.37785588752196803"/>
    <n v="1.7135325131810101E-2"/>
    <n v="0"/>
    <n v="1.9771528998242499E-2"/>
    <n v="0.88971880492091304"/>
    <n v="0.41479099678456499"/>
    <n v="1.44694533762057E-2"/>
    <n v="13652"/>
    <n v="49345"/>
    <n v="57245.7023060797"/>
    <n v="0.35749005744586798"/>
    <n v="0.665362035225048"/>
    <n v="28.1"/>
    <n v="0.29173989455184501"/>
    <n v="7.7768014059753907E-2"/>
    <n v="0.56603773584905603"/>
    <n v="0.90985324947589097"/>
    <n v="9.0146750524109004E-2"/>
    <n v="1959"/>
    <n v="60"/>
    <n v="0.14256492800000001"/>
    <n v="0"/>
    <n v="0"/>
  </r>
  <r>
    <n v="768"/>
    <n v="40131100021"/>
    <n v="4550000068"/>
    <s v="Grand Canal"/>
    <n v="85013"/>
    <n v="346.67836900524799"/>
    <n v="417.44562125099998"/>
    <s v="Park"/>
    <s v="LP"/>
    <n v="4.7"/>
    <n v="8.8669230000000002E-2"/>
    <n v="7864.8059810000004"/>
    <n v="3.79E-3"/>
    <n v="1"/>
    <n v="4550000068"/>
    <s v="Grand Canal"/>
    <n v="85013"/>
    <n v="346.67836900524799"/>
    <n v="417.44562125099998"/>
    <n v="0.221017285512697"/>
    <s v="Park"/>
    <s v="LP"/>
    <n v="4.7"/>
    <n v="8.8669230000000002E-2"/>
    <n v="7864.8059810000004"/>
    <n v="3.79E-3"/>
    <x v="1"/>
    <n v="84"/>
    <n v="28464.783287563401"/>
    <n v="338.86646770908811"/>
    <n v="15486.447503929299"/>
    <n v="12.580379775734606"/>
    <n v="1"/>
    <n v="2"/>
    <x v="1"/>
    <x v="1"/>
    <n v="1"/>
    <x v="2"/>
    <x v="2"/>
    <n v="3"/>
    <n v="0"/>
    <n v="0"/>
    <x v="1"/>
    <n v="346.67836900524799"/>
    <n v="583.14041617649195"/>
    <n v="15486.447503929299"/>
    <n v="12.580379775734601"/>
    <n v="4925.6110824503003"/>
    <n v="4.0013087590985403"/>
    <n v="10560.836421479"/>
    <n v="0.31805945690259302"/>
    <n v="1231"/>
    <n v="5232.9690000000001"/>
    <n v="0.60032493907392304"/>
    <n v="0.39967506092607602"/>
    <n v="3.41186027619821E-2"/>
    <n v="2.5182778229081999E-2"/>
    <n v="0"/>
    <n v="0.84402924451665295"/>
    <n v="0.45518207282913098"/>
    <n v="9.2436974789915902E-2"/>
    <n v="15982"/>
    <n v="53580"/>
    <n v="54392.7392739274"/>
    <n v="0.325751421608448"/>
    <n v="0.723646723646723"/>
    <n v="37.299999999999997"/>
    <n v="0.20064987814784699"/>
    <n v="0.101543460601137"/>
    <n v="0.43234323432343202"/>
    <n v="0.96369636963696303"/>
    <n v="3.6303630363036299E-2"/>
    <n v="1959"/>
    <n v="60"/>
    <n v="0.105127096"/>
    <n v="0"/>
    <n v="0"/>
  </r>
  <r>
    <n v="769"/>
    <n v="40131100022"/>
    <n v="4550000068"/>
    <s v="Grand Canal"/>
    <n v="85013"/>
    <n v="303.54456125725699"/>
    <n v="417.44562125099998"/>
    <s v="Park"/>
    <s v="LP"/>
    <n v="4.7"/>
    <n v="8.8669230000000002E-2"/>
    <n v="7864.8059810000004"/>
    <n v="3.79E-3"/>
    <n v="1"/>
    <n v="4550000068"/>
    <s v="Grand Canal"/>
    <n v="85013"/>
    <n v="303.54456125725699"/>
    <n v="417.44562125099998"/>
    <n v="0.24574089938274099"/>
    <s v="Park"/>
    <s v="LP"/>
    <n v="4.7"/>
    <n v="8.8669230000000002E-2"/>
    <n v="7864.8059810000004"/>
    <n v="3.79E-3"/>
    <x v="1"/>
    <n v="99"/>
    <n v="31446.592979817899"/>
    <n v="317.64235333149395"/>
    <n v="35777.463084824798"/>
    <n v="12.628825656485986"/>
    <n v="1"/>
    <n v="2"/>
    <x v="1"/>
    <x v="1"/>
    <n v="1"/>
    <x v="2"/>
    <x v="2"/>
    <n v="2"/>
    <n v="0"/>
    <n v="0"/>
    <x v="1"/>
    <n v="303.54456125725699"/>
    <n v="518.90555280510296"/>
    <n v="35777.463084824798"/>
    <n v="12.628825656486001"/>
    <n v="10491.360611285199"/>
    <n v="3.7032688356107299"/>
    <n v="25286.102473539599"/>
    <n v="0.293239366536727"/>
    <n v="2833"/>
    <n v="13103.03"/>
    <n v="0.69749382280268202"/>
    <n v="0.30250617719731698"/>
    <n v="2.0825979527003099E-2"/>
    <n v="1.7296152488528001E-2"/>
    <n v="0"/>
    <n v="0.87186727850335299"/>
    <n v="0.46030729833546702"/>
    <n v="8.5147247119078104E-2"/>
    <n v="14361"/>
    <n v="40452"/>
    <n v="48709.2369477912"/>
    <n v="0.47571428571428498"/>
    <n v="0.37869198312236202"/>
    <n v="29.2"/>
    <n v="0.35192375573596801"/>
    <n v="3.1062477938580999E-2"/>
    <n v="0.53279785809906199"/>
    <n v="0.88755020080321201"/>
    <n v="0.11244979919678701"/>
    <n v="1969"/>
    <n v="50"/>
    <n v="0.11026638499999999"/>
    <n v="0"/>
    <n v="0"/>
  </r>
  <r>
    <n v="770"/>
    <n v="40131101001"/>
    <n v="4550000068"/>
    <s v="Grand Canal"/>
    <n v="85013"/>
    <n v="65.946968597241494"/>
    <n v="417.44562125099998"/>
    <s v="Park"/>
    <s v="LP"/>
    <n v="4.7"/>
    <n v="8.8669230000000002E-2"/>
    <n v="7864.8059810000004"/>
    <n v="3.79E-3"/>
    <n v="1"/>
    <n v="4550000068"/>
    <s v="Grand Canal"/>
    <n v="85013"/>
    <n v="65.946968597241494"/>
    <n v="417.44562125099998"/>
    <n v="0.44595901831703499"/>
    <s v="Park"/>
    <s v="LP"/>
    <n v="4.7"/>
    <n v="8.8669230000000002E-2"/>
    <n v="7864.8059810000004"/>
    <n v="3.79E-3"/>
    <x v="1"/>
    <n v="69"/>
    <n v="28023.849115560399"/>
    <n v="406.14274080522318"/>
    <n v="23399.509853883701"/>
    <n v="15.1944869181063"/>
    <n v="1"/>
    <n v="2"/>
    <x v="1"/>
    <x v="1"/>
    <n v="1"/>
    <x v="2"/>
    <x v="2"/>
    <n v="2"/>
    <n v="0"/>
    <n v="0"/>
    <x v="1"/>
    <n v="65.946968597241494"/>
    <n v="515.01772149041699"/>
    <n v="23399.509853883701"/>
    <n v="15.1944869181063"/>
    <n v="10893.544048915101"/>
    <n v="7.0737299018929596"/>
    <n v="12505.9658049685"/>
    <n v="0.46554582198255301"/>
    <n v="1540"/>
    <n v="3107.7060000000001"/>
    <n v="0.53246753246753198"/>
    <n v="0.46753246753246702"/>
    <n v="0"/>
    <n v="0.13311688311688299"/>
    <n v="2.3376623376623301E-2"/>
    <n v="0.81363636363636305"/>
    <n v="0.54811715481171497"/>
    <n v="6.5550906555090604E-2"/>
    <n v="9699"/>
    <n v="18750"/>
    <n v="31151.843317972402"/>
    <n v="0.62337662337662303"/>
    <n v="5.5555555555555497E-2"/>
    <n v="20.399999999999999"/>
    <n v="0.48441558441558402"/>
    <n v="3.8311688311688297E-2"/>
    <n v="0.74193548387096697"/>
    <n v="0.73732718894009197"/>
    <n v="0.26267281105990697"/>
    <n v="1977"/>
    <n v="42"/>
    <n v="3.4799068000000002E-2"/>
    <n v="0"/>
    <n v="0"/>
  </r>
  <r>
    <n v="771"/>
    <n v="40131101002"/>
    <n v="4550000068"/>
    <s v="Grand Canal"/>
    <n v="85013"/>
    <n v="531.32750517465604"/>
    <n v="417.44562125099998"/>
    <s v="Park"/>
    <s v="LP"/>
    <n v="4.7"/>
    <n v="8.8669230000000002E-2"/>
    <n v="7864.8059810000004"/>
    <n v="3.79E-3"/>
    <n v="1"/>
    <n v="4550000068"/>
    <s v="Grand Canal"/>
    <n v="85013"/>
    <n v="531.32750517465604"/>
    <n v="417.44562125099998"/>
    <n v="0.25205811064058598"/>
    <s v="Park"/>
    <s v="LP"/>
    <n v="4.7"/>
    <n v="8.8669230000000002E-2"/>
    <n v="7864.8059810000004"/>
    <n v="3.79E-3"/>
    <x v="1"/>
    <n v="51"/>
    <n v="25772.8688153972"/>
    <n v="505.35036892935688"/>
    <n v="13906.620873248399"/>
    <n v="8.2482923328875444"/>
    <n v="1"/>
    <n v="2"/>
    <x v="1"/>
    <x v="1"/>
    <n v="1"/>
    <x v="2"/>
    <x v="2"/>
    <n v="1"/>
    <n v="0"/>
    <n v="0"/>
    <x v="1"/>
    <n v="531.32750517465604"/>
    <n v="514.70538940592496"/>
    <n v="13906.620873248399"/>
    <n v="8.2482923328875994"/>
    <n v="3505.2765827059502"/>
    <n v="2.0790489814388802"/>
    <n v="10401.3442905425"/>
    <n v="0.25205811064058598"/>
    <n v="1686"/>
    <n v="13615.07"/>
    <n v="0.80189798339264495"/>
    <n v="0.19810201660735399"/>
    <n v="3.9739027283511197E-2"/>
    <n v="3.9739027283511197E-2"/>
    <n v="0"/>
    <n v="0.89145907473309605"/>
    <n v="0.60398230088495497"/>
    <n v="2.6548672566371601E-2"/>
    <n v="13899"/>
    <n v="37955"/>
    <n v="40085.094339622599"/>
    <n v="0.58248350329933996"/>
    <n v="0.218803418803418"/>
    <n v="27.3"/>
    <n v="0.33985765124555101"/>
    <n v="4.86358244365361E-2"/>
    <n v="0.349056603773584"/>
    <n v="0.85283018867924498"/>
    <n v="0.14716981132075399"/>
    <n v="1973"/>
    <n v="46"/>
    <n v="8.8751035000000006E-2"/>
    <n v="0"/>
    <n v="0"/>
  </r>
  <r>
    <n v="772"/>
    <n v="40131101003"/>
    <n v="4550000093"/>
    <s v="Ladmo"/>
    <n v="85019"/>
    <n v="59.759378715058901"/>
    <n v="0.31220576037300002"/>
    <s v="Park"/>
    <s v="LP"/>
    <n v="4.0999999999999996"/>
    <n v="0.24109923699999999"/>
    <n v="0"/>
    <n v="0"/>
    <n v="0"/>
    <n v="4550000068"/>
    <s v="Grand Canal"/>
    <n v="85013"/>
    <n v="525.00297178448704"/>
    <n v="417.44562125099998"/>
    <n v="0.264369438122742"/>
    <s v="Park"/>
    <s v="LP"/>
    <n v="4.7"/>
    <n v="8.8669230000000002E-2"/>
    <n v="7864.8059810000004"/>
    <n v="3.79E-3"/>
    <x v="1"/>
    <n v="88"/>
    <n v="26624.8807930851"/>
    <n v="302.55546355778523"/>
    <n v="32316.804230490001"/>
    <n v="14.242751974654032"/>
    <n v="0"/>
    <n v="2"/>
    <x v="1"/>
    <x v="1"/>
    <n v="3"/>
    <x v="2"/>
    <x v="2"/>
    <n v="2"/>
    <n v="0"/>
    <n v="0"/>
    <x v="1"/>
    <n v="59.759378715058901"/>
    <n v="515.01772149041699"/>
    <n v="32316.804230490001"/>
    <n v="14.242751974654"/>
    <n v="10706.730371239601"/>
    <n v="4.7187000313969296"/>
    <n v="21610.073859250399"/>
    <n v="0.33130535726481602"/>
    <n v="2269"/>
    <n v="9068.6470000000008"/>
    <n v="0.82547377699427005"/>
    <n v="0.17452622300572901"/>
    <n v="3.9665050683120297E-2"/>
    <n v="8.8144557073600704E-3"/>
    <n v="3.96650506831203E-3"/>
    <n v="0.92728074041427899"/>
    <n v="0.46497373029772299"/>
    <n v="7.0052539404553402E-2"/>
    <n v="13381"/>
    <n v="42829"/>
    <n v="49966.310160427798"/>
    <n v="0.51961216394887599"/>
    <n v="0.62348877374784095"/>
    <n v="25.2"/>
    <n v="0.352578228294402"/>
    <n v="8.9466725429704699E-2"/>
    <n v="0.59180035650623797"/>
    <n v="0.96969696969696895"/>
    <n v="3.03030303030303E-2"/>
    <n v="1959"/>
    <n v="60"/>
    <n v="0.104122009"/>
    <n v="0"/>
    <n v="0"/>
  </r>
  <r>
    <n v="773"/>
    <n v="40131101004"/>
    <n v="4550000068"/>
    <s v="Grand Canal"/>
    <n v="85013"/>
    <n v="658.57133411833104"/>
    <n v="417.44562125099998"/>
    <s v="Park"/>
    <s v="LP"/>
    <n v="4.7"/>
    <n v="8.8669230000000002E-2"/>
    <n v="7864.8059810000004"/>
    <n v="3.79E-3"/>
    <n v="1"/>
    <n v="4550000068"/>
    <s v="Grand Canal"/>
    <n v="85013"/>
    <n v="658.57133411833104"/>
    <n v="417.44562125099998"/>
    <n v="0.228308157758736"/>
    <s v="Park"/>
    <s v="LP"/>
    <n v="4.7"/>
    <n v="8.8669230000000002E-2"/>
    <n v="7864.8059810000004"/>
    <n v="3.79E-3"/>
    <x v="1"/>
    <n v="50"/>
    <n v="25266.8618786324"/>
    <n v="505.33723757264801"/>
    <n v="17668.8399642681"/>
    <n v="10.859766419341179"/>
    <n v="1"/>
    <n v="2"/>
    <x v="1"/>
    <x v="1"/>
    <n v="1"/>
    <x v="2"/>
    <x v="2"/>
    <n v="2"/>
    <n v="0"/>
    <n v="0"/>
    <x v="1"/>
    <n v="658.57133411833104"/>
    <n v="515.01772149041699"/>
    <n v="17668.8399642681"/>
    <n v="10.8597664193412"/>
    <n v="4912.5862923586701"/>
    <n v="3.0194138244367901"/>
    <n v="12756.253671909401"/>
    <n v="0.27803671900891203"/>
    <n v="1627"/>
    <n v="13104.95"/>
    <n v="0.85925015365703705"/>
    <n v="0.140749846342962"/>
    <n v="2.2741241548862898E-2"/>
    <n v="5.1628764597418497E-2"/>
    <n v="0"/>
    <n v="0.76767055931161599"/>
    <n v="0.50430622009569304"/>
    <n v="5.2631578947368397E-2"/>
    <n v="16274"/>
    <n v="40542"/>
    <n v="56354.987834549902"/>
    <n v="0.47818070067609098"/>
    <n v="0.57177615571776097"/>
    <n v="40.1"/>
    <n v="0.257529194837123"/>
    <n v="9.3423478795328793E-2"/>
    <n v="0.50608272506082697"/>
    <n v="0.96107055961070498"/>
    <n v="3.8929440389294398E-2"/>
    <n v="1956"/>
    <n v="63"/>
    <n v="0.12578382499999999"/>
    <n v="0"/>
    <n v="0"/>
  </r>
  <r>
    <n v="774"/>
    <n v="40131104001"/>
    <n v="4550000226"/>
    <s v="Lyceum Park"/>
    <n v="85013"/>
    <n v="985.61844726382697"/>
    <n v="0.24224258959299999"/>
    <s v="Park"/>
    <s v="LP"/>
    <n v="4.8"/>
    <n v="3.2356950000000002E-2"/>
    <n v="0"/>
    <n v="0"/>
    <n v="0"/>
    <n v="4550000068"/>
    <s v="Grand Canal"/>
    <n v="85013"/>
    <n v="1045.0748501708199"/>
    <n v="417.44562125099998"/>
    <n v="7.6306071792119401E-2"/>
    <s v="Park"/>
    <s v="LP"/>
    <n v="4.7"/>
    <n v="8.8669230000000002E-2"/>
    <n v="7864.8059810000004"/>
    <n v="3.79E-3"/>
    <x v="1"/>
    <n v="64"/>
    <n v="28655.626972162201"/>
    <n v="447.74417144003439"/>
    <n v="17742.731926866301"/>
    <n v="11.439543473156867"/>
    <n v="0"/>
    <n v="1"/>
    <x v="1"/>
    <x v="0"/>
    <n v="4"/>
    <x v="1"/>
    <x v="1"/>
    <n v="1"/>
    <n v="1"/>
    <n v="1"/>
    <x v="1"/>
    <n v="985.61844726382697"/>
    <n v="0.24234854342272599"/>
    <n v="17742.731926866301"/>
    <n v="11.4395434731568"/>
    <n v="0"/>
    <n v="0"/>
    <n v="17742.731926866301"/>
    <n v="0"/>
    <n v="1551"/>
    <n v="6758.6390000000001"/>
    <n v="0.58027079303675"/>
    <n v="0.419729206963249"/>
    <n v="0.13604126370083799"/>
    <n v="0"/>
    <n v="0"/>
    <n v="0.30560928433268802"/>
    <n v="9.5681625740897502E-2"/>
    <n v="0.36494496189669701"/>
    <n v="27921"/>
    <n v="54453"/>
    <n v="65897.966101694896"/>
    <n v="0.36686009026434502"/>
    <n v="0.64319248826290998"/>
    <n v="38.299999999999997"/>
    <n v="0.19600257898130199"/>
    <n v="9.6067053513861994E-2"/>
    <n v="0.281355932203389"/>
    <n v="0.87288135593220295"/>
    <n v="0.12711864406779599"/>
    <n v="1954"/>
    <n v="65"/>
    <n v="0.135613909"/>
    <n v="0"/>
    <n v="0"/>
  </r>
  <r>
    <n v="775"/>
    <n v="40131104002"/>
    <n v="4550000223"/>
    <s v="Encanto Golf Course"/>
    <n v="85007"/>
    <n v="555.98607582220302"/>
    <n v="160.866989136"/>
    <s v="Golf"/>
    <s v="LREC"/>
    <n v="4.5"/>
    <n v="0.49514016700000002"/>
    <n v="0"/>
    <n v="0"/>
    <n v="0"/>
    <n v="4550000068"/>
    <s v="Grand Canal"/>
    <n v="85013"/>
    <n v="1839.1580101514601"/>
    <n v="417.44562125099998"/>
    <n v="8.4046386651497204E-2"/>
    <s v="Park"/>
    <s v="LP"/>
    <n v="4.7"/>
    <n v="8.8669230000000002E-2"/>
    <n v="7864.8059810000004"/>
    <n v="3.79E-3"/>
    <x v="1"/>
    <n v="54"/>
    <n v="13463.1380188516"/>
    <n v="249.31737071947407"/>
    <n v="7672.6445254415603"/>
    <n v="9.3683083338724789"/>
    <n v="0"/>
    <n v="1"/>
    <x v="1"/>
    <x v="0"/>
    <n v="4"/>
    <x v="1"/>
    <x v="1"/>
    <n v="2"/>
    <n v="0"/>
    <n v="0"/>
    <x v="1"/>
    <n v="555.98607582220302"/>
    <n v="222.45979436254501"/>
    <n v="7672.6445254415603"/>
    <n v="9.3683083338724806"/>
    <n v="981.10568610812902"/>
    <n v="1.1979312406692599"/>
    <n v="6691.5388393334297"/>
    <n v="0.12787060352592899"/>
    <n v="819"/>
    <n v="3409.9110000000001"/>
    <n v="0.56532356532356498"/>
    <n v="0.43467643467643402"/>
    <n v="0.13186813186813101"/>
    <n v="0.24664224664224599"/>
    <n v="0"/>
    <n v="2.5641025641025599E-2"/>
    <n v="7.3976221928665695E-2"/>
    <n v="0.32496697490092402"/>
    <n v="35335"/>
    <n v="27938"/>
    <n v="44332.125205930803"/>
    <n v="0.26251526251526203"/>
    <n v="0.13597733711048099"/>
    <n v="47.5"/>
    <n v="0"/>
    <n v="0.13675213675213599"/>
    <n v="0"/>
    <n v="0.74958813838550198"/>
    <n v="0.25041186161449702"/>
    <n v="1966"/>
    <n v="53"/>
    <n v="0.15961282500000001"/>
    <n v="0"/>
    <n v="0"/>
  </r>
  <r>
    <n v="776"/>
    <n v="40131104003"/>
    <n v="4550000223"/>
    <s v="Encanto Golf Course"/>
    <n v="85007"/>
    <n v="417.79015693186"/>
    <n v="160.866989136"/>
    <s v="Golf"/>
    <s v="LREC"/>
    <n v="4.5"/>
    <n v="0.49514016700000002"/>
    <n v="0"/>
    <n v="0"/>
    <n v="0"/>
    <n v="4550000223"/>
    <s v="Encanto Golf Course"/>
    <n v="85007"/>
    <n v="417.79015693186"/>
    <n v="160.866989136"/>
    <n v="0.16700574826728701"/>
    <s v="Golf"/>
    <s v="LREC"/>
    <n v="4.5"/>
    <n v="0.49514016700000002"/>
    <n v="0"/>
    <n v="0"/>
    <x v="0"/>
    <n v="87"/>
    <n v="31699.149493340399"/>
    <n v="364.35804015333792"/>
    <n v="22494.510987485901"/>
    <n v="14.828286741915557"/>
    <n v="1"/>
    <n v="2"/>
    <x v="1"/>
    <x v="1"/>
    <n v="1"/>
    <x v="2"/>
    <x v="2"/>
    <n v="2"/>
    <n v="0"/>
    <n v="0"/>
    <x v="1"/>
    <n v="417.79015693186"/>
    <n v="222.45979436254501"/>
    <n v="22494.510987485901"/>
    <n v="14.8282867419155"/>
    <n v="5639.0103909200097"/>
    <n v="3.7172118595385699"/>
    <n v="16855.5005965659"/>
    <n v="0.250683839895745"/>
    <n v="1517"/>
    <n v="6111.7969999999996"/>
    <n v="0.66842452208305803"/>
    <n v="0.33157547791694097"/>
    <n v="0.18259723137771899"/>
    <n v="0"/>
    <n v="0"/>
    <n v="0.53592617007251098"/>
    <n v="0.20170212765957399"/>
    <n v="0.30127659574468002"/>
    <n v="33065"/>
    <n v="64390"/>
    <n v="83278.9842381786"/>
    <n v="0.26170072511535902"/>
    <n v="0.49199417758369701"/>
    <n v="38.700000000000003"/>
    <n v="0.15293342122610401"/>
    <n v="0.13183915622940001"/>
    <n v="0.25043782837127798"/>
    <n v="0.91243432574430805"/>
    <n v="8.75656742556917E-2"/>
    <n v="1955"/>
    <n v="64"/>
    <n v="0.17808698000000001"/>
    <n v="0"/>
    <n v="0"/>
  </r>
  <r>
    <n v="777"/>
    <n v="40131104004"/>
    <n v="4550000068"/>
    <s v="Grand Canal"/>
    <n v="85013"/>
    <n v="950.87979950133797"/>
    <n v="417.44562125099998"/>
    <s v="Park"/>
    <s v="LP"/>
    <n v="4.7"/>
    <n v="8.8669230000000002E-2"/>
    <n v="7864.8059810000004"/>
    <n v="3.79E-3"/>
    <n v="1"/>
    <n v="4550000068"/>
    <s v="Grand Canal"/>
    <n v="85013"/>
    <n v="950.87979950133797"/>
    <n v="417.44562125099998"/>
    <n v="0.105055247812103"/>
    <s v="Park"/>
    <s v="LP"/>
    <n v="4.7"/>
    <n v="8.8669230000000002E-2"/>
    <n v="7864.8059810000004"/>
    <n v="3.79E-3"/>
    <x v="1"/>
    <n v="68"/>
    <n v="28013.222511374701"/>
    <n v="411.9591545790397"/>
    <n v="16439.024722757"/>
    <n v="12.723703345787152"/>
    <n v="1"/>
    <n v="2"/>
    <x v="1"/>
    <x v="1"/>
    <n v="1"/>
    <x v="2"/>
    <x v="2"/>
    <n v="1"/>
    <n v="0"/>
    <n v="0"/>
    <x v="1"/>
    <n v="950.87979950133797"/>
    <n v="514.70538940592496"/>
    <n v="16439.024722757"/>
    <n v="12.7237033457872"/>
    <n v="1727.0058160385399"/>
    <n v="1.3366918080793599"/>
    <n v="14712.0189067185"/>
    <n v="0.105055247812103"/>
    <n v="1292"/>
    <n v="5246.8360000000002"/>
    <n v="0.79489164086687303"/>
    <n v="0.205108359133126"/>
    <n v="1.1609907120743E-2"/>
    <n v="0"/>
    <n v="0.109133126934984"/>
    <n v="0.277089783281733"/>
    <n v="4.9358341559723497E-3"/>
    <n v="0.51036525172754199"/>
    <n v="50024"/>
    <n v="72717"/>
    <n v="121006.29921259799"/>
    <n v="9.5201238390092799E-2"/>
    <n v="0.77755905511810997"/>
    <n v="50.4"/>
    <n v="0.191176470588235"/>
    <n v="0.11532507739938"/>
    <n v="0.24015748031496001"/>
    <n v="0.84842519685039297"/>
    <n v="0.151574803149606"/>
    <n v="1957"/>
    <n v="62"/>
    <n v="0.158105248"/>
    <n v="0"/>
    <n v="0"/>
  </r>
  <r>
    <n v="778"/>
    <n v="40131105011"/>
    <n v="4550000171"/>
    <s v="Steele Indian School"/>
    <n v="85012"/>
    <n v="591.32352903097899"/>
    <n v="72.491664865299995"/>
    <s v="Park"/>
    <s v="LP"/>
    <n v="4.5"/>
    <n v="0.27156216"/>
    <n v="0"/>
    <n v="0"/>
    <n v="0"/>
    <n v="4550000068"/>
    <s v="Grand Canal"/>
    <n v="85013"/>
    <n v="1354.0369443346201"/>
    <n v="417.44562125099998"/>
    <n v="8.3949326839141497E-2"/>
    <s v="Park"/>
    <s v="LP"/>
    <n v="4.7"/>
    <n v="8.8669230000000002E-2"/>
    <n v="7864.8059810000004"/>
    <n v="3.79E-3"/>
    <x v="1"/>
    <n v="55"/>
    <n v="29180.606591201002"/>
    <n v="530.5564834763818"/>
    <n v="3823.49165840777"/>
    <n v="6.0786830817293644"/>
    <n v="0"/>
    <n v="1"/>
    <x v="1"/>
    <x v="0"/>
    <n v="4"/>
    <x v="1"/>
    <x v="1"/>
    <n v="1"/>
    <n v="1"/>
    <n v="1"/>
    <x v="1"/>
    <n v="591.32352903097899"/>
    <n v="72.520095650585503"/>
    <n v="3823.49165840777"/>
    <n v="6.07868308172936"/>
    <n v="0"/>
    <n v="0"/>
    <n v="3823.49165840777"/>
    <n v="0"/>
    <n v="629"/>
    <n v="4918.1639999999998"/>
    <n v="0.71065182829888696"/>
    <n v="0.28934817170111199"/>
    <n v="8.5850556438791706E-2"/>
    <n v="3.0206677265500699E-2"/>
    <n v="0.108108108108108"/>
    <n v="0.20985691573926801"/>
    <n v="2.5594149908592299E-2"/>
    <n v="0.58135283363802503"/>
    <n v="47700"/>
    <n v="55625"/>
    <n v="69579.572446555801"/>
    <n v="6.8362480127186001E-2"/>
    <n v="0.39092872570194298"/>
    <n v="40.4"/>
    <n v="3.3386327503974501E-2"/>
    <n v="0.135135135135135"/>
    <n v="2.6128266033254102E-2"/>
    <n v="0.86223277909738705"/>
    <n v="0.13776722090261201"/>
    <n v="1990"/>
    <n v="29"/>
    <n v="5.8733599999999997E-2"/>
    <n v="0"/>
    <n v="0"/>
  </r>
  <r>
    <n v="779"/>
    <n v="40131105012"/>
    <n v="4550000226"/>
    <s v="Lyceum Park"/>
    <n v="85013"/>
    <n v="934.578846238501"/>
    <n v="0.24224258959299999"/>
    <s v="Park"/>
    <s v="LP"/>
    <n v="4.8"/>
    <n v="3.2356950000000002E-2"/>
    <n v="0"/>
    <n v="0"/>
    <n v="0"/>
    <n v="4550000068"/>
    <s v="Grand Canal"/>
    <n v="85013"/>
    <n v="1236.8388470413299"/>
    <n v="417.44562125099998"/>
    <n v="0.10881057731145399"/>
    <s v="Park"/>
    <s v="LP"/>
    <n v="4.7"/>
    <n v="8.8669230000000002E-2"/>
    <n v="7864.8059810000004"/>
    <n v="3.79E-3"/>
    <x v="1"/>
    <n v="103"/>
    <n v="37371.071541965597"/>
    <n v="362.82593730063684"/>
    <n v="14848.6230352283"/>
    <n v="8.6631406273210612"/>
    <n v="0"/>
    <n v="1"/>
    <x v="1"/>
    <x v="0"/>
    <n v="4"/>
    <x v="1"/>
    <x v="1"/>
    <n v="2"/>
    <n v="2"/>
    <n v="1"/>
    <x v="1"/>
    <n v="934.578846238501"/>
    <n v="72.762444194008197"/>
    <n v="14848.6230352283"/>
    <n v="8.6631406273210807"/>
    <n v="0"/>
    <n v="0"/>
    <n v="14848.6230352283"/>
    <n v="0"/>
    <n v="1714"/>
    <n v="11526.12"/>
    <n v="0.64060676779463199"/>
    <n v="0.35939323220536701"/>
    <n v="5.5425904317386199E-2"/>
    <n v="2.9754959159859901E-2"/>
    <n v="0.13302217036172601"/>
    <n v="0.28471411901983601"/>
    <n v="0"/>
    <n v="0.46597938144329898"/>
    <n v="34127"/>
    <n v="44682"/>
    <n v="55041.739130434798"/>
    <n v="0.19719953325554199"/>
    <n v="9.2577147623019093E-2"/>
    <n v="35.9"/>
    <n v="9.7432905484247295E-2"/>
    <n v="8.6931155192532E-2"/>
    <n v="8.0193236714975802E-2"/>
    <n v="0.82222222222222197"/>
    <n v="0.17777777777777701"/>
    <n v="1973"/>
    <n v="46"/>
    <n v="0.105879232"/>
    <n v="0"/>
    <n v="0"/>
  </r>
  <r>
    <n v="780"/>
    <n v="40131105013"/>
    <n v="4550000223"/>
    <s v="Encanto Golf Course"/>
    <n v="85007"/>
    <n v="824.96271700113596"/>
    <n v="160.866989136"/>
    <s v="Golf"/>
    <s v="LREC"/>
    <n v="4.5"/>
    <n v="0.49514016700000002"/>
    <n v="0"/>
    <n v="0"/>
    <n v="0"/>
    <n v="4550000068"/>
    <s v="Grand Canal"/>
    <n v="85013"/>
    <n v="2068.44158456081"/>
    <n v="417.44562125099998"/>
    <n v="0.109678420934832"/>
    <s v="Park"/>
    <s v="LP"/>
    <n v="4.7"/>
    <n v="8.8669230000000002E-2"/>
    <n v="7864.8059810000004"/>
    <n v="3.79E-3"/>
    <x v="1"/>
    <n v="70"/>
    <n v="34702.348016009702"/>
    <n v="495.74782880013862"/>
    <n v="5582.2951729172601"/>
    <n v="8.1612502528030113"/>
    <n v="0"/>
    <n v="1"/>
    <x v="1"/>
    <x v="0"/>
    <n v="4"/>
    <x v="1"/>
    <x v="1"/>
    <n v="1"/>
    <n v="0"/>
    <n v="0"/>
    <x v="1"/>
    <n v="824.96271700113596"/>
    <n v="160.93135029793899"/>
    <n v="5582.2951729172601"/>
    <n v="8.1612502528030202"/>
    <n v="223.107879598918"/>
    <n v="0.32618111052473397"/>
    <n v="5359.1872933183404"/>
    <n v="3.9967051667445901E-2"/>
    <n v="684"/>
    <n v="2537.1350000000002"/>
    <n v="0.87426900584795297"/>
    <n v="0.125730994152046"/>
    <n v="0"/>
    <n v="5.9941520467836198E-2"/>
    <n v="0"/>
    <n v="0.30994152046783602"/>
    <n v="0.174147217235188"/>
    <n v="0.240574506283662"/>
    <n v="25961"/>
    <s v="NA"/>
    <n v="41655.773955773999"/>
    <n v="0.39766081871344999"/>
    <n v="0.28659793814432899"/>
    <n v="47.3"/>
    <n v="0.17251461988304001"/>
    <n v="0.10672514619883"/>
    <n v="0.17936117936117901"/>
    <n v="0.759213759213759"/>
    <n v="0.24078624078624"/>
    <n v="1960"/>
    <n v="59"/>
    <n v="7.8458998000000002E-2"/>
    <n v="0"/>
    <n v="0"/>
  </r>
  <r>
    <n v="781"/>
    <n v="40131105021"/>
    <n v="4550000171"/>
    <s v="Steele Indian School"/>
    <n v="85012"/>
    <n v="422.01412360114699"/>
    <n v="72.491664865299995"/>
    <s v="Park"/>
    <s v="LP"/>
    <n v="4.5"/>
    <n v="0.27156216"/>
    <n v="0"/>
    <n v="0"/>
    <n v="0"/>
    <n v="4550000068"/>
    <s v="Grand Canal"/>
    <n v="85013"/>
    <n v="1286.2312672236501"/>
    <n v="417.44562125099998"/>
    <n v="0.148687458997946"/>
    <s v="Park"/>
    <s v="LP"/>
    <n v="4.7"/>
    <n v="8.8669230000000002E-2"/>
    <n v="7864.8059810000004"/>
    <n v="3.79E-3"/>
    <x v="1"/>
    <n v="66"/>
    <n v="29455.459585163098"/>
    <n v="446.29484219944089"/>
    <n v="10240.1191934129"/>
    <n v="6.8449994608375002"/>
    <n v="0"/>
    <n v="1"/>
    <x v="1"/>
    <x v="0"/>
    <n v="4"/>
    <x v="1"/>
    <x v="1"/>
    <n v="1"/>
    <n v="1"/>
    <n v="1"/>
    <x v="1"/>
    <n v="422.01412360114699"/>
    <n v="72.520095650585503"/>
    <n v="10240.1191934129"/>
    <n v="6.84499946083755"/>
    <n v="0"/>
    <n v="0"/>
    <n v="10240.1191934129"/>
    <n v="0"/>
    <n v="1496"/>
    <n v="5899.4390000000003"/>
    <n v="0.699866310160427"/>
    <n v="0.300133689839572"/>
    <n v="2.1390374331550801E-2"/>
    <n v="4.8796791443850199E-2"/>
    <n v="7.5534759358288697E-2"/>
    <n v="0.22660427807486599"/>
    <n v="3.2076984763432202E-2"/>
    <n v="0.54450681635926201"/>
    <n v="38190"/>
    <n v="54755"/>
    <n v="62663.386727688798"/>
    <n v="0.24064171122994599"/>
    <n v="0.28944504896626699"/>
    <n v="38"/>
    <n v="9.8262032085561501E-2"/>
    <n v="0.15909090909090901"/>
    <n v="0.16361556064073199"/>
    <n v="0.79633867276887804"/>
    <n v="0.20366132723112099"/>
    <n v="1972"/>
    <n v="47"/>
    <n v="8.9233090000000001E-2"/>
    <n v="0"/>
    <n v="0"/>
  </r>
  <r>
    <n v="782"/>
    <n v="40131105022"/>
    <n v="4550000038"/>
    <s v="Country Club Oval"/>
    <n v="85006"/>
    <n v="850.52599770381903"/>
    <n v="1.30556982626"/>
    <s v="Park"/>
    <s v="LP"/>
    <n v="4.4000000000000004"/>
    <n v="0.46799766900000001"/>
    <n v="0"/>
    <n v="0"/>
    <n v="0"/>
    <n v="4550000133"/>
    <s v="Papago Park"/>
    <n v="85008"/>
    <n v="9574.2082851114301"/>
    <n v="1608.8120856"/>
    <n v="8.83819572179948E-2"/>
    <s v="Park"/>
    <s v="LP"/>
    <n v="4.7"/>
    <n v="0.17917040100000001"/>
    <n v="30705.769230000002"/>
    <n v="4.6699999999999997E-3"/>
    <x v="1"/>
    <n v="61"/>
    <n v="34337.374591019303"/>
    <n v="562.90778018064429"/>
    <n v="8926.3939770889592"/>
    <n v="8.0490477701433356"/>
    <n v="0"/>
    <n v="1"/>
    <x v="1"/>
    <x v="0"/>
    <n v="4"/>
    <x v="1"/>
    <x v="1"/>
    <n v="1"/>
    <n v="0"/>
    <n v="0"/>
    <x v="1"/>
    <n v="850.52599770381903"/>
    <n v="1.30607923516039"/>
    <n v="8926.3939770889592"/>
    <n v="8.0490477701433303"/>
    <n v="0"/>
    <n v="0"/>
    <n v="8926.3939770889592"/>
    <n v="0"/>
    <n v="1109"/>
    <n v="4396.3339999999998"/>
    <n v="0.77186654643823205"/>
    <n v="0.22813345356176701"/>
    <n v="7.3038773669972898E-2"/>
    <n v="0"/>
    <n v="2.3444544634806101E-2"/>
    <n v="0.187556357078449"/>
    <n v="1.2565445026178E-2"/>
    <n v="0.601047120418848"/>
    <n v="57125"/>
    <n v="62045"/>
    <n v="85120.460704607001"/>
    <n v="0.279531109107303"/>
    <n v="0.29296424452133701"/>
    <n v="34.799999999999997"/>
    <n v="5.5004508566275902E-2"/>
    <n v="0.110009017132551"/>
    <n v="5.4200542005420002E-2"/>
    <n v="0.92953929539295299"/>
    <n v="7.0460704607045996E-2"/>
    <n v="1978"/>
    <n v="41"/>
    <n v="9.8909435000000004E-2"/>
    <n v="0"/>
    <n v="0"/>
  </r>
  <r>
    <n v="783"/>
    <n v="40131106001"/>
    <n v="4550000099"/>
    <s v="Longview"/>
    <n v="85014"/>
    <n v="871.78064426314097"/>
    <n v="4.4197239099100001"/>
    <s v="Park"/>
    <s v="LP"/>
    <n v="4.4000000000000004"/>
    <n v="0.243815544"/>
    <n v="0"/>
    <n v="0"/>
    <n v="0"/>
    <n v="4550000133"/>
    <s v="Papago Park"/>
    <n v="85008"/>
    <n v="8944.1393780980507"/>
    <n v="1608.8120856"/>
    <n v="0.119426945655825"/>
    <s v="Park"/>
    <s v="LP"/>
    <n v="4.7"/>
    <n v="0.17917040100000001"/>
    <n v="30705.769230000002"/>
    <n v="4.6699999999999997E-3"/>
    <x v="1"/>
    <n v="42"/>
    <n v="23464.189593368501"/>
    <n v="558.67118079448812"/>
    <n v="5337.6459487572001"/>
    <n v="7.6800661133197128"/>
    <n v="0"/>
    <n v="1"/>
    <x v="1"/>
    <x v="0"/>
    <n v="4"/>
    <x v="1"/>
    <x v="1"/>
    <n v="1"/>
    <n v="0"/>
    <n v="0"/>
    <x v="1"/>
    <n v="871.78064426314097"/>
    <n v="4.4212539222289298"/>
    <n v="5337.6459487572001"/>
    <n v="7.6800661133197199"/>
    <n v="116.51527894589201"/>
    <n v="0.167647883375385"/>
    <n v="5221.1306698113103"/>
    <n v="2.1828963566424199E-2"/>
    <n v="695"/>
    <n v="8415.6959999999999"/>
    <n v="0.81870503597122302"/>
    <n v="0.18129496402877601"/>
    <n v="0"/>
    <n v="0"/>
    <n v="0.15395683453237399"/>
    <n v="0.220143884892086"/>
    <n v="0"/>
    <n v="0.65252854812397998"/>
    <n v="57422"/>
    <n v="66684"/>
    <n v="82130.390143737197"/>
    <n v="7.4820143884892096E-2"/>
    <n v="0.42915811088295602"/>
    <n v="37.4"/>
    <n v="0"/>
    <n v="2.0143884892086301E-2"/>
    <n v="0"/>
    <n v="1"/>
    <n v="0"/>
    <n v="1995"/>
    <n v="24"/>
    <n v="0.14990021100000001"/>
    <n v="0"/>
    <n v="0"/>
  </r>
  <r>
    <n v="784"/>
    <n v="40131106002"/>
    <n v="4550000099"/>
    <s v="Longview"/>
    <n v="85014"/>
    <n v="258.63491662927203"/>
    <n v="4.4197239099100001"/>
    <s v="Park"/>
    <s v="LP"/>
    <n v="4.4000000000000004"/>
    <n v="0.243815544"/>
    <n v="0"/>
    <n v="0"/>
    <n v="0"/>
    <n v="4550000099"/>
    <s v="Longview"/>
    <n v="85014"/>
    <n v="258.63491662927203"/>
    <n v="4.4197239099100001"/>
    <n v="0.208145426025796"/>
    <s v="Park"/>
    <s v="LP"/>
    <n v="4.4000000000000004"/>
    <n v="0.243815544"/>
    <n v="0"/>
    <n v="0"/>
    <x v="0"/>
    <n v="56"/>
    <n v="29669.011031542199"/>
    <n v="529.80376842039641"/>
    <n v="11324.154630987499"/>
    <n v="9.8214697580117072"/>
    <n v="1"/>
    <n v="2"/>
    <x v="1"/>
    <x v="1"/>
    <n v="1"/>
    <x v="2"/>
    <x v="2"/>
    <n v="3"/>
    <n v="0"/>
    <n v="0"/>
    <x v="1"/>
    <n v="258.63491662927203"/>
    <n v="537.80195294268594"/>
    <n v="11324.154630987499"/>
    <n v="9.8214697580117498"/>
    <n v="4494.7665561941603"/>
    <n v="3.8983231189888601"/>
    <n v="6829.3880747933799"/>
    <n v="0.39691850762039399"/>
    <n v="1153"/>
    <n v="4571.076"/>
    <n v="0.59670424978317405"/>
    <n v="0.40329575021682501"/>
    <n v="0.12228967909800501"/>
    <n v="4.7701647875108402E-2"/>
    <n v="2.5151777970511699E-2"/>
    <n v="0.48742411101474398"/>
    <n v="9.5298602287166398E-2"/>
    <n v="0.32401524777636498"/>
    <n v="24562"/>
    <n v="46667"/>
    <n v="52441.044776119401"/>
    <n v="0.14397224631396299"/>
    <n v="0.38133333333333302"/>
    <n v="33.799999999999997"/>
    <n v="0.27580225498699001"/>
    <n v="9.5403295750216804E-2"/>
    <n v="0.29104477611940299"/>
    <n v="0.72388059701492502"/>
    <n v="0.27611940298507398"/>
    <n v="1965"/>
    <n v="54"/>
    <n v="0.123151439"/>
    <n v="0"/>
    <n v="0"/>
  </r>
  <r>
    <n v="785"/>
    <n v="40131106003"/>
    <n v="4550000099"/>
    <s v="Longview"/>
    <n v="85014"/>
    <n v="725.59372601792302"/>
    <n v="4.4197239099100001"/>
    <s v="Park"/>
    <s v="LP"/>
    <n v="4.4000000000000004"/>
    <n v="0.243815544"/>
    <n v="0"/>
    <n v="0"/>
    <n v="0"/>
    <n v="4550000068"/>
    <s v="Grand Canal"/>
    <n v="85013"/>
    <n v="900.79096284255695"/>
    <n v="417.44562125099998"/>
    <n v="0.106176881548889"/>
    <s v="Park"/>
    <s v="LP"/>
    <n v="4.7"/>
    <n v="8.8669230000000002E-2"/>
    <n v="7864.8059810000004"/>
    <n v="3.79E-3"/>
    <x v="1"/>
    <n v="38"/>
    <n v="29808.9922697765"/>
    <n v="784.44716499411845"/>
    <n v="7299.2566912413804"/>
    <n v="8.119306664339689"/>
    <n v="0"/>
    <n v="2"/>
    <x v="1"/>
    <x v="1"/>
    <n v="3"/>
    <x v="2"/>
    <x v="2"/>
    <n v="3"/>
    <n v="1"/>
    <n v="0.33333333333333298"/>
    <x v="1"/>
    <n v="725.59372601792302"/>
    <n v="591.64673897874002"/>
    <n v="7299.2566912413804"/>
    <n v="8.1193066643396801"/>
    <n v="1492.6100004467201"/>
    <n v="1.6603003342010201"/>
    <n v="5806.6466907946597"/>
    <n v="0.20448794494893599"/>
    <n v="899"/>
    <n v="5304.6080000000002"/>
    <n v="0.81090100111234698"/>
    <n v="0.189098998887652"/>
    <n v="2.2246941045606199E-3"/>
    <n v="8.7875417130144601E-2"/>
    <n v="0"/>
    <n v="0.57842046718576201"/>
    <n v="9.4570928196147097E-2"/>
    <n v="0.518388791593695"/>
    <n v="28719"/>
    <n v="52831"/>
    <n v="61996.6057441253"/>
    <n v="0.17463848720800801"/>
    <n v="0.54460093896713602"/>
    <n v="28.4"/>
    <n v="0.21690767519466"/>
    <n v="0.10122358175750799"/>
    <n v="0.279373368146214"/>
    <n v="1"/>
    <n v="0"/>
    <n v="1949"/>
    <n v="70"/>
    <n v="0.13187937299999999"/>
    <n v="0"/>
    <n v="0"/>
  </r>
  <r>
    <n v="786"/>
    <n v="40131106004"/>
    <n v="4550000038"/>
    <s v="Country Club Oval"/>
    <n v="85006"/>
    <n v="766.16894919935703"/>
    <n v="1.30556982626"/>
    <s v="Park"/>
    <s v="LP"/>
    <n v="4.4000000000000004"/>
    <n v="0.46799766900000001"/>
    <n v="0"/>
    <n v="0"/>
    <n v="0"/>
    <n v="4550000073"/>
    <s v="Herberger"/>
    <n v="85021"/>
    <n v="9376.6464213218696"/>
    <n v="2.19693060004"/>
    <n v="6.9670725841299797E-2"/>
    <s v="Park"/>
    <s v="LP"/>
    <n v="4.4000000000000004"/>
    <n v="2.5359989999999999E-2"/>
    <n v="0"/>
    <n v="0"/>
    <x v="0"/>
    <n v="86"/>
    <n v="32465.654312904499"/>
    <n v="377.50760828958721"/>
    <n v="16796.011590717098"/>
    <n v="11.167560898083178"/>
    <n v="0"/>
    <n v="1"/>
    <x v="1"/>
    <x v="0"/>
    <n v="4"/>
    <x v="1"/>
    <x v="1"/>
    <n v="2"/>
    <n v="0"/>
    <n v="0"/>
    <x v="1"/>
    <n v="766.16894919935703"/>
    <n v="1.8107592042296801"/>
    <n v="16796.011590717098"/>
    <n v="11.167560898083201"/>
    <n v="164.86413113074599"/>
    <n v="0.10961710846459199"/>
    <n v="16631.1474595863"/>
    <n v="9.8156714312976501E-3"/>
    <n v="1504"/>
    <n v="3012.0659999999998"/>
    <n v="0.78723404255319096"/>
    <n v="0.21276595744680801"/>
    <n v="2.2606382978723399E-2"/>
    <n v="9.1755319148936101E-2"/>
    <n v="7.7127659574468002E-2"/>
    <n v="5.85106382978723E-2"/>
    <n v="7.2249589490968796E-2"/>
    <n v="0.44252873563218298"/>
    <n v="68155"/>
    <n v="66050"/>
    <n v="133380.870712401"/>
    <n v="9.1090425531914904E-2"/>
    <n v="0.30131445904954501"/>
    <n v="47.3"/>
    <n v="0.119015957446808"/>
    <n v="0.238031914893617"/>
    <n v="0.13060686015831099"/>
    <n v="0.94327176781002597"/>
    <n v="5.6728232189973603E-2"/>
    <n v="1967"/>
    <n v="52"/>
    <n v="0.36061484300000002"/>
    <n v="0"/>
    <n v="0"/>
  </r>
  <r>
    <n v="787"/>
    <n v="40131107011"/>
    <n v="4550000068"/>
    <s v="Grand Canal"/>
    <n v="85013"/>
    <n v="131.279025073654"/>
    <n v="417.44562125099998"/>
    <s v="Park"/>
    <s v="LP"/>
    <n v="4.7"/>
    <n v="8.8669230000000002E-2"/>
    <n v="7864.8059810000004"/>
    <n v="3.79E-3"/>
    <n v="1"/>
    <n v="4550000068"/>
    <s v="Grand Canal"/>
    <n v="85013"/>
    <n v="131.279025073654"/>
    <n v="417.44562125099998"/>
    <n v="0.428441999587162"/>
    <s v="Park"/>
    <s v="LP"/>
    <n v="4.7"/>
    <n v="8.8669230000000002E-2"/>
    <n v="7864.8059810000004"/>
    <n v="3.79E-3"/>
    <x v="1"/>
    <n v="63"/>
    <n v="30081.1147464364"/>
    <n v="477.47801184819684"/>
    <n v="16103.2044873788"/>
    <n v="13.728222069376642"/>
    <n v="1"/>
    <n v="2"/>
    <x v="1"/>
    <x v="1"/>
    <n v="1"/>
    <x v="2"/>
    <x v="2"/>
    <n v="4"/>
    <n v="0"/>
    <n v="0"/>
    <x v="1"/>
    <n v="131.279025073654"/>
    <n v="538.72500433125697"/>
    <n v="16103.2044873788"/>
    <n v="13.728222069376599"/>
    <n v="7295.5582998358104"/>
    <n v="6.2195722931251503"/>
    <n v="8807.6461875430505"/>
    <n v="0.45305009357322701"/>
    <n v="1173"/>
    <n v="17965.080000000002"/>
    <n v="0.46035805626598397"/>
    <n v="0.53964194373401497"/>
    <n v="7.5021312872975199E-2"/>
    <n v="3.8363171355498701E-2"/>
    <n v="0.115942028985507"/>
    <n v="0.54816709292412602"/>
    <n v="0.29870129870129802"/>
    <n v="0.30649350649350598"/>
    <n v="25186"/>
    <n v="49219"/>
    <n v="50643.915343915301"/>
    <n v="0.354005167958656"/>
    <n v="0.1875"/>
    <n v="30.5"/>
    <n v="0.17647058823529399"/>
    <n v="3.2395566922421098E-2"/>
    <n v="0.24338624338624301"/>
    <n v="0.952380952380952"/>
    <n v="4.7619047619047603E-2"/>
    <n v="1985"/>
    <n v="34"/>
    <n v="8.1245451999999996E-2"/>
    <n v="0"/>
    <n v="0"/>
  </r>
  <r>
    <n v="788"/>
    <n v="40131107012"/>
    <n v="4550000068"/>
    <s v="Grand Canal"/>
    <n v="85013"/>
    <n v="222.88637333138101"/>
    <n v="417.44562125099998"/>
    <s v="Park"/>
    <s v="LP"/>
    <n v="4.7"/>
    <n v="8.8669230000000002E-2"/>
    <n v="7864.8059810000004"/>
    <n v="3.79E-3"/>
    <n v="1"/>
    <n v="4550000068"/>
    <s v="Grand Canal"/>
    <n v="85013"/>
    <n v="222.88637333138101"/>
    <n v="417.44562125099998"/>
    <n v="0.225349284796446"/>
    <s v="Park"/>
    <s v="LP"/>
    <n v="4.7"/>
    <n v="8.8669230000000002E-2"/>
    <n v="7864.8059810000004"/>
    <n v="3.79E-3"/>
    <x v="1"/>
    <n v="53"/>
    <n v="28864.966414975999"/>
    <n v="544.62200782973582"/>
    <n v="16602.072325014298"/>
    <n v="11.060674433720385"/>
    <n v="1"/>
    <n v="2"/>
    <x v="1"/>
    <x v="1"/>
    <n v="1"/>
    <x v="2"/>
    <x v="2"/>
    <n v="3"/>
    <n v="0"/>
    <n v="0"/>
    <x v="1"/>
    <n v="222.88637333138101"/>
    <n v="516.13312076356499"/>
    <n v="16602.072325014298"/>
    <n v="11.060674433720401"/>
    <n v="4272.0673377938501"/>
    <n v="2.8461474602224199"/>
    <n v="12330.0049872205"/>
    <n v="0.25732133038338301"/>
    <n v="1501"/>
    <n v="6052.3159999999998"/>
    <n v="0.83877415056628901"/>
    <n v="0.16122584943370999"/>
    <n v="2.53164556962025E-2"/>
    <n v="2.7981345769487E-2"/>
    <n v="0"/>
    <n v="0.57428381079280399"/>
    <n v="0.25141242937853098"/>
    <n v="0.16384180790960401"/>
    <n v="21771"/>
    <n v="39205"/>
    <n v="47979.778830963704"/>
    <n v="0.37998647734955998"/>
    <n v="0.24225352112675999"/>
    <n v="37"/>
    <n v="0.18187874750166499"/>
    <n v="0.13457694870086601"/>
    <n v="0.222748815165876"/>
    <n v="0.75671406003159503"/>
    <n v="0.243285939968404"/>
    <n v="1966"/>
    <n v="53"/>
    <n v="0.117414984"/>
    <n v="0"/>
    <n v="0"/>
  </r>
  <r>
    <n v="789"/>
    <n v="40131107021"/>
    <n v="4550000068"/>
    <s v="Grand Canal"/>
    <n v="85013"/>
    <n v="569.35569397087397"/>
    <n v="417.44562125099998"/>
    <s v="Park"/>
    <s v="LP"/>
    <n v="4.7"/>
    <n v="8.8669230000000002E-2"/>
    <n v="7864.8059810000004"/>
    <n v="3.79E-3"/>
    <n v="1"/>
    <n v="4550000068"/>
    <s v="Grand Canal"/>
    <n v="85013"/>
    <n v="569.35569397087397"/>
    <n v="417.44562125099998"/>
    <n v="0.14313720000819899"/>
    <s v="Park"/>
    <s v="LP"/>
    <n v="4.7"/>
    <n v="8.8669230000000002E-2"/>
    <n v="7864.8059810000004"/>
    <n v="3.79E-3"/>
    <x v="1"/>
    <n v="76"/>
    <n v="28554.655526462098"/>
    <n v="375.71915166397497"/>
    <n v="24080.704981722502"/>
    <n v="12.028324166694556"/>
    <n v="1"/>
    <n v="2"/>
    <x v="1"/>
    <x v="1"/>
    <n v="1"/>
    <x v="2"/>
    <x v="2"/>
    <n v="2"/>
    <n v="0"/>
    <n v="0"/>
    <x v="1"/>
    <n v="569.35569397087397"/>
    <n v="515.62844079449599"/>
    <n v="24080.704981722502"/>
    <n v="12.0283241666945"/>
    <n v="3678.7119305646902"/>
    <n v="1.8375184468355099"/>
    <n v="20401.993051157799"/>
    <n v="0.15276595653478001"/>
    <n v="2002"/>
    <n v="4599.5050000000001"/>
    <n v="0.70529470529470495"/>
    <n v="0.294705294705294"/>
    <n v="2.29770229770229E-2"/>
    <n v="0"/>
    <n v="5.6943056943056902E-2"/>
    <n v="0.52047952047951995"/>
    <n v="0.27940074906367002"/>
    <n v="0.235205992509363"/>
    <n v="26643"/>
    <n v="74792"/>
    <n v="80014.194577352493"/>
    <n v="0.24825174825174801"/>
    <n v="0.59598853868194801"/>
    <n v="32.799999999999997"/>
    <n v="0.20279720279720201"/>
    <n v="7.9920079920079906E-2"/>
    <n v="0.34290271132376299"/>
    <n v="0.97448165869218495"/>
    <n v="2.5518341307814899E-2"/>
    <n v="1961"/>
    <n v="58"/>
    <n v="0.15398546299999999"/>
    <n v="0"/>
    <n v="0"/>
  </r>
  <r>
    <n v="790"/>
    <n v="40131107022"/>
    <n v="4550000068"/>
    <s v="Grand Canal"/>
    <n v="85013"/>
    <n v="209.58654522857199"/>
    <n v="417.44562125099998"/>
    <s v="Park"/>
    <s v="LP"/>
    <n v="4.7"/>
    <n v="8.8669230000000002E-2"/>
    <n v="7864.8059810000004"/>
    <n v="3.79E-3"/>
    <n v="1"/>
    <n v="4550000068"/>
    <s v="Grand Canal"/>
    <n v="85013"/>
    <n v="209.58654522857199"/>
    <n v="417.44562125099998"/>
    <n v="0.251990389665742"/>
    <s v="Park"/>
    <s v="LP"/>
    <n v="4.7"/>
    <n v="8.8669230000000002E-2"/>
    <n v="7864.8059810000004"/>
    <n v="3.79E-3"/>
    <x v="1"/>
    <n v="77"/>
    <n v="28554.5183652337"/>
    <n v="370.83790084719089"/>
    <n v="23577.9926647682"/>
    <n v="10.237947314271906"/>
    <n v="1"/>
    <n v="2"/>
    <x v="1"/>
    <x v="1"/>
    <n v="1"/>
    <x v="2"/>
    <x v="2"/>
    <n v="2"/>
    <n v="0"/>
    <n v="0"/>
    <x v="1"/>
    <n v="209.58654522857199"/>
    <n v="515.62844079449599"/>
    <n v="23577.9926647682"/>
    <n v="10.237947314271899"/>
    <n v="6545.4540820786297"/>
    <n v="2.8421424585664901"/>
    <n v="17032.538582689602"/>
    <n v="0.27760862322513402"/>
    <n v="2303"/>
    <n v="9163.8809999999994"/>
    <n v="0.66304819800260495"/>
    <n v="0.336951801997394"/>
    <n v="5.2974381241858402E-2"/>
    <n v="6.0790273556231003E-3"/>
    <n v="1.4329135909683001E-2"/>
    <n v="0.56274424663482403"/>
    <n v="0.241646778042959"/>
    <n v="0.26014319809069197"/>
    <n v="31750"/>
    <n v="51875"/>
    <n v="74318.340611353706"/>
    <n v="0.22970039079461499"/>
    <n v="0.43402061855670099"/>
    <n v="33.4"/>
    <n v="0.208858011289622"/>
    <n v="7.2514112027789804E-2"/>
    <n v="0.28384279475982499"/>
    <n v="0.89410480349344901"/>
    <n v="0.10589519650654999"/>
    <n v="1967"/>
    <n v="52"/>
    <n v="0.13656009499999999"/>
    <n v="0"/>
    <n v="0"/>
  </r>
  <r>
    <n v="791"/>
    <n v="40131108011"/>
    <n v="4550000102"/>
    <s v="Los Olivos"/>
    <n v="85016"/>
    <n v="709.03045105167098"/>
    <n v="24.4758108242"/>
    <s v="Park"/>
    <s v="LP"/>
    <n v="4.4000000000000004"/>
    <n v="0.38716515600000001"/>
    <n v="0"/>
    <n v="0"/>
    <n v="0"/>
    <n v="4550000068"/>
    <s v="Grand Canal"/>
    <n v="85013"/>
    <n v="1362.37379468428"/>
    <n v="417.44562125099998"/>
    <n v="0.11287724890756901"/>
    <s v="Park"/>
    <s v="LP"/>
    <n v="4.7"/>
    <n v="8.8669230000000002E-2"/>
    <n v="7864.8059810000004"/>
    <n v="3.79E-3"/>
    <x v="1"/>
    <n v="82"/>
    <n v="50076.713363221301"/>
    <n v="610.69162638074761"/>
    <n v="21009.191664182199"/>
    <n v="9.672740176879465"/>
    <n v="0"/>
    <n v="1"/>
    <x v="1"/>
    <x v="0"/>
    <n v="4"/>
    <x v="1"/>
    <x v="1"/>
    <n v="1"/>
    <n v="0"/>
    <n v="0"/>
    <x v="1"/>
    <n v="709.03045105167098"/>
    <n v="24.485853676947102"/>
    <n v="21009.191664182199"/>
    <n v="9.6727401768795094"/>
    <n v="187.366307713016"/>
    <n v="8.6264414232512202E-2"/>
    <n v="20821.825356469199"/>
    <n v="8.9183016037903805E-3"/>
    <n v="2172"/>
    <n v="8696.973"/>
    <n v="0.66344383057090195"/>
    <n v="0.336556169429097"/>
    <n v="7.0441988950276202E-2"/>
    <n v="4.0515653775322201E-2"/>
    <n v="0"/>
    <n v="0.52900552486187802"/>
    <n v="0.27586206896551702"/>
    <n v="0.164167916041979"/>
    <n v="18088"/>
    <n v="42083"/>
    <n v="49057.009345794402"/>
    <n v="0.45580110497237503"/>
    <n v="0.432084309133489"/>
    <n v="31.1"/>
    <n v="0.26841620626151003"/>
    <n v="6.2154696132596603E-2"/>
    <n v="0.38050734312416501"/>
    <n v="0.95060080106808997"/>
    <n v="4.9399198931909201E-2"/>
    <n v="1972"/>
    <n v="47"/>
    <n v="0.178055662"/>
    <n v="0"/>
    <n v="0"/>
  </r>
  <r>
    <n v="792"/>
    <n v="40131108012"/>
    <n v="4550000102"/>
    <s v="Los Olivos"/>
    <n v="85016"/>
    <n v="569.43027850953104"/>
    <n v="24.4758108242"/>
    <s v="Park"/>
    <s v="LP"/>
    <n v="4.4000000000000004"/>
    <n v="0.38716515600000001"/>
    <n v="0"/>
    <n v="0"/>
    <n v="0"/>
    <n v="4550000068"/>
    <s v="Grand Canal"/>
    <n v="85013"/>
    <n v="1792.6525786351799"/>
    <n v="417.44562125099998"/>
    <n v="7.4360523088944502E-2"/>
    <s v="Park"/>
    <s v="LP"/>
    <n v="4.7"/>
    <n v="8.8669230000000002E-2"/>
    <n v="7864.8059810000004"/>
    <n v="3.79E-3"/>
    <x v="1"/>
    <n v="79"/>
    <n v="29807.168048317901"/>
    <n v="377.30592466225193"/>
    <n v="15386.6399955992"/>
    <n v="9.4979259232093831"/>
    <n v="0"/>
    <n v="1"/>
    <x v="1"/>
    <x v="0"/>
    <n v="4"/>
    <x v="1"/>
    <x v="1"/>
    <n v="1"/>
    <n v="0"/>
    <n v="0"/>
    <x v="1"/>
    <n v="569.43027850953104"/>
    <n v="24.485853676947102"/>
    <n v="15386.6399955992"/>
    <n v="9.4979259232094009"/>
    <n v="466.11721513332401"/>
    <n v="0.28772667600822499"/>
    <n v="14920.522780465901"/>
    <n v="3.0293632350314199E-2"/>
    <n v="1620"/>
    <n v="12939.72"/>
    <n v="0.749382716049382"/>
    <n v="0.250617283950617"/>
    <n v="4.1358024691357999E-2"/>
    <n v="0.102469135802469"/>
    <n v="0"/>
    <n v="0.59567901234567899"/>
    <n v="0.14711538461538401"/>
    <n v="0.22500000000000001"/>
    <n v="17643"/>
    <n v="36260"/>
    <n v="45074.226804123697"/>
    <n v="0.51610865445356902"/>
    <n v="0.11179487179487101"/>
    <n v="33.1"/>
    <n v="0.25679012345678998"/>
    <n v="3.3950617283950602E-2"/>
    <n v="0.38831615120274898"/>
    <n v="0.81615120274913999"/>
    <n v="0.18384879725085901"/>
    <n v="1968"/>
    <n v="51"/>
    <n v="0.18479399099999999"/>
    <n v="0"/>
    <n v="0"/>
  </r>
  <r>
    <n v="793"/>
    <n v="40131108013"/>
    <n v="4550000102"/>
    <s v="Los Olivos"/>
    <n v="85016"/>
    <n v="621.86666753961401"/>
    <n v="24.4758108242"/>
    <s v="Park"/>
    <s v="LP"/>
    <n v="4.4000000000000004"/>
    <n v="0.38716515600000001"/>
    <n v="0"/>
    <n v="0"/>
    <n v="0"/>
    <n v="4550000068"/>
    <s v="Grand Canal"/>
    <n v="85013"/>
    <n v="2077.4502098839198"/>
    <n v="417.44562125099998"/>
    <n v="0.101160990244405"/>
    <s v="Park"/>
    <s v="LP"/>
    <n v="4.7"/>
    <n v="8.8669230000000002E-2"/>
    <n v="7864.8059810000004"/>
    <n v="3.79E-3"/>
    <x v="1"/>
    <n v="46"/>
    <n v="11532.935030913501"/>
    <n v="250.71597893290217"/>
    <n v="10660.5094037243"/>
    <n v="6.2342160255697658"/>
    <n v="0"/>
    <n v="1"/>
    <x v="1"/>
    <x v="0"/>
    <n v="4"/>
    <x v="1"/>
    <x v="1"/>
    <n v="1"/>
    <n v="0"/>
    <n v="0"/>
    <x v="1"/>
    <n v="621.86666753961401"/>
    <n v="24.485853676947102"/>
    <n v="10660.5094037243"/>
    <n v="6.2342160255697703"/>
    <n v="407.09197706418797"/>
    <n v="0.23806548366326799"/>
    <n v="10253.4174266601"/>
    <n v="3.8186915995024398E-2"/>
    <n v="1710"/>
    <n v="13603.46"/>
    <n v="0.71754385964912204"/>
    <n v="0.28245614035087702"/>
    <n v="3.6842105263157801E-2"/>
    <n v="0"/>
    <n v="8.4210526315789402E-2"/>
    <n v="0.42163742690058398"/>
    <n v="0.30138036809815899"/>
    <n v="0.218558282208588"/>
    <n v="26500"/>
    <n v="53958"/>
    <n v="63284.971098265902"/>
    <n v="0.25672514619883002"/>
    <n v="0.34552332912988598"/>
    <n v="35.4"/>
    <n v="0.176023391812865"/>
    <n v="0.104093567251461"/>
    <n v="0.319364161849711"/>
    <n v="0.89739884393063496"/>
    <n v="0.102601156069364"/>
    <n v="1975"/>
    <n v="44"/>
    <n v="0.10761354300000001"/>
    <n v="0"/>
    <n v="0"/>
  </r>
  <r>
    <n v="794"/>
    <n v="40131108021"/>
    <n v="4550000142"/>
    <s v="Perry"/>
    <n v="85008"/>
    <n v="704.99858969706497"/>
    <n v="8.3667457986600002"/>
    <s v="Park"/>
    <s v="LP"/>
    <n v="3.6"/>
    <n v="0.28653456700000002"/>
    <n v="0"/>
    <n v="0"/>
    <n v="0"/>
    <n v="4550000068"/>
    <s v="Grand Canal"/>
    <n v="85013"/>
    <n v="1479.3758712896299"/>
    <n v="417.44562125099998"/>
    <n v="0.155303625234989"/>
    <s v="Park"/>
    <s v="LP"/>
    <n v="4.7"/>
    <n v="8.8669230000000002E-2"/>
    <n v="7864.8059810000004"/>
    <n v="3.79E-3"/>
    <x v="1"/>
    <n v="38"/>
    <n v="27132.178575856899"/>
    <n v="714.00469936465527"/>
    <n v="8201.8907400630906"/>
    <n v="8.606391122836401"/>
    <n v="0"/>
    <n v="1"/>
    <x v="1"/>
    <x v="0"/>
    <n v="4"/>
    <x v="1"/>
    <x v="1"/>
    <n v="1"/>
    <n v="0"/>
    <n v="0"/>
    <x v="1"/>
    <n v="704.99858969706497"/>
    <n v="8.3701576071316008"/>
    <n v="8201.8907400630906"/>
    <n v="8.6063911228363992"/>
    <n v="605.94896571632103"/>
    <n v="0.63583312247252999"/>
    <n v="7595.9417743467602"/>
    <n v="7.3879180413425005E-2"/>
    <n v="953"/>
    <n v="4989.576"/>
    <n v="0.80797481636935897"/>
    <n v="0.19202518363064"/>
    <n v="2.62329485834207E-2"/>
    <n v="6.2959076600209796E-3"/>
    <n v="0"/>
    <n v="0.42287513116474201"/>
    <n v="0.23247663551401801"/>
    <n v="0.329439252336448"/>
    <n v="36624"/>
    <n v="44400"/>
    <n v="68602.811244979894"/>
    <n v="0.25393494228751301"/>
    <n v="0.67073170731707299"/>
    <n v="52.9"/>
    <n v="4.9317943336830997E-2"/>
    <n v="0.20986358866736601"/>
    <n v="7.8313253012048195E-2"/>
    <n v="0.84538152610441697"/>
    <n v="0.154618473895582"/>
    <n v="1959"/>
    <n v="60"/>
    <n v="0.169621465"/>
    <n v="0"/>
    <n v="0"/>
  </r>
  <r>
    <n v="795"/>
    <n v="40131108022"/>
    <n v="4550000068"/>
    <s v="Grand Canal"/>
    <n v="85013"/>
    <n v="839.25679536992095"/>
    <n v="417.44562125099998"/>
    <s v="Park"/>
    <s v="LP"/>
    <n v="4.7"/>
    <n v="8.8669230000000002E-2"/>
    <n v="7864.8059810000004"/>
    <n v="3.79E-3"/>
    <n v="1"/>
    <n v="4550000133"/>
    <s v="Papago Park"/>
    <n v="85008"/>
    <n v="5637.2934055801798"/>
    <n v="1608.8120856"/>
    <n v="0.134004275687687"/>
    <s v="Park"/>
    <s v="LP"/>
    <n v="4.7"/>
    <n v="0.17917040100000001"/>
    <n v="30705.769230000002"/>
    <n v="4.6699999999999997E-3"/>
    <x v="1"/>
    <n v="54"/>
    <n v="27629.582751067399"/>
    <n v="511.65893983458147"/>
    <n v="12974.6335003654"/>
    <n v="10.184170722421822"/>
    <n v="0"/>
    <n v="1"/>
    <x v="1"/>
    <x v="0"/>
    <n v="4"/>
    <x v="1"/>
    <x v="1"/>
    <n v="1"/>
    <n v="0"/>
    <n v="0"/>
    <x v="1"/>
    <n v="839.25679536992095"/>
    <n v="514.70538940592496"/>
    <n v="12974.6335003654"/>
    <n v="10.184170722421801"/>
    <n v="1723.0768550553"/>
    <n v="1.3524936067938"/>
    <n v="11251.5566453101"/>
    <n v="0.132803508862641"/>
    <n v="1274"/>
    <n v="4063.732"/>
    <n v="0.74960753532182101"/>
    <n v="0.25039246467817899"/>
    <n v="0.16797488226059601"/>
    <n v="0"/>
    <n v="1.6483516483516401E-2"/>
    <n v="0.24175824175824101"/>
    <n v="0.13377192982456099"/>
    <n v="0.36074561403508698"/>
    <n v="31503"/>
    <n v="51852"/>
    <n v="78889.024390243896"/>
    <n v="0.371271585557299"/>
    <n v="0.659574468085106"/>
    <n v="40.299999999999997"/>
    <n v="0.25117739403453598"/>
    <n v="0.10282574568288801"/>
    <n v="0.276422764227642"/>
    <n v="0.90650406504064995"/>
    <n v="9.3495934959349505E-2"/>
    <n v="1956"/>
    <n v="63"/>
    <n v="0.19927456599999999"/>
    <n v="0"/>
    <n v="0"/>
  </r>
  <r>
    <n v="796"/>
    <n v="40131109011"/>
    <n v="4550000102"/>
    <s v="Los Olivos"/>
    <n v="85016"/>
    <n v="936.74409072862204"/>
    <n v="24.4758108242"/>
    <s v="Park"/>
    <s v="LP"/>
    <n v="4.4000000000000004"/>
    <n v="0.38716515600000001"/>
    <n v="0"/>
    <n v="0"/>
    <n v="0"/>
    <n v="4550000012"/>
    <s v="Arcadia"/>
    <n v="85018"/>
    <n v="4186.71324021897"/>
    <n v="8.7100740412899995"/>
    <n v="0.14396996787003699"/>
    <s v="Park"/>
    <s v="LP"/>
    <n v="4.4000000000000004"/>
    <n v="0.36879742999999998"/>
    <n v="0"/>
    <n v="0"/>
    <x v="0"/>
    <n v="36"/>
    <n v="24914.416283352901"/>
    <n v="692.06711898202502"/>
    <n v="10510.131389898401"/>
    <n v="10.584220936453576"/>
    <n v="0"/>
    <n v="1"/>
    <x v="1"/>
    <x v="0"/>
    <n v="4"/>
    <x v="1"/>
    <x v="1"/>
    <n v="1"/>
    <n v="0"/>
    <n v="0"/>
    <x v="1"/>
    <n v="936.74409072862204"/>
    <n v="24.485853676947102"/>
    <n v="10510.131389898401"/>
    <n v="10.584220936453599"/>
    <n v="0"/>
    <n v="0"/>
    <n v="10510.131389898401"/>
    <n v="0"/>
    <n v="993"/>
    <n v="3870.8029999999999"/>
    <n v="0.88318227593151999"/>
    <n v="0.116817724068479"/>
    <n v="0"/>
    <n v="0"/>
    <n v="1.10775427995971E-2"/>
    <n v="0.29909365558912299"/>
    <n v="7.3136427566807299E-2"/>
    <n v="0.48523206751054798"/>
    <n v="49916"/>
    <n v="112986"/>
    <n v="137977.936962751"/>
    <n v="7.0493454179254705E-2"/>
    <n v="0.77551020408163196"/>
    <n v="35.9"/>
    <n v="0.21450151057401801"/>
    <n v="0.113796576032225"/>
    <n v="0.28939828080229202"/>
    <n v="0.97707736389684796"/>
    <n v="2.2922636103151799E-2"/>
    <n v="1957"/>
    <n v="62"/>
    <n v="0.24800660099999999"/>
    <n v="0"/>
    <n v="0"/>
  </r>
  <r>
    <n v="797"/>
    <n v="40131109012"/>
    <n v="4550000142"/>
    <s v="Perry"/>
    <n v="85008"/>
    <n v="750.09990297462105"/>
    <n v="8.3667457986600002"/>
    <s v="Park"/>
    <s v="LP"/>
    <n v="3.6"/>
    <n v="0.28653456700000002"/>
    <n v="0"/>
    <n v="0"/>
    <n v="0"/>
    <n v="4550000068"/>
    <s v="Grand Canal"/>
    <n v="85013"/>
    <n v="1941.6481199915399"/>
    <n v="417.44562125099998"/>
    <n v="0.120752568893049"/>
    <s v="Park"/>
    <s v="LP"/>
    <n v="4.7"/>
    <n v="8.8669230000000002E-2"/>
    <n v="7864.8059810000004"/>
    <n v="3.79E-3"/>
    <x v="1"/>
    <n v="84"/>
    <n v="30517.288524441999"/>
    <n v="363.30105386240473"/>
    <n v="18976.983236273099"/>
    <n v="8.8019402765645172"/>
    <n v="0"/>
    <n v="1"/>
    <x v="1"/>
    <x v="0"/>
    <n v="4"/>
    <x v="1"/>
    <x v="1"/>
    <n v="1"/>
    <n v="0"/>
    <n v="0"/>
    <x v="1"/>
    <n v="750.09990297462105"/>
    <n v="8.3701576071316008"/>
    <n v="18976.983236273099"/>
    <n v="8.8019402765645403"/>
    <n v="499.26845386360702"/>
    <n v="0.231571639083305"/>
    <n v="18477.714782409501"/>
    <n v="2.6309158186391301E-2"/>
    <n v="2156"/>
    <n v="8412.4089999999997"/>
    <n v="0.72448979591836704"/>
    <n v="0.27551020408163202"/>
    <n v="0.10157699443413699"/>
    <n v="2.6437847866419201E-2"/>
    <n v="1.6697588126159499E-2"/>
    <n v="0.33163265306122403"/>
    <n v="0.17476270240089301"/>
    <n v="0.20770519262981499"/>
    <n v="22630"/>
    <n v="26641"/>
    <n v="39455.081127241698"/>
    <n v="0.35667903525046302"/>
    <n v="0.13571961222967899"/>
    <n v="49.5"/>
    <n v="0.12847866419294901"/>
    <n v="0.201298701298701"/>
    <n v="0.17591801878736099"/>
    <n v="0.59948761742100698"/>
    <n v="0.40051238257899202"/>
    <n v="1967"/>
    <n v="52"/>
    <n v="0.145250928"/>
    <n v="0"/>
    <n v="0"/>
  </r>
  <r>
    <n v="798"/>
    <n v="40131109021"/>
    <n v="4550000142"/>
    <s v="Perry"/>
    <n v="85008"/>
    <n v="1328.7207596411499"/>
    <n v="8.3667457986600002"/>
    <s v="Park"/>
    <s v="LP"/>
    <n v="3.6"/>
    <n v="0.28653456700000002"/>
    <n v="0"/>
    <n v="0"/>
    <n v="0"/>
    <n v="4550000068"/>
    <s v="Grand Canal"/>
    <n v="85013"/>
    <n v="2520.77323765752"/>
    <n v="417.44562125099998"/>
    <n v="0.11365055589114301"/>
    <s v="Park"/>
    <s v="LP"/>
    <n v="4.7"/>
    <n v="8.8669230000000002E-2"/>
    <n v="7864.8059810000004"/>
    <n v="3.79E-3"/>
    <x v="1"/>
    <n v="86"/>
    <n v="52807.509879524398"/>
    <n v="614.04081255260928"/>
    <n v="18993.143467708702"/>
    <n v="7.7681568375086716"/>
    <n v="0"/>
    <n v="0"/>
    <x v="0"/>
    <x v="0"/>
    <n v="5"/>
    <x v="0"/>
    <x v="0"/>
    <n v="0"/>
    <n v="0"/>
    <n v="0"/>
    <x v="0"/>
    <n v="1328.7207596411499"/>
    <n v="0"/>
    <n v="18993.143467708702"/>
    <n v="7.7681568375086902"/>
    <n v="0"/>
    <n v="0"/>
    <n v="18993.143467708702"/>
    <n v="0"/>
    <n v="2445"/>
    <n v="12335.34"/>
    <n v="0.71656441717791397"/>
    <n v="0.28343558282208497"/>
    <n v="1.84049079754601E-2"/>
    <n v="3.1492842535787297E-2"/>
    <n v="1.2678936605316901E-2"/>
    <n v="0.55582822085889505"/>
    <n v="0.28024193548387"/>
    <n v="0.219758064516129"/>
    <n v="27362"/>
    <n v="39405"/>
    <n v="69908.643326039397"/>
    <n v="0.45480572597136998"/>
    <n v="0.18232558139534799"/>
    <n v="29.4"/>
    <n v="0.31492842535787302"/>
    <n v="0.106748466257668"/>
    <n v="0.28008752735229703"/>
    <n v="0.82932166301969301"/>
    <n v="0.17067833698030599"/>
    <n v="1971"/>
    <n v="48"/>
    <n v="0.121982615"/>
    <n v="0"/>
    <n v="0"/>
  </r>
  <r>
    <n v="799"/>
    <n v="40131109022"/>
    <n v="4550000086"/>
    <s v="Kachina"/>
    <n v="85018"/>
    <n v="1664.4799626373799"/>
    <n v="2.75976715426"/>
    <s v="Park"/>
    <s v="LP"/>
    <n v="4.5"/>
    <n v="0.40326419499999999"/>
    <n v="0"/>
    <n v="0"/>
    <n v="0"/>
    <n v="4550000087"/>
    <s v="Kana"/>
    <n v="85034"/>
    <n v="6043.6972535246296"/>
    <n v="0.86437852339300003"/>
    <n v="9.1265996504551403E-2"/>
    <s v="Park"/>
    <s v="LP"/>
    <n v="4.0999999999999996"/>
    <n v="9.5794463999999996E-2"/>
    <n v="0"/>
    <n v="0"/>
    <x v="0"/>
    <n v="65"/>
    <n v="27673.100749715799"/>
    <n v="425.74001153408921"/>
    <n v="25179.340202489599"/>
    <n v="8.8910099585062135"/>
    <n v="0"/>
    <n v="0"/>
    <x v="0"/>
    <x v="0"/>
    <n v="5"/>
    <x v="0"/>
    <x v="0"/>
    <n v="0"/>
    <n v="0"/>
    <n v="0"/>
    <x v="0"/>
    <n v="1664.4799626373799"/>
    <n v="0"/>
    <n v="25179.340202489599"/>
    <n v="8.8910099585062206"/>
    <n v="0"/>
    <n v="0"/>
    <n v="25179.340202489599"/>
    <n v="0"/>
    <n v="2832"/>
    <n v="9073.6470000000008"/>
    <n v="0.77683615819208995"/>
    <n v="0.22316384180790899"/>
    <n v="0.114053672316384"/>
    <n v="4.1666666666666602E-2"/>
    <n v="2.8248587570621399E-3"/>
    <n v="0.36511299435028199"/>
    <n v="0.20181921546333101"/>
    <n v="0.28197839681637199"/>
    <n v="23905"/>
    <n v="44306"/>
    <n v="59591.977611940303"/>
    <n v="0.51024011299435001"/>
    <n v="0.26631393298059902"/>
    <n v="27.8"/>
    <n v="0.32980225988700501"/>
    <n v="5.2259887005649701E-2"/>
    <n v="0.35727611940298498"/>
    <n v="0.89179104477611904"/>
    <n v="0.10820895522387999"/>
    <n v="1965"/>
    <n v="54"/>
    <n v="0.16185055700000001"/>
    <n v="0"/>
    <n v="0"/>
  </r>
  <r>
    <n v="800"/>
    <n v="40131110001"/>
    <n v="4550000086"/>
    <s v="Kachina"/>
    <n v="85018"/>
    <n v="1040.67770658321"/>
    <n v="2.75976715426"/>
    <s v="Park"/>
    <s v="LP"/>
    <n v="4.5"/>
    <n v="0.40326419499999999"/>
    <n v="0"/>
    <n v="0"/>
    <n v="0"/>
    <n v="4550000133"/>
    <s v="Papago Park"/>
    <n v="85008"/>
    <n v="4094.4270708773402"/>
    <n v="1608.8120856"/>
    <n v="0.133974764323915"/>
    <s v="Park"/>
    <s v="LP"/>
    <n v="4.7"/>
    <n v="0.17917040100000001"/>
    <n v="30705.769230000002"/>
    <n v="4.6699999999999997E-3"/>
    <x v="1"/>
    <n v="31"/>
    <n v="19760.368391996199"/>
    <n v="637.43123845149023"/>
    <n v="7460.8204707955201"/>
    <n v="6.7887356422161238"/>
    <n v="0"/>
    <n v="0"/>
    <x v="0"/>
    <x v="0"/>
    <n v="5"/>
    <x v="0"/>
    <x v="0"/>
    <n v="0"/>
    <n v="0"/>
    <n v="0"/>
    <x v="0"/>
    <n v="1040.67770658321"/>
    <n v="0"/>
    <n v="7460.8204707955201"/>
    <n v="6.7887356422161202"/>
    <n v="0"/>
    <n v="0"/>
    <n v="7460.8204707955201"/>
    <n v="0"/>
    <n v="1099"/>
    <n v="15807.61"/>
    <n v="0.88898999090081798"/>
    <n v="0.111010009099181"/>
    <n v="5.2775250227479503E-2"/>
    <n v="0"/>
    <n v="0"/>
    <n v="0.415832575068243"/>
    <n v="3.2307692307692301E-2"/>
    <n v="0.44461538461538402"/>
    <n v="29264"/>
    <n v="49375"/>
    <n v="69479.130434782594"/>
    <n v="0.36487716105550499"/>
    <n v="0.26177024482109201"/>
    <n v="29.6"/>
    <n v="0.25932666060054499"/>
    <n v="0"/>
    <n v="0.43913043478260799"/>
    <n v="1"/>
    <n v="0"/>
    <n v="1970"/>
    <n v="49"/>
    <n v="0.18304400100000001"/>
    <n v="0"/>
    <n v="0"/>
  </r>
  <r>
    <n v="801"/>
    <n v="40131110002"/>
    <n v="4550000127"/>
    <s v="Old Cross Cut Canal"/>
    <n v="85008"/>
    <n v="1121.60073310962"/>
    <n v="24.618563106900002"/>
    <s v="Park"/>
    <s v="LP"/>
    <n v="3.7"/>
    <n v="0.28063330199999997"/>
    <n v="0"/>
    <n v="0"/>
    <n v="0"/>
    <n v="4550000133"/>
    <s v="Papago Park"/>
    <n v="85008"/>
    <n v="3719.5874780814402"/>
    <n v="1608.8120856"/>
    <n v="0.101701205608814"/>
    <s v="Park"/>
    <s v="LP"/>
    <n v="4.7"/>
    <n v="0.17917040100000001"/>
    <n v="30705.769230000002"/>
    <n v="4.6699999999999997E-3"/>
    <x v="1"/>
    <n v="36"/>
    <n v="24905.086138054099"/>
    <n v="691.80794827928048"/>
    <n v="9275.5585310360093"/>
    <n v="12.776251420159792"/>
    <n v="0"/>
    <n v="0"/>
    <x v="0"/>
    <x v="0"/>
    <n v="5"/>
    <x v="0"/>
    <x v="0"/>
    <n v="0"/>
    <n v="0"/>
    <n v="0"/>
    <x v="0"/>
    <n v="1121.60073310962"/>
    <n v="0"/>
    <n v="9275.5585310360093"/>
    <n v="12.776251420159699"/>
    <n v="0"/>
    <n v="0"/>
    <n v="9275.5585310360093"/>
    <n v="0"/>
    <n v="726"/>
    <n v="4064.9659999999999"/>
    <n v="0.96280991735537103"/>
    <n v="3.7190082644628003E-2"/>
    <n v="0"/>
    <n v="0"/>
    <n v="0"/>
    <n v="0.13774104683195501"/>
    <n v="3.7974683544303799E-2"/>
    <n v="0.47197106690777502"/>
    <n v="51991"/>
    <n v="96917"/>
    <n v="115342.813455658"/>
    <n v="8.12672176308539E-2"/>
    <n v="0.66428571428571404"/>
    <n v="39"/>
    <n v="0.23829201101928299"/>
    <n v="0.16666666666666599"/>
    <n v="0.269113149847094"/>
    <n v="1"/>
    <n v="0"/>
    <n v="1966"/>
    <n v="53"/>
    <n v="0.23608715399999999"/>
    <n v="0"/>
    <n v="0"/>
  </r>
  <r>
    <n v="802"/>
    <n v="40131110003"/>
    <n v="4550000127"/>
    <s v="Old Cross Cut Canal"/>
    <n v="85008"/>
    <n v="1180.0367691783199"/>
    <n v="24.618563106900002"/>
    <s v="Park"/>
    <s v="LP"/>
    <n v="3.7"/>
    <n v="0.28063330199999997"/>
    <n v="0"/>
    <n v="0"/>
    <n v="0"/>
    <n v="4550000012"/>
    <s v="Arcadia"/>
    <n v="85018"/>
    <n v="2599.24172652378"/>
    <n v="8.7100740412899995"/>
    <n v="0.253536299774824"/>
    <s v="Park"/>
    <s v="LP"/>
    <n v="4.4000000000000004"/>
    <n v="0.36879742999999998"/>
    <n v="0"/>
    <n v="0"/>
    <x v="0"/>
    <n v="45"/>
    <n v="9717.3294867218392"/>
    <n v="215.94065526048533"/>
    <n v="21955.716442533201"/>
    <n v="17.126143870930733"/>
    <n v="0"/>
    <n v="0"/>
    <x v="0"/>
    <x v="0"/>
    <n v="5"/>
    <x v="0"/>
    <x v="0"/>
    <n v="0"/>
    <n v="0"/>
    <n v="0"/>
    <x v="0"/>
    <n v="1180.0367691783199"/>
    <n v="0"/>
    <n v="21955.716442533201"/>
    <n v="17.1261438709308"/>
    <n v="0"/>
    <n v="0"/>
    <n v="21955.716442533201"/>
    <n v="0"/>
    <n v="1282"/>
    <n v="5145.8419999999996"/>
    <n v="0.79329173166926603"/>
    <n v="0.206708268330733"/>
    <n v="0"/>
    <n v="1.0920436817472699E-2"/>
    <n v="0.16302652106084201"/>
    <n v="1.95007800312012E-2"/>
    <n v="3.2412965186074401E-2"/>
    <n v="0.69267707082833097"/>
    <n v="57952"/>
    <n v="155268"/>
    <n v="153256.78496868501"/>
    <n v="1.56006240249609E-2"/>
    <n v="0.65771812080536896"/>
    <n v="35.9"/>
    <n v="0.27301092043681702"/>
    <n v="4.8361934477379097E-2"/>
    <n v="0.43006263048016702"/>
    <n v="0.95824634655532304"/>
    <n v="4.1753653444676402E-2"/>
    <n v="1959"/>
    <n v="60"/>
    <n v="0.22473374300000001"/>
    <n v="0"/>
    <n v="0"/>
  </r>
  <r>
    <n v="803"/>
    <n v="40131110004"/>
    <n v="4550000127"/>
    <s v="Old Cross Cut Canal"/>
    <n v="85008"/>
    <n v="585.47966884028199"/>
    <n v="24.618563106900002"/>
    <s v="Park"/>
    <s v="LP"/>
    <n v="3.7"/>
    <n v="0.28063330199999997"/>
    <n v="0"/>
    <n v="0"/>
    <n v="0"/>
    <n v="4550000012"/>
    <s v="Arcadia"/>
    <n v="85018"/>
    <n v="1991.64868133295"/>
    <n v="8.7100740412899995"/>
    <n v="0.19353036741164401"/>
    <s v="Park"/>
    <s v="LP"/>
    <n v="4.4000000000000004"/>
    <n v="0.36879742999999998"/>
    <n v="0"/>
    <n v="0"/>
    <x v="0"/>
    <n v="34"/>
    <n v="29522.2295283817"/>
    <n v="868.30086848181475"/>
    <n v="9899.9478192116603"/>
    <n v="14.265054494541298"/>
    <n v="0"/>
    <n v="1"/>
    <x v="1"/>
    <x v="0"/>
    <n v="4"/>
    <x v="1"/>
    <x v="1"/>
    <n v="1"/>
    <n v="0"/>
    <n v="0"/>
    <x v="1"/>
    <n v="585.47966884028199"/>
    <n v="24.6293910636441"/>
    <n v="9899.9478192116603"/>
    <n v="14.2650544945412"/>
    <n v="690.43980639669405"/>
    <n v="0.99487003803558305"/>
    <n v="9209.5080128149602"/>
    <n v="6.9741762179477307E-2"/>
    <n v="694"/>
    <n v="3910.9810000000002"/>
    <n v="0.92363112391930802"/>
    <n v="7.6368876080691594E-2"/>
    <n v="0"/>
    <n v="0"/>
    <n v="0"/>
    <n v="0.109510086455331"/>
    <n v="0"/>
    <n v="0.33823529411764702"/>
    <n v="51218"/>
    <n v="96188"/>
    <n v="112328.282828283"/>
    <n v="3.6023054755043103E-2"/>
    <n v="0.71521035598705496"/>
    <n v="36.6"/>
    <n v="0.21613832853025899"/>
    <n v="0.20461095100864499"/>
    <n v="0.23569023569023501"/>
    <n v="0.81818181818181801"/>
    <n v="0.18181818181818099"/>
    <n v="1968"/>
    <n v="51"/>
    <n v="0.20965694500000001"/>
    <n v="0"/>
    <n v="0"/>
  </r>
  <r>
    <n v="804"/>
    <n v="40131110005"/>
    <n v="4550000127"/>
    <s v="Old Cross Cut Canal"/>
    <n v="85008"/>
    <n v="265.77708671270102"/>
    <n v="24.618563106900002"/>
    <s v="Park"/>
    <s v="LP"/>
    <n v="3.7"/>
    <n v="0.28063330199999997"/>
    <n v="0"/>
    <n v="0"/>
    <n v="0"/>
    <n v="4550000100"/>
    <s v="Lookout Mountain"/>
    <n v="85022"/>
    <n v="15465.730385851301"/>
    <n v="341.94665257999998"/>
    <n v="5.4129385624935598E-2"/>
    <s v="Park"/>
    <s v="LP"/>
    <n v="4.7"/>
    <n v="0.122556532"/>
    <n v="0"/>
    <n v="0"/>
    <x v="0"/>
    <n v="97"/>
    <n v="29673.018696988001"/>
    <n v="305.90740924729897"/>
    <n v="18217.134701155999"/>
    <n v="22.270335820484107"/>
    <n v="0"/>
    <n v="1"/>
    <x v="1"/>
    <x v="0"/>
    <n v="4"/>
    <x v="1"/>
    <x v="1"/>
    <n v="2"/>
    <n v="1"/>
    <n v="0.5"/>
    <x v="1"/>
    <n v="265.77708671270102"/>
    <n v="400.88306293494003"/>
    <n v="18217.134701155999"/>
    <n v="22.2703358204841"/>
    <n v="347.10757628921101"/>
    <n v="0.42433689032910898"/>
    <n v="17870.0271248668"/>
    <n v="1.9053906225284901E-2"/>
    <n v="818"/>
    <n v="2416.1109999999999"/>
    <n v="0.92420537897310495"/>
    <n v="7.5794621026894798E-2"/>
    <n v="7.5794621026894798E-2"/>
    <n v="0"/>
    <n v="0"/>
    <n v="5.1344743276283598E-2"/>
    <n v="0"/>
    <n v="0.62926829268292594"/>
    <n v="54204"/>
    <n v="99500"/>
    <n v="113834.358974359"/>
    <n v="7.5794621026894798E-2"/>
    <n v="0.74826789838337104"/>
    <n v="43.6"/>
    <n v="0.20048899755501201"/>
    <n v="0.24449877750611199"/>
    <n v="0.23076923076923"/>
    <n v="0.94871794871794801"/>
    <n v="5.1282051282051197E-2"/>
    <n v="1961"/>
    <n v="58"/>
    <n v="0.232991525"/>
    <n v="0"/>
    <n v="0"/>
  </r>
  <r>
    <n v="805"/>
    <n v="40131111001"/>
    <n v="4550000012"/>
    <s v="Arcadia"/>
    <n v="85018"/>
    <n v="327.68041237729898"/>
    <n v="8.7100740412899995"/>
    <s v="Park"/>
    <s v="LP"/>
    <n v="4.4000000000000004"/>
    <n v="0.36879742999999998"/>
    <n v="0"/>
    <n v="0"/>
    <n v="0"/>
    <n v="4550000012"/>
    <s v="Arcadia"/>
    <n v="85018"/>
    <n v="327.68041237729898"/>
    <n v="8.7100740412899995"/>
    <n v="0.23437822161317701"/>
    <s v="Park"/>
    <s v="LP"/>
    <n v="4.4000000000000004"/>
    <n v="0.36879742999999998"/>
    <n v="0"/>
    <n v="0"/>
    <x v="0"/>
    <n v="57"/>
    <n v="54187.4338751615"/>
    <n v="950.65673465195619"/>
    <n v="22618.494484336399"/>
    <n v="18.08033132241119"/>
    <n v="1"/>
    <n v="2"/>
    <x v="1"/>
    <x v="1"/>
    <n v="1"/>
    <x v="2"/>
    <x v="2"/>
    <n v="4"/>
    <n v="1"/>
    <n v="0.25"/>
    <x v="1"/>
    <n v="327.68041237729898"/>
    <n v="438.699253040624"/>
    <n v="22618.494484336399"/>
    <n v="18.080331322411201"/>
    <n v="6823.5638503328701"/>
    <n v="5.4544874902740696"/>
    <n v="15794.9306340035"/>
    <n v="0.301680726586743"/>
    <n v="1251"/>
    <n v="1947.941"/>
    <n v="0.97202238209432401"/>
    <n v="2.7977617905675399E-2"/>
    <n v="9.5923261390887197E-3"/>
    <n v="0"/>
    <n v="0"/>
    <n v="4.4764188649080702E-2"/>
    <n v="0"/>
    <n v="0.53480662983425398"/>
    <n v="47724"/>
    <n v="85132"/>
    <n v="115304.581673307"/>
    <n v="0.12629896083133399"/>
    <n v="0.53693181818181801"/>
    <n v="41.7"/>
    <n v="0.22222222222222199"/>
    <n v="0.18784972022381999"/>
    <n v="0.31274900398406302"/>
    <n v="0.96414342629481997"/>
    <n v="3.5856573705179202E-2"/>
    <n v="1961"/>
    <n v="58"/>
    <n v="0.332465856"/>
    <n v="11978.43982"/>
    <n v="7.0266219999999997E-3"/>
  </r>
  <r>
    <n v="806"/>
    <n v="40131111002"/>
    <n v="4550000127"/>
    <s v="Old Cross Cut Canal"/>
    <n v="85008"/>
    <n v="400.26185325221201"/>
    <n v="24.618563106900002"/>
    <s v="Park"/>
    <s v="LP"/>
    <n v="3.7"/>
    <n v="0.28063330199999997"/>
    <n v="0"/>
    <n v="0"/>
    <n v="0"/>
    <n v="4550000127"/>
    <s v="Old Cross Cut Canal"/>
    <n v="85008"/>
    <n v="400.26185325221201"/>
    <n v="24.618563106900002"/>
    <n v="0.10221126021125899"/>
    <s v="Park"/>
    <s v="LP"/>
    <n v="3.7"/>
    <n v="0.28063330199999997"/>
    <n v="0"/>
    <n v="0"/>
    <x v="0"/>
    <n v="67"/>
    <n v="27442.6816180405"/>
    <n v="409.59226295582835"/>
    <n v="13922.5321752533"/>
    <n v="10.125477945638764"/>
    <n v="1"/>
    <n v="2"/>
    <x v="1"/>
    <x v="1"/>
    <n v="1"/>
    <x v="2"/>
    <x v="2"/>
    <n v="1"/>
    <n v="0"/>
    <n v="0"/>
    <x v="1"/>
    <n v="400.26185325221201"/>
    <n v="24.6293910636441"/>
    <n v="13922.5321752533"/>
    <n v="10.125477945638799"/>
    <n v="1423.03955896446"/>
    <n v="1.0349378610650599"/>
    <n v="12499.492616288901"/>
    <n v="0.10221126021125899"/>
    <n v="1375"/>
    <n v="11244.71"/>
    <n v="0.72290909090909095"/>
    <n v="0.277090909090909"/>
    <n v="0.25454545454545402"/>
    <n v="0"/>
    <n v="0"/>
    <n v="0.29963636363636298"/>
    <n v="8.0082135523613901E-2"/>
    <n v="0.257700205338809"/>
    <n v="33432"/>
    <n v="38667"/>
    <n v="76197.594501718195"/>
    <n v="0.39418181818181802"/>
    <n v="0.152996845425867"/>
    <n v="37.299999999999997"/>
    <n v="0.186181818181818"/>
    <n v="7.3454545454545397E-2"/>
    <n v="0.23539518900343601"/>
    <n v="0.84364261168384802"/>
    <n v="0.15635738831615101"/>
    <n v="1973"/>
    <n v="46"/>
    <n v="0.167275426"/>
    <n v="0"/>
    <n v="0"/>
  </r>
  <r>
    <n v="807"/>
    <n v="40131111003"/>
    <n v="4278200093"/>
    <s v="Arizona Canal"/>
    <n v="85304"/>
    <n v="395.48873247868801"/>
    <n v="568.24045610200005"/>
    <s v="Park"/>
    <s v="LREC"/>
    <m/>
    <n v="5.4082573000000002E-2"/>
    <n v="0"/>
    <n v="0"/>
    <n v="0"/>
    <n v="4550000012"/>
    <s v="Arcadia"/>
    <n v="85018"/>
    <n v="817.06638799912002"/>
    <n v="8.7100740412899995"/>
    <n v="0.243014633235246"/>
    <s v="Park"/>
    <s v="LP"/>
    <n v="4.4000000000000004"/>
    <n v="0.36879742999999998"/>
    <n v="0"/>
    <n v="0"/>
    <x v="0"/>
    <n v="76"/>
    <n v="54091.641659341098"/>
    <n v="711.73212709659344"/>
    <n v="41058.238880154102"/>
    <n v="21.440333618879425"/>
    <n v="0"/>
    <n v="2"/>
    <x v="1"/>
    <x v="1"/>
    <n v="3"/>
    <x v="2"/>
    <x v="2"/>
    <n v="3"/>
    <n v="1"/>
    <n v="0.33333333333333298"/>
    <x v="1"/>
    <n v="395.48873247868801"/>
    <n v="409.59660991330202"/>
    <n v="41058.238880154102"/>
    <n v="21.4403336188794"/>
    <n v="13317.882112463099"/>
    <n v="6.9545076305290303"/>
    <n v="27740.356767690999"/>
    <n v="0.32436564440420801"/>
    <n v="1915"/>
    <n v="4188.3289999999997"/>
    <n v="0.90287206266318498"/>
    <n v="9.7127937336814504E-2"/>
    <n v="2.6631853785900699E-2"/>
    <n v="0"/>
    <n v="4.28198433420365E-2"/>
    <n v="5.2219321148825E-2"/>
    <n v="2.3904382470119501E-2"/>
    <n v="0.70677290836653295"/>
    <n v="75303"/>
    <n v="143654"/>
    <n v="211913.52941176499"/>
    <n v="5.2741514360313199E-2"/>
    <n v="0.861788617886178"/>
    <n v="34.799999999999997"/>
    <n v="0.29660574412532598"/>
    <n v="9.3472584856396798E-2"/>
    <n v="0.377941176470588"/>
    <n v="0.94411764705882295"/>
    <n v="5.5882352941176397E-2"/>
    <n v="1959"/>
    <n v="60"/>
    <n v="0.249603565"/>
    <n v="0"/>
    <n v="0"/>
  </r>
  <r>
    <n v="808"/>
    <n v="40131112011"/>
    <n v="4550000012"/>
    <s v="Arcadia"/>
    <n v="85018"/>
    <n v="945.324523441304"/>
    <n v="8.7100740412899995"/>
    <s v="Park"/>
    <s v="LP"/>
    <n v="4.4000000000000004"/>
    <n v="0.36879742999999998"/>
    <n v="0"/>
    <n v="0"/>
    <n v="0"/>
    <n v="4550000133"/>
    <s v="Papago Park"/>
    <n v="85008"/>
    <n v="1401.3015603880499"/>
    <n v="1608.8120856"/>
    <n v="8.4256125382688493E-2"/>
    <s v="Park"/>
    <s v="LP"/>
    <n v="4.7"/>
    <n v="0.17917040100000001"/>
    <n v="30705.769230000002"/>
    <n v="4.6699999999999997E-3"/>
    <x v="1"/>
    <n v="69"/>
    <n v="48988.791100992799"/>
    <n v="709.98247972453328"/>
    <n v="12068.813656476501"/>
    <n v="8.9931547365696733"/>
    <n v="0"/>
    <n v="1"/>
    <x v="1"/>
    <x v="0"/>
    <n v="4"/>
    <x v="1"/>
    <x v="1"/>
    <n v="1"/>
    <n v="0"/>
    <n v="0"/>
    <x v="1"/>
    <n v="945.324523441304"/>
    <n v="8.7135469783617694"/>
    <n v="12068.813656476501"/>
    <n v="8.9931547365697302"/>
    <n v="954.78868791687205"/>
    <n v="0.71146698056398805"/>
    <n v="11114.024968559699"/>
    <n v="7.9112058160289503E-2"/>
    <n v="1342"/>
    <n v="21549.91"/>
    <n v="0.66318926974664605"/>
    <n v="0.33681073025335301"/>
    <n v="4.54545454545454E-2"/>
    <n v="0"/>
    <n v="6.2593144560357597E-2"/>
    <n v="0.14828614008941801"/>
    <n v="8.0335731414868106E-2"/>
    <n v="0.181055155875299"/>
    <n v="21281"/>
    <n v="40500"/>
    <n v="40402.906976744198"/>
    <n v="0.23644578313253001"/>
    <n v="0.13503649635036399"/>
    <n v="30.5"/>
    <n v="0.33755588673621401"/>
    <n v="6.9299552906110201E-2"/>
    <n v="0.36627906976744101"/>
    <n v="0.81104651162790697"/>
    <n v="0.188953488372093"/>
    <n v="1971"/>
    <n v="48"/>
    <n v="8.9595858E-2"/>
    <n v="0"/>
    <n v="0"/>
  </r>
  <r>
    <n v="809"/>
    <n v="40131112012"/>
    <n v="4550000127"/>
    <s v="Old Cross Cut Canal"/>
    <n v="85008"/>
    <n v="365.72410714337599"/>
    <n v="24.618563106900002"/>
    <s v="Park"/>
    <s v="LP"/>
    <n v="3.7"/>
    <n v="0.28063330199999997"/>
    <n v="0"/>
    <n v="0"/>
    <n v="0"/>
    <n v="4550000127"/>
    <s v="Old Cross Cut Canal"/>
    <n v="85008"/>
    <n v="365.72410714337599"/>
    <n v="24.618563106900002"/>
    <n v="0.15100532503338901"/>
    <s v="Park"/>
    <s v="LP"/>
    <n v="3.7"/>
    <n v="0.28063330199999997"/>
    <n v="0"/>
    <n v="0"/>
    <x v="0"/>
    <n v="52"/>
    <n v="27806.683124649"/>
    <n v="534.74390624324997"/>
    <n v="24451.863184158599"/>
    <n v="12.90335788082248"/>
    <n v="1"/>
    <n v="2"/>
    <x v="1"/>
    <x v="1"/>
    <n v="1"/>
    <x v="2"/>
    <x v="2"/>
    <n v="2"/>
    <n v="0"/>
    <n v="0"/>
    <x v="1"/>
    <n v="365.72410714337599"/>
    <n v="43.421488124616999"/>
    <n v="24451.863184158599"/>
    <n v="12.903357880822499"/>
    <n v="4694.5125208291702"/>
    <n v="2.4773153144217299"/>
    <n v="19757.3506633295"/>
    <n v="0.191989971703692"/>
    <n v="1895"/>
    <n v="8625.1309999999994"/>
    <n v="0.59841688654353498"/>
    <n v="0.40158311345646402"/>
    <n v="0.37994722955145099"/>
    <n v="2.1635883905013101E-2"/>
    <n v="0"/>
    <n v="0.12770448548812599"/>
    <n v="1.34428678117998E-2"/>
    <n v="0.29051530993278502"/>
    <n v="37877"/>
    <n v="53036"/>
    <n v="100966.51515151501"/>
    <n v="6.3169164882227E-2"/>
    <n v="0.20833333333333301"/>
    <n v="37.200000000000003"/>
    <n v="0.18680738786279599"/>
    <n v="0.12612137203166199"/>
    <n v="0.40909090909090901"/>
    <n v="0.97878787878787799"/>
    <n v="2.12121212121212E-2"/>
    <n v="1976"/>
    <n v="43"/>
    <n v="0.18709532000000001"/>
    <n v="0"/>
    <n v="0"/>
  </r>
  <r>
    <n v="810"/>
    <n v="40131112013"/>
    <n v="4550000127"/>
    <s v="Old Cross Cut Canal"/>
    <n v="85008"/>
    <n v="392.67043255570201"/>
    <n v="24.618563106900002"/>
    <s v="Park"/>
    <s v="LP"/>
    <n v="3.7"/>
    <n v="0.28063330199999997"/>
    <n v="0"/>
    <n v="0"/>
    <n v="0"/>
    <n v="4550000127"/>
    <s v="Old Cross Cut Canal"/>
    <n v="85008"/>
    <n v="392.67043255570201"/>
    <n v="24.618563106900002"/>
    <n v="0.15230594170227099"/>
    <s v="Park"/>
    <s v="LP"/>
    <n v="3.7"/>
    <n v="0.28063330199999997"/>
    <n v="0"/>
    <n v="0"/>
    <x v="0"/>
    <n v="76"/>
    <n v="48787.973267995098"/>
    <n v="641.94701668414598"/>
    <n v="28739.8935856598"/>
    <n v="12.276759327492439"/>
    <n v="1"/>
    <n v="2"/>
    <x v="1"/>
    <x v="1"/>
    <n v="1"/>
    <x v="2"/>
    <x v="2"/>
    <n v="3"/>
    <n v="0"/>
    <n v="0"/>
    <x v="1"/>
    <n v="392.67043255570201"/>
    <n v="1668.1124206821701"/>
    <n v="28739.8935856598"/>
    <n v="12.2767593274924"/>
    <n v="10493.775840497001"/>
    <n v="4.4826039472434802"/>
    <n v="18246.117745162799"/>
    <n v="0.36512925175662497"/>
    <n v="2341"/>
    <n v="9583.6929999999993"/>
    <n v="0.93421614694574895"/>
    <n v="6.5783853054250205E-2"/>
    <n v="2.9474583511319902E-2"/>
    <n v="0"/>
    <n v="0"/>
    <n v="0.52627082443400197"/>
    <n v="0.26302083333333298"/>
    <n v="0.15885416666666599"/>
    <n v="21530"/>
    <n v="43702"/>
    <n v="53563.921113689103"/>
    <n v="0.19906023067065301"/>
    <n v="0.18880351262348999"/>
    <n v="30.2"/>
    <n v="0.26826142674070902"/>
    <n v="6.4075181546347698E-2"/>
    <n v="0.305104408352668"/>
    <n v="0.90487238979118301"/>
    <n v="9.5127610208816701E-2"/>
    <n v="1976"/>
    <n v="43"/>
    <n v="0.15955233599999999"/>
    <n v="0"/>
    <n v="0"/>
  </r>
  <r>
    <n v="811"/>
    <n v="40131112014"/>
    <n v="4550000127"/>
    <s v="Old Cross Cut Canal"/>
    <n v="85008"/>
    <n v="1136.7152322455199"/>
    <n v="24.618563106900002"/>
    <s v="Park"/>
    <s v="LP"/>
    <n v="3.7"/>
    <n v="0.28063330199999997"/>
    <n v="0"/>
    <n v="0"/>
    <n v="0"/>
    <n v="4550000133"/>
    <s v="Papago Park"/>
    <n v="85008"/>
    <n v="1300.63020671101"/>
    <n v="1608.8120856"/>
    <n v="0.15772606776959699"/>
    <s v="Park"/>
    <s v="LP"/>
    <n v="4.7"/>
    <n v="0.17917040100000001"/>
    <n v="30705.769230000002"/>
    <n v="4.6699999999999997E-3"/>
    <x v="1"/>
    <n v="58"/>
    <n v="48459.477666837302"/>
    <n v="835.50823563512586"/>
    <n v="15413.708953577499"/>
    <n v="15.200896403922583"/>
    <n v="0"/>
    <n v="0"/>
    <x v="0"/>
    <x v="0"/>
    <n v="5"/>
    <x v="0"/>
    <x v="0"/>
    <n v="0"/>
    <n v="0"/>
    <n v="0"/>
    <x v="0"/>
    <n v="1136.7152322455199"/>
    <n v="0"/>
    <n v="15413.708953577499"/>
    <n v="15.200896403922499"/>
    <n v="0"/>
    <n v="0"/>
    <n v="15413.708953577499"/>
    <n v="0"/>
    <n v="1014"/>
    <n v="4783.1710000000003"/>
    <n v="0.80769230769230704"/>
    <n v="0.19230769230769201"/>
    <n v="0"/>
    <n v="0"/>
    <n v="0.110453648915187"/>
    <n v="0.21203155818540401"/>
    <n v="0.129110840438489"/>
    <n v="0.522533495736906"/>
    <n v="52860"/>
    <s v="NA"/>
    <n v="101329.051383399"/>
    <n v="0.17455621301775101"/>
    <n v="0.45124282982791503"/>
    <n v="37.6"/>
    <n v="0.104536489151873"/>
    <n v="0.109467455621301"/>
    <n v="0.122529644268774"/>
    <n v="0.94664031620553302"/>
    <n v="5.33596837944664E-2"/>
    <n v="1976"/>
    <n v="43"/>
    <n v="0.17210157000000001"/>
    <n v="0"/>
    <n v="0"/>
  </r>
  <r>
    <n v="812"/>
    <n v="40131112021"/>
    <n v="4550000133"/>
    <s v="Papago Park"/>
    <n v="85008"/>
    <n v="394.13397078572899"/>
    <n v="1608.8120856"/>
    <s v="Park"/>
    <s v="LP"/>
    <n v="4.7"/>
    <n v="0.17917040100000001"/>
    <n v="30705.769230000002"/>
    <n v="4.6699999999999997E-3"/>
    <n v="1"/>
    <n v="4550000133"/>
    <s v="Papago Park"/>
    <n v="85008"/>
    <n v="394.13397078572899"/>
    <n v="1608.8120856"/>
    <n v="0.177191971740878"/>
    <s v="Park"/>
    <s v="LP"/>
    <n v="4.7"/>
    <n v="0.17917040100000001"/>
    <n v="30705.769230000002"/>
    <n v="4.6699999999999997E-3"/>
    <x v="1"/>
    <n v="88"/>
    <n v="30325.283925796499"/>
    <n v="344.60549915677842"/>
    <n v="27498.781019630798"/>
    <n v="11.372531439053267"/>
    <n v="1"/>
    <n v="2"/>
    <x v="1"/>
    <x v="1"/>
    <n v="1"/>
    <x v="2"/>
    <x v="2"/>
    <n v="2"/>
    <n v="0"/>
    <n v="0"/>
    <x v="1"/>
    <n v="394.13397078572899"/>
    <n v="1649.3203236212"/>
    <n v="27498.781019630798"/>
    <n v="11.3725314390532"/>
    <n v="6101.4737577164697"/>
    <n v="2.5233555656395601"/>
    <n v="21397.307261914299"/>
    <n v="0.221881608256044"/>
    <n v="2418"/>
    <n v="6993.2370000000001"/>
    <n v="0.64929693961951995"/>
    <n v="0.35070306038047899"/>
    <n v="0.13771712158808899"/>
    <n v="3.14309346567411E-2"/>
    <n v="2.48138957816377E-3"/>
    <n v="0.54549214226633502"/>
    <n v="0.30457227138643"/>
    <n v="0.18731563421828901"/>
    <n v="18340"/>
    <n v="38563"/>
    <n v="46355.951056729697"/>
    <n v="0.538077403245942"/>
    <n v="1.1591148577449899E-2"/>
    <n v="27.6"/>
    <n v="0.25930521091811398"/>
    <n v="3.8461538461538401E-2"/>
    <n v="0.33592880978865403"/>
    <n v="0.94215795328142304"/>
    <n v="5.7842046718576103E-2"/>
    <n v="1990"/>
    <n v="29"/>
    <n v="6.2838926000000003E-2"/>
    <n v="0"/>
    <n v="0"/>
  </r>
  <r>
    <n v="813"/>
    <n v="40131112031"/>
    <n v="4550000185"/>
    <s v="Tovrea Castle"/>
    <n v="85034"/>
    <n v="291.20264998045297"/>
    <n v="42.988780747"/>
    <s v="Park"/>
    <s v="LP"/>
    <n v="4.3"/>
    <n v="9.9795591000000003E-2"/>
    <n v="0"/>
    <n v="0"/>
    <n v="0"/>
    <n v="4550000133"/>
    <s v="Papago Park"/>
    <n v="85008"/>
    <n v="714.48009795988003"/>
    <n v="1608.8120856"/>
    <n v="0.166300012257007"/>
    <s v="Park"/>
    <s v="LP"/>
    <n v="4.7"/>
    <n v="0.17917040100000001"/>
    <n v="30705.769230000002"/>
    <n v="4.6699999999999997E-3"/>
    <x v="1"/>
    <n v="75"/>
    <n v="28400.225358181899"/>
    <n v="378.66967144242534"/>
    <n v="17321.8171380315"/>
    <n v="11.054127082343012"/>
    <n v="0"/>
    <n v="2"/>
    <x v="1"/>
    <x v="1"/>
    <n v="3"/>
    <x v="2"/>
    <x v="2"/>
    <n v="3"/>
    <n v="0"/>
    <n v="0"/>
    <x v="1"/>
    <n v="291.20264998045297"/>
    <n v="1705.2655026396401"/>
    <n v="17321.8171380315"/>
    <n v="11.054127082342999"/>
    <n v="4979.7732572003897"/>
    <n v="3.1779025253352802"/>
    <n v="12342.043880831099"/>
    <n v="0.28748561525146599"/>
    <n v="1567"/>
    <n v="9942.9210000000003"/>
    <n v="0.45245692405871002"/>
    <n v="0.54754307594128904"/>
    <n v="0.36311423101467699"/>
    <n v="1.0848755583918301E-2"/>
    <n v="4.9776643267389897E-2"/>
    <n v="0.24760689215060599"/>
    <n v="0.14953271028037299"/>
    <n v="0.36240913811007203"/>
    <n v="22527"/>
    <n v="38000"/>
    <n v="39150.228310502302"/>
    <n v="0.41927249521378401"/>
    <n v="1.1387163561076601E-2"/>
    <n v="28.1"/>
    <n v="0.208040842373962"/>
    <n v="1.97830248883216E-2"/>
    <n v="0.17808219178082099"/>
    <n v="0.85844748858447395"/>
    <n v="0.141552511415525"/>
    <n v="1993"/>
    <n v="26"/>
    <n v="6.7422467999999999E-2"/>
    <n v="0"/>
    <n v="0"/>
  </r>
  <r>
    <n v="814"/>
    <n v="40131112041"/>
    <n v="4550000133"/>
    <s v="Papago Park"/>
    <n v="85008"/>
    <n v="0"/>
    <n v="1608.8120856"/>
    <s v="Park"/>
    <s v="LP"/>
    <n v="4.7"/>
    <n v="0.17917040100000001"/>
    <n v="30705.769230000002"/>
    <n v="4.6699999999999997E-3"/>
    <n v="1"/>
    <n v="4550000133"/>
    <s v="Papago Park"/>
    <n v="85008"/>
    <n v="0"/>
    <n v="1608.8120856"/>
    <n v="0.46281588933288098"/>
    <s v="Park"/>
    <s v="LP"/>
    <n v="4.7"/>
    <n v="0.17917040100000001"/>
    <n v="30705.769230000002"/>
    <n v="4.6699999999999997E-3"/>
    <x v="1"/>
    <n v="101"/>
    <n v="33375.577000352598"/>
    <n v="330.45125742923364"/>
    <n v="41592.003329137799"/>
    <n v="15.036877559341214"/>
    <n v="1"/>
    <n v="2"/>
    <x v="1"/>
    <x v="1"/>
    <n v="1"/>
    <x v="2"/>
    <x v="2"/>
    <n v="1"/>
    <n v="0"/>
    <n v="0"/>
    <x v="1"/>
    <n v="0"/>
    <n v="1624.69093255756"/>
    <n v="41592.003329137799"/>
    <n v="15.0368775593412"/>
    <n v="19249.440009910999"/>
    <n v="6.9593058604161504"/>
    <n v="22342.563319226701"/>
    <n v="0.46281588933288098"/>
    <n v="2766"/>
    <n v="1069.7360000000001"/>
    <n v="0.57230657989876998"/>
    <n v="0.42769342010122902"/>
    <n v="0.228850325379609"/>
    <n v="9.4360086767895798E-2"/>
    <n v="9.03832248734634E-3"/>
    <n v="0.25596529284164798"/>
    <n v="8.2177709296353305E-2"/>
    <n v="0.33179250128402599"/>
    <n v="29883"/>
    <n v="48438"/>
    <n v="54160.558339298499"/>
    <n v="0.13573508005822399"/>
    <n v="3.4572733202870097E-2"/>
    <n v="30.3"/>
    <n v="0.124367317425885"/>
    <n v="2.4945770065075899E-2"/>
    <n v="0.138153185397279"/>
    <n v="0.94846098783106603"/>
    <n v="5.1539012168933397E-2"/>
    <n v="1990"/>
    <n v="29"/>
    <n v="0.15130025499999999"/>
    <n v="31454.56482"/>
    <n v="4.7336849999999996E-3"/>
  </r>
  <r>
    <n v="815"/>
    <n v="40131113001"/>
    <n v="4550000143"/>
    <s v="Pierce"/>
    <n v="85008"/>
    <n v="0"/>
    <n v="18.784782766999999"/>
    <s v="Park"/>
    <s v="LP"/>
    <n v="4.2"/>
    <n v="0.34492497799999999"/>
    <n v="0"/>
    <n v="0"/>
    <n v="0"/>
    <n v="4550000143"/>
    <s v="Pierce"/>
    <n v="85008"/>
    <n v="0"/>
    <n v="18.784782766999999"/>
    <n v="0.22991525067740601"/>
    <s v="Park"/>
    <s v="LP"/>
    <n v="4.2"/>
    <n v="0.34492497799999999"/>
    <n v="0"/>
    <n v="0"/>
    <x v="0"/>
    <n v="66"/>
    <n v="23879.992948006799"/>
    <n v="361.81807496979997"/>
    <n v="14371.1585075648"/>
    <n v="13.609051617012121"/>
    <n v="1"/>
    <n v="2"/>
    <x v="1"/>
    <x v="1"/>
    <n v="1"/>
    <x v="2"/>
    <x v="2"/>
    <n v="2"/>
    <n v="0"/>
    <n v="0"/>
    <x v="1"/>
    <n v="0"/>
    <n v="43.421488124616999"/>
    <n v="14371.1585075648"/>
    <n v="13.609051617012099"/>
    <n v="3653.71205189494"/>
    <n v="3.4599545945974799"/>
    <n v="10717.4464556699"/>
    <n v="0.25423921460275101"/>
    <n v="1056"/>
    <n v="4047.4070000000002"/>
    <n v="0.77746212121212099"/>
    <n v="0.22253787878787801"/>
    <n v="3.2196969696969599E-2"/>
    <n v="0"/>
    <n v="0"/>
    <n v="0.41193181818181801"/>
    <n v="5.2482269503546099E-2"/>
    <n v="0.57163120567375802"/>
    <n v="27338"/>
    <n v="51179"/>
    <n v="57618.902439024401"/>
    <n v="0.16193181818181801"/>
    <n v="0.14611005692599599"/>
    <n v="28.4"/>
    <n v="0.282196969696969"/>
    <n v="0"/>
    <n v="0.46951219512195103"/>
    <n v="0.91463414634146301"/>
    <n v="8.5365853658536495E-2"/>
    <n v="1981"/>
    <n v="38"/>
    <n v="0.112442614"/>
    <n v="0"/>
    <n v="0"/>
  </r>
  <r>
    <n v="816"/>
    <n v="40131113002"/>
    <n v="4550000143"/>
    <s v="Pierce"/>
    <n v="85008"/>
    <n v="732.356366373475"/>
    <n v="18.784782766999999"/>
    <s v="Park"/>
    <s v="LP"/>
    <n v="4.2"/>
    <n v="0.34492497799999999"/>
    <n v="0"/>
    <n v="0"/>
    <n v="0"/>
    <n v="4550000133"/>
    <s v="Papago Park"/>
    <n v="85008"/>
    <n v="2588.8606410743701"/>
    <n v="1608.8120856"/>
    <n v="0.138484628036633"/>
    <s v="Park"/>
    <s v="LP"/>
    <n v="4.7"/>
    <n v="0.17917040100000001"/>
    <n v="30705.769230000002"/>
    <n v="4.6699999999999997E-3"/>
    <x v="1"/>
    <n v="46"/>
    <n v="27031.1110755339"/>
    <n v="587.63284946812826"/>
    <n v="10162.611028159001"/>
    <n v="9.1886175661473786"/>
    <n v="0"/>
    <n v="1"/>
    <x v="1"/>
    <x v="0"/>
    <n v="4"/>
    <x v="1"/>
    <x v="1"/>
    <n v="1"/>
    <n v="0"/>
    <n v="0"/>
    <x v="1"/>
    <n v="732.356366373475"/>
    <n v="18.7920970609729"/>
    <n v="10162.611028159001"/>
    <n v="9.1886175661473892"/>
    <n v="571.355323106931"/>
    <n v="0.51659613300807505"/>
    <n v="9591.2557050520809"/>
    <n v="5.6221311779403302E-2"/>
    <n v="1106"/>
    <n v="4443.8620000000001"/>
    <n v="0.65641952983725105"/>
    <n v="0.34358047016274801"/>
    <n v="0.15551537070524399"/>
    <n v="0"/>
    <n v="4.5207956600361601E-2"/>
    <n v="0.42495479204339898"/>
    <n v="1.5974440894568599E-2"/>
    <n v="0.20766773162939201"/>
    <n v="42418"/>
    <n v="70667"/>
    <n v="85370.801526717594"/>
    <n v="6.8716094032549704E-2"/>
    <n v="0.5"/>
    <n v="49.7"/>
    <n v="0.104882459312839"/>
    <n v="0.17450271247739599"/>
    <n v="0.15267175572519001"/>
    <n v="0.85496183206106802"/>
    <n v="0.14503816793893101"/>
    <n v="1958"/>
    <n v="61"/>
    <n v="0.24852712099999999"/>
    <n v="0"/>
    <n v="0"/>
  </r>
  <r>
    <n v="817"/>
    <n v="40131113003"/>
    <n v="4550000143"/>
    <s v="Pierce"/>
    <n v="85008"/>
    <n v="633.04447977910604"/>
    <n v="18.784782766999999"/>
    <s v="Park"/>
    <s v="LP"/>
    <n v="4.2"/>
    <n v="0.34492497799999999"/>
    <n v="0"/>
    <n v="0"/>
    <n v="0"/>
    <n v="4550000068"/>
    <s v="Grand Canal"/>
    <n v="85013"/>
    <n v="1615.4606089011199"/>
    <n v="417.44562125099998"/>
    <n v="9.8644036815379796E-2"/>
    <s v="Park"/>
    <s v="LP"/>
    <n v="4.7"/>
    <n v="8.8669230000000002E-2"/>
    <n v="7864.8059810000004"/>
    <n v="3.79E-3"/>
    <x v="1"/>
    <n v="78"/>
    <n v="31325.168448350199"/>
    <n v="401.60472369679741"/>
    <n v="12338.5023175852"/>
    <n v="12.338502317585201"/>
    <n v="0"/>
    <n v="1"/>
    <x v="1"/>
    <x v="0"/>
    <n v="4"/>
    <x v="1"/>
    <x v="1"/>
    <n v="1"/>
    <n v="0"/>
    <n v="0"/>
    <x v="1"/>
    <n v="633.04447977910604"/>
    <n v="18.7920970609729"/>
    <n v="12338.5023175852"/>
    <n v="12.338502317585201"/>
    <n v="1167.2951935357"/>
    <n v="1.1672951935357001"/>
    <n v="11171.207124049501"/>
    <n v="9.4605906251039595E-2"/>
    <n v="1000"/>
    <n v="8064.027"/>
    <n v="0.75700000000000001"/>
    <n v="0.24299999999999999"/>
    <n v="6.9000000000000006E-2"/>
    <n v="3.7999999999999999E-2"/>
    <n v="1.6E-2"/>
    <n v="0.67500000000000004"/>
    <n v="0.14113597246127299"/>
    <n v="0.25645438898450901"/>
    <n v="19492"/>
    <n v="48125"/>
    <n v="46484.652278177498"/>
    <n v="0.13700000000000001"/>
    <n v="0.34292565947242198"/>
    <n v="31.7"/>
    <n v="0.18"/>
    <n v="8.8999999999999996E-2"/>
    <n v="0.25899280575539502"/>
    <n v="0.82733812949640195"/>
    <n v="0.17266187050359699"/>
    <n v="1981"/>
    <n v="38"/>
    <n v="9.9747002000000001E-2"/>
    <n v="0"/>
    <n v="0"/>
  </r>
  <r>
    <n v="818"/>
    <n v="40131113004"/>
    <n v="4550000127"/>
    <s v="Old Cross Cut Canal"/>
    <n v="85008"/>
    <n v="167.583279965483"/>
    <n v="24.618563106900002"/>
    <s v="Park"/>
    <s v="LP"/>
    <n v="3.7"/>
    <n v="0.28063330199999997"/>
    <n v="0"/>
    <n v="0"/>
    <n v="0"/>
    <n v="4550000143"/>
    <s v="Pierce"/>
    <n v="85008"/>
    <n v="223.97905906930501"/>
    <n v="18.784782766999999"/>
    <n v="0.18445105543694501"/>
    <s v="Park"/>
    <s v="LP"/>
    <n v="4.2"/>
    <n v="0.34492497799999999"/>
    <n v="0"/>
    <n v="0"/>
    <x v="0"/>
    <n v="50"/>
    <n v="49045.312178351203"/>
    <n v="980.90624356702403"/>
    <n v="23628.618655163202"/>
    <n v="13.713649828881719"/>
    <n v="0"/>
    <n v="2"/>
    <x v="1"/>
    <x v="1"/>
    <n v="3"/>
    <x v="2"/>
    <x v="2"/>
    <n v="2"/>
    <n v="0"/>
    <n v="0"/>
    <x v="1"/>
    <n v="167.583279965483"/>
    <n v="43.421488124616999"/>
    <n v="23628.618655163202"/>
    <n v="13.713649828881699"/>
    <n v="8074.55300305129"/>
    <n v="4.68633372202628"/>
    <n v="15554.0656521119"/>
    <n v="0.34172767866338499"/>
    <n v="1723"/>
    <n v="6786.4870000000001"/>
    <n v="0.73128264654672004"/>
    <n v="0.26871735345327902"/>
    <n v="6.9645966337782902E-2"/>
    <n v="1.7411491584445701E-2"/>
    <n v="1.7991874637260499E-2"/>
    <n v="0.34939059779454401"/>
    <n v="0.229601518026565"/>
    <n v="0.31024667931688799"/>
    <n v="28393"/>
    <n v="72292"/>
    <n v="91723.622047244105"/>
    <n v="0.227510156703424"/>
    <n v="0.81496062992125895"/>
    <n v="42.5"/>
    <n v="0.19152640742890301"/>
    <n v="0.16947185142193799"/>
    <n v="0.28346456692913302"/>
    <n v="1"/>
    <n v="0"/>
    <n v="1956"/>
    <n v="63"/>
    <n v="0.21605949799999999"/>
    <n v="0"/>
    <n v="0"/>
  </r>
  <r>
    <n v="819"/>
    <n v="40131113005"/>
    <n v="4550000143"/>
    <s v="Pierce"/>
    <n v="85008"/>
    <n v="596.07138995667401"/>
    <n v="18.784782766999999"/>
    <s v="Park"/>
    <s v="LP"/>
    <n v="4.2"/>
    <n v="0.34492497799999999"/>
    <n v="0"/>
    <n v="0"/>
    <n v="0"/>
    <n v="4550000068"/>
    <s v="Grand Canal"/>
    <n v="85013"/>
    <n v="1925.50264816496"/>
    <n v="417.44562125099998"/>
    <n v="0.125010389224819"/>
    <s v="Park"/>
    <s v="LP"/>
    <n v="4.7"/>
    <n v="8.8669230000000002E-2"/>
    <n v="7864.8059810000004"/>
    <n v="3.79E-3"/>
    <x v="1"/>
    <n v="53"/>
    <n v="29593.710929119399"/>
    <n v="558.37190432300758"/>
    <n v="9657.0467294751597"/>
    <n v="8.6069935200313363"/>
    <n v="0"/>
    <n v="1"/>
    <x v="1"/>
    <x v="0"/>
    <n v="4"/>
    <x v="1"/>
    <x v="1"/>
    <n v="1"/>
    <n v="0"/>
    <n v="0"/>
    <x v="1"/>
    <n v="596.07138995667401"/>
    <n v="18.7920970609729"/>
    <n v="9657.0467294751597"/>
    <n v="8.6069935200313399"/>
    <n v="895.88502742882497"/>
    <n v="0.79847150394725896"/>
    <n v="8761.1617020463309"/>
    <n v="9.2770083082896498E-2"/>
    <n v="1122"/>
    <n v="9026.9279999999999"/>
    <n v="0.79233511586452698"/>
    <n v="0.20766488413547199"/>
    <n v="0.13190730837789599"/>
    <n v="0"/>
    <n v="0"/>
    <n v="0.41443850267379601"/>
    <n v="9.0803259604190903E-2"/>
    <n v="0.548311990686845"/>
    <n v="30596"/>
    <n v="47833"/>
    <n v="57481.161971831003"/>
    <n v="0.27540106951871601"/>
    <n v="2.50836120401337E-2"/>
    <n v="30.9"/>
    <n v="0.19162210338680899"/>
    <n v="0.12566844919785999"/>
    <n v="0.23767605633802799"/>
    <n v="1"/>
    <n v="0"/>
    <n v="1993"/>
    <n v="26"/>
    <n v="0.246914353"/>
    <n v="0"/>
    <n v="0"/>
  </r>
  <r>
    <n v="820"/>
    <n v="40131114011"/>
    <n v="4550000142"/>
    <s v="Perry"/>
    <n v="85008"/>
    <n v="417.04006210630803"/>
    <n v="8.3667457986600002"/>
    <s v="Park"/>
    <s v="LP"/>
    <n v="3.6"/>
    <n v="0.28653456700000002"/>
    <n v="0"/>
    <n v="0"/>
    <n v="0"/>
    <n v="4550000068"/>
    <s v="Grand Canal"/>
    <n v="85013"/>
    <n v="1345.8973873375401"/>
    <n v="417.44562125099998"/>
    <n v="0.14512076884939401"/>
    <s v="Park"/>
    <s v="LP"/>
    <n v="4.7"/>
    <n v="8.8669230000000002E-2"/>
    <n v="7864.8059810000004"/>
    <n v="3.79E-3"/>
    <x v="1"/>
    <n v="82"/>
    <n v="29209.962136744402"/>
    <n v="356.21905044810245"/>
    <n v="19359.961241263201"/>
    <n v="11.210168639990274"/>
    <n v="0"/>
    <n v="1"/>
    <x v="1"/>
    <x v="0"/>
    <n v="4"/>
    <x v="1"/>
    <x v="1"/>
    <n v="1"/>
    <n v="0"/>
    <n v="0"/>
    <x v="1"/>
    <n v="417.04006210630803"/>
    <n v="8.3701576071316008"/>
    <n v="19359.961241263201"/>
    <n v="11.2101686399903"/>
    <n v="1613.83648252752"/>
    <n v="0.93447393313695903"/>
    <n v="17746.124758735699"/>
    <n v="8.3359489330373404E-2"/>
    <n v="1727"/>
    <n v="6758.1"/>
    <n v="0.68558193398957701"/>
    <n v="0.31441806601042199"/>
    <n v="2.20034742327735E-2"/>
    <n v="1.3317892298784001E-2"/>
    <n v="0"/>
    <n v="0.66878980891719697"/>
    <n v="0.22145328719723101"/>
    <n v="0.16695501730103801"/>
    <n v="21440"/>
    <n v="36336"/>
    <n v="52827.751937984503"/>
    <n v="0.44064852345107097"/>
    <n v="0.54874651810584896"/>
    <n v="33.700000000000003"/>
    <n v="0.273885350318471"/>
    <n v="6.8905616676317297E-2"/>
    <n v="0.34728682170542602"/>
    <n v="0.93178294573643405"/>
    <n v="6.8217054263565793E-2"/>
    <n v="1958"/>
    <n v="61"/>
    <n v="0.166571939"/>
    <n v="0"/>
    <n v="0"/>
  </r>
  <r>
    <n v="821"/>
    <n v="40131114012"/>
    <n v="4550000068"/>
    <s v="Grand Canal"/>
    <n v="85013"/>
    <n v="742.58476215826602"/>
    <n v="417.44562125099998"/>
    <s v="Park"/>
    <s v="LP"/>
    <n v="4.7"/>
    <n v="8.8669230000000002E-2"/>
    <n v="7864.8059810000004"/>
    <n v="3.79E-3"/>
    <n v="1"/>
    <n v="4550000068"/>
    <s v="Grand Canal"/>
    <n v="85013"/>
    <n v="742.58476215826602"/>
    <n v="417.44562125099998"/>
    <n v="0.11796347168295"/>
    <s v="Park"/>
    <s v="LP"/>
    <n v="4.7"/>
    <n v="8.8669230000000002E-2"/>
    <n v="7864.8059810000004"/>
    <n v="3.79E-3"/>
    <x v="1"/>
    <n v="90"/>
    <n v="30318.342236225999"/>
    <n v="336.87046929140001"/>
    <n v="26678.208772828999"/>
    <n v="9.3378399624882746"/>
    <n v="1"/>
    <n v="2"/>
    <x v="1"/>
    <x v="1"/>
    <n v="1"/>
    <x v="2"/>
    <x v="2"/>
    <n v="2"/>
    <n v="0"/>
    <n v="0"/>
    <x v="1"/>
    <n v="742.58476215826602"/>
    <n v="523.07554701305696"/>
    <n v="26678.208772828999"/>
    <n v="9.33783996248828"/>
    <n v="4561.59746368996"/>
    <n v="1.5966389442386899"/>
    <n v="22116.611309139"/>
    <n v="0.170985897236692"/>
    <n v="2857"/>
    <n v="11153.17"/>
    <n v="0.70038501925096197"/>
    <n v="0.29961498074903697"/>
    <n v="4.0252012600630001E-2"/>
    <n v="1.1900595029751399E-2"/>
    <n v="4.20021001050052E-3"/>
    <n v="0.70143507175358699"/>
    <n v="0.36816226183159101"/>
    <n v="0.19299323909034999"/>
    <n v="16055"/>
    <n v="52159"/>
    <n v="57166.620879120899"/>
    <n v="0.383969198459922"/>
    <n v="0.41860465116279"/>
    <n v="26.9"/>
    <n v="0.34651732586629302"/>
    <n v="3.0801540077003801E-2"/>
    <n v="0.53296703296703296"/>
    <n v="0.88324175824175799"/>
    <n v="0.116758241758241"/>
    <n v="1959"/>
    <n v="60"/>
    <n v="0.113028265"/>
    <n v="0"/>
    <n v="0"/>
  </r>
  <r>
    <n v="822"/>
    <n v="40131114021"/>
    <n v="4550000142"/>
    <s v="Perry"/>
    <n v="85008"/>
    <n v="1222.9491040641699"/>
    <n v="8.3667457986600002"/>
    <s v="Park"/>
    <s v="LP"/>
    <n v="3.6"/>
    <n v="0.28653456700000002"/>
    <n v="0"/>
    <n v="0"/>
    <n v="0"/>
    <n v="4550000068"/>
    <s v="Grand Canal"/>
    <n v="85013"/>
    <n v="1887.0520311552"/>
    <n v="417.44562125099998"/>
    <n v="0.113093039587997"/>
    <s v="Park"/>
    <s v="LP"/>
    <n v="4.7"/>
    <n v="8.8669230000000002E-2"/>
    <n v="7864.8059810000004"/>
    <n v="3.79E-3"/>
    <x v="1"/>
    <n v="88"/>
    <n v="29303.3125435783"/>
    <n v="332.99218799520798"/>
    <n v="21800.1092160474"/>
    <n v="10.361268638805798"/>
    <n v="0"/>
    <n v="0"/>
    <x v="0"/>
    <x v="0"/>
    <n v="5"/>
    <x v="0"/>
    <x v="0"/>
    <n v="0"/>
    <n v="0"/>
    <n v="0"/>
    <x v="0"/>
    <n v="1222.9491040641699"/>
    <n v="0"/>
    <n v="21800.1092160474"/>
    <n v="10.3612686388058"/>
    <n v="0"/>
    <n v="0"/>
    <n v="21800.1092160474"/>
    <n v="0"/>
    <n v="2104"/>
    <n v="8300.8520000000008"/>
    <n v="0.84553231939163498"/>
    <n v="0.15446768060836499"/>
    <n v="2.6140684410646299E-2"/>
    <n v="5.2281368821292702E-3"/>
    <n v="4.2775665399239502E-3"/>
    <n v="0.665874524714828"/>
    <n v="0.17071428571428501"/>
    <n v="0.14642857142857099"/>
    <n v="21438"/>
    <n v="36601"/>
    <n v="58246.955345060902"/>
    <n v="0.26948669201520897"/>
    <n v="0.41279799247176902"/>
    <n v="32.6"/>
    <n v="0.23336501901140599"/>
    <n v="7.6996197718631101E-2"/>
    <n v="0.30040595399188003"/>
    <n v="0.72665764546684697"/>
    <n v="0.27334235453315198"/>
    <n v="1960"/>
    <n v="59"/>
    <n v="0.116539796"/>
    <n v="0"/>
    <n v="0"/>
  </r>
  <r>
    <n v="823"/>
    <n v="40131114022"/>
    <n v="4550000068"/>
    <s v="Grand Canal"/>
    <n v="85013"/>
    <n v="1252.8779353029199"/>
    <n v="417.44562125099998"/>
    <s v="Park"/>
    <s v="LP"/>
    <n v="4.7"/>
    <n v="8.8669230000000002E-2"/>
    <n v="7864.8059810000004"/>
    <n v="3.79E-3"/>
    <n v="1"/>
    <n v="4550000068"/>
    <s v="Grand Canal"/>
    <n v="85013"/>
    <n v="1252.8779353029199"/>
    <n v="417.44562125099998"/>
    <n v="5.2347482804304103E-2"/>
    <s v="Park"/>
    <s v="LP"/>
    <n v="4.7"/>
    <n v="8.8669230000000002E-2"/>
    <n v="7864.8059810000004"/>
    <n v="3.79E-3"/>
    <x v="1"/>
    <n v="109"/>
    <n v="40313.856102985003"/>
    <n v="369.85189085307343"/>
    <n v="19043.8420018285"/>
    <n v="9.4229797139181102"/>
    <n v="1"/>
    <n v="0"/>
    <x v="0"/>
    <x v="0"/>
    <n v="2"/>
    <x v="0"/>
    <x v="0"/>
    <n v="0"/>
    <n v="0"/>
    <n v="0"/>
    <x v="0"/>
    <n v="1252.8779353029199"/>
    <n v="0"/>
    <n v="19043.8420018285"/>
    <n v="9.4229797139181493"/>
    <n v="0"/>
    <n v="0"/>
    <n v="19043.8420018285"/>
    <n v="0"/>
    <n v="2021"/>
    <n v="7930.509"/>
    <n v="0.72241464621474505"/>
    <n v="0.27758535378525401"/>
    <n v="8.0158337456704601E-2"/>
    <n v="0"/>
    <n v="0"/>
    <n v="0.46759030183077599"/>
    <n v="0.21623616236162299"/>
    <n v="0.15940959409593999"/>
    <n v="21088"/>
    <n v="38750"/>
    <n v="52548.961038961002"/>
    <n v="0.404750123701138"/>
    <n v="0.30221130221130199"/>
    <n v="30.3"/>
    <n v="0.21474517565561599"/>
    <n v="6.5809005442849997E-2"/>
    <n v="0.35714285714285698"/>
    <n v="0.71428571428571397"/>
    <n v="0.28571428571428498"/>
    <n v="1963"/>
    <n v="56"/>
    <n v="0.23591774400000001"/>
    <n v="0"/>
    <n v="0"/>
  </r>
  <r>
    <n v="824"/>
    <n v="40131115011"/>
    <n v="4550000068"/>
    <s v="Grand Canal"/>
    <n v="85013"/>
    <n v="294.28228584790003"/>
    <n v="417.44562125099998"/>
    <s v="Park"/>
    <s v="LP"/>
    <n v="4.7"/>
    <n v="8.8669230000000002E-2"/>
    <n v="7864.8059810000004"/>
    <n v="3.79E-3"/>
    <n v="1"/>
    <n v="4550000068"/>
    <s v="Grand Canal"/>
    <n v="85013"/>
    <n v="294.28228584790003"/>
    <n v="417.44562125099998"/>
    <n v="0.31386330143232199"/>
    <s v="Park"/>
    <s v="LP"/>
    <n v="4.7"/>
    <n v="8.8669230000000002E-2"/>
    <n v="7864.8059810000004"/>
    <n v="3.79E-3"/>
    <x v="1"/>
    <n v="73"/>
    <n v="30107.7789867621"/>
    <n v="412.4353285857822"/>
    <n v="27264.331667658698"/>
    <n v="12.692891837829935"/>
    <n v="1"/>
    <n v="2"/>
    <x v="1"/>
    <x v="1"/>
    <n v="1"/>
    <x v="2"/>
    <x v="2"/>
    <n v="1"/>
    <n v="0"/>
    <n v="0"/>
    <x v="1"/>
    <n v="294.28228584790003"/>
    <n v="514.70538940592496"/>
    <n v="27264.331667658698"/>
    <n v="12.692891837829899"/>
    <n v="8557.2731485572003"/>
    <n v="3.9838329369446899"/>
    <n v="18707.058519101502"/>
    <n v="0.31386330143232199"/>
    <n v="2148"/>
    <n v="7926.4340000000002"/>
    <n v="0.755586592178771"/>
    <n v="0.244413407821229"/>
    <n v="0"/>
    <n v="0"/>
    <n v="6.0521415270018602E-3"/>
    <n v="0.91108007448789496"/>
    <n v="0.44069192751235498"/>
    <n v="4.4481054365733103E-2"/>
    <n v="14911"/>
    <n v="36775"/>
    <n v="47735.008103727698"/>
    <n v="0.35680751173708902"/>
    <n v="0.315634218289085"/>
    <n v="30.4"/>
    <n v="0.331471135940409"/>
    <n v="6.8901303538175002E-2"/>
    <n v="0.50567260940032399"/>
    <n v="0.90923824959481303"/>
    <n v="9.0761750405186303E-2"/>
    <n v="1960"/>
    <n v="59"/>
    <n v="0.107750993"/>
    <n v="0"/>
    <n v="0"/>
  </r>
  <r>
    <n v="825"/>
    <n v="40131115021"/>
    <n v="4550000068"/>
    <s v="Grand Canal"/>
    <n v="85013"/>
    <n v="235.48363728566201"/>
    <n v="417.44562125099998"/>
    <s v="Park"/>
    <s v="LP"/>
    <n v="4.7"/>
    <n v="8.8669230000000002E-2"/>
    <n v="7864.8059810000004"/>
    <n v="3.79E-3"/>
    <n v="1"/>
    <n v="4550000068"/>
    <s v="Grand Canal"/>
    <n v="85013"/>
    <n v="235.48363728566201"/>
    <n v="417.44562125099998"/>
    <n v="0.35324016814356002"/>
    <s v="Park"/>
    <s v="LP"/>
    <n v="4.7"/>
    <n v="8.8669230000000002E-2"/>
    <n v="7864.8059810000004"/>
    <n v="3.79E-3"/>
    <x v="1"/>
    <n v="61"/>
    <n v="31289.294700543502"/>
    <n v="512.93925738595908"/>
    <n v="14785.5114016277"/>
    <n v="11.329893794350728"/>
    <n v="1"/>
    <n v="2"/>
    <x v="1"/>
    <x v="1"/>
    <n v="1"/>
    <x v="2"/>
    <x v="2"/>
    <n v="1"/>
    <n v="0"/>
    <n v="0"/>
    <x v="1"/>
    <n v="235.48363728566201"/>
    <n v="514.70538940592496"/>
    <n v="14785.5114016277"/>
    <n v="11.329893794350699"/>
    <n v="5222.8365335995204"/>
    <n v="4.0021735889651504"/>
    <n v="9562.6748680282399"/>
    <n v="0.35324016814356002"/>
    <n v="1305"/>
    <n v="5258.1760000000004"/>
    <n v="0.78314176245210698"/>
    <n v="0.21685823754789199"/>
    <n v="1.53256704980842E-2"/>
    <n v="4.2145593869731802E-2"/>
    <n v="7.66283524904214E-3"/>
    <n v="0.54712643678160899"/>
    <n v="0.22602739726027299"/>
    <n v="0.167318982387475"/>
    <n v="23720"/>
    <n v="49583"/>
    <n v="55457.059961315303"/>
    <n v="0.30617283950617202"/>
    <n v="0.48726655348047498"/>
    <n v="42"/>
    <n v="0.159386973180076"/>
    <n v="0.166283524904214"/>
    <n v="0.30367504835589898"/>
    <n v="0.74854932301740795"/>
    <n v="0.25145067698259099"/>
    <n v="1963"/>
    <n v="56"/>
    <n v="0.19037912200000001"/>
    <n v="0"/>
    <n v="0"/>
  </r>
  <r>
    <n v="826"/>
    <n v="40131115022"/>
    <n v="4550000142"/>
    <s v="Perry"/>
    <n v="85008"/>
    <n v="208.00728240290701"/>
    <n v="8.3667457986600002"/>
    <s v="Park"/>
    <s v="LP"/>
    <n v="3.6"/>
    <n v="0.28653456700000002"/>
    <n v="0"/>
    <n v="0"/>
    <n v="0"/>
    <n v="4550000142"/>
    <s v="Perry"/>
    <n v="85008"/>
    <n v="208.00728240290701"/>
    <n v="8.3667457986600002"/>
    <n v="0.20944121403959501"/>
    <s v="Park"/>
    <s v="LP"/>
    <n v="3.6"/>
    <n v="0.28653456700000002"/>
    <n v="0"/>
    <n v="0"/>
    <x v="0"/>
    <n v="67"/>
    <n v="28787.631180929799"/>
    <n v="429.66613702880295"/>
    <n v="35157.807440355296"/>
    <n v="15.716498632255385"/>
    <n v="1"/>
    <n v="2"/>
    <x v="1"/>
    <x v="1"/>
    <n v="1"/>
    <x v="2"/>
    <x v="2"/>
    <n v="2"/>
    <n v="0"/>
    <n v="0"/>
    <x v="1"/>
    <n v="208.00728240290701"/>
    <n v="523.07554701305696"/>
    <n v="35157.807440355296"/>
    <n v="15.7164986322554"/>
    <n v="12994.082940931599"/>
    <n v="5.8087094058701796"/>
    <n v="22163.724499423701"/>
    <n v="0.36959309715134597"/>
    <n v="2237"/>
    <n v="8835.357"/>
    <n v="0.82476531068395098"/>
    <n v="0.17523468931604799"/>
    <n v="2.9950827000446999E-2"/>
    <n v="1.2963790791238199E-2"/>
    <n v="1.8328118015198899E-2"/>
    <n v="0.72910147518998603"/>
    <n v="0.22107590272660199"/>
    <n v="8.0324244657332303E-2"/>
    <n v="17731"/>
    <n v="44741"/>
    <n v="57788.338658146997"/>
    <n v="0.29012069736253898"/>
    <n v="0.41364296081277202"/>
    <n v="28.8"/>
    <n v="0.27447474295932001"/>
    <n v="3.1291908806437098E-2"/>
    <n v="0.44408945686900902"/>
    <n v="0.89137380191693205"/>
    <n v="0.108626198083067"/>
    <n v="1961"/>
    <n v="58"/>
    <n v="0.17322269400000001"/>
    <n v="0"/>
    <n v="0"/>
  </r>
  <r>
    <n v="827"/>
    <n v="40131115023"/>
    <n v="4550000068"/>
    <s v="Grand Canal"/>
    <n v="85013"/>
    <n v="319.12313077964097"/>
    <n v="417.44562125099998"/>
    <s v="Park"/>
    <s v="LP"/>
    <n v="4.7"/>
    <n v="8.8669230000000002E-2"/>
    <n v="7864.8059810000004"/>
    <n v="3.79E-3"/>
    <n v="1"/>
    <n v="4550000068"/>
    <s v="Grand Canal"/>
    <n v="85013"/>
    <n v="319.12313077964097"/>
    <n v="417.44562125099998"/>
    <n v="0.23077207385679799"/>
    <s v="Park"/>
    <s v="LP"/>
    <n v="4.7"/>
    <n v="8.8669230000000002E-2"/>
    <n v="7864.8059810000004"/>
    <n v="3.79E-3"/>
    <x v="1"/>
    <n v="53"/>
    <n v="23095.531655475301"/>
    <n v="435.7647482165151"/>
    <n v="16108.4250444928"/>
    <n v="9.1317602293043088"/>
    <n v="1"/>
    <n v="2"/>
    <x v="1"/>
    <x v="1"/>
    <n v="1"/>
    <x v="2"/>
    <x v="2"/>
    <n v="2"/>
    <n v="0"/>
    <n v="0"/>
    <x v="1"/>
    <n v="319.12313077964097"/>
    <n v="523.07554701305696"/>
    <n v="16108.4250444928"/>
    <n v="9.1317602293043194"/>
    <n v="5169.7391250062101"/>
    <n v="2.9306911139490999"/>
    <n v="10938.685919486599"/>
    <n v="0.32093386601898999"/>
    <n v="1764"/>
    <n v="24423.01"/>
    <n v="0.62585034013605401"/>
    <n v="0.37414965986394499"/>
    <n v="0.15589569160997699"/>
    <n v="1.5873015873015799E-2"/>
    <n v="0"/>
    <n v="0.74659863945578198"/>
    <n v="0.26026119402984998"/>
    <n v="8.3955223880596997E-3"/>
    <n v="13187"/>
    <n v="29801"/>
    <n v="34379.332273449902"/>
    <n v="0.53004535147392295"/>
    <n v="0.19008264462809901"/>
    <n v="32.6"/>
    <n v="0.29308390022675701"/>
    <n v="3.1746031746031703E-2"/>
    <n v="0.35453100158982498"/>
    <n v="0.670906200317965"/>
    <n v="0.32909379968203401"/>
    <n v="1970"/>
    <n v="49"/>
    <n v="0.14033673699999999"/>
    <n v="0"/>
    <n v="0"/>
  </r>
  <r>
    <n v="828"/>
    <n v="40131115024"/>
    <n v="4550000068"/>
    <s v="Grand Canal"/>
    <n v="85013"/>
    <n v="218.22329751749001"/>
    <n v="417.44562125099998"/>
    <s v="Park"/>
    <s v="LP"/>
    <n v="4.7"/>
    <n v="8.8669230000000002E-2"/>
    <n v="7864.8059810000004"/>
    <n v="3.79E-3"/>
    <n v="1"/>
    <n v="4550000068"/>
    <s v="Grand Canal"/>
    <n v="85013"/>
    <n v="218.22329751749001"/>
    <n v="417.44562125099998"/>
    <n v="0.31419100365326103"/>
    <s v="Park"/>
    <s v="LP"/>
    <n v="4.7"/>
    <n v="8.8669230000000002E-2"/>
    <n v="7864.8059810000004"/>
    <n v="3.79E-3"/>
    <x v="1"/>
    <n v="75"/>
    <n v="27692.656035049698"/>
    <n v="369.23541380066263"/>
    <n v="13989.047800927399"/>
    <n v="13.222162382729111"/>
    <n v="1"/>
    <n v="2"/>
    <x v="1"/>
    <x v="1"/>
    <n v="1"/>
    <x v="2"/>
    <x v="2"/>
    <n v="2"/>
    <n v="0"/>
    <n v="0"/>
    <x v="1"/>
    <n v="218.22329751749001"/>
    <n v="523.07554701305696"/>
    <n v="13989.047800927399"/>
    <n v="13.222162382729101"/>
    <n v="5122.0621289016599"/>
    <n v="4.8412685528371098"/>
    <n v="8866.9856720257594"/>
    <n v="0.36614801820622001"/>
    <n v="1058"/>
    <n v="6750.826"/>
    <n v="0.70604914933837404"/>
    <n v="0.29395085066162502"/>
    <n v="2.55198487712665E-2"/>
    <n v="2.83553875236294E-2"/>
    <n v="8.5066162570888396E-3"/>
    <n v="0.63232514177693699"/>
    <n v="0.39962121212121199"/>
    <n v="3.4090909090908998E-2"/>
    <n v="13542"/>
    <n v="30577"/>
    <n v="37247.222222222197"/>
    <n v="0.48960302457466898"/>
    <n v="0.50132625994694902"/>
    <n v="25"/>
    <n v="0.36483931947069898"/>
    <n v="7.1833648393194699E-2"/>
    <n v="0.47222222222222199"/>
    <n v="0.82777777777777695"/>
    <n v="0.172222222222222"/>
    <n v="1956"/>
    <n v="63"/>
    <n v="0.17842934899999999"/>
    <n v="0"/>
    <n v="0"/>
  </r>
  <r>
    <n v="829"/>
    <n v="40131116011"/>
    <n v="4550000068"/>
    <s v="Grand Canal"/>
    <n v="85013"/>
    <n v="305.06165367322399"/>
    <n v="417.44562125099998"/>
    <s v="Park"/>
    <s v="LP"/>
    <n v="4.7"/>
    <n v="8.8669230000000002E-2"/>
    <n v="7864.8059810000004"/>
    <n v="3.79E-3"/>
    <n v="1"/>
    <n v="4550000068"/>
    <s v="Grand Canal"/>
    <n v="85013"/>
    <n v="305.06165367322399"/>
    <n v="417.44562125099998"/>
    <n v="0.30523355355827803"/>
    <s v="Park"/>
    <s v="LP"/>
    <n v="4.7"/>
    <n v="8.8669230000000002E-2"/>
    <n v="7864.8059810000004"/>
    <n v="3.79E-3"/>
    <x v="1"/>
    <n v="65"/>
    <n v="29603.187024284001"/>
    <n v="455.43364652744617"/>
    <n v="24037.753326318802"/>
    <n v="12.40978488710315"/>
    <n v="1"/>
    <n v="2"/>
    <x v="1"/>
    <x v="1"/>
    <n v="1"/>
    <x v="2"/>
    <x v="2"/>
    <n v="2"/>
    <n v="0"/>
    <n v="0"/>
    <x v="1"/>
    <n v="305.06165367322399"/>
    <n v="515.62844079449599"/>
    <n v="24037.753326318802"/>
    <n v="12.4097848871031"/>
    <n v="7627.6482389597104"/>
    <n v="3.9378669277024798"/>
    <n v="16410.105087358999"/>
    <n v="0.31731951548933801"/>
    <n v="1937"/>
    <n v="7787.4"/>
    <n v="0.60505937016004097"/>
    <n v="0.39494062983995798"/>
    <n v="0"/>
    <n v="2.0650490449148101E-2"/>
    <n v="0"/>
    <n v="0.64894166236448103"/>
    <n v="0.38461538461538403"/>
    <n v="0.17328825021132699"/>
    <n v="22236"/>
    <n v="46386"/>
    <n v="68976.625659051002"/>
    <n v="0.34796076406814602"/>
    <n v="0.52588996763754003"/>
    <n v="28.4"/>
    <n v="0.28136293236964299"/>
    <n v="5.4207537429013901E-2"/>
    <n v="0.421792618629174"/>
    <n v="0.88049209138840001"/>
    <n v="0.119507908611599"/>
    <n v="1960"/>
    <n v="59"/>
    <n v="0.15839550999999999"/>
    <n v="0"/>
    <n v="0"/>
  </r>
  <r>
    <n v="830"/>
    <n v="40131116012"/>
    <n v="4550000068"/>
    <s v="Grand Canal"/>
    <n v="85013"/>
    <n v="848.62649880896095"/>
    <n v="417.44562125099998"/>
    <s v="Park"/>
    <s v="LP"/>
    <n v="4.7"/>
    <n v="8.8669230000000002E-2"/>
    <n v="7864.8059810000004"/>
    <n v="3.79E-3"/>
    <n v="1"/>
    <n v="4550000068"/>
    <s v="Grand Canal"/>
    <n v="85013"/>
    <n v="848.62649880896095"/>
    <n v="417.44562125099998"/>
    <n v="0.13540157735873701"/>
    <s v="Park"/>
    <s v="LP"/>
    <n v="4.7"/>
    <n v="8.8669230000000002E-2"/>
    <n v="7864.8059810000004"/>
    <n v="3.79E-3"/>
    <x v="1"/>
    <n v="51"/>
    <n v="27930.267860281099"/>
    <n v="547.65231098590391"/>
    <n v="13991.271582176299"/>
    <n v="8.4590517425491534"/>
    <n v="1"/>
    <n v="2"/>
    <x v="1"/>
    <x v="1"/>
    <n v="1"/>
    <x v="2"/>
    <x v="2"/>
    <n v="1"/>
    <n v="0"/>
    <n v="0"/>
    <x v="1"/>
    <n v="848.62649880896095"/>
    <n v="514.70538940592496"/>
    <n v="13991.271582176299"/>
    <n v="8.4590517425492102"/>
    <n v="1894.44024148116"/>
    <n v="1.14536894890034"/>
    <n v="12096.8313406952"/>
    <n v="0.13540157735873701"/>
    <n v="1654"/>
    <n v="6542.9309999999996"/>
    <n v="0.81922611850060401"/>
    <n v="0.18077388149939499"/>
    <n v="1.33010882708585E-2"/>
    <n v="6.0459492140266004E-3"/>
    <n v="0"/>
    <n v="0.74848851269649297"/>
    <n v="0.30552952202436701"/>
    <n v="0.17900656044985899"/>
    <n v="17817"/>
    <n v="42045"/>
    <n v="53980.364372469601"/>
    <n v="0.45405078597339699"/>
    <n v="0.54512635379061303"/>
    <n v="36.5"/>
    <n v="0.231559854897218"/>
    <n v="9.1293833131801699E-2"/>
    <n v="0.42914979757084998"/>
    <n v="0.94129554655870395"/>
    <n v="5.8704453441295497E-2"/>
    <n v="1962"/>
    <n v="57"/>
    <n v="0.11811094599999999"/>
    <n v="0"/>
    <n v="0"/>
  </r>
  <r>
    <n v="831"/>
    <n v="40131116021"/>
    <n v="4550000194"/>
    <s v="Virginia"/>
    <n v="85006"/>
    <n v="588.76768162176995"/>
    <n v="0.50444498667500004"/>
    <s v="Park"/>
    <s v="LP"/>
    <n v="4.2"/>
    <n v="0.19851111299999999"/>
    <n v="0"/>
    <n v="0"/>
    <n v="0"/>
    <n v="4550000068"/>
    <s v="Grand Canal"/>
    <n v="85013"/>
    <n v="687.74175428351498"/>
    <n v="417.44562125099998"/>
    <n v="0.153928806573989"/>
    <s v="Park"/>
    <s v="LP"/>
    <n v="4.7"/>
    <n v="8.8669230000000002E-2"/>
    <n v="7864.8059810000004"/>
    <n v="3.79E-3"/>
    <x v="1"/>
    <n v="61"/>
    <n v="30332.032106116701"/>
    <n v="497.24642796912627"/>
    <n v="5962.0214969296903"/>
    <n v="7.8139207037086376"/>
    <n v="0"/>
    <n v="2"/>
    <x v="1"/>
    <x v="1"/>
    <n v="3"/>
    <x v="2"/>
    <x v="2"/>
    <n v="3"/>
    <n v="0"/>
    <n v="0"/>
    <x v="1"/>
    <n v="588.76768162176995"/>
    <n v="516.13312076356499"/>
    <n v="5962.0214969296903"/>
    <n v="7.8139207037086402"/>
    <n v="957.85500193900396"/>
    <n v="1.2553800811782401"/>
    <n v="5004.1664949906899"/>
    <n v="0.160659434460656"/>
    <n v="763"/>
    <n v="7987.393"/>
    <n v="0.72477064220183396"/>
    <n v="0.27522935779816499"/>
    <n v="8.2568807339449504E-2"/>
    <n v="2.35910878112712E-2"/>
    <n v="4.3250327653997299E-2"/>
    <n v="0.49803407601572702"/>
    <n v="0.12121212121212099"/>
    <n v="0.25311942959001699"/>
    <n v="20925"/>
    <n v="36728"/>
    <n v="40272.394366197201"/>
    <n v="0.27419354838709598"/>
    <n v="0"/>
    <n v="30.8"/>
    <n v="0.14547837483617301"/>
    <n v="5.89777195281782E-2"/>
    <n v="0.20281690140844999"/>
    <n v="0.88169014084507003"/>
    <n v="0.118309859154929"/>
    <n v="1969"/>
    <n v="50"/>
    <n v="7.3954532000000003E-2"/>
    <n v="0"/>
    <n v="0"/>
  </r>
  <r>
    <n v="832"/>
    <n v="40131116022"/>
    <n v="4550000194"/>
    <s v="Virginia"/>
    <n v="85006"/>
    <n v="980.58007689800502"/>
    <n v="0.50444498667500004"/>
    <s v="Park"/>
    <s v="LP"/>
    <n v="4.2"/>
    <n v="0.19851111299999999"/>
    <n v="0"/>
    <n v="0"/>
    <n v="0"/>
    <n v="4550000068"/>
    <s v="Grand Canal"/>
    <n v="85013"/>
    <n v="1455.74479993874"/>
    <n v="417.44562125099998"/>
    <n v="0.108111728043696"/>
    <s v="Park"/>
    <s v="LP"/>
    <n v="4.7"/>
    <n v="8.8669230000000002E-2"/>
    <n v="7864.8059810000004"/>
    <n v="3.79E-3"/>
    <x v="1"/>
    <n v="83"/>
    <n v="30793.948894748799"/>
    <n v="371.01143246685302"/>
    <n v="20514.745794702601"/>
    <n v="10.16587997755332"/>
    <n v="0"/>
    <n v="1"/>
    <x v="1"/>
    <x v="0"/>
    <n v="4"/>
    <x v="1"/>
    <x v="1"/>
    <n v="1"/>
    <n v="0"/>
    <n v="0"/>
    <x v="1"/>
    <n v="980.58007689800502"/>
    <n v="0.50467996906929202"/>
    <n v="20514.745794702601"/>
    <n v="10.165879977553301"/>
    <n v="610.36493358014195"/>
    <n v="0.302460323875194"/>
    <n v="19904.380861122499"/>
    <n v="2.9752498017194599E-2"/>
    <n v="2018"/>
    <n v="8142.0789999999997"/>
    <n v="0.49256689791873098"/>
    <n v="0.50743310208126802"/>
    <n v="3.9643211100099099E-3"/>
    <n v="6.3924677898909807E-2"/>
    <n v="0"/>
    <n v="0.75470763131813601"/>
    <n v="0.39911894273127702"/>
    <n v="0.130396475770925"/>
    <n v="17955"/>
    <n v="40370"/>
    <n v="52947.540983606603"/>
    <n v="0.46927651139742299"/>
    <n v="0.43211678832116701"/>
    <n v="29.1"/>
    <n v="0.28493557978196199"/>
    <n v="9.1179385530227905E-2"/>
    <n v="0.455737704918032"/>
    <n v="0.92786885245901596"/>
    <n v="7.2131147540983598E-2"/>
    <n v="1958"/>
    <n v="61"/>
    <n v="0.1241173"/>
    <n v="0"/>
    <n v="0"/>
  </r>
  <r>
    <n v="833"/>
    <n v="40131116023"/>
    <n v="4550000194"/>
    <s v="Virginia"/>
    <n v="85006"/>
    <n v="570.50333489709203"/>
    <n v="0.50444498667500004"/>
    <s v="Park"/>
    <s v="LP"/>
    <n v="4.2"/>
    <n v="0.19851111299999999"/>
    <n v="0"/>
    <n v="0"/>
    <n v="0"/>
    <n v="4550000068"/>
    <s v="Grand Canal"/>
    <n v="85013"/>
    <n v="982.58885089996204"/>
    <n v="417.44562125099998"/>
    <n v="0.13656549936033099"/>
    <s v="Park"/>
    <s v="LP"/>
    <n v="4.7"/>
    <n v="8.8669230000000002E-2"/>
    <n v="7864.8059810000004"/>
    <n v="3.79E-3"/>
    <x v="1"/>
    <n v="74"/>
    <n v="27251.251188103801"/>
    <n v="368.2601511905919"/>
    <n v="23978.186315809398"/>
    <n v="9.7432695310074759"/>
    <n v="0"/>
    <n v="2"/>
    <x v="1"/>
    <x v="1"/>
    <n v="3"/>
    <x v="2"/>
    <x v="2"/>
    <n v="3"/>
    <n v="0"/>
    <n v="0"/>
    <x v="1"/>
    <n v="570.50333489709203"/>
    <n v="516.13312076356499"/>
    <n v="23978.186315809398"/>
    <n v="9.7432695310074795"/>
    <n v="3534.8568624638701"/>
    <n v="1.43634980189511"/>
    <n v="20443.329453345501"/>
    <n v="0.147419692878658"/>
    <n v="2461"/>
    <n v="15367.42"/>
    <n v="0.61519707436001603"/>
    <n v="0.38480292563998297"/>
    <n v="9.75213327915481E-3"/>
    <n v="3.9008533116619198E-2"/>
    <n v="0"/>
    <n v="0.87687931735067004"/>
    <n v="0.48280423280423201"/>
    <n v="8.3994708994708997E-2"/>
    <n v="13385"/>
    <n v="32742"/>
    <n v="40342.541436464096"/>
    <n v="0.54083705810645999"/>
    <n v="0.21345407503234101"/>
    <n v="30.6"/>
    <n v="0.29744006501422099"/>
    <n v="4.4697277529459498E-2"/>
    <n v="0.51243093922651906"/>
    <n v="0.85911602209944704"/>
    <n v="0.14088397790055199"/>
    <n v="1962"/>
    <n v="57"/>
    <n v="0.119102867"/>
    <n v="0"/>
    <n v="0"/>
  </r>
  <r>
    <n v="834"/>
    <n v="40131117001"/>
    <n v="4550000194"/>
    <s v="Virginia"/>
    <n v="85006"/>
    <n v="206.544400236683"/>
    <n v="0.50444498667500004"/>
    <s v="Park"/>
    <s v="LP"/>
    <n v="4.2"/>
    <n v="0.19851111299999999"/>
    <n v="0"/>
    <n v="0"/>
    <n v="0"/>
    <n v="4550000068"/>
    <s v="Grand Canal"/>
    <n v="85013"/>
    <n v="1364.77086988509"/>
    <n v="417.44562125099998"/>
    <n v="0.148726369574258"/>
    <s v="Park"/>
    <s v="LP"/>
    <n v="4.7"/>
    <n v="8.8669230000000002E-2"/>
    <n v="7864.8059810000004"/>
    <n v="3.79E-3"/>
    <x v="1"/>
    <n v="70"/>
    <n v="29999.237386330999"/>
    <n v="428.56053409044284"/>
    <n v="27019.2344824559"/>
    <n v="10.62912450135952"/>
    <n v="0"/>
    <n v="1"/>
    <x v="1"/>
    <x v="0"/>
    <n v="4"/>
    <x v="1"/>
    <x v="1"/>
    <n v="3"/>
    <n v="0"/>
    <n v="0"/>
    <x v="1"/>
    <n v="206.544400236683"/>
    <n v="12.221313134171799"/>
    <n v="27019.2344824559"/>
    <n v="10.629124501359501"/>
    <n v="4073.0578534280799"/>
    <n v="1.6023044269976701"/>
    <n v="22946.176629027799"/>
    <n v="0.15074660446330501"/>
    <n v="2542"/>
    <n v="10128.44"/>
    <n v="0.66522423288749"/>
    <n v="0.334775767112509"/>
    <n v="7.0810385523210001E-3"/>
    <n v="0.103855232100708"/>
    <n v="4.9960660896931498E-2"/>
    <n v="0.66483084185680497"/>
    <n v="0.42229729729729698"/>
    <n v="0.37702702702702701"/>
    <n v="22389"/>
    <n v="52368"/>
    <n v="66683.952254641903"/>
    <n v="0.25544554455445501"/>
    <n v="0.57159904534606198"/>
    <n v="29.2"/>
    <n v="0.29071597167584501"/>
    <n v="4.4846577498033002E-2"/>
    <n v="0.37135278514588799"/>
    <n v="0.87931034482758597"/>
    <n v="0.12068965517241299"/>
    <n v="1949"/>
    <n v="70"/>
    <n v="0.15247588100000001"/>
    <n v="0"/>
    <n v="0"/>
  </r>
  <r>
    <n v="835"/>
    <n v="40131117002"/>
    <n v="4550000036"/>
    <s v="Coronado"/>
    <n v="85006"/>
    <n v="215.056832502925"/>
    <n v="10.406476011800001"/>
    <s v="Park"/>
    <s v="LP"/>
    <n v="4.3"/>
    <n v="0.25117388099999999"/>
    <n v="0"/>
    <n v="0"/>
    <n v="0"/>
    <n v="4550000036"/>
    <s v="Coronado"/>
    <n v="85006"/>
    <n v="215.056832502925"/>
    <n v="10.406476011800001"/>
    <n v="0.25456352969417501"/>
    <s v="Park"/>
    <s v="LP"/>
    <n v="4.3"/>
    <n v="0.25117388099999999"/>
    <n v="0"/>
    <n v="0"/>
    <x v="0"/>
    <n v="82"/>
    <n v="29426.012070598401"/>
    <n v="358.85380573900488"/>
    <n v="24261.930826711399"/>
    <n v="16.801891154232273"/>
    <n v="1"/>
    <n v="2"/>
    <x v="1"/>
    <x v="1"/>
    <n v="1"/>
    <x v="2"/>
    <x v="2"/>
    <n v="2"/>
    <n v="0"/>
    <n v="0"/>
    <x v="1"/>
    <n v="215.056832502925"/>
    <n v="10.915233899011399"/>
    <n v="24261.930826711399"/>
    <n v="16.801891154232202"/>
    <n v="6501.2213819477302"/>
    <n v="4.5022308739250203"/>
    <n v="17760.709444763601"/>
    <n v="0.26795976908771602"/>
    <n v="1444"/>
    <n v="5767.9290000000001"/>
    <n v="0.50831024930747903"/>
    <n v="0.49168975069252002"/>
    <n v="0.28878116343490301"/>
    <n v="1.4542936288088599E-2"/>
    <n v="1.2465373961218801E-2"/>
    <n v="0.29847645429362801"/>
    <n v="0.159650516282764"/>
    <n v="0.47339158061953901"/>
    <n v="33509"/>
    <n v="75686"/>
    <n v="74016.898954703807"/>
    <n v="0.163969035890218"/>
    <n v="0.80847457627118602"/>
    <n v="40.9"/>
    <n v="0.12811634349030401"/>
    <n v="9.2797783933517994E-2"/>
    <n v="0.174216027874564"/>
    <n v="0.94947735191637594"/>
    <n v="5.0522648083623597E-2"/>
    <n v="1946"/>
    <n v="73"/>
    <n v="0.154398642"/>
    <n v="0"/>
    <n v="0"/>
  </r>
  <r>
    <n v="836"/>
    <n v="40131117003"/>
    <n v="4550000036"/>
    <s v="Coronado"/>
    <n v="85006"/>
    <n v="413.1888644892"/>
    <n v="10.406476011800001"/>
    <s v="Park"/>
    <s v="LP"/>
    <n v="4.3"/>
    <n v="0.25117388099999999"/>
    <n v="0"/>
    <n v="0"/>
    <n v="0"/>
    <n v="4550000036"/>
    <s v="Coronado"/>
    <n v="85006"/>
    <n v="413.1888644892"/>
    <n v="10.406476011800001"/>
    <n v="0.153722747705032"/>
    <s v="Park"/>
    <s v="LP"/>
    <n v="4.3"/>
    <n v="0.25117388099999999"/>
    <n v="0"/>
    <n v="0"/>
    <x v="0"/>
    <n v="45"/>
    <n v="26955.886938768199"/>
    <n v="599.01970975040445"/>
    <n v="10840.047054680001"/>
    <n v="9.5591243868430347"/>
    <n v="1"/>
    <n v="2"/>
    <x v="1"/>
    <x v="1"/>
    <n v="1"/>
    <x v="2"/>
    <x v="2"/>
    <n v="4"/>
    <n v="0"/>
    <n v="0"/>
    <x v="1"/>
    <n v="413.1888644892"/>
    <n v="22.134173420458499"/>
    <n v="10840.047054680001"/>
    <n v="9.5591243868430702"/>
    <n v="1757.99818213362"/>
    <n v="1.55026294720778"/>
    <n v="9082.0488725464093"/>
    <n v="0.162176250090596"/>
    <n v="1134"/>
    <n v="4464.5460000000003"/>
    <n v="0.64373897707230998"/>
    <n v="0.35626102292768902"/>
    <n v="0"/>
    <n v="0.130511463844797"/>
    <n v="1.67548500881834E-2"/>
    <n v="0.28130511463844798"/>
    <n v="6.7061143984220903E-2"/>
    <n v="0.415187376725838"/>
    <n v="44112"/>
    <n v="62983"/>
    <n v="66550.495049505"/>
    <n v="0.206349206349206"/>
    <n v="0.390625"/>
    <n v="50.3"/>
    <n v="4.8500881834215102E-2"/>
    <n v="8.6419753086419707E-2"/>
    <n v="2.4045261669024001E-2"/>
    <n v="0.90523338048090496"/>
    <n v="9.4766619519094694E-2"/>
    <n v="1960"/>
    <n v="59"/>
    <n v="0.145112249"/>
    <n v="0"/>
    <n v="0"/>
  </r>
  <r>
    <n v="837"/>
    <n v="40131117004"/>
    <n v="4550000038"/>
    <s v="Country Club Oval"/>
    <n v="85006"/>
    <n v="210.433791391688"/>
    <n v="1.30556982626"/>
    <s v="Park"/>
    <s v="LP"/>
    <n v="4.4000000000000004"/>
    <n v="0.46799766900000001"/>
    <n v="0"/>
    <n v="0"/>
    <n v="0"/>
    <n v="4550000153"/>
    <s v="Rio Salado A"/>
    <n v="85040"/>
    <n v="6000.2381939725901"/>
    <n v="632.54020689599997"/>
    <n v="8.3691167528135393E-2"/>
    <s v="Park"/>
    <s v="LP"/>
    <n v="4.2"/>
    <n v="0.120249984"/>
    <n v="102134.6697"/>
    <n v="3.9899999999999998E-2"/>
    <x v="1"/>
    <n v="53"/>
    <n v="32000.8502557631"/>
    <n v="603.78962746722834"/>
    <n v="13848.5726721554"/>
    <n v="12.386916522500359"/>
    <n v="0"/>
    <n v="1"/>
    <x v="1"/>
    <x v="0"/>
    <n v="4"/>
    <x v="1"/>
    <x v="1"/>
    <n v="3"/>
    <n v="0"/>
    <n v="0"/>
    <x v="1"/>
    <n v="210.433791391688"/>
    <n v="20.505759896327401"/>
    <n v="13848.5726721554"/>
    <n v="12.3869165225003"/>
    <n v="2035.1509422501299"/>
    <n v="1.8203496800090599"/>
    <n v="11813.4217299052"/>
    <n v="0.14695745117055301"/>
    <n v="1118"/>
    <n v="4474.1139999999996"/>
    <n v="0.78085867620751304"/>
    <n v="0.21914132379248599"/>
    <n v="0"/>
    <n v="4.7406082289803197E-2"/>
    <n v="0"/>
    <n v="9.8389982110912294E-2"/>
    <n v="7.3903002309468793E-2"/>
    <n v="0.59122401847575001"/>
    <n v="40131"/>
    <n v="83005"/>
    <n v="88764.621676891606"/>
    <n v="0.222719141323792"/>
    <n v="0.64030131826741998"/>
    <n v="33.4"/>
    <n v="0.18962432915921201"/>
    <n v="4.3828264758497298E-2"/>
    <n v="0.212678936605316"/>
    <n v="0.96932515337423297"/>
    <n v="3.0674846625766802E-2"/>
    <n v="1941"/>
    <n v="78"/>
    <n v="0.15688464499999999"/>
    <n v="0"/>
    <n v="0"/>
  </r>
  <r>
    <n v="838"/>
    <n v="40131118001"/>
    <n v="4550000115"/>
    <s v="Monterey"/>
    <n v="85004"/>
    <n v="257.47550746915101"/>
    <n v="8.7856096398699997"/>
    <s v="Park"/>
    <s v="LP"/>
    <n v="3"/>
    <n v="0.322689277"/>
    <n v="0"/>
    <n v="0"/>
    <n v="0"/>
    <n v="4550000115"/>
    <s v="Monterey"/>
    <n v="85004"/>
    <n v="257.47550746915101"/>
    <n v="8.7856096398699997"/>
    <n v="0.19051488839067801"/>
    <s v="Park"/>
    <s v="LP"/>
    <n v="3"/>
    <n v="0.322689277"/>
    <n v="0"/>
    <n v="0"/>
    <x v="0"/>
    <n v="58"/>
    <n v="26855.130695081501"/>
    <n v="463.0194947427845"/>
    <n v="5923.8591232829003"/>
    <n v="9.1136294204352311"/>
    <n v="1"/>
    <n v="2"/>
    <x v="1"/>
    <x v="1"/>
    <n v="1"/>
    <x v="2"/>
    <x v="2"/>
    <n v="2"/>
    <n v="0"/>
    <n v="0"/>
    <x v="1"/>
    <n v="257.47550746915101"/>
    <n v="10.095205966385199"/>
    <n v="5923.8591232829003"/>
    <n v="9.1136294204352293"/>
    <n v="1158.48532049865"/>
    <n v="1.78228510845947"/>
    <n v="4765.3738027842401"/>
    <n v="0.195562604779947"/>
    <n v="650"/>
    <n v="2699.2150000000001"/>
    <n v="0.85076923076922994"/>
    <n v="0.149230769230769"/>
    <n v="3.2307692307692301E-2"/>
    <n v="0"/>
    <n v="7.0769230769230695E-2"/>
    <n v="0.261538461538461"/>
    <n v="5.29411764705882E-2"/>
    <n v="0.356862745098039"/>
    <n v="48989"/>
    <n v="44700"/>
    <n v="92613.636363636397"/>
    <n v="0.358461538461538"/>
    <n v="0.32500000000000001"/>
    <n v="47.8"/>
    <n v="7.0769230769230695E-2"/>
    <n v="0.235384615384615"/>
    <n v="9.3939393939393906E-2"/>
    <n v="0.90909090909090895"/>
    <n v="9.0909090909090898E-2"/>
    <n v="1964"/>
    <n v="55"/>
    <n v="0.113117627"/>
    <n v="0"/>
    <n v="0"/>
  </r>
  <r>
    <n v="839"/>
    <n v="40131118002"/>
    <n v="4550000223"/>
    <s v="Encanto Golf Course"/>
    <n v="85007"/>
    <n v="661.49536118799097"/>
    <n v="160.866989136"/>
    <s v="Golf"/>
    <s v="LREC"/>
    <n v="4.5"/>
    <n v="0.49514016700000002"/>
    <n v="0"/>
    <n v="0"/>
    <n v="0"/>
    <n v="4550000073"/>
    <s v="Herberger"/>
    <n v="85021"/>
    <n v="10760.484083302201"/>
    <n v="2.19693060004"/>
    <n v="0.175819527129282"/>
    <s v="Park"/>
    <s v="LP"/>
    <n v="4.4000000000000004"/>
    <n v="2.5359989999999999E-2"/>
    <n v="0"/>
    <n v="0"/>
    <x v="0"/>
    <n v="41"/>
    <n v="28658.892927255099"/>
    <n v="698.99738846963658"/>
    <n v="11065.405444710001"/>
    <n v="9.3774622412796624"/>
    <n v="0"/>
    <n v="1"/>
    <x v="1"/>
    <x v="0"/>
    <n v="4"/>
    <x v="1"/>
    <x v="1"/>
    <n v="4"/>
    <n v="0"/>
    <n v="0"/>
    <x v="1"/>
    <n v="661.49536118799097"/>
    <n v="263.95764750145599"/>
    <n v="11065.405444710001"/>
    <n v="9.3774622412797193"/>
    <n v="1124.6795654463001"/>
    <n v="0.95311827580195396"/>
    <n v="9940.7258792637604"/>
    <n v="0.101639254979488"/>
    <n v="1180"/>
    <n v="4593.2950000000001"/>
    <n v="0.822033898305084"/>
    <n v="0.177966101694915"/>
    <n v="4.2372881355932202E-2"/>
    <n v="1.1864406779661E-2"/>
    <n v="8.22033898305084E-2"/>
    <n v="0.12457627118644"/>
    <n v="4.0305010893246097E-2"/>
    <n v="0.60457516339869199"/>
    <n v="61323"/>
    <n v="92875"/>
    <n v="129248.613678373"/>
    <n v="9.7457627118644002E-2"/>
    <n v="0.45600000000000002"/>
    <n v="42.6"/>
    <n v="0.15084745762711799"/>
    <n v="0.227118644067796"/>
    <n v="0.21996303142328999"/>
    <n v="0.97781885397412205"/>
    <n v="2.2181146025878E-2"/>
    <n v="1940"/>
    <n v="79"/>
    <n v="0.18632901099999999"/>
    <n v="0"/>
    <n v="0"/>
  </r>
  <r>
    <n v="840"/>
    <n v="40131118003"/>
    <n v="4550000223"/>
    <s v="Encanto Golf Course"/>
    <n v="85007"/>
    <n v="575.98301278532495"/>
    <n v="160.866989136"/>
    <s v="Golf"/>
    <s v="LREC"/>
    <n v="4.5"/>
    <n v="0.49514016700000002"/>
    <n v="0"/>
    <n v="0"/>
    <n v="0"/>
    <n v="4550000133"/>
    <s v="Papago Park"/>
    <n v="85008"/>
    <n v="10219.930932233399"/>
    <n v="1608.8120856"/>
    <n v="0.11404989994136799"/>
    <s v="Park"/>
    <s v="LP"/>
    <n v="4.7"/>
    <n v="0.17917040100000001"/>
    <n v="30705.769230000002"/>
    <n v="4.6699999999999997E-3"/>
    <x v="1"/>
    <n v="44"/>
    <n v="28349.4980064089"/>
    <n v="644.30677287292951"/>
    <n v="14129.423527605"/>
    <n v="7.9156434328319332"/>
    <n v="0"/>
    <n v="1"/>
    <x v="1"/>
    <x v="0"/>
    <n v="4"/>
    <x v="1"/>
    <x v="1"/>
    <n v="3"/>
    <n v="0"/>
    <n v="0"/>
    <x v="1"/>
    <n v="575.98301278532495"/>
    <n v="231.24892109377001"/>
    <n v="14129.423527605"/>
    <n v="7.9156434328319696"/>
    <n v="1617.57630536793"/>
    <n v="0.906205213091277"/>
    <n v="12511.8472222371"/>
    <n v="0.114482823889284"/>
    <n v="1785"/>
    <n v="6692.4369999999999"/>
    <n v="0.86722689075630199"/>
    <n v="0.13277310924369701"/>
    <n v="5.0420168067226798E-3"/>
    <n v="0"/>
    <n v="3.2492997198879499E-2"/>
    <n v="0.13557422969187599"/>
    <n v="3.1562740569668901E-2"/>
    <n v="0.74826789838337104"/>
    <n v="59574"/>
    <n v="130903"/>
    <n v="145122.88488210799"/>
    <n v="7.5070028011204396E-2"/>
    <n v="0.67529411764705805"/>
    <n v="43.8"/>
    <n v="0.21736694677871099"/>
    <n v="7.9551820728291298E-2"/>
    <n v="0.31067961165048502"/>
    <n v="0.990291262135922"/>
    <n v="9.7087378640776604E-3"/>
    <n v="1947"/>
    <n v="72"/>
    <n v="0.186163256"/>
    <n v="0"/>
    <n v="0"/>
  </r>
  <r>
    <n v="841"/>
    <n v="40131118004"/>
    <n v="4550000115"/>
    <s v="Monterey"/>
    <n v="85004"/>
    <n v="406.89180380518599"/>
    <n v="8.7856096398699997"/>
    <s v="Park"/>
    <s v="LP"/>
    <n v="3"/>
    <n v="0.322689277"/>
    <n v="0"/>
    <n v="0"/>
    <n v="0"/>
    <n v="4550000115"/>
    <s v="Monterey"/>
    <n v="85004"/>
    <n v="406.89180380518599"/>
    <n v="8.7856096398699997"/>
    <n v="0.110595374156732"/>
    <s v="Park"/>
    <s v="LP"/>
    <n v="3"/>
    <n v="0.322689277"/>
    <n v="0"/>
    <n v="0"/>
    <x v="0"/>
    <n v="39"/>
    <n v="28975.651948046601"/>
    <n v="742.96543456529741"/>
    <n v="9428.5164523716394"/>
    <n v="9.7301511376384315"/>
    <n v="1"/>
    <n v="2"/>
    <x v="1"/>
    <x v="1"/>
    <n v="1"/>
    <x v="2"/>
    <x v="2"/>
    <n v="3"/>
    <n v="0"/>
    <n v="0"/>
    <x v="1"/>
    <n v="406.89180380518599"/>
    <n v="43.126266663041797"/>
    <n v="9428.5164523716394"/>
    <n v="9.7301511376384298"/>
    <n v="1870.15543380847"/>
    <n v="1.9299849678106"/>
    <n v="7558.3610185631596"/>
    <n v="0.198350975283928"/>
    <n v="969"/>
    <n v="3718.529"/>
    <n v="0.85345717234262097"/>
    <n v="0.146542827657378"/>
    <n v="7.6367389060887497E-2"/>
    <n v="0"/>
    <n v="2.2703818369453E-2"/>
    <n v="0.220846233230134"/>
    <n v="2.1546261089987299E-2"/>
    <n v="0.66032953105196401"/>
    <n v="62185"/>
    <n v="60870"/>
    <n v="121459.829059829"/>
    <n v="0.23116615067079399"/>
    <n v="0.36815068493150599"/>
    <n v="33.799999999999997"/>
    <n v="0.185758513931888"/>
    <n v="0.124871001031991"/>
    <n v="0.22863247863247799"/>
    <n v="0.86538461538461497"/>
    <n v="0.134615384615384"/>
    <n v="1964"/>
    <n v="55"/>
    <n v="0.185221425"/>
    <n v="0"/>
    <n v="0"/>
  </r>
  <r>
    <n v="842"/>
    <n v="40131119001"/>
    <n v="4550000218"/>
    <s v="Encanto"/>
    <n v="85007"/>
    <n v="7.34815642820862"/>
    <n v="61.503197450199998"/>
    <s v="Park"/>
    <s v="LP"/>
    <n v="4.5999999999999996"/>
    <n v="0.29564896299999999"/>
    <n v="0"/>
    <n v="0"/>
    <n v="0"/>
    <n v="4550000223"/>
    <s v="Encanto Golf Course"/>
    <n v="85007"/>
    <n v="14.3794818544563"/>
    <n v="160.866989136"/>
    <n v="0.21571043838527801"/>
    <s v="Golf"/>
    <s v="LREC"/>
    <n v="4.5"/>
    <n v="0.49514016700000002"/>
    <n v="0"/>
    <n v="0"/>
    <x v="0"/>
    <n v="37"/>
    <n v="10707.1295436282"/>
    <n v="289.38187955751891"/>
    <n v="16273.1111050614"/>
    <n v="16.951157401105625"/>
    <n v="0"/>
    <n v="2"/>
    <x v="1"/>
    <x v="1"/>
    <n v="3"/>
    <x v="2"/>
    <x v="2"/>
    <n v="2"/>
    <n v="0"/>
    <n v="0"/>
    <x v="1"/>
    <n v="7.34815642820862"/>
    <n v="222.45979436254501"/>
    <n v="16273.1111050614"/>
    <n v="16.951157401105601"/>
    <n v="5774.9366758832803"/>
    <n v="6.0155590373784102"/>
    <n v="10498.1744291781"/>
    <n v="0.35487600610599201"/>
    <n v="960"/>
    <n v="1955.4"/>
    <n v="0.96354166666666596"/>
    <n v="3.6458333333333301E-2"/>
    <n v="0"/>
    <n v="0"/>
    <n v="3.6458333333333301E-2"/>
    <n v="0.17499999999999999"/>
    <n v="2.8151774785801699E-2"/>
    <n v="0.54589963280293696"/>
    <n v="81484"/>
    <n v="130313"/>
    <n v="172700.22779043301"/>
    <n v="5.4166666666666599E-2"/>
    <n v="0.76062639821028999"/>
    <n v="44.2"/>
    <n v="0.110416666666666"/>
    <n v="0.25833333333333303"/>
    <n v="0.13667425968109301"/>
    <n v="0.93166287015945304"/>
    <n v="6.8337129840546698E-2"/>
    <n v="1946"/>
    <n v="73"/>
    <n v="0.36402792"/>
    <n v="0"/>
    <n v="0"/>
  </r>
  <r>
    <n v="843"/>
    <n v="40131119002"/>
    <n v="4550000218"/>
    <s v="Encanto"/>
    <n v="85007"/>
    <n v="163.03725341587301"/>
    <n v="61.503197450199998"/>
    <s v="Park"/>
    <s v="LP"/>
    <n v="4.5999999999999996"/>
    <n v="0.29564896299999999"/>
    <n v="0"/>
    <n v="0"/>
    <n v="0"/>
    <n v="4550000218"/>
    <s v="Encanto"/>
    <n v="85007"/>
    <n v="163.03725341587301"/>
    <n v="61.503197450199998"/>
    <n v="0.155522598677099"/>
    <s v="Park"/>
    <s v="LP"/>
    <n v="4.5999999999999996"/>
    <n v="0.29564896299999999"/>
    <n v="0"/>
    <n v="0"/>
    <x v="0"/>
    <n v="44"/>
    <n v="27761.5936064036"/>
    <n v="630.9453092364455"/>
    <n v="12580.3420072547"/>
    <n v="20.323654292818578"/>
    <n v="1"/>
    <n v="2"/>
    <x v="1"/>
    <x v="1"/>
    <n v="1"/>
    <x v="2"/>
    <x v="2"/>
    <n v="3"/>
    <n v="0"/>
    <n v="0"/>
    <x v="1"/>
    <n v="163.03725341587301"/>
    <n v="255.168520770231"/>
    <n v="12580.3420072547"/>
    <n v="20.3236542928185"/>
    <n v="2234.3191618917599"/>
    <n v="3.6095624586296702"/>
    <n v="10346.022845362901"/>
    <n v="0.17760400795171499"/>
    <n v="619"/>
    <n v="2575.1610000000001"/>
    <n v="0.87560581583198704"/>
    <n v="0.124394184168012"/>
    <n v="0"/>
    <n v="4.2003231017770599E-2"/>
    <n v="3.8772213247172803E-2"/>
    <n v="0.24717285945072601"/>
    <n v="2.75423728813559E-2"/>
    <n v="0.73728813559322004"/>
    <n v="70192"/>
    <n v="95694"/>
    <n v="146121.73913043499"/>
    <n v="8.5621970920840104E-2"/>
    <n v="0.70568561872909696"/>
    <n v="49.9"/>
    <n v="0.185783521809369"/>
    <n v="0.22132471728594499"/>
    <n v="0.28762541806019998"/>
    <n v="1"/>
    <n v="0"/>
    <n v="1955"/>
    <n v="64"/>
    <n v="0.275305988"/>
    <n v="0"/>
    <n v="0"/>
  </r>
  <r>
    <n v="844"/>
    <n v="40131119003"/>
    <n v="4550000218"/>
    <s v="Encanto"/>
    <n v="85007"/>
    <n v="405.42921645821201"/>
    <n v="61.503197450199998"/>
    <s v="Park"/>
    <s v="LP"/>
    <n v="4.5999999999999996"/>
    <n v="0.29564896299999999"/>
    <n v="0"/>
    <n v="0"/>
    <n v="0"/>
    <n v="4550000218"/>
    <s v="Encanto"/>
    <n v="85007"/>
    <n v="405.42921645821201"/>
    <n v="61.503197450199998"/>
    <n v="0.16422644496226299"/>
    <s v="Park"/>
    <s v="LP"/>
    <n v="4.5999999999999996"/>
    <n v="0.29564896299999999"/>
    <n v="0"/>
    <n v="0"/>
    <x v="0"/>
    <n v="40"/>
    <n v="28129.655444824301"/>
    <n v="703.24138612060756"/>
    <n v="12217.535204882801"/>
    <n v="13.544939251533039"/>
    <n v="1"/>
    <n v="2"/>
    <x v="1"/>
    <x v="1"/>
    <n v="1"/>
    <x v="2"/>
    <x v="2"/>
    <n v="2"/>
    <n v="0"/>
    <n v="0"/>
    <x v="1"/>
    <n v="405.42921645821201"/>
    <n v="222.45979436254501"/>
    <n v="12217.535204882801"/>
    <n v="13.544939251533"/>
    <n v="3506.1892476284302"/>
    <n v="3.8871277689893899"/>
    <n v="8711.3459572543998"/>
    <n v="0.28698008140194697"/>
    <n v="902"/>
    <n v="3616.518"/>
    <n v="0.72283813747228298"/>
    <n v="0.27716186252771602"/>
    <n v="3.65853658536585E-2"/>
    <n v="2.2172949002217199E-3"/>
    <n v="1.10864745011086E-2"/>
    <n v="0.129711751662971"/>
    <n v="0.14876033057851201"/>
    <n v="0.34297520661156999"/>
    <n v="37746"/>
    <n v="65417"/>
    <n v="77370.657276995305"/>
    <n v="0.230598669623059"/>
    <n v="0.60919540229885005"/>
    <n v="40"/>
    <n v="0.175166297117516"/>
    <n v="0.129711751662971"/>
    <n v="0.16431924882629101"/>
    <n v="0.94366197183098499"/>
    <n v="5.6338028169014003E-2"/>
    <n v="1944"/>
    <n v="75"/>
    <n v="0.103953407"/>
    <n v="0"/>
    <n v="0"/>
  </r>
  <r>
    <n v="845"/>
    <n v="40131121001"/>
    <n v="4550000068"/>
    <s v="Grand Canal"/>
    <n v="85013"/>
    <n v="1467.41633093373"/>
    <n v="417.44562125099998"/>
    <s v="Park"/>
    <s v="LP"/>
    <n v="4.7"/>
    <n v="8.8669230000000002E-2"/>
    <n v="7864.8059810000004"/>
    <n v="3.79E-3"/>
    <n v="1"/>
    <n v="4550000064"/>
    <s v="Falcon"/>
    <n v="85009"/>
    <n v="1763.5193674309501"/>
    <n v="14.5797960373"/>
    <n v="0.10674704753568"/>
    <s v="Park"/>
    <s v="LP"/>
    <n v="4"/>
    <n v="0.23113768800000001"/>
    <n v="0"/>
    <n v="0"/>
    <x v="0"/>
    <n v="73"/>
    <n v="30495.471953617402"/>
    <n v="417.74619114544385"/>
    <n v="18521.299926096901"/>
    <n v="10.730764731226477"/>
    <n v="0"/>
    <n v="0"/>
    <x v="0"/>
    <x v="0"/>
    <n v="5"/>
    <x v="0"/>
    <x v="0"/>
    <n v="0"/>
    <n v="0"/>
    <n v="0"/>
    <x v="0"/>
    <n v="1467.41633093373"/>
    <n v="0"/>
    <n v="18521.299926096901"/>
    <n v="10.730764731226399"/>
    <n v="0"/>
    <n v="0"/>
    <n v="18521.299926096901"/>
    <n v="0"/>
    <n v="1726"/>
    <n v="2758.5030000000002"/>
    <n v="0.96639629200463495"/>
    <n v="3.3603707995365002E-2"/>
    <n v="2.89687137891077E-3"/>
    <n v="3.4762456546929298E-3"/>
    <n v="0"/>
    <n v="0.81344148319814602"/>
    <n v="0.43580683156654798"/>
    <n v="8.8339222614840895E-2"/>
    <n v="11735"/>
    <n v="52813"/>
    <n v="55929.652996845398"/>
    <n v="0.46523754345307"/>
    <n v="0.45614035087719201"/>
    <n v="23.8"/>
    <n v="0.33835457705677802"/>
    <n v="6.7207415990730004E-2"/>
    <n v="0.72239747634069396"/>
    <n v="0.98107255520504699"/>
    <n v="1.8927444794952598E-2"/>
    <n v="1958"/>
    <n v="61"/>
    <n v="4.2470606000000001E-2"/>
    <n v="0"/>
    <n v="0"/>
  </r>
  <r>
    <n v="846"/>
    <n v="40131121002"/>
    <n v="4550000064"/>
    <s v="Falcon"/>
    <n v="85009"/>
    <n v="969.92177265731902"/>
    <n v="14.5797960373"/>
    <s v="Park"/>
    <s v="LP"/>
    <n v="4"/>
    <n v="0.23113768800000001"/>
    <n v="0"/>
    <n v="0"/>
    <n v="0"/>
    <n v="4550000068"/>
    <s v="Grand Canal"/>
    <n v="85013"/>
    <n v="2090.1410745400199"/>
    <n v="417.44562125099998"/>
    <n v="8.4981357487689493E-2"/>
    <s v="Park"/>
    <s v="LP"/>
    <n v="4.7"/>
    <n v="8.8669230000000002E-2"/>
    <n v="7864.8059810000004"/>
    <n v="3.79E-3"/>
    <x v="1"/>
    <n v="70"/>
    <n v="26345.832224166199"/>
    <n v="376.36903177380282"/>
    <n v="13144.9892772761"/>
    <n v="10.899659433893946"/>
    <n v="0"/>
    <n v="1"/>
    <x v="1"/>
    <x v="0"/>
    <n v="4"/>
    <x v="1"/>
    <x v="1"/>
    <n v="1"/>
    <n v="0"/>
    <n v="0"/>
    <x v="1"/>
    <n v="969.92177265731902"/>
    <n v="14.585543173406499"/>
    <n v="13144.9892772761"/>
    <n v="10.8996594338939"/>
    <n v="749.36859433234201"/>
    <n v="0.62136699364207504"/>
    <n v="12395.6206829437"/>
    <n v="5.7007927395405701E-2"/>
    <n v="1206"/>
    <n v="4833.652"/>
    <n v="0.782752902155887"/>
    <n v="0.217247097844112"/>
    <n v="1.9071310116086201E-2"/>
    <n v="1.1608623548922E-2"/>
    <n v="4.97512437810945E-3"/>
    <n v="0.91542288557213902"/>
    <n v="0.44444444444444398"/>
    <n v="8.8280060882800604E-2"/>
    <n v="16244"/>
    <n v="28333"/>
    <n v="46435.635359116"/>
    <n v="0.54892205638474301"/>
    <n v="0.52955665024630505"/>
    <n v="27.5"/>
    <n v="0.34825870646766099"/>
    <n v="0.112769485903814"/>
    <n v="0.5"/>
    <n v="0.85359116022099402"/>
    <n v="0.14640883977900501"/>
    <n v="1958"/>
    <n v="61"/>
    <n v="0.114427557"/>
    <n v="0"/>
    <n v="0"/>
  </r>
  <r>
    <n v="847"/>
    <n v="40131121003"/>
    <n v="4550000064"/>
    <s v="Falcon"/>
    <n v="85009"/>
    <n v="1218.5653363111801"/>
    <n v="14.5797960373"/>
    <s v="Park"/>
    <s v="LP"/>
    <n v="4"/>
    <n v="0.23113768800000001"/>
    <n v="0"/>
    <n v="0"/>
    <n v="0"/>
    <n v="4550000068"/>
    <s v="Grand Canal"/>
    <n v="85013"/>
    <n v="2406.2851766615499"/>
    <n v="417.44562125099998"/>
    <n v="0.147182671735896"/>
    <s v="Park"/>
    <s v="LP"/>
    <n v="4.7"/>
    <n v="8.8669230000000002E-2"/>
    <n v="7864.8059810000004"/>
    <n v="3.79E-3"/>
    <x v="1"/>
    <n v="38"/>
    <n v="24741.772881904501"/>
    <n v="651.09928636590791"/>
    <n v="6025.0941058201197"/>
    <n v="7.3836937571324999"/>
    <n v="0"/>
    <n v="0"/>
    <x v="0"/>
    <x v="0"/>
    <n v="5"/>
    <x v="0"/>
    <x v="0"/>
    <n v="0"/>
    <n v="0"/>
    <n v="0"/>
    <x v="0"/>
    <n v="1218.5653363111801"/>
    <n v="0"/>
    <n v="6025.0941058201197"/>
    <n v="7.3836937571324999"/>
    <n v="0"/>
    <n v="0"/>
    <n v="6025.0941058201197"/>
    <n v="0"/>
    <n v="816"/>
    <n v="6527.8289999999997"/>
    <n v="0.85416666666666596"/>
    <n v="0.14583333333333301"/>
    <n v="0"/>
    <n v="0"/>
    <n v="0"/>
    <n v="0.851715686274509"/>
    <n v="0.45038167938931201"/>
    <n v="4.0076335877862503E-2"/>
    <n v="11647"/>
    <n v="24574"/>
    <n v="36601.709401709399"/>
    <n v="0.62009803921568596"/>
    <n v="0.39739413680781699"/>
    <n v="30.1"/>
    <n v="0.30024509803921501"/>
    <n v="0.110294117647058"/>
    <n v="0.46153846153846101"/>
    <n v="1"/>
    <n v="0"/>
    <n v="1956"/>
    <n v="63"/>
    <n v="7.9575251E-2"/>
    <n v="0"/>
    <n v="0"/>
  </r>
  <r>
    <n v="848"/>
    <n v="40131122011"/>
    <n v="4550000093"/>
    <s v="Ladmo"/>
    <n v="85019"/>
    <n v="1135.10733274018"/>
    <n v="0.31220576037300002"/>
    <s v="Park"/>
    <s v="LP"/>
    <n v="4.0999999999999996"/>
    <n v="0.24109923699999999"/>
    <n v="0"/>
    <n v="0"/>
    <n v="0"/>
    <n v="4550000068"/>
    <s v="Grand Canal"/>
    <n v="85013"/>
    <n v="1426.6396092756299"/>
    <n v="417.44562125099998"/>
    <n v="0.128250040332374"/>
    <s v="Park"/>
    <s v="LP"/>
    <n v="4.7"/>
    <n v="8.8669230000000002E-2"/>
    <n v="7864.8059810000004"/>
    <n v="3.79E-3"/>
    <x v="1"/>
    <n v="70"/>
    <n v="30503.695281332399"/>
    <n v="435.76707544760569"/>
    <n v="20482.4727820357"/>
    <n v="10.557975660843145"/>
    <n v="0"/>
    <n v="0"/>
    <x v="0"/>
    <x v="0"/>
    <n v="5"/>
    <x v="0"/>
    <x v="0"/>
    <n v="0"/>
    <n v="0"/>
    <n v="0"/>
    <x v="0"/>
    <n v="1135.10733274018"/>
    <n v="0"/>
    <n v="20482.4727820357"/>
    <n v="10.5579756608431"/>
    <n v="0"/>
    <n v="0"/>
    <n v="20482.4727820357"/>
    <n v="0"/>
    <n v="1940"/>
    <n v="5331.2349999999997"/>
    <n v="0.94072164948453596"/>
    <n v="5.9278350515463901E-2"/>
    <n v="7.2164948453608199E-3"/>
    <n v="0"/>
    <n v="0"/>
    <n v="0.91701030927835003"/>
    <n v="0.51097804391217505"/>
    <n v="4.7904191616766401E-2"/>
    <n v="14588"/>
    <n v="48722"/>
    <n v="57844.9561403509"/>
    <n v="0.31134020618556701"/>
    <n v="0.54318618042226396"/>
    <n v="26.5"/>
    <n v="0.353092783505154"/>
    <n v="2.6288659793814399E-2"/>
    <n v="0.74780701754385903"/>
    <n v="0.929824561403508"/>
    <n v="7.0175438596491196E-2"/>
    <n v="1957"/>
    <n v="62"/>
    <n v="0.10827919699999999"/>
    <n v="0"/>
    <n v="0"/>
  </r>
  <r>
    <n v="849"/>
    <n v="40131122012"/>
    <n v="4550000064"/>
    <s v="Falcon"/>
    <n v="85009"/>
    <n v="965.96288910102498"/>
    <n v="14.5797960373"/>
    <s v="Park"/>
    <s v="LP"/>
    <n v="4"/>
    <n v="0.23113768800000001"/>
    <n v="0"/>
    <n v="0"/>
    <n v="0"/>
    <n v="4550000068"/>
    <s v="Grand Canal"/>
    <n v="85013"/>
    <n v="2222.0830098277802"/>
    <n v="417.44562125099998"/>
    <n v="0.119460025826506"/>
    <s v="Park"/>
    <s v="LP"/>
    <n v="4.7"/>
    <n v="8.8669230000000002E-2"/>
    <n v="7864.8059810000004"/>
    <n v="3.79E-3"/>
    <x v="1"/>
    <n v="65"/>
    <n v="26480.987890345299"/>
    <n v="407.39981369762"/>
    <n v="26247.939277521"/>
    <n v="8.746397626631456"/>
    <n v="0"/>
    <n v="1"/>
    <x v="1"/>
    <x v="0"/>
    <n v="4"/>
    <x v="1"/>
    <x v="1"/>
    <n v="1"/>
    <n v="0"/>
    <n v="0"/>
    <x v="1"/>
    <n v="965.96288910102498"/>
    <n v="14.585543173406499"/>
    <n v="26247.939277521"/>
    <n v="8.7463976266314596"/>
    <n v="1493.91798271928"/>
    <n v="0.49780672533131598"/>
    <n v="24754.0212948017"/>
    <n v="5.6915629334706903E-2"/>
    <n v="3001"/>
    <n v="15222.87"/>
    <n v="0.74541819393535402"/>
    <n v="0.25458180606464498"/>
    <n v="5.3315561479506798E-3"/>
    <n v="1.9993335554815E-3"/>
    <n v="0"/>
    <n v="0.86171276241252903"/>
    <n v="0.51197604790419105"/>
    <n v="6.4071856287425094E-2"/>
    <n v="13072"/>
    <n v="32100"/>
    <n v="55697.532894736803"/>
    <n v="0.39786737754081902"/>
    <n v="0.428148148148148"/>
    <n v="27.3"/>
    <n v="0.25458180606464498"/>
    <n v="7.6307897367544106E-2"/>
    <n v="0.60197368421052599"/>
    <n v="0.92269736842105199"/>
    <n v="7.7302631578947303E-2"/>
    <n v="1959"/>
    <n v="60"/>
    <n v="0.105279832"/>
    <n v="0"/>
    <n v="0"/>
  </r>
  <r>
    <n v="850"/>
    <n v="40131122021"/>
    <n v="4550000173"/>
    <s v="Sueno"/>
    <n v="85035"/>
    <n v="448.43077749466801"/>
    <n v="38.069023757099998"/>
    <s v="Park"/>
    <s v="LP"/>
    <n v="3.8"/>
    <n v="0.34661824800000002"/>
    <n v="0"/>
    <n v="0"/>
    <n v="0"/>
    <n v="4550000173"/>
    <s v="Sueno"/>
    <n v="85035"/>
    <n v="448.43077749466801"/>
    <n v="38.069023757099998"/>
    <n v="0.12642593845743599"/>
    <s v="Park"/>
    <s v="LP"/>
    <n v="3.8"/>
    <n v="0.34661824800000002"/>
    <n v="0"/>
    <n v="0"/>
    <x v="0"/>
    <n v="48"/>
    <n v="28070.074134745399"/>
    <n v="584.79321114052914"/>
    <n v="16225.0074256918"/>
    <n v="11.630829695836416"/>
    <n v="1"/>
    <n v="2"/>
    <x v="1"/>
    <x v="1"/>
    <n v="1"/>
    <x v="2"/>
    <x v="2"/>
    <n v="1"/>
    <n v="0"/>
    <n v="0"/>
    <x v="1"/>
    <n v="448.43077749466801"/>
    <n v="38.084038754860202"/>
    <n v="16225.0074256918"/>
    <n v="11.6308296958364"/>
    <n v="2051.2617902719599"/>
    <n v="1.47043855933474"/>
    <n v="14173.7456354198"/>
    <n v="0.12642593845743599"/>
    <n v="1395"/>
    <n v="10628.48"/>
    <n v="0.81362007168458705"/>
    <n v="0.186379928315412"/>
    <n v="7.8853046594982001E-3"/>
    <n v="0"/>
    <n v="2.7956989247311801E-2"/>
    <n v="0.71469534050179195"/>
    <n v="0.47804878048780403"/>
    <n v="7.4390243902438993E-2"/>
    <n v="57295"/>
    <n v="41548"/>
    <n v="176862.04188481701"/>
    <n v="0.45806451612903198"/>
    <n v="0.28109452736318402"/>
    <n v="32.4"/>
    <n v="0.33189964157705998"/>
    <n v="2.7240143369175601E-2"/>
    <n v="0.47382198952879501"/>
    <n v="0.86125654450261702"/>
    <n v="0.13874345549738201"/>
    <n v="1977"/>
    <n v="42"/>
    <n v="0.11749244"/>
    <n v="0"/>
    <n v="0"/>
  </r>
  <r>
    <n v="851"/>
    <n v="40131122022"/>
    <n v="4550000173"/>
    <s v="Sueno"/>
    <n v="85035"/>
    <n v="425.389882825065"/>
    <n v="38.069023757099998"/>
    <s v="Park"/>
    <s v="LP"/>
    <n v="3.8"/>
    <n v="0.34661824800000002"/>
    <n v="0"/>
    <n v="0"/>
    <n v="0"/>
    <n v="4550000173"/>
    <s v="Sueno"/>
    <n v="85035"/>
    <n v="425.389882825065"/>
    <n v="38.069023757099998"/>
    <n v="0.15957409178318499"/>
    <s v="Park"/>
    <s v="LP"/>
    <n v="3.8"/>
    <n v="0.34661824800000002"/>
    <n v="0"/>
    <n v="0"/>
    <x v="0"/>
    <n v="56"/>
    <n v="30695.568420645501"/>
    <n v="548.13515036866966"/>
    <n v="21822.896573919999"/>
    <n v="14.490635175245684"/>
    <n v="1"/>
    <n v="2"/>
    <x v="1"/>
    <x v="1"/>
    <n v="1"/>
    <x v="2"/>
    <x v="2"/>
    <n v="1"/>
    <n v="0"/>
    <n v="0"/>
    <x v="1"/>
    <n v="425.389882825065"/>
    <n v="38.084038754860202"/>
    <n v="21822.896573919999"/>
    <n v="14.4906351752457"/>
    <n v="3482.3689008616798"/>
    <n v="2.3123299474513099"/>
    <n v="18340.527673058299"/>
    <n v="0.15957409178318499"/>
    <n v="1506"/>
    <n v="12537.11"/>
    <n v="0.88180610889774202"/>
    <n v="0.118193891102257"/>
    <n v="0"/>
    <n v="5.9760956175298804E-3"/>
    <n v="1.06241699867197E-2"/>
    <n v="0.856573705179282"/>
    <n v="0.377338877338877"/>
    <n v="0.12889812889812799"/>
    <n v="19110"/>
    <n v="67308"/>
    <n v="75595"/>
    <n v="0.379577464788732"/>
    <n v="0.73607038123167101"/>
    <n v="40.5"/>
    <n v="0.23970783532536499"/>
    <n v="0.103585657370517"/>
    <n v="0.50624999999999998"/>
    <n v="0.98124999999999996"/>
    <n v="1.8749999999999999E-2"/>
    <n v="1960"/>
    <n v="59"/>
    <n v="0.108032668"/>
    <n v="0"/>
    <n v="0"/>
  </r>
  <r>
    <n v="852"/>
    <n v="40131122023"/>
    <n v="4550000173"/>
    <s v="Sueno"/>
    <n v="85035"/>
    <n v="486.42697862732803"/>
    <n v="38.069023757099998"/>
    <s v="Park"/>
    <s v="LP"/>
    <n v="3.8"/>
    <n v="0.34661824800000002"/>
    <n v="0"/>
    <n v="0"/>
    <n v="0"/>
    <n v="4550000173"/>
    <s v="Sueno"/>
    <n v="85035"/>
    <n v="486.42697862732803"/>
    <n v="38.069023757099998"/>
    <n v="0.14051444284244899"/>
    <s v="Park"/>
    <s v="LP"/>
    <n v="3.8"/>
    <n v="0.34661824800000002"/>
    <n v="0"/>
    <n v="0"/>
    <x v="0"/>
    <n v="59"/>
    <n v="44171.824201838499"/>
    <n v="748.67498647183902"/>
    <n v="17010.054490760001"/>
    <n v="10.539067218562579"/>
    <n v="1"/>
    <n v="2"/>
    <x v="1"/>
    <x v="1"/>
    <n v="1"/>
    <x v="2"/>
    <x v="2"/>
    <n v="2"/>
    <n v="0"/>
    <n v="0"/>
    <x v="1"/>
    <n v="486.42697862732803"/>
    <n v="38.396370839352201"/>
    <n v="17010.054490760001"/>
    <n v="10.5390672185626"/>
    <n v="2390.1583294888501"/>
    <n v="1.48089115829544"/>
    <n v="14619.896161271199"/>
    <n v="0.14051444284244899"/>
    <n v="1614"/>
    <n v="8606.9680000000008"/>
    <n v="0.79368029739776902"/>
    <n v="0.20631970260223001"/>
    <n v="0.103469640644361"/>
    <n v="1.30111524163568E-2"/>
    <n v="1.4250309789343199E-2"/>
    <n v="0.65179677819083004"/>
    <n v="0.29547395388556702"/>
    <n v="6.4901793339026403E-2"/>
    <n v="14695"/>
    <n v="24179"/>
    <n v="29455.994729907801"/>
    <n v="0.53407682775712495"/>
    <n v="0.28199052132701402"/>
    <n v="51.3"/>
    <n v="0.15675340768277499"/>
    <n v="0.30669144981412599"/>
    <n v="0.1699604743083"/>
    <n v="0.67061923583662697"/>
    <n v="0.32938076416337198"/>
    <n v="1962"/>
    <n v="57"/>
    <n v="0.11714306400000001"/>
    <n v="0"/>
    <n v="0"/>
  </r>
  <r>
    <n v="853"/>
    <n v="40131123011"/>
    <n v="4550000173"/>
    <s v="Sueno"/>
    <n v="85035"/>
    <n v="235.81791729794799"/>
    <n v="38.069023757099998"/>
    <s v="Park"/>
    <s v="LP"/>
    <n v="3.8"/>
    <n v="0.34661824800000002"/>
    <n v="0"/>
    <n v="0"/>
    <n v="0"/>
    <n v="4550000173"/>
    <s v="Sueno"/>
    <n v="85035"/>
    <n v="235.81791729794799"/>
    <n v="38.069023757099998"/>
    <n v="0.32829389387489299"/>
    <s v="Park"/>
    <s v="LP"/>
    <n v="3.8"/>
    <n v="0.34661824800000002"/>
    <n v="0"/>
    <n v="0"/>
    <x v="0"/>
    <n v="77"/>
    <n v="29527.5597450143"/>
    <n v="383.47480188330258"/>
    <n v="20941.270144504899"/>
    <n v="15.535066872778115"/>
    <n v="1"/>
    <n v="2"/>
    <x v="1"/>
    <x v="1"/>
    <n v="1"/>
    <x v="2"/>
    <x v="2"/>
    <n v="1"/>
    <n v="0"/>
    <n v="0"/>
    <x v="1"/>
    <n v="235.81791729794799"/>
    <n v="38.084038754860202"/>
    <n v="20941.270144504899"/>
    <n v="15.535066872778099"/>
    <n v="6874.8911184255803"/>
    <n v="5.1000675952711996"/>
    <n v="14066.379026079299"/>
    <n v="0.32829389387489299"/>
    <n v="1348"/>
    <n v="13603.74"/>
    <n v="0.60089020771513302"/>
    <n v="0.39910979228486598"/>
    <n v="8.4569732937685396E-2"/>
    <n v="7.19584569732937E-2"/>
    <n v="0"/>
    <n v="0.83234421364985101"/>
    <n v="0.48847420417123999"/>
    <n v="0.10098792535675"/>
    <n v="14967"/>
    <n v="19082"/>
    <n v="26697.127222982199"/>
    <n v="0.66365688487584595"/>
    <n v="3.98009950248756E-2"/>
    <n v="32.200000000000003"/>
    <n v="0.208456973293768"/>
    <n v="0.12833827893175001"/>
    <n v="0.19562243502051899"/>
    <n v="0.53214774281805699"/>
    <n v="0.46785225718194201"/>
    <n v="1977"/>
    <n v="42"/>
    <n v="0.104856195"/>
    <n v="0"/>
    <n v="0"/>
  </r>
  <r>
    <n v="854"/>
    <n v="40131123012"/>
    <n v="4550000173"/>
    <s v="Sueno"/>
    <n v="85035"/>
    <n v="898.17088379478798"/>
    <n v="38.069023757099998"/>
    <s v="Park"/>
    <s v="LP"/>
    <n v="3.8"/>
    <n v="0.34661824800000002"/>
    <n v="0"/>
    <n v="0"/>
    <n v="0"/>
    <n v="4550000173"/>
    <s v="Sueno"/>
    <n v="85035"/>
    <n v="898.17088379478798"/>
    <n v="38.069023757099998"/>
    <n v="9.7958945679494605E-2"/>
    <s v="Park"/>
    <s v="LP"/>
    <n v="3.8"/>
    <n v="0.34661824800000002"/>
    <n v="0"/>
    <n v="0"/>
    <x v="0"/>
    <n v="81"/>
    <n v="31167.599477369"/>
    <n v="384.78517873295061"/>
    <n v="29020.530872207899"/>
    <n v="11.502390357593301"/>
    <n v="1"/>
    <n v="2"/>
    <x v="1"/>
    <x v="1"/>
    <n v="1"/>
    <x v="2"/>
    <x v="2"/>
    <n v="1"/>
    <n v="0"/>
    <n v="0"/>
    <x v="1"/>
    <n v="898.17088379478798"/>
    <n v="38.084038754860202"/>
    <n v="29020.530872207899"/>
    <n v="11.502390357593301"/>
    <n v="2842.82060730071"/>
    <n v="1.1267620322238201"/>
    <n v="26177.7102649072"/>
    <n v="9.7958945679494605E-2"/>
    <n v="2523"/>
    <n v="14694.4"/>
    <n v="0.59611573523582995"/>
    <n v="0.403884264764169"/>
    <n v="8.5216012683313497E-2"/>
    <n v="0"/>
    <n v="0"/>
    <n v="0.87950852160126802"/>
    <n v="0.43962848297213603"/>
    <n v="3.01857585139318E-2"/>
    <n v="14892"/>
    <n v="49250"/>
    <n v="56333.3884297521"/>
    <n v="0.39912802219579802"/>
    <n v="0.62148760330578501"/>
    <n v="25.5"/>
    <n v="0.35394371779627398"/>
    <n v="5.5489496630994797E-2"/>
    <n v="0.70578512396694204"/>
    <n v="0.97355371900826404"/>
    <n v="2.6446280991735498E-2"/>
    <n v="1974"/>
    <n v="45"/>
    <n v="0.108488905"/>
    <n v="0"/>
    <n v="0"/>
  </r>
  <r>
    <n v="855"/>
    <n v="40131123013"/>
    <n v="4550000173"/>
    <s v="Sueno"/>
    <n v="85035"/>
    <n v="247.366785352378"/>
    <n v="38.069023757099998"/>
    <s v="Park"/>
    <s v="LP"/>
    <n v="3.8"/>
    <n v="0.34661824800000002"/>
    <n v="0"/>
    <n v="0"/>
    <n v="0"/>
    <n v="4550000173"/>
    <s v="Sueno"/>
    <n v="85035"/>
    <n v="247.366785352378"/>
    <n v="38.069023757099998"/>
    <n v="0.235205835529641"/>
    <s v="Park"/>
    <s v="LP"/>
    <n v="3.8"/>
    <n v="0.34661824800000002"/>
    <n v="0"/>
    <n v="0"/>
    <x v="0"/>
    <n v="49"/>
    <n v="28159.533110590899"/>
    <n v="574.68434919573258"/>
    <n v="20331.923545621099"/>
    <n v="10.71793544840332"/>
    <n v="1"/>
    <n v="2"/>
    <x v="1"/>
    <x v="1"/>
    <n v="1"/>
    <x v="2"/>
    <x v="2"/>
    <n v="1"/>
    <n v="0"/>
    <n v="0"/>
    <x v="1"/>
    <n v="247.366785352378"/>
    <n v="38.084038754860202"/>
    <n v="20331.923545621099"/>
    <n v="10.717935448403299"/>
    <n v="4782.1870654725999"/>
    <n v="2.5209209622944599"/>
    <n v="15549.7364801485"/>
    <n v="0.235205835529641"/>
    <n v="1897"/>
    <n v="8080.2690000000002"/>
    <n v="0.44280442804428"/>
    <n v="0.557195571955719"/>
    <n v="2.16130732735898E-2"/>
    <n v="0"/>
    <n v="0"/>
    <n v="0.84923563521349499"/>
    <n v="0.36641929499072301"/>
    <n v="3.2467532467532402E-2"/>
    <n v="16877"/>
    <n v="56336"/>
    <n v="59109.603340292299"/>
    <n v="0.32546916890080402"/>
    <n v="0.42054263565891398"/>
    <n v="26.8"/>
    <n v="0.31628887717448601"/>
    <n v="0.123352662098049"/>
    <n v="0.544885177453027"/>
    <n v="1"/>
    <n v="0"/>
    <n v="1974"/>
    <n v="45"/>
    <n v="0.202343673"/>
    <n v="0"/>
    <n v="0"/>
  </r>
  <r>
    <n v="856"/>
    <n v="40131123021"/>
    <n v="4550000128"/>
    <s v="Orme"/>
    <n v="85031"/>
    <n v="1073.23670186297"/>
    <n v="4.19841984357"/>
    <s v="Park"/>
    <s v="LP"/>
    <n v="4.2"/>
    <n v="0.41575308399999999"/>
    <n v="0"/>
    <n v="0"/>
    <n v="0"/>
    <n v="4550000068"/>
    <s v="Grand Canal"/>
    <n v="85013"/>
    <n v="1199.5214745753799"/>
    <n v="417.44562125099998"/>
    <n v="0.17319023588746801"/>
    <s v="Park"/>
    <s v="LP"/>
    <n v="4.7"/>
    <n v="8.8669230000000002E-2"/>
    <n v="7864.8059810000004"/>
    <n v="3.79E-3"/>
    <x v="1"/>
    <n v="61"/>
    <n v="30212.7413611382"/>
    <n v="495.29084198587213"/>
    <n v="22933.532171198"/>
    <n v="10.544152722389885"/>
    <n v="0"/>
    <n v="0"/>
    <x v="0"/>
    <x v="0"/>
    <n v="5"/>
    <x v="0"/>
    <x v="0"/>
    <n v="0"/>
    <n v="0"/>
    <n v="0"/>
    <x v="0"/>
    <n v="1073.23670186297"/>
    <n v="0"/>
    <n v="22933.532171198"/>
    <n v="10.544152722389899"/>
    <n v="0"/>
    <n v="0"/>
    <n v="22933.532171198"/>
    <n v="0"/>
    <n v="2175"/>
    <n v="21482.080000000002"/>
    <n v="0.54252873563218396"/>
    <n v="0.45747126436781599"/>
    <n v="0"/>
    <n v="0"/>
    <n v="0"/>
    <n v="0.88827586206896503"/>
    <n v="0.72553897180762805"/>
    <n v="4.8922056384742903E-2"/>
    <n v="10689"/>
    <n v="31305"/>
    <n v="40207.909604519802"/>
    <n v="0.643291257597008"/>
    <n v="0.21708185053380699"/>
    <n v="28.9"/>
    <n v="0.37471264367815998"/>
    <n v="1.8390804597701101E-2"/>
    <n v="0.72504708097928405"/>
    <n v="0.76082862523540395"/>
    <n v="0.23917137476459499"/>
    <n v="1977"/>
    <n v="42"/>
    <n v="0.10058524100000001"/>
    <n v="0"/>
    <n v="0"/>
  </r>
  <r>
    <n v="857"/>
    <n v="40131123022"/>
    <n v="4550000173"/>
    <s v="Sueno"/>
    <n v="85035"/>
    <n v="782.42927458051497"/>
    <n v="38.069023757099998"/>
    <s v="Park"/>
    <s v="LP"/>
    <n v="3.8"/>
    <n v="0.34661824800000002"/>
    <n v="0"/>
    <n v="0"/>
    <n v="0"/>
    <n v="4550000068"/>
    <s v="Grand Canal"/>
    <n v="85013"/>
    <n v="1232.9559929299901"/>
    <n v="417.44562125099998"/>
    <n v="0.109119353771941"/>
    <s v="Park"/>
    <s v="LP"/>
    <n v="4.7"/>
    <n v="8.8669230000000002E-2"/>
    <n v="7864.8059810000004"/>
    <n v="3.79E-3"/>
    <x v="1"/>
    <n v="65"/>
    <n v="28675.9883836558"/>
    <n v="441.16905205624306"/>
    <n v="17093.240668722901"/>
    <n v="10.223230065025659"/>
    <n v="0"/>
    <n v="1"/>
    <x v="1"/>
    <x v="0"/>
    <n v="4"/>
    <x v="1"/>
    <x v="1"/>
    <n v="2"/>
    <n v="0"/>
    <n v="0"/>
    <x v="1"/>
    <n v="782.42927458051497"/>
    <n v="42.284202154038198"/>
    <n v="17093.240668722901"/>
    <n v="10.2232300650256"/>
    <n v="1918.8452779884501"/>
    <n v="1.14763473563902"/>
    <n v="15174.3953907344"/>
    <n v="0.11225754759889001"/>
    <n v="1672"/>
    <n v="14672.86"/>
    <n v="0.54186602870813305"/>
    <n v="0.458133971291866"/>
    <n v="5.5622009569377899E-2"/>
    <n v="1.7344497607655499E-2"/>
    <n v="1.6148325358851599E-2"/>
    <n v="0.72966507177033402"/>
    <n v="0.46177062374245398"/>
    <n v="4.3259557344064302E-2"/>
    <n v="15018"/>
    <s v="NA"/>
    <n v="47592.633928571398"/>
    <n v="0.48583484026522"/>
    <n v="0.53212851405622397"/>
    <n v="33"/>
    <n v="0.32894736842105199"/>
    <n v="4.2464114832535801E-2"/>
    <n v="0.52455357142857095"/>
    <n v="0.85044642857142805"/>
    <n v="0.14955357142857101"/>
    <n v="1969"/>
    <n v="50"/>
    <n v="0.111176819"/>
    <n v="0"/>
    <n v="0"/>
  </r>
  <r>
    <n v="858"/>
    <n v="40131123023"/>
    <n v="4550000173"/>
    <s v="Sueno"/>
    <n v="85035"/>
    <n v="660.19476226431505"/>
    <n v="38.069023757099998"/>
    <s v="Park"/>
    <s v="LP"/>
    <n v="3.8"/>
    <n v="0.34661824800000002"/>
    <n v="0"/>
    <n v="0"/>
    <n v="0"/>
    <n v="4550000068"/>
    <s v="Grand Canal"/>
    <n v="85013"/>
    <n v="1047.8138047396501"/>
    <n v="417.44562125099998"/>
    <n v="0.15276221393314501"/>
    <s v="Park"/>
    <s v="LP"/>
    <n v="4.7"/>
    <n v="8.8669230000000002E-2"/>
    <n v="7864.8059810000004"/>
    <n v="3.79E-3"/>
    <x v="1"/>
    <n v="44"/>
    <n v="8679.9961188080106"/>
    <n v="197.27263906381842"/>
    <n v="9688.7388236174593"/>
    <n v="10.923042642184283"/>
    <n v="0"/>
    <n v="1"/>
    <x v="1"/>
    <x v="0"/>
    <n v="4"/>
    <x v="1"/>
    <x v="1"/>
    <n v="2"/>
    <n v="0"/>
    <n v="0"/>
    <x v="1"/>
    <n v="660.19476226431505"/>
    <n v="42.284202154038198"/>
    <n v="9688.7388236174593"/>
    <n v="10.9230426421842"/>
    <n v="1138.8907270704799"/>
    <n v="1.28398052657326"/>
    <n v="8549.8480965469698"/>
    <n v="0.117547881907426"/>
    <n v="887"/>
    <n v="10515.49"/>
    <n v="0.54453213077790297"/>
    <n v="0.45546786922209598"/>
    <n v="0.107102593010146"/>
    <n v="0"/>
    <n v="0"/>
    <n v="0.698985343855693"/>
    <n v="0.31703204047217498"/>
    <n v="2.19224283305227E-2"/>
    <n v="21196"/>
    <n v="51500"/>
    <n v="57543.8775510204"/>
    <n v="0.14994363021420501"/>
    <n v="0.38050314465408802"/>
    <n v="30.8"/>
    <n v="0.257046223224351"/>
    <n v="3.0439684329199499E-2"/>
    <n v="0.37074829931972703"/>
    <n v="0.90136054421768697"/>
    <n v="9.8639455782312896E-2"/>
    <n v="1974"/>
    <n v="45"/>
    <n v="8.7386844000000005E-2"/>
    <n v="0"/>
    <n v="0"/>
  </r>
  <r>
    <n v="859"/>
    <n v="40131123024"/>
    <n v="4550000173"/>
    <s v="Sueno"/>
    <n v="85035"/>
    <n v="604.92678476125604"/>
    <n v="38.069023757099998"/>
    <s v="Park"/>
    <s v="LP"/>
    <n v="3.8"/>
    <n v="0.34661824800000002"/>
    <n v="0"/>
    <n v="0"/>
    <n v="0"/>
    <n v="4550000068"/>
    <s v="Grand Canal"/>
    <n v="85013"/>
    <n v="1056.29092612045"/>
    <n v="417.44562125099998"/>
    <n v="0.14885550781123599"/>
    <s v="Park"/>
    <s v="LP"/>
    <n v="4.7"/>
    <n v="8.8669230000000002E-2"/>
    <n v="7864.8059810000004"/>
    <n v="3.79E-3"/>
    <x v="1"/>
    <n v="87"/>
    <n v="53301.193287171198"/>
    <n v="612.65739410541607"/>
    <n v="12179.393520897"/>
    <n v="10.13260692254326"/>
    <n v="0"/>
    <n v="1"/>
    <x v="1"/>
    <x v="0"/>
    <n v="4"/>
    <x v="1"/>
    <x v="1"/>
    <n v="3"/>
    <n v="0"/>
    <n v="0"/>
    <x v="1"/>
    <n v="604.92678476125604"/>
    <n v="42.596534238530303"/>
    <n v="12179.393520897"/>
    <n v="10.1326069225433"/>
    <n v="1292.0643058130199"/>
    <n v="1.07492870699918"/>
    <n v="10887.329215084001"/>
    <n v="0.106086095633262"/>
    <n v="1202"/>
    <n v="19171.27"/>
    <n v="0.62063227953410904"/>
    <n v="0.37936772046589001"/>
    <n v="0.135607321131447"/>
    <n v="0"/>
    <n v="5.1580698835274497E-2"/>
    <n v="0.77870216306156403"/>
    <n v="0.58931082981715799"/>
    <n v="5.2039381153305198E-2"/>
    <n v="13096"/>
    <n v="17531"/>
    <n v="32052.470588235301"/>
    <n v="0.66472545757071499"/>
    <n v="0"/>
    <n v="30.4"/>
    <n v="0.28868552412645498"/>
    <n v="0.16472545757071499"/>
    <n v="0.46352941176470502"/>
    <n v="0.48941176470588199"/>
    <n v="0.51058823529411701"/>
    <n v="1976"/>
    <n v="43"/>
    <n v="6.5278300999999997E-2"/>
    <n v="0"/>
    <n v="0"/>
  </r>
  <r>
    <n v="860"/>
    <n v="40131123025"/>
    <n v="4550000173"/>
    <s v="Sueno"/>
    <n v="85035"/>
    <n v="200.437642732185"/>
    <n v="38.069023757099998"/>
    <s v="Park"/>
    <s v="LP"/>
    <n v="3.8"/>
    <n v="0.34661824800000002"/>
    <n v="0"/>
    <n v="0"/>
    <n v="0"/>
    <n v="4550000173"/>
    <s v="Sueno"/>
    <n v="85035"/>
    <n v="200.437642732185"/>
    <n v="38.069023757099998"/>
    <n v="0.21209435359007101"/>
    <s v="Park"/>
    <s v="LP"/>
    <n v="3.8"/>
    <n v="0.34661824800000002"/>
    <n v="0"/>
    <n v="0"/>
    <x v="0"/>
    <n v="51"/>
    <n v="45684.223718868598"/>
    <n v="895.76909252683527"/>
    <n v="26598.094624695801"/>
    <n v="14.44763423394666"/>
    <n v="1"/>
    <n v="2"/>
    <x v="1"/>
    <x v="1"/>
    <n v="1"/>
    <x v="2"/>
    <x v="2"/>
    <n v="1"/>
    <n v="0"/>
    <n v="0"/>
    <x v="1"/>
    <n v="200.437642732185"/>
    <n v="38.084038754860202"/>
    <n v="26598.094624695801"/>
    <n v="14.4476342339466"/>
    <n v="5641.3056861524101"/>
    <n v="3.0642616437546999"/>
    <n v="20956.788938543399"/>
    <n v="0.21209435359007101"/>
    <n v="1841"/>
    <n v="13745.75"/>
    <n v="0.42965779467680598"/>
    <n v="0.57034220532319302"/>
    <n v="1.46659424225964E-2"/>
    <n v="8.1477457903313399E-3"/>
    <n v="4.4541010320477997E-2"/>
    <n v="0.74959261271048305"/>
    <n v="0.243066884176182"/>
    <n v="7.5040783034257694E-2"/>
    <n v="16551"/>
    <n v="53250"/>
    <n v="58800.8908685969"/>
    <n v="0.24008690928842999"/>
    <n v="0.65924276169264995"/>
    <n v="34.200000000000003"/>
    <n v="0.218359587180879"/>
    <n v="0.104834329168929"/>
    <n v="0.43652561247215999"/>
    <n v="0.90868596881959895"/>
    <n v="9.1314031180400795E-2"/>
    <n v="1982"/>
    <n v="37"/>
    <n v="0.11630342"/>
    <n v="0"/>
    <n v="0"/>
  </r>
  <r>
    <n v="861"/>
    <n v="40131124011"/>
    <n v="4550000108"/>
    <s v="Marivue"/>
    <n v="85031"/>
    <n v="776.11675394460599"/>
    <n v="33.545918555"/>
    <s v="Park"/>
    <s v="LP"/>
    <n v="4.2"/>
    <n v="0.40138600099999999"/>
    <n v="0"/>
    <n v="0"/>
    <n v="0"/>
    <n v="4550000052"/>
    <s v="Desert West"/>
    <n v="85035"/>
    <n v="1764.8163592533899"/>
    <n v="101.591451171"/>
    <n v="0.13095950351715999"/>
    <s v="Park"/>
    <s v="LP"/>
    <n v="4.3"/>
    <n v="0.238092522"/>
    <n v="21713.3089"/>
    <n v="5.2900000000000003E-2"/>
    <x v="1"/>
    <n v="76"/>
    <n v="29893.510678436702"/>
    <n v="393.33566682153554"/>
    <n v="15235.156516396501"/>
    <n v="10.314933321866283"/>
    <n v="0"/>
    <n v="1"/>
    <x v="1"/>
    <x v="0"/>
    <n v="4"/>
    <x v="1"/>
    <x v="1"/>
    <n v="1"/>
    <n v="0"/>
    <n v="0"/>
    <x v="1"/>
    <n v="776.11675394460599"/>
    <n v="33.559402513151298"/>
    <n v="15235.156516396501"/>
    <n v="10.314933321866301"/>
    <n v="1363.8418011874201"/>
    <n v="0.92338645984253498"/>
    <n v="13871.314715209101"/>
    <n v="8.9519382339106002E-2"/>
    <n v="1477"/>
    <n v="11539.18"/>
    <n v="0.65064319566689199"/>
    <n v="0.34935680433310701"/>
    <n v="4.1976980365605897E-2"/>
    <n v="0"/>
    <n v="1.3540961408259901E-2"/>
    <n v="0.87203791469194303"/>
    <n v="0.535671100362757"/>
    <n v="1.69286577992744E-2"/>
    <n v="13344"/>
    <n v="25903"/>
    <n v="37534.989648033101"/>
    <n v="0.39471902505077799"/>
    <n v="0.35559921414538298"/>
    <n v="28.2"/>
    <n v="0.30128639133378399"/>
    <n v="8.3953960731211905E-2"/>
    <n v="0.45134575569358099"/>
    <n v="0.89648033126293902"/>
    <n v="0.10351966873706001"/>
    <n v="1979"/>
    <n v="40"/>
    <n v="8.5344973000000005E-2"/>
    <n v="0"/>
    <n v="0"/>
  </r>
  <r>
    <n v="862"/>
    <n v="40131124012"/>
    <n v="4550000108"/>
    <s v="Marivue"/>
    <n v="85031"/>
    <n v="857.26667348217404"/>
    <n v="33.545918555"/>
    <s v="Park"/>
    <s v="LP"/>
    <n v="4.2"/>
    <n v="0.40138600099999999"/>
    <n v="0"/>
    <n v="0"/>
    <n v="0"/>
    <n v="4550000068"/>
    <s v="Grand Canal"/>
    <n v="85013"/>
    <n v="1302.1248286304501"/>
    <n v="417.44562125099998"/>
    <n v="0.13779392250129099"/>
    <s v="Park"/>
    <s v="LP"/>
    <n v="4.7"/>
    <n v="8.8669230000000002E-2"/>
    <n v="7864.8059810000004"/>
    <n v="3.79E-3"/>
    <x v="1"/>
    <n v="86"/>
    <n v="27782.925092883201"/>
    <n v="323.0572685218977"/>
    <n v="26193.889265616901"/>
    <n v="10.579115212284693"/>
    <n v="0"/>
    <n v="1"/>
    <x v="1"/>
    <x v="0"/>
    <n v="4"/>
    <x v="1"/>
    <x v="1"/>
    <n v="2"/>
    <n v="0"/>
    <n v="0"/>
    <x v="1"/>
    <n v="857.26667348217404"/>
    <n v="135.191283361404"/>
    <n v="26193.889265616901"/>
    <n v="10.5791152122847"/>
    <n v="6079.3014948438304"/>
    <n v="2.4552913953327198"/>
    <n v="20114.587770773102"/>
    <n v="0.23208853917023101"/>
    <n v="2476"/>
    <n v="9970.1650000000009"/>
    <n v="0.46647819063004797"/>
    <n v="0.53352180936995097"/>
    <n v="6.5831987075928897E-2"/>
    <n v="0"/>
    <n v="0"/>
    <n v="0.89135702746365097"/>
    <n v="0.45387700534759301"/>
    <n v="4.1443850267379602E-2"/>
    <n v="14915"/>
    <n v="40966"/>
    <n v="51559.874608150501"/>
    <n v="0.44588045234248702"/>
    <n v="0.52507836990595602"/>
    <n v="29.2"/>
    <n v="0.32996768982229402"/>
    <n v="6.1389337641356997E-2"/>
    <n v="0.56426332288401204"/>
    <n v="0.90125391849529701"/>
    <n v="9.8746081504702196E-2"/>
    <n v="1972"/>
    <n v="47"/>
    <n v="0.118325293"/>
    <n v="0"/>
    <n v="0"/>
  </r>
  <r>
    <n v="863"/>
    <n v="40131124013"/>
    <n v="4550000108"/>
    <s v="Marivue"/>
    <n v="85031"/>
    <n v="1082.31432206882"/>
    <n v="33.545918555"/>
    <s v="Park"/>
    <s v="LP"/>
    <n v="4.2"/>
    <n v="0.40138600099999999"/>
    <n v="0"/>
    <n v="0"/>
    <n v="0"/>
    <n v="4550000068"/>
    <s v="Grand Canal"/>
    <n v="85013"/>
    <n v="1391.3301351693201"/>
    <n v="417.44562125099998"/>
    <n v="0.14200020825682999"/>
    <s v="Park"/>
    <s v="LP"/>
    <n v="4.7"/>
    <n v="8.8669230000000002E-2"/>
    <n v="7864.8059810000004"/>
    <n v="3.79E-3"/>
    <x v="1"/>
    <n v="59"/>
    <n v="24784.8075477163"/>
    <n v="420.08148385959834"/>
    <n v="24769.423877633901"/>
    <n v="12.076754694116968"/>
    <n v="0"/>
    <n v="0"/>
    <x v="0"/>
    <x v="0"/>
    <n v="5"/>
    <x v="0"/>
    <x v="0"/>
    <n v="0"/>
    <n v="0"/>
    <n v="0"/>
    <x v="0"/>
    <n v="1082.31432206882"/>
    <n v="0"/>
    <n v="24769.423877633901"/>
    <n v="12.0767546941169"/>
    <n v="0"/>
    <n v="0"/>
    <n v="24769.423877633901"/>
    <n v="0"/>
    <n v="2051"/>
    <n v="16116.8"/>
    <n v="0.71769868356899003"/>
    <n v="0.28230131643100898"/>
    <n v="4.4368600682593802E-2"/>
    <n v="0"/>
    <n v="0"/>
    <n v="0.80594831789371002"/>
    <n v="0.45722433460076001"/>
    <n v="7.1292775665399197E-2"/>
    <n v="13616"/>
    <n v="50442"/>
    <n v="50615.605749486698"/>
    <n v="0.393633148054573"/>
    <n v="0.38140417457305498"/>
    <n v="25.8"/>
    <n v="0.31106777181862499"/>
    <n v="7.6548025353486093E-2"/>
    <n v="0.57084188911704303"/>
    <n v="0.98357289527720704"/>
    <n v="1.6427104722792601E-2"/>
    <n v="1968"/>
    <n v="51"/>
    <n v="0.112882024"/>
    <n v="0"/>
    <n v="0"/>
  </r>
  <r>
    <n v="864"/>
    <n v="40131124021"/>
    <n v="4550000052"/>
    <s v="Desert West"/>
    <n v="85035"/>
    <n v="999.67326891750702"/>
    <n v="101.591451171"/>
    <s v="Park"/>
    <s v="LP"/>
    <n v="4.3"/>
    <n v="0.238092522"/>
    <n v="21713.3089"/>
    <n v="5.2900000000000003E-2"/>
    <n v="1"/>
    <n v="4550000058"/>
    <s v="El Oso"/>
    <n v="85033"/>
    <n v="3666.5116032979099"/>
    <n v="32.391094648699998"/>
    <n v="0.101105102223184"/>
    <s v="Park"/>
    <s v="LP"/>
    <n v="4.2"/>
    <n v="0.375115686"/>
    <n v="0"/>
    <n v="0"/>
    <x v="0"/>
    <n v="99"/>
    <n v="30769.912944617401"/>
    <n v="310.80720146078181"/>
    <n v="32790.746859028397"/>
    <n v="8.9299419550730921"/>
    <n v="0"/>
    <n v="1"/>
    <x v="1"/>
    <x v="0"/>
    <n v="4"/>
    <x v="1"/>
    <x v="1"/>
    <n v="1"/>
    <n v="0"/>
    <n v="0"/>
    <x v="1"/>
    <n v="999.67326891750702"/>
    <n v="101.631880848253"/>
    <n v="32790.746859028397"/>
    <n v="8.9299419550731098"/>
    <n v="1371.7782707589399"/>
    <n v="0.37357796044633601"/>
    <n v="31418.968588269501"/>
    <n v="4.1834310046562601E-2"/>
    <n v="3672"/>
    <n v="14700.76"/>
    <n v="0.75599128540305005"/>
    <n v="0.24400871459694901"/>
    <n v="0.122004357298474"/>
    <n v="0"/>
    <n v="1.90631808278867E-3"/>
    <n v="0.85811546840958597"/>
    <n v="0.369912416280267"/>
    <n v="3.1942297784647002E-2"/>
    <n v="13718"/>
    <n v="66791"/>
    <n v="67317.008797653994"/>
    <n v="0.247004357298474"/>
    <n v="0.70935251798561105"/>
    <n v="26.5"/>
    <n v="0.29084967320261401"/>
    <n v="7.8159041394335493E-2"/>
    <n v="0.71847507331378302"/>
    <n v="1"/>
    <n v="0"/>
    <n v="1977"/>
    <n v="42"/>
    <n v="0.112169697"/>
    <n v="0"/>
    <n v="0"/>
  </r>
  <r>
    <n v="865"/>
    <n v="40131124022"/>
    <n v="4550000108"/>
    <s v="Marivue"/>
    <n v="85031"/>
    <n v="1478.5801203977701"/>
    <n v="33.545918555"/>
    <s v="Park"/>
    <s v="LP"/>
    <n v="4.2"/>
    <n v="0.40138600099999999"/>
    <n v="0"/>
    <n v="0"/>
    <n v="0"/>
    <n v="4550000068"/>
    <s v="Grand Canal"/>
    <n v="85013"/>
    <n v="1796.44881755762"/>
    <n v="417.44562125099998"/>
    <n v="9.1676919514287802E-2"/>
    <s v="Park"/>
    <s v="LP"/>
    <n v="4.7"/>
    <n v="8.8669230000000002E-2"/>
    <n v="7864.8059810000004"/>
    <n v="3.79E-3"/>
    <x v="1"/>
    <n v="73"/>
    <n v="26780.395177384002"/>
    <n v="366.8547284573151"/>
    <n v="18496.069984784899"/>
    <n v="13.422402020888896"/>
    <n v="0"/>
    <n v="0"/>
    <x v="0"/>
    <x v="0"/>
    <n v="5"/>
    <x v="0"/>
    <x v="0"/>
    <n v="0"/>
    <n v="0"/>
    <n v="0"/>
    <x v="0"/>
    <n v="1478.5801203977701"/>
    <n v="0"/>
    <n v="18496.069984784899"/>
    <n v="13.422402020888899"/>
    <n v="0"/>
    <n v="0"/>
    <n v="18496.069984784899"/>
    <n v="0"/>
    <n v="1378"/>
    <n v="11426.15"/>
    <n v="0.41509433962264097"/>
    <n v="0.58490566037735803"/>
    <n v="0"/>
    <n v="0"/>
    <n v="0"/>
    <n v="0.880261248185776"/>
    <n v="0.32147742818057401"/>
    <n v="2.5991792065663401E-2"/>
    <n v="19556"/>
    <n v="73355"/>
    <n v="72516.7164179104"/>
    <n v="0.13933236574746"/>
    <n v="0.69827586206896497"/>
    <n v="26.4"/>
    <n v="0.34470246734397603"/>
    <n v="5.0798258345428102E-2"/>
    <n v="0.57014925373134295"/>
    <n v="1"/>
    <n v="0"/>
    <n v="1976"/>
    <n v="43"/>
    <n v="0.10884405"/>
    <n v="0"/>
    <n v="0"/>
  </r>
  <r>
    <n v="866"/>
    <n v="40131124023"/>
    <n v="4550000173"/>
    <s v="Sueno"/>
    <n v="85035"/>
    <n v="1622.6269290842499"/>
    <n v="38.069023757099998"/>
    <s v="Park"/>
    <s v="LP"/>
    <n v="3.8"/>
    <n v="0.34661824800000002"/>
    <n v="0"/>
    <n v="0"/>
    <n v="0"/>
    <n v="4550000068"/>
    <s v="Grand Canal"/>
    <n v="85013"/>
    <n v="2197.54563012368"/>
    <n v="417.44562125099998"/>
    <n v="0.196108779051616"/>
    <s v="Park"/>
    <s v="LP"/>
    <n v="4.7"/>
    <n v="8.8669230000000002E-2"/>
    <n v="7864.8059810000004"/>
    <n v="3.79E-3"/>
    <x v="1"/>
    <n v="43"/>
    <n v="23073.795494225898"/>
    <n v="536.59989521455577"/>
    <n v="14009.317267934901"/>
    <n v="8.6960380309962133"/>
    <n v="0"/>
    <n v="0"/>
    <x v="0"/>
    <x v="0"/>
    <n v="5"/>
    <x v="0"/>
    <x v="0"/>
    <n v="0"/>
    <n v="0"/>
    <n v="0"/>
    <x v="0"/>
    <n v="1622.6269290842499"/>
    <n v="0"/>
    <n v="14009.317267934901"/>
    <n v="8.6960380309962098"/>
    <n v="0"/>
    <n v="0"/>
    <n v="14009.317267934901"/>
    <n v="0"/>
    <n v="1611"/>
    <n v="12265.66"/>
    <n v="0.50093109869646102"/>
    <n v="0.49906890130353798"/>
    <n v="0"/>
    <n v="1.8621973929236499E-3"/>
    <n v="0"/>
    <n v="0.92799503414028495"/>
    <n v="0.33056708160442599"/>
    <n v="0.100968188105117"/>
    <n v="14200"/>
    <n v="48066"/>
    <n v="58127.485380117003"/>
    <n v="0.43770174306003801"/>
    <n v="0.49122807017543801"/>
    <n v="21.7"/>
    <n v="0.39044072004965802"/>
    <n v="8.1315952824332696E-2"/>
    <n v="0.77192982456140302"/>
    <n v="0.93859649122806998"/>
    <n v="6.14035087719298E-2"/>
    <n v="1974"/>
    <n v="45"/>
    <n v="9.4814740999999994E-2"/>
    <n v="0"/>
    <n v="0"/>
  </r>
  <r>
    <n v="867"/>
    <n v="40131125021"/>
    <n v="4550000052"/>
    <s v="Desert West"/>
    <n v="85035"/>
    <n v="403.78242449985601"/>
    <n v="101.591451171"/>
    <s v="Park"/>
    <s v="LP"/>
    <n v="4.3"/>
    <n v="0.238092522"/>
    <n v="21713.3089"/>
    <n v="5.2900000000000003E-2"/>
    <n v="1"/>
    <n v="4550000052"/>
    <s v="Desert West"/>
    <n v="85035"/>
    <n v="403.78242449985601"/>
    <n v="101.591451171"/>
    <n v="0.26566618481068999"/>
    <s v="Park"/>
    <s v="LP"/>
    <n v="4.3"/>
    <n v="0.238092522"/>
    <n v="21713.3089"/>
    <n v="5.2900000000000003E-2"/>
    <x v="1"/>
    <n v="88"/>
    <n v="31410.514646810901"/>
    <n v="356.93766644103295"/>
    <n v="46797.685203406698"/>
    <n v="12.624139520746343"/>
    <n v="1"/>
    <n v="2"/>
    <x v="1"/>
    <x v="1"/>
    <n v="1"/>
    <x v="2"/>
    <x v="2"/>
    <n v="1"/>
    <n v="0"/>
    <n v="0"/>
    <x v="1"/>
    <n v="403.78242449985601"/>
    <n v="101.631880848253"/>
    <n v="46797.685203406698"/>
    <n v="12.624139520746301"/>
    <n v="12432.5624859607"/>
    <n v="3.3538069829945401"/>
    <n v="34365.122717445898"/>
    <n v="0.26566618481068999"/>
    <n v="3707"/>
    <n v="15585.09"/>
    <n v="0.41677906663069803"/>
    <n v="0.58322093336930103"/>
    <n v="1.7264634475316901E-2"/>
    <n v="2.21203129214998E-2"/>
    <n v="0"/>
    <n v="0.88238467763690298"/>
    <n v="0.45277361319340298"/>
    <n v="1.24937531234382E-2"/>
    <n v="17213"/>
    <n v="46997"/>
    <n v="68972.570725707294"/>
    <n v="0.36877076411960102"/>
    <n v="0.50058343057176102"/>
    <n v="26.8"/>
    <n v="0.32506069598057702"/>
    <n v="7.4993256002158004E-2"/>
    <n v="0.54735547355473502"/>
    <n v="0.90651906519065195"/>
    <n v="9.3480934809348007E-2"/>
    <n v="1975"/>
    <n v="44"/>
    <n v="0.10625266799999999"/>
    <n v="0"/>
    <n v="0"/>
  </r>
  <r>
    <n v="868"/>
    <n v="40131125022"/>
    <n v="4550000052"/>
    <s v="Desert West"/>
    <n v="85035"/>
    <n v="605.706778384568"/>
    <n v="101.591451171"/>
    <s v="Park"/>
    <s v="LP"/>
    <n v="4.3"/>
    <n v="0.238092522"/>
    <n v="21713.3089"/>
    <n v="5.2900000000000003E-2"/>
    <n v="1"/>
    <n v="4550000052"/>
    <s v="Desert West"/>
    <n v="85035"/>
    <n v="605.706778384568"/>
    <n v="101.591451171"/>
    <n v="0.20060172804780799"/>
    <s v="Park"/>
    <s v="LP"/>
    <n v="4.3"/>
    <n v="0.238092522"/>
    <n v="21713.3089"/>
    <n v="5.2900000000000003E-2"/>
    <x v="1"/>
    <n v="50"/>
    <n v="28884.937261157102"/>
    <n v="577.69874522314205"/>
    <n v="10053.4528049486"/>
    <n v="10.083703916698695"/>
    <n v="1"/>
    <n v="2"/>
    <x v="1"/>
    <x v="1"/>
    <n v="1"/>
    <x v="2"/>
    <x v="2"/>
    <n v="1"/>
    <n v="0"/>
    <n v="0"/>
    <x v="1"/>
    <n v="605.706778384568"/>
    <n v="101.631880848253"/>
    <n v="10053.4528049486"/>
    <n v="10.083703916698701"/>
    <n v="2016.74000551978"/>
    <n v="2.0228084308122201"/>
    <n v="8036.7127994288703"/>
    <n v="0.20060172804780799"/>
    <n v="997"/>
    <n v="7352.7039999999997"/>
    <n v="0.39618856569709099"/>
    <n v="0.60381143430290796"/>
    <n v="0"/>
    <n v="0"/>
    <n v="0"/>
    <n v="0.944834503510531"/>
    <n v="0.57685009487665995"/>
    <n v="0.113851992409867"/>
    <n v="13964"/>
    <n v="49708"/>
    <n v="57187.4418604651"/>
    <n v="0.35046248715313399"/>
    <n v="0.783549783549783"/>
    <n v="31.2"/>
    <n v="0.32196589769307898"/>
    <n v="0.114343029087261"/>
    <n v="0.67441860465116199"/>
    <n v="1"/>
    <n v="0"/>
    <n v="1966"/>
    <n v="53"/>
    <n v="0.102336885"/>
    <n v="0"/>
    <n v="0"/>
  </r>
  <r>
    <n v="869"/>
    <n v="40131125023"/>
    <n v="4550000052"/>
    <s v="Desert West"/>
    <n v="85035"/>
    <n v="234.31579146716899"/>
    <n v="101.591451171"/>
    <s v="Park"/>
    <s v="LP"/>
    <n v="4.3"/>
    <n v="0.238092522"/>
    <n v="21713.3089"/>
    <n v="5.2900000000000003E-2"/>
    <n v="1"/>
    <n v="4550000052"/>
    <s v="Desert West"/>
    <n v="85035"/>
    <n v="234.31579146716899"/>
    <n v="101.591451171"/>
    <n v="9.5462292033125506E-2"/>
    <s v="Park"/>
    <s v="LP"/>
    <n v="4.3"/>
    <n v="0.238092522"/>
    <n v="21713.3089"/>
    <n v="5.2900000000000003E-2"/>
    <x v="1"/>
    <n v="90"/>
    <n v="30547.186265859698"/>
    <n v="339.41318073177445"/>
    <n v="23073.574124521601"/>
    <n v="12.28624820262066"/>
    <n v="1"/>
    <n v="2"/>
    <x v="1"/>
    <x v="1"/>
    <n v="1"/>
    <x v="2"/>
    <x v="2"/>
    <n v="1"/>
    <n v="0"/>
    <n v="0"/>
    <x v="1"/>
    <n v="234.31579146716899"/>
    <n v="101.631880848253"/>
    <n v="23073.574124521601"/>
    <n v="12.2862482026206"/>
    <n v="2202.6562713230501"/>
    <n v="1.1728734139100301"/>
    <n v="20870.917853198502"/>
    <n v="9.5462292033125506E-2"/>
    <n v="1878"/>
    <n v="16156.35"/>
    <n v="0.42012779552715601"/>
    <n v="0.57987220447284304"/>
    <n v="1.8636847710330098E-2"/>
    <n v="1.9701810436634701E-2"/>
    <n v="0"/>
    <n v="0.92971246006389696"/>
    <n v="0.17198177676537499"/>
    <n v="2.3917995444191299E-2"/>
    <n v="13052"/>
    <n v="50781"/>
    <n v="62958.404558404603"/>
    <n v="0.50266240681576102"/>
    <n v="0.88888888888888795"/>
    <n v="22.5"/>
    <n v="0.35995740149094702"/>
    <n v="3.3013844515441898E-2"/>
    <n v="0.80056980056979998"/>
    <n v="1"/>
    <n v="0"/>
    <n v="1975"/>
    <n v="44"/>
    <n v="0.103249204"/>
    <n v="0"/>
    <n v="0"/>
  </r>
  <r>
    <n v="870"/>
    <n v="40131125031"/>
    <n v="4550000052"/>
    <s v="Desert West"/>
    <n v="85035"/>
    <n v="413.34433904304302"/>
    <n v="101.591451171"/>
    <s v="Park"/>
    <s v="LP"/>
    <n v="4.3"/>
    <n v="0.238092522"/>
    <n v="21713.3089"/>
    <n v="5.2900000000000003E-2"/>
    <n v="1"/>
    <n v="4550000052"/>
    <s v="Desert West"/>
    <n v="85035"/>
    <n v="413.34433904304302"/>
    <n v="101.591451171"/>
    <n v="0.246039811918671"/>
    <s v="Park"/>
    <s v="LP"/>
    <n v="4.3"/>
    <n v="0.238092522"/>
    <n v="21713.3089"/>
    <n v="5.2900000000000003E-2"/>
    <x v="1"/>
    <n v="69"/>
    <n v="23655.947619021499"/>
    <n v="342.83982056552895"/>
    <n v="36547.715995836203"/>
    <n v="12.941825777562395"/>
    <n v="1"/>
    <n v="2"/>
    <x v="1"/>
    <x v="1"/>
    <n v="1"/>
    <x v="2"/>
    <x v="2"/>
    <n v="1"/>
    <n v="0"/>
    <n v="0"/>
    <x v="1"/>
    <n v="413.34433904304302"/>
    <n v="101.631880848253"/>
    <n v="36547.715995836203"/>
    <n v="12.9418257775624"/>
    <n v="8992.1931696725806"/>
    <n v="3.1842043801956699"/>
    <n v="27555.5228261636"/>
    <n v="0.246039811918671"/>
    <n v="2824"/>
    <n v="11575.97"/>
    <n v="0.45786118980169899"/>
    <n v="0.54213881019830001"/>
    <n v="0"/>
    <n v="4.24929178470255E-3"/>
    <n v="4.60339943342776E-3"/>
    <n v="0.94723796033994301"/>
    <n v="0.67455621301775104"/>
    <n v="1.7751479289940801E-2"/>
    <n v="11992"/>
    <n v="42266"/>
    <n v="49541.089108910899"/>
    <n v="0.46803160919540199"/>
    <n v="0.41654135338345799"/>
    <n v="27.5"/>
    <n v="0.31409348441926299"/>
    <n v="2.05382436260623E-2"/>
    <n v="0.69966996699669903"/>
    <n v="0.97359735973597294"/>
    <n v="2.6402640264026399E-2"/>
    <n v="1978"/>
    <n v="41"/>
    <n v="0.12540238200000001"/>
    <n v="0"/>
    <n v="0"/>
  </r>
  <r>
    <n v="871"/>
    <n v="40131125032"/>
    <n v="4550000052"/>
    <s v="Desert West"/>
    <n v="85035"/>
    <n v="571.96316749210803"/>
    <n v="101.591451171"/>
    <s v="Park"/>
    <s v="LP"/>
    <n v="4.3"/>
    <n v="0.238092522"/>
    <n v="21713.3089"/>
    <n v="5.2900000000000003E-2"/>
    <n v="1"/>
    <n v="4550000052"/>
    <s v="Desert West"/>
    <n v="85035"/>
    <n v="571.96316749210803"/>
    <n v="101.591451171"/>
    <n v="0.20394776458344699"/>
    <s v="Park"/>
    <s v="LP"/>
    <n v="4.3"/>
    <n v="0.238092522"/>
    <n v="21713.3089"/>
    <n v="5.2900000000000003E-2"/>
    <x v="1"/>
    <n v="84"/>
    <n v="31874.796295234799"/>
    <n v="379.46186065755711"/>
    <n v="27802.218925700101"/>
    <n v="12.637372238954592"/>
    <n v="1"/>
    <n v="2"/>
    <x v="1"/>
    <x v="1"/>
    <n v="1"/>
    <x v="2"/>
    <x v="2"/>
    <n v="1"/>
    <n v="0"/>
    <n v="0"/>
    <x v="1"/>
    <n v="571.96316749210803"/>
    <n v="101.631880848253"/>
    <n v="27802.218925700101"/>
    <n v="12.637372238954599"/>
    <n v="5670.2004003561597"/>
    <n v="2.5773638183437102"/>
    <n v="22132.018525343901"/>
    <n v="0.20394776458344699"/>
    <n v="2200"/>
    <n v="8658.4159999999993"/>
    <n v="0.48363636363636298"/>
    <n v="0.51636363636363602"/>
    <n v="0"/>
    <n v="1.1818181818181801E-2"/>
    <n v="0"/>
    <n v="0.90681818181818097"/>
    <n v="0.40219780219780199"/>
    <n v="7.1794871794871706E-2"/>
    <n v="13190"/>
    <n v="44968"/>
    <n v="50173.146292585203"/>
    <n v="0.28727272727272701"/>
    <n v="0.64929859719438798"/>
    <n v="32.200000000000003"/>
    <n v="0.30863636363636299"/>
    <n v="9.8636363636363605E-2"/>
    <n v="0.52104208416833597"/>
    <n v="0.97595190380761498"/>
    <n v="2.40480961923847E-2"/>
    <n v="1975"/>
    <n v="44"/>
    <n v="0.112007828"/>
    <n v="0"/>
    <n v="0"/>
  </r>
  <r>
    <n v="872"/>
    <n v="40131125033"/>
    <n v="4550000058"/>
    <s v="El Oso"/>
    <n v="85033"/>
    <n v="1061.82421381731"/>
    <n v="32.391094648699998"/>
    <s v="Park"/>
    <s v="LP"/>
    <n v="4.2"/>
    <n v="0.375115686"/>
    <n v="0"/>
    <n v="0"/>
    <n v="0"/>
    <n v="4550000068"/>
    <s v="Grand Canal"/>
    <n v="85013"/>
    <n v="2511.9802040469899"/>
    <n v="417.44562125099998"/>
    <n v="9.9282279677913102E-2"/>
    <s v="Park"/>
    <s v="LP"/>
    <n v="4.7"/>
    <n v="8.8669230000000002E-2"/>
    <n v="7864.8059810000004"/>
    <n v="3.79E-3"/>
    <x v="1"/>
    <n v="86"/>
    <n v="28909.943194094601"/>
    <n v="336.16213016389071"/>
    <n v="24289.571321349998"/>
    <n v="12.644232858589275"/>
    <n v="0"/>
    <n v="0"/>
    <x v="0"/>
    <x v="0"/>
    <n v="5"/>
    <x v="0"/>
    <x v="0"/>
    <n v="0"/>
    <n v="0"/>
    <n v="0"/>
    <x v="0"/>
    <n v="1061.82421381731"/>
    <n v="0"/>
    <n v="24289.571321349998"/>
    <n v="12.6442328585893"/>
    <n v="0"/>
    <n v="0"/>
    <n v="24289.571321349998"/>
    <n v="0"/>
    <n v="1921"/>
    <n v="7581.5349999999999"/>
    <n v="0.58771473191046297"/>
    <n v="0.41228526808953597"/>
    <n v="2.6028110359187898E-2"/>
    <n v="1.09318063508589E-2"/>
    <n v="0"/>
    <n v="0.82821447162935902"/>
    <n v="0.32326820603907602"/>
    <n v="0.10834813499111901"/>
    <n v="18346"/>
    <n v="56600"/>
    <n v="59041.825095057"/>
    <n v="0.31181676210307102"/>
    <n v="0.46069469835466098"/>
    <n v="28.3"/>
    <n v="0.313899010931806"/>
    <n v="4.8932847475273197E-2"/>
    <n v="0.43536121673003803"/>
    <n v="1"/>
    <n v="0"/>
    <n v="1979"/>
    <n v="40"/>
    <n v="9.7782206999999996E-2"/>
    <n v="0"/>
    <n v="0"/>
  </r>
  <r>
    <n v="873"/>
    <n v="40131125034"/>
    <n v="4550000041"/>
    <s v="Ashley Furniture Homestore Pavillion"/>
    <n v="85035"/>
    <n v="1209.1097125285301"/>
    <n v="71.829648141899995"/>
    <s v="Park"/>
    <s v="LP"/>
    <n v="4.4000000000000004"/>
    <n v="9.2168010999999994E-2"/>
    <n v="17221.794249999999"/>
    <n v="5.9299999999999999E-2"/>
    <n v="1"/>
    <n v="4550000068"/>
    <s v="Grand Canal"/>
    <n v="85013"/>
    <n v="3113.3069403925101"/>
    <n v="417.44562125099998"/>
    <n v="7.5722063983280602E-2"/>
    <s v="Park"/>
    <s v="LP"/>
    <n v="4.7"/>
    <n v="8.8669230000000002E-2"/>
    <n v="7864.8059810000004"/>
    <n v="3.79E-3"/>
    <x v="1"/>
    <n v="99"/>
    <n v="33844.985339933701"/>
    <n v="341.8685387872091"/>
    <n v="43286.416146303498"/>
    <n v="14.357020280697677"/>
    <n v="0"/>
    <n v="0"/>
    <x v="0"/>
    <x v="0"/>
    <n v="5"/>
    <x v="0"/>
    <x v="0"/>
    <n v="0"/>
    <n v="0"/>
    <n v="0"/>
    <x v="0"/>
    <n v="1209.1097125285301"/>
    <n v="0"/>
    <n v="43286.416146303498"/>
    <n v="14.357020280697601"/>
    <n v="0"/>
    <n v="0"/>
    <n v="43286.416146303498"/>
    <n v="0"/>
    <n v="3015"/>
    <n v="12005.1"/>
    <n v="0.62056384742951898"/>
    <n v="0.37943615257048002"/>
    <n v="5.3067993366500803E-3"/>
    <n v="0"/>
    <n v="1.65837479270315E-2"/>
    <n v="0.94925373134328295"/>
    <n v="0.55898734177215104"/>
    <n v="6.5822784810126503E-3"/>
    <n v="20972"/>
    <n v="92664"/>
    <n v="77626.905829596406"/>
    <n v="0.29187396351575401"/>
    <n v="0.76831091180866895"/>
    <n v="27.5"/>
    <n v="0.23018242122719701"/>
    <n v="5.2072968490878897E-2"/>
    <n v="0.72197309417040301"/>
    <n v="0.98056801195814602"/>
    <n v="1.9431988041853501E-2"/>
    <n v="1976"/>
    <n v="43"/>
    <n v="0.118193457"/>
    <n v="0"/>
    <n v="0"/>
  </r>
  <r>
    <n v="874"/>
    <n v="40131125041"/>
    <n v="4550000052"/>
    <s v="Desert West"/>
    <n v="85035"/>
    <n v="0"/>
    <n v="101.591451171"/>
    <s v="Park"/>
    <s v="LP"/>
    <n v="4.3"/>
    <n v="0.238092522"/>
    <n v="21713.3089"/>
    <n v="5.2900000000000003E-2"/>
    <n v="1"/>
    <n v="4550000052"/>
    <s v="Desert West"/>
    <n v="85035"/>
    <n v="0"/>
    <n v="101.591451171"/>
    <n v="0.13996553547238599"/>
    <s v="Park"/>
    <s v="LP"/>
    <n v="4.3"/>
    <n v="0.238092522"/>
    <n v="21713.3089"/>
    <n v="5.2900000000000003E-2"/>
    <x v="1"/>
    <n v="115"/>
    <n v="31473.800648158001"/>
    <n v="273.68522302746089"/>
    <n v="34745.619551863601"/>
    <n v="13.679377776324252"/>
    <n v="1"/>
    <n v="2"/>
    <x v="1"/>
    <x v="1"/>
    <n v="1"/>
    <x v="2"/>
    <x v="2"/>
    <n v="1"/>
    <n v="0"/>
    <n v="0"/>
    <x v="1"/>
    <n v="0"/>
    <n v="101.631880848253"/>
    <n v="34745.619551863601"/>
    <n v="13.6793777763242"/>
    <n v="4863.1892458964103"/>
    <n v="1.91464143539228"/>
    <n v="29882.430305967198"/>
    <n v="0.13996553547238599"/>
    <n v="2540"/>
    <n v="5919.759"/>
    <n v="0.61771653543307004"/>
    <n v="0.38228346456692902"/>
    <n v="2.5590551181102299E-2"/>
    <n v="5.9055118110236202E-3"/>
    <n v="2.4803149606299198E-2"/>
    <n v="0.87322834645669201"/>
    <n v="0.44226579520697101"/>
    <n v="7.8431372549019607E-2"/>
    <n v="15028"/>
    <n v="52250"/>
    <n v="59362.591240875903"/>
    <n v="0.411787974683544"/>
    <n v="0.53156146179401997"/>
    <n v="27.4"/>
    <n v="0.32322834645669202"/>
    <n v="8.8976377952755897E-2"/>
    <n v="0.59124087591240804"/>
    <n v="0.98540145985401395"/>
    <n v="1.4598540145985399E-2"/>
    <n v="1978"/>
    <n v="41"/>
    <n v="0.15987495099999999"/>
    <n v="21713.3089"/>
    <n v="1.9539725000000001E-2"/>
  </r>
  <r>
    <n v="875"/>
    <n v="40131125042"/>
    <n v="4550000052"/>
    <s v="Desert West"/>
    <n v="85035"/>
    <n v="264.63321590178299"/>
    <n v="101.591451171"/>
    <s v="Park"/>
    <s v="LP"/>
    <n v="4.3"/>
    <n v="0.238092522"/>
    <n v="21713.3089"/>
    <n v="5.2900000000000003E-2"/>
    <n v="1"/>
    <n v="4550000052"/>
    <s v="Desert West"/>
    <n v="85035"/>
    <n v="264.63321590178299"/>
    <n v="101.591451171"/>
    <n v="0.22092636211516301"/>
    <s v="Park"/>
    <s v="LP"/>
    <n v="4.3"/>
    <n v="0.238092522"/>
    <n v="21713.3089"/>
    <n v="5.2900000000000003E-2"/>
    <x v="1"/>
    <n v="56"/>
    <n v="29825.723411771502"/>
    <n v="532.60220378163399"/>
    <n v="17735.892052191801"/>
    <n v="9.1991141349542538"/>
    <n v="1"/>
    <n v="2"/>
    <x v="1"/>
    <x v="1"/>
    <n v="1"/>
    <x v="2"/>
    <x v="2"/>
    <n v="1"/>
    <n v="0"/>
    <n v="0"/>
    <x v="1"/>
    <n v="264.63321590178299"/>
    <n v="101.631880848253"/>
    <n v="17735.892052191801"/>
    <n v="9.1991141349542804"/>
    <n v="3918.32610995799"/>
    <n v="2.0323268205176301"/>
    <n v="13817.565942233799"/>
    <n v="0.22092636211516301"/>
    <n v="1928"/>
    <n v="32642.36"/>
    <n v="0.52697095435684604"/>
    <n v="0.47302904564315301"/>
    <n v="0.13796680497925301"/>
    <n v="1.19294605809128E-2"/>
    <n v="3.6307053941908702E-3"/>
    <n v="0.78682572614107804"/>
    <n v="0.42006269592476397"/>
    <n v="1.7763845350052199E-2"/>
    <n v="11274"/>
    <n v="30500"/>
    <n v="34925.173611111102"/>
    <n v="0.55395299145299104"/>
    <n v="5.6923076923076903E-2"/>
    <n v="24.7"/>
    <n v="0.42531120331950201"/>
    <n v="1.0373443983402401E-2"/>
    <n v="0.57986111111111105"/>
    <n v="0.82638888888888795"/>
    <n v="0.17361111111111099"/>
    <n v="1984"/>
    <n v="35"/>
    <n v="9.6716129999999997E-2"/>
    <n v="0"/>
    <n v="0"/>
  </r>
  <r>
    <n v="876"/>
    <n v="40131125051"/>
    <n v="4550000178"/>
    <s v="Sunridge"/>
    <n v="85043"/>
    <n v="674.51474011958601"/>
    <n v="16.974252985300001"/>
    <s v="Park"/>
    <s v="LP"/>
    <n v="4.2"/>
    <n v="0.27426287199999999"/>
    <n v="0"/>
    <n v="0"/>
    <n v="0"/>
    <n v="4550000052"/>
    <s v="Desert West"/>
    <n v="85035"/>
    <n v="1006.67563379623"/>
    <n v="101.591451171"/>
    <n v="0.124687755050257"/>
    <s v="Park"/>
    <s v="LP"/>
    <n v="4.3"/>
    <n v="0.238092522"/>
    <n v="21713.3089"/>
    <n v="5.2900000000000003E-2"/>
    <x v="1"/>
    <n v="75"/>
    <n v="14108.281863525301"/>
    <n v="188.110424847004"/>
    <n v="19751.925040433402"/>
    <n v="8.4991071602553365"/>
    <n v="0"/>
    <n v="1"/>
    <x v="1"/>
    <x v="0"/>
    <n v="4"/>
    <x v="1"/>
    <x v="1"/>
    <n v="1"/>
    <n v="0"/>
    <n v="0"/>
    <x v="1"/>
    <n v="674.51474011958601"/>
    <n v="16.981077972084901"/>
    <n v="19751.925040433402"/>
    <n v="8.4991071602553703"/>
    <n v="0"/>
    <n v="0"/>
    <n v="19751.925040433402"/>
    <n v="0"/>
    <n v="2324"/>
    <n v="20423.919999999998"/>
    <n v="0.35025817555937999"/>
    <n v="0.64974182444061901"/>
    <n v="0.40361445783132499"/>
    <n v="7.8313253012048195E-2"/>
    <n v="2.23752151462994E-2"/>
    <n v="0.47203098106712499"/>
    <n v="4.7822374039282599E-2"/>
    <n v="0.135781383432963"/>
    <n v="15767"/>
    <n v="48145"/>
    <n v="48009.668874172203"/>
    <n v="0.44621342512908702"/>
    <n v="0"/>
    <n v="25.3"/>
    <n v="0.34466437177280501"/>
    <n v="1.3769363166953499E-2"/>
    <n v="0.57748344370860905"/>
    <n v="0.98013245033112495"/>
    <n v="1.98675496688741E-2"/>
    <n v="1994"/>
    <n v="25"/>
    <n v="5.1114712999999999E-2"/>
    <n v="0"/>
    <n v="0"/>
  </r>
  <r>
    <n v="877"/>
    <n v="40131125052"/>
    <n v="4550000178"/>
    <s v="Sunridge"/>
    <n v="85043"/>
    <n v="147.66111623416299"/>
    <n v="16.974252985300001"/>
    <s v="Park"/>
    <s v="LP"/>
    <n v="4.2"/>
    <n v="0.27426287199999999"/>
    <n v="0"/>
    <n v="0"/>
    <n v="0"/>
    <n v="4550000178"/>
    <s v="Sunridge"/>
    <n v="85043"/>
    <n v="147.66111623416299"/>
    <n v="16.974252985300001"/>
    <n v="0.170982346016467"/>
    <s v="Park"/>
    <s v="LP"/>
    <n v="4.2"/>
    <n v="0.27426287199999999"/>
    <n v="0"/>
    <n v="0"/>
    <x v="0"/>
    <n v="84"/>
    <n v="30801.145290123499"/>
    <n v="366.68030107289877"/>
    <n v="40702.367851300398"/>
    <n v="15.267204745424005"/>
    <n v="1"/>
    <n v="2"/>
    <x v="1"/>
    <x v="1"/>
    <n v="1"/>
    <x v="2"/>
    <x v="2"/>
    <n v="1"/>
    <n v="0"/>
    <n v="0"/>
    <x v="1"/>
    <n v="147.66111623416299"/>
    <n v="16.981077972084901"/>
    <n v="40702.367851300398"/>
    <n v="15.267204745423999"/>
    <n v="6959.38634364059"/>
    <n v="2.6104224844863402"/>
    <n v="33742.981507659897"/>
    <n v="0.170982346016467"/>
    <n v="2666"/>
    <n v="7086.143"/>
    <n v="0.85296324081020203"/>
    <n v="0.147036759189797"/>
    <n v="0"/>
    <n v="0"/>
    <n v="0"/>
    <n v="0.92723180795198801"/>
    <n v="0.55172413793103403"/>
    <n v="9.3390804597701105E-3"/>
    <n v="11326"/>
    <n v="37694"/>
    <n v="39830.6901615272"/>
    <n v="0.58702175543885904"/>
    <n v="0.63507779349363502"/>
    <n v="30.4"/>
    <n v="0.38447111777944398"/>
    <n v="9.5648912228057006E-2"/>
    <n v="0.57856093979442003"/>
    <n v="0.930983847283406"/>
    <n v="6.9016152716593199E-2"/>
    <n v="1979"/>
    <n v="40"/>
    <n v="9.2814259999999996E-2"/>
    <n v="0"/>
    <n v="0"/>
  </r>
  <r>
    <n v="878"/>
    <n v="40131125053"/>
    <n v="4550000178"/>
    <s v="Sunridge"/>
    <n v="85043"/>
    <n v="198.67262934330401"/>
    <n v="16.974252985300001"/>
    <s v="Park"/>
    <s v="LP"/>
    <n v="4.2"/>
    <n v="0.27426287199999999"/>
    <n v="0"/>
    <n v="0"/>
    <n v="0"/>
    <n v="4550000178"/>
    <s v="Sunridge"/>
    <n v="85043"/>
    <n v="198.67262934330401"/>
    <n v="16.974252985300001"/>
    <n v="0.29610293875469801"/>
    <s v="Park"/>
    <s v="LP"/>
    <n v="4.2"/>
    <n v="0.27426287199999999"/>
    <n v="0"/>
    <n v="0"/>
    <x v="0"/>
    <n v="43"/>
    <n v="21989.5394206778"/>
    <n v="511.38463769018142"/>
    <n v="16744.014392942201"/>
    <n v="13.267840247973218"/>
    <n v="1"/>
    <n v="2"/>
    <x v="1"/>
    <x v="1"/>
    <n v="1"/>
    <x v="2"/>
    <x v="2"/>
    <n v="1"/>
    <n v="0"/>
    <n v="0"/>
    <x v="1"/>
    <n v="198.67262934330401"/>
    <n v="16.981077972084901"/>
    <n v="16744.014392942201"/>
    <n v="13.267840247973201"/>
    <n v="4957.9518683011602"/>
    <n v="3.9286464883527401"/>
    <n v="11786.062524641"/>
    <n v="0.29610293875469801"/>
    <n v="1262"/>
    <n v="10175.5"/>
    <n v="0.86767036450079205"/>
    <n v="0.13232963549920701"/>
    <n v="0"/>
    <n v="0"/>
    <n v="0"/>
    <n v="0.93185419968304195"/>
    <n v="0.55832037325038797"/>
    <n v="5.59875583203732E-2"/>
    <n v="10104"/>
    <n v="36179"/>
    <n v="37882.1548821549"/>
    <n v="0.63470681458003098"/>
    <n v="0.54208754208754195"/>
    <n v="26.1"/>
    <n v="0.349445324881141"/>
    <n v="1.5055467511885801E-2"/>
    <n v="0.79797979797979801"/>
    <n v="1"/>
    <n v="0"/>
    <n v="1982"/>
    <n v="37"/>
    <n v="0.145145369"/>
    <n v="0"/>
    <n v="0"/>
  </r>
  <r>
    <n v="879"/>
    <n v="40131125054"/>
    <n v="4550000178"/>
    <s v="Sunridge"/>
    <n v="85043"/>
    <n v="206.06498525538299"/>
    <n v="16.974252985300001"/>
    <s v="Park"/>
    <s v="LP"/>
    <n v="4.2"/>
    <n v="0.27426287199999999"/>
    <n v="0"/>
    <n v="0"/>
    <n v="0"/>
    <n v="4550000178"/>
    <s v="Sunridge"/>
    <n v="85043"/>
    <n v="206.06498525538299"/>
    <n v="16.974252985300001"/>
    <n v="0.123490613342858"/>
    <s v="Park"/>
    <s v="LP"/>
    <n v="4.2"/>
    <n v="0.27426287199999999"/>
    <n v="0"/>
    <n v="0"/>
    <x v="0"/>
    <n v="55"/>
    <n v="7315.9078140395604"/>
    <n v="133.01650570981019"/>
    <n v="18837.209324752399"/>
    <n v="8.6927592638451312"/>
    <n v="1"/>
    <n v="2"/>
    <x v="1"/>
    <x v="1"/>
    <n v="1"/>
    <x v="2"/>
    <x v="2"/>
    <n v="1"/>
    <n v="0"/>
    <n v="0"/>
    <x v="1"/>
    <n v="206.06498525538299"/>
    <n v="16.981077972084901"/>
    <n v="18837.209324752399"/>
    <n v="8.6927592638451507"/>
    <n v="2326.2185331814799"/>
    <n v="1.07347417313405"/>
    <n v="16510.990791570901"/>
    <n v="0.123490613342858"/>
    <n v="2167"/>
    <n v="8847.98"/>
    <n v="0.85048454083987002"/>
    <n v="0.14951545916012901"/>
    <n v="0"/>
    <n v="0"/>
    <n v="0"/>
    <n v="1"/>
    <n v="0.72653534183082202"/>
    <n v="0"/>
    <n v="9267"/>
    <n v="37460"/>
    <n v="39925.263157894697"/>
    <n v="0.82971850484540799"/>
    <n v="0.33712121212121199"/>
    <n v="16.399999999999999"/>
    <n v="0.509921550530687"/>
    <n v="2.4919243193354802E-2"/>
    <n v="0.66315789473684195"/>
    <n v="0.84631578947368402"/>
    <n v="0.15368421052631501"/>
    <n v="1977"/>
    <n v="42"/>
    <n v="6.7927055E-2"/>
    <n v="0"/>
    <n v="0"/>
  </r>
  <r>
    <n v="880"/>
    <n v="40131125055"/>
    <n v="4550000178"/>
    <s v="Sunridge"/>
    <n v="85043"/>
    <n v="730.23387289008303"/>
    <n v="16.974252985300001"/>
    <s v="Park"/>
    <s v="LP"/>
    <n v="4.2"/>
    <n v="0.27426287199999999"/>
    <n v="0"/>
    <n v="0"/>
    <n v="0"/>
    <n v="4550000052"/>
    <s v="Desert West"/>
    <n v="85035"/>
    <n v="991.08788940610498"/>
    <n v="101.591451171"/>
    <n v="0.13042119707286501"/>
    <s v="Park"/>
    <s v="LP"/>
    <n v="4.3"/>
    <n v="0.238092522"/>
    <n v="21713.3089"/>
    <n v="5.2900000000000003E-2"/>
    <x v="1"/>
    <n v="52"/>
    <n v="24724.0229730219"/>
    <n v="475.46198025042116"/>
    <n v="10433.4991479662"/>
    <n v="7.2254149224142665"/>
    <n v="0"/>
    <n v="2"/>
    <x v="1"/>
    <x v="1"/>
    <n v="3"/>
    <x v="2"/>
    <x v="2"/>
    <n v="2"/>
    <n v="0"/>
    <n v="0"/>
    <x v="1"/>
    <n v="730.23387289008303"/>
    <n v="118.61295882033799"/>
    <n v="10433.4991479662"/>
    <n v="7.2254149224142701"/>
    <n v="1643.4954758353199"/>
    <n v="1.1381547616588099"/>
    <n v="8790.0036721308697"/>
    <n v="0.157521024588926"/>
    <n v="1444"/>
    <n v="13264.56"/>
    <n v="0.14612188365650899"/>
    <n v="0.85387811634348998"/>
    <n v="5.5401662049861397E-2"/>
    <n v="6.3711911357340695E-2"/>
    <n v="4.5013850415512403E-2"/>
    <n v="0.62465373961218795"/>
    <n v="0.28354080221300099"/>
    <n v="0.22683264177040099"/>
    <n v="20083"/>
    <n v="40717"/>
    <n v="51149.698189134797"/>
    <n v="0.33725761772853102"/>
    <n v="0"/>
    <n v="25"/>
    <n v="0.38434903047091401"/>
    <n v="1.6620498614958401E-2"/>
    <n v="0.63179074446679995"/>
    <n v="1"/>
    <n v="0"/>
    <n v="2002"/>
    <n v="17"/>
    <n v="4.6351741000000002E-2"/>
    <n v="0"/>
    <n v="0"/>
  </r>
  <r>
    <n v="881"/>
    <n v="40131125071"/>
    <n v="4550000173"/>
    <s v="Sueno"/>
    <n v="85035"/>
    <n v="965.22285106163895"/>
    <n v="38.069023757099998"/>
    <s v="Park"/>
    <s v="LP"/>
    <n v="3.8"/>
    <n v="0.34661824800000002"/>
    <n v="0"/>
    <n v="0"/>
    <n v="0"/>
    <n v="4550000068"/>
    <s v="Grand Canal"/>
    <n v="85013"/>
    <n v="2631.4400533651401"/>
    <n v="417.44562125099998"/>
    <n v="0.12534441862391299"/>
    <s v="Park"/>
    <s v="LP"/>
    <n v="4.7"/>
    <n v="8.8669230000000002E-2"/>
    <n v="7864.8059810000004"/>
    <n v="3.79E-3"/>
    <x v="1"/>
    <n v="90"/>
    <n v="30508.086151665801"/>
    <n v="338.97873501850887"/>
    <n v="12538.351533459299"/>
    <n v="8.917746467609744"/>
    <n v="0"/>
    <n v="1"/>
    <x v="1"/>
    <x v="0"/>
    <n v="4"/>
    <x v="1"/>
    <x v="1"/>
    <n v="1"/>
    <n v="0"/>
    <n v="0"/>
    <x v="1"/>
    <n v="965.22285106163895"/>
    <n v="38.084038754860202"/>
    <n v="12538.351533459299"/>
    <n v="8.9177464676098097"/>
    <n v="851.234742556642"/>
    <n v="0.60543011561638804"/>
    <n v="11687.116790902701"/>
    <n v="6.7890483073876698E-2"/>
    <n v="1406"/>
    <n v="3835.7460000000001"/>
    <n v="0.80583214793741098"/>
    <n v="0.19416785206258799"/>
    <n v="6.1166429587482203E-2"/>
    <n v="0"/>
    <n v="0"/>
    <n v="0.89402560455192004"/>
    <n v="0.52525252525252497"/>
    <n v="3.1746031746031703E-2"/>
    <n v="9045"/>
    <n v="32143"/>
    <n v="34520.738636363603"/>
    <n v="0.78357142857142803"/>
    <n v="0.13008130081300801"/>
    <n v="21.7"/>
    <n v="0.43812233285917401"/>
    <n v="2.7738264580369799E-2"/>
    <n v="0.58806818181818099"/>
    <n v="1"/>
    <n v="0"/>
    <n v="1984"/>
    <n v="35"/>
    <n v="6.5477471999999995E-2"/>
    <n v="0"/>
    <n v="0"/>
  </r>
  <r>
    <n v="882"/>
    <n v="40131125072"/>
    <n v="4550000178"/>
    <s v="Sunridge"/>
    <n v="85043"/>
    <n v="1239.72654230741"/>
    <n v="16.974252985300001"/>
    <s v="Park"/>
    <s v="LP"/>
    <n v="4.2"/>
    <n v="0.27426287199999999"/>
    <n v="0"/>
    <n v="0"/>
    <n v="0"/>
    <n v="4550000068"/>
    <s v="Grand Canal"/>
    <n v="85013"/>
    <n v="2644.5708795553201"/>
    <n v="417.44562125099998"/>
    <n v="0.13392943772537899"/>
    <s v="Park"/>
    <s v="LP"/>
    <n v="4.7"/>
    <n v="8.8669230000000002E-2"/>
    <n v="7864.8059810000004"/>
    <n v="3.79E-3"/>
    <x v="1"/>
    <n v="62"/>
    <n v="27864.150756234299"/>
    <n v="449.42178639087581"/>
    <n v="18143.260618348599"/>
    <n v="10.909958279223451"/>
    <n v="0"/>
    <n v="0"/>
    <x v="0"/>
    <x v="0"/>
    <n v="5"/>
    <x v="0"/>
    <x v="0"/>
    <n v="0"/>
    <n v="0"/>
    <n v="0"/>
    <x v="0"/>
    <n v="1239.72654230741"/>
    <n v="0"/>
    <n v="18143.260618348599"/>
    <n v="10.9099582792234"/>
    <n v="0"/>
    <n v="0"/>
    <n v="18143.260618348599"/>
    <n v="0"/>
    <n v="1663"/>
    <n v="14510.74"/>
    <n v="0.59170174383644003"/>
    <n v="0.40829825616355903"/>
    <n v="4.8707155742633797E-2"/>
    <n v="7.8171978352375195E-3"/>
    <n v="0"/>
    <n v="0.89176187612748004"/>
    <n v="0.65047233468286103"/>
    <n v="2.9689608636977002E-2"/>
    <n v="10529"/>
    <n v="31597"/>
    <n v="32413.1313131313"/>
    <n v="0.74744437763078697"/>
    <n v="0"/>
    <n v="22.4"/>
    <n v="0.41491280817799098"/>
    <n v="1.8641010222489401E-2"/>
    <n v="0.62626262626262597"/>
    <n v="0.80606060606060603"/>
    <n v="0.193939393939393"/>
    <n v="1983"/>
    <n v="36"/>
    <n v="5.8725955000000003E-2"/>
    <n v="0"/>
    <n v="0"/>
  </r>
  <r>
    <n v="883"/>
    <n v="40131125081"/>
    <n v="4550000157"/>
    <s v="Roosevelt Irrigation District Canal"/>
    <n v="85043"/>
    <n v="1374.2523645374099"/>
    <n v="218.79542568100001"/>
    <s v="Park"/>
    <s v="LP"/>
    <m/>
    <n v="7.6821627000000003E-2"/>
    <n v="0"/>
    <n v="0"/>
    <n v="0"/>
    <n v="4550000153"/>
    <s v="Rio Salado A"/>
    <n v="85040"/>
    <n v="11559.3562026989"/>
    <n v="632.54020689599997"/>
    <n v="8.03092383471532E-2"/>
    <s v="Park"/>
    <s v="LP"/>
    <n v="4.2"/>
    <n v="0.120249984"/>
    <n v="102134.6697"/>
    <n v="3.9899999999999998E-2"/>
    <x v="1"/>
    <n v="119"/>
    <n v="31964.1133009119"/>
    <n v="268.60599412531008"/>
    <n v="24584.881282738199"/>
    <n v="11.11934929115251"/>
    <n v="0"/>
    <n v="0"/>
    <x v="0"/>
    <x v="0"/>
    <n v="5"/>
    <x v="0"/>
    <x v="0"/>
    <n v="0"/>
    <n v="0"/>
    <n v="0"/>
    <x v="0"/>
    <n v="1374.2523645374099"/>
    <n v="0"/>
    <n v="24584.881282738199"/>
    <n v="11.119349291152499"/>
    <n v="0"/>
    <n v="0"/>
    <n v="24584.881282738199"/>
    <n v="0"/>
    <n v="2211"/>
    <n v="2944.125"/>
    <n v="0.87878787878787801"/>
    <n v="0.12121212121212099"/>
    <n v="1.6734509271822701E-2"/>
    <n v="2.7589326096788699E-2"/>
    <n v="2.7137042062415099E-3"/>
    <n v="0.85753052917231998"/>
    <n v="0.47792998477929899"/>
    <n v="8.3713850837138504E-2"/>
    <n v="13327"/>
    <n v="40000"/>
    <n v="41828.504672897201"/>
    <n v="0.51379466304839405"/>
    <n v="0.57530529172320199"/>
    <n v="29.2"/>
    <n v="0.32700135685210302"/>
    <n v="9.2718227046585194E-2"/>
    <n v="0.50623052959501502"/>
    <n v="0.95327102803738295"/>
    <n v="4.67289719626168E-2"/>
    <n v="1986"/>
    <n v="33"/>
    <n v="6.6626748E-2"/>
    <n v="0"/>
    <n v="0"/>
  </r>
  <r>
    <n v="884"/>
    <n v="40131125091"/>
    <n v="4550000041"/>
    <s v="Ashley Furniture Homestore Pavillion"/>
    <n v="85035"/>
    <n v="7.7787924289344499"/>
    <n v="71.829648141899995"/>
    <s v="Park"/>
    <s v="LP"/>
    <n v="4.4000000000000004"/>
    <n v="9.2168010999999994E-2"/>
    <n v="17221.794249999999"/>
    <n v="5.9299999999999999E-2"/>
    <n v="1"/>
    <n v="4550000041"/>
    <s v="Ashley Furniture Homestore Pavillion"/>
    <n v="85035"/>
    <n v="7.7787924289344499"/>
    <n v="71.829648141899995"/>
    <n v="0.303588657409326"/>
    <s v="Park"/>
    <s v="LP"/>
    <n v="4.4000000000000004"/>
    <n v="9.2168010999999994E-2"/>
    <n v="17221.794249999999"/>
    <n v="5.9299999999999999E-2"/>
    <x v="1"/>
    <n v="73"/>
    <n v="29813.205967011399"/>
    <n v="408.40008173988218"/>
    <n v="30832.375252731901"/>
    <n v="12.081651744800901"/>
    <n v="1"/>
    <n v="2"/>
    <x v="1"/>
    <x v="1"/>
    <n v="1"/>
    <x v="2"/>
    <x v="2"/>
    <n v="2"/>
    <n v="0"/>
    <n v="0"/>
    <x v="1"/>
    <n v="7.7787924289344499"/>
    <n v="84.186201034811205"/>
    <n v="30832.375252731901"/>
    <n v="12.081651744800901"/>
    <n v="10427.0523221618"/>
    <n v="4.0858355494364398"/>
    <n v="20405.322930570099"/>
    <n v="0.33818517829689099"/>
    <n v="2552"/>
    <n v="5117.1189999999997"/>
    <n v="0.34247648902821298"/>
    <n v="0.65752351097178596"/>
    <n v="0.232366771159874"/>
    <n v="4.70219435736677E-2"/>
    <n v="0"/>
    <n v="0.62029780564263304"/>
    <n v="0.229287090558766"/>
    <n v="4.7206165703275502E-2"/>
    <n v="14655"/>
    <n v="38049"/>
    <n v="44723.492462311602"/>
    <n v="0.46747648902821298"/>
    <n v="0"/>
    <n v="22"/>
    <n v="0.37421630094043801"/>
    <n v="9.0125391849529696E-3"/>
    <n v="0.59798994974874298"/>
    <n v="0.91331658291457196"/>
    <n v="8.6683417085427095E-2"/>
    <n v="1992"/>
    <n v="27"/>
    <n v="0.235047914"/>
    <n v="17221.794249999999"/>
    <n v="1.3332269000000001E-2"/>
  </r>
  <r>
    <n v="885"/>
    <n v="40131125092"/>
    <n v="4550000041"/>
    <s v="Ashley Furniture Homestore Pavillion"/>
    <n v="85035"/>
    <n v="639.42888186834296"/>
    <n v="71.829648141899995"/>
    <s v="Park"/>
    <s v="LP"/>
    <n v="4.4000000000000004"/>
    <n v="9.2168010999999994E-2"/>
    <n v="17221.794249999999"/>
    <n v="5.9299999999999999E-2"/>
    <n v="1"/>
    <n v="4550000041"/>
    <s v="Ashley Furniture Homestore Pavillion"/>
    <n v="85035"/>
    <n v="639.42888186834296"/>
    <n v="71.829648141899995"/>
    <n v="0.10900551270177"/>
    <s v="Park"/>
    <s v="LP"/>
    <n v="4.4000000000000004"/>
    <n v="9.2168010999999994E-2"/>
    <n v="17221.794249999999"/>
    <n v="5.9299999999999999E-2"/>
    <x v="1"/>
    <n v="171"/>
    <n v="38681.7117866759"/>
    <n v="226.20884085775381"/>
    <n v="45933.627496791603"/>
    <n v="9.214368605173842"/>
    <n v="1"/>
    <n v="2"/>
    <x v="1"/>
    <x v="1"/>
    <n v="1"/>
    <x v="2"/>
    <x v="2"/>
    <n v="1"/>
    <n v="0"/>
    <n v="0"/>
    <x v="1"/>
    <n v="639.42888186834296"/>
    <n v="71.858468241543093"/>
    <n v="45933.627496791603"/>
    <n v="9.2143686051738403"/>
    <n v="5007.0186155399297"/>
    <n v="1.0044169740300699"/>
    <n v="40926.608881251603"/>
    <n v="0.10900551270177"/>
    <n v="4985"/>
    <n v="3462"/>
    <n v="0.40521564694082202"/>
    <n v="0.59478435305917698"/>
    <n v="9.5887662988966907E-2"/>
    <n v="4.0922768304914703E-2"/>
    <n v="2.3069207622868598E-2"/>
    <n v="0.52998996990972902"/>
    <n v="0.24735497993433"/>
    <n v="0.228748631886172"/>
    <n v="22772"/>
    <n v="54432"/>
    <n v="66299.369482976006"/>
    <n v="0.371313941825476"/>
    <n v="0.34545454545454501"/>
    <n v="26"/>
    <n v="0.30130391173520499"/>
    <n v="1.46439317953861E-2"/>
    <n v="0.45964691046658201"/>
    <n v="0.92749054224464"/>
    <n v="7.2509457755359399E-2"/>
    <n v="2005"/>
    <n v="14"/>
    <n v="7.5143261000000003E-2"/>
    <n v="0"/>
    <n v="0"/>
  </r>
  <r>
    <n v="886"/>
    <n v="40131125093"/>
    <n v="4550000052"/>
    <s v="Desert West"/>
    <n v="85035"/>
    <n v="1284.99499433284"/>
    <n v="101.591451171"/>
    <s v="Park"/>
    <s v="LP"/>
    <n v="4.3"/>
    <n v="0.238092522"/>
    <n v="21713.3089"/>
    <n v="5.2900000000000003E-2"/>
    <n v="1"/>
    <n v="4550000052"/>
    <s v="Desert West"/>
    <n v="85035"/>
    <n v="1284.99499433284"/>
    <n v="101.591451171"/>
    <n v="9.2501483106628105E-2"/>
    <s v="Park"/>
    <s v="LP"/>
    <n v="4.3"/>
    <n v="0.238092522"/>
    <n v="21713.3089"/>
    <n v="5.2900000000000003E-2"/>
    <x v="1"/>
    <n v="85"/>
    <n v="25144.380660466399"/>
    <n v="295.81624306431058"/>
    <n v="30485.993026197801"/>
    <n v="7.7454250574689532"/>
    <n v="1"/>
    <n v="0"/>
    <x v="0"/>
    <x v="0"/>
    <n v="2"/>
    <x v="0"/>
    <x v="0"/>
    <n v="0"/>
    <n v="0"/>
    <n v="0"/>
    <x v="0"/>
    <n v="1284.99499433284"/>
    <n v="0"/>
    <n v="30485.993026197801"/>
    <n v="7.7454250574689496"/>
    <n v="0"/>
    <n v="0"/>
    <n v="30485.993026197801"/>
    <n v="0"/>
    <n v="3936"/>
    <n v="17497.21"/>
    <n v="0.23831300813008099"/>
    <n v="0.76168699186991795"/>
    <n v="0.18775406504065001"/>
    <n v="0.12931910569105601"/>
    <n v="5.33536585365853E-3"/>
    <n v="0.67682926829268297"/>
    <n v="0.40537240537240499"/>
    <n v="0"/>
    <n v="11438"/>
    <n v="40856"/>
    <n v="47615.702479338797"/>
    <n v="0.59774040987913801"/>
    <n v="0"/>
    <n v="18.3"/>
    <n v="0.48501016260162599"/>
    <n v="2.7947154471544698E-3"/>
    <n v="0.79338842975206603"/>
    <n v="0.84533648170011799"/>
    <n v="0.15466351829988101"/>
    <n v="1999"/>
    <n v="20"/>
    <n v="5.1740166999999997E-2"/>
    <n v="0"/>
    <n v="0"/>
  </r>
  <r>
    <n v="887"/>
    <n v="40131125101"/>
    <n v="4550000157"/>
    <s v="Roosevelt Irrigation District Canal"/>
    <n v="85043"/>
    <n v="1824.0362911423399"/>
    <n v="218.79542568100001"/>
    <s v="Park"/>
    <s v="LP"/>
    <m/>
    <n v="7.6821627000000003E-2"/>
    <n v="0"/>
    <n v="0"/>
    <n v="0"/>
    <n v="4550000157"/>
    <s v="Roosevelt Irrigation District Canal"/>
    <n v="85043"/>
    <n v="1824.0362911423399"/>
    <n v="218.79542568100001"/>
    <n v="7.3476853050247606E-2"/>
    <s v="Park"/>
    <s v="LP"/>
    <m/>
    <n v="7.6821627000000003E-2"/>
    <n v="0"/>
    <n v="0"/>
    <x v="0"/>
    <n v="104"/>
    <n v="30433.866546333302"/>
    <n v="292.63333217628173"/>
    <n v="26551.740935944701"/>
    <n v="7.8578694690573245"/>
    <n v="1"/>
    <n v="0"/>
    <x v="0"/>
    <x v="0"/>
    <n v="2"/>
    <x v="0"/>
    <x v="0"/>
    <n v="0"/>
    <n v="0"/>
    <n v="0"/>
    <x v="0"/>
    <n v="1824.0362911423399"/>
    <n v="0"/>
    <n v="26551.740935944701"/>
    <n v="7.8578694690573396"/>
    <n v="0"/>
    <n v="0"/>
    <n v="26551.740935944701"/>
    <n v="0"/>
    <n v="3379"/>
    <n v="3466.4319999999998"/>
    <n v="0.74489493933116302"/>
    <n v="0.25510506066883698"/>
    <n v="2.9594554601953201E-2"/>
    <n v="0"/>
    <n v="4.7647232909144702E-2"/>
    <n v="0.72506658774785404"/>
    <n v="0.17261904761904701"/>
    <n v="0.19642857142857101"/>
    <n v="24196"/>
    <n v="64955"/>
    <n v="83757.797164667398"/>
    <n v="0.18762947617638301"/>
    <n v="0.60414394765539803"/>
    <n v="27.5"/>
    <n v="0.313702278780704"/>
    <n v="5.9781000295945498E-2"/>
    <n v="0.57797164667393597"/>
    <n v="1"/>
    <n v="0"/>
    <n v="2004"/>
    <n v="15"/>
    <n v="8.2084235000000005E-2"/>
    <n v="0"/>
    <n v="0"/>
  </r>
  <r>
    <n v="888"/>
    <n v="40131125102"/>
    <n v="4550000157"/>
    <s v="Roosevelt Irrigation District Canal"/>
    <n v="85043"/>
    <n v="488.03392676220301"/>
    <n v="218.79542568100001"/>
    <s v="Park"/>
    <s v="LP"/>
    <m/>
    <n v="7.6821627000000003E-2"/>
    <n v="0"/>
    <n v="0"/>
    <n v="0"/>
    <n v="4550000157"/>
    <s v="Roosevelt Irrigation District Canal"/>
    <n v="85043"/>
    <n v="488.03392676220301"/>
    <n v="218.79542568100001"/>
    <n v="0.142718783479901"/>
    <s v="Park"/>
    <s v="LP"/>
    <m/>
    <n v="7.6821627000000003E-2"/>
    <n v="0"/>
    <n v="0"/>
    <x v="0"/>
    <n v="68"/>
    <n v="31308.474306357199"/>
    <n v="460.41873979937054"/>
    <n v="15971.3781487738"/>
    <n v="9.883278557409529"/>
    <n v="1"/>
    <n v="2"/>
    <x v="1"/>
    <x v="1"/>
    <n v="1"/>
    <x v="2"/>
    <x v="2"/>
    <n v="1"/>
    <n v="0"/>
    <n v="0"/>
    <x v="1"/>
    <n v="488.03392676220301"/>
    <n v="218.885999120864"/>
    <n v="15971.3781487738"/>
    <n v="9.8832785574095592"/>
    <n v="2279.4156598904801"/>
    <n v="1.41052949250648"/>
    <n v="13691.9624888833"/>
    <n v="0.142718783479901"/>
    <n v="1616"/>
    <n v="538.98680000000002"/>
    <n v="0.81126237623762298"/>
    <n v="0.18873762376237599"/>
    <n v="2.9084158415841499E-2"/>
    <n v="2.53712871287128E-2"/>
    <n v="1.0519801980198E-2"/>
    <n v="0.90594059405940597"/>
    <n v="0.31829896907216398"/>
    <n v="0.109536082474226"/>
    <n v="15759"/>
    <n v="55938"/>
    <n v="68891.2536443149"/>
    <n v="0.291460396039603"/>
    <n v="0.60932944606413997"/>
    <n v="24.3"/>
    <n v="0.446163366336633"/>
    <n v="3.03217821782178E-2"/>
    <n v="0.69970845481049504"/>
    <n v="1"/>
    <n v="0"/>
    <n v="2003"/>
    <n v="16"/>
    <n v="0.123251922"/>
    <n v="0"/>
    <n v="0"/>
  </r>
  <r>
    <n v="889"/>
    <n v="40131125111"/>
    <n v="4550000160"/>
    <s v="Santa Maria"/>
    <n v="85043"/>
    <n v="1598.21404303293"/>
    <n v="27.1365331513"/>
    <s v="Park"/>
    <s v="LP"/>
    <n v="4.4000000000000004"/>
    <n v="0.25820574400000001"/>
    <n v="0"/>
    <n v="0"/>
    <n v="0"/>
    <n v="4550000157"/>
    <s v="Roosevelt Irrigation District Canal"/>
    <n v="85043"/>
    <n v="3885.0278184702602"/>
    <n v="218.79542568100001"/>
    <n v="8.0329060704223895E-2"/>
    <s v="Park"/>
    <s v="LP"/>
    <m/>
    <n v="7.6821627000000003E-2"/>
    <n v="0"/>
    <n v="0"/>
    <x v="0"/>
    <n v="117"/>
    <n v="32943.383735582502"/>
    <n v="281.56738235540598"/>
    <n v="43750.001232127201"/>
    <n v="10.899352574022721"/>
    <n v="0"/>
    <n v="0"/>
    <x v="0"/>
    <x v="0"/>
    <n v="5"/>
    <x v="0"/>
    <x v="0"/>
    <n v="0"/>
    <n v="0"/>
    <n v="0"/>
    <x v="0"/>
    <n v="1598.21404303293"/>
    <n v="0"/>
    <n v="43750.001232127201"/>
    <n v="10.8993525740227"/>
    <n v="0"/>
    <n v="0"/>
    <n v="43750.001232127201"/>
    <n v="0"/>
    <n v="4014"/>
    <n v="1224.7860000000001"/>
    <n v="0.70179372197309398"/>
    <n v="0.29820627802690503"/>
    <n v="5.0074738415545501E-2"/>
    <n v="2.46636771300448E-2"/>
    <n v="7.2994519182859902E-2"/>
    <n v="0.66591928251121002"/>
    <n v="0.194220144496387"/>
    <n v="0.198895027624309"/>
    <n v="22674"/>
    <n v="82393"/>
    <n v="92296.551724137898"/>
    <n v="0.13255459624174701"/>
    <n v="0.78389830508474501"/>
    <n v="29.6"/>
    <n v="0.31091180866965601"/>
    <n v="6.6517189835575405E-2"/>
    <n v="0.60775862068965503"/>
    <n v="1"/>
    <n v="0"/>
    <n v="2005"/>
    <n v="14"/>
    <n v="0.14229861499999999"/>
    <n v="283455.36320000002"/>
    <n v="3.3379377000000002E-2"/>
  </r>
  <r>
    <n v="890"/>
    <n v="40131125112"/>
    <n v="4550000160"/>
    <s v="Santa Maria"/>
    <n v="85043"/>
    <n v="410.41455857603199"/>
    <n v="27.1365331513"/>
    <s v="Park"/>
    <s v="LP"/>
    <n v="4.4000000000000004"/>
    <n v="0.25820574400000001"/>
    <n v="0"/>
    <n v="0"/>
    <n v="0"/>
    <n v="4550000160"/>
    <s v="Santa Maria"/>
    <n v="85043"/>
    <n v="410.41455857603199"/>
    <n v="27.1365331513"/>
    <n v="0.154500502290328"/>
    <s v="Park"/>
    <s v="LP"/>
    <n v="4.4000000000000004"/>
    <n v="0.25820574400000001"/>
    <n v="0"/>
    <n v="0"/>
    <x v="0"/>
    <n v="144"/>
    <n v="41638.165949158501"/>
    <n v="289.15393020248962"/>
    <n v="66942.210945494298"/>
    <n v="13.105366277504757"/>
    <n v="1"/>
    <n v="2"/>
    <x v="1"/>
    <x v="1"/>
    <n v="1"/>
    <x v="2"/>
    <x v="2"/>
    <n v="1"/>
    <n v="0"/>
    <n v="0"/>
    <x v="1"/>
    <n v="410.41455857603199"/>
    <n v="27.147417261351499"/>
    <n v="66942.210945494298"/>
    <n v="13.1053662775047"/>
    <n v="10342.6052155039"/>
    <n v="2.0247856725732101"/>
    <n v="56599.605729990297"/>
    <n v="0.154500502290328"/>
    <n v="5108"/>
    <n v="10349.530000000001"/>
    <n v="0.82126076742364895"/>
    <n v="0.17873923257634999"/>
    <n v="9.78856695379796E-2"/>
    <n v="0"/>
    <n v="4.5027407987470597E-3"/>
    <n v="0.71613155833985898"/>
    <n v="0.32111034955448903"/>
    <n v="8.2248115147361203E-2"/>
    <n v="17116"/>
    <n v="70357"/>
    <n v="72335.897435897394"/>
    <n v="0.22751426884471501"/>
    <n v="0.68326180257510705"/>
    <n v="30.9"/>
    <n v="0.34162098668754798"/>
    <n v="6.0884886452623299E-2"/>
    <n v="0.63095238095238004"/>
    <n v="0.97527472527472503"/>
    <n v="2.47252747252747E-2"/>
    <n v="1998"/>
    <n v="21"/>
    <n v="0.12986192299999999"/>
    <n v="0"/>
    <n v="0"/>
  </r>
  <r>
    <n v="891"/>
    <n v="40131125113"/>
    <n v="4550000160"/>
    <s v="Santa Maria"/>
    <n v="85043"/>
    <n v="111.35853188519"/>
    <n v="27.1365331513"/>
    <s v="Park"/>
    <s v="LP"/>
    <n v="4.4000000000000004"/>
    <n v="0.25820574400000001"/>
    <n v="0"/>
    <n v="0"/>
    <n v="0"/>
    <n v="4550000160"/>
    <s v="Santa Maria"/>
    <n v="85043"/>
    <n v="111.35853188519"/>
    <n v="27.1365331513"/>
    <n v="0.180799389465679"/>
    <s v="Park"/>
    <s v="LP"/>
    <n v="4.4000000000000004"/>
    <n v="0.25820574400000001"/>
    <n v="0"/>
    <n v="0"/>
    <x v="0"/>
    <n v="56"/>
    <n v="23583.0811839618"/>
    <n v="421.12644971360356"/>
    <n v="14628.8486857895"/>
    <n v="14.702360488230653"/>
    <n v="1"/>
    <n v="2"/>
    <x v="1"/>
    <x v="1"/>
    <n v="1"/>
    <x v="2"/>
    <x v="2"/>
    <n v="1"/>
    <n v="0"/>
    <n v="0"/>
    <x v="1"/>
    <n v="111.35853188519"/>
    <n v="27.147417261351499"/>
    <n v="14628.8486857895"/>
    <n v="14.702360488230701"/>
    <n v="2644.8869109765501"/>
    <n v="2.6581777999764298"/>
    <n v="11983.961774813"/>
    <n v="0.180799389465679"/>
    <n v="995"/>
    <n v="1998.1590000000001"/>
    <n v="0.99296482412060305"/>
    <n v="7.0351758793969401E-3"/>
    <n v="0"/>
    <n v="0"/>
    <n v="0"/>
    <n v="0.85728643216080402"/>
    <n v="0.281355932203389"/>
    <n v="5.9322033898305003E-2"/>
    <n v="14244"/>
    <n v="32386"/>
    <n v="44938.205980066399"/>
    <n v="0.59597989949748698"/>
    <n v="0.60501567398119105"/>
    <n v="35.700000000000003"/>
    <n v="0.30351758793969802"/>
    <n v="0.14874371859296401"/>
    <n v="0.43189368770764103"/>
    <n v="0.91694352159468395"/>
    <n v="8.3056478405315604E-2"/>
    <n v="1978"/>
    <n v="41"/>
    <n v="0.19685813499999999"/>
    <n v="0"/>
    <n v="0"/>
  </r>
  <r>
    <n v="892"/>
    <n v="40131125121"/>
    <n v="4550000178"/>
    <s v="Sunridge"/>
    <n v="85043"/>
    <n v="1781.9806470271701"/>
    <n v="16.974252985300001"/>
    <s v="Park"/>
    <s v="LP"/>
    <n v="4.2"/>
    <n v="0.27426287199999999"/>
    <n v="0"/>
    <n v="0"/>
    <n v="0"/>
    <n v="4550000058"/>
    <s v="El Oso"/>
    <n v="85033"/>
    <n v="5684.2445141811604"/>
    <n v="32.391094648699998"/>
    <n v="7.54382482271998E-2"/>
    <s v="Park"/>
    <s v="LP"/>
    <n v="4.2"/>
    <n v="0.375115686"/>
    <n v="0"/>
    <n v="0"/>
    <x v="0"/>
    <n v="105"/>
    <n v="29030.653610300302"/>
    <n v="276.48241533619336"/>
    <n v="7089.5719690299402"/>
    <n v="9.2072363234155059"/>
    <n v="0"/>
    <n v="0"/>
    <x v="0"/>
    <x v="0"/>
    <n v="5"/>
    <x v="0"/>
    <x v="0"/>
    <n v="0"/>
    <n v="0"/>
    <n v="0"/>
    <x v="0"/>
    <n v="1781.9806470271701"/>
    <n v="0"/>
    <n v="7089.5719690299402"/>
    <n v="9.2072363234155095"/>
    <n v="0"/>
    <n v="0"/>
    <n v="7089.5719690299402"/>
    <n v="0"/>
    <n v="770"/>
    <n v="170.46870000000001"/>
    <n v="0.80129870129870095"/>
    <n v="0.19870129870129799"/>
    <n v="0.16493506493506399"/>
    <n v="1.42857142857142E-2"/>
    <n v="0"/>
    <n v="0.71558441558441499"/>
    <n v="0.37673130193905802"/>
    <n v="0.18559556786703599"/>
    <n v="17249"/>
    <n v="49444"/>
    <n v="44632.167832167797"/>
    <n v="0.39090909090908998"/>
    <n v="0.236641221374045"/>
    <n v="23.9"/>
    <n v="0.41948051948051901"/>
    <n v="6.2337662337662303E-2"/>
    <n v="0.41608391608391598"/>
    <n v="0.82517482517482499"/>
    <n v="0.17482517482517401"/>
    <n v="2002"/>
    <n v="17"/>
    <n v="7.9714535000000003E-2"/>
    <n v="0"/>
    <n v="0"/>
  </r>
  <r>
    <n v="893"/>
    <n v="40131125131"/>
    <n v="4550000157"/>
    <s v="Roosevelt Irrigation District Canal"/>
    <n v="85043"/>
    <n v="599.68049736636499"/>
    <n v="218.79542568100001"/>
    <s v="Park"/>
    <s v="LP"/>
    <m/>
    <n v="7.6821627000000003E-2"/>
    <n v="0"/>
    <n v="0"/>
    <n v="0"/>
    <n v="4550000157"/>
    <s v="Roosevelt Irrigation District Canal"/>
    <n v="85043"/>
    <n v="599.68049736636499"/>
    <n v="218.79542568100001"/>
    <n v="0.19812761931503001"/>
    <s v="Park"/>
    <s v="LP"/>
    <m/>
    <n v="7.6821627000000003E-2"/>
    <n v="0"/>
    <n v="0"/>
    <x v="0"/>
    <n v="131"/>
    <n v="31574.752229756701"/>
    <n v="241.02864297524198"/>
    <n v="53789.136014745498"/>
    <n v="12.552890551865927"/>
    <n v="1"/>
    <n v="2"/>
    <x v="1"/>
    <x v="1"/>
    <n v="1"/>
    <x v="2"/>
    <x v="2"/>
    <n v="1"/>
    <n v="0"/>
    <n v="0"/>
    <x v="1"/>
    <n v="599.68049736636499"/>
    <n v="218.885999120864"/>
    <n v="53789.136014745498"/>
    <n v="12.5528905518659"/>
    <n v="10657.1134636139"/>
    <n v="2.4870743205633299"/>
    <n v="43132.022551131602"/>
    <n v="0.19812761931503001"/>
    <n v="4285"/>
    <n v="9893.1610000000001"/>
    <n v="0.80396732788798098"/>
    <n v="0.196032672112018"/>
    <n v="8.7514585764293995E-2"/>
    <n v="3.1971995332555403E-2"/>
    <n v="1.4469078179696599E-2"/>
    <n v="0.744224037339556"/>
    <n v="0.21769911504424699"/>
    <n v="4.0707964601769897E-2"/>
    <n v="16694"/>
    <n v="45597"/>
    <n v="58534.271099744197"/>
    <n v="0.37978848413631"/>
    <n v="0.54219948849104804"/>
    <n v="25.9"/>
    <n v="0.28681446907817898"/>
    <n v="3.4539089848308002E-2"/>
    <n v="0.47399829497016199"/>
    <n v="1"/>
    <n v="0"/>
    <n v="2004"/>
    <n v="15"/>
    <n v="0.124453864"/>
    <n v="0"/>
    <n v="0"/>
  </r>
  <r>
    <n v="894"/>
    <n v="40131125133"/>
    <n v="4550000160"/>
    <s v="Santa Maria"/>
    <n v="85043"/>
    <n v="921.55001113934304"/>
    <n v="27.1365331513"/>
    <s v="Park"/>
    <s v="LP"/>
    <n v="4.4000000000000004"/>
    <n v="0.25820574400000001"/>
    <n v="0"/>
    <n v="0"/>
    <n v="0"/>
    <n v="4550000157"/>
    <s v="Roosevelt Irrigation District Canal"/>
    <n v="85043"/>
    <n v="1770.20314150838"/>
    <n v="218.79542568100001"/>
    <n v="8.7856669015767594E-2"/>
    <s v="Park"/>
    <s v="LP"/>
    <m/>
    <n v="7.6821627000000003E-2"/>
    <n v="0"/>
    <n v="0"/>
    <x v="0"/>
    <n v="88"/>
    <n v="31988.017276065599"/>
    <n v="363.50019631892724"/>
    <n v="29099.698408677199"/>
    <n v="11.014268890490991"/>
    <n v="0"/>
    <n v="1"/>
    <x v="1"/>
    <x v="0"/>
    <n v="4"/>
    <x v="1"/>
    <x v="1"/>
    <n v="1"/>
    <n v="0"/>
    <n v="0"/>
    <x v="1"/>
    <n v="921.55001113934304"/>
    <n v="27.147417261351499"/>
    <n v="29099.698408677199"/>
    <n v="11.014268890491"/>
    <n v="1204.2471924254801"/>
    <n v="0.455808929759834"/>
    <n v="27895.451216251698"/>
    <n v="4.1383493928802598E-2"/>
    <n v="2642"/>
    <n v="5218.5479999999998"/>
    <n v="0.81756245268735805"/>
    <n v="0.182437547312641"/>
    <n v="7.7214231642694905E-2"/>
    <n v="0"/>
    <n v="0"/>
    <n v="0.79788039364118002"/>
    <n v="0.17960877296976799"/>
    <n v="0.14759928867812599"/>
    <n v="21839"/>
    <n v="46493"/>
    <n v="69061.3986013986"/>
    <n v="0.32626797880393599"/>
    <n v="0.73706293706293702"/>
    <n v="33.6"/>
    <n v="0.31453444360332999"/>
    <n v="6.9644208932626794E-2"/>
    <n v="0.42797202797202799"/>
    <n v="0.98181818181818103"/>
    <n v="1.8181818181818101E-2"/>
    <n v="2005"/>
    <n v="14"/>
    <n v="0.16571090599999999"/>
    <n v="0"/>
    <n v="0"/>
  </r>
  <r>
    <n v="895"/>
    <n v="40131125134"/>
    <n v="4550000225"/>
    <s v="Rio Salado Oeste"/>
    <n v="85043"/>
    <n v="1281.4266166934899"/>
    <n v="413.77658081099997"/>
    <s v="Park"/>
    <s v="LP"/>
    <m/>
    <n v="7.1738326000000005E-2"/>
    <n v="118588.8478"/>
    <n v="7.0800000000000002E-2"/>
    <n v="1"/>
    <n v="4550000157"/>
    <s v="Roosevelt Irrigation District Canal"/>
    <n v="85043"/>
    <n v="1584.7015899122"/>
    <n v="218.79542568100001"/>
    <n v="8.3980020045428802E-2"/>
    <s v="Park"/>
    <s v="LP"/>
    <m/>
    <n v="7.6821627000000003E-2"/>
    <n v="0"/>
    <n v="0"/>
    <x v="0"/>
    <n v="94"/>
    <n v="28616.188517041399"/>
    <n v="304.42753741533403"/>
    <n v="33080.354786035001"/>
    <n v="12.92706322236616"/>
    <n v="0"/>
    <n v="0"/>
    <x v="0"/>
    <x v="0"/>
    <n v="5"/>
    <x v="0"/>
    <x v="0"/>
    <n v="0"/>
    <n v="0"/>
    <n v="0"/>
    <x v="0"/>
    <n v="1281.4266166934899"/>
    <n v="0"/>
    <n v="33080.354786035001"/>
    <n v="12.927063222366099"/>
    <n v="0"/>
    <n v="0"/>
    <n v="33080.354786035001"/>
    <n v="0"/>
    <n v="2559"/>
    <n v="5104.5230000000001"/>
    <n v="0.71004298554122702"/>
    <n v="0.28995701445877298"/>
    <n v="3.6342321219226197E-2"/>
    <n v="1.6803438843298098E-2"/>
    <n v="0"/>
    <n v="0.77999218444704899"/>
    <n v="0.27843426883308697"/>
    <n v="0.206794682422452"/>
    <n v="16773"/>
    <n v="60821"/>
    <n v="64118.697829716199"/>
    <n v="0.19425874950845401"/>
    <n v="0.68188976377952704"/>
    <n v="26.3"/>
    <n v="0.33606877686596298"/>
    <n v="3.67330988667448E-2"/>
    <n v="0.64440734557595902"/>
    <n v="0.95993322203672704"/>
    <n v="4.0066777963272099E-2"/>
    <n v="2004"/>
    <n v="15"/>
    <n v="0.16273295500000001"/>
    <n v="0"/>
    <n v="0"/>
  </r>
  <r>
    <n v="896"/>
    <n v="40131125141"/>
    <n v="4550000225"/>
    <s v="Rio Salado Oeste"/>
    <n v="85043"/>
    <n v="860.44192108082996"/>
    <n v="413.77658081099997"/>
    <s v="Park"/>
    <s v="LP"/>
    <m/>
    <n v="7.1738326000000005E-2"/>
    <n v="118588.8478"/>
    <n v="7.0800000000000002E-2"/>
    <n v="1"/>
    <n v="4550000027"/>
    <s v="Cesar Chavez"/>
    <n v="85339"/>
    <n v="4564.9654437242798"/>
    <n v="181.55026774300001"/>
    <n v="0.13613414088609199"/>
    <s v="Park"/>
    <s v="LP"/>
    <n v="4.5"/>
    <n v="0.22251485700000001"/>
    <n v="115436.70419999999"/>
    <n v="0.157"/>
    <x v="1"/>
    <n v="86"/>
    <n v="32104.760522066201"/>
    <n v="373.31116886123488"/>
    <n v="34970.865885808103"/>
    <n v="12.638549290136648"/>
    <n v="0"/>
    <n v="1"/>
    <x v="1"/>
    <x v="0"/>
    <n v="4"/>
    <x v="1"/>
    <x v="1"/>
    <n v="1"/>
    <n v="0"/>
    <n v="0"/>
    <x v="1"/>
    <n v="860.44192108082996"/>
    <n v="413.94824761566099"/>
    <n v="34970.865885808103"/>
    <n v="12.6385492901366"/>
    <n v="884.68901423310797"/>
    <n v="0.31972859206111598"/>
    <n v="34086.176871575"/>
    <n v="2.5297887021783198E-2"/>
    <n v="2767"/>
    <n v="1160.6669999999999"/>
    <n v="0.62414166967835205"/>
    <n v="0.37585833032164701"/>
    <n v="8.2399710878207397E-2"/>
    <n v="5.9992771955186097E-2"/>
    <n v="0.135887242500903"/>
    <n v="0.54354897000361402"/>
    <n v="0.124689826302729"/>
    <n v="0.222084367245657"/>
    <n v="23563"/>
    <n v="78793"/>
    <n v="79265.789473684199"/>
    <n v="0.22874118083921199"/>
    <n v="0.710888610763454"/>
    <n v="30.3"/>
    <n v="0.30610769786772601"/>
    <n v="5.6740151788940998E-2"/>
    <n v="0.58157894736842097"/>
    <n v="0.96184210526315705"/>
    <n v="3.8157894736842099E-2"/>
    <n v="2007"/>
    <n v="12"/>
    <n v="7.7706207999999999E-2"/>
    <n v="53204.045530000003"/>
    <n v="8.6107779999999995E-3"/>
  </r>
  <r>
    <n v="897"/>
    <n v="40131125142"/>
    <n v="4550000225"/>
    <s v="Rio Salado Oeste"/>
    <n v="85043"/>
    <n v="720.28992266911303"/>
    <n v="413.77658081099997"/>
    <s v="Park"/>
    <s v="LP"/>
    <m/>
    <n v="7.1738326000000005E-2"/>
    <n v="118588.8478"/>
    <n v="7.0800000000000002E-2"/>
    <n v="1"/>
    <n v="4550000157"/>
    <s v="Roosevelt Irrigation District Canal"/>
    <n v="85043"/>
    <n v="1347.2451622062799"/>
    <n v="218.79542568100001"/>
    <n v="0.199212790284405"/>
    <s v="Park"/>
    <s v="LP"/>
    <m/>
    <n v="7.6821627000000003E-2"/>
    <n v="0"/>
    <n v="0"/>
    <x v="0"/>
    <n v="114"/>
    <n v="32265.041680242899"/>
    <n v="283.02668140563947"/>
    <n v="26800.804474268902"/>
    <n v="10.90350059978393"/>
    <n v="0"/>
    <n v="1"/>
    <x v="1"/>
    <x v="0"/>
    <n v="4"/>
    <x v="1"/>
    <x v="1"/>
    <n v="1"/>
    <n v="0"/>
    <n v="0"/>
    <x v="1"/>
    <n v="720.28992266911303"/>
    <n v="413.94824761566099"/>
    <n v="26800.804474268902"/>
    <n v="10.9035005997839"/>
    <n v="1091.5322599797801"/>
    <n v="0.444073336037341"/>
    <n v="25709.2722142891"/>
    <n v="4.07275931223538E-2"/>
    <n v="2458"/>
    <n v="405.94380000000001"/>
    <n v="0.49959316517493801"/>
    <n v="0.50040683482506099"/>
    <n v="0.26078112286411698"/>
    <n v="4.4344995931651698E-2"/>
    <n v="4.6786004882017902E-2"/>
    <n v="0.56143205858421397"/>
    <n v="0.27689104788341401"/>
    <n v="0.23941707147814001"/>
    <n v="20053"/>
    <n v="58966"/>
    <n v="65886.467236467201"/>
    <n v="0.30343671416596801"/>
    <n v="0.41597796143250598"/>
    <n v="30.4"/>
    <n v="0.32302685109845403"/>
    <n v="3.5801464605370197E-2"/>
    <n v="0.50854700854700796"/>
    <n v="1"/>
    <n v="0"/>
    <n v="2005"/>
    <n v="14"/>
    <n v="6.7776750999999996E-2"/>
    <n v="388148.66489999997"/>
    <n v="2.4609012E-2"/>
  </r>
  <r>
    <n v="898"/>
    <n v="40131126011"/>
    <n v="4550000173"/>
    <s v="Sueno"/>
    <n v="85035"/>
    <n v="651.16585039129905"/>
    <n v="38.069023757099998"/>
    <s v="Park"/>
    <s v="LP"/>
    <n v="3.8"/>
    <n v="0.34661824800000002"/>
    <n v="0"/>
    <n v="0"/>
    <n v="0"/>
    <n v="4550000173"/>
    <s v="Sueno"/>
    <n v="85035"/>
    <n v="651.16585039129905"/>
    <n v="38.069023757099998"/>
    <n v="0.13495742127933"/>
    <s v="Park"/>
    <s v="LP"/>
    <n v="3.8"/>
    <n v="0.34661824800000002"/>
    <n v="0"/>
    <n v="0"/>
    <x v="0"/>
    <n v="56"/>
    <n v="21546.697288400199"/>
    <n v="384.762451578575"/>
    <n v="17070.892727208698"/>
    <n v="10.873180081024648"/>
    <n v="1"/>
    <n v="2"/>
    <x v="1"/>
    <x v="1"/>
    <n v="1"/>
    <x v="2"/>
    <x v="2"/>
    <n v="1"/>
    <n v="0"/>
    <n v="0"/>
    <x v="1"/>
    <n v="651.16585039129905"/>
    <n v="38.084038754860202"/>
    <n v="17070.892727208698"/>
    <n v="10.8731800810246"/>
    <n v="2303.8436614001798"/>
    <n v="1.4674163448408699"/>
    <n v="14767.0490658085"/>
    <n v="0.13495742127933"/>
    <n v="1570"/>
    <n v="22175.040000000001"/>
    <n v="0.86433121019108206"/>
    <n v="0.135668789808917"/>
    <n v="1.7834394904458501E-2"/>
    <n v="0"/>
    <n v="0"/>
    <n v="0.95414012738853504"/>
    <n v="0.39885222381635499"/>
    <n v="3.8737446197991299E-2"/>
    <n v="12201"/>
    <n v="22547"/>
    <n v="36711.428571428602"/>
    <n v="0.71401273885350303"/>
    <n v="8.5069444444444406E-2"/>
    <n v="20.8"/>
    <n v="0.45095541401273798"/>
    <n v="7.6433121019108194E-2"/>
    <n v="0.42857142857142799"/>
    <n v="0.64489795918367299"/>
    <n v="0.35510204081632601"/>
    <n v="1983"/>
    <n v="36"/>
    <n v="6.3996326000000006E-2"/>
    <n v="0"/>
    <n v="0"/>
  </r>
  <r>
    <n v="899"/>
    <n v="40131126012"/>
    <n v="4550000064"/>
    <s v="Falcon"/>
    <n v="85009"/>
    <n v="765.88282404863003"/>
    <n v="14.5797960373"/>
    <s v="Park"/>
    <s v="LP"/>
    <n v="4"/>
    <n v="0.23113768800000001"/>
    <n v="0"/>
    <n v="0"/>
    <n v="0"/>
    <n v="4550000173"/>
    <s v="Sueno"/>
    <n v="85035"/>
    <n v="1137.3986426352101"/>
    <n v="38.069023757099998"/>
    <n v="8.6072267188494603E-2"/>
    <s v="Park"/>
    <s v="LP"/>
    <n v="3.8"/>
    <n v="0.34661824800000002"/>
    <n v="0"/>
    <n v="0"/>
    <x v="0"/>
    <n v="86"/>
    <n v="32762.330524941299"/>
    <n v="380.95733168536395"/>
    <n v="26155.9644575108"/>
    <n v="11.708130912046016"/>
    <n v="0"/>
    <n v="1"/>
    <x v="1"/>
    <x v="0"/>
    <n v="4"/>
    <x v="1"/>
    <x v="1"/>
    <n v="1"/>
    <n v="0"/>
    <n v="0"/>
    <x v="1"/>
    <n v="765.88282404863003"/>
    <n v="14.585543173406499"/>
    <n v="26155.9644575108"/>
    <n v="11.708130912046"/>
    <n v="1230.0320134329299"/>
    <n v="0.55059624594133205"/>
    <n v="24925.932444077898"/>
    <n v="4.7026826918619903E-2"/>
    <n v="2234"/>
    <n v="10761.07"/>
    <n v="0.72739480752014296"/>
    <n v="0.27260519247985598"/>
    <n v="9.7135183527305199E-2"/>
    <n v="0"/>
    <n v="1.52193375111906E-2"/>
    <n v="0.83213965980304305"/>
    <n v="0.48444863336475003"/>
    <n v="3.1102733270499502E-2"/>
    <n v="10450"/>
    <n v="33816"/>
    <n v="42161.111111111102"/>
    <n v="0.61369740376007098"/>
    <n v="0.46750902527075799"/>
    <n v="23.8"/>
    <n v="0.35854968666069797"/>
    <n v="6.0877350044762697E-2"/>
    <n v="0.69444444444444398"/>
    <n v="0.86706349206349198"/>
    <n v="0.13293650793650699"/>
    <n v="1969"/>
    <n v="50"/>
    <n v="8.6297430999999994E-2"/>
    <n v="0"/>
    <n v="0"/>
  </r>
  <r>
    <n v="900"/>
    <n v="40131126021"/>
    <n v="4550000064"/>
    <s v="Falcon"/>
    <n v="85009"/>
    <n v="319.79473141999199"/>
    <n v="14.5797960373"/>
    <s v="Park"/>
    <s v="LP"/>
    <n v="4"/>
    <n v="0.23113768800000001"/>
    <n v="0"/>
    <n v="0"/>
    <n v="0"/>
    <n v="4550000064"/>
    <s v="Falcon"/>
    <n v="85009"/>
    <n v="319.79473141999199"/>
    <n v="14.5797960373"/>
    <n v="0.123599464751225"/>
    <s v="Park"/>
    <s v="LP"/>
    <n v="4"/>
    <n v="0.23113768800000001"/>
    <n v="0"/>
    <n v="0"/>
    <x v="0"/>
    <n v="84"/>
    <n v="30490.1708365169"/>
    <n v="362.97822424424879"/>
    <n v="36232.4344143579"/>
    <n v="13.962402471814221"/>
    <n v="1"/>
    <n v="2"/>
    <x v="1"/>
    <x v="1"/>
    <n v="1"/>
    <x v="2"/>
    <x v="2"/>
    <n v="1"/>
    <n v="0"/>
    <n v="0"/>
    <x v="1"/>
    <n v="319.79473141999199"/>
    <n v="14.585543173406499"/>
    <n v="36232.4344143579"/>
    <n v="13.962402471814199"/>
    <n v="4478.3095002485097"/>
    <n v="1.7257454721574199"/>
    <n v="31754.124914109401"/>
    <n v="0.123599464751225"/>
    <n v="2595"/>
    <n v="10550.74"/>
    <n v="0.83352601156069295"/>
    <n v="0.166473988439306"/>
    <n v="6.9364161849710896E-3"/>
    <n v="3.46820809248554E-3"/>
    <n v="0"/>
    <n v="0.96531791907514397"/>
    <n v="0.549167927382753"/>
    <n v="1.3615733736762401E-2"/>
    <n v="10758"/>
    <n v="38816"/>
    <n v="39962.738853503201"/>
    <n v="0.67685076380728504"/>
    <n v="0.33863965267727902"/>
    <n v="25.7"/>
    <n v="0.38535645472061603"/>
    <n v="6.5125240847784205E-2"/>
    <n v="0.56528662420382103"/>
    <n v="0.87898089171974503"/>
    <n v="0.121019108280254"/>
    <n v="1962"/>
    <n v="57"/>
    <n v="9.2543047000000003E-2"/>
    <n v="0"/>
    <n v="0"/>
  </r>
  <r>
    <n v="901"/>
    <n v="40131126022"/>
    <n v="4550000064"/>
    <s v="Falcon"/>
    <n v="85009"/>
    <n v="909.01535502139495"/>
    <n v="14.5797960373"/>
    <s v="Park"/>
    <s v="LP"/>
    <n v="4"/>
    <n v="0.23113768800000001"/>
    <n v="0"/>
    <n v="0"/>
    <n v="0"/>
    <n v="4550000064"/>
    <s v="Falcon"/>
    <n v="85009"/>
    <n v="909.01535502139495"/>
    <n v="14.5797960373"/>
    <n v="8.3012272852681701E-2"/>
    <s v="Park"/>
    <s v="LP"/>
    <n v="4"/>
    <n v="0.23113768800000001"/>
    <n v="0"/>
    <n v="0"/>
    <x v="0"/>
    <n v="69"/>
    <n v="27577.938397088001"/>
    <n v="399.6802666244638"/>
    <n v="30637.162586623399"/>
    <n v="12.686195688042815"/>
    <n v="1"/>
    <n v="2"/>
    <x v="1"/>
    <x v="1"/>
    <n v="1"/>
    <x v="2"/>
    <x v="2"/>
    <n v="1"/>
    <n v="0"/>
    <n v="0"/>
    <x v="1"/>
    <n v="909.01535502139495"/>
    <n v="14.585543173406499"/>
    <n v="30637.162586623399"/>
    <n v="12.686195688042799"/>
    <n v="2543.2605000727499"/>
    <n v="1.05310993791832"/>
    <n v="28093.902086550599"/>
    <n v="8.3012272852681701E-2"/>
    <n v="2415"/>
    <n v="9699.8629999999994"/>
    <n v="0.83146997929606603"/>
    <n v="0.168530020703933"/>
    <n v="0"/>
    <n v="5.46583850931677E-2"/>
    <n v="0"/>
    <n v="0.86169772256728705"/>
    <n v="0.57271095152603202"/>
    <n v="1.61579892280071E-2"/>
    <n v="9992"/>
    <n v="30341"/>
    <n v="38968.035714285703"/>
    <n v="0.51552795031055898"/>
    <n v="0.23958333333333301"/>
    <n v="21.8"/>
    <n v="0.41532091097308399"/>
    <n v="3.1884057971014401E-2"/>
    <n v="0.558928571428571"/>
    <n v="0.87678571428571395"/>
    <n v="0.123214285714285"/>
    <n v="1973"/>
    <n v="46"/>
    <n v="0.13775681000000001"/>
    <n v="0"/>
    <n v="0"/>
  </r>
  <r>
    <n v="902"/>
    <n v="40131126023"/>
    <n v="4550000173"/>
    <s v="Sueno"/>
    <n v="85035"/>
    <n v="1129.7929192399699"/>
    <n v="38.069023757099998"/>
    <s v="Park"/>
    <s v="LP"/>
    <n v="3.8"/>
    <n v="0.34661824800000002"/>
    <n v="0"/>
    <n v="0"/>
    <n v="0"/>
    <n v="4550000173"/>
    <s v="Sueno"/>
    <n v="85035"/>
    <n v="1129.7929192399699"/>
    <n v="38.069023757099998"/>
    <n v="0.12685628322624401"/>
    <s v="Park"/>
    <s v="LP"/>
    <n v="3.8"/>
    <n v="0.34661824800000002"/>
    <n v="0"/>
    <n v="0"/>
    <x v="0"/>
    <n v="49"/>
    <n v="27831.171282261901"/>
    <n v="567.98308739310005"/>
    <n v="11527.604733386701"/>
    <n v="9.9806101587763649"/>
    <n v="1"/>
    <n v="0"/>
    <x v="0"/>
    <x v="0"/>
    <n v="2"/>
    <x v="0"/>
    <x v="0"/>
    <n v="0"/>
    <n v="0"/>
    <n v="0"/>
    <x v="0"/>
    <n v="1129.7929192399699"/>
    <n v="0"/>
    <n v="11527.604733386701"/>
    <n v="9.9806101587763703"/>
    <n v="0"/>
    <n v="0"/>
    <n v="11527.604733386701"/>
    <n v="0"/>
    <n v="1155"/>
    <n v="11198.6"/>
    <n v="0.86580086580086502"/>
    <n v="0.13419913419913401"/>
    <n v="0"/>
    <n v="0"/>
    <n v="5.1948051948051896E-3"/>
    <n v="0.91774891774891698"/>
    <n v="0.31790744466800802"/>
    <n v="2.21327967806841E-2"/>
    <n v="11243"/>
    <n v="47574"/>
    <n v="46125"/>
    <n v="0.42510822510822499"/>
    <n v="0.74460431654676196"/>
    <n v="21.2"/>
    <n v="0.44502164502164498"/>
    <n v="5.3679653679653598E-2"/>
    <n v="0.78515625"/>
    <n v="0.9296875"/>
    <n v="7.03125E-2"/>
    <n v="1977"/>
    <n v="42"/>
    <n v="7.7954395999999995E-2"/>
    <n v="0"/>
    <n v="0"/>
  </r>
  <r>
    <n v="903"/>
    <n v="40131126024"/>
    <n v="4550000064"/>
    <s v="Falcon"/>
    <n v="85009"/>
    <n v="1471.7475554145401"/>
    <n v="14.5797960373"/>
    <s v="Park"/>
    <s v="LP"/>
    <n v="4"/>
    <n v="0.23113768800000001"/>
    <n v="0"/>
    <n v="0"/>
    <n v="0"/>
    <n v="4550000068"/>
    <s v="Grand Canal"/>
    <n v="85013"/>
    <n v="3692.8209230759599"/>
    <n v="417.44562125099998"/>
    <n v="7.7865877175551795E-2"/>
    <s v="Park"/>
    <s v="LP"/>
    <n v="4.7"/>
    <n v="8.8669230000000002E-2"/>
    <n v="7864.8059810000004"/>
    <n v="3.79E-3"/>
    <x v="1"/>
    <n v="96"/>
    <n v="32359.812062074499"/>
    <n v="337.08137564660939"/>
    <n v="34368.419872374398"/>
    <n v="14.016484450397389"/>
    <n v="0"/>
    <n v="0"/>
    <x v="0"/>
    <x v="0"/>
    <n v="5"/>
    <x v="0"/>
    <x v="0"/>
    <n v="0"/>
    <n v="0"/>
    <n v="0"/>
    <x v="0"/>
    <n v="1471.7475554145401"/>
    <n v="0"/>
    <n v="34368.419872374398"/>
    <n v="14.0164844503974"/>
    <n v="0"/>
    <n v="0"/>
    <n v="34368.419872374398"/>
    <n v="0"/>
    <n v="2452"/>
    <n v="19156.39"/>
    <n v="0.93230016313213704"/>
    <n v="6.7699836867862906E-2"/>
    <n v="0"/>
    <n v="0"/>
    <n v="0"/>
    <n v="0.96125611745513795"/>
    <n v="0.52824184566428001"/>
    <n v="0"/>
    <n v="11384"/>
    <n v="35679"/>
    <n v="41685.578446909698"/>
    <n v="0.60195758564437196"/>
    <n v="0.48033707865168501"/>
    <n v="26"/>
    <n v="0.374388254486133"/>
    <n v="2.4469820554649201E-2"/>
    <n v="0.662440570522979"/>
    <n v="1"/>
    <n v="0"/>
    <n v="1974"/>
    <n v="45"/>
    <n v="9.7745834000000004E-2"/>
    <n v="0"/>
    <n v="0"/>
  </r>
  <r>
    <n v="904"/>
    <n v="40131127001"/>
    <n v="4550000064"/>
    <s v="Falcon"/>
    <n v="85009"/>
    <n v="591.86887400096498"/>
    <n v="14.5797960373"/>
    <s v="Park"/>
    <s v="LP"/>
    <n v="4"/>
    <n v="0.23113768800000001"/>
    <n v="0"/>
    <n v="0"/>
    <n v="0"/>
    <n v="4550000064"/>
    <s v="Falcon"/>
    <n v="85009"/>
    <n v="591.86887400096498"/>
    <n v="14.5797960373"/>
    <n v="0.201591305474252"/>
    <s v="Park"/>
    <s v="LP"/>
    <n v="4"/>
    <n v="0.23113768800000001"/>
    <n v="0"/>
    <n v="0"/>
    <x v="0"/>
    <n v="94"/>
    <n v="29698.9847231163"/>
    <n v="315.94664599059894"/>
    <n v="33513.405770820304"/>
    <n v="14.016480874454331"/>
    <n v="1"/>
    <n v="2"/>
    <x v="1"/>
    <x v="1"/>
    <n v="1"/>
    <x v="2"/>
    <x v="2"/>
    <n v="2"/>
    <n v="0"/>
    <n v="0"/>
    <x v="1"/>
    <n v="591.86887400096498"/>
    <n v="16.794151683760401"/>
    <n v="33513.405770820304"/>
    <n v="14.016480874454301"/>
    <n v="7597.0152839133498"/>
    <n v="3.1773380526613701"/>
    <n v="25916.390486906901"/>
    <n v="0.22668586224465301"/>
    <n v="2391"/>
    <n v="8225.1"/>
    <n v="0.83019657047260498"/>
    <n v="0.169803429527394"/>
    <n v="0"/>
    <n v="0"/>
    <n v="0"/>
    <n v="0.94521120869928899"/>
    <n v="0.47791519434628899"/>
    <n v="0"/>
    <n v="12173"/>
    <n v="35543"/>
    <n v="51059.160305343503"/>
    <n v="0.48431618569636098"/>
    <n v="0.48167539267015702"/>
    <n v="23.7"/>
    <n v="0.377666248431618"/>
    <n v="6.2735257214554502E-2"/>
    <n v="0.63167938931297696"/>
    <n v="0.88740458015267099"/>
    <n v="0.112595419847328"/>
    <n v="1959"/>
    <n v="60"/>
    <n v="0.14746377299999999"/>
    <n v="0"/>
    <n v="0"/>
  </r>
  <r>
    <n v="905"/>
    <n v="40131127002"/>
    <n v="4550000202"/>
    <s v="Willow"/>
    <n v="85009"/>
    <n v="150.27164332944901"/>
    <n v="2.2077838573999999"/>
    <s v="Park"/>
    <s v="LP"/>
    <n v="4.2"/>
    <n v="0.23134765800000001"/>
    <n v="0"/>
    <n v="0"/>
    <n v="0"/>
    <n v="4550000202"/>
    <s v="Willow"/>
    <n v="85009"/>
    <n v="150.27164332944901"/>
    <n v="2.2077838573999999"/>
    <n v="0.19157437285978601"/>
    <s v="Park"/>
    <s v="LP"/>
    <n v="4.2"/>
    <n v="0.23134765800000001"/>
    <n v="0"/>
    <n v="0"/>
    <x v="0"/>
    <n v="72"/>
    <n v="28206.220770971799"/>
    <n v="391.7530662634972"/>
    <n v="22172.643767273301"/>
    <n v="13.357014317634519"/>
    <n v="1"/>
    <n v="2"/>
    <x v="1"/>
    <x v="1"/>
    <n v="1"/>
    <x v="2"/>
    <x v="2"/>
    <n v="2"/>
    <n v="1"/>
    <n v="0.5"/>
    <x v="1"/>
    <n v="150.27164332944901"/>
    <n v="2.4250284240992199"/>
    <n v="22172.643767273301"/>
    <n v="13.3570143176345"/>
    <n v="4247.7103243588299"/>
    <n v="2.55886164118002"/>
    <n v="17924.933442914498"/>
    <n v="0.19157437285978601"/>
    <n v="1660"/>
    <n v="8515.0740000000005"/>
    <n v="0.77349397590361402"/>
    <n v="0.22650602409638501"/>
    <n v="0"/>
    <n v="0"/>
    <n v="2.3493975903614399E-2"/>
    <n v="0.96566265060240897"/>
    <n v="0.52874743326488705"/>
    <n v="1.7453798767967099E-2"/>
    <n v="14932"/>
    <n v="30238"/>
    <n v="45535.964912280702"/>
    <n v="0.60688405797101397"/>
    <n v="0.32527881040892098"/>
    <n v="29.8"/>
    <n v="0.29457831325301198"/>
    <n v="3.0120481927710802E-2"/>
    <n v="0.53070175438596401"/>
    <n v="0.890350877192982"/>
    <n v="0.109649122807017"/>
    <n v="1959"/>
    <n v="60"/>
    <n v="0.103543634"/>
    <n v="0"/>
    <n v="0"/>
  </r>
  <r>
    <n v="906"/>
    <n v="40131127003"/>
    <n v="4550000064"/>
    <s v="Falcon"/>
    <n v="85009"/>
    <n v="439.551630209412"/>
    <n v="14.5797960373"/>
    <s v="Park"/>
    <s v="LP"/>
    <n v="4"/>
    <n v="0.23113768800000001"/>
    <n v="0"/>
    <n v="0"/>
    <n v="0"/>
    <n v="4550000064"/>
    <s v="Falcon"/>
    <n v="85009"/>
    <n v="439.551630209412"/>
    <n v="14.5797960373"/>
    <n v="7.5954036586806994E-2"/>
    <s v="Park"/>
    <s v="LP"/>
    <n v="4"/>
    <n v="0.23113768800000001"/>
    <n v="0"/>
    <n v="0"/>
    <x v="0"/>
    <n v="97"/>
    <n v="49189.991784617501"/>
    <n v="507.11331736719075"/>
    <n v="22187.198384157"/>
    <n v="9.2292838536426789"/>
    <n v="1"/>
    <n v="2"/>
    <x v="1"/>
    <x v="1"/>
    <n v="1"/>
    <x v="2"/>
    <x v="2"/>
    <n v="2"/>
    <n v="0"/>
    <n v="0"/>
    <x v="1"/>
    <n v="439.551630209412"/>
    <n v="16.794151683760401"/>
    <n v="22187.198384157"/>
    <n v="9.2292838536426896"/>
    <n v="2922.6446467542901"/>
    <n v="1.2157423655383901"/>
    <n v="19264.553737402701"/>
    <n v="0.13172661983503201"/>
    <n v="2404"/>
    <n v="9718.7569999999996"/>
    <n v="0.93386023294509102"/>
    <n v="6.6139767054908497E-2"/>
    <n v="0"/>
    <n v="6.6555740432612297E-3"/>
    <n v="0"/>
    <n v="0.96089850249583997"/>
    <n v="0.59212880143112701"/>
    <n v="0"/>
    <n v="11796"/>
    <n v="32650"/>
    <n v="44429.401088929197"/>
    <n v="0.61064891846921798"/>
    <n v="0.245"/>
    <n v="23.4"/>
    <n v="0.38560732113144702"/>
    <n v="2.9534109816971701E-2"/>
    <n v="0.69328493647912803"/>
    <n v="0.79673321234119698"/>
    <n v="0.20326678765880199"/>
    <n v="1964"/>
    <n v="55"/>
    <n v="9.3152373999999996E-2"/>
    <n v="0"/>
    <n v="0"/>
  </r>
  <r>
    <n v="907"/>
    <n v="40131127004"/>
    <n v="4550000064"/>
    <s v="Falcon"/>
    <n v="85009"/>
    <n v="676.60134918600602"/>
    <n v="14.5797960373"/>
    <s v="Park"/>
    <s v="LP"/>
    <n v="4"/>
    <n v="0.23113768800000001"/>
    <n v="0"/>
    <n v="0"/>
    <n v="0"/>
    <n v="4550000068"/>
    <s v="Grand Canal"/>
    <n v="85013"/>
    <n v="2742.3272637455302"/>
    <n v="417.44562125099998"/>
    <n v="0.15651253486469799"/>
    <s v="Park"/>
    <s v="LP"/>
    <n v="4.7"/>
    <n v="8.8669230000000002E-2"/>
    <n v="7864.8059810000004"/>
    <n v="3.79E-3"/>
    <x v="1"/>
    <n v="23"/>
    <n v="19617.058045743201"/>
    <n v="852.91556720622611"/>
    <n v="6287.7257745956904"/>
    <n v="6.632622125100939"/>
    <n v="0"/>
    <n v="1"/>
    <x v="1"/>
    <x v="0"/>
    <n v="4"/>
    <x v="1"/>
    <x v="1"/>
    <n v="1"/>
    <n v="0"/>
    <n v="0"/>
    <x v="1"/>
    <n v="676.60134918600602"/>
    <n v="14.585543173406499"/>
    <n v="6287.7257745956904"/>
    <n v="6.6326221251009398"/>
    <n v="375.38977975681001"/>
    <n v="0.39598078033418799"/>
    <n v="5912.3359948388797"/>
    <n v="5.9701996113363798E-2"/>
    <n v="948"/>
    <n v="3555.1"/>
    <n v="0.69409282700421904"/>
    <n v="0.30590717299578002"/>
    <n v="0.13185654008438799"/>
    <n v="7.0675105485231995E-2"/>
    <n v="0"/>
    <n v="0.86497890295358604"/>
    <n v="0.56312292358803895"/>
    <n v="6.8106312292358806E-2"/>
    <n v="15312"/>
    <n v="45074"/>
    <n v="52174.9063670412"/>
    <n v="0.556962025316455"/>
    <n v="0.43820224719101097"/>
    <n v="31.7"/>
    <n v="0.25105485232067498"/>
    <n v="0.13502109704641299"/>
    <n v="0.43071161048689099"/>
    <n v="0.96254681647939999"/>
    <n v="3.7453183520599197E-2"/>
    <n v="1960"/>
    <n v="59"/>
    <n v="7.6612042000000005E-2"/>
    <n v="0"/>
    <n v="0"/>
  </r>
  <r>
    <n v="908"/>
    <n v="40131129001"/>
    <n v="4550000218"/>
    <s v="Encanto"/>
    <n v="85007"/>
    <n v="330.20024435447698"/>
    <n v="61.503197450199998"/>
    <s v="Park"/>
    <s v="LP"/>
    <n v="4.5999999999999996"/>
    <n v="0.29564896299999999"/>
    <n v="0"/>
    <n v="0"/>
    <n v="0"/>
    <n v="4550000218"/>
    <s v="Encanto"/>
    <n v="85007"/>
    <n v="330.20024435447698"/>
    <n v="61.503197450199998"/>
    <n v="0.121520938265507"/>
    <s v="Park"/>
    <s v="LP"/>
    <n v="4.5999999999999996"/>
    <n v="0.29564896299999999"/>
    <n v="0"/>
    <n v="0"/>
    <x v="0"/>
    <n v="42"/>
    <n v="32695.412732656201"/>
    <n v="778.46220792038571"/>
    <n v="10357.394643550801"/>
    <n v="10.085097023905355"/>
    <n v="1"/>
    <n v="2"/>
    <x v="1"/>
    <x v="1"/>
    <n v="1"/>
    <x v="2"/>
    <x v="2"/>
    <n v="2"/>
    <n v="0"/>
    <n v="0"/>
    <x v="1"/>
    <n v="330.20024435447698"/>
    <n v="61.794441023374198"/>
    <n v="10357.394643550801"/>
    <n v="10.0850970239053"/>
    <n v="1258.64031507043"/>
    <n v="1.2255504528436501"/>
    <n v="9098.7543284803596"/>
    <n v="0.121520938265507"/>
    <n v="1027"/>
    <n v="3122.2179999999998"/>
    <n v="0.76533592989289101"/>
    <n v="0.23466407010710799"/>
    <n v="2.8237585199610501E-2"/>
    <n v="1.55793573515092E-2"/>
    <n v="2.8237585199610501E-2"/>
    <n v="0.38169425511197602"/>
    <n v="9.9337748344370799E-2"/>
    <n v="0.427814569536423"/>
    <n v="32817"/>
    <n v="62222"/>
    <n v="67204.621848739494"/>
    <n v="0.35832521908471199"/>
    <n v="0.58620689655172398"/>
    <n v="38.799999999999997"/>
    <n v="0.172346640701071"/>
    <n v="0.13242453748782801"/>
    <n v="0.28361344537815097"/>
    <n v="0.83613445378151197"/>
    <n v="0.16386554621848701"/>
    <n v="1959"/>
    <n v="60"/>
    <n v="0.120008762"/>
    <n v="0"/>
    <n v="0"/>
  </r>
  <r>
    <n v="909"/>
    <n v="40131129002"/>
    <n v="4550000079"/>
    <s v="Hu-O-Te"/>
    <n v="85007"/>
    <n v="104.82735375484199"/>
    <n v="0.265857435925"/>
    <s v="Park"/>
    <s v="LP"/>
    <n v="4"/>
    <n v="0.28365686899999998"/>
    <n v="0"/>
    <n v="0"/>
    <n v="0"/>
    <n v="4550000079"/>
    <s v="Hu-O-Te"/>
    <n v="85007"/>
    <n v="104.82735375484199"/>
    <n v="0.265857435925"/>
    <n v="0.115471285966764"/>
    <s v="Park"/>
    <s v="LP"/>
    <n v="4"/>
    <n v="0.28365686899999998"/>
    <n v="0"/>
    <n v="0"/>
    <x v="0"/>
    <n v="58"/>
    <n v="47917.062630585402"/>
    <n v="826.15625225147244"/>
    <n v="12589.503601025501"/>
    <n v="11.8768901896467"/>
    <n v="1"/>
    <n v="2"/>
    <x v="1"/>
    <x v="1"/>
    <n v="1"/>
    <x v="2"/>
    <x v="2"/>
    <n v="5"/>
    <n v="0"/>
    <n v="0"/>
    <x v="1"/>
    <n v="104.82735375484199"/>
    <n v="43.220468915226597"/>
    <n v="12589.503601025501"/>
    <n v="11.8768901896467"/>
    <n v="1919.7380792481499"/>
    <n v="1.8110736596680701"/>
    <n v="10669.765521777301"/>
    <n v="0.15248719410126499"/>
    <n v="1060"/>
    <n v="5085.4070000000002"/>
    <n v="0.80566037735849005"/>
    <n v="0.194339622641509"/>
    <n v="5.6603773584905599E-2"/>
    <n v="1.7924528301886698E-2"/>
    <n v="2.0754716981132001E-2"/>
    <n v="0.41603773584905601"/>
    <n v="0.18317972350230399"/>
    <n v="0.31566820276497698"/>
    <n v="31534"/>
    <n v="41010"/>
    <n v="61649.516441005799"/>
    <n v="0.308490566037735"/>
    <n v="0.34464285714285697"/>
    <n v="39.299999999999997"/>
    <n v="9.5283018867924493E-2"/>
    <n v="0.165094339622641"/>
    <n v="0.14119922630560899"/>
    <n v="0.87620889748549302"/>
    <n v="0.12379110251450599"/>
    <n v="1948"/>
    <n v="71"/>
    <n v="0.104622969"/>
    <n v="0"/>
    <n v="0"/>
  </r>
  <r>
    <n v="910"/>
    <n v="40131129003"/>
    <n v="4550000191"/>
    <s v="University"/>
    <n v="85007"/>
    <n v="65.789790384586496"/>
    <n v="8.2787898465800005"/>
    <s v="Park"/>
    <s v="LP"/>
    <n v="3.8"/>
    <n v="0.249650503"/>
    <n v="0"/>
    <n v="0"/>
    <n v="0"/>
    <n v="4550000191"/>
    <s v="University"/>
    <n v="85007"/>
    <n v="65.789790384586496"/>
    <n v="8.2787898465800005"/>
    <n v="0.24525688839952101"/>
    <s v="Park"/>
    <s v="LP"/>
    <n v="3.8"/>
    <n v="0.249650503"/>
    <n v="0"/>
    <n v="0"/>
    <x v="0"/>
    <n v="72"/>
    <n v="27654.1419326215"/>
    <n v="384.08530461974306"/>
    <n v="12482.369792881"/>
    <n v="10.751395170440137"/>
    <n v="1"/>
    <n v="2"/>
    <x v="1"/>
    <x v="1"/>
    <n v="1"/>
    <x v="2"/>
    <x v="2"/>
    <n v="2"/>
    <n v="0"/>
    <n v="0"/>
    <x v="1"/>
    <n v="65.789790384586496"/>
    <n v="8.5480239326765695"/>
    <n v="12482.369792881"/>
    <n v="10.7513951704401"/>
    <n v="3061.38717525418"/>
    <n v="2.6368537254558002"/>
    <n v="9420.9826176268598"/>
    <n v="0.24525688839952101"/>
    <n v="1161"/>
    <n v="9111.11"/>
    <n v="0.494401378122308"/>
    <n v="0.505598621877691"/>
    <n v="4.82342807924203E-2"/>
    <n v="2.6701119724375499E-2"/>
    <n v="1.5503875968992199E-2"/>
    <n v="0.60292850990525404"/>
    <n v="0.34307496823379902"/>
    <n v="0.26937738246505699"/>
    <n v="14318"/>
    <n v="31513"/>
    <n v="35543.083900226797"/>
    <n v="0.45391903531438399"/>
    <n v="5.1756007393715303E-2"/>
    <n v="28"/>
    <n v="0.262704565030146"/>
    <n v="7.2351421188630402E-2"/>
    <n v="0.263038548752834"/>
    <n v="0.786848072562358"/>
    <n v="0.213151927437641"/>
    <n v="1969"/>
    <n v="50"/>
    <n v="9.0905620000000006E-2"/>
    <n v="0"/>
    <n v="0"/>
  </r>
  <r>
    <n v="911"/>
    <n v="40131129004"/>
    <n v="4550000191"/>
    <s v="University"/>
    <n v="85007"/>
    <n v="773.268940573799"/>
    <n v="8.2787898465800005"/>
    <s v="Park"/>
    <s v="LP"/>
    <n v="3.8"/>
    <n v="0.249650503"/>
    <n v="0"/>
    <n v="0"/>
    <n v="0"/>
    <n v="4550000068"/>
    <s v="Grand Canal"/>
    <n v="85013"/>
    <n v="4016.13315185601"/>
    <n v="417.44562125099998"/>
    <n v="0.13477969307694801"/>
    <s v="Park"/>
    <s v="LP"/>
    <n v="4.7"/>
    <n v="8.8669230000000002E-2"/>
    <n v="7864.8059810000004"/>
    <n v="3.79E-3"/>
    <x v="1"/>
    <n v="70"/>
    <n v="53695.902250677304"/>
    <n v="767.08431786681865"/>
    <n v="15065.2665472547"/>
    <n v="9.4929215798706359"/>
    <n v="0"/>
    <n v="1"/>
    <x v="1"/>
    <x v="0"/>
    <n v="4"/>
    <x v="1"/>
    <x v="1"/>
    <n v="2"/>
    <n v="0"/>
    <n v="0"/>
    <x v="1"/>
    <n v="773.268940573799"/>
    <n v="8.5480239326765695"/>
    <n v="15065.2665472547"/>
    <n v="9.4929215798706696"/>
    <n v="938.45078811663996"/>
    <n v="0.59133635042006205"/>
    <n v="14126.8157591381"/>
    <n v="6.2292345453897502E-2"/>
    <n v="1587"/>
    <n v="4672.741"/>
    <n v="0.60176433522369199"/>
    <n v="0.39823566477630701"/>
    <n v="5.6080655324511598E-2"/>
    <n v="3.96975425330812E-2"/>
    <n v="8.63264020163831E-2"/>
    <n v="0.69817265280403196"/>
    <n v="0.38632326820603902"/>
    <n v="7.1936056838365903E-2"/>
    <n v="13134"/>
    <n v="26484"/>
    <n v="33336.804308797102"/>
    <n v="0.59987397605545001"/>
    <n v="0.105534105534105"/>
    <n v="34.799999999999997"/>
    <n v="0.26086956521739102"/>
    <n v="6.6162570888468802E-2"/>
    <n v="0.33034111310592401"/>
    <n v="0.85278276481148996"/>
    <n v="0.14721723518850899"/>
    <n v="1948"/>
    <n v="71"/>
    <n v="5.4761055000000003E-2"/>
    <n v="0"/>
    <n v="0"/>
  </r>
  <r>
    <n v="912"/>
    <n v="40131130001"/>
    <n v="4550000208"/>
    <s v="Margaret T. Hance"/>
    <n v="85003"/>
    <n v="0"/>
    <n v="32.695417465799999"/>
    <s v="Park"/>
    <s v="LP"/>
    <n v="4.4000000000000004"/>
    <n v="0.31210141299999999"/>
    <n v="0"/>
    <n v="0"/>
    <n v="0"/>
    <n v="4550000147"/>
    <s v="Portland Parkway"/>
    <n v="85003"/>
    <n v="242.37451745988199"/>
    <n v="1.3242490307000001"/>
    <n v="0.118103788532344"/>
    <s v="Park"/>
    <s v="LP"/>
    <n v="4"/>
    <n v="0.38167944100000001"/>
    <n v="0"/>
    <n v="0"/>
    <x v="0"/>
    <n v="49"/>
    <n v="48247.249211181901"/>
    <n v="984.63773900371223"/>
    <n v="13498.7082134744"/>
    <n v="9.3546141465519046"/>
    <n v="0"/>
    <n v="2"/>
    <x v="1"/>
    <x v="1"/>
    <n v="3"/>
    <x v="2"/>
    <x v="2"/>
    <n v="5"/>
    <n v="0"/>
    <n v="0"/>
    <x v="1"/>
    <n v="0"/>
    <n v="37.930866591468899"/>
    <n v="13498.7082134744"/>
    <n v="9.3546141465519099"/>
    <n v="3810.9879864135501"/>
    <n v="2.6410173156018999"/>
    <n v="9687.7202270608595"/>
    <n v="0.28232242123801299"/>
    <n v="1443"/>
    <n v="5787.32"/>
    <n v="0.79140679140679104"/>
    <n v="0.20859320859320801"/>
    <n v="0.131670131670131"/>
    <n v="1.5246015246015199E-2"/>
    <n v="1.1781011781011701E-2"/>
    <n v="0.18711018711018701"/>
    <n v="1.6910069177555699E-2"/>
    <n v="0.56110684089162099"/>
    <n v="55954"/>
    <n v="52143"/>
    <n v="91256.018518518496"/>
    <n v="0.119330076762037"/>
    <n v="0.32952182952182901"/>
    <n v="38.4"/>
    <n v="4.0194040194040097E-2"/>
    <n v="0.13444213444213399"/>
    <n v="5.2083333333333301E-2"/>
    <n v="0.97222222222222199"/>
    <n v="2.77777777777777E-2"/>
    <n v="1993"/>
    <n v="26"/>
    <n v="0.16784505"/>
    <n v="0"/>
    <n v="0"/>
  </r>
  <r>
    <n v="913"/>
    <n v="40131130002"/>
    <n v="4550000208"/>
    <s v="Margaret T. Hance"/>
    <n v="85003"/>
    <n v="0"/>
    <n v="32.695417465799999"/>
    <s v="Park"/>
    <s v="LP"/>
    <n v="4.4000000000000004"/>
    <n v="0.31210141299999999"/>
    <n v="0"/>
    <n v="0"/>
    <n v="0"/>
    <n v="4550000068"/>
    <s v="Grand Canal"/>
    <n v="85013"/>
    <n v="3642.49142798606"/>
    <n v="417.44562125099998"/>
    <n v="7.0661881422079395E-2"/>
    <s v="Park"/>
    <s v="LP"/>
    <n v="4.7"/>
    <n v="8.8669230000000002E-2"/>
    <n v="7864.8059810000004"/>
    <n v="3.79E-3"/>
    <x v="1"/>
    <n v="70"/>
    <n v="30155.297546754999"/>
    <n v="430.78996495364282"/>
    <n v="5576.8510648915199"/>
    <n v="6.3735440741617371"/>
    <n v="0"/>
    <n v="1"/>
    <x v="1"/>
    <x v="0"/>
    <n v="4"/>
    <x v="1"/>
    <x v="1"/>
    <n v="4"/>
    <n v="0"/>
    <n v="0"/>
    <x v="1"/>
    <n v="0"/>
    <n v="36.300858506681102"/>
    <n v="5576.8510648915199"/>
    <n v="6.3735440741617397"/>
    <n v="299.01739707522302"/>
    <n v="0.34173416808596901"/>
    <n v="5277.8336678162996"/>
    <n v="5.3617604916447403E-2"/>
    <n v="875"/>
    <n v="3605.3780000000002"/>
    <n v="0.80914285714285705"/>
    <n v="0.190857142857142"/>
    <n v="4.8000000000000001E-2"/>
    <n v="0"/>
    <n v="9.3714285714285694E-2"/>
    <n v="0.23428571428571399"/>
    <n v="2.1361815754339101E-2"/>
    <n v="0.408544726301735"/>
    <n v="43297"/>
    <s v="NA"/>
    <n v="57581.596091205203"/>
    <n v="0.34514285714285697"/>
    <n v="0.17427385892116101"/>
    <n v="33.5"/>
    <n v="0"/>
    <n v="5.6000000000000001E-2"/>
    <n v="0"/>
    <n v="0.77035830618892498"/>
    <n v="0.22964169381107399"/>
    <n v="1996"/>
    <n v="23"/>
    <n v="9.3614612E-2"/>
    <n v="0"/>
    <n v="0"/>
  </r>
  <r>
    <n v="914"/>
    <n v="40131131001"/>
    <n v="4550000156"/>
    <s v="Roosevelt"/>
    <n v="85003"/>
    <n v="383.15115835134498"/>
    <n v="0.63864896167200003"/>
    <s v="Park"/>
    <s v="LP"/>
    <n v="4.0999999999999996"/>
    <n v="0.35864627799999999"/>
    <n v="0"/>
    <n v="0"/>
    <n v="0"/>
    <n v="4550000153"/>
    <s v="Rio Salado A"/>
    <n v="85040"/>
    <n v="3474.3720491009399"/>
    <n v="632.54020689599997"/>
    <n v="6.3165309994328497E-2"/>
    <s v="Park"/>
    <s v="LP"/>
    <n v="4.2"/>
    <n v="0.120249984"/>
    <n v="102134.6697"/>
    <n v="3.9899999999999998E-2"/>
    <x v="1"/>
    <n v="70"/>
    <n v="29767.189189126198"/>
    <n v="425.24555984465997"/>
    <n v="7545.2674574243201"/>
    <n v="9.1791574907838438"/>
    <n v="0"/>
    <n v="1"/>
    <x v="1"/>
    <x v="0"/>
    <n v="4"/>
    <x v="1"/>
    <x v="1"/>
    <n v="7"/>
    <n v="0"/>
    <n v="0"/>
    <x v="1"/>
    <n v="383.15115835134498"/>
    <n v="48.297953105980397"/>
    <n v="7545.2674574243201"/>
    <n v="9.1791574907838491"/>
    <n v="1311.999792093"/>
    <n v="1.59610680303285"/>
    <n v="6233.2676653313201"/>
    <n v="0.17388380193229999"/>
    <n v="822"/>
    <n v="5838.97"/>
    <n v="0.68734793187347898"/>
    <n v="0.31265206812652002"/>
    <n v="0.19099756690997499"/>
    <n v="4.1362530413625302E-2"/>
    <n v="3.8929440389294398E-2"/>
    <n v="0.12530413625304099"/>
    <n v="6.5868263473053898E-2"/>
    <n v="0.39670658682634702"/>
    <n v="31784"/>
    <n v="30865"/>
    <n v="38452.950310558997"/>
    <n v="0.38199513381995098"/>
    <n v="4.07725321888412E-2"/>
    <n v="37.700000000000003"/>
    <n v="4.50121654501216E-2"/>
    <n v="0.20437956204379501"/>
    <n v="2.9503105590062102E-2"/>
    <n v="0.81677018633540299"/>
    <n v="0.18322981366459601"/>
    <n v="1977"/>
    <n v="42"/>
    <n v="9.7336412999999997E-2"/>
    <n v="0"/>
    <n v="0"/>
  </r>
  <r>
    <n v="915"/>
    <n v="40131131002"/>
    <n v="4550000032"/>
    <s v="Civic Space"/>
    <n v="85003"/>
    <n v="270.67555143893401"/>
    <n v="2.9914567378100001"/>
    <s v="Park"/>
    <s v="LP"/>
    <n v="4.4000000000000004"/>
    <n v="0.32866122199999998"/>
    <n v="0"/>
    <n v="0"/>
    <n v="0"/>
    <n v="4550000032"/>
    <s v="Civic Space"/>
    <n v="85003"/>
    <n v="270.67555143893401"/>
    <n v="2.9914567378100001"/>
    <n v="0.34609121011625099"/>
    <s v="Park"/>
    <s v="LP"/>
    <n v="4.4000000000000004"/>
    <n v="0.32866122199999998"/>
    <n v="0"/>
    <n v="0"/>
    <x v="0"/>
    <n v="185"/>
    <n v="43587.111601516597"/>
    <n v="235.60600865684648"/>
    <n v="63843.482191711599"/>
    <n v="18.478576611204513"/>
    <n v="1"/>
    <n v="2"/>
    <x v="1"/>
    <x v="1"/>
    <n v="1"/>
    <x v="2"/>
    <x v="2"/>
    <n v="7"/>
    <n v="0"/>
    <n v="0"/>
    <x v="1"/>
    <n v="270.67555143893401"/>
    <n v="53.296152397659803"/>
    <n v="63843.482191711599"/>
    <n v="18.478576611204499"/>
    <n v="24442.025618723299"/>
    <n v="7.0743923643193298"/>
    <n v="39401.456572988303"/>
    <n v="0.38284292741626802"/>
    <n v="3455"/>
    <n v="9523.7070000000003"/>
    <n v="0.77047756874095497"/>
    <n v="0.22952243125904401"/>
    <n v="5.8465991316931899E-2"/>
    <n v="3.8205499276410898E-2"/>
    <n v="7.6700434153400804E-2"/>
    <n v="0.18958031837916001"/>
    <n v="9.9752679307502007E-2"/>
    <n v="0.537510305028854"/>
    <n v="21478"/>
    <n v="19547"/>
    <n v="50151.444184231099"/>
    <n v="0.52859350850077202"/>
    <n v="1.15979381443298E-2"/>
    <n v="21.4"/>
    <n v="2.5759768451519501E-2"/>
    <n v="5.9334298118668499E-2"/>
    <n v="2.8883684621389499E-2"/>
    <n v="0.69555035128805598"/>
    <n v="0.30444964871194302"/>
    <n v="1994"/>
    <n v="25"/>
    <n v="7.2652289999999994E-2"/>
    <n v="0"/>
    <n v="0"/>
  </r>
  <r>
    <n v="916"/>
    <n v="40131132011"/>
    <n v="4550000193"/>
    <s v="Verde"/>
    <n v="85006"/>
    <n v="947.18202961011195"/>
    <n v="3.9322425602200002"/>
    <s v="Park"/>
    <s v="LP"/>
    <n v="4.3"/>
    <n v="0.25229653499999999"/>
    <n v="0"/>
    <n v="0"/>
    <n v="0"/>
    <n v="4550000068"/>
    <s v="Grand Canal"/>
    <n v="85013"/>
    <n v="2968.2579607446601"/>
    <n v="417.44562125099998"/>
    <n v="9.2946888500433103E-2"/>
    <s v="Park"/>
    <s v="LP"/>
    <n v="4.7"/>
    <n v="8.8669230000000002E-2"/>
    <n v="7864.8059810000004"/>
    <n v="3.79E-3"/>
    <x v="1"/>
    <n v="63"/>
    <n v="28389.1786268209"/>
    <n v="450.62188296541109"/>
    <n v="12498.1264617296"/>
    <n v="9.547842980694881"/>
    <n v="0"/>
    <n v="1"/>
    <x v="1"/>
    <x v="0"/>
    <n v="4"/>
    <x v="1"/>
    <x v="1"/>
    <n v="1"/>
    <n v="0"/>
    <n v="0"/>
    <x v="1"/>
    <n v="947.18202961011195"/>
    <n v="3.9338830697865399"/>
    <n v="12498.1264617296"/>
    <n v="9.5478429806949308"/>
    <n v="175.33103255293301"/>
    <n v="0.13394272922302"/>
    <n v="12322.7954291767"/>
    <n v="1.4028585251542399E-2"/>
    <n v="1309"/>
    <n v="10293.52"/>
    <n v="0.705118411000763"/>
    <n v="0.294881588999236"/>
    <n v="6.7226890756302504E-2"/>
    <n v="3.8197097020626399E-3"/>
    <n v="0"/>
    <n v="0.67074102368220001"/>
    <n v="0.46625"/>
    <n v="7.2499999999999995E-2"/>
    <n v="13473"/>
    <n v="31597"/>
    <n v="42358.854166666701"/>
    <n v="0.47563805104408302"/>
    <n v="0.23019801980197999"/>
    <n v="30.9"/>
    <n v="0.28342245989304798"/>
    <n v="8.8617265087853295E-2"/>
    <n v="0.45052083333333298"/>
    <n v="0.80208333333333304"/>
    <n v="0.19791666666666599"/>
    <n v="1960"/>
    <n v="59"/>
    <n v="0.117911962"/>
    <n v="0"/>
    <n v="0"/>
  </r>
  <r>
    <n v="917"/>
    <n v="40131132012"/>
    <n v="4550000056"/>
    <s v="Eastlake"/>
    <n v="85034"/>
    <n v="724.30270963758301"/>
    <n v="8.8624133364199995"/>
    <s v="Park"/>
    <s v="LP"/>
    <n v="4.3"/>
    <n v="0.26924136900000001"/>
    <n v="0"/>
    <n v="0"/>
    <n v="0"/>
    <n v="4550000068"/>
    <s v="Grand Canal"/>
    <n v="85013"/>
    <n v="3267.9334221200302"/>
    <n v="417.44562125099998"/>
    <n v="9.1360335644071797E-2"/>
    <s v="Park"/>
    <s v="LP"/>
    <n v="4.7"/>
    <n v="8.8669230000000002E-2"/>
    <n v="7864.8059810000004"/>
    <n v="3.79E-3"/>
    <x v="1"/>
    <n v="54"/>
    <n v="25662.252199147901"/>
    <n v="475.22689257681299"/>
    <n v="18103.649265473799"/>
    <n v="13.26274671463282"/>
    <n v="0"/>
    <n v="1"/>
    <x v="1"/>
    <x v="0"/>
    <n v="4"/>
    <x v="1"/>
    <x v="1"/>
    <n v="3"/>
    <n v="0"/>
    <n v="0"/>
    <x v="1"/>
    <n v="724.30270963758301"/>
    <n v="13.6644901053344"/>
    <n v="18103.649265473799"/>
    <n v="13.262746714632801"/>
    <n v="3277.3052619191299"/>
    <n v="2.4009562358381902"/>
    <n v="14826.344003554699"/>
    <n v="0.18103009033484799"/>
    <n v="1365"/>
    <n v="11070.44"/>
    <n v="0.43003663003663001"/>
    <n v="0.56996336996336905"/>
    <n v="2.9304029304029301E-2"/>
    <n v="5.1282051282051204E-3"/>
    <n v="0"/>
    <n v="0.82857142857142796"/>
    <n v="0.47931526390870099"/>
    <n v="5.4208273894436498E-2"/>
    <n v="13102"/>
    <n v="29500"/>
    <n v="41805.076142131998"/>
    <n v="0.62194217939214202"/>
    <n v="0.14643545279383399"/>
    <n v="25.6"/>
    <n v="0.35384615384615298"/>
    <n v="6.5201465201465206E-2"/>
    <n v="0.56091370558375597"/>
    <n v="0.89086294416243605"/>
    <n v="0.109137055837563"/>
    <n v="1963"/>
    <n v="56"/>
    <n v="8.3794121999999999E-2"/>
    <n v="0"/>
    <n v="0"/>
  </r>
  <r>
    <n v="918"/>
    <n v="40131132021"/>
    <n v="4550000193"/>
    <s v="Verde"/>
    <n v="85006"/>
    <n v="494.22506260257899"/>
    <n v="3.9322425602200002"/>
    <s v="Park"/>
    <s v="LP"/>
    <n v="4.3"/>
    <n v="0.25229653499999999"/>
    <n v="0"/>
    <n v="0"/>
    <n v="0"/>
    <n v="4550000068"/>
    <s v="Grand Canal"/>
    <n v="85013"/>
    <n v="3546.6535691016102"/>
    <n v="417.44562125099998"/>
    <n v="0.21769331715247001"/>
    <s v="Park"/>
    <s v="LP"/>
    <n v="4.7"/>
    <n v="8.8669230000000002E-2"/>
    <n v="7864.8059810000004"/>
    <n v="3.79E-3"/>
    <x v="1"/>
    <n v="40"/>
    <n v="25130.201664415101"/>
    <n v="628.25504161037748"/>
    <n v="11660.387336330499"/>
    <n v="8.675883434769716"/>
    <n v="0"/>
    <n v="1"/>
    <x v="1"/>
    <x v="0"/>
    <n v="4"/>
    <x v="1"/>
    <x v="1"/>
    <n v="4"/>
    <n v="0"/>
    <n v="0"/>
    <x v="1"/>
    <n v="494.22506260257899"/>
    <n v="47.883363156172898"/>
    <n v="11660.387336330499"/>
    <n v="8.6758834347697409"/>
    <n v="1415.13035918952"/>
    <n v="1.0529243743969601"/>
    <n v="10245.256977141"/>
    <n v="0.121362208507462"/>
    <n v="1344"/>
    <n v="13437.29"/>
    <n v="0.63020833333333304"/>
    <n v="0.36979166666666602"/>
    <n v="5.7291666666666602E-2"/>
    <n v="4.7619047619047603E-2"/>
    <n v="0"/>
    <n v="0.72544642857142805"/>
    <n v="0.47842170160295899"/>
    <n v="0.20961775585696599"/>
    <n v="20084"/>
    <n v="38750"/>
    <n v="61370.050761421298"/>
    <n v="0.50074404761904701"/>
    <n v="0.218181818181818"/>
    <n v="28.5"/>
    <n v="0.32366071428571402"/>
    <n v="3.05059523809523E-2"/>
    <n v="0.45177664974619203"/>
    <n v="0.82487309644670004"/>
    <n v="0.17512690355329899"/>
    <n v="1958"/>
    <n v="61"/>
    <n v="0.10682598"/>
    <n v="0"/>
    <n v="0"/>
  </r>
  <r>
    <n v="919"/>
    <n v="40131132022"/>
    <n v="4550000193"/>
    <s v="Verde"/>
    <n v="85006"/>
    <n v="84.754429429328098"/>
    <n v="3.9322425602200002"/>
    <s v="Park"/>
    <s v="LP"/>
    <n v="4.3"/>
    <n v="0.25229653499999999"/>
    <n v="0"/>
    <n v="0"/>
    <n v="0"/>
    <n v="4550000193"/>
    <s v="Verde"/>
    <n v="85006"/>
    <n v="84.754429429328098"/>
    <n v="3.9322425602200002"/>
    <n v="0.20942299029533801"/>
    <s v="Park"/>
    <s v="LP"/>
    <n v="4.3"/>
    <n v="0.25229653499999999"/>
    <n v="0"/>
    <n v="0"/>
    <x v="0"/>
    <n v="43"/>
    <n v="25409.629174080201"/>
    <n v="590.92160869953955"/>
    <n v="8243.9169040746801"/>
    <n v="10.977252868275206"/>
    <n v="1"/>
    <n v="2"/>
    <x v="1"/>
    <x v="1"/>
    <n v="1"/>
    <x v="2"/>
    <x v="2"/>
    <n v="2"/>
    <n v="0"/>
    <n v="0"/>
    <x v="1"/>
    <n v="84.754429429328098"/>
    <n v="13.546223224356"/>
    <n v="8243.9169040746801"/>
    <n v="10.977252868275199"/>
    <n v="2185.8632310717398"/>
    <n v="2.91060350342442"/>
    <n v="6058.0536730029398"/>
    <n v="0.26514862492019298"/>
    <n v="751"/>
    <n v="4679.7479999999996"/>
    <n v="0.45539280958721701"/>
    <n v="0.54460719041278205"/>
    <n v="7.0572569906790894E-2"/>
    <n v="0"/>
    <n v="5.3262316910785597E-3"/>
    <n v="0.81890812250332801"/>
    <n v="0.473922902494331"/>
    <n v="5.8956916099773202E-2"/>
    <n v="11701"/>
    <n v="24583"/>
    <n v="26992.131147541"/>
    <n v="0.65379494007989303"/>
    <n v="0.25"/>
    <n v="28.5"/>
    <n v="0.25832223701731"/>
    <n v="0.15179760319573901"/>
    <n v="0.34098360655737697"/>
    <n v="0.83278688524590105"/>
    <n v="0.167213114754098"/>
    <n v="1964"/>
    <n v="55"/>
    <n v="0.100000988"/>
    <n v="0"/>
    <n v="0"/>
  </r>
  <r>
    <n v="920"/>
    <n v="40131132031"/>
    <n v="4550000036"/>
    <s v="Coronado"/>
    <n v="85006"/>
    <n v="766.76541986387201"/>
    <n v="10.406476011800001"/>
    <s v="Park"/>
    <s v="LP"/>
    <n v="4.3"/>
    <n v="0.25117388099999999"/>
    <n v="0"/>
    <n v="0"/>
    <n v="0"/>
    <n v="4550000068"/>
    <s v="Grand Canal"/>
    <n v="85013"/>
    <n v="3023.3005673590301"/>
    <n v="417.44562125099998"/>
    <n v="0.12522956026339399"/>
    <s v="Park"/>
    <s v="LP"/>
    <n v="4.7"/>
    <n v="8.8669230000000002E-2"/>
    <n v="7864.8059810000004"/>
    <n v="3.79E-3"/>
    <x v="1"/>
    <n v="55"/>
    <n v="27251.097236400099"/>
    <n v="495.47449520727451"/>
    <n v="16066.0141228869"/>
    <n v="8.2389816014804609"/>
    <n v="0"/>
    <n v="1"/>
    <x v="1"/>
    <x v="0"/>
    <n v="4"/>
    <x v="1"/>
    <x v="1"/>
    <n v="2"/>
    <n v="0"/>
    <n v="0"/>
    <x v="1"/>
    <n v="766.76541986387201"/>
    <n v="14.3444369997287"/>
    <n v="16066.0141228869"/>
    <n v="8.2389816014804609"/>
    <n v="1447.6167444795501"/>
    <n v="0.742367561271564"/>
    <n v="14618.3973784073"/>
    <n v="9.0104286813575102E-2"/>
    <n v="1950"/>
    <n v="8979.8379999999997"/>
    <n v="0.67948717948717896"/>
    <n v="0.32051282051281998"/>
    <n v="2.8205128205128199E-2"/>
    <n v="3.5897435897435802E-3"/>
    <n v="1.9487179487179401E-2"/>
    <n v="0.63538461538461499"/>
    <n v="0.34941520467836201"/>
    <n v="0.13815789473684201"/>
    <n v="19627"/>
    <n v="32391"/>
    <n v="47392.048517520197"/>
    <n v="0.505128205128205"/>
    <n v="0.28518057285180498"/>
    <n v="33.1"/>
    <n v="0.20461538461538401"/>
    <n v="8.1538461538461504E-2"/>
    <n v="0.250673854447439"/>
    <n v="0.78975741239892105"/>
    <n v="0.210242587601078"/>
    <n v="1960"/>
    <n v="59"/>
    <n v="0.11122583699999999"/>
    <n v="0"/>
    <n v="0"/>
  </r>
  <r>
    <n v="921"/>
    <n v="40131132032"/>
    <n v="4550000036"/>
    <s v="Coronado"/>
    <n v="85006"/>
    <n v="376.54864673130999"/>
    <n v="10.406476011800001"/>
    <s v="Park"/>
    <s v="LP"/>
    <n v="4.3"/>
    <n v="0.25117388099999999"/>
    <n v="0"/>
    <n v="0"/>
    <n v="0"/>
    <n v="4550000036"/>
    <s v="Coronado"/>
    <n v="85006"/>
    <n v="376.54864673130999"/>
    <n v="10.406476011800001"/>
    <n v="8.8621256689965802E-2"/>
    <s v="Park"/>
    <s v="LP"/>
    <n v="4.3"/>
    <n v="0.25117388099999999"/>
    <n v="0"/>
    <n v="0"/>
    <x v="0"/>
    <n v="60"/>
    <n v="25305.324328460702"/>
    <n v="421.75540547434503"/>
    <n v="4891.4514147370301"/>
    <n v="7.0685714085795235"/>
    <n v="1"/>
    <n v="2"/>
    <x v="1"/>
    <x v="1"/>
    <n v="1"/>
    <x v="2"/>
    <x v="2"/>
    <n v="2"/>
    <n v="0"/>
    <n v="0"/>
    <x v="1"/>
    <n v="376.54864673130999"/>
    <n v="12.0389674540732"/>
    <n v="4891.4514147370301"/>
    <n v="7.0685714085795199"/>
    <n v="516.36718683501897"/>
    <n v="0.74619535669800396"/>
    <n v="4375.0842279020098"/>
    <n v="0.105565228610735"/>
    <n v="692"/>
    <n v="2550.8809999999999"/>
    <n v="0.60549132947976803"/>
    <n v="0.39450867052023098"/>
    <n v="1.5895953757225401E-2"/>
    <n v="1.1560693641618399E-2"/>
    <n v="0"/>
    <n v="0.80491329479768703"/>
    <n v="0.375"/>
    <n v="5.3278688524590098E-2"/>
    <n v="14632"/>
    <n v="31094"/>
    <n v="35164.400000000001"/>
    <n v="0.55491329479768703"/>
    <n v="0.163879598662207"/>
    <n v="34.5"/>
    <n v="0.219653179190751"/>
    <n v="8.3815028901734104E-2"/>
    <n v="0.192"/>
    <n v="0.77200000000000002"/>
    <n v="0.22800000000000001"/>
    <n v="1959"/>
    <n v="60"/>
    <n v="6.5166505999999999E-2"/>
    <n v="0"/>
    <n v="0"/>
  </r>
  <r>
    <n v="922"/>
    <n v="40131133001"/>
    <n v="4550000057"/>
    <s v="Edison"/>
    <n v="85006"/>
    <n v="407.12641846223403"/>
    <n v="4.8464667216199997"/>
    <s v="Park"/>
    <s v="LP"/>
    <n v="4.0999999999999996"/>
    <n v="0.34227914599999998"/>
    <n v="0"/>
    <n v="0"/>
    <n v="0"/>
    <n v="4550000036"/>
    <s v="Coronado"/>
    <n v="85006"/>
    <n v="1532.58527575685"/>
    <n v="10.406476011800001"/>
    <n v="9.8696409371776206E-2"/>
    <s v="Park"/>
    <s v="LP"/>
    <n v="4.3"/>
    <n v="0.25117388099999999"/>
    <n v="0"/>
    <n v="0"/>
    <x v="0"/>
    <n v="89"/>
    <n v="29653.256326943199"/>
    <n v="333.18265535891237"/>
    <n v="17944.858120131899"/>
    <n v="9.2404006797795564"/>
    <n v="0"/>
    <n v="1"/>
    <x v="1"/>
    <x v="0"/>
    <n v="4"/>
    <x v="1"/>
    <x v="1"/>
    <n v="1"/>
    <n v="0"/>
    <n v="0"/>
    <x v="1"/>
    <n v="407.12641846223403"/>
    <n v="4.84868636277396"/>
    <n v="17944.858120131899"/>
    <n v="9.2404006797795493"/>
    <n v="1229.7773934561999"/>
    <n v="0.63325303473543004"/>
    <n v="16715.080726675598"/>
    <n v="6.8530906470447295E-2"/>
    <n v="1942"/>
    <n v="3928.2080000000001"/>
    <n v="0.65705458290422203"/>
    <n v="0.34294541709577703"/>
    <n v="2.8836251287332599E-2"/>
    <n v="1.5447991761071001E-2"/>
    <n v="4.1194644696189399E-3"/>
    <n v="0.61277033985581797"/>
    <n v="0.24048442906574299"/>
    <n v="0.160899653979238"/>
    <n v="18807"/>
    <n v="47386"/>
    <n v="62959.552845528502"/>
    <n v="0.49701249321021101"/>
    <n v="0.30797101449275299"/>
    <n v="30"/>
    <n v="0.345520082389289"/>
    <n v="2.6776519052523099E-2"/>
    <n v="0.46138211382113797"/>
    <n v="0.94105691056910501"/>
    <n v="5.8943089430894297E-2"/>
    <n v="1956"/>
    <n v="63"/>
    <n v="8.9223265999999996E-2"/>
    <n v="0"/>
    <n v="0"/>
  </r>
  <r>
    <n v="923"/>
    <n v="40131133002"/>
    <n v="4550000057"/>
    <s v="Edison"/>
    <n v="85006"/>
    <n v="316.19314148432198"/>
    <n v="4.8464667216199997"/>
    <s v="Park"/>
    <s v="LP"/>
    <n v="4.0999999999999996"/>
    <n v="0.34227914599999998"/>
    <n v="0"/>
    <n v="0"/>
    <n v="0"/>
    <n v="4550000057"/>
    <s v="Edison"/>
    <n v="85006"/>
    <n v="316.19314148432198"/>
    <n v="4.8464667216199997"/>
    <n v="0.26895048061001797"/>
    <s v="Park"/>
    <s v="LP"/>
    <n v="4.0999999999999996"/>
    <n v="0.34227914599999998"/>
    <n v="0"/>
    <n v="0"/>
    <x v="0"/>
    <n v="65"/>
    <n v="28121.612215135399"/>
    <n v="432.64018792515998"/>
    <n v="14321.9650107784"/>
    <n v="12.147553020168278"/>
    <n v="1"/>
    <n v="2"/>
    <x v="1"/>
    <x v="1"/>
    <n v="1"/>
    <x v="2"/>
    <x v="2"/>
    <n v="2"/>
    <n v="0"/>
    <n v="0"/>
    <x v="1"/>
    <n v="316.19314148432198"/>
    <n v="5.7133306918395697"/>
    <n v="14321.9650107784"/>
    <n v="12.147553020168299"/>
    <n v="4501.9265364692401"/>
    <n v="3.8184279359365898"/>
    <n v="9820.03847430922"/>
    <n v="0.31433721092609601"/>
    <n v="1179"/>
    <n v="4010.0639999999999"/>
    <n v="0.49533502968617399"/>
    <n v="0.50466497031382496"/>
    <n v="0.15691263782866799"/>
    <n v="6.7854113655640303E-3"/>
    <n v="6.7854113655640303E-3"/>
    <n v="0.76335877862595403"/>
    <n v="0.57835820895522305"/>
    <n v="1.4925373134328301E-2"/>
    <n v="4404"/>
    <n v="10716"/>
    <n v="10824.511930585701"/>
    <n v="0.99151823579304499"/>
    <n v="0"/>
    <n v="18"/>
    <n v="0.50042408821034701"/>
    <n v="7.2094995759117902E-2"/>
    <n v="0.620390455531453"/>
    <n v="0.40347071583514099"/>
    <n v="0.59652928416485895"/>
    <n v="1966"/>
    <n v="53"/>
    <n v="9.8729062000000006E-2"/>
    <n v="0"/>
    <n v="0"/>
  </r>
  <r>
    <n v="924"/>
    <n v="40131133003"/>
    <n v="4550000057"/>
    <s v="Edison"/>
    <n v="85006"/>
    <n v="568.76689697138897"/>
    <n v="4.8464667216199997"/>
    <s v="Park"/>
    <s v="LP"/>
    <n v="4.0999999999999996"/>
    <n v="0.34227914599999998"/>
    <n v="0"/>
    <n v="0"/>
    <n v="0"/>
    <n v="4550000068"/>
    <s v="Grand Canal"/>
    <n v="85013"/>
    <n v="1964.6100290775"/>
    <n v="417.44562125099998"/>
    <n v="0.119973259570097"/>
    <s v="Park"/>
    <s v="LP"/>
    <n v="4.7"/>
    <n v="8.8669230000000002E-2"/>
    <n v="7864.8059810000004"/>
    <n v="3.79E-3"/>
    <x v="1"/>
    <n v="61"/>
    <n v="29238.501885276099"/>
    <n v="479.3197030373131"/>
    <n v="15768.442052325599"/>
    <n v="8.4503976700565921"/>
    <n v="0"/>
    <n v="1"/>
    <x v="1"/>
    <x v="0"/>
    <n v="4"/>
    <x v="1"/>
    <x v="1"/>
    <n v="1"/>
    <n v="0"/>
    <n v="0"/>
    <x v="1"/>
    <n v="568.76689697138897"/>
    <n v="4.84868636277396"/>
    <n v="15768.442052325599"/>
    <n v="8.4503976700565993"/>
    <n v="1171.8848998045"/>
    <n v="0.62801977481484705"/>
    <n v="14596.5571525211"/>
    <n v="7.4318369304700496E-2"/>
    <n v="1866"/>
    <n v="8812.3739999999998"/>
    <n v="0.67041800643086802"/>
    <n v="0.32958199356913098"/>
    <n v="7.4490889603429797E-2"/>
    <n v="7.5026795284030001E-3"/>
    <n v="0"/>
    <n v="0.81832797427652704"/>
    <n v="0.48304213771839599"/>
    <n v="2.36382322713257E-2"/>
    <n v="13175"/>
    <n v="17819"/>
    <n v="32666.0639777469"/>
    <n v="0.69399785637727696"/>
    <n v="0.12845138055222"/>
    <n v="31.1"/>
    <n v="0.34833869239013898"/>
    <n v="0.15166130760985999"/>
    <n v="0.28789986091794101"/>
    <n v="0.63838664812239199"/>
    <n v="0.36161335187760701"/>
    <n v="1968"/>
    <n v="51"/>
    <n v="6.7319034E-2"/>
    <n v="0"/>
    <n v="0"/>
  </r>
  <r>
    <n v="925"/>
    <n v="40131134001"/>
    <n v="4550000210"/>
    <s v="Hilaria Rodriquez"/>
    <n v="85034"/>
    <n v="774.35147276539499"/>
    <n v="0.50096861439899998"/>
    <s v="Park"/>
    <s v="LP"/>
    <m/>
    <n v="0.25361820000000002"/>
    <n v="0"/>
    <n v="0"/>
    <n v="0"/>
    <n v="4550000059"/>
    <s v="El Prado"/>
    <n v="85041"/>
    <n v="10049.7745341092"/>
    <n v="35.911368275100003"/>
    <n v="0.14551530813253599"/>
    <s v="Park"/>
    <s v="LP"/>
    <n v="4.3"/>
    <n v="0.34565512500000001"/>
    <n v="0"/>
    <n v="0"/>
    <x v="0"/>
    <n v="23"/>
    <n v="19080.0780153999"/>
    <n v="829.56860936521309"/>
    <n v="3348.5677026844901"/>
    <n v="9.7625880544737313"/>
    <n v="0"/>
    <n v="1"/>
    <x v="1"/>
    <x v="0"/>
    <n v="4"/>
    <x v="1"/>
    <x v="1"/>
    <n v="1"/>
    <n v="0"/>
    <n v="0"/>
    <x v="1"/>
    <n v="774.35147276539499"/>
    <n v="0.50115985760159598"/>
    <n v="3348.5677026844901"/>
    <n v="9.7625880544737296"/>
    <n v="366.175804704249"/>
    <n v="1.0675679437441601"/>
    <n v="2982.3918979802402"/>
    <n v="0.10935296437658699"/>
    <n v="343"/>
    <n v="1368.3420000000001"/>
    <n v="0.60058309037900803"/>
    <n v="0.39941690962099102"/>
    <n v="0.14577259475218601"/>
    <n v="0.10204081632653"/>
    <n v="1.1661807580174899E-2"/>
    <n v="0.236151603498542"/>
    <n v="0.432142857142857"/>
    <n v="2.5000000000000001E-2"/>
    <n v="1175"/>
    <s v="NA"/>
    <s v="NA"/>
    <s v="NA"/>
    <s v="NA"/>
    <n v="36.799999999999997"/>
    <n v="6.7055393586005804E-2"/>
    <n v="1.1661807580174899E-2"/>
    <s v="NA"/>
    <s v="NA"/>
    <s v="NA"/>
    <n v="1965"/>
    <n v="54"/>
    <n v="7.5334228000000003E-2"/>
    <n v="0"/>
    <n v="0"/>
  </r>
  <r>
    <n v="926"/>
    <n v="40131135011"/>
    <n v="4550000068"/>
    <s v="Grand Canal"/>
    <n v="85013"/>
    <n v="791.60881650702595"/>
    <n v="417.44562125099998"/>
    <s v="Park"/>
    <s v="LP"/>
    <n v="4.7"/>
    <n v="8.8669230000000002E-2"/>
    <n v="7864.8059810000004"/>
    <n v="3.79E-3"/>
    <n v="1"/>
    <n v="4550000068"/>
    <s v="Grand Canal"/>
    <n v="85013"/>
    <n v="791.60881650702595"/>
    <n v="417.44562125099998"/>
    <n v="0.123019894526367"/>
    <s v="Park"/>
    <s v="LP"/>
    <n v="4.7"/>
    <n v="8.8669230000000002E-2"/>
    <n v="7864.8059810000004"/>
    <n v="3.79E-3"/>
    <x v="1"/>
    <n v="101"/>
    <n v="31679.4078011651"/>
    <n v="313.65750298183269"/>
    <n v="22725.041491610202"/>
    <n v="9.4608832188218983"/>
    <n v="1"/>
    <n v="2"/>
    <x v="1"/>
    <x v="1"/>
    <n v="1"/>
    <x v="2"/>
    <x v="2"/>
    <n v="1"/>
    <n v="0"/>
    <n v="0"/>
    <x v="1"/>
    <n v="791.60881650702595"/>
    <n v="514.70538940592496"/>
    <n v="22725.041491610202"/>
    <n v="9.4608832188219196"/>
    <n v="2795.63220740523"/>
    <n v="1.1638768557057499"/>
    <n v="19929.409284205001"/>
    <n v="0.123019894526367"/>
    <n v="2402"/>
    <n v="10904.81"/>
    <n v="0.68276436303080701"/>
    <n v="0.31723563696919199"/>
    <n v="1.74854288093255E-2"/>
    <n v="8.5761865112406299E-2"/>
    <n v="0"/>
    <n v="0.82556203164029895"/>
    <n v="0.51003717472118903"/>
    <n v="6.6914498141263899E-3"/>
    <n v="11993"/>
    <n v="31816"/>
    <n v="37914.513788098702"/>
    <n v="0.51589347079037795"/>
    <n v="0.24930747922437599"/>
    <n v="28.1"/>
    <n v="0.31557035803497002"/>
    <n v="7.20233139050791E-2"/>
    <n v="0.50798258345428104"/>
    <n v="0.79390420899854797"/>
    <n v="0.20609579100145101"/>
    <n v="1964"/>
    <n v="55"/>
    <n v="0.10537698400000001"/>
    <n v="0"/>
    <n v="0"/>
  </r>
  <r>
    <n v="927"/>
    <n v="40131135012"/>
    <n v="4550000068"/>
    <s v="Grand Canal"/>
    <n v="85013"/>
    <n v="455.526612594011"/>
    <n v="417.44562125099998"/>
    <s v="Park"/>
    <s v="LP"/>
    <n v="4.7"/>
    <n v="8.8669230000000002E-2"/>
    <n v="7864.8059810000004"/>
    <n v="3.79E-3"/>
    <n v="1"/>
    <n v="4550000068"/>
    <s v="Grand Canal"/>
    <n v="85013"/>
    <n v="455.526612594011"/>
    <n v="417.44562125099998"/>
    <n v="0.221449138465379"/>
    <s v="Park"/>
    <s v="LP"/>
    <n v="4.7"/>
    <n v="8.8669230000000002E-2"/>
    <n v="7864.8059810000004"/>
    <n v="3.79E-3"/>
    <x v="1"/>
    <n v="89"/>
    <n v="32324.309242587398"/>
    <n v="363.19448587176851"/>
    <n v="26405.647913741599"/>
    <n v="10.902414497828902"/>
    <n v="1"/>
    <n v="2"/>
    <x v="1"/>
    <x v="1"/>
    <n v="1"/>
    <x v="2"/>
    <x v="2"/>
    <n v="1"/>
    <n v="0"/>
    <n v="0"/>
    <x v="1"/>
    <n v="455.526612594011"/>
    <n v="514.70538940592496"/>
    <n v="26405.647913741599"/>
    <n v="10.9024144978289"/>
    <n v="5847.5079811182304"/>
    <n v="2.4143302977366798"/>
    <n v="20558.1399326233"/>
    <n v="0.221449138465379"/>
    <n v="2422"/>
    <n v="8839.7729999999992"/>
    <n v="0.719653179190751"/>
    <n v="0.280346820809248"/>
    <n v="0.16184971098265799"/>
    <n v="1.3212221304706799E-2"/>
    <n v="0"/>
    <n v="0.59744013212221303"/>
    <n v="0.238775510204081"/>
    <n v="0.108843537414965"/>
    <n v="17351"/>
    <n v="35909"/>
    <n v="45687.616822429904"/>
    <n v="0.45169281585466498"/>
    <n v="0.38188073394495398"/>
    <n v="29.9"/>
    <n v="0.22336911643269999"/>
    <n v="0.102394715111478"/>
    <n v="0.27219626168224298"/>
    <n v="0.86565420560747597"/>
    <n v="0.134345794392523"/>
    <n v="1975"/>
    <n v="44"/>
    <n v="0.112538635"/>
    <n v="0"/>
    <n v="0"/>
  </r>
  <r>
    <n v="928"/>
    <n v="40131135021"/>
    <n v="4550000210"/>
    <s v="Hilaria Rodriquez"/>
    <n v="85034"/>
    <n v="713.95705432289196"/>
    <n v="0.50096861439899998"/>
    <s v="Park"/>
    <s v="LP"/>
    <m/>
    <n v="0.25361820000000002"/>
    <n v="0"/>
    <n v="0"/>
    <n v="0"/>
    <n v="4550000068"/>
    <s v="Grand Canal"/>
    <n v="85013"/>
    <n v="887.29812406367296"/>
    <n v="417.44562125099998"/>
    <n v="0.19815711283895401"/>
    <s v="Park"/>
    <s v="LP"/>
    <n v="4.7"/>
    <n v="8.8669230000000002E-2"/>
    <n v="7864.8059810000004"/>
    <n v="3.79E-3"/>
    <x v="1"/>
    <n v="95"/>
    <n v="33131.933487362599"/>
    <n v="348.75719460381686"/>
    <n v="34695.575934702101"/>
    <n v="10.307657734611439"/>
    <n v="0"/>
    <n v="2"/>
    <x v="1"/>
    <x v="1"/>
    <n v="3"/>
    <x v="2"/>
    <x v="2"/>
    <n v="2"/>
    <n v="0"/>
    <n v="0"/>
    <x v="1"/>
    <n v="713.95705432289196"/>
    <n v="515.20654926352699"/>
    <n v="34695.575934702101"/>
    <n v="10.3076577346114"/>
    <n v="8289.3290726884406"/>
    <n v="2.4626646086418398"/>
    <n v="26406.246862013599"/>
    <n v="0.23891602457584599"/>
    <n v="3366"/>
    <n v="13654.32"/>
    <n v="0.57516339869280997"/>
    <n v="0.42483660130718898"/>
    <n v="0.22103386809269099"/>
    <n v="1.8716577540106898E-2"/>
    <n v="2.6737967914438501E-3"/>
    <n v="0.72549019607843102"/>
    <n v="0.36030428769017903"/>
    <n v="9.1977869986168706E-2"/>
    <n v="11275"/>
    <n v="35430"/>
    <n v="42759.277708592803"/>
    <n v="0.57291977333730904"/>
    <n v="0.209847596717467"/>
    <n v="20.9"/>
    <n v="0.44385026737967898"/>
    <n v="3.6541889483065901E-2"/>
    <n v="0.701120797011208"/>
    <n v="0.83686176836861703"/>
    <n v="0.163138231631382"/>
    <n v="1974"/>
    <n v="45"/>
    <n v="9.2735234E-2"/>
    <n v="0"/>
    <n v="0"/>
  </r>
  <r>
    <n v="929"/>
    <n v="40131136011"/>
    <n v="4550000068"/>
    <s v="Grand Canal"/>
    <n v="85013"/>
    <n v="468.01204909670997"/>
    <n v="417.44562125099998"/>
    <s v="Park"/>
    <s v="LP"/>
    <n v="4.7"/>
    <n v="8.8669230000000002E-2"/>
    <n v="7864.8059810000004"/>
    <n v="3.79E-3"/>
    <n v="1"/>
    <n v="4529300001"/>
    <s v="Phoenix Mountains Preserve"/>
    <n v="85028"/>
    <n v="8068.4052152456597"/>
    <n v="4857.3300121100001"/>
    <n v="6.4782520258874404E-2"/>
    <s v="Park"/>
    <s v="LP"/>
    <n v="4.8"/>
    <n v="0.11577586300000001"/>
    <n v="0"/>
    <n v="0"/>
    <x v="0"/>
    <n v="125"/>
    <n v="54579.1348949163"/>
    <n v="436.63307915933041"/>
    <n v="47875.254981382299"/>
    <n v="16.390022246279457"/>
    <n v="0"/>
    <n v="1"/>
    <x v="1"/>
    <x v="0"/>
    <n v="4"/>
    <x v="1"/>
    <x v="1"/>
    <n v="1"/>
    <n v="0"/>
    <n v="0"/>
    <x v="1"/>
    <n v="468.01204909670997"/>
    <n v="514.70538940592496"/>
    <n v="47875.254981382299"/>
    <n v="16.390022246279401"/>
    <n v="1156.1678718855301"/>
    <n v="0.39581234915629498"/>
    <n v="46719.087109496802"/>
    <n v="2.4149591941288798E-2"/>
    <n v="2921"/>
    <n v="6725.0889999999999"/>
    <n v="0.68127353646011601"/>
    <n v="0.31872646353988299"/>
    <n v="3.0811365970557999E-2"/>
    <n v="0.14070523793221401"/>
    <n v="5.7856898322492301E-2"/>
    <n v="0.531324888736734"/>
    <n v="0.26380011621150401"/>
    <n v="0.23939570017431699"/>
    <n v="22357"/>
    <n v="50161"/>
    <n v="57351.862745097998"/>
    <n v="0.274905854159534"/>
    <n v="8.3870967741935407E-2"/>
    <n v="26.9"/>
    <n v="0.20403971242725"/>
    <n v="1.3693940431359099E-2"/>
    <n v="0.30392156862745001"/>
    <n v="0.93529411764705805"/>
    <n v="6.4705882352941099E-2"/>
    <n v="2000"/>
    <n v="19"/>
    <n v="0.10923039900000001"/>
    <n v="748.8710327"/>
    <n v="6.5989499999999997E-4"/>
  </r>
  <r>
    <n v="930"/>
    <n v="40131136012"/>
    <n v="4550000068"/>
    <s v="Grand Canal"/>
    <n v="85013"/>
    <n v="237.17595121420999"/>
    <n v="417.44562125099998"/>
    <s v="Park"/>
    <s v="LP"/>
    <n v="4.7"/>
    <n v="8.8669230000000002E-2"/>
    <n v="7864.8059810000004"/>
    <n v="3.79E-3"/>
    <n v="1"/>
    <n v="4550000068"/>
    <s v="Grand Canal"/>
    <n v="85013"/>
    <n v="237.17595121420999"/>
    <n v="417.44562125099998"/>
    <n v="0.319136013284056"/>
    <s v="Park"/>
    <s v="LP"/>
    <n v="4.7"/>
    <n v="8.8669230000000002E-2"/>
    <n v="7864.8059810000004"/>
    <n v="3.79E-3"/>
    <x v="1"/>
    <n v="64"/>
    <n v="10447.2177839776"/>
    <n v="163.23777787464999"/>
    <n v="30113.490130898801"/>
    <n v="12.808800566099022"/>
    <n v="1"/>
    <n v="2"/>
    <x v="1"/>
    <x v="1"/>
    <n v="1"/>
    <x v="2"/>
    <x v="2"/>
    <n v="1"/>
    <n v="0"/>
    <n v="0"/>
    <x v="1"/>
    <n v="237.17595121420999"/>
    <n v="514.70538940592496"/>
    <n v="30113.490130898801"/>
    <n v="12.808800566099"/>
    <n v="9610.29918644383"/>
    <n v="4.0877495476154104"/>
    <n v="20503.190944454898"/>
    <n v="0.319136013284056"/>
    <n v="2351"/>
    <n v="14316.46"/>
    <n v="0.67971076137813702"/>
    <n v="0.32028923862186298"/>
    <n v="7.2309655465759196E-2"/>
    <n v="3.1901318587834897E-2"/>
    <n v="0"/>
    <n v="0.83156103785623103"/>
    <n v="0.470735785953177"/>
    <n v="4.51505016722408E-2"/>
    <n v="13111"/>
    <n v="40938"/>
    <n v="50586.168224299101"/>
    <n v="0.50191407911526997"/>
    <n v="0.296296296296296"/>
    <n v="26.3"/>
    <n v="0.37515950659293901"/>
    <n v="2.38196512122501E-2"/>
    <n v="0.78691588785046696"/>
    <n v="0.86355140186915802"/>
    <n v="0.13644859813084101"/>
    <n v="1971"/>
    <n v="48"/>
    <n v="0.115372768"/>
    <n v="0"/>
    <n v="0"/>
  </r>
  <r>
    <n v="931"/>
    <n v="40131136021"/>
    <n v="4550000068"/>
    <s v="Grand Canal"/>
    <n v="85013"/>
    <n v="293.61513136394399"/>
    <n v="417.44562125099998"/>
    <s v="Park"/>
    <s v="LP"/>
    <n v="4.7"/>
    <n v="8.8669230000000002E-2"/>
    <n v="7864.8059810000004"/>
    <n v="3.79E-3"/>
    <n v="1"/>
    <n v="4550000068"/>
    <s v="Grand Canal"/>
    <n v="85013"/>
    <n v="293.61513136394399"/>
    <n v="417.44562125099998"/>
    <n v="0.28526563388288301"/>
    <s v="Park"/>
    <s v="LP"/>
    <n v="4.7"/>
    <n v="8.8669230000000002E-2"/>
    <n v="7864.8059810000004"/>
    <n v="3.79E-3"/>
    <x v="1"/>
    <n v="72"/>
    <n v="29337.244156671401"/>
    <n v="407.4617243982139"/>
    <n v="22054.2509805765"/>
    <n v="10.427541834787943"/>
    <n v="1"/>
    <n v="2"/>
    <x v="1"/>
    <x v="1"/>
    <n v="1"/>
    <x v="2"/>
    <x v="2"/>
    <n v="1"/>
    <n v="0"/>
    <n v="0"/>
    <x v="1"/>
    <n v="293.61513136394399"/>
    <n v="514.70538940592496"/>
    <n v="22054.2509805765"/>
    <n v="10.427541834787901"/>
    <n v="6291.3198857863699"/>
    <n v="2.9746193313410698"/>
    <n v="15762.931094790099"/>
    <n v="0.28526563388288301"/>
    <n v="2115"/>
    <n v="10621.17"/>
    <n v="0.544208037825059"/>
    <n v="0.45579196217494"/>
    <n v="0.173522458628841"/>
    <n v="7.09219858156028E-3"/>
    <n v="2.1749408983451499E-2"/>
    <n v="0.71867612293144201"/>
    <n v="0.36999068033550703"/>
    <n v="3.8210624417520898E-2"/>
    <n v="12023"/>
    <n v="26760"/>
    <n v="38381.380417335502"/>
    <n v="0.62721609966459002"/>
    <n v="0.22204968944099299"/>
    <n v="25.2"/>
    <n v="0.35744680851063798"/>
    <n v="5.3427895981087402E-2"/>
    <n v="0.622792937399679"/>
    <n v="0.85232744783306502"/>
    <n v="0.14767255216693401"/>
    <n v="1967"/>
    <n v="52"/>
    <n v="0.105819913"/>
    <n v="0"/>
    <n v="0"/>
  </r>
  <r>
    <n v="932"/>
    <n v="40131136022"/>
    <n v="4550000068"/>
    <s v="Grand Canal"/>
    <n v="85013"/>
    <n v="209.53303116586201"/>
    <n v="417.44562125099998"/>
    <s v="Park"/>
    <s v="LP"/>
    <n v="4.7"/>
    <n v="8.8669230000000002E-2"/>
    <n v="7864.8059810000004"/>
    <n v="3.79E-3"/>
    <n v="1"/>
    <n v="4550000068"/>
    <s v="Grand Canal"/>
    <n v="85013"/>
    <n v="209.53303116586201"/>
    <n v="417.44562125099998"/>
    <n v="0.287568519206444"/>
    <s v="Park"/>
    <s v="LP"/>
    <n v="4.7"/>
    <n v="8.8669230000000002E-2"/>
    <n v="7864.8059810000004"/>
    <n v="3.79E-3"/>
    <x v="1"/>
    <n v="75"/>
    <n v="28884.587683045102"/>
    <n v="385.12783577393469"/>
    <n v="22911.0324813349"/>
    <n v="11.600522775359442"/>
    <n v="1"/>
    <n v="2"/>
    <x v="1"/>
    <x v="1"/>
    <n v="1"/>
    <x v="2"/>
    <x v="2"/>
    <n v="1"/>
    <n v="0"/>
    <n v="0"/>
    <x v="1"/>
    <n v="209.53303116586201"/>
    <n v="514.70538940592496"/>
    <n v="22911.0324813349"/>
    <n v="11.6005227753594"/>
    <n v="6588.49168414824"/>
    <n v="3.3359451565307499"/>
    <n v="16322.540797186701"/>
    <n v="0.287568519206444"/>
    <n v="1975"/>
    <n v="9399.5509999999995"/>
    <n v="0.56708860759493596"/>
    <n v="0.43291139240506299"/>
    <n v="0.25417721518987302"/>
    <n v="5.4683544303797398E-2"/>
    <n v="0"/>
    <n v="0.47898734177215102"/>
    <n v="0.470771628994544"/>
    <n v="8.4177708495713099E-2"/>
    <n v="17402"/>
    <n v="35521"/>
    <n v="49034.634146341501"/>
    <n v="0.43392405063291101"/>
    <n v="0.419811320754717"/>
    <n v="36.200000000000003"/>
    <n v="0.189873417721519"/>
    <n v="6.6329113924050595E-2"/>
    <n v="0.23902439024390201"/>
    <n v="0.82113821138211296"/>
    <n v="0.17886178861788599"/>
    <n v="1961"/>
    <n v="58"/>
    <n v="0.11932490599999999"/>
    <n v="0"/>
    <n v="0"/>
  </r>
  <r>
    <n v="933"/>
    <n v="40131137001"/>
    <n v="4550000068"/>
    <s v="Grand Canal"/>
    <n v="85013"/>
    <n v="1029.3065350869499"/>
    <n v="417.44562125099998"/>
    <s v="Park"/>
    <s v="LP"/>
    <n v="4.7"/>
    <n v="8.8669230000000002E-2"/>
    <n v="7864.8059810000004"/>
    <n v="3.79E-3"/>
    <n v="1"/>
    <n v="4550000068"/>
    <s v="Grand Canal"/>
    <n v="85013"/>
    <n v="1029.3065350869499"/>
    <n v="417.44562125099998"/>
    <n v="0.209339377514558"/>
    <s v="Park"/>
    <s v="LP"/>
    <n v="4.7"/>
    <n v="8.8669230000000002E-2"/>
    <n v="7864.8059810000004"/>
    <n v="3.79E-3"/>
    <x v="1"/>
    <n v="17"/>
    <n v="2573.1549898529402"/>
    <n v="151.36205822664354"/>
    <n v="2962.5546983604399"/>
    <n v="5.4760715311653234"/>
    <n v="1"/>
    <n v="0"/>
    <x v="0"/>
    <x v="0"/>
    <n v="2"/>
    <x v="0"/>
    <x v="0"/>
    <n v="0"/>
    <n v="0"/>
    <n v="0"/>
    <x v="0"/>
    <n v="1029.3065350869499"/>
    <n v="0"/>
    <n v="2962.5546983604399"/>
    <n v="5.4760715311653296"/>
    <n v="0"/>
    <n v="0"/>
    <n v="2962.5546983604399"/>
    <n v="0"/>
    <n v="541"/>
    <n v="5164.9110000000001"/>
    <n v="0.43807763401109001"/>
    <n v="0.56192236598890899"/>
    <n v="8.8724584103512E-2"/>
    <n v="0.25693160813308602"/>
    <n v="0"/>
    <n v="0.88170055452865004"/>
    <n v="0.60185185185185097"/>
    <n v="0.38271604938271597"/>
    <n v="18415"/>
    <n v="40469"/>
    <n v="39353.773584905699"/>
    <n v="0.415896487985212"/>
    <n v="0"/>
    <n v="39.4"/>
    <n v="0.39186691312384397"/>
    <n v="8.6876155268022101E-2"/>
    <n v="0.33490566037735803"/>
    <n v="0.77358490566037696"/>
    <n v="0.22641509433962201"/>
    <n v="1984"/>
    <n v="35"/>
    <n v="8.8853062999999996E-2"/>
    <n v="0"/>
    <n v="0"/>
  </r>
  <r>
    <n v="934"/>
    <n v="40131137002"/>
    <n v="4550000068"/>
    <s v="Grand Canal"/>
    <n v="85013"/>
    <n v="534.67638874588101"/>
    <n v="417.44562125099998"/>
    <s v="Park"/>
    <s v="LP"/>
    <n v="4.7"/>
    <n v="8.8669230000000002E-2"/>
    <n v="7864.8059810000004"/>
    <n v="3.79E-3"/>
    <n v="1"/>
    <n v="4550000068"/>
    <s v="Grand Canal"/>
    <n v="85013"/>
    <n v="534.67638874588101"/>
    <n v="417.44562125099998"/>
    <n v="0.12318844172938199"/>
    <s v="Park"/>
    <s v="LP"/>
    <n v="4.7"/>
    <n v="8.8669230000000002E-2"/>
    <n v="7864.8059810000004"/>
    <n v="3.79E-3"/>
    <x v="1"/>
    <n v="68"/>
    <n v="27087.504608072199"/>
    <n v="398.34565600106174"/>
    <n v="13379.314543689199"/>
    <n v="9.556653245492285"/>
    <n v="1"/>
    <n v="2"/>
    <x v="1"/>
    <x v="1"/>
    <n v="1"/>
    <x v="2"/>
    <x v="2"/>
    <n v="2"/>
    <n v="0"/>
    <n v="0"/>
    <x v="1"/>
    <n v="534.67638874588101"/>
    <n v="552.273769281608"/>
    <n v="13379.314543689199"/>
    <n v="9.5566532454922903"/>
    <n v="1648.17691004434"/>
    <n v="1.17726922146024"/>
    <n v="11731.137633644799"/>
    <n v="0.12318844172938199"/>
    <n v="1400"/>
    <n v="5706.3729999999996"/>
    <n v="0.32500000000000001"/>
    <n v="0.67500000000000004"/>
    <n v="0.64714285714285702"/>
    <n v="1.4999999999999999E-2"/>
    <n v="0"/>
    <n v="0.17642857142857099"/>
    <n v="0.23700305810397501"/>
    <n v="0.172782874617737"/>
    <n v="20101"/>
    <n v="47083"/>
    <n v="64810.817307692298"/>
    <n v="0.55642857142857105"/>
    <n v="0.11491935483870901"/>
    <n v="23.1"/>
    <n v="0.379285714285714"/>
    <n v="3.7142857142857102E-2"/>
    <n v="0.3125"/>
    <n v="0.92307692307692302"/>
    <n v="7.69230769230769E-2"/>
    <n v="1995"/>
    <n v="24"/>
    <n v="9.7848746E-2"/>
    <n v="0"/>
    <n v="0"/>
  </r>
  <r>
    <n v="935"/>
    <n v="40131137003"/>
    <n v="4550000127"/>
    <s v="Old Cross Cut Canal"/>
    <n v="85008"/>
    <n v="1011.5790732745"/>
    <n v="24.618563106900002"/>
    <s v="Park"/>
    <s v="LP"/>
    <n v="3.7"/>
    <n v="0.28063330199999997"/>
    <n v="0"/>
    <n v="0"/>
    <n v="0"/>
    <n v="4550000133"/>
    <s v="Papago Park"/>
    <n v="85008"/>
    <n v="1300.97391614155"/>
    <n v="1608.8120856"/>
    <n v="9.0930871903281502E-2"/>
    <s v="Park"/>
    <s v="LP"/>
    <n v="4.7"/>
    <n v="0.17917040100000001"/>
    <n v="30705.769230000002"/>
    <n v="4.6699999999999997E-3"/>
    <x v="1"/>
    <n v="89"/>
    <n v="31368.110321819"/>
    <n v="352.45067777324721"/>
    <n v="11328.151766622899"/>
    <n v="7.4822666886544908"/>
    <n v="0"/>
    <n v="0"/>
    <x v="0"/>
    <x v="0"/>
    <n v="5"/>
    <x v="0"/>
    <x v="0"/>
    <n v="0"/>
    <n v="0"/>
    <n v="0"/>
    <x v="0"/>
    <n v="1011.5790732745"/>
    <n v="0"/>
    <n v="11328.151766622899"/>
    <n v="7.4822666886545104"/>
    <n v="0"/>
    <n v="0"/>
    <n v="11328.151766622899"/>
    <n v="0"/>
    <n v="1514"/>
    <n v="4223.1779999999999"/>
    <n v="0.699471598414795"/>
    <n v="0.300528401585204"/>
    <n v="9.9735799207397599E-2"/>
    <n v="7.2655217965653896E-3"/>
    <n v="0"/>
    <n v="0.40224570673712001"/>
    <n v="0.13386454183266899"/>
    <n v="0.29243027888446199"/>
    <n v="29283"/>
    <n v="62530"/>
    <n v="64280.893682588598"/>
    <n v="0.16974900924702699"/>
    <n v="0.25544267053700997"/>
    <n v="41.6"/>
    <n v="0.101717305151915"/>
    <n v="0.107661822985468"/>
    <n v="0.141756548536209"/>
    <n v="0.97842835130970696"/>
    <n v="2.15716486902927E-2"/>
    <n v="1995"/>
    <n v="24"/>
    <n v="9.5050047999999998E-2"/>
    <n v="0"/>
    <n v="0"/>
  </r>
  <r>
    <n v="936"/>
    <n v="40131137004"/>
    <n v="4550000143"/>
    <s v="Pierce"/>
    <n v="85008"/>
    <n v="834.43168426053001"/>
    <n v="18.784782766999999"/>
    <s v="Park"/>
    <s v="LP"/>
    <n v="4.2"/>
    <n v="0.34492497799999999"/>
    <n v="0"/>
    <n v="0"/>
    <n v="0"/>
    <n v="4550000068"/>
    <s v="Grand Canal"/>
    <n v="85013"/>
    <n v="1331.74495675086"/>
    <n v="417.44562125099998"/>
    <n v="0.12141616459172901"/>
    <s v="Park"/>
    <s v="LP"/>
    <n v="4.7"/>
    <n v="8.8669230000000002E-2"/>
    <n v="7864.8059810000004"/>
    <n v="3.79E-3"/>
    <x v="1"/>
    <n v="103"/>
    <n v="28160.173064592698"/>
    <n v="273.39973849119127"/>
    <n v="23388.206448751502"/>
    <n v="8.6751507599226638"/>
    <n v="0"/>
    <n v="1"/>
    <x v="1"/>
    <x v="0"/>
    <n v="4"/>
    <x v="1"/>
    <x v="1"/>
    <n v="1"/>
    <n v="0"/>
    <n v="0"/>
    <x v="1"/>
    <n v="834.43168426053001"/>
    <n v="18.7920970609729"/>
    <n v="23388.206448751502"/>
    <n v="8.6751507599226905"/>
    <n v="1988.56789555607"/>
    <n v="0.73759936778785995"/>
    <n v="21399.638553195498"/>
    <n v="8.5024386111583097E-2"/>
    <n v="2696"/>
    <n v="24066.42"/>
    <n v="0.45994065281899099"/>
    <n v="0.54005934718100801"/>
    <n v="0.176186943620178"/>
    <n v="6.1572700296735901E-2"/>
    <n v="2.00296735905044E-2"/>
    <n v="0.53672106824925803"/>
    <n v="0.211780277961614"/>
    <n v="0.26604897418927798"/>
    <n v="18976"/>
    <n v="27651"/>
    <n v="43710.907424381301"/>
    <n v="0.48436911487758899"/>
    <n v="0.15384615384615299"/>
    <n v="27"/>
    <n v="0.26261127596439099"/>
    <n v="1.6320474777448E-2"/>
    <n v="0.33180568285976098"/>
    <n v="0.67369385884509603"/>
    <n v="0.32630614115490297"/>
    <n v="1986"/>
    <n v="33"/>
    <n v="9.7304225999999994E-2"/>
    <n v="0"/>
    <n v="0"/>
  </r>
  <r>
    <n v="937"/>
    <n v="40131137005"/>
    <n v="4550000127"/>
    <s v="Old Cross Cut Canal"/>
    <n v="85008"/>
    <n v="499.149282957266"/>
    <n v="24.618563106900002"/>
    <s v="Park"/>
    <s v="LP"/>
    <n v="3.7"/>
    <n v="0.28063330199999997"/>
    <n v="0"/>
    <n v="0"/>
    <n v="0"/>
    <n v="4550000133"/>
    <s v="Papago Park"/>
    <n v="85008"/>
    <n v="1022.1753649091499"/>
    <n v="1608.8120856"/>
    <n v="0.181636278436137"/>
    <s v="Park"/>
    <s v="LP"/>
    <n v="4.7"/>
    <n v="0.17917040100000001"/>
    <n v="30705.769230000002"/>
    <n v="4.6699999999999997E-3"/>
    <x v="1"/>
    <n v="97"/>
    <n v="43170.269402118502"/>
    <n v="445.05432373318041"/>
    <n v="22307.668345280701"/>
    <n v="11.815502301525795"/>
    <n v="0"/>
    <n v="1"/>
    <x v="1"/>
    <x v="0"/>
    <n v="4"/>
    <x v="1"/>
    <x v="1"/>
    <n v="2"/>
    <n v="0"/>
    <n v="0"/>
    <x v="1"/>
    <n v="499.149282957266"/>
    <n v="43.421488124616999"/>
    <n v="22307.668345280701"/>
    <n v="11.8155023015258"/>
    <n v="1935.03766718222"/>
    <n v="1.0249140186346499"/>
    <n v="20372.6306780985"/>
    <n v="8.6743161016717696E-2"/>
    <n v="1888"/>
    <n v="13224.45"/>
    <n v="0.60116525423728795"/>
    <n v="0.398834745762711"/>
    <n v="8.2627118644067798E-2"/>
    <n v="7.4152542372881297E-2"/>
    <n v="0"/>
    <n v="0.64565677966101698"/>
    <n v="0.32969432314410402"/>
    <n v="3.7117903930131001E-2"/>
    <n v="21347"/>
    <n v="38372"/>
    <n v="45147.256857855398"/>
    <n v="0.43961864406779599"/>
    <n v="5.1991150442477797E-2"/>
    <n v="36"/>
    <n v="0.186440677966101"/>
    <n v="4.2372881355932203E-3"/>
    <n v="0.20822942643391501"/>
    <n v="0.89900249376558605"/>
    <n v="0.100997506234413"/>
    <n v="1976"/>
    <n v="43"/>
    <n v="9.8628695000000002E-2"/>
    <n v="0"/>
    <n v="0"/>
  </r>
  <r>
    <n v="938"/>
    <n v="40131138011"/>
    <n v="4550000148"/>
    <s v="Pueblo Grande Museum"/>
    <n v="85034"/>
    <n v="0"/>
    <n v="37.553039078300003"/>
    <s v="Park"/>
    <s v="LP"/>
    <n v="4.5"/>
    <n v="0.102494365"/>
    <n v="0"/>
    <n v="0"/>
    <n v="0"/>
    <n v="4550000133"/>
    <s v="Papago Park"/>
    <n v="85008"/>
    <n v="1907.7985322084501"/>
    <n v="1608.8120856"/>
    <n v="0.212236983083569"/>
    <s v="Park"/>
    <s v="LP"/>
    <n v="4.7"/>
    <n v="0.17917040100000001"/>
    <n v="30705.769230000002"/>
    <n v="4.6699999999999997E-3"/>
    <x v="1"/>
    <n v="105"/>
    <n v="35880.058339765499"/>
    <n v="341.71484133109999"/>
    <n v="15968.030726727"/>
    <n v="10.673817330699867"/>
    <n v="0"/>
    <n v="1"/>
    <x v="1"/>
    <x v="0"/>
    <n v="4"/>
    <x v="1"/>
    <x v="1"/>
    <n v="3"/>
    <n v="0"/>
    <n v="0"/>
    <x v="1"/>
    <n v="0"/>
    <n v="603.67674970973098"/>
    <n v="15968.030726727"/>
    <n v="10.6738173306998"/>
    <n v="2212.8526632530002"/>
    <n v="1.4791795877359599"/>
    <n v="13755.178063474001"/>
    <n v="0.13858018569247599"/>
    <n v="1496"/>
    <n v="954.60159999999996"/>
    <n v="0.72994652406417104"/>
    <n v="0.27005347593582801"/>
    <n v="7.8877005347593496E-2"/>
    <n v="4.0106951871657697E-3"/>
    <n v="4.9465240641711199E-2"/>
    <n v="0.23262032085561499"/>
    <n v="5.8355437665782398E-2"/>
    <n v="0.50663129973474796"/>
    <n v="42985"/>
    <n v="57222"/>
    <n v="68094.902386117101"/>
    <n v="0.15508021390374299"/>
    <n v="0.14242424242424201"/>
    <n v="29.4"/>
    <n v="2.5401069518716499E-2"/>
    <n v="1.60427807486631E-2"/>
    <n v="3.3622559652928402E-2"/>
    <n v="0.96854663774403404"/>
    <n v="3.1453362255965199E-2"/>
    <n v="2000"/>
    <n v="19"/>
    <n v="5.4283340999999999E-2"/>
    <n v="0"/>
    <n v="0"/>
  </r>
  <r>
    <n v="939"/>
    <n v="40131138012"/>
    <n v="4550000210"/>
    <s v="Hilaria Rodriquez"/>
    <n v="85034"/>
    <n v="115.104807440187"/>
    <n v="0.50096861439899998"/>
    <s v="Park"/>
    <s v="LP"/>
    <m/>
    <n v="0.25361820000000002"/>
    <n v="0"/>
    <n v="0"/>
    <n v="0"/>
    <n v="4550000210"/>
    <s v="Hilaria Rodriquez"/>
    <n v="85034"/>
    <n v="115.104807440187"/>
    <n v="0.50096861439899998"/>
    <n v="0.23844898274651299"/>
    <s v="Park"/>
    <s v="LP"/>
    <m/>
    <n v="0.25361820000000002"/>
    <n v="0"/>
    <n v="0"/>
    <x v="0"/>
    <n v="51"/>
    <n v="27151.369823596298"/>
    <n v="532.37980046267251"/>
    <n v="7054.6870729441498"/>
    <n v="9.3315966573335309"/>
    <n v="1"/>
    <n v="2"/>
    <x v="1"/>
    <x v="1"/>
    <n v="1"/>
    <x v="2"/>
    <x v="2"/>
    <n v="1"/>
    <n v="0"/>
    <n v="0"/>
    <x v="1"/>
    <n v="115.104807440187"/>
    <n v="0.50115985760159598"/>
    <n v="7054.6870729441498"/>
    <n v="9.3315966573335292"/>
    <n v="1682.18295613851"/>
    <n v="2.22510973034194"/>
    <n v="5372.5041168056396"/>
    <n v="0.23844898274651299"/>
    <n v="756"/>
    <n v="1567.837"/>
    <n v="0.72222222222222199"/>
    <n v="0.27777777777777701"/>
    <n v="4.6296296296296197E-2"/>
    <n v="0"/>
    <n v="1.05820105820105E-2"/>
    <n v="0.70634920634920595"/>
    <n v="0.51978891820580397"/>
    <n v="0.229551451187335"/>
    <n v="10930"/>
    <n v="30240"/>
    <n v="30270"/>
    <n v="0.73544973544973502"/>
    <n v="9.4801223241590196E-2"/>
    <n v="26.2"/>
    <n v="0.39021164021164001"/>
    <n v="7.6719576719576701E-2"/>
    <n v="0.381818181818181"/>
    <n v="0.59090909090909005"/>
    <n v="0.40909090909090901"/>
    <n v="1963"/>
    <n v="56"/>
    <n v="3.7677475000000002E-2"/>
    <n v="0"/>
    <n v="0"/>
  </r>
  <r>
    <n v="940"/>
    <n v="40131139001"/>
    <n v="4550000087"/>
    <s v="Kana"/>
    <n v="85034"/>
    <n v="728.00442426953896"/>
    <n v="0.86437852339300003"/>
    <s v="Park"/>
    <s v="LP"/>
    <n v="4.0999999999999996"/>
    <n v="9.5794463999999996E-2"/>
    <n v="0"/>
    <n v="0"/>
    <n v="0"/>
    <n v="4550000087"/>
    <s v="Kana"/>
    <n v="85034"/>
    <n v="728.00442426953896"/>
    <n v="0.86437852339300003"/>
    <n v="0.177604857481728"/>
    <s v="Park"/>
    <s v="LP"/>
    <n v="4.0999999999999996"/>
    <n v="9.5794463999999996E-2"/>
    <n v="0"/>
    <n v="0"/>
    <x v="0"/>
    <n v="93"/>
    <n v="29047.200469046202"/>
    <n v="312.33548891447526"/>
    <n v="16646.6724083995"/>
    <n v="11.425307075085449"/>
    <n v="1"/>
    <n v="2"/>
    <x v="1"/>
    <x v="1"/>
    <n v="1"/>
    <x v="2"/>
    <x v="2"/>
    <n v="2"/>
    <n v="0"/>
    <n v="0"/>
    <x v="1"/>
    <n v="728.00442426953896"/>
    <n v="9.7306070355479104"/>
    <n v="16646.6724083995"/>
    <n v="11.425307075085501"/>
    <n v="3597.9755134423099"/>
    <n v="2.4694409838313698"/>
    <n v="13048.6968949572"/>
    <n v="0.216137821732278"/>
    <n v="1457"/>
    <n v="1415.7660000000001"/>
    <n v="0.52367879203843504"/>
    <n v="0.47632120796156402"/>
    <n v="0.18599862731640299"/>
    <n v="5.5593685655456401E-2"/>
    <n v="8.2361015785861295E-3"/>
    <n v="0.64790665751544196"/>
    <n v="0.39482200647249099"/>
    <n v="0.13106796116504801"/>
    <n v="8126"/>
    <n v="19265"/>
    <n v="24181.674208144799"/>
    <n v="0.774879890185312"/>
    <n v="8.1395348837209294E-2"/>
    <n v="21.5"/>
    <n v="0.46396705559368501"/>
    <n v="1.9903912148249801E-2"/>
    <n v="0.54751131221719396"/>
    <n v="0.54072398190045201"/>
    <n v="0.45927601809954699"/>
    <n v="1966"/>
    <n v="53"/>
    <n v="4.4445275999999999E-2"/>
    <n v="7490.3384400000004"/>
    <n v="2.811474E-3"/>
  </r>
  <r>
    <n v="941"/>
    <n v="40131140001"/>
    <n v="4550000193"/>
    <s v="Verde"/>
    <n v="85006"/>
    <n v="572.63552604469601"/>
    <n v="3.9322425602200002"/>
    <s v="Park"/>
    <s v="LP"/>
    <n v="4.3"/>
    <n v="0.25229653499999999"/>
    <n v="0"/>
    <n v="0"/>
    <n v="0"/>
    <n v="4550000193"/>
    <s v="Verde"/>
    <n v="85006"/>
    <n v="572.63552604469601"/>
    <n v="3.9322425602200002"/>
    <n v="0.118263303621396"/>
    <s v="Park"/>
    <s v="LP"/>
    <n v="4.3"/>
    <n v="0.25229653499999999"/>
    <n v="0"/>
    <n v="0"/>
    <x v="0"/>
    <n v="89"/>
    <n v="32876.599267096703"/>
    <n v="369.39999176513152"/>
    <n v="21055.7756702265"/>
    <n v="10.699073003163871"/>
    <n v="1"/>
    <n v="2"/>
    <x v="1"/>
    <x v="1"/>
    <n v="1"/>
    <x v="2"/>
    <x v="2"/>
    <n v="3"/>
    <n v="0"/>
    <n v="0"/>
    <x v="1"/>
    <n v="572.63552604469601"/>
    <n v="22.412185930838302"/>
    <n v="21055.7756702265"/>
    <n v="10.6990730031639"/>
    <n v="5398.3544057486897"/>
    <n v="2.74306626308368"/>
    <n v="15657.4212644779"/>
    <n v="0.25638354484285703"/>
    <n v="1968"/>
    <n v="4065.3150000000001"/>
    <n v="0.70020325203251998"/>
    <n v="0.29979674796747902"/>
    <n v="9.0447154471544694E-2"/>
    <n v="1.2703252032520301E-2"/>
    <n v="5.8434959349593397E-2"/>
    <n v="0.366869918699187"/>
    <n v="0.169421487603305"/>
    <n v="0.44628099173553698"/>
    <n v="32339"/>
    <n v="34323"/>
    <n v="49051.417004048599"/>
    <n v="0.37957317073170699"/>
    <n v="0.15936555891238599"/>
    <n v="31"/>
    <n v="5.53861788617886E-2"/>
    <n v="0.13262195121951201"/>
    <n v="9.0688259109311706E-2"/>
    <n v="0.69068825910931098"/>
    <n v="0.30931174089068803"/>
    <n v="1996"/>
    <n v="23"/>
    <n v="6.9888738000000006E-2"/>
    <n v="0"/>
    <n v="0"/>
  </r>
  <r>
    <n v="942"/>
    <n v="40131140002"/>
    <n v="4550000096"/>
    <s v="Lewis"/>
    <n v="85034"/>
    <n v="584.49127632503701"/>
    <n v="0.45962959318899999"/>
    <s v="Park"/>
    <s v="LP"/>
    <n v="4.3"/>
    <n v="0.193780759"/>
    <n v="0"/>
    <n v="0"/>
    <n v="0"/>
    <n v="4550000213"/>
    <s v="Laveen Conveyance Channel"/>
    <n v="85339"/>
    <n v="10495.141334686899"/>
    <n v="153.201947985"/>
    <n v="0.18159491927992899"/>
    <s v="Park"/>
    <s v="LP"/>
    <n v="3.8"/>
    <n v="0.213728326"/>
    <n v="1499.138428"/>
    <n v="2.4199999999999998E-3"/>
    <x v="1"/>
    <n v="9"/>
    <n v="8112.6110413775896"/>
    <n v="901.40122681973219"/>
    <n v="205.02098504957399"/>
    <n v="7.3221780374847851"/>
    <n v="0"/>
    <n v="1"/>
    <x v="1"/>
    <x v="0"/>
    <n v="4"/>
    <x v="1"/>
    <x v="1"/>
    <n v="3"/>
    <n v="0"/>
    <n v="0"/>
    <x v="1"/>
    <n v="584.49127632503701"/>
    <n v="13.565390819567"/>
    <n v="205.02098504957399"/>
    <n v="7.32217803748481"/>
    <n v="13.241061130334399"/>
    <n v="0.47289504036908803"/>
    <n v="191.77992391923999"/>
    <n v="6.4583930894355698E-2"/>
    <n v="28"/>
    <n v="53.175449999999998"/>
    <n v="1"/>
    <n v="0"/>
    <n v="0"/>
    <n v="0"/>
    <n v="0"/>
    <n v="1"/>
    <n v="1"/>
    <n v="0"/>
    <s v="NA"/>
    <s v="NA"/>
    <s v="NA"/>
    <n v="0.71428571428571397"/>
    <n v="0.40816326530612201"/>
    <s v="NA"/>
    <n v="0"/>
    <n v="0.71428571428571397"/>
    <n v="0"/>
    <n v="1"/>
    <n v="0"/>
    <n v="1969"/>
    <n v="50"/>
    <n v="1.4553593E-2"/>
    <n v="0"/>
    <n v="0"/>
  </r>
  <r>
    <n v="943"/>
    <n v="40131141001"/>
    <n v="4550000140"/>
    <s v="Patriots Square"/>
    <n v="85003"/>
    <n v="4.6757206499399704"/>
    <n v="2.0841216009000001"/>
    <s v="Park"/>
    <s v="LP"/>
    <m/>
    <n v="8.8402775000000003E-2"/>
    <n v="0"/>
    <n v="0"/>
    <n v="0"/>
    <n v="4529300001"/>
    <s v="Phoenix Mountains Preserve"/>
    <n v="85028"/>
    <n v="10323.4595704775"/>
    <n v="4857.3300121100001"/>
    <n v="6.2841233023093093E-2"/>
    <s v="Park"/>
    <s v="LP"/>
    <n v="4.8"/>
    <n v="0.11577586300000001"/>
    <n v="0"/>
    <n v="0"/>
    <x v="0"/>
    <n v="123"/>
    <n v="55028.265122127501"/>
    <n v="447.38426928558943"/>
    <n v="19365.072997115902"/>
    <n v="12.632141550630072"/>
    <n v="0"/>
    <n v="1"/>
    <x v="1"/>
    <x v="0"/>
    <n v="4"/>
    <x v="1"/>
    <x v="1"/>
    <n v="5"/>
    <n v="1"/>
    <n v="0.2"/>
    <x v="1"/>
    <n v="4.6757206499399704"/>
    <n v="18.665868541050401"/>
    <n v="19365.072997115902"/>
    <n v="12.6321415506301"/>
    <n v="1802.8289319626699"/>
    <n v="1.1760136542483099"/>
    <n v="17562.2440651533"/>
    <n v="9.3096934477404997E-2"/>
    <n v="1533"/>
    <n v="3042.3310000000001"/>
    <n v="0.78930202217873402"/>
    <n v="0.21069797782126501"/>
    <n v="0.12654924983692101"/>
    <n v="2.2178734507501598E-2"/>
    <n v="1.63078930202217E-2"/>
    <n v="0.21069797782126501"/>
    <n v="0.162962962962962"/>
    <n v="0.41407407407407398"/>
    <n v="54821"/>
    <n v="64464"/>
    <n v="104072.66483516499"/>
    <n v="0.27725856697819301"/>
    <n v="0.171106557377049"/>
    <n v="35.299999999999997"/>
    <n v="2.2178734507501598E-2"/>
    <n v="4.8923679060665297E-2"/>
    <n v="4.1208791208791201E-2"/>
    <n v="0.65521978021978"/>
    <n v="0.344780219780219"/>
    <n v="2001"/>
    <n v="18"/>
    <n v="2.7660066000000001E-2"/>
    <n v="0"/>
    <n v="0"/>
  </r>
  <r>
    <n v="944"/>
    <n v="40131142001"/>
    <n v="4550000025"/>
    <s v="Central"/>
    <n v="85004"/>
    <n v="212.51803720397101"/>
    <n v="2.1783455604299999"/>
    <s v="Park"/>
    <s v="LP"/>
    <n v="4.3"/>
    <n v="0.36331067500000003"/>
    <n v="0"/>
    <n v="0"/>
    <n v="0"/>
    <n v="4550000153"/>
    <s v="Rio Salado A"/>
    <n v="85040"/>
    <n v="1849.11079230879"/>
    <n v="632.54020689599997"/>
    <n v="0.10748212404900501"/>
    <s v="Park"/>
    <s v="LP"/>
    <n v="4.2"/>
    <n v="0.120249984"/>
    <n v="102134.6697"/>
    <n v="3.9899999999999998E-2"/>
    <x v="1"/>
    <n v="93"/>
    <n v="29319.546624720599"/>
    <n v="315.26394220129674"/>
    <n v="16306.8353891755"/>
    <n v="16.405266991122232"/>
    <n v="0"/>
    <n v="1"/>
    <x v="1"/>
    <x v="0"/>
    <n v="4"/>
    <x v="1"/>
    <x v="1"/>
    <n v="5"/>
    <n v="1"/>
    <n v="0.2"/>
    <x v="1"/>
    <n v="212.51803720397101"/>
    <n v="18.497297155792602"/>
    <n v="16306.8353891755"/>
    <n v="16.4052669911222"/>
    <n v="2467.74232330308"/>
    <n v="2.4826381522163699"/>
    <n v="13839.093065872399"/>
    <n v="0.15133177372607601"/>
    <n v="994"/>
    <n v="2005.1590000000001"/>
    <n v="0.62474849094567397"/>
    <n v="0.37525150905432503"/>
    <n v="0.13078470824949601"/>
    <n v="9.0543259557344005E-2"/>
    <n v="0"/>
    <n v="0.66700201207243404"/>
    <n v="0.44665718349928801"/>
    <n v="8.9615931721194794E-2"/>
    <n v="15325"/>
    <n v="30114"/>
    <n v="37370.253164556998"/>
    <n v="0.66666666666666596"/>
    <n v="0.329341317365269"/>
    <n v="40.799999999999997"/>
    <n v="0.118712273641851"/>
    <n v="0.10462776659959699"/>
    <n v="0.215189873417721"/>
    <n v="0.658227848101265"/>
    <n v="0.341772151898734"/>
    <n v="1955"/>
    <n v="64"/>
    <n v="4.6511651000000001E-2"/>
    <n v="0"/>
    <n v="0"/>
  </r>
  <r>
    <n v="945"/>
    <n v="40131143011"/>
    <n v="4550000191"/>
    <s v="University"/>
    <n v="85007"/>
    <n v="507.87896680804897"/>
    <n v="8.2787898465800005"/>
    <s v="Park"/>
    <s v="LP"/>
    <n v="3.8"/>
    <n v="0.249650503"/>
    <n v="0"/>
    <n v="0"/>
    <n v="0"/>
    <n v="4550000191"/>
    <s v="University"/>
    <n v="85007"/>
    <n v="507.87896680804897"/>
    <n v="8.2787898465800005"/>
    <n v="0.15096698128526101"/>
    <s v="Park"/>
    <s v="LP"/>
    <n v="3.8"/>
    <n v="0.249650503"/>
    <n v="0"/>
    <n v="0"/>
    <x v="0"/>
    <n v="58"/>
    <n v="25764.902143255898"/>
    <n v="444.22245074579138"/>
    <n v="5373.7130603367796"/>
    <n v="9.5109965669677514"/>
    <n v="1"/>
    <n v="2"/>
    <x v="1"/>
    <x v="1"/>
    <n v="1"/>
    <x v="2"/>
    <x v="2"/>
    <n v="2"/>
    <n v="0"/>
    <n v="0"/>
    <x v="1"/>
    <n v="507.87896680804897"/>
    <n v="8.8619094411655404"/>
    <n v="5373.7130603367796"/>
    <n v="9.5109965669677496"/>
    <n v="996.61905397374301"/>
    <n v="1.76392752915706"/>
    <n v="4377.0940063630296"/>
    <n v="0.185461903675088"/>
    <n v="565"/>
    <n v="1097.258"/>
    <n v="0.76637168141592904"/>
    <n v="0.23362831858406999"/>
    <n v="9.5575221238937996E-2"/>
    <n v="2.3008849557522099E-2"/>
    <n v="7.0796460176991097E-3"/>
    <n v="0.32035398230088402"/>
    <n v="0.185858585858585"/>
    <n v="0.286868686868686"/>
    <n v="23046"/>
    <n v="31290"/>
    <n v="47861.9047619048"/>
    <n v="0.50802139037433103"/>
    <n v="0.212837837837837"/>
    <n v="39.4"/>
    <n v="4.9557522123893798E-2"/>
    <n v="6.9026548672566301E-2"/>
    <n v="8.7301587301587297E-2"/>
    <n v="0.80158730158730096"/>
    <n v="0.19841269841269801"/>
    <n v="1958"/>
    <n v="61"/>
    <n v="8.4148194999999995E-2"/>
    <n v="0"/>
    <n v="0"/>
  </r>
  <r>
    <n v="946"/>
    <n v="40131143021"/>
    <n v="4550000164"/>
    <s v="Sherman Parkway"/>
    <n v="85009"/>
    <n v="418.00609887173101"/>
    <n v="3.7666601289599999"/>
    <s v="Park"/>
    <s v="LP"/>
    <n v="3.8"/>
    <n v="0.12672193500000001"/>
    <n v="0"/>
    <n v="0"/>
    <n v="0"/>
    <n v="4550000153"/>
    <s v="Rio Salado A"/>
    <n v="85040"/>
    <n v="2008.74818568246"/>
    <n v="632.54020689599997"/>
    <n v="0.136944413891775"/>
    <s v="Park"/>
    <s v="LP"/>
    <n v="4.2"/>
    <n v="0.120249984"/>
    <n v="102134.6697"/>
    <n v="3.9899999999999998E-2"/>
    <x v="1"/>
    <n v="48"/>
    <n v="25834.1671347097"/>
    <n v="538.21181530645208"/>
    <n v="12608.976246893901"/>
    <n v="9.7441856622054868"/>
    <n v="0"/>
    <n v="1"/>
    <x v="1"/>
    <x v="0"/>
    <n v="4"/>
    <x v="1"/>
    <x v="1"/>
    <n v="4"/>
    <n v="0"/>
    <n v="0"/>
    <x v="1"/>
    <n v="418.00609887173101"/>
    <n v="11.196122119851699"/>
    <n v="12608.976246893901"/>
    <n v="9.7441856622054903"/>
    <n v="2524.3964857440601"/>
    <n v="1.9508473614714501"/>
    <n v="10084.5797611498"/>
    <n v="0.200206300362086"/>
    <n v="1294"/>
    <n v="5162.4059999999999"/>
    <n v="0.50850077279752703"/>
    <n v="0.49149922720247202"/>
    <n v="0.28516228748068001"/>
    <n v="2.70479134466769E-2"/>
    <n v="5.4095826893353896E-3"/>
    <n v="0.54868624420401801"/>
    <n v="0.39710610932475798"/>
    <n v="3.8585209003215402E-2"/>
    <n v="10954"/>
    <n v="23250"/>
    <n v="33993.850267379697"/>
    <n v="0.65842349304482195"/>
    <n v="7.6404494382022403E-2"/>
    <n v="24.2"/>
    <n v="0.32225656877897901"/>
    <n v="3.1684698608964397E-2"/>
    <n v="0.39572192513368898"/>
    <n v="0.564171122994652"/>
    <n v="0.435828877005347"/>
    <n v="1964"/>
    <n v="55"/>
    <n v="4.3489219000000003E-2"/>
    <n v="0"/>
    <n v="0"/>
  </r>
  <r>
    <n v="947"/>
    <n v="40131143022"/>
    <n v="4550000111"/>
    <s v="Matthew Hensen"/>
    <n v="85007"/>
    <n v="224.67366320953801"/>
    <n v="1.4340278258600001"/>
    <s v="Park"/>
    <s v="LP"/>
    <n v="4"/>
    <n v="0.25227940599999998"/>
    <n v="0"/>
    <n v="0"/>
    <n v="0"/>
    <n v="4550000111"/>
    <s v="Matthew Hensen"/>
    <n v="85007"/>
    <n v="224.67366320953801"/>
    <n v="1.4340278258600001"/>
    <n v="0.22460008119261399"/>
    <s v="Park"/>
    <s v="LP"/>
    <n v="4"/>
    <n v="0.25227940599999998"/>
    <n v="0"/>
    <n v="0"/>
    <x v="0"/>
    <n v="84"/>
    <n v="29691.791004599399"/>
    <n v="353.47370243570714"/>
    <n v="35941.014879355702"/>
    <n v="19.127735433398456"/>
    <n v="1"/>
    <n v="2"/>
    <x v="1"/>
    <x v="1"/>
    <n v="1"/>
    <x v="2"/>
    <x v="2"/>
    <n v="5"/>
    <n v="0"/>
    <n v="0"/>
    <x v="1"/>
    <n v="224.67366320953801"/>
    <n v="19.4306694402872"/>
    <n v="35941.014879355702"/>
    <n v="19.127735433398399"/>
    <n v="12976.378440379"/>
    <n v="6.9060023631607503"/>
    <n v="22964.6364389767"/>
    <n v="0.36104652258533099"/>
    <n v="1879"/>
    <n v="7412.2730000000001"/>
    <n v="0.26716338477913698"/>
    <n v="0.73283661522086196"/>
    <n v="0.39755188930281998"/>
    <n v="5.9073975518892999E-2"/>
    <n v="1.75625332623736E-2"/>
    <n v="0.49760510910058497"/>
    <n v="0.39727582292849001"/>
    <n v="6.0158910329171297E-2"/>
    <n v="10982"/>
    <n v="19000"/>
    <n v="28682.758620689699"/>
    <n v="0.75308641975308599"/>
    <n v="4.95049504950495E-2"/>
    <n v="21.7"/>
    <n v="0.439595529536987"/>
    <n v="0.106439595529536"/>
    <n v="0.52194357366771105"/>
    <n v="0.69278996865203701"/>
    <n v="0.30721003134796199"/>
    <n v="1996"/>
    <n v="23"/>
    <n v="7.4016409000000005E-2"/>
    <n v="0"/>
    <n v="0"/>
  </r>
  <r>
    <n v="948"/>
    <n v="40131144011"/>
    <n v="4550000080"/>
    <s v="Hyde"/>
    <n v="85009"/>
    <n v="340.86095548691702"/>
    <n v="0.20209098935"/>
    <s v="Park"/>
    <s v="LP"/>
    <m/>
    <n v="0.31957660100000002"/>
    <n v="0"/>
    <n v="0"/>
    <n v="0"/>
    <n v="4550000157"/>
    <s v="Roosevelt Irrigation District Canal"/>
    <n v="85043"/>
    <n v="2220.1895514848602"/>
    <n v="218.79542568100001"/>
    <n v="0.138458077721995"/>
    <s v="Park"/>
    <s v="LP"/>
    <m/>
    <n v="7.6821627000000003E-2"/>
    <n v="0"/>
    <n v="0"/>
    <x v="0"/>
    <n v="79"/>
    <n v="28314.299890508701"/>
    <n v="358.40885937352783"/>
    <n v="17629.640522837199"/>
    <n v="12.091660166555005"/>
    <n v="0"/>
    <n v="1"/>
    <x v="1"/>
    <x v="0"/>
    <n v="4"/>
    <x v="1"/>
    <x v="1"/>
    <n v="3"/>
    <n v="2"/>
    <n v="0.66666666666666596"/>
    <x v="1"/>
    <n v="340.86095548691702"/>
    <n v="4.1865847182754701"/>
    <n v="17629.640522837199"/>
    <n v="12.091660166555"/>
    <n v="521.30334242933702"/>
    <n v="0.357546874094195"/>
    <n v="17108.3371804079"/>
    <n v="2.9569709135818498E-2"/>
    <n v="1458"/>
    <n v="2721.0340000000001"/>
    <n v="0.77914951989026004"/>
    <n v="0.22085048010973901"/>
    <n v="5.82990397805212E-2"/>
    <n v="2.05761316872428E-3"/>
    <n v="0"/>
    <n v="0.79218106995884696"/>
    <n v="0.42152466367712998"/>
    <n v="5.9417040358744302E-2"/>
    <n v="16687"/>
    <n v="37778"/>
    <n v="48627.510917030602"/>
    <n v="0.472473867595818"/>
    <n v="0.45359019264448303"/>
    <n v="29"/>
    <n v="0.21536351165980699"/>
    <n v="6.2414266117969797E-2"/>
    <n v="0.316593886462882"/>
    <n v="0.95633187772925698"/>
    <n v="4.36681222707423E-2"/>
    <n v="1954"/>
    <n v="65"/>
    <n v="4.2300552999999998E-2"/>
    <n v="0"/>
    <n v="0"/>
  </r>
  <r>
    <n v="949"/>
    <n v="40131144021"/>
    <n v="4550000080"/>
    <s v="Hyde"/>
    <n v="85009"/>
    <n v="873.36157119243103"/>
    <n v="0.20209098935"/>
    <s v="Park"/>
    <s v="LP"/>
    <m/>
    <n v="0.31957660100000002"/>
    <n v="0"/>
    <n v="0"/>
    <n v="0"/>
    <n v="4550000076"/>
    <s v="Ho-E"/>
    <n v="85041"/>
    <n v="4824.9744649008899"/>
    <n v="0.328791069687"/>
    <n v="8.7233102161784898E-2"/>
    <s v="Park"/>
    <s v="LP"/>
    <n v="4.3"/>
    <n v="0.12586446500000001"/>
    <n v="0"/>
    <n v="0"/>
    <x v="0"/>
    <n v="46"/>
    <n v="25508.661218757199"/>
    <n v="554.53611345124341"/>
    <n v="6885.18006045109"/>
    <n v="7.5661319345616374"/>
    <n v="0"/>
    <n v="1"/>
    <x v="1"/>
    <x v="0"/>
    <n v="4"/>
    <x v="1"/>
    <x v="1"/>
    <n v="2"/>
    <n v="1"/>
    <n v="0.5"/>
    <x v="1"/>
    <n v="873.36157119243103"/>
    <n v="3.9701648045301701"/>
    <n v="6885.18006045109"/>
    <n v="7.56613193456164"/>
    <n v="488.56504793375399"/>
    <n v="0.53688466805906998"/>
    <n v="6396.6150125173399"/>
    <n v="7.0958935517184504E-2"/>
    <n v="910"/>
    <n v="6704.183"/>
    <n v="0.78571428571428503"/>
    <n v="0.214285714285714"/>
    <n v="0.13516483516483499"/>
    <n v="0"/>
    <n v="4.3956043956043904E-3"/>
    <n v="0.735164835164835"/>
    <n v="0.38347107438016498"/>
    <n v="7.7685950413223098E-2"/>
    <n v="13023"/>
    <n v="31025"/>
    <n v="35295.622895622902"/>
    <n v="0.42952275249722499"/>
    <n v="0.39705882352941102"/>
    <n v="38.4"/>
    <n v="0.25604395604395602"/>
    <n v="0.13076923076923"/>
    <n v="0.37037037037037002"/>
    <n v="0.78451178451178405"/>
    <n v="0.21548821548821501"/>
    <n v="1945"/>
    <n v="74"/>
    <n v="7.8083093000000006E-2"/>
    <n v="0"/>
    <n v="0"/>
  </r>
  <r>
    <n v="950"/>
    <n v="40131144022"/>
    <n v="4550000164"/>
    <s v="Sherman Parkway"/>
    <n v="85009"/>
    <n v="153.899466472368"/>
    <n v="3.7666601289599999"/>
    <s v="Park"/>
    <s v="LP"/>
    <n v="3.8"/>
    <n v="0.12672193500000001"/>
    <n v="0"/>
    <n v="0"/>
    <n v="0"/>
    <n v="4550000164"/>
    <s v="Sherman Parkway"/>
    <n v="85009"/>
    <n v="153.899466472368"/>
    <n v="3.7666601289599999"/>
    <n v="0.31260956794197198"/>
    <s v="Park"/>
    <s v="LP"/>
    <n v="3.8"/>
    <n v="0.12672193500000001"/>
    <n v="0"/>
    <n v="0"/>
    <x v="0"/>
    <n v="53"/>
    <n v="28188.3548849115"/>
    <n v="531.85575254549997"/>
    <n v="14391.894054542199"/>
    <n v="12.248420471950809"/>
    <n v="1"/>
    <n v="2"/>
    <x v="1"/>
    <x v="1"/>
    <n v="1"/>
    <x v="2"/>
    <x v="2"/>
    <n v="2"/>
    <n v="0"/>
    <n v="0"/>
    <x v="1"/>
    <n v="153.899466472368"/>
    <n v="5.99839733131867"/>
    <n v="14391.894054542199"/>
    <n v="12.2484204719508"/>
    <n v="4499.0437822571002"/>
    <n v="3.8289734317081701"/>
    <n v="9892.8502722851608"/>
    <n v="0.31260956794197198"/>
    <n v="1175"/>
    <n v="3584.76"/>
    <n v="0.60085106382978704"/>
    <n v="0.39914893617021202"/>
    <n v="0.10127659574468"/>
    <n v="5.9574468085106302E-2"/>
    <n v="1.1914893617021201E-2"/>
    <n v="0.83148936170212695"/>
    <n v="0.419047619047619"/>
    <n v="9.0476190476190405E-2"/>
    <n v="14065"/>
    <n v="42250"/>
    <n v="46636"/>
    <n v="0.46746575342465702"/>
    <n v="0.32625994694960198"/>
    <n v="26.5"/>
    <n v="0.342127659574468"/>
    <n v="6.6382978723404207E-2"/>
    <n v="0.54769230769230703"/>
    <n v="0.92615384615384599"/>
    <n v="7.3846153846153798E-2"/>
    <n v="1957"/>
    <n v="62"/>
    <n v="3.6202986E-2"/>
    <n v="0"/>
    <n v="0"/>
  </r>
  <r>
    <n v="951"/>
    <n v="40131145001"/>
    <n v="4550000205"/>
    <s v="Yunya"/>
    <n v="85009"/>
    <n v="68.811007257350298"/>
    <n v="0.21633055871599999"/>
    <s v="Park"/>
    <s v="LP"/>
    <n v="3"/>
    <n v="0.14470950099999999"/>
    <n v="0"/>
    <n v="0"/>
    <n v="0"/>
    <n v="4550000153"/>
    <s v="Rio Salado A"/>
    <n v="85040"/>
    <n v="4120.0424625973901"/>
    <n v="632.54020689599997"/>
    <n v="9.5109628331962404E-2"/>
    <s v="Park"/>
    <s v="LP"/>
    <n v="4.2"/>
    <n v="0.120249984"/>
    <n v="102134.6697"/>
    <n v="3.9899999999999998E-2"/>
    <x v="1"/>
    <n v="54"/>
    <n v="24602.397846823002"/>
    <n v="455.5999601263519"/>
    <n v="19035.3091452804"/>
    <n v="11.678103770110676"/>
    <n v="0"/>
    <n v="1"/>
    <x v="1"/>
    <x v="0"/>
    <n v="4"/>
    <x v="1"/>
    <x v="1"/>
    <n v="3"/>
    <n v="2"/>
    <n v="0.66666666666666596"/>
    <x v="1"/>
    <n v="68.811007257350298"/>
    <n v="2.6271867330262899"/>
    <n v="19035.3091452804"/>
    <n v="11.678103770110701"/>
    <n v="966.97055818860497"/>
    <n v="0.59323347128135295"/>
    <n v="18068.338587091799"/>
    <n v="5.0798784028593003E-2"/>
    <n v="1630"/>
    <n v="6691.5630000000001"/>
    <n v="0.77546012269938602"/>
    <n v="0.22453987730061301"/>
    <n v="0"/>
    <n v="8.5276073619631895E-2"/>
    <n v="6.74846625766871E-3"/>
    <n v="0.85950920245398699"/>
    <n v="0.37823834196891098"/>
    <n v="8.3937823834196804E-2"/>
    <n v="20252"/>
    <n v="51016"/>
    <n v="72739.007092198604"/>
    <n v="0.36589919103920299"/>
    <n v="0.70814479638008998"/>
    <n v="31.3"/>
    <n v="0.35644171779141098"/>
    <n v="6.0736196319018401E-2"/>
    <n v="0.489361702127659"/>
    <n v="0.97872340425531901"/>
    <n v="2.1276595744680799E-2"/>
    <n v="1950"/>
    <n v="69"/>
    <n v="8.5936611999999996E-2"/>
    <n v="0"/>
    <n v="0"/>
  </r>
  <r>
    <n v="952"/>
    <n v="40131145002"/>
    <n v="4550000091"/>
    <s v="Kuban Community"/>
    <n v="85009"/>
    <n v="808.77348998310902"/>
    <n v="9.2551588174999999"/>
    <s v="Park"/>
    <s v="LREC"/>
    <n v="3"/>
    <n v="0.174479353"/>
    <n v="0"/>
    <n v="0"/>
    <n v="0"/>
    <n v="4550000068"/>
    <s v="Grand Canal"/>
    <n v="85013"/>
    <n v="4507.9816028703799"/>
    <n v="417.44562125099998"/>
    <n v="9.7945185074950994E-2"/>
    <s v="Park"/>
    <s v="LP"/>
    <n v="4.7"/>
    <n v="8.8669230000000002E-2"/>
    <n v="7864.8059810000004"/>
    <n v="3.79E-3"/>
    <x v="1"/>
    <n v="57"/>
    <n v="20875.590685658899"/>
    <n v="366.23843308173508"/>
    <n v="9159.1368352771206"/>
    <n v="9.3080658895092689"/>
    <n v="0"/>
    <n v="1"/>
    <x v="1"/>
    <x v="0"/>
    <n v="4"/>
    <x v="1"/>
    <x v="1"/>
    <n v="2"/>
    <n v="1"/>
    <n v="0.5"/>
    <x v="1"/>
    <n v="808.77348998310902"/>
    <n v="9.4753684297722494"/>
    <n v="9159.1368352771206"/>
    <n v="9.3080658895092707"/>
    <n v="646.72679440374304"/>
    <n v="0.65724267723957597"/>
    <n v="8512.4100408733793"/>
    <n v="7.0610015554394195E-2"/>
    <n v="984"/>
    <n v="4021.3330000000001"/>
    <n v="0.78353658536585302"/>
    <n v="0.21646341463414601"/>
    <n v="9.65447154471544E-2"/>
    <n v="0"/>
    <n v="0"/>
    <n v="0.90548780487804803"/>
    <n v="0.37272727272727202"/>
    <n v="7.0909090909090894E-2"/>
    <n v="14032"/>
    <n v="27771"/>
    <n v="37192.238805970097"/>
    <n v="0.53963414634146301"/>
    <n v="0.16894977168949701"/>
    <n v="31.4"/>
    <n v="0.23577235772357699"/>
    <n v="3.04878048780487E-2"/>
    <n v="0.38805970149253699"/>
    <n v="0.77611940298507398"/>
    <n v="0.22388059701492499"/>
    <n v="1961"/>
    <n v="58"/>
    <n v="8.7771132000000002E-2"/>
    <n v="0"/>
    <n v="0"/>
  </r>
  <r>
    <n v="953"/>
    <n v="40131145003"/>
    <n v="4550000091"/>
    <s v="Kuban Community"/>
    <n v="85009"/>
    <n v="265.43476084814"/>
    <n v="9.2551588174999999"/>
    <s v="Park"/>
    <s v="LREC"/>
    <n v="3"/>
    <n v="0.174479353"/>
    <n v="0"/>
    <n v="0"/>
    <n v="0"/>
    <n v="4550000091"/>
    <s v="Kuban Community"/>
    <n v="85009"/>
    <n v="265.43476084814"/>
    <n v="9.2551588174999999"/>
    <n v="0.208886362394654"/>
    <s v="Park"/>
    <s v="LREC"/>
    <n v="3"/>
    <n v="0.174479353"/>
    <n v="0"/>
    <n v="0"/>
    <x v="0"/>
    <n v="90"/>
    <n v="50382.1314665104"/>
    <n v="559.80146073900448"/>
    <n v="19008.6042841827"/>
    <n v="13.292730268659231"/>
    <n v="1"/>
    <n v="2"/>
    <x v="1"/>
    <x v="1"/>
    <n v="1"/>
    <x v="2"/>
    <x v="2"/>
    <n v="2"/>
    <n v="1"/>
    <n v="0.5"/>
    <x v="1"/>
    <n v="265.43476084814"/>
    <n v="9.4753684297722494"/>
    <n v="19008.6042841827"/>
    <n v="13.2927302686592"/>
    <n v="3970.6382031223902"/>
    <n v="2.7766700721135602"/>
    <n v="15037.9660810603"/>
    <n v="0.208886362394654"/>
    <n v="1430"/>
    <n v="2900.7379999999998"/>
    <n v="0.76993006993006996"/>
    <n v="0.23006993006993001"/>
    <n v="4.2657342657342598E-2"/>
    <n v="9.2307692307692299E-2"/>
    <n v="0"/>
    <n v="0.75944055944055899"/>
    <n v="0.44667503136762798"/>
    <n v="0.14303638644918401"/>
    <n v="17466"/>
    <n v="36597"/>
    <n v="50573.975903614497"/>
    <n v="0.49440559440559401"/>
    <n v="0.26511627906976698"/>
    <n v="26.5"/>
    <n v="0.26713286713286699"/>
    <n v="6.5034965034965003E-2"/>
    <n v="0.34698795180722802"/>
    <n v="0.82891566265060201"/>
    <n v="0.17108433734939699"/>
    <n v="1949"/>
    <n v="70"/>
    <n v="5.9755378999999997E-2"/>
    <n v="0"/>
    <n v="0"/>
  </r>
  <r>
    <n v="954"/>
    <n v="40131146001"/>
    <n v="4550000165"/>
    <s v="Smith"/>
    <n v="85009"/>
    <n v="339.34575798460497"/>
    <n v="3.6077644171699998"/>
    <s v="Park"/>
    <s v="LP"/>
    <n v="4"/>
    <n v="0.27912926599999999"/>
    <n v="0"/>
    <n v="0"/>
    <n v="0"/>
    <n v="4550000165"/>
    <s v="Smith"/>
    <n v="85009"/>
    <n v="339.34575798460497"/>
    <n v="3.6077644171699998"/>
    <n v="0.19607653972440001"/>
    <s v="Park"/>
    <s v="LP"/>
    <n v="4"/>
    <n v="0.27912926599999999"/>
    <n v="0"/>
    <n v="0"/>
    <x v="0"/>
    <n v="70"/>
    <n v="27332.130395279401"/>
    <n v="390.4590056468486"/>
    <n v="17763.7781130406"/>
    <n v="11.026553763526133"/>
    <n v="1"/>
    <n v="2"/>
    <x v="1"/>
    <x v="1"/>
    <n v="1"/>
    <x v="2"/>
    <x v="2"/>
    <n v="2"/>
    <n v="1"/>
    <n v="0.5"/>
    <x v="1"/>
    <n v="339.34575798460497"/>
    <n v="3.7712476754604798"/>
    <n v="17763.7781130406"/>
    <n v="11.026553763526101"/>
    <n v="3483.0601448370498"/>
    <n v="2.1620485070372699"/>
    <n v="14280.7179682036"/>
    <n v="0.19607653972440001"/>
    <n v="1611"/>
    <n v="1616.3589999999999"/>
    <n v="0.95158286778398504"/>
    <n v="4.8417132216014798E-2"/>
    <n v="0"/>
    <n v="0"/>
    <n v="0"/>
    <n v="0.90192427063935399"/>
    <n v="0.420485175202156"/>
    <n v="2.78526504941599E-2"/>
    <n v="13085"/>
    <n v="30389"/>
    <n v="39904.458598726102"/>
    <n v="0.44968553459119498"/>
    <n v="0.35145631067961097"/>
    <n v="30.6"/>
    <n v="0.26132836747361798"/>
    <n v="8.3178150217256303E-2"/>
    <n v="0.39490445859872603"/>
    <n v="0.89596602972399098"/>
    <n v="0.104033970276008"/>
    <n v="1955"/>
    <n v="64"/>
    <n v="4.4390472E-2"/>
    <n v="0"/>
    <n v="0"/>
  </r>
  <r>
    <n v="955"/>
    <n v="40131147031"/>
    <n v="4550000091"/>
    <s v="Kuban Community"/>
    <n v="85009"/>
    <n v="444.21318407556498"/>
    <n v="9.2551588174999999"/>
    <s v="Park"/>
    <s v="LREC"/>
    <n v="3"/>
    <n v="0.174479353"/>
    <n v="0"/>
    <n v="0"/>
    <n v="0"/>
    <n v="4550000091"/>
    <s v="Kuban Community"/>
    <n v="85009"/>
    <n v="444.21318407556498"/>
    <n v="9.2551588174999999"/>
    <n v="9.5146873835493695E-2"/>
    <s v="Park"/>
    <s v="LREC"/>
    <n v="3"/>
    <n v="0.174479353"/>
    <n v="0"/>
    <n v="0"/>
    <x v="0"/>
    <n v="81"/>
    <n v="31265.970435471801"/>
    <n v="385.9996350058247"/>
    <n v="28004.274275676798"/>
    <n v="14.27333041573741"/>
    <n v="1"/>
    <n v="2"/>
    <x v="1"/>
    <x v="1"/>
    <n v="1"/>
    <x v="2"/>
    <x v="2"/>
    <n v="2"/>
    <n v="0"/>
    <n v="0"/>
    <x v="1"/>
    <n v="444.21318407556498"/>
    <n v="228.144947636891"/>
    <n v="28004.274275676798"/>
    <n v="14.2733304157374"/>
    <n v="4565.5981508107898"/>
    <n v="2.3270123092817498"/>
    <n v="23438.676124866"/>
    <n v="0.16303218951030801"/>
    <n v="1962"/>
    <n v="3920.5189999999998"/>
    <n v="0.80428134556574904"/>
    <n v="0.19571865443424999"/>
    <n v="4.6381243628949999E-2"/>
    <n v="7.2884811416921505E-2"/>
    <n v="0"/>
    <n v="0.70998980632008102"/>
    <n v="0.37463768115941998"/>
    <n v="4.7826086956521699E-2"/>
    <n v="8940"/>
    <n v="24436"/>
    <n v="29648.3582089552"/>
    <n v="0.63862472567666395"/>
    <n v="0.418491484184914"/>
    <n v="34.4"/>
    <n v="0.16768603465851101"/>
    <n v="5.96330275229357E-2"/>
    <n v="0.40597014925373098"/>
    <n v="0.93134328358208895"/>
    <n v="6.8656716417910393E-2"/>
    <n v="1963"/>
    <n v="56"/>
    <n v="5.5133142000000003E-2"/>
    <n v="0"/>
    <n v="0"/>
  </r>
  <r>
    <n v="956"/>
    <n v="40131147032"/>
    <n v="4550000157"/>
    <s v="Roosevelt Irrigation District Canal"/>
    <n v="85043"/>
    <n v="65.674023925678895"/>
    <n v="218.79542568100001"/>
    <s v="Park"/>
    <s v="LP"/>
    <m/>
    <n v="7.6821627000000003E-2"/>
    <n v="0"/>
    <n v="0"/>
    <n v="0"/>
    <n v="4550000157"/>
    <s v="Roosevelt Irrigation District Canal"/>
    <n v="85043"/>
    <n v="65.674023925678895"/>
    <n v="218.79542568100001"/>
    <n v="0.63088030642570503"/>
    <s v="Park"/>
    <s v="LP"/>
    <m/>
    <n v="7.6821627000000003E-2"/>
    <n v="0"/>
    <n v="0"/>
    <x v="0"/>
    <n v="9"/>
    <n v="18649.476342292899"/>
    <n v="2072.1640380325443"/>
    <n v="30762.085917919201"/>
    <n v="9.3416598596778631"/>
    <n v="1"/>
    <n v="2"/>
    <x v="1"/>
    <x v="1"/>
    <n v="1"/>
    <x v="2"/>
    <x v="2"/>
    <n v="1"/>
    <n v="0"/>
    <n v="0"/>
    <x v="1"/>
    <n v="65.674023925678895"/>
    <n v="218.885999120864"/>
    <n v="30762.085917919201"/>
    <n v="9.3416598596778595"/>
    <n v="19407.194190190701"/>
    <n v="5.89346923479828"/>
    <n v="11354.8917277284"/>
    <n v="0.63088030642570503"/>
    <n v="3293"/>
    <n v="6575.241"/>
    <n v="0.53082295778924904"/>
    <n v="0.46917704221075002"/>
    <n v="0.213483146067415"/>
    <n v="4.5247494685696901E-2"/>
    <n v="4.5551169146674699E-3"/>
    <n v="0.36349832979046398"/>
    <n v="0.24910749702498999"/>
    <n v="5.8310194367314501E-2"/>
    <n v="13071"/>
    <s v="NA"/>
    <s v="NA"/>
    <s v="NA"/>
    <s v="NA"/>
    <n v="31.1"/>
    <n v="0"/>
    <n v="2.12572122684482E-3"/>
    <s v="NA"/>
    <s v="NA"/>
    <s v="NA"/>
    <n v="1975"/>
    <n v="44"/>
    <n v="4.8173382000000001E-2"/>
    <n v="0"/>
    <n v="0"/>
  </r>
  <r>
    <n v="957"/>
    <n v="40131148001"/>
    <n v="4550000153"/>
    <s v="Rio Salado A"/>
    <n v="85040"/>
    <n v="70.421402927958994"/>
    <n v="632.54020689599997"/>
    <s v="Park"/>
    <s v="LP"/>
    <n v="4.2"/>
    <n v="0.120249984"/>
    <n v="102134.6697"/>
    <n v="3.9899999999999998E-2"/>
    <n v="1"/>
    <n v="4550000153"/>
    <s v="Rio Salado A"/>
    <n v="85040"/>
    <n v="70.421402927958994"/>
    <n v="632.54020689599997"/>
    <n v="0.254945467992931"/>
    <s v="Park"/>
    <s v="LP"/>
    <n v="4.2"/>
    <n v="0.120249984"/>
    <n v="102134.6697"/>
    <n v="3.9899999999999998E-2"/>
    <x v="1"/>
    <n v="81"/>
    <n v="27035.740975067099"/>
    <n v="333.77457993910002"/>
    <n v="27126.225303788298"/>
    <n v="15.688967787037766"/>
    <n v="1"/>
    <n v="2"/>
    <x v="1"/>
    <x v="1"/>
    <n v="1"/>
    <x v="2"/>
    <x v="2"/>
    <n v="1"/>
    <n v="0"/>
    <n v="0"/>
    <x v="1"/>
    <n v="70.421402927958994"/>
    <n v="632.80288050481897"/>
    <n v="27126.225303788298"/>
    <n v="15.688967787037701"/>
    <n v="6915.7082049560104"/>
    <n v="3.9998312347923699"/>
    <n v="20210.517098832301"/>
    <n v="0.254945467992931"/>
    <n v="1729"/>
    <n v="1011.042"/>
    <n v="0.67900520532099395"/>
    <n v="0.32099479467900499"/>
    <n v="0.12608444187391499"/>
    <n v="6.9404279930595702E-3"/>
    <n v="0"/>
    <n v="0.71081550028918405"/>
    <n v="0.42857142857142799"/>
    <n v="3.3928571428571398E-2"/>
    <n v="14312"/>
    <n v="32022"/>
    <n v="50962.4113475177"/>
    <n v="0.56622325043377597"/>
    <n v="0.57370517928286802"/>
    <n v="33.6"/>
    <n v="0.27703875072296102"/>
    <n v="6.9404279930595697E-2"/>
    <n v="0.33806146572104001"/>
    <n v="0.90543735224586197"/>
    <n v="9.45626477541371E-2"/>
    <n v="1959"/>
    <n v="60"/>
    <n v="5.9203908999999999E-2"/>
    <n v="101149.8342"/>
    <n v="2.2012286999999998E-2"/>
  </r>
  <r>
    <n v="958"/>
    <n v="40131148002"/>
    <n v="4550000010"/>
    <s v="Alkire"/>
    <n v="85007"/>
    <n v="459.77194886651898"/>
    <n v="4.6157631455999999"/>
    <s v="Park"/>
    <s v="LP"/>
    <n v="3.6"/>
    <n v="0.23581318600000001"/>
    <n v="0"/>
    <n v="0"/>
    <n v="0"/>
    <n v="4550000153"/>
    <s v="Rio Salado A"/>
    <n v="85040"/>
    <n v="1131.63776024254"/>
    <n v="632.54020689599997"/>
    <n v="0.15359501267874101"/>
    <s v="Park"/>
    <s v="LP"/>
    <n v="4.2"/>
    <n v="0.120249984"/>
    <n v="102134.6697"/>
    <n v="3.9899999999999998E-2"/>
    <x v="1"/>
    <n v="66"/>
    <n v="27848.4086638029"/>
    <n v="421.94558581519544"/>
    <n v="19804.361369493599"/>
    <n v="11.226962227604082"/>
    <n v="0"/>
    <n v="1"/>
    <x v="1"/>
    <x v="0"/>
    <n v="4"/>
    <x v="1"/>
    <x v="1"/>
    <n v="4"/>
    <n v="0"/>
    <n v="0"/>
    <x v="1"/>
    <n v="459.77194886651898"/>
    <n v="17.6339182079961"/>
    <n v="19804.361369493599"/>
    <n v="11.226962227604099"/>
    <n v="4232.6667405668004"/>
    <n v="2.39947094136439"/>
    <n v="15571.6946289268"/>
    <n v="0.213723970270848"/>
    <n v="1764"/>
    <n v="5662.06"/>
    <n v="0.64909297052154102"/>
    <n v="0.35090702947845798"/>
    <n v="6.8027210884353706E-2"/>
    <n v="8.5034013605442098E-3"/>
    <n v="5.66893424036281E-3"/>
    <n v="0.81575963718820799"/>
    <n v="0.47586206896551703"/>
    <n v="4.1379310344827502E-2"/>
    <n v="11674"/>
    <n v="35221"/>
    <n v="46050.124688279298"/>
    <n v="0.56859410430838997"/>
    <n v="0.241554054054054"/>
    <n v="24.3"/>
    <n v="0.37868480725623499"/>
    <n v="5.7256235827664398E-2"/>
    <n v="0.67331670822942602"/>
    <n v="0.88528678304239405"/>
    <n v="0.114713216957605"/>
    <n v="1966"/>
    <n v="53"/>
    <n v="7.1861698000000002E-2"/>
    <n v="0"/>
    <n v="0"/>
  </r>
  <r>
    <n v="959"/>
    <n v="40131149001"/>
    <n v="4550000153"/>
    <s v="Rio Salado A"/>
    <n v="85040"/>
    <n v="454.32467851864698"/>
    <n v="632.54020689599997"/>
    <s v="Park"/>
    <s v="LP"/>
    <n v="4.2"/>
    <n v="0.120249984"/>
    <n v="102134.6697"/>
    <n v="3.9899999999999998E-2"/>
    <n v="1"/>
    <n v="4550000153"/>
    <s v="Rio Salado A"/>
    <n v="85040"/>
    <n v="454.32467851864698"/>
    <n v="632.54020689599997"/>
    <n v="0.23855568118735401"/>
    <s v="Park"/>
    <s v="LP"/>
    <n v="4.2"/>
    <n v="0.120249984"/>
    <n v="102134.6697"/>
    <n v="3.9899999999999998E-2"/>
    <x v="1"/>
    <n v="47"/>
    <n v="8647.9926794338899"/>
    <n v="183.99984424327425"/>
    <n v="10292.676421238501"/>
    <n v="10.35480525275503"/>
    <n v="1"/>
    <n v="2"/>
    <x v="1"/>
    <x v="1"/>
    <n v="1"/>
    <x v="2"/>
    <x v="2"/>
    <n v="2"/>
    <n v="0"/>
    <n v="0"/>
    <x v="1"/>
    <n v="454.32467851864698"/>
    <n v="643.80442905996699"/>
    <n v="10292.676421238501"/>
    <n v="10.354805252755099"/>
    <n v="3143.1229234821499"/>
    <n v="3.16209549646091"/>
    <n v="7149.5534977564203"/>
    <n v="0.30537469505953002"/>
    <n v="994"/>
    <n v="1232.8589999999999"/>
    <n v="0.83199195171026097"/>
    <n v="0.168008048289738"/>
    <n v="1.00603621730382E-2"/>
    <n v="1.4084507042253501E-2"/>
    <n v="6.0362173038229303E-3"/>
    <n v="0.74044265593561298"/>
    <n v="0.44583333333333303"/>
    <n v="0.1125"/>
    <n v="14619"/>
    <n v="36339"/>
    <n v="37366.431095406399"/>
    <n v="0.528169014084507"/>
    <n v="0.34076433121019101"/>
    <n v="34.6"/>
    <n v="0.16700201207243401"/>
    <n v="0.147887323943661"/>
    <n v="0.18374558303886901"/>
    <n v="0.85512367491165997"/>
    <n v="0.144876325088339"/>
    <n v="1964"/>
    <n v="55"/>
    <n v="7.3453902000000001E-2"/>
    <n v="16491.038929999999"/>
    <n v="7.8975020000000007E-3"/>
  </r>
  <r>
    <n v="960"/>
    <n v="40131149002"/>
    <n v="4550000072"/>
    <s v="Harmon"/>
    <n v="85003"/>
    <n v="78.631338575458102"/>
    <n v="10.997042691500001"/>
    <s v="Park"/>
    <s v="LP"/>
    <n v="4.2"/>
    <n v="0.21296552599999999"/>
    <n v="0"/>
    <n v="0"/>
    <n v="0"/>
    <n v="4550000072"/>
    <s v="Harmon"/>
    <n v="85003"/>
    <n v="78.631338575458102"/>
    <n v="10.997042691500001"/>
    <n v="0.30139740976127299"/>
    <s v="Park"/>
    <s v="LP"/>
    <n v="4.2"/>
    <n v="0.21296552599999999"/>
    <n v="0"/>
    <n v="0"/>
    <x v="0"/>
    <n v="91"/>
    <n v="50307.403915641997"/>
    <n v="552.82861445760432"/>
    <n v="26804.375815676802"/>
    <n v="17.094627433467348"/>
    <n v="1"/>
    <n v="2"/>
    <x v="1"/>
    <x v="1"/>
    <n v="1"/>
    <x v="2"/>
    <x v="2"/>
    <n v="4"/>
    <n v="1"/>
    <n v="0.25"/>
    <x v="1"/>
    <n v="78.631338575458102"/>
    <n v="16.4122376151902"/>
    <n v="26804.375815676802"/>
    <n v="17.094627433467299"/>
    <n v="8584.6948484705699"/>
    <n v="5.4749329390756198"/>
    <n v="18219.680967206201"/>
    <n v="0.32027214166463502"/>
    <n v="1568"/>
    <n v="5579.9229999999998"/>
    <n v="0.66900510204081598"/>
    <n v="0.33099489795918302"/>
    <n v="5.9311224489795901E-2"/>
    <n v="1.1479591836734601E-2"/>
    <n v="0.132015306122448"/>
    <n v="0.67665816326530603"/>
    <n v="0.44399185336048802"/>
    <n v="0.15274949083503001"/>
    <n v="9950"/>
    <n v="14948"/>
    <n v="22713.862928348899"/>
    <n v="0.66772959183673397"/>
    <n v="0.165266106442577"/>
    <n v="34.5"/>
    <n v="0.31377551020408101"/>
    <n v="0.246173469387755"/>
    <n v="0.31152647975077802"/>
    <n v="0.55140186915887801"/>
    <n v="0.44859813084112099"/>
    <n v="1964"/>
    <n v="55"/>
    <n v="0.104822607"/>
    <n v="0"/>
    <n v="0"/>
  </r>
  <r>
    <n v="961"/>
    <n v="40131152001"/>
    <n v="4730000017"/>
    <s v="Diablo Stadium"/>
    <n v="85040"/>
    <n v="685.76655538887906"/>
    <n v="65.036227588800003"/>
    <s v="Park"/>
    <s v="LP"/>
    <n v="4.5"/>
    <n v="0.30236494800000002"/>
    <n v="0"/>
    <n v="0"/>
    <n v="0"/>
    <n v="4550000075"/>
    <s v="Highline Canal"/>
    <n v="85042"/>
    <n v="3502.5418466523302"/>
    <n v="208.825958141"/>
    <n v="6.8649601906860494E-2"/>
    <s v="Park"/>
    <s v="LP"/>
    <m/>
    <n v="0.13533089500000001"/>
    <n v="0"/>
    <n v="0"/>
    <x v="0"/>
    <n v="74"/>
    <n v="28461.031250819"/>
    <n v="384.60853041647295"/>
    <n v="9424.1383932679892"/>
    <n v="10.471264881408876"/>
    <n v="0"/>
    <n v="1"/>
    <x v="1"/>
    <x v="0"/>
    <n v="4"/>
    <x v="1"/>
    <x v="1"/>
    <n v="1"/>
    <n v="1"/>
    <n v="1"/>
    <x v="1"/>
    <n v="685.76655538887906"/>
    <n v="65.063246595960905"/>
    <n v="9424.1383932679892"/>
    <n v="10.4712648814088"/>
    <n v="0"/>
    <n v="0"/>
    <n v="9424.1383932679892"/>
    <n v="0"/>
    <n v="900"/>
    <n v="11915.84"/>
    <n v="0.79666666666666597"/>
    <n v="0.20333333333333301"/>
    <n v="9.5555555555555505E-2"/>
    <n v="4.4444444444444401E-3"/>
    <n v="4.33333333333333E-2"/>
    <n v="0.45444444444444398"/>
    <n v="0.43967280163599098"/>
    <n v="2.45398773006134E-2"/>
    <n v="13601"/>
    <n v="35625"/>
    <n v="41037.918215613397"/>
    <n v="0.62266355140186902"/>
    <n v="0"/>
    <n v="28.1"/>
    <n v="0.39444444444444399"/>
    <n v="0"/>
    <n v="0.48698884758364303"/>
    <n v="0.96282527881040803"/>
    <n v="3.7174721189591003E-2"/>
    <n v="1980"/>
    <n v="39"/>
    <n v="7.0518989000000004E-2"/>
    <n v="0"/>
    <n v="0"/>
  </r>
  <r>
    <n v="962"/>
    <n v="40131152002"/>
    <n v="4550000095"/>
    <s v="Lenang"/>
    <n v="85040"/>
    <n v="602.60064133360595"/>
    <n v="0.21114404980599999"/>
    <s v="Park"/>
    <s v="LP"/>
    <n v="3.3"/>
    <n v="5.3601853999999997E-2"/>
    <n v="0"/>
    <n v="0"/>
    <n v="0"/>
    <n v="4550000063"/>
    <s v="Esteban"/>
    <n v="85040"/>
    <n v="1307.4776903402201"/>
    <n v="60.747155263800003"/>
    <n v="4.5180048321335098E-2"/>
    <s v="Park"/>
    <s v="LP"/>
    <n v="4.2"/>
    <n v="0.32018200699999999"/>
    <n v="0"/>
    <n v="0"/>
    <x v="0"/>
    <n v="92"/>
    <n v="29916.009119757498"/>
    <n v="325.17401217127718"/>
    <n v="16517.377457639199"/>
    <n v="14.669074118684902"/>
    <n v="0"/>
    <n v="1"/>
    <x v="1"/>
    <x v="0"/>
    <n v="4"/>
    <x v="1"/>
    <x v="1"/>
    <n v="2"/>
    <n v="1"/>
    <n v="0.5"/>
    <x v="1"/>
    <n v="602.60064133360595"/>
    <n v="633.014145324016"/>
    <n v="16517.377457639199"/>
    <n v="14.6690741186849"/>
    <n v="491.72100410821901"/>
    <n v="0.436697161730212"/>
    <n v="16025.656453530901"/>
    <n v="2.9769919914302102E-2"/>
    <n v="1126"/>
    <n v="1793.2370000000001"/>
    <n v="0.78063943161634097"/>
    <n v="0.219360568383658"/>
    <n v="0.13943161634102999"/>
    <n v="0"/>
    <n v="0"/>
    <n v="0.738898756660746"/>
    <n v="0.44633730834752899"/>
    <n v="0.105621805792163"/>
    <n v="19924"/>
    <n v="43594"/>
    <n v="62937.0716510903"/>
    <n v="0.38099467140319698"/>
    <n v="0.51020408163265296"/>
    <n v="28.3"/>
    <n v="0.37655417406749497"/>
    <n v="9.2362344582593195E-2"/>
    <n v="0.52024922118380001"/>
    <n v="0.934579439252336"/>
    <n v="6.5420560747663503E-2"/>
    <n v="1998"/>
    <n v="21"/>
    <n v="7.4306615000000006E-2"/>
    <n v="5994.1435549999997"/>
    <n v="3.5846670000000001E-3"/>
  </r>
  <r>
    <n v="963"/>
    <n v="40131152003"/>
    <n v="4550000063"/>
    <s v="Esteban"/>
    <n v="85040"/>
    <n v="1789.72138972629"/>
    <n v="60.747155263800003"/>
    <s v="Park"/>
    <s v="LP"/>
    <n v="4.2"/>
    <n v="0.32018200699999999"/>
    <n v="0"/>
    <n v="0"/>
    <n v="0"/>
    <n v="4550000153"/>
    <s v="Rio Salado A"/>
    <n v="85040"/>
    <n v="2140.1335061344898"/>
    <n v="632.54020689599997"/>
    <n v="7.3190926978551493E-2"/>
    <s v="Park"/>
    <s v="LP"/>
    <n v="4.2"/>
    <n v="0.120249984"/>
    <n v="102134.6697"/>
    <n v="3.9899999999999998E-2"/>
    <x v="1"/>
    <n v="93"/>
    <n v="28836.9237246827"/>
    <n v="310.07444865250216"/>
    <n v="10478.4268458554"/>
    <n v="9.6664454297559033"/>
    <n v="0"/>
    <n v="0"/>
    <x v="0"/>
    <x v="0"/>
    <n v="5"/>
    <x v="0"/>
    <x v="0"/>
    <n v="0"/>
    <n v="0"/>
    <n v="0"/>
    <x v="0"/>
    <n v="1789.72138972629"/>
    <n v="0"/>
    <n v="10478.4268458554"/>
    <n v="9.6664454297559708"/>
    <n v="0"/>
    <n v="0"/>
    <n v="10478.4268458554"/>
    <n v="0"/>
    <n v="1084"/>
    <n v="527.37429999999995"/>
    <n v="0.38653136531365301"/>
    <n v="0.61346863468634605"/>
    <n v="0.21955719557195499"/>
    <n v="0"/>
    <n v="4.98154981549815E-2"/>
    <n v="0.44372693726937201"/>
    <n v="0.18838028169014001"/>
    <n v="8.2746478873239396E-2"/>
    <n v="14059"/>
    <n v="36731"/>
    <n v="47066.981132075503"/>
    <n v="0.22878228782287799"/>
    <n v="0.11046511627906901"/>
    <n v="27.2"/>
    <n v="0.40129151291512899"/>
    <n v="2.2140221402214E-2"/>
    <n v="0.60377358490566002"/>
    <n v="0.839622641509434"/>
    <n v="0.160377358490566"/>
    <n v="1978"/>
    <n v="41"/>
    <n v="5.8544687999999998E-2"/>
    <n v="28055.760050000001"/>
    <n v="5.2563219999999999E-3"/>
  </r>
  <r>
    <n v="964"/>
    <n v="40131153001"/>
    <n v="4550000153"/>
    <s v="Rio Salado A"/>
    <n v="85040"/>
    <n v="533.05431162562297"/>
    <n v="632.54020689599997"/>
    <s v="Park"/>
    <s v="LP"/>
    <n v="4.2"/>
    <n v="0.120249984"/>
    <n v="102134.6697"/>
    <n v="3.9899999999999998E-2"/>
    <n v="1"/>
    <n v="4550000153"/>
    <s v="Rio Salado A"/>
    <n v="85040"/>
    <n v="533.05431162562297"/>
    <n v="632.54020689599997"/>
    <n v="0.139878772576253"/>
    <s v="Park"/>
    <s v="LP"/>
    <n v="4.2"/>
    <n v="0.120249984"/>
    <n v="102134.6697"/>
    <n v="3.9899999999999998E-2"/>
    <x v="1"/>
    <n v="80"/>
    <n v="28123.992438775898"/>
    <n v="351.54990548469874"/>
    <n v="26913.859390965601"/>
    <n v="13.436774533682277"/>
    <n v="1"/>
    <n v="2"/>
    <x v="1"/>
    <x v="1"/>
    <n v="1"/>
    <x v="2"/>
    <x v="2"/>
    <n v="3"/>
    <n v="0"/>
    <n v="0"/>
    <x v="1"/>
    <n v="533.05431162562297"/>
    <n v="633.928833036725"/>
    <n v="26913.859390965601"/>
    <n v="13.4367745336823"/>
    <n v="6462.2562043382404"/>
    <n v="3.22628866916537"/>
    <n v="20451.603186627399"/>
    <n v="0.24010886400437401"/>
    <n v="2003"/>
    <n v="2906.3440000000001"/>
    <n v="0.634548177733399"/>
    <n v="0.3654518222666"/>
    <n v="0.26759860209685399"/>
    <n v="5.0923614578132798E-2"/>
    <n v="2.9955067398901602E-3"/>
    <n v="0.60159760359460801"/>
    <n v="0.44687189672293898"/>
    <n v="6.4548162859980093E-2"/>
    <n v="11059"/>
    <n v="23688"/>
    <n v="31508.623298033301"/>
    <n v="0.56756756756756699"/>
    <n v="0.23170731707316999"/>
    <n v="25.9"/>
    <n v="0.35846230654018901"/>
    <n v="0.119321018472291"/>
    <n v="0.41452344931921298"/>
    <n v="0.80030257186081699"/>
    <n v="0.19969742813918301"/>
    <n v="2000"/>
    <n v="19"/>
    <n v="7.7030670999999995E-2"/>
    <n v="4277.9462320000002"/>
    <n v="2.3965140000000002E-3"/>
  </r>
  <r>
    <n v="965"/>
    <n v="40131153002"/>
    <n v="4550000152"/>
    <s v="Rio Salado"/>
    <n v="85040"/>
    <n v="89.530611297810694"/>
    <n v="20.016648557500002"/>
    <s v="Park"/>
    <s v="LP"/>
    <n v="4.2"/>
    <n v="9.6815214999999996E-2"/>
    <n v="0"/>
    <n v="0"/>
    <n v="0"/>
    <n v="4550000153"/>
    <s v="Rio Salado A"/>
    <n v="85040"/>
    <n v="702.035643048309"/>
    <n v="632.54020689599997"/>
    <n v="0.23237643222045901"/>
    <s v="Park"/>
    <s v="LP"/>
    <n v="4.2"/>
    <n v="0.120249984"/>
    <n v="102134.6697"/>
    <n v="3.9899999999999998E-2"/>
    <x v="1"/>
    <n v="64"/>
    <n v="48654.637670709897"/>
    <n v="760.22871360484214"/>
    <n v="14306.7585470953"/>
    <n v="12.144956321812648"/>
    <n v="0"/>
    <n v="2"/>
    <x v="1"/>
    <x v="1"/>
    <n v="3"/>
    <x v="2"/>
    <x v="2"/>
    <n v="4"/>
    <n v="0"/>
    <n v="0"/>
    <x v="1"/>
    <n v="89.530611297810694"/>
    <n v="662.97003023521404"/>
    <n v="14306.7585470953"/>
    <n v="12.1449563218127"/>
    <n v="6227.6995428466398"/>
    <n v="5.2866719379003797"/>
    <n v="8079.0590042487202"/>
    <n v="0.43529773165222102"/>
    <n v="1178"/>
    <n v="1317.885"/>
    <n v="0.33446519524617901"/>
    <n v="0.66553480475381999"/>
    <n v="0.28862478777589101"/>
    <n v="6.7911714770797896E-2"/>
    <n v="0"/>
    <n v="0.57215619694397202"/>
    <n v="0.45271122320302598"/>
    <n v="9.8360655737704902E-2"/>
    <n v="14970"/>
    <n v="20104"/>
    <n v="37397.022332506203"/>
    <n v="0.410865874363327"/>
    <n v="0.25761124121779799"/>
    <n v="43.8"/>
    <n v="0.20458404074702799"/>
    <n v="0.13582342954159499"/>
    <n v="0.198511166253101"/>
    <n v="0.69727047146401899"/>
    <n v="0.30272952853598001"/>
    <n v="1995"/>
    <n v="24"/>
    <n v="8.5850232999999998E-2"/>
    <n v="185.09979100000001"/>
    <n v="7.8840399999999998E-5"/>
  </r>
  <r>
    <n v="966"/>
    <n v="40131154001"/>
    <n v="4550000153"/>
    <s v="Rio Salado A"/>
    <n v="85040"/>
    <n v="729.80315854394996"/>
    <n v="632.54020689599997"/>
    <s v="Park"/>
    <s v="LP"/>
    <n v="4.2"/>
    <n v="0.120249984"/>
    <n v="102134.6697"/>
    <n v="3.9899999999999998E-2"/>
    <n v="1"/>
    <n v="4550000153"/>
    <s v="Rio Salado A"/>
    <n v="85040"/>
    <n v="729.80315854394996"/>
    <n v="632.54020689599997"/>
    <n v="0.169736934238675"/>
    <s v="Park"/>
    <s v="LP"/>
    <n v="4.2"/>
    <n v="0.120249984"/>
    <n v="102134.6697"/>
    <n v="3.9899999999999998E-2"/>
    <x v="1"/>
    <n v="46"/>
    <n v="24475.051204627602"/>
    <n v="532.06633053538269"/>
    <n v="12008.111875687"/>
    <n v="10.996439446599817"/>
    <n v="1"/>
    <n v="2"/>
    <x v="1"/>
    <x v="1"/>
    <n v="1"/>
    <x v="2"/>
    <x v="2"/>
    <n v="3"/>
    <n v="0"/>
    <n v="0"/>
    <x v="1"/>
    <n v="729.80315854394996"/>
    <n v="653.156679205253"/>
    <n v="12008.111875687"/>
    <n v="10.996439446599799"/>
    <n v="3359.8548702748599"/>
    <n v="3.0767901742443802"/>
    <n v="8648.2570054122098"/>
    <n v="0.27979876478979099"/>
    <n v="1092"/>
    <n v="2116.04"/>
    <n v="0.70054945054944995"/>
    <n v="0.299450549450549"/>
    <n v="0.1007326007326"/>
    <n v="8.42490842490842E-2"/>
    <n v="0"/>
    <n v="0.75274725274725196"/>
    <n v="0.40592334494773502"/>
    <n v="0"/>
    <n v="12409"/>
    <n v="27009"/>
    <n v="42736.042402826897"/>
    <n v="0.586080586080586"/>
    <n v="0.18787878787878701"/>
    <n v="28.3"/>
    <n v="0.36996336996336998"/>
    <n v="2.2893772893772799E-2"/>
    <n v="0.65371024734982297"/>
    <n v="0.78445229681978801"/>
    <n v="0.21554770318021199"/>
    <n v="1963"/>
    <n v="56"/>
    <n v="9.2161182999999994E-2"/>
    <n v="12368.95644"/>
    <n v="9.2353539999999994E-3"/>
  </r>
  <r>
    <n v="967"/>
    <n v="40131154002"/>
    <n v="4550000076"/>
    <s v="Ho-E"/>
    <n v="85041"/>
    <n v="206.58315519136201"/>
    <n v="0.328791069687"/>
    <s v="Park"/>
    <s v="LP"/>
    <n v="4.3"/>
    <n v="0.12586446500000001"/>
    <n v="0"/>
    <n v="0"/>
    <n v="0"/>
    <n v="4550000153"/>
    <s v="Rio Salado A"/>
    <n v="85040"/>
    <n v="591.78205260236598"/>
    <n v="632.54020689599997"/>
    <n v="0.18558786344727601"/>
    <s v="Park"/>
    <s v="LP"/>
    <n v="4.2"/>
    <n v="0.120249984"/>
    <n v="102134.6697"/>
    <n v="3.9899999999999998E-2"/>
    <x v="1"/>
    <n v="58"/>
    <n v="26583.550966650899"/>
    <n v="458.33708563191203"/>
    <n v="14704.4829716227"/>
    <n v="15.253613041102385"/>
    <n v="0"/>
    <n v="2"/>
    <x v="1"/>
    <x v="1"/>
    <n v="3"/>
    <x v="2"/>
    <x v="2"/>
    <n v="4"/>
    <n v="0"/>
    <n v="0"/>
    <x v="1"/>
    <n v="206.58315519136201"/>
    <n v="653.05271739191198"/>
    <n v="14704.4829716227"/>
    <n v="15.253613041102399"/>
    <n v="6781.1130462462897"/>
    <n v="7.0343496330355704"/>
    <n v="7923.3699253764798"/>
    <n v="0.46115957013468001"/>
    <n v="964"/>
    <n v="2118.6010000000001"/>
    <n v="0.76867219917012397"/>
    <n v="0.231327800829875"/>
    <n v="0"/>
    <n v="0"/>
    <n v="0"/>
    <n v="0.85269709543568395"/>
    <n v="0.58369723435225596"/>
    <n v="7.1324599708879097E-2"/>
    <n v="13224"/>
    <n v="33629"/>
    <n v="39632.978723404303"/>
    <n v="0.524896265560166"/>
    <n v="0.47384615384615297"/>
    <n v="41.7"/>
    <n v="0.189834024896265"/>
    <n v="0.14419087136929401"/>
    <n v="0.31560283687943202"/>
    <n v="0.92198581560283599"/>
    <n v="7.8014184397163094E-2"/>
    <n v="1956"/>
    <n v="63"/>
    <n v="9.2092319000000006E-2"/>
    <n v="13068.391949999999"/>
    <n v="1.0374519E-2"/>
  </r>
  <r>
    <n v="968"/>
    <n v="40131155001"/>
    <n v="4550000225"/>
    <s v="Rio Salado Oeste"/>
    <n v="85043"/>
    <n v="400.80870293872903"/>
    <n v="413.77658081099997"/>
    <s v="Park"/>
    <s v="LP"/>
    <m/>
    <n v="7.1738326000000005E-2"/>
    <n v="118588.8478"/>
    <n v="7.0800000000000002E-2"/>
    <n v="1"/>
    <n v="4550000146"/>
    <s v="Playa Margarita"/>
    <n v="85041"/>
    <n v="578.206201736406"/>
    <n v="5.3216618041199997"/>
    <n v="0.10891213856743399"/>
    <s v="Park"/>
    <s v="LP"/>
    <n v="4.3"/>
    <n v="0.22805339099999999"/>
    <n v="0"/>
    <n v="0"/>
    <x v="0"/>
    <n v="82"/>
    <n v="32507.338034664899"/>
    <n v="396.43095164225485"/>
    <n v="38432.062141510702"/>
    <n v="18.309700877327632"/>
    <n v="0"/>
    <n v="2"/>
    <x v="1"/>
    <x v="1"/>
    <n v="3"/>
    <x v="2"/>
    <x v="2"/>
    <n v="2"/>
    <n v="0"/>
    <n v="0"/>
    <x v="1"/>
    <n v="400.80870293872903"/>
    <n v="419.27228150139098"/>
    <n v="38432.062141510702"/>
    <n v="18.3097008773276"/>
    <n v="6236.8806221649002"/>
    <n v="2.9713580858336801"/>
    <n v="32195.181519345799"/>
    <n v="0.16228326752803601"/>
    <n v="2099"/>
    <n v="4138.8450000000003"/>
    <n v="0.76131491186279099"/>
    <n v="0.23868508813720801"/>
    <n v="0.107670319199618"/>
    <n v="2.7155788470700298E-2"/>
    <n v="0"/>
    <n v="0.81038589804668804"/>
    <n v="0.33799342105263103"/>
    <n v="2.9605263157894701E-2"/>
    <n v="15118"/>
    <n v="40380"/>
    <n v="56916.2932790224"/>
    <n v="0.54763044518908499"/>
    <n v="0.53891050583657496"/>
    <n v="29.7"/>
    <n v="0.32539304430681198"/>
    <n v="8.67079561696045E-2"/>
    <n v="0.57433808553971399"/>
    <n v="0.97148676171079396"/>
    <n v="2.8513238289205701E-2"/>
    <n v="1962"/>
    <n v="57"/>
    <n v="5.5439782999999999E-2"/>
    <n v="66317.063869999998"/>
    <n v="5.0929483999999997E-2"/>
  </r>
  <r>
    <n v="969"/>
    <n v="40131155002"/>
    <n v="4550000146"/>
    <s v="Playa Margarita"/>
    <n v="85041"/>
    <n v="467.21674850328202"/>
    <n v="5.3216618041199997"/>
    <s v="Park"/>
    <s v="LP"/>
    <n v="4.3"/>
    <n v="0.22805339099999999"/>
    <n v="0"/>
    <n v="0"/>
    <n v="0"/>
    <n v="4550000146"/>
    <s v="Playa Margarita"/>
    <n v="85041"/>
    <n v="467.21674850328202"/>
    <n v="5.3216618041199997"/>
    <n v="0.141530260960197"/>
    <s v="Park"/>
    <s v="LP"/>
    <n v="4.3"/>
    <n v="0.22805339099999999"/>
    <n v="0"/>
    <n v="0"/>
    <x v="0"/>
    <n v="60"/>
    <n v="28777.01031537"/>
    <n v="479.61683858949999"/>
    <n v="27910.694696392598"/>
    <n v="13.09746348962581"/>
    <n v="1"/>
    <n v="2"/>
    <x v="1"/>
    <x v="1"/>
    <n v="1"/>
    <x v="2"/>
    <x v="2"/>
    <n v="2"/>
    <n v="0"/>
    <n v="0"/>
    <x v="1"/>
    <n v="467.21674850328202"/>
    <n v="24.012349069336"/>
    <n v="27910.694696392598"/>
    <n v="13.097463489625801"/>
    <n v="6825.7024530284098"/>
    <n v="3.20305136228456"/>
    <n v="21084.9922433641"/>
    <n v="0.24455508998529499"/>
    <n v="2131"/>
    <n v="4257.5060000000003"/>
    <n v="0.64946034725480895"/>
    <n v="0.35053965274519"/>
    <n v="1.3139371187236E-2"/>
    <n v="7.5082121069920196E-3"/>
    <n v="6.10042233693101E-2"/>
    <n v="0.72548099483810402"/>
    <n v="0.41749174917491699"/>
    <n v="7.1782178217821693E-2"/>
    <n v="14131"/>
    <n v="39146"/>
    <n v="46971.453287197197"/>
    <n v="0.45120226308345102"/>
    <n v="0.63591433278418397"/>
    <n v="32.5"/>
    <n v="0.308775222900046"/>
    <n v="8.3059596433599198E-2"/>
    <n v="0.51903114186851196"/>
    <n v="0.96712802768166095"/>
    <n v="3.2871972318339097E-2"/>
    <n v="1972"/>
    <n v="47"/>
    <n v="0.10381750100000001"/>
    <n v="17609.035670000001"/>
    <n v="1.3581981E-2"/>
  </r>
  <r>
    <n v="970"/>
    <n v="40131156001"/>
    <n v="4550000097"/>
    <s v="Lindo"/>
    <n v="85041"/>
    <n v="1.30987864855471E-2"/>
    <n v="21.344094688199998"/>
    <s v="Park"/>
    <s v="LP"/>
    <n v="4.3"/>
    <n v="0.30527960700000001"/>
    <n v="0"/>
    <n v="0"/>
    <n v="0"/>
    <n v="4550000097"/>
    <s v="Lindo"/>
    <n v="85041"/>
    <n v="1.30987864855471E-2"/>
    <n v="21.344094688199998"/>
    <n v="0.10342213621084299"/>
    <s v="Park"/>
    <s v="LP"/>
    <n v="4.3"/>
    <n v="0.30527960700000001"/>
    <n v="0"/>
    <n v="0"/>
    <x v="0"/>
    <n v="133"/>
    <n v="54748.604420292097"/>
    <n v="411.64364225783532"/>
    <n v="55673.130995966698"/>
    <n v="14.408160195643555"/>
    <n v="1"/>
    <n v="2"/>
    <x v="1"/>
    <x v="1"/>
    <n v="1"/>
    <x v="2"/>
    <x v="2"/>
    <n v="1"/>
    <n v="0"/>
    <n v="0"/>
    <x v="1"/>
    <n v="1.30987864855471E-2"/>
    <n v="21.353259338653299"/>
    <n v="55673.130995966698"/>
    <n v="14.4081601956435"/>
    <n v="5757.8341371489896"/>
    <n v="1.4901227063014899"/>
    <n v="49915.296858817703"/>
    <n v="0.10342213621084299"/>
    <n v="3864"/>
    <n v="3920.502"/>
    <n v="0.73214285714285698"/>
    <n v="0.26785714285714202"/>
    <n v="0.17313664596273201"/>
    <n v="5.9523809523809503E-3"/>
    <n v="5.4347826086956503E-3"/>
    <n v="0.67908902691511297"/>
    <n v="0.36146209386281503"/>
    <n v="0.115974729241877"/>
    <n v="15449"/>
    <n v="39457"/>
    <n v="48820.140105078797"/>
    <n v="0.38457556935817799"/>
    <n v="0.64006259780907604"/>
    <n v="30.1"/>
    <n v="0.2675983436853"/>
    <n v="0.10455486542443"/>
    <n v="0.43782837127845797"/>
    <n v="0.94746059544658401"/>
    <n v="5.2539404553414999E-2"/>
    <n v="1995"/>
    <n v="24"/>
    <n v="0.183849599"/>
    <n v="0"/>
    <n v="0"/>
  </r>
  <r>
    <n v="971"/>
    <n v="40131157001"/>
    <n v="4550000155"/>
    <s v="Roesley"/>
    <n v="85041"/>
    <n v="308.724460430477"/>
    <n v="2.6411859655900001"/>
    <s v="Park"/>
    <s v="LP"/>
    <n v="4.2"/>
    <n v="0.248980323"/>
    <n v="0"/>
    <n v="0"/>
    <n v="0"/>
    <n v="4550000153"/>
    <s v="Rio Salado A"/>
    <n v="85040"/>
    <n v="1375.8540730653799"/>
    <n v="632.54020689599997"/>
    <n v="0.14964887069847499"/>
    <s v="Park"/>
    <s v="LP"/>
    <n v="4.2"/>
    <n v="0.120249984"/>
    <n v="102134.6697"/>
    <n v="3.9899999999999998E-2"/>
    <x v="1"/>
    <n v="90"/>
    <n v="36704.0219529069"/>
    <n v="407.82246614341"/>
    <n v="48392.6464697747"/>
    <n v="14.651119124969634"/>
    <n v="0"/>
    <n v="1"/>
    <x v="1"/>
    <x v="0"/>
    <n v="4"/>
    <x v="1"/>
    <x v="1"/>
    <n v="2"/>
    <n v="0"/>
    <n v="0"/>
    <x v="1"/>
    <n v="308.724460430477"/>
    <n v="22.098600122337199"/>
    <n v="48392.6464697747"/>
    <n v="14.6511191249696"/>
    <n v="4779.8593062168202"/>
    <n v="1.4471266443284301"/>
    <n v="43612.787163557798"/>
    <n v="9.8772430418787804E-2"/>
    <n v="3303"/>
    <n v="6684.7879999999996"/>
    <n v="0.673024523160762"/>
    <n v="0.326975476839237"/>
    <n v="4.3596730245231599E-2"/>
    <n v="6.0551014229488298E-3"/>
    <n v="0"/>
    <n v="0.85165001513775296"/>
    <n v="0.33961187214611799"/>
    <n v="6.7922374429223706E-2"/>
    <n v="16976"/>
    <n v="58600"/>
    <n v="65914.082687338494"/>
    <n v="0.40024220405691702"/>
    <n v="0.54366543665436595"/>
    <n v="25.9"/>
    <n v="0.37390251286708998"/>
    <n v="7.5991522858007796E-2"/>
    <n v="0.50645994832041297"/>
    <n v="0.97545219638242897"/>
    <n v="2.4547803617571001E-2"/>
    <n v="1986"/>
    <n v="33"/>
    <n v="0.16607185099999999"/>
    <n v="0"/>
    <n v="0"/>
  </r>
  <r>
    <n v="972"/>
    <n v="40131157002"/>
    <n v="4550000155"/>
    <s v="Roesley"/>
    <n v="85041"/>
    <n v="469.46592461009101"/>
    <n v="2.6411859655900001"/>
    <s v="Park"/>
    <s v="LP"/>
    <n v="4.2"/>
    <n v="0.248980323"/>
    <n v="0"/>
    <n v="0"/>
    <n v="0"/>
    <n v="4550000153"/>
    <s v="Rio Salado A"/>
    <n v="85040"/>
    <n v="815.63739322979404"/>
    <n v="632.54020689599997"/>
    <n v="0.121913154507307"/>
    <s v="Park"/>
    <s v="LP"/>
    <n v="4.2"/>
    <n v="0.120249984"/>
    <n v="102134.6697"/>
    <n v="3.9899999999999998E-2"/>
    <x v="1"/>
    <n v="62"/>
    <n v="22577.585044891101"/>
    <n v="364.15459749824356"/>
    <n v="32004.229221641199"/>
    <n v="13.435864492712509"/>
    <n v="0"/>
    <n v="2"/>
    <x v="1"/>
    <x v="1"/>
    <n v="3"/>
    <x v="2"/>
    <x v="2"/>
    <n v="3"/>
    <n v="0"/>
    <n v="0"/>
    <x v="1"/>
    <n v="469.46592461009101"/>
    <n v="656.79823401291901"/>
    <n v="32004.229221641199"/>
    <n v="13.435864492712501"/>
    <n v="7541.5813529464804"/>
    <n v="3.1660710969548602"/>
    <n v="24462.647868694701"/>
    <n v="0.23564327391602599"/>
    <n v="2382"/>
    <n v="9437.2849999999999"/>
    <n v="0.87321578505457598"/>
    <n v="0.126784214945424"/>
    <n v="0"/>
    <n v="1.25944584382871E-2"/>
    <n v="0"/>
    <n v="0.94836272040302205"/>
    <n v="0.34182908545727098"/>
    <n v="8.0959520239879998E-2"/>
    <n v="20173"/>
    <n v="56389"/>
    <n v="73914.285714285696"/>
    <n v="0.35768261964735498"/>
    <n v="0.67607973421926904"/>
    <n v="30.5"/>
    <n v="0.30940386230058697"/>
    <n v="7.9345088161208999E-2"/>
    <n v="0.52325581395348797"/>
    <n v="0.89700996677740796"/>
    <n v="0.102990033222591"/>
    <n v="1956"/>
    <n v="63"/>
    <n v="0.123130314"/>
    <n v="0"/>
    <n v="0"/>
  </r>
  <r>
    <n v="973"/>
    <n v="40131157003"/>
    <n v="4550000155"/>
    <s v="Roesley"/>
    <n v="85041"/>
    <n v="630.71582299760905"/>
    <n v="2.6411859655900001"/>
    <s v="Park"/>
    <s v="LP"/>
    <n v="4.2"/>
    <n v="0.248980323"/>
    <n v="0"/>
    <n v="0"/>
    <n v="0"/>
    <n v="4550000153"/>
    <s v="Rio Salado A"/>
    <n v="85040"/>
    <n v="1600.8095556005401"/>
    <n v="632.54020689599997"/>
    <n v="9.1652341068990895E-2"/>
    <s v="Park"/>
    <s v="LP"/>
    <n v="4.2"/>
    <n v="0.120249984"/>
    <n v="102134.6697"/>
    <n v="3.9899999999999998E-2"/>
    <x v="1"/>
    <n v="97"/>
    <n v="31218.2302379555"/>
    <n v="321.83742513356185"/>
    <n v="28805.739305718998"/>
    <n v="16.845461582291811"/>
    <n v="0"/>
    <n v="1"/>
    <x v="1"/>
    <x v="0"/>
    <n v="4"/>
    <x v="1"/>
    <x v="1"/>
    <n v="3"/>
    <n v="0"/>
    <n v="0"/>
    <x v="1"/>
    <n v="630.71582299760905"/>
    <n v="59.922373539175297"/>
    <n v="28805.739305718998"/>
    <n v="16.845461582291801"/>
    <n v="2736.8874984241602"/>
    <n v="1.60051900492641"/>
    <n v="26068.851807294799"/>
    <n v="9.5011881812066004E-2"/>
    <n v="1710"/>
    <n v="6765.6559999999999"/>
    <n v="0.59122807017543799"/>
    <n v="0.40877192982456101"/>
    <n v="0.13684210526315699"/>
    <n v="5.1461988304093501E-2"/>
    <n v="8.7719298245613996E-3"/>
    <n v="0.73918128654970705"/>
    <n v="0.29690721649484503"/>
    <n v="9.4845360824742195E-2"/>
    <n v="15980"/>
    <n v="45909"/>
    <n v="49441.119691119697"/>
    <n v="0.40487514863258001"/>
    <n v="0.54395604395604302"/>
    <n v="29.7"/>
    <n v="0.27543859649122798"/>
    <n v="0.11754385964912201"/>
    <n v="0.44787644787644698"/>
    <n v="0.86293436293436299"/>
    <n v="0.13706563706563701"/>
    <n v="1989"/>
    <n v="30"/>
    <n v="0.128933721"/>
    <n v="0"/>
    <n v="0"/>
  </r>
  <r>
    <n v="974"/>
    <n v="40131158011"/>
    <n v="4550000113"/>
    <s v="Momo"/>
    <n v="85040"/>
    <n v="797.65750216279696"/>
    <n v="0.84582439095700002"/>
    <s v="Park"/>
    <s v="LP"/>
    <n v="3"/>
    <n v="0.30133809900000003"/>
    <n v="0"/>
    <n v="0"/>
    <n v="0"/>
    <n v="4550000126"/>
    <s v="Nueve"/>
    <n v="85040"/>
    <n v="825.93103060820397"/>
    <n v="9.8406334913400002"/>
    <n v="5.4545597661548401E-2"/>
    <s v="Park"/>
    <s v="LP"/>
    <n v="4.2"/>
    <n v="0.22223796400000001"/>
    <n v="0"/>
    <n v="0"/>
    <x v="0"/>
    <n v="100"/>
    <n v="29595.888245171001"/>
    <n v="295.95888245171"/>
    <n v="40616.264353975101"/>
    <n v="13.260288721506726"/>
    <n v="0"/>
    <n v="2"/>
    <x v="1"/>
    <x v="1"/>
    <n v="3"/>
    <x v="2"/>
    <x v="2"/>
    <n v="3"/>
    <n v="0"/>
    <n v="0"/>
    <x v="1"/>
    <n v="797.65750216279696"/>
    <n v="30.147269930089099"/>
    <n v="40616.264353975101"/>
    <n v="13.260288721506701"/>
    <n v="3537.3986027301098"/>
    <n v="1.15488037960499"/>
    <n v="37078.865751245001"/>
    <n v="8.7093154897291997E-2"/>
    <n v="3063"/>
    <n v="12310.67"/>
    <n v="0.72837087822396296"/>
    <n v="0.27162912177603599"/>
    <n v="0.147241266731962"/>
    <n v="1.3712047012732599E-2"/>
    <n v="4.5706823375775297E-3"/>
    <n v="0.73294156056154103"/>
    <n v="0.41671404206935703"/>
    <n v="8.9823763501989701E-2"/>
    <n v="13774"/>
    <n v="31156"/>
    <n v="42986.405529953903"/>
    <n v="0.469147894221351"/>
    <n v="0.246543778801843"/>
    <n v="28.4"/>
    <n v="0.25889650669278402"/>
    <n v="6.6601371204701207E-2"/>
    <n v="0.47580645161290303"/>
    <n v="0.63364055299539102"/>
    <n v="0.36635944700460799"/>
    <n v="1974"/>
    <n v="45"/>
    <n v="9.2579080999999994E-2"/>
    <n v="0"/>
    <n v="0"/>
  </r>
  <r>
    <n v="975"/>
    <n v="40131158012"/>
    <n v="4550000113"/>
    <s v="Momo"/>
    <n v="85040"/>
    <n v="210.75139722987501"/>
    <n v="0.84582439095700002"/>
    <s v="Park"/>
    <s v="LP"/>
    <n v="3"/>
    <n v="0.30133809900000003"/>
    <n v="0"/>
    <n v="0"/>
    <n v="0"/>
    <n v="4550000060"/>
    <s v="El Reposo"/>
    <n v="85042"/>
    <n v="566.24401714035105"/>
    <n v="22.678337882200001"/>
    <n v="0.116539016783509"/>
    <s v="Park"/>
    <s v="LP"/>
    <n v="4.2"/>
    <n v="0.31541680700000002"/>
    <n v="0"/>
    <n v="0"/>
    <x v="0"/>
    <n v="65"/>
    <n v="26482.632348538798"/>
    <n v="407.42511305444305"/>
    <n v="17855.294411680999"/>
    <n v="12.238035923016449"/>
    <n v="0"/>
    <n v="2"/>
    <x v="1"/>
    <x v="1"/>
    <n v="3"/>
    <x v="2"/>
    <x v="2"/>
    <n v="2"/>
    <n v="0"/>
    <n v="0"/>
    <x v="1"/>
    <n v="210.75139722987501"/>
    <n v="23.533815161501"/>
    <n v="17855.294411680999"/>
    <n v="12.238035923016501"/>
    <n v="3418.61458498916"/>
    <n v="2.3431217169219698"/>
    <n v="14436.6798266919"/>
    <n v="0.19146223557941799"/>
    <n v="1459"/>
    <n v="5766.6570000000002"/>
    <n v="0.79780671692940297"/>
    <n v="0.202193283070596"/>
    <n v="0.10212474297464"/>
    <n v="0"/>
    <n v="0"/>
    <n v="0.83070596298834798"/>
    <n v="0.40308087291399203"/>
    <n v="0"/>
    <n v="11934"/>
    <n v="27049"/>
    <n v="32041.828793774301"/>
    <n v="0.57927247769389101"/>
    <n v="0.22512234910277301"/>
    <n v="26.6"/>
    <n v="0.350925291295407"/>
    <n v="0.115147361206305"/>
    <n v="0.35992217898832601"/>
    <n v="0.737354085603112"/>
    <n v="0.262645914396887"/>
    <n v="1982"/>
    <n v="37"/>
    <n v="0.13267000100000001"/>
    <n v="0"/>
    <n v="0"/>
  </r>
  <r>
    <n v="976"/>
    <n v="40131158021"/>
    <n v="4550000212"/>
    <s v="Hayden"/>
    <n v="85041"/>
    <n v="110.04815069646099"/>
    <n v="19.448009268900002"/>
    <s v="Park"/>
    <s v="LP"/>
    <n v="4.2"/>
    <n v="0.20662023700000001"/>
    <n v="0"/>
    <n v="0"/>
    <n v="0"/>
    <n v="4550000212"/>
    <s v="Hayden"/>
    <n v="85041"/>
    <n v="110.04815069646099"/>
    <n v="19.448009268900002"/>
    <n v="0.211686993289492"/>
    <s v="Park"/>
    <s v="LP"/>
    <n v="4.2"/>
    <n v="0.20662023700000001"/>
    <n v="0"/>
    <n v="0"/>
    <x v="0"/>
    <n v="80"/>
    <n v="23125.825141909601"/>
    <n v="289.07281427386999"/>
    <n v="30002.344875071602"/>
    <n v="16.02689362984594"/>
    <n v="1"/>
    <n v="2"/>
    <x v="1"/>
    <x v="1"/>
    <n v="1"/>
    <x v="2"/>
    <x v="2"/>
    <n v="3"/>
    <n v="0"/>
    <n v="0"/>
    <x v="1"/>
    <n v="110.04815069646099"/>
    <n v="20.249836887092499"/>
    <n v="30002.344875071602"/>
    <n v="16.026893629845901"/>
    <n v="6351.1061782383304"/>
    <n v="3.39268492427261"/>
    <n v="23651.238696833199"/>
    <n v="0.211686993289492"/>
    <n v="1872"/>
    <n v="7487.11"/>
    <n v="0.89369658119658102"/>
    <n v="0.106303418803418"/>
    <n v="2.2970085470085399E-2"/>
    <n v="2.1367521367521299E-2"/>
    <n v="0"/>
    <n v="0.91025641025641002"/>
    <n v="0.55453852021357697"/>
    <n v="4.5003813882532398E-2"/>
    <n v="14922"/>
    <n v="36607"/>
    <n v="45280.190476190503"/>
    <n v="0.44444444444444398"/>
    <n v="0.41549295774647799"/>
    <n v="34"/>
    <n v="0.18002136752136699"/>
    <n v="5.1816239316239299E-2"/>
    <n v="0.31238095238095198"/>
    <n v="0.65142857142857102"/>
    <n v="0.34857142857142798"/>
    <n v="1979"/>
    <n v="40"/>
    <n v="0.11427124399999999"/>
    <n v="0"/>
    <n v="0"/>
  </r>
  <r>
    <n v="977"/>
    <n v="40131158022"/>
    <n v="4550000060"/>
    <s v="El Reposo"/>
    <n v="85042"/>
    <n v="869.21046352735698"/>
    <n v="22.678337882200001"/>
    <s v="Park"/>
    <s v="LP"/>
    <n v="4.2"/>
    <n v="0.31541680700000002"/>
    <n v="0"/>
    <n v="0"/>
    <n v="0"/>
    <n v="4550000060"/>
    <s v="El Reposo"/>
    <n v="85042"/>
    <n v="869.21046352735698"/>
    <n v="22.678337882200001"/>
    <n v="8.0631954862390207E-2"/>
    <s v="Park"/>
    <s v="LP"/>
    <n v="4.2"/>
    <n v="0.31541680700000002"/>
    <n v="0"/>
    <n v="0"/>
    <x v="0"/>
    <n v="68"/>
    <n v="28768.962025128301"/>
    <n v="423.07297095776914"/>
    <n v="25212.039218214999"/>
    <n v="16.286847040190569"/>
    <n v="1"/>
    <n v="2"/>
    <x v="1"/>
    <x v="1"/>
    <n v="1"/>
    <x v="2"/>
    <x v="2"/>
    <n v="2"/>
    <n v="0"/>
    <n v="0"/>
    <x v="1"/>
    <n v="869.21046352735698"/>
    <n v="42.144298551899503"/>
    <n v="25212.039218214999"/>
    <n v="16.286847040190501"/>
    <n v="2977.4833460029899"/>
    <n v="1.9234388540070999"/>
    <n v="22234.555872212"/>
    <n v="0.118097680248404"/>
    <n v="1548"/>
    <n v="6259.4179999999997"/>
    <n v="0.80038759689922401"/>
    <n v="0.19961240310077499"/>
    <n v="0.105297157622739"/>
    <n v="1.7441860465116199E-2"/>
    <n v="0"/>
    <n v="0.76227390180878496"/>
    <n v="0.38264738598442699"/>
    <n v="8.6763070077864296E-2"/>
    <n v="17287"/>
    <n v="30568"/>
    <n v="46700.718132854599"/>
    <n v="0.345607235142118"/>
    <n v="0.28917609046849702"/>
    <n v="30.9"/>
    <n v="0.30232558139534799"/>
    <n v="0.111757105943152"/>
    <n v="0.46678635547576303"/>
    <n v="0.82226211849192099"/>
    <n v="0.17773788150807801"/>
    <n v="1992"/>
    <n v="27"/>
    <n v="0.12821011600000001"/>
    <n v="0"/>
    <n v="0"/>
  </r>
  <r>
    <n v="978"/>
    <n v="40131159001"/>
    <n v="4550000126"/>
    <s v="Nueve"/>
    <n v="85040"/>
    <n v="270.734809808406"/>
    <n v="9.8406334913400002"/>
    <s v="Park"/>
    <s v="LP"/>
    <n v="4.2"/>
    <n v="0.22223796400000001"/>
    <n v="0"/>
    <n v="0"/>
    <n v="0"/>
    <n v="4550000126"/>
    <s v="Nueve"/>
    <n v="85040"/>
    <n v="270.734809808406"/>
    <n v="9.8406334913400002"/>
    <n v="0.14949955888233399"/>
    <s v="Park"/>
    <s v="LP"/>
    <n v="4.2"/>
    <n v="0.22223796400000001"/>
    <n v="0"/>
    <n v="0"/>
    <x v="0"/>
    <n v="109"/>
    <n v="31989.6480931722"/>
    <n v="293.48301002910273"/>
    <n v="36750.238277411197"/>
    <n v="14.624050249666215"/>
    <n v="1"/>
    <n v="2"/>
    <x v="1"/>
    <x v="1"/>
    <n v="1"/>
    <x v="2"/>
    <x v="2"/>
    <n v="3"/>
    <n v="1"/>
    <n v="0.33333333333333298"/>
    <x v="1"/>
    <n v="270.734809808406"/>
    <n v="10.335152154909499"/>
    <n v="36750.238277411197"/>
    <n v="14.624050249666199"/>
    <n v="5494.1444112936397"/>
    <n v="2.1862890613981798"/>
    <n v="31256.093866117499"/>
    <n v="0.14949955888233399"/>
    <n v="2513"/>
    <n v="5082.0439999999999"/>
    <n v="0.72542777556705096"/>
    <n v="0.27457222443294799"/>
    <n v="5.4914444886589697E-2"/>
    <n v="3.6211699164345398E-2"/>
    <n v="3.18344608038201E-3"/>
    <n v="0.77357739753282895"/>
    <n v="0.50505050505050497"/>
    <n v="7.2150072150072103E-2"/>
    <n v="12853"/>
    <n v="41967"/>
    <n v="47005.882352941197"/>
    <n v="0.52566653402307995"/>
    <n v="0.510067114093959"/>
    <n v="29.2"/>
    <n v="0.28969359331476302"/>
    <n v="9.3115797851173895E-2"/>
    <n v="0.46581875993640698"/>
    <n v="0.76629570747217801"/>
    <n v="0.23370429252782099"/>
    <n v="1988"/>
    <n v="31"/>
    <n v="0.127768886"/>
    <n v="0"/>
    <n v="0"/>
  </r>
  <r>
    <n v="979"/>
    <n v="40131159002"/>
    <n v="4550000211"/>
    <s v="Peace Park"/>
    <n v="85040"/>
    <n v="387.85953952727198"/>
    <n v="0.19276414240500001"/>
    <s v="Park"/>
    <s v="LP"/>
    <n v="4"/>
    <n v="0.11886973200000001"/>
    <n v="0"/>
    <n v="0"/>
    <n v="0"/>
    <n v="4460000159"/>
    <s v="Carson Pool"/>
    <n v="85201"/>
    <n v="19224.4441636544"/>
    <n v="1.19079405752"/>
    <n v="6.6827670958338498E-2"/>
    <s v="Complex"/>
    <s v="LREC"/>
    <n v="4.4000000000000004"/>
    <n v="3.2349112999999999E-2"/>
    <n v="0"/>
    <n v="0"/>
    <x v="0"/>
    <n v="118"/>
    <n v="28821.211933680701"/>
    <n v="244.24755876000594"/>
    <n v="53968.923737858699"/>
    <n v="13.013967624272654"/>
    <n v="0"/>
    <n v="1"/>
    <x v="1"/>
    <x v="0"/>
    <n v="4"/>
    <x v="1"/>
    <x v="1"/>
    <n v="3"/>
    <n v="1"/>
    <n v="0.33333333333333298"/>
    <x v="1"/>
    <n v="387.85953952727198"/>
    <n v="10.8836102896274"/>
    <n v="53968.923737858699"/>
    <n v="13.013967624272601"/>
    <n v="2310.8428574958498"/>
    <n v="0.55723242283478402"/>
    <n v="51658.080880362897"/>
    <n v="4.2818027439646897E-2"/>
    <n v="4147"/>
    <n v="8335.2379999999994"/>
    <n v="0.68459127079816695"/>
    <n v="0.31540872920183199"/>
    <n v="0.158668917289606"/>
    <n v="1.9773330118157701E-2"/>
    <n v="3.9787798408488E-2"/>
    <n v="0.61924282613937698"/>
    <n v="0.33045977011494199"/>
    <n v="0.121100164203612"/>
    <n v="18926"/>
    <n v="51981"/>
    <n v="63750.878815911201"/>
    <n v="0.31165311653116501"/>
    <n v="0.57702825888787601"/>
    <n v="30"/>
    <n v="0.31613214371835002"/>
    <n v="6.9206655413551907E-2"/>
    <n v="0.45698427382053602"/>
    <n v="0.91766882516188697"/>
    <n v="8.2331174838112794E-2"/>
    <n v="1997"/>
    <n v="22"/>
    <n v="0.13738067800000001"/>
    <n v="0"/>
    <n v="0"/>
  </r>
  <r>
    <n v="980"/>
    <n v="40131160001"/>
    <n v="4550000062"/>
    <s v="Eototo"/>
    <n v="85040"/>
    <n v="468.02018331224502"/>
    <n v="0.404589615495"/>
    <s v="Park"/>
    <s v="LP"/>
    <n v="2.5"/>
    <n v="8.1882984000000006E-2"/>
    <n v="0"/>
    <n v="0"/>
    <n v="0"/>
    <n v="4550000207"/>
    <s v="Hermoso"/>
    <n v="85040"/>
    <n v="754.06841629830399"/>
    <n v="25.648842288099999"/>
    <n v="0.104237563354867"/>
    <s v="Park"/>
    <s v="LP"/>
    <n v="4.3"/>
    <n v="0.33954326099999999"/>
    <n v="0"/>
    <n v="0"/>
    <x v="0"/>
    <n v="65"/>
    <n v="28267.1827889179"/>
    <n v="434.87973521412152"/>
    <n v="12931.8157183779"/>
    <n v="10.634716873666036"/>
    <n v="0"/>
    <n v="2"/>
    <x v="1"/>
    <x v="1"/>
    <n v="3"/>
    <x v="2"/>
    <x v="2"/>
    <n v="3"/>
    <n v="0"/>
    <n v="0"/>
    <x v="1"/>
    <n v="468.02018331224502"/>
    <n v="26.785922881169899"/>
    <n v="12931.8157183779"/>
    <n v="10.634716873665999"/>
    <n v="1574.76108834806"/>
    <n v="1.29503378975992"/>
    <n v="11357.054630029799"/>
    <n v="0.121774167111746"/>
    <n v="1216"/>
    <n v="5489.8450000000003"/>
    <n v="0.40707236842105199"/>
    <n v="0.59292763157894701"/>
    <n v="0.56825657894736803"/>
    <n v="0"/>
    <n v="0"/>
    <n v="0.40707236842105199"/>
    <n v="9.0202177293934593E-2"/>
    <n v="0.199066874027993"/>
    <n v="17949"/>
    <n v="49167"/>
    <n v="47825.900900900902"/>
    <n v="0.44407894736842102"/>
    <n v="0.42004264392323998"/>
    <n v="32.1"/>
    <n v="0.35608552631578899"/>
    <n v="6.4967105263157895E-2"/>
    <n v="0.412162162162162"/>
    <n v="0.88288288288288197"/>
    <n v="0.117117117117117"/>
    <n v="1966"/>
    <n v="53"/>
    <n v="0.101561811"/>
    <n v="0"/>
    <n v="0"/>
  </r>
  <r>
    <n v="981"/>
    <n v="40131160002"/>
    <n v="4550000207"/>
    <s v="Hermoso"/>
    <n v="85040"/>
    <n v="0"/>
    <n v="25.648842288099999"/>
    <s v="Park"/>
    <s v="LP"/>
    <n v="4.3"/>
    <n v="0.33954326099999999"/>
    <n v="0"/>
    <n v="0"/>
    <n v="0"/>
    <n v="4550000207"/>
    <s v="Hermoso"/>
    <n v="85040"/>
    <n v="0"/>
    <n v="25.648842288099999"/>
    <n v="0.15973393293815799"/>
    <s v="Park"/>
    <s v="LP"/>
    <n v="4.3"/>
    <n v="0.33954326099999999"/>
    <n v="0"/>
    <n v="0"/>
    <x v="0"/>
    <n v="122"/>
    <n v="30812.222374498298"/>
    <n v="252.55919979096967"/>
    <n v="35436.218171444401"/>
    <n v="11.346851800014218"/>
    <n v="1"/>
    <n v="2"/>
    <x v="1"/>
    <x v="1"/>
    <n v="1"/>
    <x v="2"/>
    <x v="2"/>
    <n v="2"/>
    <n v="0"/>
    <n v="0"/>
    <x v="1"/>
    <n v="0"/>
    <n v="26.381178444799598"/>
    <n v="35436.218171444401"/>
    <n v="11.3468518000142"/>
    <n v="5660.3664969794499"/>
    <n v="1.8124772644826901"/>
    <n v="29775.851674465001"/>
    <n v="0.15973393293815799"/>
    <n v="3123"/>
    <n v="6765.1880000000001"/>
    <n v="0.57060518731988397"/>
    <n v="0.42939481268011498"/>
    <n v="7.9090617995517101E-2"/>
    <n v="0.14825488312519999"/>
    <n v="0.10662824207492699"/>
    <n v="0.46429715017611201"/>
    <n v="0.16466283324621001"/>
    <n v="0.25718766335598497"/>
    <n v="22471"/>
    <n v="51875"/>
    <n v="69679.018789144"/>
    <n v="0.33429394812680102"/>
    <n v="0.64252116650987701"/>
    <n v="32.9"/>
    <n v="0.26384886327249402"/>
    <n v="9.7982708933717494E-2"/>
    <n v="0.42693110647181598"/>
    <n v="0.96137787056367396"/>
    <n v="3.8622129436325599E-2"/>
    <n v="2002"/>
    <n v="17"/>
    <n v="0.155543348"/>
    <n v="0"/>
    <n v="0"/>
  </r>
  <r>
    <n v="982"/>
    <n v="40131160003"/>
    <n v="4550000014"/>
    <s v="Aya"/>
    <n v="85040"/>
    <n v="195.65874550506399"/>
    <n v="0.72092176984900003"/>
    <s v="Park"/>
    <s v="LP"/>
    <n v="4.2"/>
    <n v="0.16182324200000001"/>
    <n v="0"/>
    <n v="0"/>
    <n v="0"/>
    <n v="4550000075"/>
    <s v="Highline Canal"/>
    <n v="85042"/>
    <n v="3182.3606748946099"/>
    <n v="208.825958141"/>
    <n v="8.6173203255684699E-2"/>
    <s v="Park"/>
    <s v="LP"/>
    <m/>
    <n v="0.13533089500000001"/>
    <n v="0"/>
    <n v="0"/>
    <x v="0"/>
    <n v="74"/>
    <n v="27251.308020838798"/>
    <n v="368.26091920052431"/>
    <n v="26701.1281182438"/>
    <n v="11.247315972301516"/>
    <n v="0"/>
    <n v="1"/>
    <x v="1"/>
    <x v="0"/>
    <n v="4"/>
    <x v="1"/>
    <x v="1"/>
    <n v="4"/>
    <n v="0"/>
    <n v="0"/>
    <x v="1"/>
    <n v="195.65874550506399"/>
    <n v="27.0834873089441"/>
    <n v="26701.1281182438"/>
    <n v="11.2473159723015"/>
    <n v="3622.9540773765598"/>
    <n v="1.5260969154913899"/>
    <n v="23078.174040867201"/>
    <n v="0.13568543101746799"/>
    <n v="2374"/>
    <n v="8649.4580000000005"/>
    <n v="0.399747262005054"/>
    <n v="0.60025273799494505"/>
    <n v="0.36310025273799401"/>
    <n v="6.9502948609940995E-2"/>
    <n v="0"/>
    <n v="0.54380791912384097"/>
    <n v="0.29172714078374401"/>
    <n v="6.3860667634252494E-2"/>
    <n v="13176"/>
    <n v="24038"/>
    <n v="37619.512195121897"/>
    <n v="0.46916205869842598"/>
    <n v="0.40179717586649499"/>
    <n v="33.1"/>
    <n v="0.27927548441449002"/>
    <n v="0.17270429654591399"/>
    <n v="0.353658536585365"/>
    <n v="0.72222222222222199"/>
    <n v="0.27777777777777701"/>
    <n v="1965"/>
    <n v="54"/>
    <n v="9.3650129999999998E-2"/>
    <n v="0"/>
    <n v="0"/>
  </r>
  <r>
    <n v="983"/>
    <n v="40131161001"/>
    <n v="4550000204"/>
    <s v="Yapa"/>
    <n v="85040"/>
    <n v="543.38488911502202"/>
    <n v="0.32331138057499997"/>
    <s v="Park"/>
    <s v="LP"/>
    <n v="4.4000000000000004"/>
    <n v="0.112195349"/>
    <n v="0"/>
    <n v="0"/>
    <n v="0"/>
    <n v="4550000063"/>
    <s v="Esteban"/>
    <n v="85040"/>
    <n v="579.08113150468603"/>
    <n v="60.747155263800003"/>
    <n v="0.142525387736788"/>
    <s v="Park"/>
    <s v="LP"/>
    <n v="4.2"/>
    <n v="0.32018200699999999"/>
    <n v="0"/>
    <n v="0"/>
    <x v="0"/>
    <n v="80"/>
    <n v="26864.074242800099"/>
    <n v="335.80092803500122"/>
    <n v="20239.015620443799"/>
    <n v="10.04916366456991"/>
    <n v="0"/>
    <n v="2"/>
    <x v="1"/>
    <x v="1"/>
    <n v="3"/>
    <x v="2"/>
    <x v="2"/>
    <n v="3"/>
    <n v="1"/>
    <n v="0.33333333333333298"/>
    <x v="1"/>
    <n v="543.38488911502202"/>
    <n v="61.307409439963102"/>
    <n v="20239.015620443799"/>
    <n v="10.0491636645699"/>
    <n v="4044.2959926871999"/>
    <n v="2.00809135684568"/>
    <n v="16194.7196277566"/>
    <n v="0.19982671432902899"/>
    <n v="2014"/>
    <n v="8033.4570000000003"/>
    <n v="0.35898709036742799"/>
    <n v="0.64101290963257196"/>
    <n v="0.40615690168818203"/>
    <n v="6.35551142005958E-2"/>
    <n v="6.9513406156901597E-3"/>
    <n v="0.495034756703078"/>
    <n v="0.23302938196555201"/>
    <n v="0.13171225937183301"/>
    <n v="14979"/>
    <n v="32209"/>
    <n v="44379.430379746802"/>
    <n v="0.55362462760675202"/>
    <n v="0.27185792349726701"/>
    <n v="24.4"/>
    <n v="0.32869910625620602"/>
    <n v="5.4121151936444803E-2"/>
    <n v="0.463607594936708"/>
    <n v="0.738924050632911"/>
    <n v="0.261075949367088"/>
    <n v="1984"/>
    <n v="35"/>
    <n v="7.5841958000000001E-2"/>
    <n v="0"/>
    <n v="0"/>
  </r>
  <r>
    <n v="984"/>
    <n v="40131161002"/>
    <n v="4550000204"/>
    <s v="Yapa"/>
    <n v="85040"/>
    <n v="437.06108561808202"/>
    <n v="0.32331138057499997"/>
    <s v="Park"/>
    <s v="LP"/>
    <n v="4.4000000000000004"/>
    <n v="0.112195349"/>
    <n v="0"/>
    <n v="0"/>
    <n v="0"/>
    <n v="4550000063"/>
    <s v="Esteban"/>
    <n v="85040"/>
    <n v="900.65939272973401"/>
    <n v="60.747155263800003"/>
    <n v="0.11044244067488899"/>
    <s v="Park"/>
    <s v="LP"/>
    <n v="4.2"/>
    <n v="0.32018200699999999"/>
    <n v="0"/>
    <n v="0"/>
    <x v="0"/>
    <n v="85"/>
    <n v="29051.8765349366"/>
    <n v="341.78678276395999"/>
    <n v="26629.825043440698"/>
    <n v="16.208049326500728"/>
    <n v="0"/>
    <n v="2"/>
    <x v="1"/>
    <x v="1"/>
    <n v="3"/>
    <x v="2"/>
    <x v="2"/>
    <n v="2"/>
    <n v="0"/>
    <n v="0"/>
    <x v="1"/>
    <n v="437.06108561808202"/>
    <n v="61.0961446207668"/>
    <n v="26629.825043440698"/>
    <n v="16.208049326500699"/>
    <n v="5084.8910662414"/>
    <n v="3.0948819636283602"/>
    <n v="21544.9339771993"/>
    <n v="0.19094722019189"/>
    <n v="1643"/>
    <n v="2952.2869999999998"/>
    <n v="0.77358490566037696"/>
    <n v="0.22641509433962201"/>
    <n v="0.14668289713937899"/>
    <n v="0"/>
    <n v="2.37370663420572E-2"/>
    <n v="0.78088861838100998"/>
    <n v="0.378490175801447"/>
    <n v="0.101344364012409"/>
    <n v="18317"/>
    <n v="50947"/>
    <n v="58299.354838709703"/>
    <n v="0.28727936701156398"/>
    <n v="0.52903225806451604"/>
    <n v="29.3"/>
    <n v="0.278758368837492"/>
    <n v="5.4777845404747401E-2"/>
    <n v="0.49032258064516099"/>
    <n v="0.956989247311828"/>
    <n v="4.3010752688171998E-2"/>
    <n v="1990"/>
    <n v="29"/>
    <n v="9.7047044999999998E-2"/>
    <n v="0"/>
    <n v="0"/>
  </r>
  <r>
    <n v="985"/>
    <n v="40131161003"/>
    <n v="4550000204"/>
    <s v="Yapa"/>
    <n v="85040"/>
    <n v="432.74787846217401"/>
    <n v="0.32331138057499997"/>
    <s v="Park"/>
    <s v="LP"/>
    <n v="4.4000000000000004"/>
    <n v="0.112195349"/>
    <n v="0"/>
    <n v="0"/>
    <n v="0"/>
    <n v="4550000153"/>
    <s v="Rio Salado A"/>
    <n v="85040"/>
    <n v="1270.29565332382"/>
    <n v="632.54020689599997"/>
    <n v="4.90365715677019E-2"/>
    <s v="Park"/>
    <s v="LP"/>
    <n v="4.2"/>
    <n v="0.120249984"/>
    <n v="102134.6697"/>
    <n v="3.9899999999999998E-2"/>
    <x v="1"/>
    <n v="83"/>
    <n v="28700.669018055301"/>
    <n v="345.79119298861809"/>
    <n v="8947.2572231386603"/>
    <n v="13.701772164071455"/>
    <n v="0"/>
    <n v="1"/>
    <x v="1"/>
    <x v="0"/>
    <n v="4"/>
    <x v="1"/>
    <x v="1"/>
    <n v="3"/>
    <n v="1"/>
    <n v="0.33333333333333298"/>
    <x v="1"/>
    <n v="432.74787846217401"/>
    <n v="0.93941196916729697"/>
    <n v="8947.2572231386603"/>
    <n v="13.7017721640714"/>
    <n v="511.45197501632498"/>
    <n v="0.78323426495608695"/>
    <n v="8435.8052481223294"/>
    <n v="5.71629899824104E-2"/>
    <n v="653"/>
    <n v="5181.8649999999998"/>
    <n v="0.408882082695252"/>
    <n v="0.59111791730474705"/>
    <n v="0.34456355283307799"/>
    <n v="0.10719754977029"/>
    <n v="4.1347626339969301E-2"/>
    <n v="0.36906584992343"/>
    <n v="0.16816816816816799"/>
    <n v="6.9069069069068997E-2"/>
    <n v="14922"/>
    <n v="45625"/>
    <n v="49837.988826815599"/>
    <n v="0.29402756508422601"/>
    <n v="0.244541484716157"/>
    <n v="28"/>
    <n v="0.29709035222051999"/>
    <n v="2.1439509954058099E-2"/>
    <n v="0.469273743016759"/>
    <n v="0.92178770949720601"/>
    <n v="7.8212290502793297E-2"/>
    <n v="1998"/>
    <n v="21"/>
    <n v="7.6318360000000002E-2"/>
    <n v="0"/>
    <n v="0"/>
  </r>
  <r>
    <n v="986"/>
    <n v="40131162021"/>
    <n v="4550000121"/>
    <s v="Nevitt"/>
    <n v="85042"/>
    <n v="578.38564852196203"/>
    <n v="8.5728372663400005"/>
    <s v="Park"/>
    <s v="LP"/>
    <n v="4"/>
    <n v="0.261213943"/>
    <n v="0"/>
    <n v="0"/>
    <n v="0"/>
    <n v="4550000121"/>
    <s v="Nevitt"/>
    <n v="85042"/>
    <n v="578.38564852196203"/>
    <n v="8.5728372663400005"/>
    <n v="7.7030134650713095E-2"/>
    <s v="Park"/>
    <s v="LP"/>
    <n v="4"/>
    <n v="0.261213943"/>
    <n v="0"/>
    <n v="0"/>
    <x v="0"/>
    <n v="95"/>
    <n v="43162.712441047501"/>
    <n v="454.34434148471053"/>
    <n v="26973.6247743487"/>
    <n v="15.052245967828515"/>
    <n v="1"/>
    <n v="2"/>
    <x v="1"/>
    <x v="1"/>
    <n v="1"/>
    <x v="2"/>
    <x v="2"/>
    <n v="2"/>
    <n v="1"/>
    <n v="0.5"/>
    <x v="1"/>
    <n v="578.38564852196203"/>
    <n v="264.118395855362"/>
    <n v="26973.6247743487"/>
    <n v="15.052245967828499"/>
    <n v="2077.7819483858898"/>
    <n v="1.1594765336974799"/>
    <n v="24895.842825962802"/>
    <n v="7.7030134650713095E-2"/>
    <n v="1792"/>
    <n v="10925.98"/>
    <n v="0.50948660714285698"/>
    <n v="0.49051339285714202"/>
    <n v="0.125558035714285"/>
    <n v="6.3616071428571397E-2"/>
    <n v="2.2321428571428499E-2"/>
    <n v="0.65401785714285698"/>
    <n v="0.28959700093720703"/>
    <n v="0.107778819119025"/>
    <n v="22190"/>
    <n v="62969"/>
    <n v="79793.4354485777"/>
    <n v="0.23995535714285701"/>
    <n v="0.621782178217821"/>
    <n v="31.2"/>
    <n v="0.30803571428571402"/>
    <n v="7.1428571428571397E-2"/>
    <n v="0.65645514223194701"/>
    <n v="0.98468271334792101"/>
    <n v="1.5317286652078699E-2"/>
    <n v="1975"/>
    <n v="44"/>
    <n v="0.10364615000000001"/>
    <n v="0"/>
    <n v="0"/>
  </r>
  <r>
    <n v="987"/>
    <n v="40131162022"/>
    <n v="4550000121"/>
    <s v="Nevitt"/>
    <n v="85042"/>
    <n v="334.01642585222402"/>
    <n v="8.5728372663400005"/>
    <s v="Park"/>
    <s v="LP"/>
    <n v="4"/>
    <n v="0.261213943"/>
    <n v="0"/>
    <n v="0"/>
    <n v="0"/>
    <n v="4550000121"/>
    <s v="Nevitt"/>
    <n v="85042"/>
    <n v="334.01642585222402"/>
    <n v="8.5728372663400005"/>
    <n v="0.12620101314210699"/>
    <s v="Park"/>
    <s v="LP"/>
    <n v="4"/>
    <n v="0.261213943"/>
    <n v="0"/>
    <n v="0"/>
    <x v="0"/>
    <n v="72"/>
    <n v="28469.051497689299"/>
    <n v="395.40349302346249"/>
    <n v="27282.046464549501"/>
    <n v="12.850704882029911"/>
    <n v="1"/>
    <n v="2"/>
    <x v="1"/>
    <x v="1"/>
    <n v="1"/>
    <x v="2"/>
    <x v="2"/>
    <n v="3"/>
    <n v="1"/>
    <n v="0.33333333333333298"/>
    <x v="1"/>
    <n v="334.01642585222402"/>
    <n v="271.18491304540203"/>
    <n v="27282.046464549501"/>
    <n v="12.8507048820299"/>
    <n v="4098.4687865926899"/>
    <n v="1.9305081425307"/>
    <n v="23183.5776779568"/>
    <n v="0.15022585611084099"/>
    <n v="2123"/>
    <n v="13371.46"/>
    <n v="0.52096090438059295"/>
    <n v="0.479039095619406"/>
    <n v="7.3480923221855801E-2"/>
    <n v="2.4022609514837399E-2"/>
    <n v="7.1596796985398004E-2"/>
    <n v="0.71879415920866696"/>
    <n v="0.35608552631578899"/>
    <n v="8.7993421052631499E-2"/>
    <n v="14208"/>
    <n v="53625"/>
    <n v="50183.606557377003"/>
    <n v="0.41828793774319001"/>
    <n v="0.60655737704918"/>
    <n v="34.6"/>
    <n v="0.34479510127178498"/>
    <n v="4.4747998115873697E-2"/>
    <n v="0.59744990892531802"/>
    <n v="0.93260473588342396"/>
    <n v="6.7395264116575496E-2"/>
    <n v="1974"/>
    <n v="45"/>
    <n v="0.103562154"/>
    <n v="0"/>
    <n v="0"/>
  </r>
  <r>
    <n v="988"/>
    <n v="40131162023"/>
    <n v="4550000199"/>
    <s v="Western Canal"/>
    <n v="85042"/>
    <n v="152.91535041801501"/>
    <n v="255.43401082299999"/>
    <s v="Park"/>
    <s v="LP"/>
    <m/>
    <n v="0.126473645"/>
    <n v="0"/>
    <n v="0"/>
    <n v="0"/>
    <n v="4550000121"/>
    <s v="Nevitt"/>
    <n v="85042"/>
    <n v="179.75558183875199"/>
    <n v="8.5728372663400005"/>
    <n v="0.149306947780424"/>
    <s v="Park"/>
    <s v="LP"/>
    <n v="4"/>
    <n v="0.261213943"/>
    <n v="0"/>
    <n v="0"/>
    <x v="0"/>
    <n v="43"/>
    <n v="25012.956606297801"/>
    <n v="581.69666526273954"/>
    <n v="7678.1783837293697"/>
    <n v="10.404035750310799"/>
    <n v="0"/>
    <n v="2"/>
    <x v="1"/>
    <x v="1"/>
    <n v="3"/>
    <x v="2"/>
    <x v="2"/>
    <n v="4"/>
    <n v="1"/>
    <n v="0.25"/>
    <x v="1"/>
    <n v="152.91535041801501"/>
    <n v="480.09803614343099"/>
    <n v="7678.1783837293697"/>
    <n v="10.404035750310801"/>
    <n v="1770.2363597537901"/>
    <n v="2.3986942544089298"/>
    <n v="5907.94202397558"/>
    <n v="0.23055421107499299"/>
    <n v="738"/>
    <n v="5047.1099999999997"/>
    <n v="0.76693766937669305"/>
    <n v="0.233062330623306"/>
    <n v="1.4905149051490501E-2"/>
    <n v="1.3550135501355001E-2"/>
    <n v="9.4850948509485004E-3"/>
    <n v="0.74932249322493205"/>
    <n v="0.199600798403193"/>
    <n v="0.28143712574850299"/>
    <n v="28830"/>
    <n v="80341"/>
    <n v="94885.858585858601"/>
    <n v="0.107046070460704"/>
    <n v="0.724444444444444"/>
    <n v="41.2"/>
    <n v="0.22764227642276399"/>
    <n v="3.9295392953929503E-2"/>
    <n v="0.34343434343434298"/>
    <n v="0.96464646464646397"/>
    <n v="3.5353535353535297E-2"/>
    <n v="1977"/>
    <n v="42"/>
    <n v="0.12810931"/>
    <n v="0"/>
    <n v="0"/>
  </r>
  <r>
    <n v="989"/>
    <n v="40131162024"/>
    <n v="4550000199"/>
    <s v="Western Canal"/>
    <n v="85042"/>
    <n v="458.86593097491499"/>
    <n v="255.43401082299999"/>
    <s v="Park"/>
    <s v="LP"/>
    <m/>
    <n v="0.126473645"/>
    <n v="0"/>
    <n v="0"/>
    <n v="0"/>
    <n v="4550000121"/>
    <s v="Nevitt"/>
    <n v="85042"/>
    <n v="796.35716321959501"/>
    <n v="8.5728372663400005"/>
    <n v="0.106231398565903"/>
    <s v="Park"/>
    <s v="LP"/>
    <n v="4"/>
    <n v="0.261213943"/>
    <n v="0"/>
    <n v="0"/>
    <x v="0"/>
    <n v="51"/>
    <n v="24567.899377774302"/>
    <n v="481.7235172112608"/>
    <n v="11518.013570577001"/>
    <n v="12.188374148758731"/>
    <n v="0"/>
    <n v="2"/>
    <x v="1"/>
    <x v="1"/>
    <n v="3"/>
    <x v="2"/>
    <x v="2"/>
    <n v="2"/>
    <n v="1"/>
    <n v="0.5"/>
    <x v="1"/>
    <n v="458.86593097491499"/>
    <n v="264.118395855362"/>
    <n v="11518.013570577001"/>
    <n v="12.188374148758699"/>
    <n v="1223.5746903034401"/>
    <n v="1.2947880320671299"/>
    <n v="10294.438880273499"/>
    <n v="0.106231398565903"/>
    <n v="945"/>
    <n v="10555.33"/>
    <n v="0.40952380952380901"/>
    <n v="0.59047619047619004"/>
    <n v="0.17777777777777701"/>
    <n v="0"/>
    <n v="0"/>
    <n v="0.75238095238095204"/>
    <n v="0.338842975206611"/>
    <n v="1.6528925619834701E-2"/>
    <n v="13808"/>
    <n v="58720"/>
    <n v="56440"/>
    <n v="0.26137566137566098"/>
    <n v="0.822033898305084"/>
    <n v="29.3"/>
    <n v="0.36402116402116402"/>
    <n v="4.6560846560846497E-2"/>
    <n v="0.76744186046511598"/>
    <n v="1"/>
    <n v="0"/>
    <n v="1976"/>
    <n v="43"/>
    <n v="0.108770809"/>
    <n v="0"/>
    <n v="0"/>
  </r>
  <r>
    <n v="990"/>
    <n v="40131162031"/>
    <n v="4550000063"/>
    <s v="Esteban"/>
    <n v="85040"/>
    <n v="25.7382385428796"/>
    <n v="60.747155263800003"/>
    <s v="Park"/>
    <s v="LP"/>
    <n v="4.2"/>
    <n v="0.32018200699999999"/>
    <n v="0"/>
    <n v="0"/>
    <n v="0"/>
    <n v="4550000063"/>
    <s v="Esteban"/>
    <n v="85040"/>
    <n v="25.7382385428796"/>
    <n v="60.747155263800003"/>
    <n v="0.34676336774217398"/>
    <s v="Park"/>
    <s v="LP"/>
    <n v="4.2"/>
    <n v="0.32018200699999999"/>
    <n v="0"/>
    <n v="0"/>
    <x v="0"/>
    <n v="81"/>
    <n v="30388.275349669399"/>
    <n v="375.16389320579503"/>
    <n v="24674.2524184965"/>
    <n v="16.00146071238424"/>
    <n v="1"/>
    <n v="2"/>
    <x v="1"/>
    <x v="1"/>
    <n v="1"/>
    <x v="2"/>
    <x v="2"/>
    <n v="1"/>
    <n v="0"/>
    <n v="0"/>
    <x v="1"/>
    <n v="25.7382385428796"/>
    <n v="60.7727419071661"/>
    <n v="24674.2524184965"/>
    <n v="16.001460712384201"/>
    <n v="8556.1268651583596"/>
    <n v="5.5487204054204602"/>
    <n v="16118.125553338101"/>
    <n v="0.34676336774217398"/>
    <n v="1542"/>
    <n v="1546.432"/>
    <n v="0.60181582360570596"/>
    <n v="0.39818417639429299"/>
    <n v="3.2425421530479899E-2"/>
    <n v="0"/>
    <n v="0"/>
    <n v="0.90077821011673098"/>
    <n v="0.322147651006711"/>
    <n v="0.18120805369127499"/>
    <n v="15896"/>
    <n v="59906"/>
    <n v="62750.890585241701"/>
    <n v="0.36835278858625098"/>
    <n v="0.20881226053639801"/>
    <n v="24.6"/>
    <n v="0.41763942931258102"/>
    <n v="3.1128404669260701E-2"/>
    <n v="0.72773536895674296"/>
    <n v="1"/>
    <n v="0"/>
    <n v="1971"/>
    <n v="48"/>
    <n v="9.4300729999999999E-2"/>
    <n v="0"/>
    <n v="0"/>
  </r>
  <r>
    <n v="991"/>
    <n v="40131162032"/>
    <n v="4550000199"/>
    <s v="Western Canal"/>
    <n v="85042"/>
    <n v="502.45717966991202"/>
    <n v="255.43401082299999"/>
    <s v="Park"/>
    <s v="LP"/>
    <m/>
    <n v="0.126473645"/>
    <n v="0"/>
    <n v="0"/>
    <n v="0"/>
    <n v="4550000169"/>
    <s v="South Mountain"/>
    <n v="85042"/>
    <n v="1331.0518274338999"/>
    <n v="16306.7751749"/>
    <n v="0.120487587508027"/>
    <s v="Park"/>
    <s v="LP"/>
    <n v="4.8"/>
    <n v="0.12499613800000001"/>
    <n v="0"/>
    <n v="0"/>
    <x v="0"/>
    <n v="91"/>
    <n v="23641.7558504841"/>
    <n v="259.79951484048462"/>
    <n v="23696.996454118598"/>
    <n v="9.2747539937841879"/>
    <n v="0"/>
    <n v="1"/>
    <x v="1"/>
    <x v="0"/>
    <n v="4"/>
    <x v="1"/>
    <x v="1"/>
    <n v="1"/>
    <n v="1"/>
    <n v="1"/>
    <x v="1"/>
    <n v="502.45717966991202"/>
    <n v="255.542024734124"/>
    <n v="23696.996454118598"/>
    <n v="9.2747539937841896"/>
    <n v="0"/>
    <n v="0"/>
    <n v="23696.996454118598"/>
    <n v="0"/>
    <n v="2555"/>
    <n v="2578.2370000000001"/>
    <n v="0.31585127201565499"/>
    <n v="0.68414872798434401"/>
    <n v="0.29706457925635998"/>
    <n v="8.3757338551859101E-2"/>
    <n v="5.7142857142857099E-2"/>
    <n v="0.174559686888454"/>
    <n v="6.0642813826561497E-2"/>
    <n v="0.28502122498483901"/>
    <n v="30317"/>
    <n v="52050"/>
    <n v="76200.301204819305"/>
    <n v="9.6673189823874697E-2"/>
    <n v="0.23938223938223899"/>
    <n v="32.799999999999997"/>
    <n v="0.312328767123287"/>
    <n v="0.119373776908023"/>
    <n v="0.41666666666666602"/>
    <n v="0.97991967871485897"/>
    <n v="2.00803212851405E-2"/>
    <n v="1996"/>
    <n v="23"/>
    <n v="0.26051711500000002"/>
    <n v="0"/>
    <n v="0"/>
  </r>
  <r>
    <n v="992"/>
    <n v="40131162033"/>
    <n v="4550000199"/>
    <s v="Western Canal"/>
    <n v="85042"/>
    <n v="607.85852276855496"/>
    <n v="255.43401082299999"/>
    <s v="Park"/>
    <s v="LP"/>
    <m/>
    <n v="0.126473645"/>
    <n v="0"/>
    <n v="0"/>
    <n v="0"/>
    <n v="4550000059"/>
    <s v="El Prado"/>
    <n v="85041"/>
    <n v="7228.6848828482998"/>
    <n v="35.911368275100003"/>
    <n v="8.0784497153177606E-2"/>
    <s v="Park"/>
    <s v="LP"/>
    <n v="4.3"/>
    <n v="0.34565512500000001"/>
    <n v="0"/>
    <n v="0"/>
    <x v="0"/>
    <n v="127"/>
    <n v="41735.171828600702"/>
    <n v="328.62340022520237"/>
    <n v="23615.4283319897"/>
    <n v="13.76190462237162"/>
    <n v="0"/>
    <n v="1"/>
    <x v="1"/>
    <x v="0"/>
    <n v="4"/>
    <x v="1"/>
    <x v="1"/>
    <n v="1"/>
    <n v="1"/>
    <n v="1"/>
    <x v="1"/>
    <n v="607.85852276855496"/>
    <n v="255.542024734124"/>
    <n v="23615.4283319897"/>
    <n v="13.761904622371601"/>
    <n v="0"/>
    <n v="0"/>
    <n v="23615.4283319897"/>
    <n v="0"/>
    <n v="1716"/>
    <n v="1581.838"/>
    <n v="0.82342657342657299"/>
    <n v="0.17657342657342601"/>
    <n v="5.8275058275058201E-3"/>
    <n v="0"/>
    <n v="0.111888111888111"/>
    <n v="0.363053613053613"/>
    <n v="4.4117647058823498E-2"/>
    <n v="0.482698961937716"/>
    <n v="40984"/>
    <n v="92642"/>
    <n v="103874.506828528"/>
    <n v="0.108974358974358"/>
    <n v="0.46428571428571402"/>
    <n v="34.5"/>
    <n v="0.14510489510489499"/>
    <n v="6.75990675990676E-2"/>
    <n v="0.20789074355083401"/>
    <n v="0.963581183611532"/>
    <n v="3.64188163884673E-2"/>
    <n v="2004"/>
    <n v="15"/>
    <n v="0.249531951"/>
    <n v="0"/>
    <n v="0"/>
  </r>
  <r>
    <n v="993"/>
    <n v="40131162041"/>
    <n v="4730000017"/>
    <s v="Diablo Stadium"/>
    <n v="85040"/>
    <n v="944.58067946971505"/>
    <n v="65.036227588800003"/>
    <s v="Park"/>
    <s v="LP"/>
    <n v="4.5"/>
    <n v="0.30236494800000002"/>
    <n v="0"/>
    <n v="0"/>
    <n v="0"/>
    <n v="4550000063"/>
    <s v="Esteban"/>
    <n v="85040"/>
    <n v="1332.2726510653899"/>
    <n v="60.747155263800003"/>
    <n v="0.10193072893642199"/>
    <s v="Park"/>
    <s v="LP"/>
    <n v="4.2"/>
    <n v="0.32018200699999999"/>
    <n v="0"/>
    <n v="0"/>
    <x v="0"/>
    <n v="94"/>
    <n v="29153.503148222098"/>
    <n v="310.14365051300103"/>
    <n v="12201.596574470601"/>
    <n v="10.455524056958527"/>
    <n v="0"/>
    <n v="1"/>
    <x v="1"/>
    <x v="0"/>
    <n v="4"/>
    <x v="1"/>
    <x v="1"/>
    <n v="1"/>
    <n v="1"/>
    <n v="1"/>
    <x v="1"/>
    <n v="944.58067946971505"/>
    <n v="65.063246595960905"/>
    <n v="12201.596574470601"/>
    <n v="10.455524056958501"/>
    <n v="0"/>
    <n v="0"/>
    <n v="12201.596574470601"/>
    <n v="0"/>
    <n v="1167"/>
    <n v="1523.6079999999999"/>
    <n v="0.77806341045415595"/>
    <n v="0.221936589545844"/>
    <n v="0.147386461011139"/>
    <n v="5.9982862039417301E-3"/>
    <n v="8.5689802913453302E-3"/>
    <n v="0.47986289631533802"/>
    <n v="0.10549450549450499"/>
    <n v="0.27142857142857102"/>
    <n v="33053"/>
    <n v="71176"/>
    <n v="65402.5"/>
    <n v="0.19374456993918299"/>
    <n v="0.59642857142857097"/>
    <n v="36.1"/>
    <n v="0.10454155955441299"/>
    <n v="8.4832904884318702E-2"/>
    <n v="0.13928571428571401"/>
    <n v="0.91071428571428503"/>
    <n v="8.9285714285714204E-2"/>
    <n v="1984"/>
    <n v="35"/>
    <n v="0.10870099900000001"/>
    <n v="0"/>
    <n v="0"/>
  </r>
  <r>
    <n v="994"/>
    <n v="40131162042"/>
    <n v="4730000017"/>
    <s v="Diablo Stadium"/>
    <n v="85040"/>
    <n v="712.77685542904601"/>
    <n v="65.036227588800003"/>
    <s v="Park"/>
    <s v="LP"/>
    <n v="4.5"/>
    <n v="0.30236494800000002"/>
    <n v="0"/>
    <n v="0"/>
    <n v="0"/>
    <n v="4550000133"/>
    <s v="Papago Park"/>
    <n v="85008"/>
    <n v="5827.7272892665196"/>
    <n v="1608.8120856"/>
    <n v="0.102453922700134"/>
    <s v="Park"/>
    <s v="LP"/>
    <n v="4.7"/>
    <n v="0.17917040100000001"/>
    <n v="30705.769230000002"/>
    <n v="4.6699999999999997E-3"/>
    <x v="1"/>
    <n v="42"/>
    <n v="20543.9006514834"/>
    <n v="489.1404917019857"/>
    <n v="6415.4253227872596"/>
    <n v="8.9851895277132492"/>
    <n v="0"/>
    <n v="1"/>
    <x v="1"/>
    <x v="0"/>
    <n v="4"/>
    <x v="1"/>
    <x v="1"/>
    <n v="1"/>
    <n v="1"/>
    <n v="1"/>
    <x v="1"/>
    <n v="712.77685542904601"/>
    <n v="65.063246595960905"/>
    <n v="6415.4253227872596"/>
    <n v="8.9851895277132492"/>
    <n v="0"/>
    <n v="0"/>
    <n v="6415.4253227872596"/>
    <n v="0"/>
    <n v="714"/>
    <n v="5414.3710000000001"/>
    <n v="0.704481792717086"/>
    <n v="0.295518207282913"/>
    <n v="0.22549019607843099"/>
    <n v="1.1204481792717E-2"/>
    <n v="0"/>
    <n v="0.41596638655462098"/>
    <n v="0.20577617328519801"/>
    <n v="0.13357400722021601"/>
    <n v="17837"/>
    <n v="45809"/>
    <n v="49735.930735930699"/>
    <n v="0.46218487394957902"/>
    <n v="0.79661016949152497"/>
    <n v="44.8"/>
    <n v="0.1890756302521"/>
    <n v="0.224089635854341"/>
    <n v="0.28138528138528102"/>
    <n v="0.90476190476190399"/>
    <n v="9.5238095238095205E-2"/>
    <n v="1973"/>
    <n v="46"/>
    <n v="0.105029201"/>
    <n v="0"/>
    <n v="0"/>
  </r>
  <r>
    <n v="995"/>
    <n v="40131162043"/>
    <n v="4730000017"/>
    <s v="Diablo Stadium"/>
    <n v="85040"/>
    <n v="468.627106937848"/>
    <n v="65.036227588800003"/>
    <s v="Park"/>
    <s v="LP"/>
    <n v="4.5"/>
    <n v="0.30236494800000002"/>
    <n v="0"/>
    <n v="0"/>
    <n v="0"/>
    <n v="4550000063"/>
    <s v="Esteban"/>
    <n v="85040"/>
    <n v="2114.5235037908901"/>
    <n v="60.747155263800003"/>
    <n v="9.8016653794045699E-2"/>
    <s v="Park"/>
    <s v="LP"/>
    <n v="4.2"/>
    <n v="0.32018200699999999"/>
    <n v="0"/>
    <n v="0"/>
    <x v="0"/>
    <n v="56"/>
    <n v="20905.577524936802"/>
    <n v="373.31388437387147"/>
    <n v="22834.4632093648"/>
    <n v="11.638360453295006"/>
    <n v="0"/>
    <n v="1"/>
    <x v="1"/>
    <x v="0"/>
    <n v="4"/>
    <x v="1"/>
    <x v="1"/>
    <n v="1"/>
    <n v="1"/>
    <n v="1"/>
    <x v="1"/>
    <n v="468.627106937848"/>
    <n v="65.063246595960905"/>
    <n v="22834.4632093648"/>
    <n v="11.638360453295"/>
    <n v="0"/>
    <n v="0"/>
    <n v="22834.4632093648"/>
    <n v="0"/>
    <n v="1962"/>
    <n v="19714.98"/>
    <n v="0.80886850152905199"/>
    <n v="0.19113149847094801"/>
    <n v="7.5942915392456595E-2"/>
    <n v="1.8348623853211E-2"/>
    <n v="0"/>
    <n v="0.63404689092762401"/>
    <n v="0.28125"/>
    <n v="0.116477272727272"/>
    <n v="10941"/>
    <n v="39286"/>
    <n v="45519.230769230802"/>
    <n v="0.53160040774719597"/>
    <n v="0.60096153846153799"/>
    <n v="27.9"/>
    <n v="0.34709480122324099"/>
    <n v="0.103465851172273"/>
    <n v="0.59134615384615297"/>
    <n v="0.98557692307692302"/>
    <n v="1.44230769230769E-2"/>
    <n v="1974"/>
    <n v="45"/>
    <n v="8.8482637000000003E-2"/>
    <n v="0"/>
    <n v="0"/>
  </r>
  <r>
    <n v="996"/>
    <n v="40131162051"/>
    <n v="4550000075"/>
    <s v="Highline Canal"/>
    <n v="85042"/>
    <n v="240.075980445326"/>
    <n v="208.825958141"/>
    <s v="Park"/>
    <s v="LP"/>
    <m/>
    <n v="0.13533089500000001"/>
    <n v="0"/>
    <n v="0"/>
    <n v="0"/>
    <n v="4550000075"/>
    <s v="Highline Canal"/>
    <n v="85042"/>
    <n v="240.075980445326"/>
    <n v="208.825958141"/>
    <n v="0.197639132685346"/>
    <s v="Park"/>
    <s v="LP"/>
    <m/>
    <n v="0.13533089500000001"/>
    <n v="0"/>
    <n v="0"/>
    <x v="0"/>
    <n v="79"/>
    <n v="22752.668928865402"/>
    <n v="288.00846745399241"/>
    <n v="19193.9707050084"/>
    <n v="14.925327142308243"/>
    <n v="1"/>
    <n v="2"/>
    <x v="1"/>
    <x v="1"/>
    <n v="1"/>
    <x v="2"/>
    <x v="2"/>
    <n v="4"/>
    <n v="1"/>
    <n v="0.25"/>
    <x v="1"/>
    <n v="240.075980445326"/>
    <n v="17093.538717284398"/>
    <n v="19193.9707050084"/>
    <n v="14.9253271423082"/>
    <n v="5098.5512507304602"/>
    <n v="3.9646588263845"/>
    <n v="14095.419454277901"/>
    <n v="0.26563295990652203"/>
    <n v="1286"/>
    <n v="6539.1670000000004"/>
    <n v="0.70684292379471203"/>
    <n v="0.29315707620528703"/>
    <n v="6.1430793157076197E-2"/>
    <n v="0"/>
    <n v="0"/>
    <n v="0.56298600311041902"/>
    <n v="0.30419977298524398"/>
    <n v="9.9886492622020401E-2"/>
    <n v="26592"/>
    <n v="50236"/>
    <n v="56099.494949494903"/>
    <n v="0.20606531881803999"/>
    <n v="0.53929121725731899"/>
    <n v="37.4"/>
    <n v="0.24183514774494499"/>
    <n v="0.13452566096422999"/>
    <n v="0.27777777777777701"/>
    <n v="0.95791245791245705"/>
    <n v="4.2087542087542E-2"/>
    <n v="1982"/>
    <n v="37"/>
    <n v="0.104460916"/>
    <n v="0"/>
    <n v="0"/>
  </r>
  <r>
    <n v="997"/>
    <n v="40131162052"/>
    <n v="4550000199"/>
    <s v="Western Canal"/>
    <n v="85042"/>
    <n v="341.43640646532498"/>
    <n v="255.43401082299999"/>
    <s v="Park"/>
    <s v="LP"/>
    <m/>
    <n v="0.126473645"/>
    <n v="0"/>
    <n v="0"/>
    <n v="0"/>
    <n v="4550000121"/>
    <s v="Nevitt"/>
    <n v="85042"/>
    <n v="390.95078275032301"/>
    <n v="8.5728372663400005"/>
    <n v="0.106811575217298"/>
    <s v="Park"/>
    <s v="LP"/>
    <n v="4"/>
    <n v="0.261213943"/>
    <n v="0"/>
    <n v="0"/>
    <x v="0"/>
    <n v="61"/>
    <n v="30458.688638329699"/>
    <n v="499.32276456278197"/>
    <n v="16288.129709557499"/>
    <n v="10.680740793152458"/>
    <n v="0"/>
    <n v="2"/>
    <x v="1"/>
    <x v="1"/>
    <n v="3"/>
    <x v="2"/>
    <x v="2"/>
    <n v="5"/>
    <n v="1"/>
    <n v="0.2"/>
    <x v="1"/>
    <n v="341.43640646532498"/>
    <n v="17100.6052344745"/>
    <n v="16288.129709557499"/>
    <n v="10.6807407931525"/>
    <n v="3792.6159812932201"/>
    <n v="2.4869612992086698"/>
    <n v="12495.513728264301"/>
    <n v="0.23284539409504901"/>
    <n v="1525"/>
    <n v="8427.1370000000006"/>
    <n v="0.56918032786885198"/>
    <n v="0.43081967213114702"/>
    <n v="0.19213114754098301"/>
    <n v="4.0655737704918003E-2"/>
    <n v="1.04918032786885E-2"/>
    <n v="0.53245901639344195"/>
    <n v="0.128666035950804"/>
    <n v="0.13339640491958299"/>
    <n v="24070"/>
    <n v="65962"/>
    <n v="76486.529680365304"/>
    <n v="0.14032786885245899"/>
    <n v="0.56644880174291901"/>
    <n v="29"/>
    <n v="0.26819672131147498"/>
    <n v="7.8032786885245897E-2"/>
    <n v="0.33789954337899503"/>
    <n v="0.96118721461187195"/>
    <n v="3.8812785388127803E-2"/>
    <n v="1978"/>
    <n v="41"/>
    <n v="0.109731755"/>
    <n v="0"/>
    <n v="0"/>
  </r>
  <r>
    <n v="998"/>
    <n v="40131162053"/>
    <n v="4550000075"/>
    <s v="Highline Canal"/>
    <n v="85042"/>
    <n v="364.92877606051201"/>
    <n v="208.825958141"/>
    <s v="Park"/>
    <s v="LP"/>
    <m/>
    <n v="0.13533089500000001"/>
    <n v="0"/>
    <n v="0"/>
    <n v="0"/>
    <n v="4550000075"/>
    <s v="Highline Canal"/>
    <n v="85042"/>
    <n v="364.92877606051201"/>
    <n v="208.825958141"/>
    <n v="7.7271170623438495E-2"/>
    <s v="Park"/>
    <s v="LP"/>
    <m/>
    <n v="0.13533089500000001"/>
    <n v="0"/>
    <n v="0"/>
    <x v="0"/>
    <n v="91"/>
    <n v="27593.080437528901"/>
    <n v="303.22066414866924"/>
    <n v="15832.423128118"/>
    <n v="9.3406626124589973"/>
    <n v="1"/>
    <n v="2"/>
    <x v="1"/>
    <x v="1"/>
    <n v="1"/>
    <x v="2"/>
    <x v="2"/>
    <n v="5"/>
    <n v="1"/>
    <n v="0.2"/>
    <x v="1"/>
    <n v="364.92877606051201"/>
    <n v="17100.6052344745"/>
    <n v="15832.423128118"/>
    <n v="9.3406626124590293"/>
    <n v="2531.35955468778"/>
    <n v="1.49342746589249"/>
    <n v="13301.0635734302"/>
    <n v="0.159884531521403"/>
    <n v="1695"/>
    <n v="26971.42"/>
    <n v="0.47964601769911502"/>
    <n v="0.52035398230088403"/>
    <n v="0.140412979351032"/>
    <n v="3.5398230088495498E-2"/>
    <n v="3.8348082595870199E-2"/>
    <n v="0.53510324483775795"/>
    <n v="0.14734774066797601"/>
    <n v="0.20923379174852599"/>
    <n v="19868"/>
    <n v="40486"/>
    <n v="44985.935302391001"/>
    <n v="0.37404129793510299"/>
    <n v="1.6666666666666601E-2"/>
    <n v="27.2"/>
    <n v="0.26194690265486698"/>
    <n v="2.9498525073746298E-2"/>
    <n v="0.27004219409282698"/>
    <n v="0.95077355836849498"/>
    <n v="4.92264416315049E-2"/>
    <n v="1985"/>
    <n v="34"/>
    <n v="0.122711076"/>
    <n v="0"/>
    <n v="0"/>
  </r>
  <r>
    <n v="999"/>
    <n v="40131163001"/>
    <n v="4550000207"/>
    <s v="Hermoso"/>
    <n v="85040"/>
    <n v="453.64469642720599"/>
    <n v="25.648842288099999"/>
    <s v="Park"/>
    <s v="LP"/>
    <n v="4.3"/>
    <n v="0.33954326099999999"/>
    <n v="0"/>
    <n v="0"/>
    <n v="0"/>
    <n v="4550000207"/>
    <s v="Hermoso"/>
    <n v="85040"/>
    <n v="453.64469642720599"/>
    <n v="25.648842288099999"/>
    <n v="0.164685180497811"/>
    <s v="Park"/>
    <s v="LP"/>
    <n v="4.3"/>
    <n v="0.33954326099999999"/>
    <n v="0"/>
    <n v="0"/>
    <x v="0"/>
    <n v="75"/>
    <n v="27248.674731785399"/>
    <n v="363.31566309047196"/>
    <n v="36848.380286657797"/>
    <n v="13.453223908965972"/>
    <n v="1"/>
    <n v="2"/>
    <x v="1"/>
    <x v="1"/>
    <n v="1"/>
    <x v="2"/>
    <x v="2"/>
    <n v="2"/>
    <n v="1"/>
    <n v="0.5"/>
    <x v="1"/>
    <n v="453.64469642720599"/>
    <n v="281.20199508338902"/>
    <n v="36848.380286657797"/>
    <n v="13.453223908965899"/>
    <n v="6068.38215856024"/>
    <n v="2.2155466077255301"/>
    <n v="30779.998128097501"/>
    <n v="0.164685180497811"/>
    <n v="2739"/>
    <n v="11343.09"/>
    <n v="0.600219058050383"/>
    <n v="0.399780941949616"/>
    <n v="0.20810514786418399"/>
    <n v="5.4764512595837896E-3"/>
    <n v="3.7239868565169698E-2"/>
    <n v="0.62760131434830202"/>
    <n v="0.31672394043528002"/>
    <n v="4.8109965635738799E-2"/>
    <n v="17253"/>
    <n v="39102"/>
    <n v="53923.371104815902"/>
    <n v="0.39242878560719602"/>
    <n v="0.60869565217391297"/>
    <n v="38.200000000000003"/>
    <n v="0.282219788243884"/>
    <n v="0.14165753924790001"/>
    <n v="0.365439093484419"/>
    <n v="0.83994334277620397"/>
    <n v="0.160056657223796"/>
    <n v="1970"/>
    <n v="49"/>
    <n v="0.103240073"/>
    <n v="0"/>
    <n v="0"/>
  </r>
  <r>
    <n v="1000"/>
    <n v="40131163002"/>
    <n v="4550000207"/>
    <s v="Hermoso"/>
    <n v="85040"/>
    <n v="613.20863159015403"/>
    <n v="25.648842288099999"/>
    <s v="Park"/>
    <s v="LP"/>
    <n v="4.3"/>
    <n v="0.33954326099999999"/>
    <n v="0"/>
    <n v="0"/>
    <n v="0"/>
    <n v="4550000207"/>
    <s v="Hermoso"/>
    <n v="85040"/>
    <n v="613.20863159015403"/>
    <n v="25.648842288099999"/>
    <n v="0.135345303490604"/>
    <s v="Park"/>
    <s v="LP"/>
    <n v="4.3"/>
    <n v="0.33954326099999999"/>
    <n v="0"/>
    <n v="0"/>
    <x v="0"/>
    <n v="80"/>
    <n v="27170.136280308001"/>
    <n v="339.62670350385002"/>
    <n v="27326.103540374399"/>
    <n v="11.886082444703957"/>
    <n v="1"/>
    <n v="2"/>
    <x v="1"/>
    <x v="1"/>
    <n v="1"/>
    <x v="2"/>
    <x v="2"/>
    <n v="2"/>
    <n v="1"/>
    <n v="0.5"/>
    <x v="1"/>
    <n v="613.20863159015403"/>
    <n v="281.20199508338902"/>
    <n v="27326.103540374399"/>
    <n v="11.8860824447039"/>
    <n v="3698.4597768876502"/>
    <n v="1.6087254357928"/>
    <n v="23627.6437634867"/>
    <n v="0.135345303490604"/>
    <n v="2299"/>
    <n v="8573.9089999999997"/>
    <n v="0.288386254893431"/>
    <n v="0.71161374510656805"/>
    <n v="0.43062200956937802"/>
    <n v="0"/>
    <n v="2.7403218790778599E-2"/>
    <n v="0.52544584602000799"/>
    <n v="0.182188987083616"/>
    <n v="7.2739632902787205E-2"/>
    <n v="27688"/>
    <n v="85455"/>
    <n v="95910.333333333299"/>
    <n v="0.29209468512728898"/>
    <n v="0.71336553945249503"/>
    <n v="32.9"/>
    <n v="0.26533275337103002"/>
    <n v="8.6994345367551101E-2"/>
    <n v="0.375"/>
    <n v="1"/>
    <n v="0"/>
    <n v="1981"/>
    <n v="38"/>
    <n v="0.11498597300000001"/>
    <n v="0"/>
    <n v="0"/>
  </r>
  <r>
    <n v="1001"/>
    <n v="40131163003"/>
    <n v="4550000199"/>
    <s v="Western Canal"/>
    <n v="85042"/>
    <n v="76.567801728095901"/>
    <n v="255.43401082299999"/>
    <s v="Park"/>
    <s v="LP"/>
    <m/>
    <n v="0.126473645"/>
    <n v="0"/>
    <n v="0"/>
    <n v="0"/>
    <n v="4550000075"/>
    <s v="Highline Canal"/>
    <n v="85042"/>
    <n v="768.81848416269395"/>
    <n v="208.825958141"/>
    <n v="7.23488570348821E-2"/>
    <s v="Park"/>
    <s v="LP"/>
    <m/>
    <n v="0.13533089500000001"/>
    <n v="0"/>
    <n v="0"/>
    <x v="0"/>
    <n v="105"/>
    <n v="29054.815490028799"/>
    <n v="276.71252847646474"/>
    <n v="32887.619800077402"/>
    <n v="15.232802130651876"/>
    <n v="0"/>
    <n v="2"/>
    <x v="1"/>
    <x v="1"/>
    <n v="3"/>
    <x v="2"/>
    <x v="2"/>
    <n v="2"/>
    <n v="1"/>
    <n v="0.5"/>
    <x v="1"/>
    <n v="76.567801728095901"/>
    <n v="464.45514783215299"/>
    <n v="32887.619800077402"/>
    <n v="15.2328021306518"/>
    <n v="2379.3817031333501"/>
    <n v="1.1020758235911801"/>
    <n v="30508.238096943998"/>
    <n v="7.23488570348821E-2"/>
    <n v="2159"/>
    <n v="4087.848"/>
    <n v="0.59657248726262102"/>
    <n v="0.40342751273737798"/>
    <n v="0.19314497452524301"/>
    <n v="3.5201482167670203E-2"/>
    <n v="1.6674386289949002E-2"/>
    <n v="0.53913849004168601"/>
    <n v="0.137229152987524"/>
    <n v="0.173342087984241"/>
    <n v="24342"/>
    <n v="72917"/>
    <n v="70877.665706051906"/>
    <n v="0.25093632958801398"/>
    <n v="0.62968299711815501"/>
    <n v="37"/>
    <n v="0.234830940250115"/>
    <n v="0.162575266327003"/>
    <n v="0.38184438040345797"/>
    <n v="0.91498559077809705"/>
    <n v="8.5014409221901996E-2"/>
    <n v="1993"/>
    <n v="26"/>
    <n v="0.111079425"/>
    <n v="0"/>
    <n v="0"/>
  </r>
  <r>
    <n v="1002"/>
    <n v="40131164001"/>
    <n v="4550000199"/>
    <s v="Western Canal"/>
    <n v="85042"/>
    <n v="965.49207113680495"/>
    <n v="255.43401082299999"/>
    <s v="Park"/>
    <s v="LP"/>
    <m/>
    <n v="0.126473645"/>
    <n v="0"/>
    <n v="0"/>
    <n v="0"/>
    <n v="4550000060"/>
    <s v="El Reposo"/>
    <n v="85042"/>
    <n v="1329.77887154891"/>
    <n v="22.678337882200001"/>
    <n v="8.1639890576868199E-2"/>
    <s v="Park"/>
    <s v="LP"/>
    <n v="4.2"/>
    <n v="0.31541680700000002"/>
    <n v="0"/>
    <n v="0"/>
    <x v="0"/>
    <n v="68"/>
    <n v="27475.962152109601"/>
    <n v="404.05826694278824"/>
    <n v="23103.297028259502"/>
    <n v="12.223966681618784"/>
    <n v="0"/>
    <n v="1"/>
    <x v="1"/>
    <x v="0"/>
    <n v="4"/>
    <x v="1"/>
    <x v="1"/>
    <n v="1"/>
    <n v="1"/>
    <n v="1"/>
    <x v="1"/>
    <n v="965.49207113680495"/>
    <n v="255.542024734124"/>
    <n v="23103.297028259502"/>
    <n v="12.2239666816187"/>
    <n v="0"/>
    <n v="0"/>
    <n v="23103.297028259502"/>
    <n v="0"/>
    <n v="1890"/>
    <n v="6461.4319999999998"/>
    <n v="0.79523809523809497"/>
    <n v="0.20476190476190401"/>
    <n v="7.7248677248677206E-2"/>
    <n v="0"/>
    <n v="0"/>
    <n v="0.87724867724867694"/>
    <n v="0.36555023923444901"/>
    <n v="4.3062200956937802E-2"/>
    <n v="15856"/>
    <n v="36898"/>
    <n v="63689.743589743601"/>
    <n v="0.378755364806867"/>
    <n v="0.84615384615384603"/>
    <n v="27.6"/>
    <n v="0.338095238095238"/>
    <n v="5.3439153439153397E-2"/>
    <n v="0.60606060606060597"/>
    <n v="0.95571095571095499"/>
    <n v="4.4289044289044198E-2"/>
    <n v="1970"/>
    <n v="49"/>
    <n v="0.13653875100000001"/>
    <n v="0"/>
    <n v="0"/>
  </r>
  <r>
    <n v="1003"/>
    <n v="40131164002"/>
    <n v="4550000060"/>
    <s v="El Reposo"/>
    <n v="85042"/>
    <n v="519.70623176772494"/>
    <n v="22.678337882200001"/>
    <s v="Park"/>
    <s v="LP"/>
    <n v="4.2"/>
    <n v="0.31541680700000002"/>
    <n v="0"/>
    <n v="0"/>
    <n v="0"/>
    <n v="4550000060"/>
    <s v="El Reposo"/>
    <n v="85042"/>
    <n v="519.70623176772494"/>
    <n v="22.678337882200001"/>
    <n v="0.145859370944495"/>
    <s v="Park"/>
    <s v="LP"/>
    <n v="4.2"/>
    <n v="0.31541680700000002"/>
    <n v="0"/>
    <n v="0"/>
    <x v="0"/>
    <n v="53"/>
    <n v="24325.831561004499"/>
    <n v="458.97795398121696"/>
    <n v="11725.542098289399"/>
    <n v="13.013920197879466"/>
    <n v="1"/>
    <n v="2"/>
    <x v="1"/>
    <x v="1"/>
    <n v="1"/>
    <x v="2"/>
    <x v="2"/>
    <n v="3"/>
    <n v="1"/>
    <n v="0.33333333333333298"/>
    <x v="1"/>
    <n v="519.70623176772494"/>
    <n v="279.07583989562499"/>
    <n v="11725.542098289399"/>
    <n v="13.013920197879401"/>
    <n v="1795.9962438223999"/>
    <n v="1.99333656362087"/>
    <n v="9929.5458544670091"/>
    <n v="0.153169570222635"/>
    <n v="901"/>
    <n v="4099.2920000000004"/>
    <n v="0.48279689234184198"/>
    <n v="0.51720310765815702"/>
    <n v="0"/>
    <n v="0"/>
    <n v="0"/>
    <n v="0.91786903440621503"/>
    <n v="0.47563025210083998"/>
    <n v="0"/>
    <n v="19974"/>
    <n v="50871"/>
    <n v="57799.588477366298"/>
    <n v="0.19533851276359601"/>
    <n v="0.32786885245901598"/>
    <n v="30"/>
    <n v="0.17980022197558199"/>
    <n v="2.5527192008878999E-2"/>
    <n v="0.51440329218106995"/>
    <n v="0.86419753086419704"/>
    <n v="0.13580246913580199"/>
    <n v="1969"/>
    <n v="50"/>
    <n v="0.19022386499999999"/>
    <n v="0"/>
    <n v="0"/>
  </r>
  <r>
    <n v="1004"/>
    <n v="40131164003"/>
    <n v="4550000199"/>
    <s v="Western Canal"/>
    <n v="85042"/>
    <n v="135.07710445081599"/>
    <n v="255.43401082299999"/>
    <s v="Park"/>
    <s v="LP"/>
    <m/>
    <n v="0.126473645"/>
    <n v="0"/>
    <n v="0"/>
    <n v="0"/>
    <n v="4550000153"/>
    <s v="Rio Salado A"/>
    <n v="85040"/>
    <n v="4134.2491007169801"/>
    <n v="632.54020689599997"/>
    <n v="0.100862313440335"/>
    <s v="Park"/>
    <s v="LP"/>
    <n v="4.2"/>
    <n v="0.120249984"/>
    <n v="102134.6697"/>
    <n v="3.9899999999999998E-2"/>
    <x v="1"/>
    <n v="105"/>
    <n v="28585.353392434299"/>
    <n v="272.24146088032666"/>
    <n v="42776.618688151299"/>
    <n v="13.330202146510221"/>
    <n v="0"/>
    <n v="1"/>
    <x v="1"/>
    <x v="0"/>
    <n v="4"/>
    <x v="1"/>
    <x v="1"/>
    <n v="1"/>
    <n v="1"/>
    <n v="1"/>
    <x v="1"/>
    <n v="135.07710445081599"/>
    <n v="255.542024734124"/>
    <n v="42776.618688151299"/>
    <n v="13.330202146510199"/>
    <n v="0"/>
    <n v="0"/>
    <n v="42776.618688151299"/>
    <n v="0"/>
    <n v="3209"/>
    <n v="6401.2820000000002"/>
    <n v="0.64069803677157899"/>
    <n v="0.35930196322842001"/>
    <n v="0.11249610470551499"/>
    <n v="5.4222499220941099E-2"/>
    <n v="6.5440947335618496E-3"/>
    <n v="0.64132128388906195"/>
    <n v="0.25432692307692301"/>
    <n v="0.12548076923076901"/>
    <n v="18353"/>
    <n v="41875"/>
    <n v="58411.580086580099"/>
    <n v="0.32129396984924602"/>
    <n v="0.64658634538152604"/>
    <n v="31.9"/>
    <n v="0.237457151760673"/>
    <n v="0.12776565908382601"/>
    <n v="0.45021645021645001"/>
    <n v="0.90151515151515105"/>
    <n v="9.8484848484848397E-2"/>
    <n v="1987"/>
    <n v="32"/>
    <n v="0.124871786"/>
    <n v="1499.0974120000001"/>
    <n v="1.1542880000000001E-3"/>
  </r>
  <r>
    <n v="1005"/>
    <n v="40131165001"/>
    <n v="4550000060"/>
    <s v="El Reposo"/>
    <n v="85042"/>
    <n v="620.33990624195599"/>
    <n v="22.678337882200001"/>
    <s v="Park"/>
    <s v="LP"/>
    <n v="4.2"/>
    <n v="0.31541680700000002"/>
    <n v="0"/>
    <n v="0"/>
    <n v="0"/>
    <n v="4550000060"/>
    <s v="El Reposo"/>
    <n v="85042"/>
    <n v="620.33990624195599"/>
    <n v="22.678337882200001"/>
    <n v="0.111391921013811"/>
    <s v="Park"/>
    <s v="LP"/>
    <n v="4.2"/>
    <n v="0.31541680700000002"/>
    <n v="0"/>
    <n v="0"/>
    <x v="0"/>
    <n v="88"/>
    <n v="36294.168975994697"/>
    <n v="412.43373836357608"/>
    <n v="42473.694556930997"/>
    <n v="16.788021564004346"/>
    <n v="1"/>
    <n v="2"/>
    <x v="1"/>
    <x v="1"/>
    <n v="1"/>
    <x v="2"/>
    <x v="2"/>
    <n v="1"/>
    <n v="0"/>
    <n v="0"/>
    <x v="1"/>
    <n v="620.33990624195599"/>
    <n v="22.687792599008802"/>
    <n v="42473.694556930997"/>
    <n v="16.7880215640043"/>
    <n v="4731.2264292504096"/>
    <n v="1.87004997203573"/>
    <n v="37742.4681276806"/>
    <n v="0.111391921013811"/>
    <n v="2530"/>
    <n v="10107.75"/>
    <n v="0.68656126482213398"/>
    <n v="0.31343873517786502"/>
    <n v="0.19446640316205499"/>
    <n v="4.0711462450592803E-2"/>
    <n v="7.11462450592885E-3"/>
    <n v="0.78142292490118503"/>
    <n v="0.53015427769985901"/>
    <n v="3.9971949509116401E-2"/>
    <n v="13638"/>
    <n v="32023"/>
    <n v="47442.612752721601"/>
    <n v="0.53105095541401204"/>
    <n v="0.55987558320373199"/>
    <n v="27.3"/>
    <n v="0.32569169960474298"/>
    <n v="0.11106719367588901"/>
    <n v="0.44945567651632901"/>
    <n v="0.948678071539657"/>
    <n v="5.1321928460342101E-2"/>
    <n v="1957"/>
    <n v="62"/>
    <n v="0.12518924400000001"/>
    <n v="0"/>
    <n v="0"/>
  </r>
  <r>
    <n v="1006"/>
    <n v="40131165002"/>
    <n v="4550000199"/>
    <s v="Western Canal"/>
    <n v="85042"/>
    <n v="320.56692461496999"/>
    <n v="255.43401082299999"/>
    <s v="Park"/>
    <s v="LP"/>
    <m/>
    <n v="0.126473645"/>
    <n v="0"/>
    <n v="0"/>
    <n v="0"/>
    <n v="4550000153"/>
    <s v="Rio Salado A"/>
    <n v="85040"/>
    <n v="3471.6846295765099"/>
    <n v="632.54020689599997"/>
    <n v="7.3569843202861807E-2"/>
    <s v="Park"/>
    <s v="LP"/>
    <n v="4.2"/>
    <n v="0.120249984"/>
    <n v="102134.6697"/>
    <n v="3.9899999999999998E-2"/>
    <x v="1"/>
    <n v="75"/>
    <n v="27676.770340863"/>
    <n v="369.02360454484"/>
    <n v="17262.194529254299"/>
    <n v="15.692904117503907"/>
    <n v="0"/>
    <n v="1"/>
    <x v="1"/>
    <x v="0"/>
    <n v="4"/>
    <x v="1"/>
    <x v="1"/>
    <n v="1"/>
    <n v="1"/>
    <n v="1"/>
    <x v="1"/>
    <n v="320.56692461496999"/>
    <n v="255.542024734124"/>
    <n v="17262.194529254299"/>
    <n v="15.6929041175039"/>
    <n v="0"/>
    <n v="0"/>
    <n v="17262.194529254299"/>
    <n v="0"/>
    <n v="1100"/>
    <n v="4405.1909999999998"/>
    <n v="0.94636363636363596"/>
    <n v="5.3636363636363503E-2"/>
    <n v="3.3636363636363603E-2"/>
    <n v="0"/>
    <n v="1.09090909090909E-2"/>
    <n v="0.74909090909090903"/>
    <n v="0.16238317757009299"/>
    <n v="0.15654205607476601"/>
    <n v="17685"/>
    <n v="42063"/>
    <n v="45589.873417721501"/>
    <n v="0.43090909090909002"/>
    <n v="0.84050632911392398"/>
    <n v="34.5"/>
    <n v="0.19727272727272699"/>
    <n v="7.2727272727272696E-2"/>
    <n v="0.38734177215189802"/>
    <n v="0.82531645569620204"/>
    <n v="0.17468354430379701"/>
    <n v="1969"/>
    <n v="50"/>
    <n v="0.12555092300000001"/>
    <n v="0"/>
    <n v="0"/>
  </r>
  <r>
    <n v="1007"/>
    <n v="40131165003"/>
    <n v="4550000060"/>
    <s v="El Reposo"/>
    <n v="85042"/>
    <n v="409.29809262197898"/>
    <n v="22.678337882200001"/>
    <s v="Park"/>
    <s v="LP"/>
    <n v="4.2"/>
    <n v="0.31541680700000002"/>
    <n v="0"/>
    <n v="0"/>
    <n v="0"/>
    <n v="4550000060"/>
    <s v="El Reposo"/>
    <n v="85042"/>
    <n v="409.29809262197898"/>
    <n v="22.678337882200001"/>
    <n v="0.217362677102866"/>
    <s v="Park"/>
    <s v="LP"/>
    <n v="4.2"/>
    <n v="0.31541680700000002"/>
    <n v="0"/>
    <n v="0"/>
    <x v="0"/>
    <n v="54"/>
    <n v="26656.2360103217"/>
    <n v="493.6340001911426"/>
    <n v="19257.6171583492"/>
    <n v="13.029510932577267"/>
    <n v="1"/>
    <n v="2"/>
    <x v="1"/>
    <x v="1"/>
    <n v="1"/>
    <x v="2"/>
    <x v="2"/>
    <n v="2"/>
    <n v="1"/>
    <n v="0.5"/>
    <x v="1"/>
    <n v="409.29809262197898"/>
    <n v="278.22981733313298"/>
    <n v="19257.6171583492"/>
    <n v="13.029510932577301"/>
    <n v="4185.8872201608901"/>
    <n v="2.8321293776460701"/>
    <n v="15071.7299381883"/>
    <n v="0.217362677102866"/>
    <n v="1478"/>
    <n v="2963.8429999999998"/>
    <n v="0.56901217861975595"/>
    <n v="0.430987821380243"/>
    <n v="0.161028416779431"/>
    <n v="0"/>
    <n v="0"/>
    <n v="0.72395128552097399"/>
    <n v="0.28131868131868099"/>
    <n v="0.15384615384615299"/>
    <n v="14457"/>
    <n v="28274"/>
    <n v="47472.236503856002"/>
    <n v="0.54194857916102801"/>
    <n v="0.48290598290598202"/>
    <n v="28.4"/>
    <n v="0.31461434370771302"/>
    <n v="8.1867388362652199E-2"/>
    <n v="0.43187660668380401"/>
    <n v="1"/>
    <n v="0"/>
    <n v="1974"/>
    <n v="45"/>
    <n v="0.17735836399999999"/>
    <n v="0"/>
    <n v="0"/>
  </r>
  <r>
    <n v="1008"/>
    <n v="40131166021"/>
    <n v="4550000059"/>
    <s v="El Prado"/>
    <n v="85041"/>
    <n v="813.24485325353498"/>
    <n v="35.911368275100003"/>
    <s v="Park"/>
    <s v="LP"/>
    <n v="4.3"/>
    <n v="0.34565512500000001"/>
    <n v="0"/>
    <n v="0"/>
    <n v="0"/>
    <n v="4550000059"/>
    <s v="El Prado"/>
    <n v="85041"/>
    <n v="813.24485325353498"/>
    <n v="35.911368275100003"/>
    <n v="0.13394659585821"/>
    <s v="Park"/>
    <s v="LP"/>
    <n v="4.3"/>
    <n v="0.34565512500000001"/>
    <n v="0"/>
    <n v="0"/>
    <x v="0"/>
    <n v="165"/>
    <n v="34701.574549741301"/>
    <n v="210.31257302873516"/>
    <n v="63251.883496885603"/>
    <n v="12.734423897097967"/>
    <n v="1"/>
    <n v="2"/>
    <x v="1"/>
    <x v="1"/>
    <n v="1"/>
    <x v="2"/>
    <x v="2"/>
    <n v="1"/>
    <n v="0"/>
    <n v="0"/>
    <x v="1"/>
    <n v="813.24485325353498"/>
    <n v="35.927020031075401"/>
    <n v="63251.883496885603"/>
    <n v="12.7344238970979"/>
    <n v="8472.3744760279296"/>
    <n v="1.7057327312317101"/>
    <n v="54779.5090208576"/>
    <n v="0.13394659585821"/>
    <n v="4967"/>
    <n v="10003.27"/>
    <n v="0.58808133682303199"/>
    <n v="0.41191866317696801"/>
    <n v="0.29957720958324902"/>
    <n v="1.40930138916851E-2"/>
    <n v="3.9057781356955902E-2"/>
    <n v="0.56814978860479104"/>
    <n v="0.31900361591000398"/>
    <n v="0.13177983125753301"/>
    <n v="14384"/>
    <n v="35893"/>
    <n v="48096.688264938799"/>
    <n v="0.50303398058252402"/>
    <n v="0.42766853932584198"/>
    <n v="25.1"/>
    <n v="0.38514193678276598"/>
    <n v="5.2546808938997297E-2"/>
    <n v="0.54139668826493803"/>
    <n v="0.75953923686105096"/>
    <n v="0.24046076313894801"/>
    <n v="2001"/>
    <n v="18"/>
    <n v="0.121488891"/>
    <n v="0"/>
    <n v="0"/>
  </r>
  <r>
    <n v="1009"/>
    <n v="40131166022"/>
    <n v="4550000199"/>
    <s v="Western Canal"/>
    <n v="85042"/>
    <n v="812.02607015565104"/>
    <n v="255.43401082299999"/>
    <s v="Park"/>
    <s v="LP"/>
    <m/>
    <n v="0.126473645"/>
    <n v="0"/>
    <n v="0"/>
    <n v="0"/>
    <n v="4550000075"/>
    <s v="Highline Canal"/>
    <n v="85042"/>
    <n v="1472.0840628012299"/>
    <n v="208.825958141"/>
    <n v="9.1981378540779105E-2"/>
    <s v="Park"/>
    <s v="LP"/>
    <m/>
    <n v="0.13533089500000001"/>
    <n v="0"/>
    <n v="0"/>
    <x v="0"/>
    <n v="104"/>
    <n v="36884.336348927201"/>
    <n v="354.65708027814617"/>
    <n v="35886.482277701798"/>
    <n v="11.349298633049273"/>
    <n v="0"/>
    <n v="1"/>
    <x v="1"/>
    <x v="0"/>
    <n v="4"/>
    <x v="1"/>
    <x v="1"/>
    <n v="2"/>
    <n v="1"/>
    <n v="0.5"/>
    <x v="1"/>
    <n v="812.02607015565104"/>
    <n v="291.46904476519899"/>
    <n v="35886.482277701798"/>
    <n v="11.349298633049299"/>
    <n v="2889.6175970647901"/>
    <n v="0.913857557578998"/>
    <n v="32996.864680637002"/>
    <n v="8.0521060122414403E-2"/>
    <n v="3162"/>
    <n v="6328.6229999999996"/>
    <n v="0.66982922201138495"/>
    <n v="0.33017077798861399"/>
    <n v="4.3959519291587597E-2"/>
    <n v="0"/>
    <n v="6.3883617963314293E-2"/>
    <n v="0.81973434535104295"/>
    <n v="0.37262357414448599"/>
    <n v="0.17599130907115601"/>
    <n v="18453"/>
    <n v="46511"/>
    <n v="59356.105610561099"/>
    <n v="0.38325849903784398"/>
    <n v="0.65904572564612296"/>
    <n v="31"/>
    <n v="0.255218216318785"/>
    <n v="8.7919038583175194E-2"/>
    <n v="0.383938393839383"/>
    <n v="0.94169416941694095"/>
    <n v="5.8305830583058299E-2"/>
    <n v="2001"/>
    <n v="18"/>
    <n v="0.14877436599999999"/>
    <n v="0"/>
    <n v="0"/>
  </r>
  <r>
    <n v="1010"/>
    <n v="40131166032"/>
    <n v="4550000187"/>
    <s v="Trailside Point"/>
    <n v="85339"/>
    <n v="1126.0256447061699"/>
    <n v="15.009474533300001"/>
    <s v="Park"/>
    <s v="LP"/>
    <n v="4.3"/>
    <n v="0.29923143299999999"/>
    <n v="0"/>
    <n v="0"/>
    <n v="0"/>
    <n v="4550000187"/>
    <s v="Trailside Point"/>
    <n v="85339"/>
    <n v="1126.0256447061699"/>
    <n v="15.009474533300001"/>
    <n v="0.119343384849561"/>
    <s v="Park"/>
    <s v="LP"/>
    <n v="4.3"/>
    <n v="0.29923143299999999"/>
    <n v="0"/>
    <n v="0"/>
    <x v="0"/>
    <n v="103"/>
    <n v="32759.044381801399"/>
    <n v="318.04897458059611"/>
    <n v="54475.421848573198"/>
    <n v="18.687966328841579"/>
    <n v="1"/>
    <n v="0"/>
    <x v="0"/>
    <x v="0"/>
    <n v="2"/>
    <x v="0"/>
    <x v="0"/>
    <n v="0"/>
    <n v="0"/>
    <n v="0"/>
    <x v="0"/>
    <n v="1126.0256447061699"/>
    <n v="0"/>
    <n v="54475.421848573198"/>
    <n v="18.687966328841501"/>
    <n v="0"/>
    <n v="0"/>
    <n v="54475.421848573198"/>
    <n v="0"/>
    <n v="2915"/>
    <n v="2034.87"/>
    <n v="0.49296740994854199"/>
    <n v="0.50703259005145795"/>
    <n v="0.20823327615780399"/>
    <n v="6.5180102915951901E-3"/>
    <n v="8.2675814751286394E-2"/>
    <n v="0.35437392795883299"/>
    <n v="2.97297297297297E-2"/>
    <n v="0.25621621621621599"/>
    <n v="28145"/>
    <n v="84394"/>
    <n v="95496.085858585895"/>
    <n v="0.208576329331046"/>
    <n v="0.71556550951847697"/>
    <n v="35.299999999999997"/>
    <n v="0.27615780445969101"/>
    <n v="6.6895368782161194E-2"/>
    <n v="0.45075757575757502"/>
    <n v="0.99116161616161602"/>
    <n v="8.8383838383838294E-3"/>
    <n v="2004"/>
    <n v="15"/>
    <n v="0.233860123"/>
    <n v="0"/>
    <n v="0"/>
  </r>
  <r>
    <n v="1011"/>
    <n v="40131166041"/>
    <n v="4550000213"/>
    <s v="Laveen Conveyance Channel"/>
    <n v="85339"/>
    <n v="755.03836308970097"/>
    <n v="153.201947985"/>
    <s v="Park"/>
    <s v="LP"/>
    <n v="3.8"/>
    <n v="0.213728326"/>
    <n v="1499.138428"/>
    <n v="2.4199999999999998E-3"/>
    <n v="1"/>
    <n v="4550000213"/>
    <s v="Laveen Conveyance Channel"/>
    <n v="85339"/>
    <n v="755.03836308970097"/>
    <n v="153.201947985"/>
    <n v="0.180298429950006"/>
    <s v="Park"/>
    <s v="LP"/>
    <n v="3.8"/>
    <n v="0.213728326"/>
    <n v="1499.138428"/>
    <n v="2.4199999999999998E-3"/>
    <x v="1"/>
    <n v="112"/>
    <n v="33382.183587897998"/>
    <n v="298.05521060623215"/>
    <n v="37464.405105657803"/>
    <n v="15.584195135464975"/>
    <n v="1"/>
    <n v="2"/>
    <x v="1"/>
    <x v="1"/>
    <n v="1"/>
    <x v="2"/>
    <x v="2"/>
    <n v="1"/>
    <n v="0"/>
    <n v="0"/>
    <x v="1"/>
    <n v="755.03836308970097"/>
    <n v="153.266353001542"/>
    <n v="37464.405105657803"/>
    <n v="15.584195135464901"/>
    <n v="6754.7734195611301"/>
    <n v="2.8098059149588699"/>
    <n v="30709.6316860966"/>
    <n v="0.180298429950006"/>
    <n v="2404"/>
    <n v="4171.1040000000003"/>
    <n v="0.56988352745424298"/>
    <n v="0.43011647254575702"/>
    <n v="0.17595673876871801"/>
    <n v="0"/>
    <n v="9.8585690515806901E-2"/>
    <n v="0.37063227953410899"/>
    <n v="0.16731770833333301"/>
    <n v="0.25390625"/>
    <n v="26824"/>
    <n v="74167"/>
    <n v="83547.027027026998"/>
    <n v="0.304778303917348"/>
    <n v="0.53992395437262297"/>
    <n v="36.5"/>
    <n v="0.25291181364392601"/>
    <n v="4.4509151414309403E-2"/>
    <n v="0.45675675675675598"/>
    <n v="1"/>
    <n v="0"/>
    <n v="2005"/>
    <n v="14"/>
    <n v="0.140800962"/>
    <n v="0"/>
    <n v="0"/>
  </r>
  <r>
    <n v="1012"/>
    <n v="40131166042"/>
    <n v="4550000213"/>
    <s v="Laveen Conveyance Channel"/>
    <n v="85339"/>
    <n v="212.80431585127701"/>
    <n v="153.201947985"/>
    <s v="Park"/>
    <s v="LP"/>
    <n v="3.8"/>
    <n v="0.213728326"/>
    <n v="1499.138428"/>
    <n v="2.4199999999999998E-3"/>
    <n v="1"/>
    <n v="4550000213"/>
    <s v="Laveen Conveyance Channel"/>
    <n v="85339"/>
    <n v="212.80431585127701"/>
    <n v="153.201947985"/>
    <n v="0.22632391561554699"/>
    <s v="Park"/>
    <s v="LP"/>
    <n v="3.8"/>
    <n v="0.213728326"/>
    <n v="1499.138428"/>
    <n v="2.4199999999999998E-3"/>
    <x v="1"/>
    <n v="85"/>
    <n v="23492.220593256901"/>
    <n v="276.37906580302234"/>
    <n v="34561.3762655256"/>
    <n v="13.489998542359718"/>
    <n v="1"/>
    <n v="2"/>
    <x v="1"/>
    <x v="1"/>
    <n v="1"/>
    <x v="2"/>
    <x v="2"/>
    <n v="1"/>
    <n v="0"/>
    <n v="0"/>
    <x v="1"/>
    <n v="212.80431585127701"/>
    <n v="153.266353001542"/>
    <n v="34561.3762655256"/>
    <n v="13.4899985423597"/>
    <n v="7822.0660054760201"/>
    <n v="3.0531092917548799"/>
    <n v="26739.310260049599"/>
    <n v="0.22632391561554699"/>
    <n v="2562"/>
    <n v="6163.0129999999999"/>
    <n v="0.36494925839188103"/>
    <n v="0.63505074160811803"/>
    <n v="0.36065573770491799"/>
    <n v="3.9032006245120999E-3"/>
    <n v="4.8009367681498799E-2"/>
    <n v="0.47345823575331702"/>
    <n v="0.174810736407432"/>
    <n v="0.22918100481761799"/>
    <n v="25192"/>
    <n v="68372"/>
    <n v="90035.734463276807"/>
    <n v="0.197501951600312"/>
    <n v="0.46751412429378503"/>
    <n v="31.3"/>
    <n v="0.30913348946135799"/>
    <n v="6.5964090554254395E-2"/>
    <n v="0.63983050847457601"/>
    <n v="0.94350282485875703"/>
    <n v="5.6497175141242903E-2"/>
    <n v="2004"/>
    <n v="15"/>
    <n v="0.108476878"/>
    <n v="0"/>
    <n v="0"/>
  </r>
  <r>
    <n v="1013"/>
    <n v="40131166051"/>
    <n v="4550000213"/>
    <s v="Laveen Conveyance Channel"/>
    <n v="85339"/>
    <n v="249.08102833313899"/>
    <n v="153.201947985"/>
    <s v="Park"/>
    <s v="LP"/>
    <n v="3.8"/>
    <n v="0.213728326"/>
    <n v="1499.138428"/>
    <n v="2.4199999999999998E-3"/>
    <n v="1"/>
    <n v="4550000213"/>
    <s v="Laveen Conveyance Channel"/>
    <n v="85339"/>
    <n v="249.08102833313899"/>
    <n v="153.201947985"/>
    <n v="0.187964547469712"/>
    <s v="Park"/>
    <s v="LP"/>
    <n v="3.8"/>
    <n v="0.213728326"/>
    <n v="1499.138428"/>
    <n v="2.4199999999999998E-3"/>
    <x v="1"/>
    <n v="107"/>
    <n v="31987.731429639101"/>
    <n v="298.95076102466447"/>
    <n v="29375.495342455401"/>
    <n v="16.643340137368497"/>
    <n v="1"/>
    <n v="2"/>
    <x v="1"/>
    <x v="1"/>
    <n v="1"/>
    <x v="2"/>
    <x v="2"/>
    <n v="1"/>
    <n v="0"/>
    <n v="0"/>
    <x v="1"/>
    <n v="249.08102833313899"/>
    <n v="153.266353001542"/>
    <n v="29375.495342455401"/>
    <n v="16.643340137368501"/>
    <n v="5521.5516887432696"/>
    <n v="3.1283578973049702"/>
    <n v="23853.9436537121"/>
    <n v="0.187964547469712"/>
    <n v="1765"/>
    <n v="3725.1529999999998"/>
    <n v="0.49461756373937599"/>
    <n v="0.50538243626062296"/>
    <n v="0.13597733711048099"/>
    <n v="0"/>
    <n v="2.3796033994334199E-2"/>
    <n v="0.366572237960339"/>
    <n v="4.8446069469835401E-2"/>
    <n v="0.39670932358318101"/>
    <n v="33123"/>
    <n v="71654"/>
    <n v="101685.082872928"/>
    <n v="7.7275329135661097E-2"/>
    <n v="0.69352014010507801"/>
    <n v="34.700000000000003"/>
    <n v="0.290651558073654"/>
    <n v="7.13881019830028E-2"/>
    <n v="0.55248618784530301"/>
    <n v="1"/>
    <n v="0"/>
    <n v="2006"/>
    <n v="13"/>
    <n v="0.115834627"/>
    <n v="0"/>
    <n v="0"/>
  </r>
  <r>
    <n v="1014"/>
    <n v="40131166052"/>
    <n v="4550000213"/>
    <s v="Laveen Conveyance Channel"/>
    <n v="85339"/>
    <n v="212.35231005652801"/>
    <n v="153.201947985"/>
    <s v="Park"/>
    <s v="LP"/>
    <n v="3.8"/>
    <n v="0.213728326"/>
    <n v="1499.138428"/>
    <n v="2.4199999999999998E-3"/>
    <n v="1"/>
    <n v="4550000213"/>
    <s v="Laveen Conveyance Channel"/>
    <n v="85339"/>
    <n v="212.35231005652801"/>
    <n v="153.201947985"/>
    <n v="0.179638578775979"/>
    <s v="Park"/>
    <s v="LP"/>
    <n v="3.8"/>
    <n v="0.213728326"/>
    <n v="1499.138428"/>
    <n v="2.4199999999999998E-3"/>
    <x v="1"/>
    <n v="148"/>
    <n v="32947.792138325203"/>
    <n v="222.62021715084597"/>
    <n v="96308.653303171101"/>
    <n v="17.494759909749519"/>
    <n v="1"/>
    <n v="2"/>
    <x v="1"/>
    <x v="1"/>
    <n v="1"/>
    <x v="2"/>
    <x v="2"/>
    <n v="2"/>
    <n v="0"/>
    <n v="0"/>
    <x v="1"/>
    <n v="212.35231005652801"/>
    <n v="171.95466818514899"/>
    <n v="96308.653303171101"/>
    <n v="17.494759909749501"/>
    <n v="21198.449171259799"/>
    <n v="3.8507627922361198"/>
    <n v="75110.204131911203"/>
    <n v="0.22010949633496499"/>
    <n v="5505"/>
    <n v="10670.44"/>
    <n v="0.42506811989100801"/>
    <n v="0.57493188010899099"/>
    <n v="0.21108083560399599"/>
    <n v="1.23524069028156E-2"/>
    <n v="8.9736603088101705E-2"/>
    <n v="0.49554950045413199"/>
    <n v="0.26143790849673199"/>
    <n v="0.21013071895424801"/>
    <n v="22387"/>
    <n v="80164"/>
    <n v="82788.085106383005"/>
    <n v="0.27923405837516202"/>
    <n v="0.67065868263473005"/>
    <n v="28.1"/>
    <n v="0.35658492279745602"/>
    <n v="4.7956403269754699E-2"/>
    <n v="0.623404255319148"/>
    <n v="0.98156028368794301"/>
    <n v="1.8439716312056698E-2"/>
    <n v="1996"/>
    <n v="23"/>
    <n v="0.123051734"/>
    <n v="0"/>
    <n v="0"/>
  </r>
  <r>
    <n v="1015"/>
    <n v="40131166061"/>
    <n v="4550000002"/>
    <s v="43Rd Avenue &amp; Southern Ave Sec"/>
    <n v="85041"/>
    <n v="166.631703550705"/>
    <n v="18.680470303500002"/>
    <s v="Park"/>
    <s v="LP"/>
    <n v="4.5"/>
    <n v="0.229873936"/>
    <n v="0"/>
    <n v="0"/>
    <n v="0"/>
    <n v="4550000002"/>
    <s v="43Rd Avenue &amp; Southern Ave Sec"/>
    <n v="85041"/>
    <n v="166.631703550705"/>
    <n v="18.680470303500002"/>
    <n v="0.15693394660082099"/>
    <s v="Park"/>
    <s v="LP"/>
    <n v="4.5"/>
    <n v="0.229873936"/>
    <n v="0"/>
    <n v="0"/>
    <x v="0"/>
    <n v="84"/>
    <n v="30887.053982806799"/>
    <n v="367.70302360484283"/>
    <n v="41742.709914981897"/>
    <n v="15.020766432163331"/>
    <n v="1"/>
    <n v="2"/>
    <x v="1"/>
    <x v="1"/>
    <n v="1"/>
    <x v="2"/>
    <x v="2"/>
    <n v="2"/>
    <n v="0"/>
    <n v="0"/>
    <x v="1"/>
    <n v="166.631703550705"/>
    <n v="171.95466818514899"/>
    <n v="41742.709914981897"/>
    <n v="15.020766432163301"/>
    <n v="9266.1467035809001"/>
    <n v="3.3343457011806001"/>
    <n v="32476.563211401"/>
    <n v="0.22198239458946001"/>
    <n v="2779"/>
    <n v="10911.14"/>
    <n v="0.77473911478949198"/>
    <n v="0.22526088521050699"/>
    <n v="5.3256567110471303E-2"/>
    <n v="2.9147175242893099E-2"/>
    <n v="5.54156171284634E-2"/>
    <n v="0.50809643756747003"/>
    <n v="0.27028795811518302"/>
    <n v="0.29253926701570598"/>
    <n v="17906"/>
    <n v="70667"/>
    <n v="70540.301003344503"/>
    <n v="0.369557394746311"/>
    <n v="0.55172413793103403"/>
    <n v="26.8"/>
    <n v="0.39438646995322002"/>
    <n v="5.8654192155451597E-2"/>
    <n v="0.58528428093645402"/>
    <n v="0.97993311036789299"/>
    <n v="2.0066889632107E-2"/>
    <n v="1980"/>
    <n v="39"/>
    <n v="0.13585625600000001"/>
    <n v="0"/>
    <n v="0"/>
  </r>
  <r>
    <n v="1016"/>
    <n v="40131166062"/>
    <n v="4550000027"/>
    <s v="Cesar Chavez"/>
    <n v="85339"/>
    <n v="537.06735585785395"/>
    <n v="181.55026774300001"/>
    <s v="Park"/>
    <s v="LP"/>
    <n v="4.5"/>
    <n v="0.22251485700000001"/>
    <n v="115436.70419999999"/>
    <n v="0.157"/>
    <n v="1"/>
    <n v="4550000027"/>
    <s v="Cesar Chavez"/>
    <n v="85339"/>
    <n v="537.06735585785395"/>
    <n v="181.55026774300001"/>
    <n v="0.20068644657249299"/>
    <s v="Park"/>
    <s v="LP"/>
    <n v="4.5"/>
    <n v="0.22251485700000001"/>
    <n v="115436.70419999999"/>
    <n v="0.157"/>
    <x v="1"/>
    <n v="100"/>
    <n v="30379.1501257278"/>
    <n v="303.79150125727801"/>
    <n v="31166.793707714201"/>
    <n v="15.353100348627686"/>
    <n v="1"/>
    <n v="2"/>
    <x v="1"/>
    <x v="1"/>
    <n v="1"/>
    <x v="2"/>
    <x v="2"/>
    <n v="3"/>
    <n v="0"/>
    <n v="0"/>
    <x v="1"/>
    <n v="537.06735585785395"/>
    <n v="353.58191571724802"/>
    <n v="31166.793707714201"/>
    <n v="15.353100348627599"/>
    <n v="9726.8678885061709"/>
    <n v="4.7915605362099303"/>
    <n v="21439.925819208001"/>
    <n v="0.31209074567393202"/>
    <n v="2030"/>
    <n v="8465.6890000000003"/>
    <n v="0.48522167487684698"/>
    <n v="0.51477832512315203"/>
    <n v="0.29408866995073801"/>
    <n v="7.38916256157635E-3"/>
    <n v="5.4187192118226597E-2"/>
    <n v="0.50541871921182202"/>
    <n v="0.173060528559249"/>
    <n v="0.27450980392156799"/>
    <n v="15473"/>
    <n v="55741"/>
    <n v="58393.9453125"/>
    <n v="0.482741617357001"/>
    <n v="0.53412969283276401"/>
    <n v="30.8"/>
    <n v="0.37093596059113298"/>
    <n v="3.7931034482758599E-2"/>
    <n v="0.701171875"/>
    <n v="0.978515625"/>
    <n v="2.1484375E-2"/>
    <n v="2005"/>
    <n v="14"/>
    <n v="0.159398813"/>
    <n v="0"/>
    <n v="0"/>
  </r>
  <r>
    <n v="1017"/>
    <n v="40131166063"/>
    <n v="4550000094"/>
    <s v="Laveen Village"/>
    <n v="85041"/>
    <n v="718.77758254349601"/>
    <n v="13.1243207399"/>
    <s v="Park"/>
    <s v="LP"/>
    <n v="4.4000000000000004"/>
    <n v="0.29164042600000001"/>
    <n v="0"/>
    <n v="0"/>
    <n v="0"/>
    <n v="4550000027"/>
    <s v="Cesar Chavez"/>
    <n v="85339"/>
    <n v="815.10396119517202"/>
    <n v="181.55026774300001"/>
    <n v="0.19677741767213999"/>
    <s v="Park"/>
    <s v="LP"/>
    <n v="4.5"/>
    <n v="0.22251485700000001"/>
    <n v="115436.70419999999"/>
    <n v="0.157"/>
    <x v="1"/>
    <n v="104"/>
    <n v="25246.977860878502"/>
    <n v="242.75940250844712"/>
    <n v="34510.798950283301"/>
    <n v="16.141627198448692"/>
    <n v="0"/>
    <n v="2"/>
    <x v="1"/>
    <x v="1"/>
    <n v="3"/>
    <x v="2"/>
    <x v="2"/>
    <n v="2"/>
    <n v="0"/>
    <n v="0"/>
    <x v="1"/>
    <n v="718.77758254349601"/>
    <n v="194.757239839454"/>
    <n v="34510.798950283301"/>
    <n v="16.141627198448699"/>
    <n v="7212.2045952061699"/>
    <n v="3.3733417189925898"/>
    <n v="27298.594355077101"/>
    <n v="0.20898399383903399"/>
    <n v="2138"/>
    <n v="4269.4620000000004"/>
    <n v="0.53928905519176795"/>
    <n v="0.46071094480823199"/>
    <n v="0.23994387277829701"/>
    <n v="4.6772684752104701E-4"/>
    <n v="0.11178671655753"/>
    <n v="0.50140318054256305"/>
    <n v="0.175019275250578"/>
    <n v="0.245952197378565"/>
    <n v="20151"/>
    <n v="68750"/>
    <n v="72731.834532374094"/>
    <n v="0.201590271281571"/>
    <n v="0.62264150943396201"/>
    <n v="32.4"/>
    <n v="0.34424695977549102"/>
    <n v="0.104303086997193"/>
    <n v="0.54316546762589901"/>
    <n v="0.97661870503597104"/>
    <n v="2.3381294964028701E-2"/>
    <n v="2004"/>
    <n v="15"/>
    <n v="0.119663071"/>
    <n v="0"/>
    <n v="0"/>
  </r>
  <r>
    <n v="1018"/>
    <n v="40131166071"/>
    <n v="4550000106"/>
    <s v="Manzanita"/>
    <n v="85041"/>
    <n v="0.79318453799344901"/>
    <n v="38.381589095800003"/>
    <s v="Park"/>
    <s v="LP"/>
    <n v="4.3"/>
    <n v="0.23800995"/>
    <n v="0"/>
    <n v="0"/>
    <n v="0"/>
    <n v="4550000106"/>
    <s v="Manzanita"/>
    <n v="85041"/>
    <n v="0.79318453799344901"/>
    <n v="38.381589095800003"/>
    <n v="0.21700821720532701"/>
    <s v="Park"/>
    <s v="LP"/>
    <n v="4.3"/>
    <n v="0.23800995"/>
    <n v="0"/>
    <n v="0"/>
    <x v="0"/>
    <n v="123"/>
    <n v="51976.3683926167"/>
    <n v="422.57210075298127"/>
    <n v="63869.147637869799"/>
    <n v="16.153046949385381"/>
    <n v="1"/>
    <n v="2"/>
    <x v="1"/>
    <x v="1"/>
    <n v="1"/>
    <x v="2"/>
    <x v="2"/>
    <n v="2"/>
    <n v="0"/>
    <n v="0"/>
    <x v="1"/>
    <n v="0.79318453799344901"/>
    <n v="43.7218804884767"/>
    <n v="63869.147637869799"/>
    <n v="16.153046949385299"/>
    <n v="14515.0419089428"/>
    <n v="3.6709767093937402"/>
    <n v="49354.105728926901"/>
    <n v="0.22726218284986899"/>
    <n v="3954"/>
    <n v="3964.2550000000001"/>
    <n v="0.53464845725847199"/>
    <n v="0.46535154274152701"/>
    <n v="0.22761760242792101"/>
    <n v="4.2488619119878598E-2"/>
    <n v="7.1067273646939794E-2"/>
    <n v="0.54021244309559902"/>
    <n v="0.185720356991075"/>
    <n v="0.16362090947726299"/>
    <n v="19639"/>
    <n v="69536"/>
    <n v="74445.879959308193"/>
    <n v="0.314053779807204"/>
    <n v="0.64635364635364601"/>
    <n v="30.8"/>
    <n v="0.30576631259484"/>
    <n v="5.6398583712696002E-2"/>
    <n v="0.51475076297049804"/>
    <n v="0.94913530010172897"/>
    <n v="5.0864699898270603E-2"/>
    <n v="2005"/>
    <n v="14"/>
    <n v="8.4867599000000002E-2"/>
    <n v="2248.192505"/>
    <n v="8.70117E-4"/>
  </r>
  <r>
    <n v="1019"/>
    <n v="40131166081"/>
    <n v="4550000213"/>
    <s v="Laveen Conveyance Channel"/>
    <n v="85339"/>
    <n v="359.93347875298002"/>
    <n v="153.201947985"/>
    <s v="Park"/>
    <s v="LP"/>
    <n v="3.8"/>
    <n v="0.213728326"/>
    <n v="1499.138428"/>
    <n v="2.4199999999999998E-3"/>
    <n v="1"/>
    <n v="4550000213"/>
    <s v="Laveen Conveyance Channel"/>
    <n v="85339"/>
    <n v="359.93347875298002"/>
    <n v="153.201947985"/>
    <n v="0.25169673166804302"/>
    <s v="Park"/>
    <s v="LP"/>
    <n v="3.8"/>
    <n v="0.213728326"/>
    <n v="1499.138428"/>
    <n v="2.4199999999999998E-3"/>
    <x v="1"/>
    <n v="95"/>
    <n v="33753.963765243599"/>
    <n v="355.30488173940631"/>
    <n v="55096.271825740398"/>
    <n v="16.072424686622053"/>
    <n v="1"/>
    <n v="2"/>
    <x v="1"/>
    <x v="1"/>
    <n v="1"/>
    <x v="2"/>
    <x v="2"/>
    <n v="1"/>
    <n v="0"/>
    <n v="0"/>
    <x v="1"/>
    <n v="359.93347875298002"/>
    <n v="153.266353001542"/>
    <n v="55096.271825740398"/>
    <n v="16.072424686622"/>
    <n v="13867.551545632899"/>
    <n v="4.0453767636035396"/>
    <n v="41228.720280107504"/>
    <n v="0.25169673166804302"/>
    <n v="3428"/>
    <n v="7744.5320000000002"/>
    <n v="0.59014002333722204"/>
    <n v="0.40985997666277701"/>
    <n v="0.27829638273045498"/>
    <n v="2.1295215869311501E-2"/>
    <n v="4.5799299883313799E-2"/>
    <n v="0.38973162193698901"/>
    <n v="7.4651810584958206E-2"/>
    <n v="0.21058495821727"/>
    <n v="25850"/>
    <n v="56840"/>
    <n v="87353.306613226494"/>
    <n v="0.37485414235705899"/>
    <n v="0.724609375"/>
    <n v="27.6"/>
    <n v="0.39381563593932301"/>
    <n v="4.3757292882146998E-2"/>
    <n v="0.53106212424849697"/>
    <n v="0.96793587174348605"/>
    <n v="3.2064128256513003E-2"/>
    <n v="2007"/>
    <n v="12"/>
    <n v="0.17035103200000001"/>
    <n v="1499.138428"/>
    <n v="1.407906E-3"/>
  </r>
  <r>
    <n v="1020"/>
    <n v="40131166091"/>
    <n v="4550000213"/>
    <s v="Laveen Conveyance Channel"/>
    <n v="85339"/>
    <n v="404.11771306625502"/>
    <n v="153.201947985"/>
    <s v="Park"/>
    <s v="LP"/>
    <n v="3.8"/>
    <n v="0.213728326"/>
    <n v="1499.138428"/>
    <n v="2.4199999999999998E-3"/>
    <n v="1"/>
    <n v="4550000027"/>
    <s v="Cesar Chavez"/>
    <n v="85339"/>
    <n v="2765.6193667205298"/>
    <n v="181.55026774300001"/>
    <n v="9.7526098873166697E-2"/>
    <s v="Park"/>
    <s v="LP"/>
    <n v="4.5"/>
    <n v="0.22251485700000001"/>
    <n v="115436.70419999999"/>
    <n v="0.157"/>
    <x v="1"/>
    <n v="79"/>
    <n v="27555.300604354801"/>
    <n v="348.80127347284559"/>
    <n v="35736.953595675899"/>
    <n v="19.348648400474229"/>
    <n v="0"/>
    <n v="1"/>
    <x v="1"/>
    <x v="0"/>
    <n v="4"/>
    <x v="1"/>
    <x v="1"/>
    <n v="1"/>
    <n v="0"/>
    <n v="0"/>
    <x v="1"/>
    <n v="404.11771306625502"/>
    <n v="153.266353001542"/>
    <n v="35736.953595675899"/>
    <n v="19.3486484004742"/>
    <n v="3075.94734178002"/>
    <n v="1.66537484665946"/>
    <n v="32661.006253895899"/>
    <n v="8.6071895679216595E-2"/>
    <n v="1847"/>
    <n v="3643.4859999999999"/>
    <n v="0.70655116404981"/>
    <n v="0.293448835950189"/>
    <n v="0.21927449918787201"/>
    <n v="1.94910665944775E-2"/>
    <n v="4.2230644288034601E-2"/>
    <n v="0.32268543584190501"/>
    <n v="0.176141658900279"/>
    <n v="0.25256290773532097"/>
    <n v="26858"/>
    <n v="67449"/>
    <n v="87191.085271317803"/>
    <n v="0.17325392528424399"/>
    <n v="0.84883720930232498"/>
    <n v="30.2"/>
    <n v="0.31835408770979901"/>
    <n v="7.8505684894423305E-2"/>
    <n v="0.61821705426356499"/>
    <n v="1"/>
    <n v="0"/>
    <n v="2003"/>
    <n v="16"/>
    <n v="0.121120698"/>
    <n v="0"/>
    <n v="0"/>
  </r>
  <r>
    <n v="1021"/>
    <n v="40131166101"/>
    <n v="4550000027"/>
    <s v="Cesar Chavez"/>
    <n v="85339"/>
    <n v="1261.4945652711699"/>
    <n v="181.55026774300001"/>
    <s v="Park"/>
    <s v="LP"/>
    <n v="4.5"/>
    <n v="0.22251485700000001"/>
    <n v="115436.70419999999"/>
    <n v="0.157"/>
    <n v="1"/>
    <n v="4550000027"/>
    <s v="Cesar Chavez"/>
    <n v="85339"/>
    <n v="1261.4945652711699"/>
    <n v="181.55026774300001"/>
    <n v="0.15889138905082001"/>
    <s v="Park"/>
    <s v="LP"/>
    <n v="4.5"/>
    <n v="0.22251485700000001"/>
    <n v="115436.70419999999"/>
    <n v="0.157"/>
    <x v="1"/>
    <n v="100"/>
    <n v="33280.657778027897"/>
    <n v="332.80657778027899"/>
    <n v="38306.469600971199"/>
    <n v="18.137532955005302"/>
    <n v="1"/>
    <n v="0"/>
    <x v="0"/>
    <x v="0"/>
    <n v="2"/>
    <x v="0"/>
    <x v="0"/>
    <n v="0"/>
    <n v="0"/>
    <n v="0"/>
    <x v="0"/>
    <n v="1261.4945652711699"/>
    <n v="0"/>
    <n v="38306.469600971199"/>
    <n v="18.137532955005302"/>
    <n v="0"/>
    <n v="0"/>
    <n v="38306.469600971199"/>
    <n v="0"/>
    <n v="2112"/>
    <n v="4285.7979999999998"/>
    <n v="0.63162878787878696"/>
    <n v="0.36837121212121199"/>
    <n v="0.20123106060606"/>
    <n v="0"/>
    <n v="3.7405303030302997E-2"/>
    <n v="0.392518939393939"/>
    <n v="6.9683257918551997E-2"/>
    <n v="0.180090497737556"/>
    <n v="24401"/>
    <n v="98811"/>
    <n v="94308.771929824594"/>
    <n v="0.153166421207658"/>
    <n v="0.65217391304347805"/>
    <n v="25.7"/>
    <n v="0.34375"/>
    <n v="5.7765151515151499E-2"/>
    <n v="0.67641325536062302"/>
    <n v="1"/>
    <n v="0"/>
    <n v="2004"/>
    <n v="15"/>
    <n v="0.190432667"/>
    <n v="0"/>
    <n v="0"/>
  </r>
  <r>
    <n v="1022"/>
    <n v="40131166102"/>
    <n v="4550000027"/>
    <s v="Cesar Chavez"/>
    <n v="85339"/>
    <n v="124.997973009948"/>
    <n v="181.55026774300001"/>
    <s v="Park"/>
    <s v="LP"/>
    <n v="4.5"/>
    <n v="0.22251485700000001"/>
    <n v="115436.70419999999"/>
    <n v="0.157"/>
    <n v="1"/>
    <n v="4550000027"/>
    <s v="Cesar Chavez"/>
    <n v="85339"/>
    <n v="124.997973009948"/>
    <n v="181.55026774300001"/>
    <n v="0.168377058585923"/>
    <s v="Park"/>
    <s v="LP"/>
    <n v="4.5"/>
    <n v="0.22251485700000001"/>
    <n v="115436.70419999999"/>
    <n v="0.157"/>
    <x v="1"/>
    <n v="155"/>
    <n v="34488.614706238201"/>
    <n v="222.50719165314968"/>
    <n v="64299.542416521399"/>
    <n v="16.340417386663635"/>
    <n v="1"/>
    <n v="2"/>
    <x v="1"/>
    <x v="1"/>
    <n v="1"/>
    <x v="2"/>
    <x v="2"/>
    <n v="2"/>
    <n v="0"/>
    <n v="0"/>
    <x v="1"/>
    <n v="124.997973009948"/>
    <n v="373.62960742458301"/>
    <n v="64299.542416521399"/>
    <n v="16.340417386663599"/>
    <n v="17896.318784356801"/>
    <n v="4.5479844432926999"/>
    <n v="46403.223632164598"/>
    <n v="0.27832731170040798"/>
    <n v="3935"/>
    <n v="2699.9"/>
    <n v="0.59313850063532403"/>
    <n v="0.40686149936467497"/>
    <n v="0.19212198221092699"/>
    <n v="1.5501905972045701E-2"/>
    <n v="6.1245235069885599E-2"/>
    <n v="0.36416772554002502"/>
    <n v="0.122245322245322"/>
    <n v="0.33180873180873099"/>
    <n v="29399"/>
    <n v="87792"/>
    <n v="89579.183346677295"/>
    <n v="0.17509529860228701"/>
    <n v="0.74942704354469003"/>
    <n v="31.2"/>
    <n v="0.32833545108005002"/>
    <n v="6.1245235069885599E-2"/>
    <n v="0.50520416333066398"/>
    <n v="0.97678142514011201"/>
    <n v="2.3218574859887899E-2"/>
    <n v="2005"/>
    <n v="14"/>
    <n v="0.198617461"/>
    <n v="115436.70419999999"/>
    <n v="2.9757305000000001E-2"/>
  </r>
  <r>
    <n v="1023"/>
    <n v="40131166111"/>
    <n v="4550000061"/>
    <s v="Elliot Canal"/>
    <n v="85339"/>
    <n v="673.29993835386097"/>
    <n v="45.971228347100002"/>
    <s v="Park"/>
    <s v="LP"/>
    <m/>
    <n v="0.20479611"/>
    <n v="0"/>
    <n v="0"/>
    <n v="0"/>
    <n v="4550000027"/>
    <s v="Cesar Chavez"/>
    <n v="85339"/>
    <n v="1743.8087573902801"/>
    <n v="181.55026774300001"/>
    <n v="0.14776494487434599"/>
    <s v="Park"/>
    <s v="LP"/>
    <n v="4.5"/>
    <n v="0.22251485700000001"/>
    <n v="115436.70419999999"/>
    <n v="0.157"/>
    <x v="1"/>
    <n v="85"/>
    <n v="29602.301532552599"/>
    <n v="348.26237097120708"/>
    <n v="32565.5047028113"/>
    <n v="18.264444589350141"/>
    <n v="0"/>
    <n v="1"/>
    <x v="1"/>
    <x v="0"/>
    <n v="4"/>
    <x v="1"/>
    <x v="1"/>
    <n v="1"/>
    <n v="0"/>
    <n v="0"/>
    <x v="1"/>
    <n v="673.29993835386097"/>
    <n v="45.990653061524199"/>
    <n v="32565.5047028113"/>
    <n v="18.264444589350099"/>
    <n v="1761.68805110174"/>
    <n v="0.98804714027018803"/>
    <n v="30803.816651709501"/>
    <n v="5.4096752596917701E-2"/>
    <n v="1783"/>
    <n v="2884.846"/>
    <n v="0.69657879977565895"/>
    <n v="0.30342120022434099"/>
    <n v="0.11890072910824399"/>
    <n v="0"/>
    <n v="0.119461581604038"/>
    <n v="0.36567582725743097"/>
    <n v="0"/>
    <n v="0.60540069686411102"/>
    <n v="45660"/>
    <n v="143750"/>
    <n v="165958.24634655501"/>
    <n v="2.2046353872244101E-2"/>
    <n v="0.85225225225225198"/>
    <n v="38.4"/>
    <n v="0.25574873808188398"/>
    <n v="0.11104879416713399"/>
    <n v="0.36534446764091799"/>
    <n v="1"/>
    <n v="0"/>
    <n v="2001"/>
    <n v="18"/>
    <n v="0.19833297899999999"/>
    <n v="0"/>
    <n v="0"/>
  </r>
  <r>
    <n v="1024"/>
    <n v="40131166121"/>
    <n v="4550000094"/>
    <s v="Laveen Village"/>
    <n v="85041"/>
    <n v="0"/>
    <n v="13.1243207399"/>
    <s v="Park"/>
    <s v="LP"/>
    <n v="4.4000000000000004"/>
    <n v="0.29164042600000001"/>
    <n v="0"/>
    <n v="0"/>
    <n v="0"/>
    <n v="4550000094"/>
    <s v="Laveen Village"/>
    <n v="85041"/>
    <n v="0"/>
    <n v="13.1243207399"/>
    <n v="0.146198435065582"/>
    <s v="Park"/>
    <s v="LP"/>
    <n v="4.4000000000000004"/>
    <n v="0.29164042600000001"/>
    <n v="0"/>
    <n v="0"/>
    <x v="0"/>
    <n v="108"/>
    <n v="33205.851260653501"/>
    <n v="307.46158574679168"/>
    <n v="48922.660011416003"/>
    <n v="14.970214201779683"/>
    <n v="1"/>
    <n v="2"/>
    <x v="1"/>
    <x v="1"/>
    <n v="1"/>
    <x v="2"/>
    <x v="2"/>
    <n v="2"/>
    <n v="0"/>
    <n v="0"/>
    <x v="1"/>
    <n v="0"/>
    <n v="194.757239839454"/>
    <n v="48922.660011416003"/>
    <n v="14.9702142017796"/>
    <n v="13820.543814668499"/>
    <n v="4.2290525748679801"/>
    <n v="35102.116196747404"/>
    <n v="0.28249779982207701"/>
    <n v="3268"/>
    <n v="6524.5079999999998"/>
    <n v="0.32925336597307198"/>
    <n v="0.67074663402692702"/>
    <n v="0.31915544675642499"/>
    <n v="0"/>
    <n v="0.10250917992656"/>
    <n v="0.46848225214198203"/>
    <n v="0.152717391304347"/>
    <n v="0.24347826086956501"/>
    <n v="26540"/>
    <n v="91563"/>
    <n v="95267.942583732103"/>
    <n v="0.207772337821297"/>
    <n v="0.60645933014354003"/>
    <n v="29.9"/>
    <n v="0.33935128518971802"/>
    <n v="6.7625458996328006E-2"/>
    <n v="0.55502392344497598"/>
    <n v="1"/>
    <n v="0"/>
    <n v="2005"/>
    <n v="14"/>
    <n v="0.10570505400000001"/>
    <n v="0"/>
    <n v="0"/>
  </r>
  <r>
    <n v="1025"/>
    <n v="40131166122"/>
    <n v="4550000094"/>
    <s v="Laveen Village"/>
    <n v="85041"/>
    <n v="415.011454020847"/>
    <n v="13.1243207399"/>
    <s v="Park"/>
    <s v="LP"/>
    <n v="4.4000000000000004"/>
    <n v="0.29164042600000001"/>
    <n v="0"/>
    <n v="0"/>
    <n v="0"/>
    <n v="4550000094"/>
    <s v="Laveen Village"/>
    <n v="85041"/>
    <n v="415.011454020847"/>
    <n v="13.1243207399"/>
    <n v="0.106218322254234"/>
    <s v="Park"/>
    <s v="LP"/>
    <n v="4.4000000000000004"/>
    <n v="0.29164042600000001"/>
    <n v="0"/>
    <n v="0"/>
    <x v="0"/>
    <n v="60"/>
    <n v="25260.2954117115"/>
    <n v="421.00492352852501"/>
    <n v="16649.830334982202"/>
    <n v="15.459452493019686"/>
    <n v="1"/>
    <n v="2"/>
    <x v="1"/>
    <x v="1"/>
    <n v="1"/>
    <x v="2"/>
    <x v="2"/>
    <n v="1"/>
    <n v="0"/>
    <n v="0"/>
    <x v="1"/>
    <n v="415.011454020847"/>
    <n v="13.1299923073557"/>
    <n v="16649.830334982202"/>
    <n v="15.459452493019599"/>
    <n v="1768.5170439994699"/>
    <n v="1.6420771067775899"/>
    <n v="14881.3132909827"/>
    <n v="0.106218322254234"/>
    <n v="1077"/>
    <n v="2180.6770000000001"/>
    <n v="0.66666666666666596"/>
    <n v="0.33333333333333298"/>
    <n v="0.22469823584029699"/>
    <n v="1.6713091922005499E-2"/>
    <n v="0"/>
    <n v="0.65923862581244197"/>
    <n v="0.16819973718791001"/>
    <n v="0.35479632063074901"/>
    <n v="40975"/>
    <n v="120208"/>
    <n v="132158.78594249199"/>
    <n v="1.48560817084494E-2"/>
    <n v="0.68660968660968602"/>
    <n v="35.5"/>
    <n v="0.248839368616527"/>
    <n v="5.0139275766016698E-2"/>
    <n v="0.495207667731629"/>
    <n v="1"/>
    <n v="0"/>
    <n v="2006"/>
    <n v="13"/>
    <n v="0.21769043499999999"/>
    <n v="0"/>
    <n v="0"/>
  </r>
  <r>
    <n v="1026"/>
    <n v="40131166123"/>
    <n v="4550000061"/>
    <s v="Elliot Canal"/>
    <n v="85339"/>
    <n v="414.566587240106"/>
    <n v="45.971228347100002"/>
    <s v="Park"/>
    <s v="LP"/>
    <m/>
    <n v="0.20479611"/>
    <n v="0"/>
    <n v="0"/>
    <n v="0"/>
    <n v="4550000008"/>
    <s v="Aguila"/>
    <n v="85339"/>
    <n v="806.41344557401806"/>
    <n v="191.921480398"/>
    <n v="0.187842116813002"/>
    <s v="Park"/>
    <s v="LP"/>
    <n v="4.5"/>
    <n v="0.40500629399999999"/>
    <n v="0"/>
    <n v="0"/>
    <x v="0"/>
    <n v="92"/>
    <n v="32076.7759389987"/>
    <n v="348.66060803259455"/>
    <n v="36872.032150483501"/>
    <n v="19.114583800146967"/>
    <n v="0"/>
    <n v="2"/>
    <x v="1"/>
    <x v="1"/>
    <n v="3"/>
    <x v="2"/>
    <x v="2"/>
    <n v="2"/>
    <n v="0"/>
    <n v="0"/>
    <x v="1"/>
    <n v="414.566587240106"/>
    <n v="237.993012954009"/>
    <n v="36872.032150483501"/>
    <n v="19.114583800146999"/>
    <n v="8343.9618425925892"/>
    <n v="4.3255375026400102"/>
    <n v="28528.070307890899"/>
    <n v="0.226295144475327"/>
    <n v="1929"/>
    <n v="963.14149999999995"/>
    <n v="0.68740279937791604"/>
    <n v="0.31259720062208302"/>
    <n v="0.13374805598755801"/>
    <n v="3.7325038880248802E-2"/>
    <n v="1.5552099533436999E-2"/>
    <n v="0.41316744427164298"/>
    <n v="0.15552427867698801"/>
    <n v="0.27515833919774801"/>
    <n v="34723"/>
    <n v="75463"/>
    <n v="95339.534883720902"/>
    <n v="6.2726801451529299E-2"/>
    <n v="0.77325581395348797"/>
    <n v="45.6"/>
    <n v="0.190772420943494"/>
    <n v="0.166925868325557"/>
    <n v="0.334302325581395"/>
    <n v="0.99127906976744096"/>
    <n v="8.7209302325581394E-3"/>
    <n v="2002"/>
    <n v="17"/>
    <n v="0.19463438599999999"/>
    <n v="0"/>
    <n v="0"/>
  </r>
  <r>
    <n v="1027"/>
    <n v="40131166131"/>
    <n v="4550000059"/>
    <s v="El Prado"/>
    <n v="85041"/>
    <n v="808.73537908892797"/>
    <n v="35.911368275100003"/>
    <s v="Park"/>
    <s v="LP"/>
    <n v="4.3"/>
    <n v="0.34565512500000001"/>
    <n v="0"/>
    <n v="0"/>
    <n v="0"/>
    <n v="4550000059"/>
    <s v="El Prado"/>
    <n v="85041"/>
    <n v="808.73537908892797"/>
    <n v="35.911368275100003"/>
    <n v="0.103511667422497"/>
    <s v="Park"/>
    <s v="LP"/>
    <n v="4.3"/>
    <n v="0.34565512500000001"/>
    <n v="0"/>
    <n v="0"/>
    <x v="0"/>
    <n v="106"/>
    <n v="53852.930186381302"/>
    <n v="508.04651119227645"/>
    <n v="36388.807864361901"/>
    <n v="13.26122735581702"/>
    <n v="1"/>
    <n v="2"/>
    <x v="1"/>
    <x v="1"/>
    <n v="1"/>
    <x v="2"/>
    <x v="2"/>
    <n v="1"/>
    <n v="0"/>
    <n v="0"/>
    <x v="1"/>
    <n v="808.73537908892797"/>
    <n v="35.927020031075401"/>
    <n v="36388.807864361901"/>
    <n v="13.261227355817001"/>
    <n v="3766.6661775569901"/>
    <n v="1.37269175566945"/>
    <n v="32622.141686805"/>
    <n v="0.103511667422497"/>
    <n v="2744"/>
    <n v="5502.86"/>
    <n v="0.397959183673469"/>
    <n v="0.60204081632652995"/>
    <n v="0.30284256559766698"/>
    <n v="8.3819241982507203E-2"/>
    <n v="0"/>
    <n v="0.47704081632653"/>
    <n v="9.5744680851063801E-2"/>
    <n v="0.253324468085106"/>
    <n v="24139"/>
    <n v="68665"/>
    <n v="76870.434782608703"/>
    <n v="0.217216117216117"/>
    <n v="0.50406504065040603"/>
    <n v="30.9"/>
    <n v="0.36333819241982501"/>
    <n v="6.7055393586005804E-2"/>
    <n v="0.61366459627329195"/>
    <n v="0.97639751552794996"/>
    <n v="2.3602484472049601E-2"/>
    <n v="2002"/>
    <n v="17"/>
    <n v="0.139944758"/>
    <n v="0"/>
    <n v="0"/>
  </r>
  <r>
    <n v="1028"/>
    <n v="40131166132"/>
    <n v="4550000059"/>
    <s v="El Prado"/>
    <n v="85041"/>
    <n v="16.9244519525455"/>
    <n v="35.911368275100003"/>
    <s v="Park"/>
    <s v="LP"/>
    <n v="4.3"/>
    <n v="0.34565512500000001"/>
    <n v="0"/>
    <n v="0"/>
    <n v="0"/>
    <n v="4550000059"/>
    <s v="El Prado"/>
    <n v="85041"/>
    <n v="16.9244519525455"/>
    <n v="35.911368275100003"/>
    <n v="0.31570540894827798"/>
    <s v="Park"/>
    <s v="LP"/>
    <n v="4.3"/>
    <n v="0.34565512500000001"/>
    <n v="0"/>
    <n v="0"/>
    <x v="0"/>
    <n v="125"/>
    <n v="31718.216169910898"/>
    <n v="253.7457293592872"/>
    <n v="44493.747160315303"/>
    <n v="19.898813577958542"/>
    <n v="1"/>
    <n v="2"/>
    <x v="1"/>
    <x v="1"/>
    <n v="1"/>
    <x v="2"/>
    <x v="2"/>
    <n v="1"/>
    <n v="0"/>
    <n v="0"/>
    <x v="1"/>
    <n v="16.9244519525455"/>
    <n v="35.927020031075401"/>
    <n v="44493.747160315303"/>
    <n v="19.898813577958499"/>
    <n v="14046.9166428886"/>
    <n v="6.2821630782149596"/>
    <n v="30446.830517426701"/>
    <n v="0.31570540894827798"/>
    <n v="2236"/>
    <n v="4451.9170000000004"/>
    <n v="0.48434704830053599"/>
    <n v="0.51565295169946301"/>
    <n v="0.24552772808586701"/>
    <n v="6.7084078711985599E-3"/>
    <n v="5.3667262969588504E-3"/>
    <n v="0.33184257602862199"/>
    <n v="0.20919540229885"/>
    <n v="0.266666666666666"/>
    <n v="26319"/>
    <n v="78049"/>
    <n v="90907.594936708905"/>
    <n v="0.109262589928057"/>
    <n v="0.67130919220055696"/>
    <n v="33"/>
    <n v="0.290697674418604"/>
    <n v="5.2325581395348798E-2"/>
    <n v="0.427215189873417"/>
    <n v="0.95886075949367"/>
    <n v="4.1139240506329097E-2"/>
    <n v="1999"/>
    <n v="20"/>
    <n v="0.14510600200000001"/>
    <n v="0"/>
    <n v="0"/>
  </r>
  <r>
    <n v="1029"/>
    <n v="40131166133"/>
    <n v="4550000199"/>
    <s v="Western Canal"/>
    <n v="85042"/>
    <n v="802.53548038117901"/>
    <n v="255.43401082299999"/>
    <s v="Park"/>
    <s v="LP"/>
    <m/>
    <n v="0.126473645"/>
    <n v="0"/>
    <n v="0"/>
    <n v="0"/>
    <n v="4550000027"/>
    <s v="Cesar Chavez"/>
    <n v="85339"/>
    <n v="2892.8917837127201"/>
    <n v="181.55026774300001"/>
    <n v="8.5780685974516602E-2"/>
    <s v="Park"/>
    <s v="LP"/>
    <n v="4.5"/>
    <n v="0.22251485700000001"/>
    <n v="115436.70419999999"/>
    <n v="0.157"/>
    <x v="1"/>
    <n v="127"/>
    <n v="36346.055912661002"/>
    <n v="286.18941663512601"/>
    <n v="48404.988986255703"/>
    <n v="16.391801214444872"/>
    <n v="0"/>
    <n v="1"/>
    <x v="1"/>
    <x v="0"/>
    <n v="4"/>
    <x v="1"/>
    <x v="1"/>
    <n v="1"/>
    <n v="1"/>
    <n v="1"/>
    <x v="1"/>
    <n v="802.53548038117901"/>
    <n v="255.542024734124"/>
    <n v="48404.988986255703"/>
    <n v="16.391801214444801"/>
    <n v="0"/>
    <n v="0"/>
    <n v="48404.988986255703"/>
    <n v="0"/>
    <n v="2953"/>
    <n v="1489.5250000000001"/>
    <n v="0.62004740941415504"/>
    <n v="0.37995259058584402"/>
    <n v="9.3802912292583807E-2"/>
    <n v="7.8564172028445595E-2"/>
    <n v="1.5238740264138099E-2"/>
    <n v="0.41923467660006702"/>
    <n v="0.10371819960861001"/>
    <n v="0.35861056751467701"/>
    <n v="36111"/>
    <n v="91864"/>
    <n v="97106.415094339594"/>
    <n v="2.4457457802273399E-2"/>
    <n v="0.84215246636771302"/>
    <n v="40.1"/>
    <n v="0.24517439891635601"/>
    <n v="6.1293599729089002E-2"/>
    <n v="0.40754716981132"/>
    <n v="0.99433962264150899"/>
    <n v="5.6603773584905596E-3"/>
    <n v="2004"/>
    <n v="15"/>
    <n v="0.185402965"/>
    <n v="0"/>
    <n v="0"/>
  </r>
  <r>
    <n v="1030"/>
    <n v="40131167021"/>
    <n v="4550000075"/>
    <s v="Highline Canal"/>
    <n v="85042"/>
    <n v="671.82253009978001"/>
    <n v="208.825958141"/>
    <s v="Park"/>
    <s v="LP"/>
    <m/>
    <n v="0.13533089500000001"/>
    <n v="0"/>
    <n v="0"/>
    <n v="0"/>
    <n v="4550000075"/>
    <s v="Highline Canal"/>
    <n v="85042"/>
    <n v="671.82253009978001"/>
    <n v="208.825958141"/>
    <n v="0.18311257105862699"/>
    <s v="Park"/>
    <s v="LP"/>
    <m/>
    <n v="0.13533089500000001"/>
    <n v="0"/>
    <n v="0"/>
    <x v="0"/>
    <n v="85"/>
    <n v="31656.845885354898"/>
    <n v="372.43348100417529"/>
    <n v="32828.812749408899"/>
    <n v="13.999493709769252"/>
    <n v="1"/>
    <n v="2"/>
    <x v="1"/>
    <x v="1"/>
    <n v="1"/>
    <x v="2"/>
    <x v="2"/>
    <n v="1"/>
    <n v="0"/>
    <n v="0"/>
    <x v="1"/>
    <n v="671.82253009978001"/>
    <n v="208.91312309802899"/>
    <n v="32828.812749408899"/>
    <n v="13.999493709769199"/>
    <n v="6011.3683073465199"/>
    <n v="2.5634832867149302"/>
    <n v="26817.444442062399"/>
    <n v="0.18311257105862699"/>
    <n v="2345"/>
    <n v="11259.98"/>
    <n v="0.77441364605543705"/>
    <n v="0.225586353944562"/>
    <n v="0.10916844349680099"/>
    <n v="0"/>
    <n v="0"/>
    <n v="0.74754797441364595"/>
    <n v="0.105004906771344"/>
    <n v="7.0657507360156996E-2"/>
    <n v="13812"/>
    <n v="46724"/>
    <n v="51586.689419795199"/>
    <n v="0.52409381663112997"/>
    <n v="0.74258970358814302"/>
    <n v="21.1"/>
    <n v="0.41620469083155598"/>
    <n v="8.1023454157782504E-2"/>
    <n v="0.50511945392491397"/>
    <n v="0.80034129692832701"/>
    <n v="0.19965870307167199"/>
    <n v="1981"/>
    <n v="38"/>
    <n v="0.101011292"/>
    <n v="0"/>
    <n v="0"/>
  </r>
  <r>
    <n v="1031"/>
    <n v="40131167022"/>
    <n v="4550000075"/>
    <s v="Highline Canal"/>
    <n v="85042"/>
    <n v="432.29938740238202"/>
    <n v="208.825958141"/>
    <s v="Park"/>
    <s v="LP"/>
    <m/>
    <n v="0.13533089500000001"/>
    <n v="0"/>
    <n v="0"/>
    <n v="0"/>
    <n v="4550000075"/>
    <s v="Highline Canal"/>
    <n v="85042"/>
    <n v="432.29938740238202"/>
    <n v="208.825958141"/>
    <n v="0.28062906234004598"/>
    <s v="Park"/>
    <s v="LP"/>
    <m/>
    <n v="0.13533089500000001"/>
    <n v="0"/>
    <n v="0"/>
    <x v="0"/>
    <n v="85"/>
    <n v="29906.712407859301"/>
    <n v="351.84367538658"/>
    <n v="35514.0982234037"/>
    <n v="15.334239301987781"/>
    <n v="1"/>
    <n v="2"/>
    <x v="1"/>
    <x v="1"/>
    <n v="1"/>
    <x v="2"/>
    <x v="2"/>
    <n v="1"/>
    <n v="0"/>
    <n v="0"/>
    <x v="1"/>
    <n v="432.29938740238202"/>
    <n v="208.91312309802899"/>
    <n v="35514.0982234037"/>
    <n v="15.334239301987701"/>
    <n v="9966.2880842860905"/>
    <n v="4.3032331970147197"/>
    <n v="25547.810139117599"/>
    <n v="0.28062906234004598"/>
    <n v="2316"/>
    <n v="7949.308"/>
    <n v="0.38816925734024099"/>
    <n v="0.61183074265975801"/>
    <n v="6.64939550949913E-2"/>
    <n v="0.31476683937823802"/>
    <n v="0"/>
    <n v="0.58721934369602702"/>
    <n v="0.44444444444444398"/>
    <n v="1.6516516516516502E-2"/>
    <n v="14675"/>
    <n v="42093"/>
    <n v="43872.361111111102"/>
    <n v="0.53756476683937804"/>
    <n v="0.236186348862405"/>
    <n v="27.1"/>
    <n v="0.39982728842832399"/>
    <n v="0.118307426597582"/>
    <n v="0.54861111111111105"/>
    <n v="0.89027777777777695"/>
    <n v="0.109722222222222"/>
    <n v="1977"/>
    <n v="42"/>
    <n v="0.108846631"/>
    <n v="0"/>
    <n v="0"/>
  </r>
  <r>
    <n v="1032"/>
    <n v="40131167023"/>
    <n v="4550000075"/>
    <s v="Highline Canal"/>
    <n v="85042"/>
    <n v="164.02895633013301"/>
    <n v="208.825958141"/>
    <s v="Park"/>
    <s v="LP"/>
    <m/>
    <n v="0.13533089500000001"/>
    <n v="0"/>
    <n v="0"/>
    <n v="0"/>
    <n v="4550000075"/>
    <s v="Highline Canal"/>
    <n v="85042"/>
    <n v="164.02895633013301"/>
    <n v="208.825958141"/>
    <n v="0.30845585023162098"/>
    <s v="Park"/>
    <s v="LP"/>
    <m/>
    <n v="0.13533089500000001"/>
    <n v="0"/>
    <n v="0"/>
    <x v="0"/>
    <n v="108"/>
    <n v="23763.996370585399"/>
    <n v="220.03700343134628"/>
    <n v="41322.798528323001"/>
    <n v="18.131987068154015"/>
    <n v="1"/>
    <n v="2"/>
    <x v="1"/>
    <x v="1"/>
    <n v="1"/>
    <x v="2"/>
    <x v="2"/>
    <n v="2"/>
    <n v="1"/>
    <n v="0.5"/>
    <x v="1"/>
    <n v="164.02895633013301"/>
    <n v="464.45514783215299"/>
    <n v="41322.798528323001"/>
    <n v="18.131987068154"/>
    <n v="12746.258954003801"/>
    <n v="5.5929174874962104"/>
    <n v="28576.5395743191"/>
    <n v="0.30845585023162098"/>
    <n v="2279"/>
    <n v="4550.7359999999999"/>
    <n v="0.78279947345326895"/>
    <n v="0.217200526546731"/>
    <n v="0.113207547169811"/>
    <n v="3.9491004826678298E-3"/>
    <n v="3.81746379991224E-2"/>
    <n v="0.59104870557261902"/>
    <n v="0.27411167512690299"/>
    <n v="0.15155910079767901"/>
    <n v="17494"/>
    <n v="51382"/>
    <n v="52903.7091988131"/>
    <n v="0.338991041961339"/>
    <n v="0.45325779036827102"/>
    <n v="32.299999999999997"/>
    <n v="0.23168056164984599"/>
    <n v="0.12637121544537"/>
    <n v="0.32047477744807101"/>
    <n v="0.896142433234421"/>
    <n v="0.103857566765578"/>
    <n v="1996"/>
    <n v="23"/>
    <n v="0.12232512299999999"/>
    <n v="0"/>
    <n v="0"/>
  </r>
  <r>
    <n v="1033"/>
    <n v="40131167025"/>
    <n v="4550000169"/>
    <s v="South Mountain"/>
    <n v="85042"/>
    <n v="375.50572201818301"/>
    <n v="16306.7751749"/>
    <s v="Park"/>
    <s v="LP"/>
    <n v="4.8"/>
    <n v="0.12499613800000001"/>
    <n v="0"/>
    <n v="0"/>
    <n v="0"/>
    <n v="4550000104"/>
    <s v="Ma-Ha-Tuak"/>
    <n v="85041"/>
    <n v="674.46233206740897"/>
    <n v="10.921207216699999"/>
    <n v="0.117636532334634"/>
    <s v="Park"/>
    <s v="LP"/>
    <n v="4.5999999999999996"/>
    <n v="0.20863202"/>
    <n v="0"/>
    <n v="0"/>
    <x v="0"/>
    <n v="40"/>
    <n v="27919.986390516999"/>
    <n v="697.99965976292492"/>
    <n v="14299.086065462499"/>
    <n v="16.743660498199649"/>
    <n v="0"/>
    <n v="2"/>
    <x v="1"/>
    <x v="1"/>
    <n v="3"/>
    <x v="2"/>
    <x v="2"/>
    <n v="3"/>
    <n v="0"/>
    <n v="0"/>
    <x v="1"/>
    <n v="375.50572201818301"/>
    <n v="16840.346023792299"/>
    <n v="14299.086065462499"/>
    <n v="16.743660498199699"/>
    <n v="4299.6170311349097"/>
    <n v="5.0346803643265901"/>
    <n v="9999.4690343276707"/>
    <n v="0.30069173732159199"/>
    <n v="854"/>
    <n v="6249.5050000000001"/>
    <n v="0.38290398126463698"/>
    <n v="0.61709601873536302"/>
    <n v="6.6744730679156899E-2"/>
    <n v="0"/>
    <n v="0"/>
    <n v="0.812646370023419"/>
    <n v="0.25647668393782302"/>
    <n v="0.29792746113989599"/>
    <n v="17494"/>
    <n v="58411"/>
    <n v="56244.444444444402"/>
    <n v="0.47892271662763403"/>
    <n v="0.76588628762541799"/>
    <n v="22"/>
    <n v="0.49531615925058498"/>
    <n v="1.63934426229508E-2"/>
    <n v="0.58237547892720298"/>
    <n v="0.94636015325670497"/>
    <n v="5.3639846743295E-2"/>
    <n v="1958"/>
    <n v="61"/>
    <n v="0.104891922"/>
    <n v="0"/>
    <n v="0"/>
  </r>
  <r>
    <n v="1034"/>
    <n v="40131167031"/>
    <n v="4550000075"/>
    <s v="Highline Canal"/>
    <n v="85042"/>
    <n v="221.64327519870099"/>
    <n v="208.825958141"/>
    <s v="Park"/>
    <s v="LP"/>
    <m/>
    <n v="0.13533089500000001"/>
    <n v="0"/>
    <n v="0"/>
    <n v="0"/>
    <n v="4550000075"/>
    <s v="Highline Canal"/>
    <n v="85042"/>
    <n v="221.64327519870099"/>
    <n v="208.825958141"/>
    <n v="0.24620166430168999"/>
    <s v="Park"/>
    <s v="LP"/>
    <m/>
    <n v="0.13533089500000001"/>
    <n v="0"/>
    <n v="0"/>
    <x v="0"/>
    <n v="98"/>
    <n v="31146.9682912383"/>
    <n v="317.82620705345204"/>
    <n v="54133.612148066903"/>
    <n v="17.284039638590965"/>
    <n v="1"/>
    <n v="2"/>
    <x v="1"/>
    <x v="1"/>
    <n v="1"/>
    <x v="2"/>
    <x v="2"/>
    <n v="3"/>
    <n v="1"/>
    <n v="0.33333333333333298"/>
    <x v="1"/>
    <n v="221.64327519870099"/>
    <n v="496.15016283002802"/>
    <n v="54133.612148066903"/>
    <n v="17.284039638590901"/>
    <n v="19386.151366566701"/>
    <n v="6.1897035014580899"/>
    <n v="34747.4607815001"/>
    <n v="0.35811671524045902"/>
    <n v="3132"/>
    <n v="6335.0159999999996"/>
    <n v="0.50223499361430302"/>
    <n v="0.49776500638569599"/>
    <n v="0.19029374201787899"/>
    <n v="6.7049808429118698E-3"/>
    <n v="1.6283524904214499E-2"/>
    <n v="0.64399744572158302"/>
    <n v="0.176762661370407"/>
    <n v="0.20307845084409101"/>
    <n v="21456"/>
    <n v="62159"/>
    <n v="74910.4193138501"/>
    <n v="0.238047475760615"/>
    <n v="0.66781214203894601"/>
    <n v="36.1"/>
    <n v="0.31353767560664098"/>
    <n v="0.14591315453384399"/>
    <n v="0.50698856416772498"/>
    <n v="0.97712833545108002"/>
    <n v="2.2871664548919899E-2"/>
    <n v="1994"/>
    <n v="25"/>
    <n v="0.123224415"/>
    <n v="0"/>
    <n v="0"/>
  </r>
  <r>
    <n v="1035"/>
    <n v="40131167081"/>
    <n v="4550000169"/>
    <s v="South Mountain"/>
    <n v="85042"/>
    <n v="1085.08227972394"/>
    <n v="16306.7751749"/>
    <s v="Park"/>
    <s v="LP"/>
    <n v="4.8"/>
    <n v="0.12499613800000001"/>
    <n v="0"/>
    <n v="0"/>
    <n v="0"/>
    <n v="4550000169"/>
    <s v="South Mountain"/>
    <n v="85042"/>
    <n v="1085.08227972394"/>
    <n v="16306.7751749"/>
    <n v="0.214595467297967"/>
    <s v="Park"/>
    <s v="LP"/>
    <n v="4.8"/>
    <n v="0.12499613800000001"/>
    <n v="0"/>
    <n v="0"/>
    <x v="0"/>
    <n v="56"/>
    <n v="42151.596928221603"/>
    <n v="752.70708800395721"/>
    <n v="13591.008339686099"/>
    <n v="9.0970604683307226"/>
    <n v="1"/>
    <n v="0"/>
    <x v="0"/>
    <x v="0"/>
    <n v="2"/>
    <x v="0"/>
    <x v="0"/>
    <n v="0"/>
    <n v="0"/>
    <n v="0"/>
    <x v="0"/>
    <n v="1085.08227972394"/>
    <n v="0"/>
    <n v="13591.008339686099"/>
    <n v="9.0970604683307794"/>
    <n v="0"/>
    <n v="0"/>
    <n v="13591.008339686099"/>
    <n v="0"/>
    <n v="1494"/>
    <n v="4204.0190000000002"/>
    <n v="0.85742971887550201"/>
    <n v="0.14257028112449799"/>
    <n v="2.00803212851405E-2"/>
    <n v="0"/>
    <n v="9.6385542168674704E-2"/>
    <n v="2.4765729585006599E-2"/>
    <n v="0"/>
    <n v="0.489361702127659"/>
    <n v="43703"/>
    <n v="68707"/>
    <n v="105954.152249135"/>
    <n v="7.8982597054886194E-2"/>
    <n v="0.890145395799676"/>
    <n v="45.1"/>
    <n v="0.22757697456492601"/>
    <n v="0.27844712182061498"/>
    <n v="0.34083044982698901"/>
    <n v="1"/>
    <n v="0"/>
    <n v="1982"/>
    <n v="37"/>
    <n v="0.20469894699999999"/>
    <n v="4499.6088870000003"/>
    <n v="4.8023600000000003E-3"/>
  </r>
  <r>
    <n v="1036"/>
    <n v="40131167082"/>
    <n v="4550000200"/>
    <s v="Western Star"/>
    <n v="85044"/>
    <n v="1426.454271864"/>
    <n v="9.09162463919"/>
    <s v="Park"/>
    <s v="LP"/>
    <n v="4.5"/>
    <n v="0.27092855999999998"/>
    <n v="0"/>
    <n v="0"/>
    <n v="0"/>
    <n v="4550000169"/>
    <s v="South Mountain"/>
    <n v="85042"/>
    <n v="1752.5052618131799"/>
    <n v="16306.7751749"/>
    <n v="0.19018602507955801"/>
    <s v="Park"/>
    <s v="LP"/>
    <n v="4.8"/>
    <n v="0.12499613800000001"/>
    <n v="0"/>
    <n v="0"/>
    <x v="0"/>
    <n v="35"/>
    <n v="24542.170104247001"/>
    <n v="701.2048601213429"/>
    <n v="6192.3445013417604"/>
    <n v="7.1340374439421206"/>
    <n v="0"/>
    <n v="0"/>
    <x v="0"/>
    <x v="0"/>
    <n v="5"/>
    <x v="0"/>
    <x v="0"/>
    <n v="0"/>
    <n v="0"/>
    <n v="0"/>
    <x v="0"/>
    <n v="1426.454271864"/>
    <n v="0"/>
    <n v="6192.3445013417604"/>
    <n v="7.1340374439421197"/>
    <n v="0"/>
    <n v="0"/>
    <n v="6192.3445013417604"/>
    <n v="0"/>
    <n v="868"/>
    <n v="2726.3130000000001"/>
    <n v="0.87903225806451601"/>
    <n v="0.120967741935483"/>
    <n v="3.8018433179723497E-2"/>
    <n v="3.5714285714285698E-2"/>
    <n v="2.64976958525345E-2"/>
    <n v="7.1428571428571397E-2"/>
    <n v="0.100591715976331"/>
    <n v="0.50177514792899403"/>
    <n v="46173"/>
    <n v="54669"/>
    <n v="73672.848948374798"/>
    <n v="7.3732718894009203E-2"/>
    <n v="0.46473029045643099"/>
    <n v="63.3"/>
    <n v="0"/>
    <n v="0.476958525345622"/>
    <n v="0"/>
    <n v="1"/>
    <n v="0"/>
    <n v="1979"/>
    <n v="40"/>
    <n v="0.20517571500000001"/>
    <n v="22495.49005"/>
    <n v="2.6577314000000001E-2"/>
  </r>
  <r>
    <n v="1037"/>
    <n v="40131167083"/>
    <n v="4550000200"/>
    <s v="Western Star"/>
    <n v="85044"/>
    <n v="1645.2604200456699"/>
    <n v="9.09162463919"/>
    <s v="Park"/>
    <s v="LP"/>
    <n v="4.5"/>
    <n v="0.27092855999999998"/>
    <n v="0"/>
    <n v="0"/>
    <n v="0"/>
    <n v="4550000169"/>
    <s v="South Mountain"/>
    <n v="85042"/>
    <n v="2115.7051162347998"/>
    <n v="16306.7751749"/>
    <n v="0.143417582910115"/>
    <s v="Park"/>
    <s v="LP"/>
    <n v="4.8"/>
    <n v="0.12499613800000001"/>
    <n v="0"/>
    <n v="0"/>
    <x v="0"/>
    <n v="58"/>
    <n v="30175.900123528601"/>
    <n v="520.27414006083791"/>
    <n v="13497.0533300794"/>
    <n v="8.6575069468116741"/>
    <n v="0"/>
    <n v="0"/>
    <x v="0"/>
    <x v="0"/>
    <n v="5"/>
    <x v="0"/>
    <x v="0"/>
    <n v="0"/>
    <n v="0"/>
    <n v="0"/>
    <x v="0"/>
    <n v="1645.2604200456699"/>
    <n v="0"/>
    <n v="13497.0533300794"/>
    <n v="8.6575069468117096"/>
    <n v="0"/>
    <n v="0"/>
    <n v="13497.0533300794"/>
    <n v="0"/>
    <n v="1559"/>
    <n v="7224.8559999999998"/>
    <n v="0.77806286080820997"/>
    <n v="0.22193713919178901"/>
    <n v="8.2103912764592599E-2"/>
    <n v="3.9127645926876203E-2"/>
    <n v="0"/>
    <n v="0.497113534316869"/>
    <n v="0.115596330275229"/>
    <n v="0.31467889908256802"/>
    <n v="31625"/>
    <n v="54741"/>
    <n v="64168.0216802168"/>
    <n v="6.2860808210391306E-2"/>
    <n v="0.35094339622641502"/>
    <n v="30.9"/>
    <n v="0.221295702373316"/>
    <n v="0.10262989095574"/>
    <n v="0.28590785907859001"/>
    <n v="0.97967479674796698"/>
    <n v="2.0325203252032499E-2"/>
    <n v="1984"/>
    <n v="35"/>
    <n v="0.13456722099999999"/>
    <n v="0"/>
    <n v="0"/>
  </r>
  <r>
    <n v="1038"/>
    <n v="40131167084"/>
    <n v="4550000200"/>
    <s v="Western Star"/>
    <n v="85044"/>
    <n v="948.67714235395999"/>
    <n v="9.09162463919"/>
    <s v="Park"/>
    <s v="LP"/>
    <n v="4.5"/>
    <n v="0.27092855999999998"/>
    <n v="0"/>
    <n v="0"/>
    <n v="0"/>
    <n v="4550000169"/>
    <s v="South Mountain"/>
    <n v="85042"/>
    <n v="1067.56009784139"/>
    <n v="16306.7751749"/>
    <n v="0.221088280567388"/>
    <s v="Park"/>
    <s v="LP"/>
    <n v="4.8"/>
    <n v="0.12499613800000001"/>
    <n v="0"/>
    <n v="0"/>
    <x v="0"/>
    <n v="34"/>
    <n v="21497.527308970501"/>
    <n v="632.28021496972065"/>
    <n v="11590.4280666575"/>
    <n v="9.0762944922924813"/>
    <n v="0"/>
    <n v="1"/>
    <x v="1"/>
    <x v="0"/>
    <n v="4"/>
    <x v="1"/>
    <x v="1"/>
    <n v="1"/>
    <n v="0"/>
    <n v="0"/>
    <x v="1"/>
    <n v="948.67714235395999"/>
    <n v="9.0954127440099803"/>
    <n v="11590.4280666575"/>
    <n v="9.0762944922924902"/>
    <n v="0"/>
    <n v="0"/>
    <n v="11590.4280666575"/>
    <n v="0"/>
    <n v="1277"/>
    <n v="2936.181"/>
    <n v="0.91386061080657699"/>
    <n v="8.6139389193422095E-2"/>
    <n v="1.09631949882537E-2"/>
    <n v="0"/>
    <n v="2.5058731401722701E-2"/>
    <n v="5.6382145653876198E-2"/>
    <n v="2.77078085642317E-2"/>
    <n v="0.30982367758186302"/>
    <n v="52609"/>
    <n v="52500"/>
    <n v="88255.437665782505"/>
    <n v="0.104395604395604"/>
    <n v="0.89689440993788805"/>
    <n v="64.900000000000006"/>
    <n v="3.3672670321064899E-2"/>
    <n v="0.49334377447141697"/>
    <n v="2.51989389920424E-2"/>
    <n v="0.980106100795756"/>
    <n v="1.9893899204244E-2"/>
    <n v="1979"/>
    <n v="40"/>
    <n v="0.145136759"/>
    <n v="7498.2553099999996"/>
    <n v="6.6051599999999997E-3"/>
  </r>
  <r>
    <n v="1039"/>
    <n v="40131167091"/>
    <n v="4550000169"/>
    <s v="South Mountain"/>
    <n v="85042"/>
    <n v="615.67407220823998"/>
    <n v="16306.7751749"/>
    <s v="Park"/>
    <s v="LP"/>
    <n v="4.8"/>
    <n v="0.12499613800000001"/>
    <n v="0"/>
    <n v="0"/>
    <n v="0"/>
    <n v="4550000153"/>
    <s v="Rio Salado A"/>
    <n v="85040"/>
    <n v="7745.4007482869602"/>
    <n v="632.54020689599997"/>
    <n v="9.7609273961227996E-2"/>
    <s v="Park"/>
    <s v="LP"/>
    <n v="4.2"/>
    <n v="0.120249984"/>
    <n v="102134.6697"/>
    <n v="3.9899999999999998E-2"/>
    <x v="1"/>
    <n v="57"/>
    <n v="26193.306721009099"/>
    <n v="459.53169685980879"/>
    <n v="13311.515096786499"/>
    <n v="7.4324484069159684"/>
    <n v="0"/>
    <n v="1"/>
    <x v="1"/>
    <x v="0"/>
    <n v="4"/>
    <x v="1"/>
    <x v="1"/>
    <n v="1"/>
    <n v="0"/>
    <n v="0"/>
    <x v="1"/>
    <n v="615.67407220823998"/>
    <n v="16620.507198331001"/>
    <n v="13311.515096786499"/>
    <n v="7.4324484069160004"/>
    <n v="1296.22645717563"/>
    <n v="0.72374453220303403"/>
    <n v="12015.288639610901"/>
    <n v="9.7376327769672602E-2"/>
    <n v="1791"/>
    <n v="10904.07"/>
    <n v="0.56783919597989896"/>
    <n v="0.43216080402009999"/>
    <n v="0.18202121719709599"/>
    <n v="0"/>
    <n v="0.155220547180346"/>
    <n v="0.21719709659408101"/>
    <n v="5.3932584269662902E-2"/>
    <n v="0.47790262172284598"/>
    <n v="43703"/>
    <n v="65156"/>
    <n v="84681.123595505604"/>
    <n v="0.117252931323283"/>
    <n v="0.123"/>
    <n v="33.4"/>
    <n v="0.16024567280848601"/>
    <n v="7.0351758793969807E-2"/>
    <n v="0.17640449438202199"/>
    <n v="0.91797752808988697"/>
    <n v="8.2022471910112305E-2"/>
    <n v="1994"/>
    <n v="25"/>
    <n v="0.226852203"/>
    <n v="0"/>
    <n v="0"/>
  </r>
  <r>
    <n v="1040"/>
    <n v="40131167092"/>
    <n v="4550000200"/>
    <s v="Western Star"/>
    <n v="85044"/>
    <n v="865.02053096479199"/>
    <n v="9.09162463919"/>
    <s v="Park"/>
    <s v="LP"/>
    <n v="4.5"/>
    <n v="0.27092855999999998"/>
    <n v="0"/>
    <n v="0"/>
    <n v="0"/>
    <n v="4550000120"/>
    <s v="Mountain Vista"/>
    <n v="85044"/>
    <n v="3091.5378936617599"/>
    <n v="30.139469208000001"/>
    <n v="9.7785568997171293E-2"/>
    <s v="Park"/>
    <s v="LP"/>
    <m/>
    <n v="0.31827373199999998"/>
    <n v="0"/>
    <n v="0"/>
    <x v="0"/>
    <n v="51"/>
    <n v="34805.162273220398"/>
    <n v="682.45416222000779"/>
    <n v="8875.0431938126694"/>
    <n v="9.9607667719558588"/>
    <n v="0"/>
    <n v="1"/>
    <x v="1"/>
    <x v="0"/>
    <n v="4"/>
    <x v="1"/>
    <x v="1"/>
    <n v="1"/>
    <n v="0"/>
    <n v="0"/>
    <x v="1"/>
    <n v="865.02053096479199"/>
    <n v="9.0954127440099803"/>
    <n v="8875.0431938126694"/>
    <n v="9.9607667719558499"/>
    <n v="306.17186300622097"/>
    <n v="0.34362723120788002"/>
    <n v="8568.8713308064398"/>
    <n v="3.4498070186258001E-2"/>
    <n v="891"/>
    <n v="3047.2820000000002"/>
    <n v="0.96969696969696895"/>
    <n v="3.03030303030302E-2"/>
    <n v="1.9079685746352399E-2"/>
    <n v="0"/>
    <n v="0"/>
    <n v="0.32996632996632902"/>
    <n v="6.2003179650238403E-2"/>
    <n v="0.219395866454689"/>
    <n v="32329"/>
    <n v="70000"/>
    <n v="82557.1875"/>
    <n v="3.2547699214365802E-2"/>
    <n v="0.66468842729970301"/>
    <n v="36.6"/>
    <n v="0.24691358024691301"/>
    <n v="8.8664421997755302E-2"/>
    <n v="0.390625"/>
    <n v="1"/>
    <n v="0"/>
    <n v="1985"/>
    <n v="34"/>
    <n v="0.115447226"/>
    <n v="0"/>
    <n v="0"/>
  </r>
  <r>
    <n v="1041"/>
    <n v="40131167103"/>
    <n v="4550000169"/>
    <s v="South Mountain"/>
    <n v="85042"/>
    <n v="728.46389560293699"/>
    <n v="16306.7751749"/>
    <s v="Park"/>
    <s v="LP"/>
    <n v="4.8"/>
    <n v="0.12499613800000001"/>
    <n v="0"/>
    <n v="0"/>
    <n v="0"/>
    <n v="4550000169"/>
    <s v="South Mountain"/>
    <n v="85042"/>
    <n v="728.46389560293699"/>
    <n v="16306.7751749"/>
    <n v="0.147431683243295"/>
    <s v="Park"/>
    <s v="LP"/>
    <n v="4.8"/>
    <n v="0.12499613800000001"/>
    <n v="0"/>
    <n v="0"/>
    <x v="0"/>
    <n v="68"/>
    <n v="45506.5814866527"/>
    <n v="669.21443362724563"/>
    <n v="22220.503656446999"/>
    <n v="14.428898478212338"/>
    <n v="1"/>
    <n v="2"/>
    <x v="1"/>
    <x v="1"/>
    <n v="1"/>
    <x v="2"/>
    <x v="2"/>
    <n v="2"/>
    <n v="0"/>
    <n v="0"/>
    <x v="1"/>
    <n v="728.46389560293699"/>
    <n v="16638.071822315"/>
    <n v="22220.503656446999"/>
    <n v="14.4288984782123"/>
    <n v="4546.7604270785796"/>
    <n v="2.9524418357653102"/>
    <n v="17673.7432293684"/>
    <n v="0.20462004360371"/>
    <n v="1540"/>
    <n v="4702.18"/>
    <n v="0.80324675324675299"/>
    <n v="0.19675324675324601"/>
    <n v="0"/>
    <n v="0"/>
    <n v="0.13246753246753201"/>
    <n v="0.10519480519480499"/>
    <n v="2.3636363636363601E-2"/>
    <n v="0.68545454545454498"/>
    <n v="71086"/>
    <n v="146667"/>
    <n v="204964.82889733801"/>
    <n v="0"/>
    <n v="0.94296577946768001"/>
    <n v="42.8"/>
    <n v="0.218181818181818"/>
    <n v="0.10519480519480499"/>
    <n v="0.40304182509505698"/>
    <n v="1"/>
    <n v="0"/>
    <n v="1986"/>
    <n v="33"/>
    <n v="0.15153868500000001"/>
    <n v="0"/>
    <n v="0"/>
  </r>
  <r>
    <n v="1042"/>
    <n v="40131167111"/>
    <n v="4550000175"/>
    <s v="Sun Ray"/>
    <n v="85044"/>
    <n v="1196.4589839856901"/>
    <n v="17.556921734599999"/>
    <s v="Park"/>
    <s v="LP"/>
    <n v="4.5"/>
    <n v="0.349541353"/>
    <n v="0"/>
    <n v="0"/>
    <n v="0"/>
    <n v="4550000169"/>
    <s v="South Mountain"/>
    <n v="85042"/>
    <n v="1278.74417153647"/>
    <n v="16306.7751749"/>
    <n v="0.16759590597945101"/>
    <s v="Park"/>
    <s v="LP"/>
    <n v="4.8"/>
    <n v="0.12499613800000001"/>
    <n v="0"/>
    <n v="0"/>
    <x v="0"/>
    <n v="74"/>
    <n v="27975.329711988499"/>
    <n v="378.04499610795267"/>
    <n v="9162.1634106196707"/>
    <n v="15.824116425940709"/>
    <n v="0"/>
    <n v="0"/>
    <x v="0"/>
    <x v="0"/>
    <n v="5"/>
    <x v="0"/>
    <x v="0"/>
    <n v="0"/>
    <n v="0"/>
    <n v="0"/>
    <x v="0"/>
    <n v="1196.4589839856901"/>
    <n v="0"/>
    <n v="9162.1634106196707"/>
    <n v="15.8241164259407"/>
    <n v="0"/>
    <n v="0"/>
    <n v="9162.1634106196707"/>
    <n v="0"/>
    <n v="579"/>
    <n v="2333.395"/>
    <n v="0.88082901554404103"/>
    <n v="0.119170984455958"/>
    <n v="2.59067357512953E-2"/>
    <n v="0"/>
    <n v="1.2089810017271101E-2"/>
    <n v="9.3264248704663197E-2"/>
    <n v="3.18725099601593E-2"/>
    <n v="0.45816733067728999"/>
    <n v="47399"/>
    <n v="78977"/>
    <n v="91181.443298969098"/>
    <n v="5.6994818652849701E-2"/>
    <n v="0.91118421052631504"/>
    <n v="63.1"/>
    <n v="7.2538860103626895E-2"/>
    <n v="0.42487046632124298"/>
    <n v="6.1855670103092703E-2"/>
    <n v="1"/>
    <n v="0"/>
    <n v="1987"/>
    <n v="32"/>
    <n v="0.13027296999999999"/>
    <n v="13498.98834"/>
    <n v="2.1016870999999999E-2"/>
  </r>
  <r>
    <n v="1043"/>
    <n v="40131167112"/>
    <n v="4550000175"/>
    <s v="Sun Ray"/>
    <n v="85044"/>
    <n v="561.14660161107702"/>
    <n v="17.556921734599999"/>
    <s v="Park"/>
    <s v="LP"/>
    <n v="4.5"/>
    <n v="0.349541353"/>
    <n v="0"/>
    <n v="0"/>
    <n v="0"/>
    <n v="4550000169"/>
    <s v="South Mountain"/>
    <n v="85042"/>
    <n v="1955.18374507965"/>
    <n v="16306.7751749"/>
    <n v="0.111563469110403"/>
    <s v="Park"/>
    <s v="LP"/>
    <n v="4.8"/>
    <n v="0.12499613800000001"/>
    <n v="0"/>
    <n v="0"/>
    <x v="0"/>
    <n v="76"/>
    <n v="50858.522719156499"/>
    <n v="669.19108840995398"/>
    <n v="22339.3493039733"/>
    <n v="12.831332167704366"/>
    <n v="0"/>
    <n v="1"/>
    <x v="1"/>
    <x v="0"/>
    <n v="4"/>
    <x v="1"/>
    <x v="1"/>
    <n v="1"/>
    <n v="0"/>
    <n v="0"/>
    <x v="1"/>
    <n v="561.14660161107702"/>
    <n v="17.564623984004601"/>
    <n v="22339.3493039733"/>
    <n v="12.8313321677043"/>
    <n v="1243.1962404164799"/>
    <n v="0.71407021276075899"/>
    <n v="21096.153063556801"/>
    <n v="5.5650512622378197E-2"/>
    <n v="1741"/>
    <n v="9653.6039999999994"/>
    <n v="0.52843193566915503"/>
    <n v="0.47156806433084397"/>
    <n v="0.26479035037334803"/>
    <n v="7.6967260195290002E-2"/>
    <n v="1.14876507754164E-2"/>
    <n v="0.172889144170017"/>
    <n v="5.8765915768854003E-2"/>
    <n v="0.35161606268364298"/>
    <n v="27825"/>
    <n v="67614"/>
    <n v="88603.501945525306"/>
    <n v="0.209396751740139"/>
    <n v="0.19780219780219699"/>
    <n v="28.5"/>
    <n v="0.32222860425042998"/>
    <n v="2.7570361860999398E-2"/>
    <n v="0.56420233463034997"/>
    <n v="0.99027237354085595"/>
    <n v="9.7276264591439603E-3"/>
    <n v="1993"/>
    <n v="26"/>
    <n v="0.160146235"/>
    <n v="0"/>
    <n v="0"/>
  </r>
  <r>
    <n v="1044"/>
    <n v="40131167122"/>
    <n v="4550000075"/>
    <s v="Highline Canal"/>
    <n v="85042"/>
    <n v="646.624306962996"/>
    <n v="208.825958141"/>
    <s v="Park"/>
    <s v="LP"/>
    <m/>
    <n v="0.13533089500000001"/>
    <n v="0"/>
    <n v="0"/>
    <n v="0"/>
    <n v="4550000169"/>
    <s v="South Mountain"/>
    <n v="85042"/>
    <n v="3129.0091920852201"/>
    <n v="16306.7751749"/>
    <n v="9.3872338749343004E-2"/>
    <s v="Park"/>
    <s v="LP"/>
    <n v="4.8"/>
    <n v="0.12499613800000001"/>
    <n v="0"/>
    <n v="0"/>
    <x v="0"/>
    <n v="70"/>
    <n v="32181.719950911702"/>
    <n v="459.73885644159571"/>
    <n v="22028.356130387499"/>
    <n v="11.227500576140418"/>
    <n v="0"/>
    <n v="1"/>
    <x v="1"/>
    <x v="0"/>
    <n v="4"/>
    <x v="1"/>
    <x v="1"/>
    <n v="1"/>
    <n v="0"/>
    <n v="0"/>
    <x v="1"/>
    <n v="646.624306962996"/>
    <n v="208.91312309802899"/>
    <n v="22028.356130387499"/>
    <n v="11.2275005761404"/>
    <n v="1312.3281333934201"/>
    <n v="0.66887264698951299"/>
    <n v="20716.0279969941"/>
    <n v="5.9574492332775703E-2"/>
    <n v="1962"/>
    <n v="8230.268"/>
    <n v="0.55912334352701298"/>
    <n v="0.44087665647298602"/>
    <n v="9.78593272171253E-2"/>
    <n v="0.17125382262996899"/>
    <n v="6.9317023445463796E-2"/>
    <n v="0.21457696228338399"/>
    <n v="7.7102803738317696E-2"/>
    <n v="0.50700934579439205"/>
    <n v="32416"/>
    <n v="107330"/>
    <n v="93957.593984962397"/>
    <n v="2.5813113061434701E-3"/>
    <n v="0.59221902017290995"/>
    <n v="37"/>
    <n v="0.30632008154943902"/>
    <n v="3.5168195718654399E-2"/>
    <n v="0.53834586466165402"/>
    <n v="0.95639097744360901"/>
    <n v="4.3609022556390903E-2"/>
    <n v="1992"/>
    <n v="27"/>
    <n v="0.105129247"/>
    <n v="0"/>
    <n v="0"/>
  </r>
  <r>
    <n v="1045"/>
    <n v="40131167131"/>
    <n v="4550000075"/>
    <s v="Highline Canal"/>
    <n v="85042"/>
    <n v="1053.1098597677401"/>
    <n v="208.825958141"/>
    <s v="Park"/>
    <s v="LP"/>
    <m/>
    <n v="0.13533089500000001"/>
    <n v="0"/>
    <n v="0"/>
    <n v="0"/>
    <n v="4550000169"/>
    <s v="South Mountain"/>
    <n v="85042"/>
    <n v="2783.4923467347699"/>
    <n v="16306.7751749"/>
    <n v="0.14857078094400999"/>
    <s v="Park"/>
    <s v="LP"/>
    <n v="4.8"/>
    <n v="0.12499613800000001"/>
    <n v="0"/>
    <n v="0"/>
    <x v="0"/>
    <n v="41"/>
    <n v="24926.924564529501"/>
    <n v="607.97376986657321"/>
    <n v="13457.3528602925"/>
    <n v="10.480804408327492"/>
    <n v="0"/>
    <n v="0"/>
    <x v="0"/>
    <x v="0"/>
    <n v="5"/>
    <x v="0"/>
    <x v="0"/>
    <n v="0"/>
    <n v="0"/>
    <n v="0"/>
    <x v="0"/>
    <n v="1053.1098597677401"/>
    <n v="0"/>
    <n v="13457.3528602925"/>
    <n v="10.480804408327501"/>
    <n v="0"/>
    <n v="0"/>
    <n v="13457.3528602925"/>
    <n v="0"/>
    <n v="1284"/>
    <n v="12400.7"/>
    <n v="0.51479750778816202"/>
    <n v="0.48520249221183798"/>
    <n v="8.4890965732087195E-2"/>
    <n v="0"/>
    <n v="2.8037383177569999E-2"/>
    <n v="0.109813084112149"/>
    <n v="2.3980815347721798E-2"/>
    <n v="0.27098321342925602"/>
    <n v="26690"/>
    <n v="45875"/>
    <n v="65025.486381322997"/>
    <n v="0.24259407526020799"/>
    <n v="0.29603399433427702"/>
    <n v="32.9"/>
    <n v="0.33644859813084099"/>
    <n v="0.20404984423676001"/>
    <n v="0.35992217898832601"/>
    <n v="1"/>
    <n v="0"/>
    <n v="1991"/>
    <n v="28"/>
    <n v="0.115031434"/>
    <n v="0"/>
    <n v="0"/>
  </r>
  <r>
    <n v="1046"/>
    <n v="40131167133"/>
    <n v="4550000195"/>
    <s v="Vista Canyon"/>
    <n v="85048"/>
    <n v="1430.57353949351"/>
    <n v="25.1779499455"/>
    <s v="Park"/>
    <s v="LP"/>
    <n v="4.5"/>
    <n v="0.36015678499999998"/>
    <n v="0"/>
    <n v="0"/>
    <n v="0"/>
    <n v="4550000195"/>
    <s v="Vista Canyon"/>
    <n v="85048"/>
    <n v="1430.57353949351"/>
    <n v="25.1779499455"/>
    <n v="0.16200289695390399"/>
    <s v="Park"/>
    <s v="LP"/>
    <n v="4.5"/>
    <n v="0.36015678499999998"/>
    <n v="0"/>
    <n v="0"/>
    <x v="0"/>
    <n v="61"/>
    <n v="36837.018082823997"/>
    <n v="603.885542341377"/>
    <n v="16701.8300424601"/>
    <n v="14.106275373699409"/>
    <n v="1"/>
    <n v="0"/>
    <x v="0"/>
    <x v="0"/>
    <n v="2"/>
    <x v="0"/>
    <x v="0"/>
    <n v="0"/>
    <n v="0"/>
    <n v="0"/>
    <x v="0"/>
    <n v="1430.57353949351"/>
    <n v="0"/>
    <n v="16701.8300424601"/>
    <n v="14.1062753736994"/>
    <n v="0"/>
    <n v="0"/>
    <n v="16701.8300424601"/>
    <n v="0"/>
    <n v="1184"/>
    <n v="6511.3760000000002"/>
    <n v="0.87162162162162105"/>
    <n v="0.12837837837837801"/>
    <n v="8.8682432432432401E-2"/>
    <n v="0"/>
    <n v="0"/>
    <n v="9.5439189189189103E-2"/>
    <n v="1.72413793103448E-2"/>
    <n v="0.32266009852216698"/>
    <n v="37964"/>
    <n v="93533"/>
    <n v="111001.54241645199"/>
    <n v="4.89864864864865E-2"/>
    <n v="0.75186104218362204"/>
    <n v="48.1"/>
    <n v="0.28209459459459402"/>
    <n v="0.13260135135135101"/>
    <n v="0.41388174807197903"/>
    <n v="1"/>
    <n v="0"/>
    <n v="1989"/>
    <n v="30"/>
    <n v="0.11610240400000001"/>
    <n v="75159.56048"/>
    <n v="0.13072220800000001"/>
  </r>
  <r>
    <n v="1047"/>
    <n v="40131167134"/>
    <n v="4550000195"/>
    <s v="Vista Canyon"/>
    <n v="85048"/>
    <n v="913.668952060641"/>
    <n v="25.1779499455"/>
    <s v="Park"/>
    <s v="LP"/>
    <n v="4.5"/>
    <n v="0.36015678499999998"/>
    <n v="0"/>
    <n v="0"/>
    <n v="0"/>
    <n v="4550000169"/>
    <s v="South Mountain"/>
    <n v="85042"/>
    <n v="2832.18859952512"/>
    <n v="16306.7751749"/>
    <n v="0.106802979073154"/>
    <s v="Park"/>
    <s v="LP"/>
    <n v="4.8"/>
    <n v="0.12499613800000001"/>
    <n v="0"/>
    <n v="0"/>
    <x v="0"/>
    <n v="76"/>
    <n v="40778.914781960797"/>
    <n v="536.56466818369472"/>
    <n v="21488.344137493401"/>
    <n v="12.983893738666708"/>
    <n v="0"/>
    <n v="1"/>
    <x v="1"/>
    <x v="0"/>
    <n v="4"/>
    <x v="1"/>
    <x v="1"/>
    <n v="1"/>
    <n v="0"/>
    <n v="0"/>
    <x v="1"/>
    <n v="913.668952060641"/>
    <n v="25.189044972582501"/>
    <n v="21488.344137493401"/>
    <n v="12.983893738666699"/>
    <n v="2002.46477993692"/>
    <n v="1.20994850751475"/>
    <n v="19485.8793575565"/>
    <n v="9.3188417270503796E-2"/>
    <n v="1655"/>
    <n v="7466.8289999999997"/>
    <n v="0.75891238670694805"/>
    <n v="0.24108761329305101"/>
    <n v="5.1359516616314202E-2"/>
    <n v="0"/>
    <n v="7.7945619335347396E-2"/>
    <n v="7.8549848942598102E-2"/>
    <n v="0"/>
    <n v="0.67082035306334298"/>
    <n v="43515"/>
    <n v="107536"/>
    <n v="111832.457496136"/>
    <n v="4.5921450151057398E-2"/>
    <n v="0.72179289026275095"/>
    <n v="40.6"/>
    <n v="0.29365558912386702"/>
    <n v="6.2235649546827698E-2"/>
    <n v="0.44358578052550202"/>
    <n v="0.97372488408037094"/>
    <n v="2.6275115919629E-2"/>
    <n v="1989"/>
    <n v="30"/>
    <n v="0.12074407299999999"/>
    <n v="62881.515630000002"/>
    <n v="0.109526205"/>
  </r>
  <r>
    <n v="1048"/>
    <n v="40131167135"/>
    <n v="4550000195"/>
    <s v="Vista Canyon"/>
    <n v="85048"/>
    <n v="844.00273005562406"/>
    <n v="25.1779499455"/>
    <s v="Park"/>
    <s v="LP"/>
    <n v="4.5"/>
    <n v="0.36015678499999998"/>
    <n v="0"/>
    <n v="0"/>
    <n v="0"/>
    <n v="4550000195"/>
    <s v="Vista Canyon"/>
    <n v="85048"/>
    <n v="844.00273005562406"/>
    <n v="25.1779499455"/>
    <n v="0.18254484435070201"/>
    <s v="Park"/>
    <s v="LP"/>
    <n v="4.5"/>
    <n v="0.36015678499999998"/>
    <n v="0"/>
    <n v="0"/>
    <x v="0"/>
    <n v="40"/>
    <n v="21822.7092902189"/>
    <n v="545.56773225547249"/>
    <n v="12855.328706515"/>
    <n v="10.968710500439419"/>
    <n v="1"/>
    <n v="2"/>
    <x v="1"/>
    <x v="1"/>
    <n v="1"/>
    <x v="2"/>
    <x v="2"/>
    <n v="1"/>
    <n v="0"/>
    <n v="0"/>
    <x v="1"/>
    <n v="844.00273005562406"/>
    <n v="25.189044972582501"/>
    <n v="12855.328706515"/>
    <n v="10.9687105004394"/>
    <n v="2346.67397780789"/>
    <n v="2.0022815510306202"/>
    <n v="10508.654728707101"/>
    <n v="0.18254484435070201"/>
    <n v="1172"/>
    <n v="7722.83"/>
    <n v="0.90443686006825896"/>
    <n v="9.5563139931740496E-2"/>
    <n v="5.1194539249146701E-2"/>
    <n v="0"/>
    <n v="2.0477815699658699E-2"/>
    <n v="0.35836177474402697"/>
    <n v="9.6354166666666602E-2"/>
    <n v="0.41276041666666602"/>
    <n v="36070"/>
    <n v="105525"/>
    <n v="97296.543209876501"/>
    <n v="0.21757679180887299"/>
    <n v="0.52783964365256097"/>
    <n v="35.299999999999997"/>
    <n v="0.26450511945392402"/>
    <n v="8.8737201365187701E-2"/>
    <n v="0.38024691358024598"/>
    <n v="1"/>
    <n v="0"/>
    <n v="1994"/>
    <n v="25"/>
    <n v="0.13143482500000001"/>
    <n v="0"/>
    <n v="0"/>
  </r>
  <r>
    <n v="1049"/>
    <n v="40131167141"/>
    <n v="4550000195"/>
    <s v="Vista Canyon"/>
    <n v="85048"/>
    <n v="0"/>
    <n v="25.1779499455"/>
    <s v="Park"/>
    <s v="LP"/>
    <n v="4.5"/>
    <n v="0.36015678499999998"/>
    <n v="0"/>
    <n v="0"/>
    <n v="0"/>
    <n v="4550000195"/>
    <s v="Vista Canyon"/>
    <n v="85048"/>
    <n v="0"/>
    <n v="25.1779499455"/>
    <n v="0.33391570885733102"/>
    <s v="Park"/>
    <s v="LP"/>
    <n v="4.5"/>
    <n v="0.36015678499999998"/>
    <n v="0"/>
    <n v="0"/>
    <x v="0"/>
    <n v="69"/>
    <n v="52302.693252982899"/>
    <n v="758.01004714467967"/>
    <n v="32010.460540265402"/>
    <n v="18.085005954952205"/>
    <n v="1"/>
    <n v="2"/>
    <x v="1"/>
    <x v="1"/>
    <n v="1"/>
    <x v="2"/>
    <x v="2"/>
    <n v="1"/>
    <n v="0"/>
    <n v="0"/>
    <x v="1"/>
    <n v="0"/>
    <n v="25.189044972582501"/>
    <n v="32010.460540265402"/>
    <n v="18.085005954952202"/>
    <n v="10688.7956221523"/>
    <n v="6.0388675831369198"/>
    <n v="21321.664918113001"/>
    <n v="0.33391570885733102"/>
    <n v="1770"/>
    <n v="4532.9210000000003"/>
    <n v="0.84011299435028197"/>
    <n v="0.159887005649717"/>
    <n v="2.0903954802259799E-2"/>
    <n v="7.3446327683615803E-3"/>
    <n v="8.5310734463276805E-2"/>
    <n v="0.14350282485875701"/>
    <n v="6.7092651757188496E-2"/>
    <n v="0.44408945686900902"/>
    <n v="47555"/>
    <n v="104826"/>
    <n v="129309.21875"/>
    <n v="0.101694915254237"/>
    <n v="0.80704441041347597"/>
    <n v="36"/>
    <n v="0.24237288135593199"/>
    <n v="0.101694915254237"/>
    <n v="0.4140625"/>
    <n v="1"/>
    <n v="0"/>
    <n v="1993"/>
    <n v="26"/>
    <n v="0.15963756400000001"/>
    <n v="0"/>
    <n v="0"/>
  </r>
  <r>
    <n v="1050"/>
    <n v="40131167151"/>
    <n v="4550000169"/>
    <s v="South Mountain"/>
    <n v="85042"/>
    <n v="390.22769991318"/>
    <n v="16306.7751749"/>
    <s v="Park"/>
    <s v="LP"/>
    <n v="4.8"/>
    <n v="0.12499613800000001"/>
    <n v="0"/>
    <n v="0"/>
    <n v="0"/>
    <n v="4550000169"/>
    <s v="South Mountain"/>
    <n v="85042"/>
    <n v="390.22769991318"/>
    <n v="16306.7751749"/>
    <n v="0.176060531281544"/>
    <s v="Park"/>
    <s v="LP"/>
    <n v="4.8"/>
    <n v="0.12499613800000001"/>
    <n v="0"/>
    <n v="0"/>
    <x v="0"/>
    <n v="43"/>
    <n v="46474.472714313197"/>
    <n v="1080.8016910305394"/>
    <n v="18030.8325365897"/>
    <n v="15.517067587426592"/>
    <n v="1"/>
    <n v="2"/>
    <x v="1"/>
    <x v="1"/>
    <n v="1"/>
    <x v="2"/>
    <x v="2"/>
    <n v="2"/>
    <n v="0"/>
    <n v="0"/>
    <x v="1"/>
    <n v="390.22769991318"/>
    <n v="16629.602611074999"/>
    <n v="18030.8325365897"/>
    <n v="15.517067587426601"/>
    <n v="6299.7275823185"/>
    <n v="5.4214523083635902"/>
    <n v="11731.104954271201"/>
    <n v="0.34938639519470399"/>
    <n v="1162"/>
    <n v="5745.0029999999997"/>
    <n v="0.82616179001721102"/>
    <n v="0.17383820998278801"/>
    <n v="0"/>
    <n v="6.8846815834767601E-3"/>
    <n v="4.90533562822719E-2"/>
    <n v="0.23235800344234001"/>
    <n v="4.0380047505938203E-2"/>
    <n v="0.57482185273159103"/>
    <n v="49930"/>
    <n v="104219"/>
    <n v="117591.615541922"/>
    <n v="3.8927335640138297E-2"/>
    <n v="0.78277886497064497"/>
    <n v="45.8"/>
    <n v="0.19793459552495599"/>
    <n v="0.103270223752151"/>
    <n v="0.23108384458077699"/>
    <n v="1"/>
    <n v="0"/>
    <n v="1986"/>
    <n v="33"/>
    <n v="0.13552756699999999"/>
    <n v="0"/>
    <n v="0"/>
  </r>
  <r>
    <n v="1051"/>
    <n v="40131167152"/>
    <n v="4550000200"/>
    <s v="Western Star"/>
    <n v="85044"/>
    <n v="103.51821386610899"/>
    <n v="9.09162463919"/>
    <s v="Park"/>
    <s v="LP"/>
    <n v="4.5"/>
    <n v="0.27092855999999998"/>
    <n v="0"/>
    <n v="0"/>
    <n v="0"/>
    <n v="4550000169"/>
    <s v="South Mountain"/>
    <n v="85042"/>
    <n v="678.19204266303495"/>
    <n v="16306.7751749"/>
    <n v="0.174111042601993"/>
    <s v="Park"/>
    <s v="LP"/>
    <n v="4.8"/>
    <n v="0.12499613800000001"/>
    <n v="0"/>
    <n v="0"/>
    <x v="0"/>
    <n v="40"/>
    <n v="43500.511169513396"/>
    <n v="1087.5127792378348"/>
    <n v="10372.2239130542"/>
    <n v="12.711058716978187"/>
    <n v="0"/>
    <n v="2"/>
    <x v="1"/>
    <x v="1"/>
    <n v="3"/>
    <x v="2"/>
    <x v="2"/>
    <n v="2"/>
    <n v="0"/>
    <n v="0"/>
    <x v="1"/>
    <n v="103.51821386610899"/>
    <n v="16629.602611074999"/>
    <n v="10372.2239130542"/>
    <n v="12.7110587169781"/>
    <n v="3364.2056569597398"/>
    <n v="4.1228010501957604"/>
    <n v="7008.0182560944504"/>
    <n v="0.32434757339991899"/>
    <n v="816"/>
    <n v="5313.8509999999997"/>
    <n v="0.86029411764705799"/>
    <n v="0.13970588235294101"/>
    <n v="0"/>
    <n v="0"/>
    <n v="6.1274509803921497E-2"/>
    <n v="0.16299019607843099"/>
    <n v="3.4108527131782897E-2"/>
    <n v="0.38294573643410801"/>
    <n v="59407"/>
    <n v="76667"/>
    <n v="120311.734693878"/>
    <n v="0.17279411764705799"/>
    <n v="0.55928411633109598"/>
    <n v="37.9"/>
    <n v="0.19240196078431299"/>
    <n v="0.16176470588235201"/>
    <n v="0.26020408163265302"/>
    <n v="0.95408163265306101"/>
    <n v="4.5918367346938702E-2"/>
    <n v="1980"/>
    <n v="39"/>
    <n v="0.14283714"/>
    <n v="0"/>
    <n v="0"/>
  </r>
  <r>
    <n v="1052"/>
    <n v="40131167171"/>
    <n v="4550000120"/>
    <s v="Mountain Vista"/>
    <n v="85044"/>
    <n v="0"/>
    <n v="30.139469208000001"/>
    <s v="Park"/>
    <s v="LP"/>
    <m/>
    <n v="0.31827373199999998"/>
    <n v="0"/>
    <n v="0"/>
    <n v="0"/>
    <n v="4550000120"/>
    <s v="Mountain Vista"/>
    <n v="85044"/>
    <n v="0"/>
    <n v="30.139469208000001"/>
    <n v="0.31324007809965698"/>
    <s v="Park"/>
    <s v="LP"/>
    <m/>
    <n v="0.31827373199999998"/>
    <n v="0"/>
    <n v="0"/>
    <x v="0"/>
    <n v="76"/>
    <n v="37958.7370986967"/>
    <n v="499.45706708811446"/>
    <n v="17558.261585907901"/>
    <n v="10.220175544765949"/>
    <n v="1"/>
    <n v="2"/>
    <x v="1"/>
    <x v="1"/>
    <n v="1"/>
    <x v="2"/>
    <x v="2"/>
    <n v="2"/>
    <n v="0"/>
    <n v="0"/>
    <x v="1"/>
    <n v="0"/>
    <n v="239.06543913254899"/>
    <n v="17558.261585907901"/>
    <n v="10.220175544766001"/>
    <n v="6473.1657124979902"/>
    <n v="3.76784965803142"/>
    <n v="11085.0958734099"/>
    <n v="0.36866780238046198"/>
    <n v="1718"/>
    <n v="7610.8230000000003"/>
    <n v="0.67345750873108201"/>
    <n v="0.32654249126891699"/>
    <n v="0.156577415599534"/>
    <n v="2.4447031431897501E-2"/>
    <n v="6.9848661233992998E-2"/>
    <n v="0.161816065192083"/>
    <n v="6.4784053156146104E-2"/>
    <n v="0.40946843853820503"/>
    <n v="29831"/>
    <n v="58077"/>
    <n v="59771.480582524302"/>
    <n v="0.28870779976717098"/>
    <n v="0"/>
    <n v="28.1"/>
    <n v="0.19324796274737999"/>
    <n v="1.33876600698486E-2"/>
    <n v="0.34344660194174698"/>
    <n v="0.89199029126213503"/>
    <n v="0.108009708737864"/>
    <n v="1993"/>
    <n v="26"/>
    <n v="0.1590473"/>
    <n v="0"/>
    <n v="0"/>
  </r>
  <r>
    <n v="1053"/>
    <n v="40131167172"/>
    <n v="4550000120"/>
    <s v="Mountain Vista"/>
    <n v="85044"/>
    <n v="545.01588591266102"/>
    <n v="30.139469208000001"/>
    <s v="Park"/>
    <s v="LP"/>
    <m/>
    <n v="0.31827373199999998"/>
    <n v="0"/>
    <n v="0"/>
    <n v="0"/>
    <n v="4550000120"/>
    <s v="Mountain Vista"/>
    <n v="85044"/>
    <n v="545.01588591266102"/>
    <n v="30.139469208000001"/>
    <n v="0.17053454542281399"/>
    <s v="Park"/>
    <s v="LP"/>
    <m/>
    <n v="0.31827373199999998"/>
    <n v="0"/>
    <n v="0"/>
    <x v="0"/>
    <n v="43"/>
    <n v="20386.8799827068"/>
    <n v="474.11348796992559"/>
    <n v="11091.036467920199"/>
    <n v="7.0196433341267088"/>
    <n v="1"/>
    <n v="2"/>
    <x v="1"/>
    <x v="1"/>
    <n v="1"/>
    <x v="2"/>
    <x v="2"/>
    <n v="1"/>
    <n v="0"/>
    <n v="0"/>
    <x v="1"/>
    <n v="545.01588591266102"/>
    <n v="30.152316034520499"/>
    <n v="11091.036467920199"/>
    <n v="7.0196433341267399"/>
    <n v="1891.4048623246399"/>
    <n v="1.1970916850155899"/>
    <n v="9199.6316055956195"/>
    <n v="0.17053454542281399"/>
    <n v="1580"/>
    <n v="8136.3739999999998"/>
    <n v="0.65759493670886005"/>
    <n v="0.34240506329113901"/>
    <n v="0.117721518987341"/>
    <n v="5.9493670886075899E-2"/>
    <n v="5.1898734177215099E-2"/>
    <n v="0.23797468354430301"/>
    <n v="8.4745762711864406E-3"/>
    <n v="0.321092278719397"/>
    <n v="34332"/>
    <n v="54468"/>
    <n v="72263.157894736796"/>
    <n v="0.18546845124282901"/>
    <n v="0.48337950138504099"/>
    <n v="34.5"/>
    <n v="0.19113924050632899"/>
    <n v="6.6455696202531597E-2"/>
    <n v="0.27562326869805998"/>
    <n v="0.95983379501385002"/>
    <n v="4.0166204986149499E-2"/>
    <n v="1987"/>
    <n v="32"/>
    <n v="0.110664129"/>
    <n v="0"/>
    <n v="0"/>
  </r>
  <r>
    <n v="1054"/>
    <n v="40131167181"/>
    <n v="4550000120"/>
    <s v="Mountain Vista"/>
    <n v="85044"/>
    <n v="720.99779177505695"/>
    <n v="30.139469208000001"/>
    <s v="Park"/>
    <s v="LP"/>
    <m/>
    <n v="0.31827373199999998"/>
    <n v="0"/>
    <n v="0"/>
    <n v="0"/>
    <n v="4550000169"/>
    <s v="South Mountain"/>
    <n v="85042"/>
    <n v="2157.19194255601"/>
    <n v="16306.7751749"/>
    <n v="0.12908684667155201"/>
    <s v="Park"/>
    <s v="LP"/>
    <n v="4.8"/>
    <n v="0.12499613800000001"/>
    <n v="0"/>
    <n v="0"/>
    <x v="0"/>
    <n v="87"/>
    <n v="53469.701986841901"/>
    <n v="614.59427571082642"/>
    <n v="27289.460776470602"/>
    <n v="8.9268762762416092"/>
    <n v="0"/>
    <n v="1"/>
    <x v="1"/>
    <x v="0"/>
    <n v="4"/>
    <x v="1"/>
    <x v="1"/>
    <n v="1"/>
    <n v="0"/>
    <n v="0"/>
    <x v="1"/>
    <n v="720.99779177505695"/>
    <n v="30.152316034520499"/>
    <n v="27289.460776470602"/>
    <n v="8.9268762762416394"/>
    <n v="2711.6205016681301"/>
    <n v="0.88702011830818805"/>
    <n v="24577.8402748025"/>
    <n v="9.9365118419859899E-2"/>
    <n v="3057"/>
    <n v="7968.0870000000004"/>
    <n v="0.67844291789335898"/>
    <n v="0.32155708210664002"/>
    <n v="0.173045469414458"/>
    <n v="3.4347399411187397E-2"/>
    <n v="2.2244030094864201E-2"/>
    <n v="0.22538436375531501"/>
    <n v="4.8851978505129401E-2"/>
    <n v="0.35710796287249602"/>
    <n v="32258"/>
    <n v="63075"/>
    <n v="71899.008390541596"/>
    <n v="0.17913451861791299"/>
    <n v="0.29731638418079098"/>
    <n v="34.299999999999997"/>
    <n v="0.199542034674517"/>
    <n v="0.150147203140333"/>
    <n v="0.24408848207475201"/>
    <n v="0.85430968726163203"/>
    <n v="0.14569031273836699"/>
    <n v="1993"/>
    <n v="26"/>
    <n v="0.116376544"/>
    <n v="33748.998350000002"/>
    <n v="3.3978949000000001E-2"/>
  </r>
  <r>
    <n v="1055"/>
    <n v="40131167191"/>
    <n v="4550000075"/>
    <s v="Highline Canal"/>
    <n v="85042"/>
    <n v="35.365255781366102"/>
    <n v="208.825958141"/>
    <s v="Park"/>
    <s v="LP"/>
    <m/>
    <n v="0.13533089500000001"/>
    <n v="0"/>
    <n v="0"/>
    <n v="0"/>
    <n v="4550000075"/>
    <s v="Highline Canal"/>
    <n v="85042"/>
    <n v="35.365255781366102"/>
    <n v="208.825958141"/>
    <n v="0.31858994761788001"/>
    <s v="Park"/>
    <s v="LP"/>
    <m/>
    <n v="0.13533089500000001"/>
    <n v="0"/>
    <n v="0"/>
    <x v="0"/>
    <n v="56"/>
    <n v="26596.167419191799"/>
    <n v="474.93156105699643"/>
    <n v="36389.1128571601"/>
    <n v="15.29597009548554"/>
    <n v="1"/>
    <n v="2"/>
    <x v="1"/>
    <x v="1"/>
    <n v="1"/>
    <x v="2"/>
    <x v="2"/>
    <n v="1"/>
    <n v="0"/>
    <n v="0"/>
    <x v="1"/>
    <n v="35.365255781366102"/>
    <n v="208.91312309802899"/>
    <n v="36389.1128571601"/>
    <n v="15.295970095485499"/>
    <n v="11593.2055590237"/>
    <n v="4.8731423114854104"/>
    <n v="24795.907298136299"/>
    <n v="0.31858994761788001"/>
    <n v="2379"/>
    <n v="10486.53"/>
    <n v="0.58974358974358898"/>
    <n v="0.41025641025641002"/>
    <n v="4.3295502311895703E-2"/>
    <n v="0.107187894073139"/>
    <n v="6.68348045397225E-2"/>
    <n v="0.22278268179907501"/>
    <n v="0.10034602076124501"/>
    <n v="0.51003460207612406"/>
    <n v="40345"/>
    <n v="115774"/>
    <n v="137208.82778581799"/>
    <n v="1.5973097940311098E-2"/>
    <n v="0.78926174496644297"/>
    <n v="34.799999999999997"/>
    <n v="0.25893232450609499"/>
    <n v="9.6258932324506094E-2"/>
    <n v="0.55861070911722099"/>
    <n v="1"/>
    <n v="0"/>
    <n v="1994"/>
    <n v="25"/>
    <n v="0.10229139299999999"/>
    <n v="0"/>
    <n v="0"/>
  </r>
  <r>
    <n v="1056"/>
    <n v="40131167192"/>
    <n v="4550000075"/>
    <s v="Highline Canal"/>
    <n v="85042"/>
    <n v="269.30911336825699"/>
    <n v="208.825958141"/>
    <s v="Park"/>
    <s v="LP"/>
    <m/>
    <n v="0.13533089500000001"/>
    <n v="0"/>
    <n v="0"/>
    <n v="0"/>
    <n v="4550000075"/>
    <s v="Highline Canal"/>
    <n v="85042"/>
    <n v="269.30911336825699"/>
    <n v="208.825958141"/>
    <n v="0.40708763451987601"/>
    <s v="Park"/>
    <s v="LP"/>
    <m/>
    <n v="0.13533089500000001"/>
    <n v="0"/>
    <n v="0"/>
    <x v="0"/>
    <n v="90"/>
    <n v="30438.413147300998"/>
    <n v="338.20459052556663"/>
    <n v="13119.4604336514"/>
    <n v="14.707915284362556"/>
    <n v="1"/>
    <n v="2"/>
    <x v="1"/>
    <x v="1"/>
    <n v="1"/>
    <x v="2"/>
    <x v="2"/>
    <n v="1"/>
    <n v="0"/>
    <n v="0"/>
    <x v="1"/>
    <n v="269.30911336825699"/>
    <n v="208.91312309802899"/>
    <n v="13119.4604336514"/>
    <n v="14.707915284362601"/>
    <n v="5340.7701141122998"/>
    <n v="5.9874104418299297"/>
    <n v="7778.6903195391797"/>
    <n v="0.40708763451987601"/>
    <n v="892"/>
    <n v="1842.7449999999999"/>
    <n v="0.51457399103139001"/>
    <n v="0.48542600896860899"/>
    <n v="9.3049327354260095E-2"/>
    <n v="0.14686098654708499"/>
    <n v="0.10762331838564999"/>
    <n v="0.15022421524663601"/>
    <n v="4.1322314049586702E-2"/>
    <n v="0.381818181818181"/>
    <n v="39741"/>
    <n v="55600"/>
    <n v="72845.762711864401"/>
    <n v="0.15022421524663601"/>
    <n v="0"/>
    <n v="28.3"/>
    <n v="0.21860986547085201"/>
    <n v="2.2421524663677101E-2"/>
    <n v="0.188559322033898"/>
    <n v="1"/>
    <n v="0"/>
    <n v="1995"/>
    <n v="24"/>
    <n v="8.7310595000000005E-2"/>
    <n v="0"/>
    <n v="0"/>
  </r>
  <r>
    <n v="1057"/>
    <n v="40131167193"/>
    <n v="4550000075"/>
    <s v="Highline Canal"/>
    <n v="85042"/>
    <n v="505.23595056696303"/>
    <n v="208.825958141"/>
    <s v="Park"/>
    <s v="LP"/>
    <m/>
    <n v="0.13533089500000001"/>
    <n v="0"/>
    <n v="0"/>
    <n v="0"/>
    <n v="4550000169"/>
    <s v="South Mountain"/>
    <n v="85042"/>
    <n v="2906.2709639591699"/>
    <n v="16306.7751749"/>
    <n v="0.11750507371192601"/>
    <s v="Park"/>
    <s v="LP"/>
    <n v="4.8"/>
    <n v="0.12499613800000001"/>
    <n v="0"/>
    <n v="0"/>
    <x v="0"/>
    <n v="62"/>
    <n v="43226.2656847783"/>
    <n v="697.1978336254565"/>
    <n v="23062.8340421211"/>
    <n v="11.796846057350946"/>
    <n v="0"/>
    <n v="1"/>
    <x v="1"/>
    <x v="0"/>
    <n v="4"/>
    <x v="1"/>
    <x v="1"/>
    <n v="1"/>
    <n v="0"/>
    <n v="0"/>
    <x v="1"/>
    <n v="505.23595056696303"/>
    <n v="208.91312309802899"/>
    <n v="23062.8340421211"/>
    <n v="11.7968460573509"/>
    <n v="2223.47412630298"/>
    <n v="1.1373269188250501"/>
    <n v="20839.359915818099"/>
    <n v="9.6409405810322896E-2"/>
    <n v="1955"/>
    <n v="7794.1440000000002"/>
    <n v="0.62506393861892495"/>
    <n v="0.37493606138107399"/>
    <n v="0.22455242966751901"/>
    <n v="0"/>
    <n v="0.15038363171355401"/>
    <n v="5.5242966751918102E-2"/>
    <n v="0"/>
    <n v="0.57785977859778503"/>
    <n v="53298"/>
    <n v="129904"/>
    <n v="152451.55482815101"/>
    <n v="9.7186700767263406E-2"/>
    <n v="0.79214402618657898"/>
    <n v="33.299999999999997"/>
    <n v="0.22455242966751901"/>
    <n v="3.9386189258311999E-2"/>
    <n v="0.33551554828150498"/>
    <n v="0.97381342062193099"/>
    <n v="2.6186579378068699E-2"/>
    <n v="1994"/>
    <n v="25"/>
    <n v="0.10488578"/>
    <n v="0"/>
    <n v="0"/>
  </r>
  <r>
    <n v="1058"/>
    <n v="40131167194"/>
    <n v="4550000075"/>
    <s v="Highline Canal"/>
    <n v="85042"/>
    <n v="544.46145834206095"/>
    <n v="208.825958141"/>
    <s v="Park"/>
    <s v="LP"/>
    <m/>
    <n v="0.13533089500000001"/>
    <n v="0"/>
    <n v="0"/>
    <n v="0"/>
    <n v="4550000075"/>
    <s v="Highline Canal"/>
    <n v="85042"/>
    <n v="544.46145834206095"/>
    <n v="208.825958141"/>
    <n v="0.13301195245942601"/>
    <s v="Park"/>
    <s v="LP"/>
    <m/>
    <n v="0.13533089500000001"/>
    <n v="0"/>
    <n v="0"/>
    <x v="0"/>
    <n v="89"/>
    <n v="54804.156520169199"/>
    <n v="615.77703955246295"/>
    <n v="28912.554407109099"/>
    <n v="15.129541814290477"/>
    <n v="1"/>
    <n v="2"/>
    <x v="1"/>
    <x v="1"/>
    <n v="1"/>
    <x v="2"/>
    <x v="2"/>
    <n v="2"/>
    <n v="0"/>
    <n v="0"/>
    <x v="1"/>
    <n v="544.46145834206095"/>
    <n v="226.47774708203301"/>
    <n v="28912.554407109099"/>
    <n v="15.1295418142904"/>
    <n v="5626.9012025048096"/>
    <n v="2.9444799594478299"/>
    <n v="23285.653204604299"/>
    <n v="0.19461792006593601"/>
    <n v="1911"/>
    <n v="5299.6980000000003"/>
    <n v="0.732600732600732"/>
    <n v="0.267399267399267"/>
    <n v="6.5934065934065894E-2"/>
    <n v="9.9947671376242803E-2"/>
    <n v="2.6164311878597499E-2"/>
    <n v="0.137624280481423"/>
    <n v="1.4981273408239701E-3"/>
    <n v="0.43071161048689099"/>
    <n v="46885"/>
    <n v="100139"/>
    <n v="115763.337713535"/>
    <n v="6.2271062271062202E-2"/>
    <n v="0.83042973286875699"/>
    <n v="46.9"/>
    <n v="0.26373626373626302"/>
    <n v="0.12611198325483999"/>
    <n v="0.373193166885676"/>
    <n v="1"/>
    <n v="0"/>
    <n v="1995"/>
    <n v="24"/>
    <n v="0.12062142100000001"/>
    <n v="0"/>
    <n v="0"/>
  </r>
  <r>
    <n v="1059"/>
    <n v="40131167201"/>
    <n v="4550000175"/>
    <s v="Sun Ray"/>
    <n v="85044"/>
    <n v="170.849429802879"/>
    <n v="17.556921734599999"/>
    <s v="Park"/>
    <s v="LP"/>
    <n v="4.5"/>
    <n v="0.349541353"/>
    <n v="0"/>
    <n v="0"/>
    <n v="0"/>
    <n v="4550000175"/>
    <s v="Sun Ray"/>
    <n v="85044"/>
    <n v="170.849429802879"/>
    <n v="17.556921734599999"/>
    <n v="0.115688826761462"/>
    <s v="Park"/>
    <s v="LP"/>
    <n v="4.5"/>
    <n v="0.349541353"/>
    <n v="0"/>
    <n v="0"/>
    <x v="0"/>
    <n v="62"/>
    <n v="25329.1533016623"/>
    <n v="408.53473067197257"/>
    <n v="20253.660006119"/>
    <n v="11.927950533638986"/>
    <n v="1"/>
    <n v="2"/>
    <x v="1"/>
    <x v="1"/>
    <n v="1"/>
    <x v="2"/>
    <x v="2"/>
    <n v="1"/>
    <n v="0"/>
    <n v="0"/>
    <x v="1"/>
    <n v="170.849429802879"/>
    <n v="17.564623984004601"/>
    <n v="20253.660006119"/>
    <n v="11.927950533639001"/>
    <n v="2343.1221637334602"/>
    <n v="1.3799306029054501"/>
    <n v="17910.5378423855"/>
    <n v="0.115688826761462"/>
    <n v="1698"/>
    <n v="7181.3590000000004"/>
    <n v="0.906360424028268"/>
    <n v="9.3639575971731406E-2"/>
    <n v="8.8339222614840993E-3"/>
    <n v="2.4146054181389799E-2"/>
    <n v="5.5359246171966997E-2"/>
    <n v="9.6584216725559405E-2"/>
    <n v="7.9365079365079305E-2"/>
    <n v="0.57329598506069002"/>
    <n v="36720"/>
    <n v="82754"/>
    <n v="95572.943037974706"/>
    <n v="0.122497055359246"/>
    <n v="0.66666666666666596"/>
    <n v="34.799999999999997"/>
    <n v="0.31802120141342699"/>
    <n v="7.7738515901059999E-2"/>
    <n v="0.386075949367088"/>
    <n v="1"/>
    <n v="0"/>
    <n v="1991"/>
    <n v="28"/>
    <n v="0.13149829900000001"/>
    <n v="0"/>
    <n v="0"/>
  </r>
  <r>
    <n v="1060"/>
    <n v="40131167202"/>
    <n v="4550000175"/>
    <s v="Sun Ray"/>
    <n v="85044"/>
    <n v="136.44289538925901"/>
    <n v="17.556921734599999"/>
    <s v="Park"/>
    <s v="LP"/>
    <n v="4.5"/>
    <n v="0.349541353"/>
    <n v="0"/>
    <n v="0"/>
    <n v="0"/>
    <n v="4550000175"/>
    <s v="Sun Ray"/>
    <n v="85044"/>
    <n v="136.44289538925901"/>
    <n v="17.556921734599999"/>
    <n v="0.283989227607648"/>
    <s v="Park"/>
    <s v="LP"/>
    <n v="4.5"/>
    <n v="0.349541353"/>
    <n v="0"/>
    <n v="0"/>
    <x v="0"/>
    <n v="40"/>
    <n v="21751.083679474399"/>
    <n v="543.77709198686"/>
    <n v="16942.764103229802"/>
    <n v="13.123752210092798"/>
    <n v="1"/>
    <n v="2"/>
    <x v="1"/>
    <x v="1"/>
    <n v="1"/>
    <x v="2"/>
    <x v="2"/>
    <n v="1"/>
    <n v="0"/>
    <n v="0"/>
    <x v="1"/>
    <n v="136.44289538925901"/>
    <n v="17.564623984004601"/>
    <n v="16942.764103229802"/>
    <n v="13.1237522100928"/>
    <n v="4811.5624912148196"/>
    <n v="3.72700425345842"/>
    <n v="12131.2016120149"/>
    <n v="0.283989227607648"/>
    <n v="1291"/>
    <n v="7894.683"/>
    <n v="0.50426026336173502"/>
    <n v="0.49573973663826398"/>
    <n v="0.21533694810224599"/>
    <n v="5.0348567002323701E-2"/>
    <n v="5.4221533694810198E-2"/>
    <n v="0.45003872966692399"/>
    <n v="0"/>
    <n v="0.38871951219512102"/>
    <n v="21938"/>
    <n v="61833"/>
    <n v="65543.446601941701"/>
    <n v="0.25484120836560797"/>
    <n v="0.30530973451327398"/>
    <n v="25.4"/>
    <n v="0.36096049573973599"/>
    <n v="3.3307513555383403E-2"/>
    <n v="0.63349514563106801"/>
    <n v="0.98300970873786397"/>
    <n v="1.6990291262135901E-2"/>
    <n v="1991"/>
    <n v="28"/>
    <n v="0.161511395"/>
    <n v="0"/>
    <n v="0"/>
  </r>
  <r>
    <n v="1061"/>
    <n v="40131167203"/>
    <n v="4550000175"/>
    <s v="Sun Ray"/>
    <n v="85044"/>
    <n v="524.02575274200399"/>
    <n v="17.556921734599999"/>
    <s v="Park"/>
    <s v="LP"/>
    <n v="4.5"/>
    <n v="0.349541353"/>
    <n v="0"/>
    <n v="0"/>
    <n v="0"/>
    <n v="4550000175"/>
    <s v="Sun Ray"/>
    <n v="85044"/>
    <n v="524.02575274200399"/>
    <n v="17.556921734599999"/>
    <n v="0.12174532234266"/>
    <s v="Park"/>
    <s v="LP"/>
    <n v="4.5"/>
    <n v="0.349541353"/>
    <n v="0"/>
    <n v="0"/>
    <x v="0"/>
    <n v="75"/>
    <n v="28620.394860530301"/>
    <n v="381.60526480707068"/>
    <n v="22558.554558417502"/>
    <n v="14.657930187405784"/>
    <n v="1"/>
    <n v="2"/>
    <x v="1"/>
    <x v="1"/>
    <n v="1"/>
    <x v="2"/>
    <x v="2"/>
    <n v="1"/>
    <n v="0"/>
    <n v="0"/>
    <x v="1"/>
    <n v="524.02575274200399"/>
    <n v="17.564623984004601"/>
    <n v="22558.554558417502"/>
    <n v="14.6579301874058"/>
    <n v="2746.3984962990298"/>
    <n v="1.7845344355419299"/>
    <n v="19812.156062118502"/>
    <n v="0.12174532234266"/>
    <n v="1539"/>
    <n v="5428.8130000000001"/>
    <n v="0.63547758284600298"/>
    <n v="0.36452241715399603"/>
    <n v="0.13255360623781601"/>
    <n v="5.7179987004548398E-2"/>
    <n v="6.8875893437296901E-2"/>
    <n v="0.19298245614035001"/>
    <n v="4.6613896218117797E-2"/>
    <n v="0.44327176781002597"/>
    <n v="40183"/>
    <n v="57750"/>
    <n v="83235.859269282795"/>
    <n v="9.0318388564002594E-2"/>
    <n v="0.28552097428958001"/>
    <n v="35.700000000000003"/>
    <n v="0.19493177387914201"/>
    <n v="7.9272254710851198E-2"/>
    <n v="0.27604871447902501"/>
    <n v="0.93504736129905197"/>
    <n v="6.4952638700947196E-2"/>
    <n v="1992"/>
    <n v="27"/>
    <n v="0.108587975"/>
    <n v="0"/>
    <n v="0"/>
  </r>
  <r>
    <n v="1062"/>
    <n v="40131167211"/>
    <n v="4550000195"/>
    <s v="Vista Canyon"/>
    <n v="85048"/>
    <n v="879.28142698216504"/>
    <n v="25.1779499455"/>
    <s v="Park"/>
    <s v="LP"/>
    <n v="4.5"/>
    <n v="0.36015678499999998"/>
    <n v="0"/>
    <n v="0"/>
    <n v="0"/>
    <n v="4550000195"/>
    <s v="Vista Canyon"/>
    <n v="85048"/>
    <n v="879.28142698216504"/>
    <n v="25.1779499455"/>
    <n v="0.122258809955441"/>
    <s v="Park"/>
    <s v="LP"/>
    <n v="4.5"/>
    <n v="0.36015678499999998"/>
    <n v="0"/>
    <n v="0"/>
    <x v="0"/>
    <n v="77"/>
    <n v="63024.3428783696"/>
    <n v="818.49795945934545"/>
    <n v="24207.312436338601"/>
    <n v="15.438337012971047"/>
    <n v="1"/>
    <n v="2"/>
    <x v="1"/>
    <x v="1"/>
    <n v="1"/>
    <x v="2"/>
    <x v="2"/>
    <n v="1"/>
    <n v="0"/>
    <n v="0"/>
    <x v="1"/>
    <n v="879.28142698216504"/>
    <n v="25.189044972582501"/>
    <n v="24207.312436338601"/>
    <n v="15.438337012970999"/>
    <n v="2959.5572106863201"/>
    <n v="1.8874727108968801"/>
    <n v="21247.755225652199"/>
    <n v="0.122258809955441"/>
    <n v="1568"/>
    <n v="5896.5839999999998"/>
    <n v="0.82971938775510201"/>
    <n v="0.17028061224489799"/>
    <n v="7.3979591836734596E-2"/>
    <n v="0"/>
    <n v="0"/>
    <n v="7.1428571428571397E-2"/>
    <n v="8.2796688132474698E-3"/>
    <n v="0.57037718491260303"/>
    <n v="50509"/>
    <n v="120938"/>
    <n v="143202.38095238101"/>
    <n v="5.9012187299551003E-2"/>
    <n v="0.87123745819397902"/>
    <n v="43.2"/>
    <n v="0.230867346938775"/>
    <n v="0.12563775510204001"/>
    <n v="0.35714285714285698"/>
    <n v="0.98534798534798496"/>
    <n v="1.46520146520146E-2"/>
    <n v="1991"/>
    <n v="28"/>
    <n v="0.131491789"/>
    <n v="0"/>
    <n v="0"/>
  </r>
  <r>
    <n v="1063"/>
    <n v="40131167212"/>
    <n v="4550000195"/>
    <s v="Vista Canyon"/>
    <n v="85048"/>
    <n v="1290.3610935640199"/>
    <n v="25.1779499455"/>
    <s v="Park"/>
    <s v="LP"/>
    <n v="4.5"/>
    <n v="0.36015678499999998"/>
    <n v="0"/>
    <n v="0"/>
    <n v="0"/>
    <n v="4550000169"/>
    <s v="South Mountain"/>
    <n v="85042"/>
    <n v="1592.89730962304"/>
    <n v="16306.7751749"/>
    <n v="9.02242315260115E-2"/>
    <s v="Park"/>
    <s v="LP"/>
    <n v="4.8"/>
    <n v="0.12499613800000001"/>
    <n v="0"/>
    <n v="0"/>
    <x v="0"/>
    <n v="73"/>
    <n v="24541.200515768502"/>
    <n v="336.18082898313014"/>
    <n v="21413.363042767101"/>
    <n v="11.765584089432473"/>
    <n v="0"/>
    <n v="0"/>
    <x v="0"/>
    <x v="0"/>
    <n v="5"/>
    <x v="0"/>
    <x v="0"/>
    <n v="0"/>
    <n v="0"/>
    <n v="0"/>
    <x v="0"/>
    <n v="1290.3610935640199"/>
    <n v="0"/>
    <n v="21413.363042767101"/>
    <n v="11.7655840894324"/>
    <n v="0"/>
    <n v="0"/>
    <n v="21413.363042767101"/>
    <n v="0"/>
    <n v="1820"/>
    <n v="2933.2330000000002"/>
    <n v="0.88186813186813096"/>
    <n v="0.118131868131868"/>
    <n v="4.6153846153846101E-2"/>
    <n v="9.8901098901098897E-3"/>
    <n v="3.5164835164835102E-2"/>
    <n v="0.20054945054945"/>
    <n v="4.3703703703703703E-2"/>
    <n v="0.46962962962962901"/>
    <n v="45585"/>
    <n v="91667"/>
    <n v="106271.22395833299"/>
    <n v="1.6483516483516501E-2"/>
    <n v="0.76959619952493996"/>
    <n v="37.9"/>
    <n v="0.22692307692307601"/>
    <n v="0.179670329670329"/>
    <n v="0.28645833333333298"/>
    <n v="0.9765625"/>
    <n v="2.34375E-2"/>
    <n v="1986"/>
    <n v="33"/>
    <n v="0.11597684900000001"/>
    <n v="0"/>
    <n v="0"/>
  </r>
  <r>
    <n v="1064"/>
    <n v="40131167252"/>
    <n v="4550000048"/>
    <s v="Desert Foothills"/>
    <n v="85048"/>
    <n v="416.17294155448502"/>
    <n v="45.594678069799997"/>
    <s v="Park"/>
    <s v="LP"/>
    <n v="4.5999999999999996"/>
    <n v="0.236170832"/>
    <n v="0"/>
    <n v="0"/>
    <n v="0"/>
    <n v="4550000048"/>
    <s v="Desert Foothills"/>
    <n v="85048"/>
    <n v="416.17294155448502"/>
    <n v="45.594678069799997"/>
    <n v="0.24178937367460901"/>
    <s v="Park"/>
    <s v="LP"/>
    <n v="4.5999999999999996"/>
    <n v="0.236170832"/>
    <n v="0"/>
    <n v="0"/>
    <x v="0"/>
    <n v="19"/>
    <n v="23980.671582500101"/>
    <n v="1262.1406096052685"/>
    <n v="6941.9280343086602"/>
    <n v="9.1461502428309096"/>
    <n v="1"/>
    <n v="2"/>
    <x v="1"/>
    <x v="1"/>
    <n v="1"/>
    <x v="2"/>
    <x v="2"/>
    <n v="1"/>
    <n v="0"/>
    <n v="0"/>
    <x v="1"/>
    <n v="416.17294155448502"/>
    <n v="45.615309069534398"/>
    <n v="6941.9280343086602"/>
    <n v="9.1461502428309096"/>
    <n v="1678.4844315097"/>
    <n v="2.2114419387479498"/>
    <n v="5263.4436027989595"/>
    <n v="0.24178937367460901"/>
    <n v="759"/>
    <n v="6719.63"/>
    <n v="0.85375494071146196"/>
    <n v="0.14624505928853701"/>
    <n v="6.5876152832674506E-2"/>
    <n v="2.3715415019762799E-2"/>
    <n v="0"/>
    <n v="0.18181818181818099"/>
    <n v="2.6865671641791E-2"/>
    <n v="0.57761194029850704"/>
    <n v="53013"/>
    <n v="83509"/>
    <n v="104696.17486338801"/>
    <n v="7.1146245059288502E-2"/>
    <n v="0.444915254237288"/>
    <n v="34.9"/>
    <n v="5.6653491436100101E-2"/>
    <n v="6.3241106719367501E-2"/>
    <n v="4.6448087431693902E-2"/>
    <n v="0.91256830601092898"/>
    <n v="8.7431693989070997E-2"/>
    <n v="1991"/>
    <n v="28"/>
    <n v="9.9054463999999995E-2"/>
    <n v="18005.287049999999"/>
    <n v="6.1539874000000001E-2"/>
  </r>
  <r>
    <n v="1065"/>
    <n v="40131167253"/>
    <n v="4550000048"/>
    <s v="Desert Foothills"/>
    <n v="85048"/>
    <n v="1158.8110188011401"/>
    <n v="45.594678069799997"/>
    <s v="Park"/>
    <s v="LP"/>
    <n v="4.5999999999999996"/>
    <n v="0.236170832"/>
    <n v="0"/>
    <n v="0"/>
    <n v="0"/>
    <n v="4550000169"/>
    <s v="South Mountain"/>
    <n v="85042"/>
    <n v="2020.92619822655"/>
    <n v="16306.7751749"/>
    <n v="0.187900438110431"/>
    <s v="Park"/>
    <s v="LP"/>
    <n v="4.8"/>
    <n v="0.12499613800000001"/>
    <n v="0"/>
    <n v="0"/>
    <x v="0"/>
    <n v="50"/>
    <n v="29053.395392649101"/>
    <n v="581.06790785298199"/>
    <n v="14328.915241704301"/>
    <n v="11.256021399610605"/>
    <n v="0"/>
    <n v="0"/>
    <x v="0"/>
    <x v="0"/>
    <n v="5"/>
    <x v="0"/>
    <x v="0"/>
    <n v="0"/>
    <n v="0"/>
    <n v="0"/>
    <x v="0"/>
    <n v="1158.8110188011401"/>
    <n v="0"/>
    <n v="14328.915241704301"/>
    <n v="11.256021399610599"/>
    <n v="0"/>
    <n v="0"/>
    <n v="14328.915241704301"/>
    <n v="0"/>
    <n v="1273"/>
    <n v="1977.4469999999999"/>
    <n v="0.890023566378633"/>
    <n v="0.109976433621366"/>
    <n v="3.6135113904163303E-2"/>
    <n v="0"/>
    <n v="7.3841319717203396E-2"/>
    <n v="9.3479968578161807E-2"/>
    <n v="1.49953139643861E-2"/>
    <n v="0.85754451733833104"/>
    <n v="94043"/>
    <n v="191118"/>
    <n v="199971.30730050901"/>
    <n v="2.1995286724273401E-2"/>
    <n v="0.87775891341256296"/>
    <n v="53.7"/>
    <n v="7.6197957580518394E-2"/>
    <n v="0.244304791830322"/>
    <n v="0.12733446519524599"/>
    <n v="0.96943972835314096"/>
    <n v="3.0560271646859E-2"/>
    <n v="1994"/>
    <n v="25"/>
    <n v="0.16617726199999999"/>
    <n v="27006.942319999998"/>
    <n v="1.6218136000000001E-2"/>
  </r>
  <r>
    <n v="1066"/>
    <n v="40131167272"/>
    <n v="4550000048"/>
    <s v="Desert Foothills"/>
    <n v="85048"/>
    <n v="274.36868168357199"/>
    <n v="45.594678069799997"/>
    <s v="Park"/>
    <s v="LP"/>
    <n v="4.5999999999999996"/>
    <n v="0.236170832"/>
    <n v="0"/>
    <n v="0"/>
    <n v="0"/>
    <n v="4550000048"/>
    <s v="Desert Foothills"/>
    <n v="85048"/>
    <n v="274.36868168357199"/>
    <n v="45.594678069799997"/>
    <n v="0.29911512603814999"/>
    <s v="Park"/>
    <s v="LP"/>
    <n v="4.5999999999999996"/>
    <n v="0.236170832"/>
    <n v="0"/>
    <n v="0"/>
    <x v="0"/>
    <n v="59"/>
    <n v="53235.353861588999"/>
    <n v="902.29413324727113"/>
    <n v="24303.090771442399"/>
    <n v="15.352552603564371"/>
    <n v="1"/>
    <n v="2"/>
    <x v="1"/>
    <x v="1"/>
    <n v="1"/>
    <x v="2"/>
    <x v="2"/>
    <n v="1"/>
    <n v="0"/>
    <n v="0"/>
    <x v="1"/>
    <n v="274.36868168357199"/>
    <n v="45.615309069534398"/>
    <n v="24303.090771442399"/>
    <n v="15.3525526035644"/>
    <n v="7269.4220592166203"/>
    <n v="4.5921807070225"/>
    <n v="17033.668712225801"/>
    <n v="0.29911512603814999"/>
    <n v="1583"/>
    <n v="3423.7159999999999"/>
    <n v="0.87239418825015702"/>
    <n v="0.12760581174984201"/>
    <n v="6.3171193935565298E-3"/>
    <n v="5.0536955148452302E-3"/>
    <n v="9.0966519267214094E-2"/>
    <n v="9.7915350600126294E-2"/>
    <n v="2.3719165085388901E-2"/>
    <n v="0.68880455407969599"/>
    <n v="63586"/>
    <n v="171136"/>
    <n v="186786.61710037201"/>
    <n v="2.0846493998736601E-2"/>
    <n v="0.92490842490842495"/>
    <n v="44.2"/>
    <n v="0.25773847125710603"/>
    <n v="7.5805432722678395E-2"/>
    <n v="0.42379182156133799"/>
    <n v="0.98141263940520396"/>
    <n v="1.8587360594795502E-2"/>
    <n v="1996"/>
    <n v="23"/>
    <n v="0.128605734"/>
    <n v="0"/>
    <n v="0"/>
  </r>
  <r>
    <n v="1067"/>
    <n v="40131167281"/>
    <n v="4550000048"/>
    <s v="Desert Foothills"/>
    <n v="85048"/>
    <n v="430.70906157571699"/>
    <n v="45.594678069799997"/>
    <s v="Park"/>
    <s v="LP"/>
    <n v="4.5999999999999996"/>
    <n v="0.236170832"/>
    <n v="0"/>
    <n v="0"/>
    <n v="0"/>
    <n v="4550000169"/>
    <s v="South Mountain"/>
    <n v="85042"/>
    <n v="853.75775158571196"/>
    <n v="16306.7751749"/>
    <n v="0.17537558021626901"/>
    <s v="Park"/>
    <s v="LP"/>
    <n v="4.8"/>
    <n v="0.12499613800000001"/>
    <n v="0"/>
    <n v="0"/>
    <x v="0"/>
    <n v="61"/>
    <n v="49313.515432712302"/>
    <n v="808.41828578216894"/>
    <n v="21075.498141415501"/>
    <n v="16.686855218856294"/>
    <n v="0"/>
    <n v="2"/>
    <x v="1"/>
    <x v="1"/>
    <n v="3"/>
    <x v="2"/>
    <x v="2"/>
    <n v="2"/>
    <n v="0"/>
    <n v="0"/>
    <x v="1"/>
    <n v="430.70906157571699"/>
    <n v="16666.1225074006"/>
    <n v="21075.498141415501"/>
    <n v="16.686855218856302"/>
    <n v="6311.8617332425802"/>
    <n v="4.9975152282205704"/>
    <n v="14763.636408173001"/>
    <n v="0.29948813977682898"/>
    <n v="1263"/>
    <n v="3100.4380000000001"/>
    <n v="0.73634204275534398"/>
    <n v="0.26365795724465502"/>
    <n v="0"/>
    <n v="6.5716547901821007E-2"/>
    <n v="0.15281076801266799"/>
    <n v="0.111638954869358"/>
    <n v="4.2630937880633303E-2"/>
    <n v="0.77101096224116905"/>
    <n v="57235"/>
    <n v="124583"/>
    <n v="168833.81294964001"/>
    <n v="4.2197452229299298E-2"/>
    <n v="0.85371702637889602"/>
    <n v="41.9"/>
    <n v="0.29453681710213703"/>
    <n v="9.8970704671417206E-2"/>
    <n v="0.47482014388489202"/>
    <n v="1"/>
    <n v="0"/>
    <n v="1995"/>
    <n v="24"/>
    <n v="0.12218388500000001"/>
    <n v="0"/>
    <n v="0"/>
  </r>
  <r>
    <n v="1068"/>
    <n v="40131167283"/>
    <n v="4550000169"/>
    <s v="South Mountain"/>
    <n v="85042"/>
    <n v="763.311049352807"/>
    <n v="16306.7751749"/>
    <s v="Park"/>
    <s v="LP"/>
    <n v="4.8"/>
    <n v="0.12499613800000001"/>
    <n v="0"/>
    <n v="0"/>
    <n v="0"/>
    <n v="4550000169"/>
    <s v="South Mountain"/>
    <n v="85042"/>
    <n v="763.311049352807"/>
    <n v="16306.7751749"/>
    <n v="0.180922220588245"/>
    <s v="Park"/>
    <s v="LP"/>
    <n v="4.8"/>
    <n v="0.12499613800000001"/>
    <n v="0"/>
    <n v="0"/>
    <x v="0"/>
    <n v="56"/>
    <n v="47832.756555390901"/>
    <n v="854.15636706055182"/>
    <n v="24307.988797071801"/>
    <n v="15.743516060279664"/>
    <n v="1"/>
    <n v="2"/>
    <x v="1"/>
    <x v="1"/>
    <n v="1"/>
    <x v="2"/>
    <x v="2"/>
    <n v="1"/>
    <n v="0"/>
    <n v="0"/>
    <x v="1"/>
    <n v="763.311049352807"/>
    <n v="16620.507198331001"/>
    <n v="24307.988797071801"/>
    <n v="15.7435160602796"/>
    <n v="4397.8553112004402"/>
    <n v="2.8483518854925101"/>
    <n v="19910.1334858714"/>
    <n v="0.180922220588245"/>
    <n v="1544"/>
    <n v="2106.2089999999998"/>
    <n v="0.852979274611399"/>
    <n v="0.147020725388601"/>
    <n v="8.4196891191709797E-3"/>
    <n v="0"/>
    <n v="8.9378238341968896E-2"/>
    <n v="5.1165803108808201E-2"/>
    <n v="1.6934801016087998E-2"/>
    <n v="0.54360711261642602"/>
    <n v="73277"/>
    <n v="159970"/>
    <n v="203416.573556797"/>
    <n v="7.8226857887875294E-3"/>
    <n v="0.90130353817504605"/>
    <n v="47.9"/>
    <n v="0.182642487046632"/>
    <n v="5.82901554404145E-2"/>
    <n v="0.28119180633147101"/>
    <n v="1"/>
    <n v="0"/>
    <n v="1994"/>
    <n v="25"/>
    <n v="0.124820079"/>
    <n v="0"/>
    <n v="0"/>
  </r>
  <r>
    <n v="1069"/>
    <n v="40131167291"/>
    <n v="4550000169"/>
    <s v="South Mountain"/>
    <n v="85042"/>
    <n v="1351.94122205076"/>
    <n v="16306.7751749"/>
    <s v="Park"/>
    <s v="LP"/>
    <n v="4.8"/>
    <n v="0.12499613800000001"/>
    <n v="0"/>
    <n v="0"/>
    <n v="0"/>
    <n v="4550000169"/>
    <s v="South Mountain"/>
    <n v="85042"/>
    <n v="1351.94122205076"/>
    <n v="16306.7751749"/>
    <n v="0.1606957196364"/>
    <s v="Park"/>
    <s v="LP"/>
    <n v="4.8"/>
    <n v="0.12499613800000001"/>
    <n v="0"/>
    <n v="0"/>
    <x v="0"/>
    <n v="48"/>
    <n v="26685.867449282599"/>
    <n v="555.95557186005419"/>
    <n v="18038.076219145001"/>
    <n v="14.64129563242289"/>
    <n v="1"/>
    <n v="0"/>
    <x v="0"/>
    <x v="0"/>
    <n v="2"/>
    <x v="0"/>
    <x v="0"/>
    <n v="0"/>
    <n v="0"/>
    <n v="0"/>
    <x v="0"/>
    <n v="1351.94122205076"/>
    <n v="0"/>
    <n v="18038.076219145001"/>
    <n v="14.641295632422899"/>
    <n v="0"/>
    <n v="0"/>
    <n v="18038.076219145001"/>
    <n v="0"/>
    <n v="1232"/>
    <n v="5098.8500000000004"/>
    <n v="0.77191558441558406"/>
    <n v="0.228084415584415"/>
    <n v="9.0097402597402496E-2"/>
    <n v="0"/>
    <n v="2.1915584415584399E-2"/>
    <n v="4.3831168831168797E-2"/>
    <n v="0"/>
    <n v="0.61407491486946597"/>
    <n v="82402"/>
    <n v="135833"/>
    <n v="228563.01369863001"/>
    <n v="0"/>
    <n v="1"/>
    <n v="49.3"/>
    <n v="0.226461038961038"/>
    <n v="0.125"/>
    <n v="0.30593607305935999"/>
    <n v="1"/>
    <n v="0"/>
    <n v="1993"/>
    <n v="26"/>
    <n v="0.12756573500000001"/>
    <n v="0"/>
    <n v="0"/>
  </r>
  <r>
    <n v="1070"/>
    <n v="40131168001"/>
    <n v="4550000202"/>
    <s v="Willow"/>
    <n v="85009"/>
    <n v="1093.5979508717"/>
    <n v="2.2077838573999999"/>
    <s v="Park"/>
    <s v="LP"/>
    <n v="4.2"/>
    <n v="0.23134765800000001"/>
    <n v="0"/>
    <n v="0"/>
    <n v="0"/>
    <n v="4550000068"/>
    <s v="Grand Canal"/>
    <n v="85013"/>
    <n v="3496.63600161352"/>
    <n v="417.44562125099998"/>
    <n v="0.12382765010413201"/>
    <s v="Park"/>
    <s v="LP"/>
    <n v="4.7"/>
    <n v="8.8669230000000002E-2"/>
    <n v="7864.8059810000004"/>
    <n v="3.79E-3"/>
    <x v="1"/>
    <n v="58"/>
    <n v="22223.489838289399"/>
    <n v="383.16361790154139"/>
    <n v="12107.343328491799"/>
    <n v="9.9978062167562332"/>
    <n v="0"/>
    <n v="0"/>
    <x v="0"/>
    <x v="0"/>
    <n v="5"/>
    <x v="0"/>
    <x v="0"/>
    <n v="0"/>
    <n v="0"/>
    <n v="0"/>
    <x v="0"/>
    <n v="1093.5979508717"/>
    <n v="0"/>
    <n v="12107.343328491799"/>
    <n v="9.9978062167563095"/>
    <n v="0"/>
    <n v="0"/>
    <n v="12107.343328491799"/>
    <n v="0"/>
    <n v="1211"/>
    <n v="1195.5119999999999"/>
    <n v="0.87530966143682898"/>
    <n v="0.12469033856316999"/>
    <n v="2.3947151114781101E-2"/>
    <n v="0"/>
    <n v="0"/>
    <n v="0.76548307184145303"/>
    <n v="0.32871972318339099"/>
    <n v="0.121107266435986"/>
    <n v="11212"/>
    <s v="NA"/>
    <n v="34515.426997245202"/>
    <n v="0.67877786952931396"/>
    <n v="0.36105032822757099"/>
    <n v="24"/>
    <n v="0.38315441783649801"/>
    <n v="5.9454995871180798E-2"/>
    <n v="0.48760330578512301"/>
    <n v="0.70247933884297498"/>
    <n v="0.29752066115702402"/>
    <n v="1973"/>
    <n v="46"/>
    <n v="0.106695099"/>
    <n v="0"/>
    <n v="0"/>
  </r>
  <r>
    <n v="1071"/>
    <n v="40131168002"/>
    <n v="4550000223"/>
    <s v="Encanto Golf Course"/>
    <n v="85007"/>
    <n v="804.15220774392901"/>
    <n v="160.866989136"/>
    <s v="Golf"/>
    <s v="LREC"/>
    <n v="4.5"/>
    <n v="0.49514016700000002"/>
    <n v="0"/>
    <n v="0"/>
    <n v="0"/>
    <n v="4550000223"/>
    <s v="Encanto Golf Course"/>
    <n v="85007"/>
    <n v="804.15220774392901"/>
    <n v="160.866989136"/>
    <n v="0.20166872074484499"/>
    <s v="Golf"/>
    <s v="LREC"/>
    <n v="4.5"/>
    <n v="0.49514016700000002"/>
    <n v="0"/>
    <n v="0"/>
    <x v="0"/>
    <n v="95"/>
    <n v="32109.230324024898"/>
    <n v="337.99189814763054"/>
    <n v="16749.459622365899"/>
    <n v="10.580833621203979"/>
    <n v="1"/>
    <n v="2"/>
    <x v="1"/>
    <x v="1"/>
    <n v="1"/>
    <x v="2"/>
    <x v="2"/>
    <n v="1"/>
    <n v="0"/>
    <n v="0"/>
    <x v="1"/>
    <n v="804.15220774392901"/>
    <n v="160.93135029793899"/>
    <n v="16749.459622365899"/>
    <n v="10.580833621204"/>
    <n v="3377.84209520998"/>
    <n v="2.1338231808022599"/>
    <n v="13371.6175271559"/>
    <n v="0.20166872074484499"/>
    <n v="1583"/>
    <n v="1575.1849999999999"/>
    <n v="0.90018951358180599"/>
    <n v="9.9810486418193303E-2"/>
    <n v="2.2109917877447802E-2"/>
    <n v="1.70562223626026E-2"/>
    <n v="0"/>
    <n v="0.42387871130764299"/>
    <n v="8.0414012738853499E-2"/>
    <n v="0.30414012738853502"/>
    <n v="36765"/>
    <n v="47070"/>
    <n v="79154.301833568403"/>
    <n v="0.17624763108022701"/>
    <n v="0.61052631578947303"/>
    <n v="47"/>
    <n v="0.14529374605180001"/>
    <n v="0.15034744156664501"/>
    <n v="0.19746121297602201"/>
    <n v="0.92665726375176305"/>
    <n v="7.3342736248236895E-2"/>
    <n v="1958"/>
    <n v="61"/>
    <n v="5.7759610000000003E-2"/>
    <n v="0"/>
    <n v="0"/>
  </r>
  <r>
    <n v="1072"/>
    <n v="40131169001"/>
    <n v="4550000068"/>
    <s v="Grand Canal"/>
    <n v="85013"/>
    <n v="226.759310361952"/>
    <n v="417.44562125099998"/>
    <s v="Park"/>
    <s v="LP"/>
    <n v="4.7"/>
    <n v="8.8669230000000002E-2"/>
    <n v="7864.8059810000004"/>
    <n v="3.79E-3"/>
    <n v="1"/>
    <n v="4550000068"/>
    <s v="Grand Canal"/>
    <n v="85013"/>
    <n v="226.759310361952"/>
    <n v="417.44562125099998"/>
    <n v="0.25031084625627598"/>
    <s v="Park"/>
    <s v="LP"/>
    <n v="4.7"/>
    <n v="8.8669230000000002E-2"/>
    <n v="7864.8059810000004"/>
    <n v="3.79E-3"/>
    <x v="1"/>
    <n v="96"/>
    <n v="32296.608915562399"/>
    <n v="336.42300953710833"/>
    <n v="27122.716120552101"/>
    <n v="10.192677985927133"/>
    <n v="1"/>
    <n v="2"/>
    <x v="1"/>
    <x v="1"/>
    <n v="1"/>
    <x v="2"/>
    <x v="2"/>
    <n v="1"/>
    <n v="0"/>
    <n v="0"/>
    <x v="1"/>
    <n v="226.759310361952"/>
    <n v="514.70538940592496"/>
    <n v="27122.716120552101"/>
    <n v="10.1926779859271"/>
    <n v="6789.1100249041701"/>
    <n v="2.5513378522751502"/>
    <n v="20333.606095648"/>
    <n v="0.25031084625627598"/>
    <n v="2661"/>
    <n v="2173.2420000000002"/>
    <n v="0.86734310409620397"/>
    <n v="0.13265689590379501"/>
    <n v="1.4280345734686201E-2"/>
    <n v="1.6910935738444099E-2"/>
    <n v="1.08981585869973E-2"/>
    <n v="0.890266816986095"/>
    <n v="0.45526524148851899"/>
    <n v="4.75059382422802E-2"/>
    <n v="11228"/>
    <n v="40142"/>
    <n v="44634.385382059801"/>
    <n v="0.60299769408147497"/>
    <n v="0.58064516129032195"/>
    <n v="22.1"/>
    <n v="0.41713641488162301"/>
    <n v="3.3821871476888303E-2"/>
    <n v="0.609634551495016"/>
    <n v="0.92358803986710902"/>
    <n v="7.6411960132890297E-2"/>
    <n v="1972"/>
    <n v="47"/>
    <n v="3.4882099E-2"/>
    <n v="0"/>
    <n v="0"/>
  </r>
  <r>
    <n v="1073"/>
    <n v="40131170001"/>
    <n v="4550000068"/>
    <s v="Grand Canal"/>
    <n v="85013"/>
    <n v="685.59594872110597"/>
    <n v="417.44562125099998"/>
    <s v="Park"/>
    <s v="LP"/>
    <n v="4.7"/>
    <n v="8.8669230000000002E-2"/>
    <n v="7864.8059810000004"/>
    <n v="3.79E-3"/>
    <n v="1"/>
    <n v="4550000068"/>
    <s v="Grand Canal"/>
    <n v="85013"/>
    <n v="685.59594872110597"/>
    <n v="417.44562125099998"/>
    <n v="0.13312806109540201"/>
    <s v="Park"/>
    <s v="LP"/>
    <n v="4.7"/>
    <n v="8.8669230000000002E-2"/>
    <n v="7864.8059810000004"/>
    <n v="3.79E-3"/>
    <x v="1"/>
    <n v="91"/>
    <n v="31711.636774071801"/>
    <n v="348.47952498980004"/>
    <n v="16189.0688538592"/>
    <n v="11.465346213781304"/>
    <n v="1"/>
    <n v="2"/>
    <x v="1"/>
    <x v="1"/>
    <n v="1"/>
    <x v="2"/>
    <x v="2"/>
    <n v="2"/>
    <n v="0"/>
    <n v="0"/>
    <x v="1"/>
    <n v="685.59594872110597"/>
    <n v="675.63673970386503"/>
    <n v="16189.0688538592"/>
    <n v="11.4653462137813"/>
    <n v="3260.2819286224199"/>
    <n v="2.30898153585157"/>
    <n v="12928.7869252368"/>
    <n v="0.20138785979931201"/>
    <n v="1412"/>
    <n v="4497.1540000000005"/>
    <n v="0.65580736543909302"/>
    <n v="0.34419263456090599"/>
    <n v="0.199716713881019"/>
    <n v="1.41643059490084E-2"/>
    <n v="7.1529745042492904E-2"/>
    <n v="0.165722379603399"/>
    <n v="0.189393939393939"/>
    <n v="0.26799242424242398"/>
    <n v="29713"/>
    <n v="50926"/>
    <n v="56176.9230769231"/>
    <n v="0.25920679886685499"/>
    <n v="0.32376578645235299"/>
    <n v="36.700000000000003"/>
    <n v="0.23937677053824299"/>
    <n v="0.126770538243626"/>
    <n v="0.23214285714285701"/>
    <n v="0.90521978021978"/>
    <n v="9.4780219780219693E-2"/>
    <n v="1956"/>
    <n v="63"/>
    <n v="0.13255751599999999"/>
    <n v="0"/>
    <n v="0"/>
  </r>
  <r>
    <n v="1074"/>
    <n v="40131170002"/>
    <n v="4550000068"/>
    <s v="Grand Canal"/>
    <n v="85013"/>
    <n v="0"/>
    <n v="417.44562125099998"/>
    <s v="Park"/>
    <s v="LP"/>
    <n v="4.7"/>
    <n v="8.8669230000000002E-2"/>
    <n v="7864.8059810000004"/>
    <n v="3.79E-3"/>
    <n v="1"/>
    <n v="4550000068"/>
    <s v="Grand Canal"/>
    <n v="85013"/>
    <n v="0"/>
    <n v="417.44562125099998"/>
    <n v="0.42736887610527302"/>
    <s v="Park"/>
    <s v="LP"/>
    <n v="4.7"/>
    <n v="8.8669230000000002E-2"/>
    <n v="7864.8059810000004"/>
    <n v="3.79E-3"/>
    <x v="1"/>
    <n v="77"/>
    <n v="29643.821428390602"/>
    <n v="384.98469387520259"/>
    <n v="45907.631508735503"/>
    <n v="14.11673785631473"/>
    <n v="1"/>
    <n v="2"/>
    <x v="1"/>
    <x v="1"/>
    <n v="1"/>
    <x v="2"/>
    <x v="2"/>
    <n v="1"/>
    <n v="0"/>
    <n v="0"/>
    <x v="1"/>
    <n v="0"/>
    <n v="514.70538940592496"/>
    <n v="45907.631508735503"/>
    <n v="14.1167378563147"/>
    <n v="19619.492882543302"/>
    <n v="6.0330543919259796"/>
    <n v="26288.1386261921"/>
    <n v="0.42736887610527302"/>
    <n v="3252"/>
    <n v="14775.01"/>
    <n v="0.44034440344403403"/>
    <n v="0.55965559655596497"/>
    <n v="0.29489544895448899"/>
    <n v="1.2607626076260699E-2"/>
    <n v="2.1525215252152501E-2"/>
    <n v="0.43234932349323402"/>
    <n v="0.46338605741066102"/>
    <n v="0.159343878148799"/>
    <n v="13188"/>
    <n v="30746"/>
    <n v="46086.651835372599"/>
    <n v="0.45202952029520199"/>
    <n v="0.340425531914893"/>
    <n v="27.6"/>
    <n v="0.33794587945879401"/>
    <n v="8.7638376383763802E-2"/>
    <n v="0.40711902113459397"/>
    <n v="0.76418242491657395"/>
    <n v="0.23581757508342599"/>
    <n v="1959"/>
    <n v="60"/>
    <n v="0.112356502"/>
    <n v="0"/>
    <n v="0"/>
  </r>
  <r>
    <n v="1075"/>
    <n v="40131170003"/>
    <n v="4550000068"/>
    <s v="Grand Canal"/>
    <n v="85013"/>
    <n v="687.58665710761704"/>
    <n v="417.44562125099998"/>
    <s v="Park"/>
    <s v="LP"/>
    <n v="4.7"/>
    <n v="8.8669230000000002E-2"/>
    <n v="7864.8059810000004"/>
    <n v="3.79E-3"/>
    <n v="1"/>
    <n v="4550000068"/>
    <s v="Grand Canal"/>
    <n v="85013"/>
    <n v="687.58665710761704"/>
    <n v="417.44562125099998"/>
    <n v="0.120337063338156"/>
    <s v="Park"/>
    <s v="LP"/>
    <n v="4.7"/>
    <n v="8.8669230000000002E-2"/>
    <n v="7864.8059810000004"/>
    <n v="3.79E-3"/>
    <x v="1"/>
    <n v="89"/>
    <n v="53352.363722089598"/>
    <n v="599.46476092235503"/>
    <n v="25341.399236258902"/>
    <n v="10.665572069132534"/>
    <n v="1"/>
    <n v="2"/>
    <x v="1"/>
    <x v="1"/>
    <n v="1"/>
    <x v="2"/>
    <x v="2"/>
    <n v="2"/>
    <n v="0"/>
    <n v="0"/>
    <x v="1"/>
    <n v="687.58665710761704"/>
    <n v="675.63673970386503"/>
    <n v="25341.399236258902"/>
    <n v="10.6655720691325"/>
    <n v="5452.0335180270704"/>
    <n v="2.2946269015265401"/>
    <n v="19889.3657182319"/>
    <n v="0.21514334970999499"/>
    <n v="2376"/>
    <n v="11368.47"/>
    <n v="0.62878787878787801"/>
    <n v="0.37121212121212099"/>
    <n v="0.21590909090909"/>
    <n v="6.3131313131313104E-3"/>
    <n v="8.0808080808080801E-2"/>
    <n v="0.26346801346801302"/>
    <n v="4.5340050377833702E-2"/>
    <n v="0.164567590260285"/>
    <n v="14103"/>
    <n v="29980"/>
    <n v="43919.716312056698"/>
    <n v="0.41372053872053799"/>
    <n v="0.42255434782608697"/>
    <n v="25"/>
    <n v="0.38552188552188499"/>
    <n v="3.7457912457912398E-2"/>
    <n v="0.40567375886524798"/>
    <n v="0.77730496453900699"/>
    <n v="0.22269503546099201"/>
    <n v="1958"/>
    <n v="61"/>
    <n v="0.115765757"/>
    <n v="0"/>
    <n v="0"/>
  </r>
  <r>
    <n v="1076"/>
    <n v="40131171001"/>
    <n v="4550000171"/>
    <s v="Steele Indian School"/>
    <n v="85012"/>
    <n v="0"/>
    <n v="72.491664865299995"/>
    <s v="Park"/>
    <s v="LP"/>
    <n v="4.5"/>
    <n v="0.27156216"/>
    <n v="0"/>
    <n v="0"/>
    <n v="0"/>
    <n v="4550000068"/>
    <s v="Grand Canal"/>
    <n v="85013"/>
    <n v="475.80593709204197"/>
    <n v="417.44562125099998"/>
    <n v="0.19508230823325401"/>
    <s v="Park"/>
    <s v="LP"/>
    <n v="4.7"/>
    <n v="8.8669230000000002E-2"/>
    <n v="7864.8059810000004"/>
    <n v="3.79E-3"/>
    <x v="1"/>
    <n v="79"/>
    <n v="51355.926883400003"/>
    <n v="650.07502384050633"/>
    <n v="17202.755738248001"/>
    <n v="8.440998890210011"/>
    <n v="0"/>
    <n v="2"/>
    <x v="1"/>
    <x v="1"/>
    <n v="3"/>
    <x v="2"/>
    <x v="2"/>
    <n v="2"/>
    <n v="1"/>
    <n v="0.5"/>
    <x v="1"/>
    <n v="0"/>
    <n v="587.22548505651105"/>
    <n v="17202.755738248001"/>
    <n v="8.4409988902100093"/>
    <n v="3355.9532973902701"/>
    <n v="1.6466895472965"/>
    <n v="13846.8024408577"/>
    <n v="0.19508230823325401"/>
    <n v="2038"/>
    <n v="4475.6930000000002"/>
    <n v="0.77723258096172698"/>
    <n v="0.22276741903827199"/>
    <n v="4.2688910696761499E-2"/>
    <n v="3.7291462217860602E-2"/>
    <n v="2.9440628066731998E-2"/>
    <n v="0.25662414131501399"/>
    <n v="5.6287425149700601E-2"/>
    <n v="0.43293413173652601"/>
    <n v="36591"/>
    <n v="56654"/>
    <n v="65696.901408450707"/>
    <n v="0.31205673758865199"/>
    <n v="0.10711071107110701"/>
    <n v="36"/>
    <n v="0.119234543670264"/>
    <n v="0.15701668302257099"/>
    <n v="0.114553990610328"/>
    <n v="0.92582159624413096"/>
    <n v="7.4178403755868497E-2"/>
    <n v="1994"/>
    <n v="25"/>
    <n v="0.14634696699999999"/>
    <n v="0"/>
    <n v="0"/>
  </r>
  <r>
    <n v="1077"/>
    <n v="40131171002"/>
    <n v="4550000226"/>
    <s v="Lyceum Park"/>
    <n v="85013"/>
    <n v="228.036971350344"/>
    <n v="0.24224258959299999"/>
    <s v="Park"/>
    <s v="LP"/>
    <n v="4.8"/>
    <n v="3.2356950000000002E-2"/>
    <n v="0"/>
    <n v="0"/>
    <n v="0"/>
    <n v="4550000068"/>
    <s v="Grand Canal"/>
    <n v="85013"/>
    <n v="451.08930632688299"/>
    <n v="417.44562125099998"/>
    <n v="0.24247017153633699"/>
    <s v="Park"/>
    <s v="LP"/>
    <n v="4.7"/>
    <n v="8.8669230000000002E-2"/>
    <n v="7864.8059810000004"/>
    <n v="3.79E-3"/>
    <x v="1"/>
    <n v="61"/>
    <n v="27669.325001249901"/>
    <n v="453.5954918237689"/>
    <n v="6682.7811536839799"/>
    <n v="9.9151055692640657"/>
    <n v="0"/>
    <n v="2"/>
    <x v="1"/>
    <x v="1"/>
    <n v="3"/>
    <x v="2"/>
    <x v="2"/>
    <n v="4"/>
    <n v="2"/>
    <n v="0.5"/>
    <x v="1"/>
    <n v="228.036971350344"/>
    <n v="587.66388677145198"/>
    <n v="6682.7811536839799"/>
    <n v="9.9151055692640604"/>
    <n v="1620.3750926735499"/>
    <n v="2.40411734818034"/>
    <n v="5062.4060610104198"/>
    <n v="0.24247017153633699"/>
    <n v="674"/>
    <n v="4202.866"/>
    <n v="0.77448071216617198"/>
    <n v="0.22551928783382699"/>
    <n v="3.2640949554896097E-2"/>
    <n v="2.0771513353115698E-2"/>
    <n v="0"/>
    <n v="0.33976261127596402"/>
    <n v="6.3247863247863204E-2"/>
    <n v="0.46837606837606799"/>
    <n v="53079"/>
    <n v="77273"/>
    <n v="92175.654450261805"/>
    <n v="0.10534124629080099"/>
    <n v="0.48206278026905802"/>
    <n v="38.4"/>
    <n v="8.3086053412462904E-2"/>
    <n v="7.2700296735905001E-2"/>
    <n v="0.13612565445026101"/>
    <n v="1"/>
    <n v="0"/>
    <n v="1957"/>
    <n v="62"/>
    <n v="0.14292458899999999"/>
    <n v="0"/>
    <n v="0"/>
  </r>
  <r>
    <n v="1078"/>
    <n v="40131172001"/>
    <n v="4550000070"/>
    <s v="Green Valley"/>
    <n v="85034"/>
    <n v="435.96068724655203"/>
    <n v="4.9480783310799996"/>
    <s v="Park"/>
    <s v="LP"/>
    <n v="4.2"/>
    <n v="0.30148121900000002"/>
    <n v="0"/>
    <n v="0"/>
    <n v="0"/>
    <n v="4550000153"/>
    <s v="Rio Salado A"/>
    <n v="85040"/>
    <n v="702.92754938529504"/>
    <n v="632.54020689599997"/>
    <n v="0.36419379223253201"/>
    <s v="Park"/>
    <s v="LP"/>
    <n v="4.2"/>
    <n v="0.120249984"/>
    <n v="102134.6697"/>
    <n v="3.9899999999999998E-2"/>
    <x v="1"/>
    <n v="81"/>
    <n v="29628.8710251257"/>
    <n v="365.78853117439138"/>
    <n v="5855.6364222504799"/>
    <n v="18.648523637740382"/>
    <n v="0"/>
    <n v="2"/>
    <x v="1"/>
    <x v="1"/>
    <n v="3"/>
    <x v="2"/>
    <x v="2"/>
    <n v="3"/>
    <n v="0"/>
    <n v="0"/>
    <x v="1"/>
    <n v="435.96068724655203"/>
    <n v="652.18277841932104"/>
    <n v="5855.6364222504799"/>
    <n v="18.6485236377404"/>
    <n v="2591.6228371081202"/>
    <n v="8.2535759143570893"/>
    <n v="3264.0135851423502"/>
    <n v="0.442586023145216"/>
    <n v="314"/>
    <n v="137.94800000000001"/>
    <n v="0.93949044585987196"/>
    <n v="6.0509554140127299E-2"/>
    <n v="0"/>
    <n v="0"/>
    <n v="0"/>
    <n v="0.74840764331210097"/>
    <n v="0.27322404371584702"/>
    <n v="0.191256830601092"/>
    <n v="18594"/>
    <n v="62273"/>
    <n v="61286.363636363603"/>
    <n v="0.25742574257425699"/>
    <n v="0.27737226277372201"/>
    <n v="28"/>
    <n v="0.25477707006369399"/>
    <n v="2.54777070063694E-2"/>
    <n v="0.47727272727272702"/>
    <n v="1"/>
    <n v="0"/>
    <n v="1952"/>
    <n v="67"/>
    <n v="4.5073777000000002E-2"/>
    <n v="12760.232029999999"/>
    <n v="2.162457E-3"/>
  </r>
  <r>
    <n v="1079"/>
    <n v="40131172002"/>
    <n v="4550000125"/>
    <s v="Nuestro"/>
    <n v="85034"/>
    <n v="203.65359761682799"/>
    <n v="4.2380237705599999"/>
    <s v="Park"/>
    <s v="LP"/>
    <n v="4.3"/>
    <n v="0.39105343100000001"/>
    <n v="0"/>
    <n v="0"/>
    <n v="0"/>
    <n v="4550000125"/>
    <s v="Nuestro"/>
    <n v="85034"/>
    <n v="203.65359761682799"/>
    <n v="4.2380237705599999"/>
    <n v="0.215805240244617"/>
    <s v="Park"/>
    <s v="LP"/>
    <n v="4.3"/>
    <n v="0.39105343100000001"/>
    <n v="0"/>
    <n v="0"/>
    <x v="0"/>
    <n v="40"/>
    <n v="19573.588494527299"/>
    <n v="489.33971236318246"/>
    <n v="15919.5960056189"/>
    <n v="15.999593975496381"/>
    <n v="1"/>
    <n v="2"/>
    <x v="1"/>
    <x v="1"/>
    <n v="1"/>
    <x v="2"/>
    <x v="2"/>
    <n v="4"/>
    <n v="0"/>
    <n v="0"/>
    <x v="1"/>
    <n v="203.65359761682799"/>
    <n v="24.0793260275865"/>
    <n v="15919.5960056189"/>
    <n v="15.999593975496399"/>
    <n v="4975.2880467206496"/>
    <n v="5.0002894941916098"/>
    <n v="10944.3079588983"/>
    <n v="0.31252602421346498"/>
    <n v="995"/>
    <n v="3532.953"/>
    <n v="0.65527638190954696"/>
    <n v="0.34472361809045199"/>
    <n v="3.6180904522613001E-2"/>
    <n v="3.0150753768844199E-2"/>
    <n v="9.0452261306532607E-3"/>
    <n v="0.90954773869346695"/>
    <n v="0.44401544401544402"/>
    <n v="4.4401544401544403E-2"/>
    <n v="11029"/>
    <n v="40313"/>
    <n v="43353.811659192797"/>
    <n v="0.59292929292929197"/>
    <n v="0.25337837837837801"/>
    <n v="27.1"/>
    <n v="0.34472361809045199"/>
    <n v="7.5376884422110504E-2"/>
    <n v="0.50224215246636705"/>
    <n v="0.88789237668161403"/>
    <n v="0.112107623318385"/>
    <n v="1951"/>
    <n v="68"/>
    <n v="7.0636721999999999E-2"/>
    <n v="0"/>
    <n v="0"/>
  </r>
  <r>
    <n v="1080"/>
    <n v="40131173001"/>
    <n v="4550000157"/>
    <s v="Roosevelt Irrigation District Canal"/>
    <n v="85043"/>
    <n v="366.580080163834"/>
    <n v="218.79542568100001"/>
    <s v="Park"/>
    <s v="LP"/>
    <m/>
    <n v="7.6821627000000003E-2"/>
    <n v="0"/>
    <n v="0"/>
    <n v="0"/>
    <n v="4550000157"/>
    <s v="Roosevelt Irrigation District Canal"/>
    <n v="85043"/>
    <n v="366.580080163834"/>
    <n v="218.79542568100001"/>
    <n v="0.13839814143155901"/>
    <s v="Park"/>
    <s v="LP"/>
    <m/>
    <n v="7.6821627000000003E-2"/>
    <n v="0"/>
    <n v="0"/>
    <x v="0"/>
    <n v="52"/>
    <n v="29945.851150602099"/>
    <n v="575.88175289619426"/>
    <n v="11508.4617114305"/>
    <n v="13.882342233329915"/>
    <n v="1"/>
    <n v="2"/>
    <x v="1"/>
    <x v="1"/>
    <n v="1"/>
    <x v="2"/>
    <x v="2"/>
    <n v="1"/>
    <n v="0"/>
    <n v="0"/>
    <x v="1"/>
    <n v="366.580080163834"/>
    <n v="218.885999120864"/>
    <n v="11508.4617114305"/>
    <n v="13.882342233329901"/>
    <n v="1592.7497115982401"/>
    <n v="1.9212903638097001"/>
    <n v="9915.7119998322705"/>
    <n v="0.13839814143155901"/>
    <n v="829"/>
    <n v="286.88389999999998"/>
    <n v="0.93244873341375101"/>
    <n v="6.7551266586248396E-2"/>
    <n v="6.0313630880579E-3"/>
    <n v="0"/>
    <n v="0"/>
    <n v="0.94933655006031303"/>
    <n v="0.56319702602230404"/>
    <n v="2.0446096654274999E-2"/>
    <n v="12776"/>
    <n v="35250"/>
    <n v="43704.888888888898"/>
    <n v="0.41534713763702802"/>
    <n v="0.56015037593984895"/>
    <n v="31.3"/>
    <n v="0.25693606755126602"/>
    <n v="9.8914354644149494E-2"/>
    <n v="0.302222222222222"/>
    <n v="0.97333333333333305"/>
    <n v="2.6666666666666599E-2"/>
    <n v="1956"/>
    <n v="63"/>
    <n v="5.7706990999999999E-2"/>
    <n v="221782.4155"/>
    <n v="2.9234863999999999E-2"/>
  </r>
  <r>
    <n v="1081"/>
    <n v="40131173002"/>
    <n v="4550000033"/>
    <s v="Coffelt Lamoreaux"/>
    <n v="85009"/>
    <n v="148.10621611735399"/>
    <n v="2.2295385103999998"/>
    <s v="Park"/>
    <s v="LP"/>
    <n v="4.7"/>
    <n v="0.195837292"/>
    <n v="0"/>
    <n v="0"/>
    <n v="0"/>
    <n v="4550000033"/>
    <s v="Coffelt Lamoreaux"/>
    <n v="85009"/>
    <n v="148.10621611735399"/>
    <n v="2.2295385103999998"/>
    <n v="0.39023294712135498"/>
    <s v="Park"/>
    <s v="LP"/>
    <n v="4.7"/>
    <n v="0.195837292"/>
    <n v="0"/>
    <n v="0"/>
    <x v="0"/>
    <n v="64"/>
    <n v="28631.544420992501"/>
    <n v="447.36788157800783"/>
    <n v="8199.8391428340401"/>
    <n v="18.893638577958619"/>
    <n v="1"/>
    <n v="2"/>
    <x v="1"/>
    <x v="1"/>
    <n v="1"/>
    <x v="2"/>
    <x v="2"/>
    <n v="4"/>
    <n v="0"/>
    <n v="0"/>
    <x v="1"/>
    <n v="148.10621611735399"/>
    <n v="229.502238773459"/>
    <n v="8199.8391428340401"/>
    <n v="18.893638577958601"/>
    <n v="3748.84270399961"/>
    <n v="8.6378864147456493"/>
    <n v="4450.9964388344197"/>
    <n v="0.45718490798393002"/>
    <n v="434"/>
    <n v="1924.6949999999999"/>
    <n v="0.67281105990783396"/>
    <n v="0.32718894009216498"/>
    <n v="8.2949308755760301E-2"/>
    <n v="0.15437788018433099"/>
    <n v="0"/>
    <n v="0.65207373271889402"/>
    <n v="0.51401869158878499"/>
    <n v="2.33644859813084E-2"/>
    <n v="9378"/>
    <n v="11016"/>
    <n v="21934.444444444402"/>
    <n v="0.77419354838709598"/>
    <n v="0"/>
    <n v="22.3"/>
    <n v="0.456221198156682"/>
    <n v="4.60829493087557E-2"/>
    <n v="0.57777777777777695"/>
    <n v="0.43333333333333302"/>
    <n v="0.56666666666666599"/>
    <n v="1956"/>
    <n v="63"/>
    <n v="0.101477183"/>
    <n v="0"/>
    <n v="0"/>
  </r>
  <r>
    <n v="1082"/>
    <n v="40132168062"/>
    <n v="4650000013"/>
    <s v="Zuni Park"/>
    <n v="85258"/>
    <n v="215.525537996704"/>
    <n v="4.5057744354000002"/>
    <s v="Park"/>
    <s v="LP"/>
    <n v="4.4000000000000004"/>
    <n v="0.466198259"/>
    <n v="0"/>
    <n v="0"/>
    <n v="0"/>
    <n v="4650000013"/>
    <s v="Zuni Park"/>
    <n v="85258"/>
    <n v="215.525537996704"/>
    <n v="4.5057744354000002"/>
    <n v="0.126912462727853"/>
    <s v="Park"/>
    <s v="LP"/>
    <n v="4.4000000000000004"/>
    <n v="0.466198259"/>
    <n v="0"/>
    <n v="0"/>
    <x v="0"/>
    <n v="49"/>
    <n v="25549.271357550999"/>
    <n v="521.41370117451015"/>
    <n v="28091.140472147399"/>
    <n v="15.005951106916346"/>
    <n v="1"/>
    <n v="2"/>
    <x v="1"/>
    <x v="1"/>
    <n v="1"/>
    <x v="2"/>
    <x v="2"/>
    <n v="5"/>
    <n v="0"/>
    <n v="0"/>
    <x v="1"/>
    <n v="215.525537996704"/>
    <n v="216.36504599711"/>
    <n v="28091.140472147399"/>
    <n v="15.005951106916299"/>
    <n v="8950.3930324555695"/>
    <n v="4.78119285921772"/>
    <n v="19140.747439691899"/>
    <n v="0.31861978125558599"/>
    <n v="1872"/>
    <n v="5309.5429999999997"/>
    <n v="0.792200854700854"/>
    <n v="0.207799145299145"/>
    <n v="5.5021367521367499E-2"/>
    <n v="0"/>
    <n v="7.4252136752136697E-2"/>
    <n v="9.5619658119658099E-2"/>
    <n v="2.9689608636977002E-2"/>
    <n v="0.69905533063427805"/>
    <n v="66027"/>
    <n v="74821"/>
    <n v="138539.310344828"/>
    <n v="6.1431623931623901E-2"/>
    <n v="0.66914103923647905"/>
    <n v="39.1"/>
    <n v="0.15972222222222199"/>
    <n v="0.18482905982905901"/>
    <n v="0.19310344827586201"/>
    <n v="1"/>
    <n v="0"/>
    <n v="1977"/>
    <n v="42"/>
    <n v="0.17957213499999999"/>
    <n v="0"/>
    <n v="0"/>
  </r>
  <r>
    <n v="1083"/>
    <n v="40132168071"/>
    <n v="4650000014"/>
    <s v="Mountain View Park"/>
    <n v="85258"/>
    <n v="647.68960597432397"/>
    <n v="20.0235079206"/>
    <s v="Park"/>
    <s v="LP"/>
    <n v="4.7"/>
    <n v="0.385699189"/>
    <n v="0"/>
    <n v="0"/>
    <n v="0"/>
    <n v="4650000014"/>
    <s v="Mountain View Park"/>
    <n v="85258"/>
    <n v="647.68960597432397"/>
    <n v="20.0235079206"/>
    <n v="0.16632322106960801"/>
    <s v="Park"/>
    <s v="LP"/>
    <n v="4.7"/>
    <n v="0.385699189"/>
    <n v="0"/>
    <n v="0"/>
    <x v="0"/>
    <n v="74"/>
    <n v="32006.329756728199"/>
    <n v="432.51796968551622"/>
    <n v="45027.846586195403"/>
    <n v="22.061659277900738"/>
    <n v="1"/>
    <n v="2"/>
    <x v="1"/>
    <x v="1"/>
    <n v="1"/>
    <x v="2"/>
    <x v="2"/>
    <n v="1"/>
    <n v="0"/>
    <n v="0"/>
    <x v="1"/>
    <n v="647.68960597432397"/>
    <n v="20.031100251736401"/>
    <n v="45027.846586195403"/>
    <n v="22.061659277900699"/>
    <n v="7489.1764820441804"/>
    <n v="3.6693662332406598"/>
    <n v="37538.670104151199"/>
    <n v="0.16632322106960801"/>
    <n v="2041"/>
    <n v="3034.4560000000001"/>
    <n v="0.91229789318961296"/>
    <n v="8.7702106810386996E-2"/>
    <n v="0"/>
    <n v="0"/>
    <n v="3.5276825085742203E-2"/>
    <n v="0.10828025477707"/>
    <n v="5.2891396332863098E-2"/>
    <n v="0.68758815232722104"/>
    <n v="63494"/>
    <n v="91941"/>
    <n v="147653.379152348"/>
    <n v="6.7123958843704007E-2"/>
    <n v="0.81223628691983096"/>
    <n v="45"/>
    <n v="0.28221460068593801"/>
    <n v="0.272905438510534"/>
    <n v="0.40778923253150001"/>
    <n v="0.97823596792668899"/>
    <n v="2.1764032073310399E-2"/>
    <n v="1984"/>
    <n v="35"/>
    <n v="0.17954268600000001"/>
    <n v="0"/>
    <n v="0"/>
  </r>
  <r>
    <n v="1084"/>
    <n v="40132168092"/>
    <n v="4650000034"/>
    <s v="Stonegate Park"/>
    <n v="85259"/>
    <n v="723.966841281955"/>
    <n v="23.345710070199999"/>
    <s v="Park"/>
    <s v="LP"/>
    <n v="4.5"/>
    <n v="0.14578934399999999"/>
    <n v="0"/>
    <n v="0"/>
    <n v="0"/>
    <n v="4650000022"/>
    <s v="Scottsdale Ranch Park"/>
    <n v="85258"/>
    <n v="2411.24229768854"/>
    <n v="42.729889640800003"/>
    <n v="0.11407761159228"/>
    <s v="Park"/>
    <s v="LP"/>
    <n v="4.5999999999999996"/>
    <n v="0.26056779699999999"/>
    <n v="1249.3768219999999"/>
    <n v="7.2300000000000003E-3"/>
    <x v="1"/>
    <n v="55"/>
    <n v="33696.801665597799"/>
    <n v="612.66912119268727"/>
    <n v="20333.919756632498"/>
    <n v="17.290748092374574"/>
    <n v="0"/>
    <n v="1"/>
    <x v="1"/>
    <x v="0"/>
    <n v="4"/>
    <x v="1"/>
    <x v="1"/>
    <n v="1"/>
    <n v="0"/>
    <n v="0"/>
    <x v="1"/>
    <n v="723.966841281955"/>
    <n v="23.354313004963"/>
    <n v="20333.919756632498"/>
    <n v="17.290748092374599"/>
    <n v="538.02486928727296"/>
    <n v="0.45750414055040201"/>
    <n v="19795.894887345301"/>
    <n v="2.6459476368877601E-2"/>
    <n v="1176"/>
    <n v="1646.43"/>
    <n v="0.74574829931972697"/>
    <n v="0.25425170068027197"/>
    <n v="0"/>
    <n v="0"/>
    <n v="0.22108843537414899"/>
    <n v="6.9727891156462496E-2"/>
    <n v="3.4313725490195998E-2"/>
    <n v="0.68872549019607798"/>
    <n v="71559"/>
    <n v="160192"/>
    <n v="201544.52380952399"/>
    <n v="6.1224489795918297E-2"/>
    <n v="0.71942446043165398"/>
    <n v="45.3"/>
    <n v="0.22534013605442099"/>
    <n v="0.21598639455782301"/>
    <n v="0.41428571428571398"/>
    <n v="1"/>
    <n v="0"/>
    <n v="1995"/>
    <n v="24"/>
    <n v="0.17956349399999999"/>
    <n v="3739.2344360000002"/>
    <n v="2.0233830000000001E-3"/>
  </r>
  <r>
    <n v="1085"/>
    <n v="40132168101"/>
    <n v="4650000014"/>
    <s v="Mountain View Park"/>
    <n v="85258"/>
    <n v="1421.0484689806999"/>
    <n v="20.0235079206"/>
    <s v="Park"/>
    <s v="LP"/>
    <n v="4.7"/>
    <n v="0.385699189"/>
    <n v="0"/>
    <n v="0"/>
    <n v="0"/>
    <n v="4650000022"/>
    <s v="Scottsdale Ranch Park"/>
    <n v="85258"/>
    <n v="1589.18063339696"/>
    <n v="42.729889640800003"/>
    <n v="0.11213007545065699"/>
    <s v="Park"/>
    <s v="LP"/>
    <n v="4.5999999999999996"/>
    <n v="0.26056779699999999"/>
    <n v="1249.3768219999999"/>
    <n v="7.2300000000000003E-3"/>
    <x v="1"/>
    <n v="46"/>
    <n v="51489.692727451999"/>
    <n v="1119.3411462489564"/>
    <n v="12383.2264456469"/>
    <n v="7.401808993213927"/>
    <n v="0"/>
    <n v="0"/>
    <x v="0"/>
    <x v="0"/>
    <n v="5"/>
    <x v="0"/>
    <x v="0"/>
    <n v="0"/>
    <n v="0"/>
    <n v="0"/>
    <x v="0"/>
    <n v="1421.0484689806999"/>
    <n v="0"/>
    <n v="12383.2264456469"/>
    <n v="7.4018089932139803"/>
    <n v="0"/>
    <n v="0"/>
    <n v="12383.2264456469"/>
    <n v="0"/>
    <n v="1673"/>
    <n v="2322.7779999999998"/>
    <n v="0.89778840406455396"/>
    <n v="0.102211595935445"/>
    <n v="0"/>
    <n v="0"/>
    <n v="8.7866108786610803E-2"/>
    <n v="3.7059175134488899E-2"/>
    <n v="2.4879060124395301E-2"/>
    <n v="0.546648237733241"/>
    <n v="48067"/>
    <n v="47060"/>
    <n v="75884.425451092102"/>
    <n v="0.18708906156604899"/>
    <n v="0.29390934844192601"/>
    <n v="55.1"/>
    <n v="5.1404662283323299E-2"/>
    <n v="0.34130304841601899"/>
    <n v="6.6476733143399802E-2"/>
    <n v="0.90883190883190801"/>
    <n v="9.1168091168091103E-2"/>
    <n v="1987"/>
    <n v="32"/>
    <n v="0.12305915100000001"/>
    <n v="0"/>
    <n v="0"/>
  </r>
  <r>
    <n v="1086"/>
    <n v="40132168131"/>
    <n v="4650000006"/>
    <s v="Mescal Park"/>
    <n v="85254"/>
    <n v="1670.5264961278499"/>
    <n v="10.1439565289"/>
    <s v="Park"/>
    <s v="LP"/>
    <n v="4.4000000000000004"/>
    <n v="0.34681589099999999"/>
    <n v="0"/>
    <n v="0"/>
    <n v="0"/>
    <n v="4650000014"/>
    <s v="Mountain View Park"/>
    <n v="85258"/>
    <n v="1951.29945287687"/>
    <n v="20.0235079206"/>
    <n v="9.9884148373304601E-2"/>
    <s v="Park"/>
    <s v="LP"/>
    <n v="4.7"/>
    <n v="0.385699189"/>
    <n v="0"/>
    <n v="0"/>
    <x v="0"/>
    <n v="41"/>
    <n v="10649.6305622701"/>
    <n v="259.74708688463659"/>
    <n v="13284.8089169427"/>
    <n v="10.610869741967013"/>
    <n v="0"/>
    <n v="0"/>
    <x v="0"/>
    <x v="0"/>
    <n v="5"/>
    <x v="0"/>
    <x v="0"/>
    <n v="0"/>
    <n v="0"/>
    <n v="0"/>
    <x v="0"/>
    <n v="1670.5264961278499"/>
    <n v="0"/>
    <n v="13284.8089169427"/>
    <n v="10.610869741967001"/>
    <n v="0"/>
    <n v="0"/>
    <n v="13284.8089169427"/>
    <n v="0"/>
    <n v="1252"/>
    <n v="2367.36"/>
    <n v="0.82987220447284304"/>
    <n v="0.17012779552715601"/>
    <n v="2.55591054313099E-2"/>
    <n v="0"/>
    <n v="6.4696485623003105E-2"/>
    <n v="8.8658146964856202E-2"/>
    <n v="1.0706638115631599E-3"/>
    <n v="0.75910064239828601"/>
    <n v="83690"/>
    <n v="140403"/>
    <n v="181082.22996515699"/>
    <n v="4.1700080192461901E-2"/>
    <n v="0.51737451737451701"/>
    <n v="47.4"/>
    <n v="0.195686900958466"/>
    <n v="0.18610223642172499"/>
    <n v="0.20034843205574901"/>
    <n v="0.96864111498257799"/>
    <n v="3.1358885017421602E-2"/>
    <n v="1988"/>
    <n v="31"/>
    <n v="0.16926111299999999"/>
    <n v="0"/>
    <n v="0"/>
  </r>
  <r>
    <n v="1087"/>
    <n v="40132168132"/>
    <n v="4650000020"/>
    <s v="Rotary Park"/>
    <n v="85258"/>
    <n v="970.11848881196795"/>
    <n v="9.4570118152799996"/>
    <s v="Park"/>
    <s v="LP"/>
    <n v="4.5999999999999996"/>
    <n v="0.38316412700000002"/>
    <n v="0"/>
    <n v="0"/>
    <n v="0"/>
    <n v="4650000020"/>
    <s v="Rotary Park"/>
    <n v="85258"/>
    <n v="970.11848881196795"/>
    <n v="9.4570118152799996"/>
    <n v="0.15194910830484601"/>
    <s v="Park"/>
    <s v="LP"/>
    <n v="4.5999999999999996"/>
    <n v="0.38316412700000002"/>
    <n v="0"/>
    <n v="0"/>
    <x v="0"/>
    <n v="29"/>
    <n v="26016.428622363201"/>
    <n v="897.11822835735177"/>
    <n v="6344.8619221765503"/>
    <n v="7.18557409080017"/>
    <n v="1"/>
    <n v="2"/>
    <x v="1"/>
    <x v="1"/>
    <n v="1"/>
    <x v="2"/>
    <x v="2"/>
    <n v="1"/>
    <n v="0"/>
    <n v="0"/>
    <x v="1"/>
    <n v="970.11848881196795"/>
    <n v="9.4606227303272608"/>
    <n v="6344.8619221765503"/>
    <n v="7.18557409080017"/>
    <n v="964.09611139210301"/>
    <n v="1.09184157575549"/>
    <n v="5380.76581078444"/>
    <n v="0.15194910830484601"/>
    <n v="883"/>
    <n v="1343.7339999999999"/>
    <n v="1"/>
    <n v="0"/>
    <n v="0"/>
    <n v="0"/>
    <n v="0"/>
    <n v="0"/>
    <n v="3.6342321219226197E-2"/>
    <n v="0.57913247362250797"/>
    <n v="91030"/>
    <n v="73667"/>
    <n v="139287.06896551701"/>
    <n v="0.143827859569648"/>
    <n v="0.62145499383477099"/>
    <n v="71.3"/>
    <n v="3.3975084937712299E-2"/>
    <n v="0.80294450736126799"/>
    <n v="2.5862068965517199E-2"/>
    <n v="0.91034482758620605"/>
    <n v="8.9655172413793102E-2"/>
    <n v="1988"/>
    <n v="31"/>
    <n v="0.32820866199999998"/>
    <n v="38144.848689999999"/>
    <n v="2.2194262999999999E-2"/>
  </r>
  <r>
    <n v="1088"/>
    <n v="40132168133"/>
    <n v="4650000020"/>
    <s v="Rotary Park"/>
    <n v="85258"/>
    <n v="580.80619481002202"/>
    <n v="9.4570118152799996"/>
    <s v="Park"/>
    <s v="LP"/>
    <n v="4.5999999999999996"/>
    <n v="0.38316412700000002"/>
    <n v="0"/>
    <n v="0"/>
    <n v="0"/>
    <n v="4650000028"/>
    <s v="Scottsdale Civic Center Mall"/>
    <n v="85251"/>
    <n v="7410.3491793057101"/>
    <n v="39.042132548600001"/>
    <n v="0.14927469798214199"/>
    <s v="Complex"/>
    <s v="LP"/>
    <n v="5"/>
    <n v="0.14123846500000001"/>
    <n v="0"/>
    <n v="0"/>
    <x v="0"/>
    <n v="45"/>
    <n v="11957.539590894399"/>
    <n v="265.72310201987551"/>
    <n v="8135.7832446038101"/>
    <n v="11.639174884983991"/>
    <n v="0"/>
    <n v="1"/>
    <x v="1"/>
    <x v="0"/>
    <n v="4"/>
    <x v="1"/>
    <x v="1"/>
    <n v="1"/>
    <n v="0"/>
    <n v="0"/>
    <x v="1"/>
    <n v="580.80619481002202"/>
    <n v="9.4606227303272608"/>
    <n v="8135.7832446038101"/>
    <n v="11.6391748849839"/>
    <n v="987.69005693860697"/>
    <n v="1.41300437330272"/>
    <n v="7148.0931876652003"/>
    <n v="0.121400733923646"/>
    <n v="699"/>
    <n v="2733.3380000000002"/>
    <n v="0.94992846924177399"/>
    <n v="5.0071530758225999E-2"/>
    <n v="2.57510729613733E-2"/>
    <n v="0"/>
    <n v="2.4320457796852601E-2"/>
    <n v="8.7267525035765306E-2"/>
    <n v="0"/>
    <n v="0.63915857605177995"/>
    <n v="69161"/>
    <n v="108245"/>
    <n v="111682.494004796"/>
    <n v="0.10729613733905501"/>
    <n v="0.65709459459459396"/>
    <n v="71.900000000000006"/>
    <n v="7.2961373390557901E-2"/>
    <n v="0.61659513590843995"/>
    <n v="7.4340527577937604E-2"/>
    <n v="1"/>
    <n v="0"/>
    <n v="1985"/>
    <n v="34"/>
    <n v="0.15604036199999999"/>
    <n v="94251.436220000003"/>
    <n v="0.118966269"/>
  </r>
  <r>
    <n v="1089"/>
    <n v="40132168134"/>
    <n v="4650000020"/>
    <s v="Rotary Park"/>
    <n v="85258"/>
    <n v="379.97114378191901"/>
    <n v="9.4570118152799996"/>
    <s v="Park"/>
    <s v="LP"/>
    <n v="4.5999999999999996"/>
    <n v="0.38316412700000002"/>
    <n v="0"/>
    <n v="0"/>
    <n v="0"/>
    <n v="4650000020"/>
    <s v="Rotary Park"/>
    <n v="85258"/>
    <n v="379.97114378191901"/>
    <n v="9.4570118152799996"/>
    <n v="0.16242411503624901"/>
    <s v="Park"/>
    <s v="LP"/>
    <n v="4.5999999999999996"/>
    <n v="0.38316412700000002"/>
    <n v="0"/>
    <n v="0"/>
    <x v="0"/>
    <n v="62"/>
    <n v="50330.763558025203"/>
    <n v="811.78650900040645"/>
    <n v="32230.6567904933"/>
    <n v="24.660028148808951"/>
    <n v="1"/>
    <n v="2"/>
    <x v="1"/>
    <x v="1"/>
    <n v="1"/>
    <x v="2"/>
    <x v="2"/>
    <n v="2"/>
    <n v="0"/>
    <n v="0"/>
    <x v="1"/>
    <n v="379.97114378191901"/>
    <n v="29.4917229820636"/>
    <n v="32230.6567904933"/>
    <n v="24.660028148809001"/>
    <n v="9493.2021350310406"/>
    <n v="7.2633528194575696"/>
    <n v="22737.454655462301"/>
    <n v="0.29453951859371102"/>
    <n v="1307"/>
    <n v="4689.5439999999999"/>
    <n v="0.97245600612088701"/>
    <n v="2.75439938791124E-2"/>
    <n v="0"/>
    <n v="0"/>
    <n v="1.4537107880642599E-2"/>
    <n v="1.2241775057383299E-2"/>
    <n v="2.3506366307541601E-2"/>
    <n v="0.74045053868756106"/>
    <n v="75885"/>
    <n v="147946"/>
    <n v="189509.70873786401"/>
    <n v="3.8065027755749298E-2"/>
    <n v="0.83427495291901999"/>
    <n v="47.3"/>
    <n v="0.142310635042081"/>
    <n v="0.17903596021423099"/>
    <n v="0.188349514563106"/>
    <n v="1"/>
    <n v="0"/>
    <n v="1981"/>
    <n v="38"/>
    <n v="0.188131094"/>
    <n v="0"/>
    <n v="0"/>
  </r>
  <r>
    <n v="1090"/>
    <n v="40132168161"/>
    <n v="4650000023"/>
    <s v="Northsight Park"/>
    <n v="85260"/>
    <n v="1472.04329314046"/>
    <n v="19.147411023299998"/>
    <s v="Park"/>
    <s v="LP"/>
    <n v="4.4000000000000004"/>
    <n v="0.31511682299999999"/>
    <n v="0"/>
    <n v="0"/>
    <n v="0"/>
    <n v="4650000007"/>
    <s v="Cactus Park"/>
    <n v="85254"/>
    <n v="2214.1964432193499"/>
    <n v="17.535211185000001"/>
    <n v="0.11559615512421099"/>
    <s v="Park"/>
    <s v="LP"/>
    <n v="4.5999999999999996"/>
    <n v="0.32955663800000001"/>
    <n v="0"/>
    <n v="0"/>
    <x v="0"/>
    <n v="96"/>
    <n v="35928.204392691798"/>
    <n v="374.25212909053954"/>
    <n v="30008.297217801901"/>
    <n v="11.879769286540737"/>
    <n v="0"/>
    <n v="0"/>
    <x v="0"/>
    <x v="0"/>
    <n v="5"/>
    <x v="0"/>
    <x v="0"/>
    <n v="0"/>
    <n v="0"/>
    <n v="0"/>
    <x v="0"/>
    <n v="1472.04329314046"/>
    <n v="0"/>
    <n v="30008.297217801901"/>
    <n v="11.8797692865407"/>
    <n v="0"/>
    <n v="0"/>
    <n v="30008.297217801901"/>
    <n v="0"/>
    <n v="2526"/>
    <n v="771.48710000000005"/>
    <n v="0.96991290577988898"/>
    <n v="3.0087094220110799E-2"/>
    <n v="0"/>
    <n v="0"/>
    <n v="1.93982581155977E-2"/>
    <n v="5.2652414885193899E-2"/>
    <n v="2.3617820719269898E-2"/>
    <n v="0.61782071926999405"/>
    <n v="48353"/>
    <n v="123750"/>
    <n v="137498.237367803"/>
    <n v="5.6215360253365002E-2"/>
    <n v="0.579961464354527"/>
    <n v="45.1"/>
    <n v="0.22090261282660301"/>
    <n v="0.239113222486144"/>
    <n v="0.37720329024676802"/>
    <n v="1"/>
    <n v="0"/>
    <n v="1987"/>
    <n v="32"/>
    <n v="9.5040182000000001E-2"/>
    <n v="13525.991239999999"/>
    <n v="1.5843090000000001E-3"/>
  </r>
  <r>
    <n v="1091"/>
    <n v="40132168162"/>
    <n v="4650000023"/>
    <s v="Northsight Park"/>
    <n v="85260"/>
    <n v="0"/>
    <n v="19.147411023299998"/>
    <s v="Park"/>
    <s v="LP"/>
    <n v="4.4000000000000004"/>
    <n v="0.31511682299999999"/>
    <n v="0"/>
    <n v="0"/>
    <n v="0"/>
    <n v="4650000023"/>
    <s v="Northsight Park"/>
    <n v="85260"/>
    <n v="0"/>
    <n v="19.147411023299998"/>
    <n v="0.154399059924234"/>
    <s v="Park"/>
    <s v="LP"/>
    <n v="4.4000000000000004"/>
    <n v="0.31511682299999999"/>
    <n v="0"/>
    <n v="0"/>
    <x v="0"/>
    <n v="94"/>
    <n v="52771.0380579509"/>
    <n v="561.39402189309465"/>
    <n v="32047.9035983699"/>
    <n v="15.444772818491519"/>
    <n v="1"/>
    <n v="2"/>
    <x v="1"/>
    <x v="1"/>
    <n v="1"/>
    <x v="2"/>
    <x v="2"/>
    <n v="1"/>
    <n v="0"/>
    <n v="0"/>
    <x v="1"/>
    <n v="0"/>
    <n v="19.154203437408999"/>
    <n v="32047.9035983699"/>
    <n v="15.444772818491501"/>
    <n v="4948.1661881308"/>
    <n v="2.38465840391846"/>
    <n v="27099.7374102391"/>
    <n v="0.154399059924234"/>
    <n v="2075"/>
    <n v="1053.973"/>
    <n v="0.81734939759036096"/>
    <n v="0.18265060240963801"/>
    <n v="0.15132530120481899"/>
    <n v="0"/>
    <n v="3.1325301204819203E-2"/>
    <n v="6.9397590361445702E-2"/>
    <n v="0"/>
    <n v="0.631027253668763"/>
    <n v="70960"/>
    <n v="160037"/>
    <n v="205920.22955523699"/>
    <n v="1.06024096385541E-2"/>
    <n v="0.68341121495327095"/>
    <n v="49.8"/>
    <n v="0.22168674698795099"/>
    <n v="0.134939759036144"/>
    <n v="0.327116212338593"/>
    <n v="0.97274031563844998"/>
    <n v="2.7259684361549401E-2"/>
    <n v="1985"/>
    <n v="34"/>
    <n v="0.14483991199999999"/>
    <n v="3666.9711609999999"/>
    <n v="7.1924900000000004E-4"/>
  </r>
  <r>
    <n v="1092"/>
    <n v="40132168163"/>
    <n v="4650000014"/>
    <s v="Mountain View Park"/>
    <n v="85258"/>
    <n v="1901.42783944235"/>
    <n v="20.0235079206"/>
    <s v="Park"/>
    <s v="LP"/>
    <n v="4.7"/>
    <n v="0.385699189"/>
    <n v="0"/>
    <n v="0"/>
    <n v="0"/>
    <n v="4650000014"/>
    <s v="Mountain View Park"/>
    <n v="85258"/>
    <n v="1901.42783944235"/>
    <n v="20.0235079206"/>
    <n v="0.12181953590318099"/>
    <s v="Park"/>
    <s v="LP"/>
    <n v="4.7"/>
    <n v="0.385699189"/>
    <n v="0"/>
    <n v="0"/>
    <x v="0"/>
    <n v="66"/>
    <n v="14340.3640652535"/>
    <n v="217.2782434129318"/>
    <n v="32802.888641505502"/>
    <n v="15.962476224576887"/>
    <n v="1"/>
    <n v="0"/>
    <x v="0"/>
    <x v="0"/>
    <n v="2"/>
    <x v="0"/>
    <x v="0"/>
    <n v="0"/>
    <n v="0"/>
    <n v="0"/>
    <x v="0"/>
    <n v="1901.42783944235"/>
    <n v="0"/>
    <n v="32802.888641505502"/>
    <n v="15.9624762245769"/>
    <n v="0"/>
    <n v="0"/>
    <n v="32802.888641505502"/>
    <n v="0"/>
    <n v="2055"/>
    <n v="2093.0279999999998"/>
    <n v="0.90656934306569303"/>
    <n v="9.3430656934306494E-2"/>
    <n v="0"/>
    <n v="2.9197080291970801E-3"/>
    <n v="7.8832116788321097E-2"/>
    <n v="2.18978102189781E-2"/>
    <n v="8.4411930219471E-3"/>
    <n v="0.56837366347777096"/>
    <n v="54471"/>
    <n v="90486"/>
    <n v="129335.379061372"/>
    <n v="0.110948905109489"/>
    <n v="0.75254582484724997"/>
    <n v="65.099999999999994"/>
    <n v="9.1484184914841796E-2"/>
    <n v="0.50316301703163002"/>
    <n v="0.10589651022864"/>
    <n v="0.97232250300842304"/>
    <n v="2.76774969915764E-2"/>
    <n v="1986"/>
    <n v="33"/>
    <n v="0.20232556900000001"/>
    <n v="10468.40192"/>
    <n v="4.1138659999999999E-3"/>
  </r>
  <r>
    <n v="1093"/>
    <n v="40132168181"/>
    <n v="4253000004"/>
    <s v="Desert Vista Park"/>
    <n v="85268"/>
    <n v="1018.9404585810601"/>
    <n v="11.736381440300001"/>
    <s v="Park"/>
    <s v="LP"/>
    <n v="4.7"/>
    <n v="0.39549211200000001"/>
    <n v="0"/>
    <n v="0"/>
    <n v="0"/>
    <n v="4253000002"/>
    <s v="Golden Eagle Park"/>
    <n v="85268"/>
    <n v="3242.8540929112401"/>
    <n v="24.411613171599999"/>
    <n v="0.24985994526153499"/>
    <s v="Park"/>
    <s v="LREC"/>
    <n v="4.5999999999999996"/>
    <n v="0.29938323700000002"/>
    <n v="0"/>
    <n v="0"/>
    <x v="0"/>
    <n v="25"/>
    <n v="28426.6198926701"/>
    <n v="1137.064795706804"/>
    <n v="8674.8717927599591"/>
    <n v="7.3082323443639083"/>
    <n v="0"/>
    <n v="0"/>
    <x v="0"/>
    <x v="0"/>
    <n v="5"/>
    <x v="0"/>
    <x v="0"/>
    <n v="0"/>
    <n v="0"/>
    <n v="0"/>
    <x v="0"/>
    <n v="1018.9404585810601"/>
    <n v="0"/>
    <n v="8674.8717927599591"/>
    <n v="7.3082323443639101"/>
    <n v="0"/>
    <n v="0"/>
    <n v="8674.8717927599591"/>
    <n v="0"/>
    <n v="1187"/>
    <n v="1455.1020000000001"/>
    <n v="1"/>
    <n v="0"/>
    <n v="0"/>
    <n v="0"/>
    <n v="0"/>
    <n v="0"/>
    <n v="5.9582919563058501E-2"/>
    <n v="0.68023833167825198"/>
    <n v="50714"/>
    <n v="87864"/>
    <n v="100813.879598662"/>
    <n v="0.25695029486099402"/>
    <n v="0.775609756097561"/>
    <n v="57"/>
    <n v="0.11036225779275401"/>
    <n v="0.33361415332771599"/>
    <n v="0.17391304347826"/>
    <n v="0.95986622073578598"/>
    <n v="4.0133779264213999E-2"/>
    <n v="1991"/>
    <n v="28"/>
    <n v="0.14416593699999999"/>
    <n v="0"/>
    <n v="0"/>
  </r>
  <r>
    <n v="1094"/>
    <n v="40132168183"/>
    <n v="4253000003"/>
    <s v="Fountain Park"/>
    <n v="85268"/>
    <n v="955.41211967429501"/>
    <n v="34.814304121900001"/>
    <s v="Park"/>
    <s v="LCA"/>
    <n v="4.7"/>
    <n v="0.43383864300000002"/>
    <n v="2254.6854790000002"/>
    <n v="1.6E-2"/>
    <n v="1"/>
    <n v="4253000002"/>
    <s v="Golden Eagle Park"/>
    <n v="85268"/>
    <n v="1470.79342501886"/>
    <n v="24.411613171599999"/>
    <n v="0.19492982721231999"/>
    <s v="Park"/>
    <s v="LREC"/>
    <n v="4.5999999999999996"/>
    <n v="0.29938323700000002"/>
    <n v="0"/>
    <n v="0"/>
    <x v="0"/>
    <n v="54"/>
    <n v="48481.074099366502"/>
    <n v="897.79766850678709"/>
    <n v="24918.712242313901"/>
    <n v="12.857952653412745"/>
    <n v="0"/>
    <n v="1"/>
    <x v="1"/>
    <x v="0"/>
    <n v="4"/>
    <x v="1"/>
    <x v="1"/>
    <n v="1"/>
    <n v="0"/>
    <n v="0"/>
    <x v="1"/>
    <n v="955.41211967429501"/>
    <n v="34.827104109808801"/>
    <n v="24918.712242313901"/>
    <n v="12.857952653412701"/>
    <n v="3751.0348878647701"/>
    <n v="1.93551851799008"/>
    <n v="21167.677354449101"/>
    <n v="0.15053084811883699"/>
    <n v="1938"/>
    <n v="4772.7280000000001"/>
    <n v="0.92156862745098"/>
    <n v="7.8431372549019607E-2"/>
    <n v="0"/>
    <n v="1.13519091847265E-2"/>
    <n v="4.6439628482972103E-2"/>
    <n v="7.9979360165118599E-2"/>
    <n v="1.0359536867763501E-2"/>
    <n v="0.30042656916514299"/>
    <n v="32812"/>
    <n v="55859"/>
    <n v="61824.205128205103"/>
    <n v="0.14912280701754299"/>
    <n v="0.510408635312259"/>
    <n v="59"/>
    <n v="0.12796697626418899"/>
    <n v="0.39164086687306499"/>
    <n v="0.162051282051282"/>
    <n v="1"/>
    <n v="0"/>
    <n v="1989"/>
    <n v="30"/>
    <n v="0.129237191"/>
    <n v="0"/>
    <n v="0"/>
  </r>
  <r>
    <n v="1095"/>
    <n v="40132168184"/>
    <n v="4253000003"/>
    <s v="Fountain Park"/>
    <n v="85268"/>
    <n v="719.29251429831902"/>
    <n v="34.814304121900001"/>
    <s v="Park"/>
    <s v="LCA"/>
    <n v="4.7"/>
    <n v="0.43383864300000002"/>
    <n v="2254.6854790000002"/>
    <n v="1.6E-2"/>
    <n v="1"/>
    <n v="4650000028"/>
    <s v="Scottsdale Civic Center Mall"/>
    <n v="85251"/>
    <n v="22073.652263782202"/>
    <n v="39.042132548600001"/>
    <n v="8.8254691082269202E-2"/>
    <s v="Complex"/>
    <s v="LP"/>
    <n v="5"/>
    <n v="0.14123846500000001"/>
    <n v="0"/>
    <n v="0"/>
    <x v="0"/>
    <n v="62"/>
    <n v="46412.594205757901"/>
    <n v="748.59022912512739"/>
    <n v="7125.6164376146999"/>
    <n v="8.0881003832175935"/>
    <n v="0"/>
    <n v="1"/>
    <x v="1"/>
    <x v="0"/>
    <n v="4"/>
    <x v="1"/>
    <x v="1"/>
    <n v="1"/>
    <n v="0"/>
    <n v="0"/>
    <x v="1"/>
    <n v="719.29251429831902"/>
    <n v="34.827104109808801"/>
    <n v="7125.6164376146999"/>
    <n v="8.08810038321759"/>
    <n v="349.02153205331001"/>
    <n v="0.39616518961783198"/>
    <n v="6776.5949055613901"/>
    <n v="4.8981240445513698E-2"/>
    <n v="881"/>
    <n v="2129.5639999999999"/>
    <n v="1"/>
    <n v="0"/>
    <n v="0"/>
    <n v="0"/>
    <n v="0"/>
    <n v="6.9239500567536805E-2"/>
    <n v="9.08059023836549E-3"/>
    <n v="0.366628830874006"/>
    <n v="49876"/>
    <s v="NA"/>
    <n v="65840.210843373497"/>
    <n v="0.105324074074074"/>
    <n v="0.32857142857142801"/>
    <n v="76.5"/>
    <n v="0"/>
    <n v="0.72190692395005596"/>
    <n v="0"/>
    <n v="0.84789156626506001"/>
    <n v="0.15210843373493901"/>
    <n v="2002"/>
    <n v="17"/>
    <n v="9.5107062000000006E-2"/>
    <n v="747.61212160000002"/>
    <n v="6.9786200000000005E-4"/>
  </r>
  <r>
    <n v="1096"/>
    <n v="40132168185"/>
    <n v="4253000003"/>
    <s v="Fountain Park"/>
    <n v="85268"/>
    <n v="841.71250670996005"/>
    <n v="34.814304121900001"/>
    <s v="Park"/>
    <s v="LCA"/>
    <n v="4.7"/>
    <n v="0.43383864300000002"/>
    <n v="2254.6854790000002"/>
    <n v="1.6E-2"/>
    <n v="1"/>
    <n v="4253000002"/>
    <s v="Golden Eagle Park"/>
    <n v="85268"/>
    <n v="2142.73211946938"/>
    <n v="24.411613171599999"/>
    <n v="0.33764925609846802"/>
    <s v="Park"/>
    <s v="LREC"/>
    <n v="4.5999999999999996"/>
    <n v="0.29938323700000002"/>
    <n v="0"/>
    <n v="0"/>
    <x v="0"/>
    <n v="41"/>
    <n v="32245.6060444453"/>
    <n v="786.47819620598295"/>
    <n v="24393.869373028701"/>
    <n v="13.440148414891846"/>
    <n v="0"/>
    <n v="1"/>
    <x v="1"/>
    <x v="0"/>
    <n v="4"/>
    <x v="1"/>
    <x v="1"/>
    <n v="1"/>
    <n v="0"/>
    <n v="0"/>
    <x v="1"/>
    <n v="841.71250670996005"/>
    <n v="34.827104109808801"/>
    <n v="24393.869373028701"/>
    <n v="13.4401484148918"/>
    <n v="3081.9609931529899"/>
    <n v="1.6980501339685901"/>
    <n v="21311.908379875698"/>
    <n v="0.126341620758229"/>
    <n v="1815"/>
    <n v="5359.7079999999996"/>
    <n v="0.97685950413223099"/>
    <n v="2.31404958677685E-2"/>
    <n v="0"/>
    <n v="0"/>
    <n v="2.31404958677685E-2"/>
    <n v="2.0385674931129399E-2"/>
    <n v="3.0674846625766798E-3"/>
    <n v="0.40429447852760703"/>
    <n v="43261"/>
    <n v="71082"/>
    <n v="74938.003838771605"/>
    <n v="7.2727272727272696E-2"/>
    <n v="0.44855305466237899"/>
    <n v="61.8"/>
    <n v="0.101928374655647"/>
    <n v="0.43856749311294702"/>
    <n v="0.10076775431861799"/>
    <n v="1"/>
    <n v="0"/>
    <n v="1990"/>
    <n v="29"/>
    <n v="0.12486929400000001"/>
    <n v="0"/>
    <n v="0"/>
  </r>
  <r>
    <n v="1097"/>
    <n v="40132168211"/>
    <n v="4650000047"/>
    <s v="Mcdowell Sonoran Preserve"/>
    <n v="85255"/>
    <n v="1542.27687724869"/>
    <n v="34646.063482400001"/>
    <s v="Park"/>
    <s v="LCA"/>
    <n v="4.7"/>
    <n v="0.19103256900000001"/>
    <n v="0"/>
    <n v="0"/>
    <n v="0"/>
    <n v="4253000002"/>
    <s v="Golden Eagle Park"/>
    <n v="85268"/>
    <n v="3748.7553331311401"/>
    <n v="24.411613171599999"/>
    <n v="0.29505148586577501"/>
    <s v="Park"/>
    <s v="LREC"/>
    <n v="4.5999999999999996"/>
    <n v="0.29938323700000002"/>
    <n v="0"/>
    <n v="0"/>
    <x v="0"/>
    <n v="32"/>
    <n v="30020.943582492098"/>
    <n v="938.15448695287807"/>
    <n v="12746.863181237801"/>
    <n v="12.39967235528969"/>
    <n v="0"/>
    <n v="0"/>
    <x v="0"/>
    <x v="0"/>
    <n v="5"/>
    <x v="0"/>
    <x v="0"/>
    <n v="0"/>
    <n v="0"/>
    <n v="0"/>
    <x v="0"/>
    <n v="1542.27687724869"/>
    <n v="0"/>
    <n v="12746.863181237801"/>
    <n v="12.399672355289701"/>
    <n v="0"/>
    <n v="0"/>
    <n v="12746.863181237801"/>
    <n v="0"/>
    <n v="1028"/>
    <n v="767.90250000000003"/>
    <n v="0.90758754863813196"/>
    <n v="9.2412451361867695E-2"/>
    <n v="0"/>
    <n v="0"/>
    <n v="9.2412451361867695E-2"/>
    <n v="0"/>
    <n v="4.9369747899159599E-2"/>
    <n v="0.313025210084033"/>
    <n v="76826"/>
    <n v="96484"/>
    <n v="149362.00378071799"/>
    <n v="1.45914396887159E-2"/>
    <n v="0.77173913043478204"/>
    <n v="59.6"/>
    <n v="2.3346303501945501E-2"/>
    <n v="0.42120622568093302"/>
    <n v="4.7258979206049101E-2"/>
    <n v="0.91115311909262697"/>
    <n v="8.8846880907372403E-2"/>
    <n v="1993"/>
    <n v="26"/>
    <n v="0.15122076700000001"/>
    <n v="0"/>
    <n v="0"/>
  </r>
  <r>
    <n v="1098"/>
    <n v="40132168213"/>
    <n v="4253000002"/>
    <s v="Golden Eagle Park"/>
    <n v="85268"/>
    <n v="1278.4246625573101"/>
    <n v="24.411613171599999"/>
    <s v="Park"/>
    <s v="LREC"/>
    <n v="4.5999999999999996"/>
    <n v="0.29938323700000002"/>
    <n v="0"/>
    <n v="0"/>
    <n v="0"/>
    <n v="4253000002"/>
    <s v="Golden Eagle Park"/>
    <n v="85268"/>
    <n v="1278.4246625573101"/>
    <n v="24.411613171599999"/>
    <n v="0.25493069564702497"/>
    <s v="Park"/>
    <s v="LREC"/>
    <n v="4.5999999999999996"/>
    <n v="0.29938323700000002"/>
    <n v="0"/>
    <n v="0"/>
    <x v="0"/>
    <n v="64"/>
    <n v="59010.908145699097"/>
    <n v="922.04543977654839"/>
    <n v="30404.790072484298"/>
    <n v="12.695110677446472"/>
    <n v="1"/>
    <n v="0"/>
    <x v="0"/>
    <x v="0"/>
    <n v="2"/>
    <x v="0"/>
    <x v="0"/>
    <n v="0"/>
    <n v="0"/>
    <n v="0"/>
    <x v="0"/>
    <n v="1278.4246625573101"/>
    <n v="0"/>
    <n v="30404.790072484298"/>
    <n v="12.695110677446401"/>
    <n v="0"/>
    <n v="0"/>
    <n v="30404.790072484298"/>
    <n v="0"/>
    <n v="2395"/>
    <n v="2464.761"/>
    <n v="0.98288100208768203"/>
    <n v="1.7118997912317298E-2"/>
    <n v="0"/>
    <n v="8.3507306889352793E-3"/>
    <n v="8.76826722338204E-3"/>
    <n v="2.54697286012526E-2"/>
    <n v="3.0882352941176399E-2"/>
    <n v="0.50980392156862697"/>
    <n v="53683"/>
    <n v="89583"/>
    <n v="118179.831144465"/>
    <n v="7.2651356993736899E-2"/>
    <n v="0.66001534919416704"/>
    <n v="60.6"/>
    <n v="0.11482254697286"/>
    <n v="0.43215031315239999"/>
    <n v="0.11726078799249499"/>
    <n v="0.962476547842401"/>
    <n v="3.7523452157598502E-2"/>
    <n v="1993"/>
    <n v="26"/>
    <n v="0.14083359600000001"/>
    <n v="0"/>
    <n v="0"/>
  </r>
  <r>
    <n v="1099"/>
    <n v="40132168214"/>
    <n v="4650000047"/>
    <s v="Mcdowell Sonoran Preserve"/>
    <n v="85255"/>
    <n v="2211.88262129854"/>
    <n v="34646.063482400001"/>
    <s v="Park"/>
    <s v="LCA"/>
    <n v="4.7"/>
    <n v="0.19103256900000001"/>
    <n v="0"/>
    <n v="0"/>
    <n v="0"/>
    <n v="4253000002"/>
    <s v="Golden Eagle Park"/>
    <n v="85268"/>
    <n v="2383.9216946481602"/>
    <n v="24.411613171599999"/>
    <n v="0.271923672724593"/>
    <s v="Park"/>
    <s v="LREC"/>
    <n v="4.5999999999999996"/>
    <n v="0.29938323700000002"/>
    <n v="0"/>
    <n v="0"/>
    <x v="0"/>
    <n v="28"/>
    <n v="29359.211920375099"/>
    <n v="1048.5432828705393"/>
    <n v="13658.1204046486"/>
    <n v="12.995357188057659"/>
    <n v="0"/>
    <n v="0"/>
    <x v="0"/>
    <x v="0"/>
    <n v="5"/>
    <x v="0"/>
    <x v="0"/>
    <n v="0"/>
    <n v="0"/>
    <n v="0"/>
    <x v="0"/>
    <n v="2211.88262129854"/>
    <n v="0"/>
    <n v="13658.1204046486"/>
    <n v="12.995357188057699"/>
    <n v="0"/>
    <n v="0"/>
    <n v="13658.1204046486"/>
    <n v="0"/>
    <n v="1051"/>
    <n v="1054.3789999999999"/>
    <n v="1"/>
    <n v="0"/>
    <n v="0"/>
    <n v="0"/>
    <n v="0"/>
    <n v="0"/>
    <n v="0"/>
    <n v="0.62281722933643702"/>
    <n v="97930"/>
    <n v="176016"/>
    <n v="225005.077262693"/>
    <n v="0"/>
    <n v="0.86324786324786296"/>
    <n v="54.1"/>
    <n v="0.118934348239771"/>
    <n v="0.35870599429115102"/>
    <n v="0.15452538631346499"/>
    <n v="1"/>
    <n v="0"/>
    <n v="1990"/>
    <n v="29"/>
    <n v="0.15981245899999999"/>
    <n v="0"/>
    <n v="0"/>
  </r>
  <r>
    <n v="1100"/>
    <n v="40132168261"/>
    <n v="4650000014"/>
    <s v="Mountain View Park"/>
    <n v="85258"/>
    <n v="1710.1402888648799"/>
    <n v="20.0235079206"/>
    <s v="Park"/>
    <s v="LP"/>
    <n v="4.7"/>
    <n v="0.385699189"/>
    <n v="0"/>
    <n v="0"/>
    <n v="0"/>
    <n v="4650000049"/>
    <s v="Mcdowell Mountain Ranch Park"/>
    <n v="85260"/>
    <n v="4602.0983362990301"/>
    <n v="39.765319396300001"/>
    <n v="0.16158287160503099"/>
    <s v="Park"/>
    <s v="LP"/>
    <n v="4.7"/>
    <n v="0.184043863"/>
    <n v="0"/>
    <n v="0"/>
    <x v="0"/>
    <n v="40"/>
    <n v="36176.930504524396"/>
    <n v="904.42326261310996"/>
    <n v="9441.8464564527694"/>
    <n v="11.095001711460364"/>
    <n v="0"/>
    <n v="0"/>
    <x v="0"/>
    <x v="0"/>
    <n v="5"/>
    <x v="0"/>
    <x v="0"/>
    <n v="0"/>
    <n v="0"/>
    <n v="0"/>
    <x v="0"/>
    <n v="1710.1402888648799"/>
    <n v="0"/>
    <n v="9441.8464564527694"/>
    <n v="11.0950017114603"/>
    <n v="0"/>
    <n v="0"/>
    <n v="9441.8464564527694"/>
    <n v="0"/>
    <n v="851"/>
    <n v="3278.5439999999999"/>
    <n v="0.91186839012925902"/>
    <n v="8.8131609870740299E-2"/>
    <n v="7.0505287896592203E-3"/>
    <n v="1.0575793184488799E-2"/>
    <n v="4.2303172737955301E-2"/>
    <n v="0.124559341950646"/>
    <n v="7.2335025380710599E-2"/>
    <n v="0.49746192893400998"/>
    <n v="37779"/>
    <n v="35820"/>
    <n v="61758.994197292101"/>
    <n v="0.119521912350597"/>
    <n v="0.44377811094452702"/>
    <n v="66.5"/>
    <n v="6.8155111633372498E-2"/>
    <n v="0.54524089306697998"/>
    <n v="5.2224371373307502E-2"/>
    <n v="0.67311411992263004"/>
    <n v="0.32688588007736902"/>
    <n v="1994"/>
    <n v="25"/>
    <n v="0.121534384"/>
    <n v="0"/>
    <n v="0"/>
  </r>
  <r>
    <n v="1101"/>
    <n v="40132168262"/>
    <n v="4650000023"/>
    <s v="Northsight Park"/>
    <n v="85260"/>
    <n v="2006.24441241297"/>
    <n v="19.147411023299998"/>
    <s v="Park"/>
    <s v="LP"/>
    <n v="4.4000000000000004"/>
    <n v="0.31511682299999999"/>
    <n v="0"/>
    <n v="0"/>
    <n v="0"/>
    <n v="4650000049"/>
    <s v="Mcdowell Mountain Ranch Park"/>
    <n v="85260"/>
    <n v="3832.2047510637399"/>
    <n v="39.765319396300001"/>
    <n v="0.13519575468898801"/>
    <s v="Park"/>
    <s v="LP"/>
    <n v="4.7"/>
    <n v="0.184043863"/>
    <n v="0"/>
    <n v="0"/>
    <x v="0"/>
    <n v="41"/>
    <n v="10048.0374708665"/>
    <n v="245.0740846552805"/>
    <n v="18800.068891165301"/>
    <n v="9.2157200446888741"/>
    <n v="0"/>
    <n v="0"/>
    <x v="0"/>
    <x v="0"/>
    <n v="5"/>
    <x v="0"/>
    <x v="0"/>
    <n v="0"/>
    <n v="0"/>
    <n v="0"/>
    <x v="0"/>
    <n v="2006.24441241297"/>
    <n v="0"/>
    <n v="18800.068891165301"/>
    <n v="9.2157200446888901"/>
    <n v="0"/>
    <n v="0"/>
    <n v="18800.068891165301"/>
    <n v="0"/>
    <n v="2040"/>
    <n v="6597.13"/>
    <n v="0.90539215686274499"/>
    <n v="9.4607843137254899E-2"/>
    <n v="9.8039215686274508E-3"/>
    <n v="0"/>
    <n v="5.39215686274509E-2"/>
    <n v="4.9019607843137202E-3"/>
    <n v="3.6917098445595799E-2"/>
    <n v="0.56152849740932598"/>
    <n v="53186"/>
    <n v="72396"/>
    <n v="97301.633045148905"/>
    <n v="0.16624300965937899"/>
    <n v="0.66301369863013704"/>
    <n v="55.3"/>
    <n v="0.18725490196078401"/>
    <n v="0.287745098039215"/>
    <n v="0.14313160422670501"/>
    <n v="0.87512007684918303"/>
    <n v="0.124879923150816"/>
    <n v="1984"/>
    <n v="35"/>
    <n v="0.15383614400000001"/>
    <n v="0"/>
    <n v="0"/>
  </r>
  <r>
    <n v="1102"/>
    <n v="40132168263"/>
    <n v="4650000022"/>
    <s v="Scottsdale Ranch Park"/>
    <n v="85258"/>
    <n v="1864.30580104665"/>
    <n v="42.729889640800003"/>
    <s v="Park"/>
    <s v="LP"/>
    <n v="4.5999999999999996"/>
    <n v="0.26056779699999999"/>
    <n v="1249.3768219999999"/>
    <n v="7.2300000000000003E-3"/>
    <n v="1"/>
    <n v="4650000024"/>
    <s v="Aztec Park"/>
    <n v="85260"/>
    <n v="2851.3286570015898"/>
    <n v="9.0695140261899994"/>
    <n v="0.159952898479953"/>
    <s v="Park"/>
    <s v="LP"/>
    <n v="4.3"/>
    <n v="0.322245436"/>
    <n v="0"/>
    <n v="0"/>
    <x v="0"/>
    <n v="30"/>
    <n v="48191.197731105"/>
    <n v="1606.3732577035"/>
    <n v="10595.186125091501"/>
    <n v="10.1681248801262"/>
    <n v="0"/>
    <n v="0"/>
    <x v="0"/>
    <x v="0"/>
    <n v="5"/>
    <x v="0"/>
    <x v="0"/>
    <n v="0"/>
    <n v="0"/>
    <n v="0"/>
    <x v="0"/>
    <n v="1864.30580104665"/>
    <n v="0"/>
    <n v="10595.186125091501"/>
    <n v="10.1681248801262"/>
    <n v="0"/>
    <n v="0"/>
    <n v="10595.186125091501"/>
    <n v="0"/>
    <n v="1042"/>
    <n v="4200.1289999999999"/>
    <n v="0.94337811900191904"/>
    <n v="5.6621880998080597E-2"/>
    <n v="2.1113243761996098E-2"/>
    <n v="0"/>
    <n v="1.6314779270633298E-2"/>
    <n v="8.6372360844529705E-2"/>
    <n v="4.8260381593714902E-2"/>
    <n v="0.57463524130190802"/>
    <n v="58259"/>
    <n v="53873"/>
    <n v="96631.218697829696"/>
    <n v="0.186974789915966"/>
    <n v="0.366336633663366"/>
    <n v="51.8"/>
    <n v="8.9251439539347402E-2"/>
    <n v="0.363723608445297"/>
    <n v="9.8497495826377193E-2"/>
    <n v="0.97328881469115103"/>
    <n v="2.6711185308848001E-2"/>
    <n v="1988"/>
    <n v="31"/>
    <n v="0.19997663199999999"/>
    <n v="0"/>
    <n v="0"/>
  </r>
  <r>
    <n v="1103"/>
    <n v="40132168264"/>
    <n v="4650000024"/>
    <s v="Aztec Park"/>
    <n v="85260"/>
    <n v="2135.78107584689"/>
    <n v="9.0695140261899994"/>
    <s v="Park"/>
    <s v="LP"/>
    <n v="4.3"/>
    <n v="0.322245436"/>
    <n v="0"/>
    <n v="0"/>
    <n v="0"/>
    <n v="4650000049"/>
    <s v="Mcdowell Mountain Ranch Park"/>
    <n v="85260"/>
    <n v="3544.32498340655"/>
    <n v="39.765319396300001"/>
    <n v="0.13504316468788699"/>
    <s v="Park"/>
    <s v="LP"/>
    <n v="4.7"/>
    <n v="0.184043863"/>
    <n v="0"/>
    <n v="0"/>
    <x v="0"/>
    <n v="54"/>
    <n v="52680.985761198201"/>
    <n v="975.57381039255927"/>
    <n v="13959.670753193201"/>
    <n v="22.053192343117221"/>
    <n v="0"/>
    <n v="0"/>
    <x v="0"/>
    <x v="0"/>
    <n v="5"/>
    <x v="0"/>
    <x v="0"/>
    <n v="0"/>
    <n v="0"/>
    <n v="0"/>
    <x v="0"/>
    <n v="2135.78107584689"/>
    <n v="0"/>
    <n v="13959.670753193201"/>
    <n v="22.0531923431172"/>
    <n v="0"/>
    <n v="0"/>
    <n v="13959.670753193201"/>
    <n v="0"/>
    <n v="633"/>
    <n v="3285.5619999999999"/>
    <n v="1"/>
    <n v="0"/>
    <n v="0"/>
    <n v="0"/>
    <n v="0"/>
    <n v="0.123222748815165"/>
    <n v="9.95145631067961E-2"/>
    <n v="0.36650485436893199"/>
    <n v="56595"/>
    <s v="NA"/>
    <n v="138407.14285714299"/>
    <n v="2.2116903633491201E-2"/>
    <n v="0.78731343283582"/>
    <n v="43"/>
    <n v="0.23696682464454899"/>
    <n v="0.15481832543443899"/>
    <n v="0.29761904761904701"/>
    <n v="1"/>
    <n v="0"/>
    <n v="1986"/>
    <n v="33"/>
    <n v="0.17534074799999999"/>
    <n v="0"/>
    <n v="0"/>
  </r>
  <r>
    <n v="1104"/>
    <n v="40132168301"/>
    <n v="4650000006"/>
    <s v="Mescal Park"/>
    <n v="85254"/>
    <n v="785.00283417454796"/>
    <n v="10.1439565289"/>
    <s v="Park"/>
    <s v="LP"/>
    <n v="4.4000000000000004"/>
    <n v="0.34681589099999999"/>
    <n v="0"/>
    <n v="0"/>
    <n v="0"/>
    <n v="4650000052"/>
    <s v="Silverado Golf Course"/>
    <n v="85250"/>
    <n v="4874.8478744397598"/>
    <n v="142.02456665"/>
    <n v="5.5967867505911102E-2"/>
    <s v="Golf"/>
    <s v="LREC"/>
    <n v="4.4000000000000004"/>
    <n v="0.43774611800000002"/>
    <n v="8230.3049319999991"/>
    <n v="1.35E-2"/>
    <x v="1"/>
    <n v="68"/>
    <n v="50750.780389064501"/>
    <n v="746.33500572153673"/>
    <n v="18807.023267856199"/>
    <n v="10.396364437731453"/>
    <n v="0"/>
    <n v="1"/>
    <x v="1"/>
    <x v="0"/>
    <n v="4"/>
    <x v="1"/>
    <x v="1"/>
    <n v="1"/>
    <n v="0"/>
    <n v="0"/>
    <x v="1"/>
    <n v="785.00283417454796"/>
    <n v="10.1477205063592"/>
    <n v="18807.023267856199"/>
    <n v="10.3963644377314"/>
    <n v="0"/>
    <n v="0"/>
    <n v="18807.023267856199"/>
    <n v="0"/>
    <n v="1809"/>
    <n v="3625.2170000000001"/>
    <n v="0.81536760641238204"/>
    <n v="0.18463239358761699"/>
    <n v="8.7341072415699203E-2"/>
    <n v="0"/>
    <n v="4.3117744610281901E-2"/>
    <n v="0.13156440022111601"/>
    <n v="3.1091829356471399E-2"/>
    <n v="0.34851771511207502"/>
    <n v="42689"/>
    <n v="57935"/>
    <n v="85370.045558086596"/>
    <n v="0.21835268103924799"/>
    <n v="0.276686592655849"/>
    <n v="36"/>
    <n v="0.109452736318407"/>
    <n v="0.168048645660585"/>
    <n v="0.13211845102505601"/>
    <n v="0.96127562642369002"/>
    <n v="3.8724373576309798E-2"/>
    <n v="1986"/>
    <n v="33"/>
    <n v="0.14888548700000001"/>
    <n v="0"/>
    <n v="0"/>
  </r>
  <r>
    <n v="1105"/>
    <n v="40132168302"/>
    <n v="4650000006"/>
    <s v="Mescal Park"/>
    <n v="85254"/>
    <n v="7.1357848922381502"/>
    <n v="10.1439565289"/>
    <s v="Park"/>
    <s v="LP"/>
    <n v="4.4000000000000004"/>
    <n v="0.34681589099999999"/>
    <n v="0"/>
    <n v="0"/>
    <n v="0"/>
    <n v="4650000006"/>
    <s v="Mescal Park"/>
    <n v="85254"/>
    <n v="7.1357848922381502"/>
    <n v="10.1439565289"/>
    <n v="0.205613157881679"/>
    <s v="Park"/>
    <s v="LP"/>
    <n v="4.4000000000000004"/>
    <n v="0.34681589099999999"/>
    <n v="0"/>
    <n v="0"/>
    <x v="0"/>
    <n v="58"/>
    <n v="34061.297925892999"/>
    <n v="587.26375734298279"/>
    <n v="15251.346478013"/>
    <n v="10.235803005377852"/>
    <n v="1"/>
    <n v="2"/>
    <x v="1"/>
    <x v="1"/>
    <n v="1"/>
    <x v="2"/>
    <x v="2"/>
    <n v="1"/>
    <n v="0"/>
    <n v="0"/>
    <x v="1"/>
    <n v="7.1357848922381502"/>
    <n v="10.1477205063592"/>
    <n v="15251.346478013"/>
    <n v="10.2358030053778"/>
    <n v="3135.8775112918802"/>
    <n v="2.1046157793905298"/>
    <n v="12115.468966721101"/>
    <n v="0.205613157881679"/>
    <n v="1490"/>
    <n v="2913.4009999999998"/>
    <n v="0.93557046979865699"/>
    <n v="6.4429530201342206E-2"/>
    <n v="1.81208053691275E-2"/>
    <n v="0"/>
    <n v="3.4228187919462999E-2"/>
    <n v="6.6442953020134199E-2"/>
    <n v="3.1543052003410003E-2"/>
    <n v="0.474850809889173"/>
    <n v="49313"/>
    <n v="48357"/>
    <n v="86781.25"/>
    <n v="0.19885550786838299"/>
    <n v="0.18510158013544001"/>
    <n v="44.6"/>
    <n v="0.106040268456375"/>
    <n v="0.30067114093959701"/>
    <n v="0.13602941176470501"/>
    <n v="0.77941176470588203"/>
    <n v="0.220588235294117"/>
    <n v="1985"/>
    <n v="34"/>
    <n v="0.163028056"/>
    <n v="0"/>
    <n v="0"/>
  </r>
  <r>
    <n v="1106"/>
    <n v="40132168311"/>
    <n v="4650000006"/>
    <s v="Mescal Park"/>
    <n v="85254"/>
    <n v="766.47939093561502"/>
    <n v="10.1439565289"/>
    <s v="Park"/>
    <s v="LP"/>
    <n v="4.4000000000000004"/>
    <n v="0.34681589099999999"/>
    <n v="0"/>
    <n v="0"/>
    <n v="0"/>
    <n v="4650000007"/>
    <s v="Cactus Park"/>
    <n v="85254"/>
    <n v="1268.3512938056299"/>
    <n v="17.535211185000001"/>
    <n v="0.12576052932922799"/>
    <s v="Park"/>
    <s v="LP"/>
    <n v="4.5999999999999996"/>
    <n v="0.32955663800000001"/>
    <n v="0"/>
    <n v="0"/>
    <x v="0"/>
    <n v="60"/>
    <n v="51213.787038696697"/>
    <n v="853.56311731161156"/>
    <n v="17001.6326106614"/>
    <n v="15.220799114289525"/>
    <n v="0"/>
    <n v="1"/>
    <x v="1"/>
    <x v="0"/>
    <n v="4"/>
    <x v="1"/>
    <x v="1"/>
    <n v="1"/>
    <n v="0"/>
    <n v="0"/>
    <x v="1"/>
    <n v="766.47939093561502"/>
    <n v="10.1477205063592"/>
    <n v="17001.6326106614"/>
    <n v="15.2207991142895"/>
    <n v="503.63784832643302"/>
    <n v="0.45088437629940298"/>
    <n v="16497.9947623349"/>
    <n v="2.9622910920367201E-2"/>
    <n v="1117"/>
    <n v="1355.404"/>
    <n v="0.93643688451208595"/>
    <n v="6.3563115487914004E-2"/>
    <n v="0"/>
    <n v="0"/>
    <n v="6.3563115487914004E-2"/>
    <n v="3.5810205908683897E-2"/>
    <n v="1.44404332129963E-2"/>
    <n v="0.59807460890493302"/>
    <n v="82792"/>
    <n v="133839"/>
    <n v="241458.00524934399"/>
    <n v="8.5944494180841394E-2"/>
    <n v="0.84507042253521103"/>
    <n v="54.5"/>
    <n v="0.165622202327663"/>
    <n v="0.230975828111011"/>
    <n v="0.18372703412073399"/>
    <n v="0.92388451443569497"/>
    <n v="7.6115485564304405E-2"/>
    <n v="1969"/>
    <n v="50"/>
    <n v="0.18805248899999999"/>
    <n v="0"/>
    <n v="0"/>
  </r>
  <r>
    <n v="1107"/>
    <n v="40132168312"/>
    <n v="4650000007"/>
    <s v="Cactus Park"/>
    <n v="85254"/>
    <n v="1017.46911361567"/>
    <n v="17.535211185000001"/>
    <s v="Park"/>
    <s v="LP"/>
    <n v="4.5999999999999996"/>
    <n v="0.32955663800000001"/>
    <n v="0"/>
    <n v="0"/>
    <n v="0"/>
    <n v="4650000007"/>
    <s v="Cactus Park"/>
    <n v="85254"/>
    <n v="1017.46911361567"/>
    <n v="17.535211185000001"/>
    <n v="0.11879940413337201"/>
    <s v="Park"/>
    <s v="LP"/>
    <n v="4.5999999999999996"/>
    <n v="0.32955663800000001"/>
    <n v="0"/>
    <n v="0"/>
    <x v="0"/>
    <n v="53"/>
    <n v="34344.283300433701"/>
    <n v="648.00534529120193"/>
    <n v="24324.261447325898"/>
    <n v="12.278779125353811"/>
    <n v="1"/>
    <n v="0"/>
    <x v="0"/>
    <x v="0"/>
    <n v="2"/>
    <x v="0"/>
    <x v="0"/>
    <n v="0"/>
    <n v="0"/>
    <n v="0"/>
    <x v="0"/>
    <n v="1017.46911361567"/>
    <n v="0"/>
    <n v="24324.261447325898"/>
    <n v="12.2787791253538"/>
    <n v="0"/>
    <n v="0"/>
    <n v="24324.261447325898"/>
    <n v="0"/>
    <n v="1981"/>
    <n v="1981.136"/>
    <n v="0.91670873296314903"/>
    <n v="8.3291267036849997E-2"/>
    <n v="6.0575466935890903E-3"/>
    <n v="4.5431600201918197E-3"/>
    <n v="3.5335689045936397E-2"/>
    <n v="5.9061080262493598E-2"/>
    <n v="1.1157601115760101E-2"/>
    <n v="0.75592747559274698"/>
    <n v="66247"/>
    <n v="116023"/>
    <n v="164995.56400506999"/>
    <n v="4.79555779909136E-2"/>
    <n v="0.65234001910219597"/>
    <n v="48.6"/>
    <n v="0.20797576981322499"/>
    <n v="0.26350328117112498"/>
    <n v="0.26108998732572802"/>
    <n v="1"/>
    <n v="0"/>
    <n v="1992"/>
    <n v="27"/>
    <n v="0.240792706"/>
    <n v="0"/>
    <n v="0"/>
  </r>
  <r>
    <n v="1108"/>
    <n v="40132168321"/>
    <n v="4650000022"/>
    <s v="Scottsdale Ranch Park"/>
    <n v="85258"/>
    <n v="698.75593081134798"/>
    <n v="42.729889640800003"/>
    <s v="Park"/>
    <s v="LP"/>
    <n v="4.5999999999999996"/>
    <n v="0.26056779699999999"/>
    <n v="1249.3768219999999"/>
    <n v="7.2300000000000003E-3"/>
    <n v="1"/>
    <n v="4650000022"/>
    <s v="Scottsdale Ranch Park"/>
    <n v="85258"/>
    <n v="698.75593081134798"/>
    <n v="42.729889640800003"/>
    <n v="0.14424713124937799"/>
    <s v="Park"/>
    <s v="LP"/>
    <n v="4.5999999999999996"/>
    <n v="0.26056779699999999"/>
    <n v="1249.3768219999999"/>
    <n v="7.2300000000000003E-3"/>
    <x v="1"/>
    <n v="57"/>
    <n v="14997.575575204801"/>
    <n v="263.11536096850529"/>
    <n v="22316.443278333802"/>
    <n v="16.666499834453923"/>
    <n v="1"/>
    <n v="2"/>
    <x v="1"/>
    <x v="1"/>
    <n v="1"/>
    <x v="2"/>
    <x v="2"/>
    <n v="1"/>
    <n v="0"/>
    <n v="0"/>
    <x v="1"/>
    <n v="698.75593081134798"/>
    <n v="42.745943141804197"/>
    <n v="22316.443278333802"/>
    <n v="16.666499834453901"/>
    <n v="3219.0829225891398"/>
    <n v="2.40409478908823"/>
    <n v="19097.360355744699"/>
    <n v="0.14424713124937799"/>
    <n v="1339"/>
    <n v="4258.2430000000004"/>
    <n v="0.95294996265870002"/>
    <n v="4.7050037341299401E-2"/>
    <n v="5.9746079163554896E-3"/>
    <n v="0"/>
    <n v="0"/>
    <n v="3.88349514563106E-2"/>
    <n v="1.8399264029438801E-2"/>
    <n v="0.62925482980680703"/>
    <n v="68572"/>
    <n v="105441"/>
    <n v="140835.94249201301"/>
    <n v="0.26437640029873"/>
    <n v="0.54784437434279698"/>
    <n v="57.6"/>
    <n v="0.12322628827483099"/>
    <n v="0.37789395070948401"/>
    <n v="0.17252396166134101"/>
    <n v="0.98402555910543099"/>
    <n v="1.5974440894568599E-2"/>
    <n v="1987"/>
    <n v="32"/>
    <n v="0.190699965"/>
    <n v="8226.2529300000006"/>
    <n v="9.9240560000000005E-3"/>
  </r>
  <r>
    <n v="1109"/>
    <n v="40132168322"/>
    <n v="4650000022"/>
    <s v="Scottsdale Ranch Park"/>
    <n v="85258"/>
    <n v="150.389408463058"/>
    <n v="42.729889640800003"/>
    <s v="Park"/>
    <s v="LP"/>
    <n v="4.5999999999999996"/>
    <n v="0.26056779699999999"/>
    <n v="1249.3768219999999"/>
    <n v="7.2300000000000003E-3"/>
    <n v="1"/>
    <n v="4650000022"/>
    <s v="Scottsdale Ranch Park"/>
    <n v="85258"/>
    <n v="150.389408463058"/>
    <n v="42.729889640800003"/>
    <n v="0.35954035308185101"/>
    <s v="Park"/>
    <s v="LP"/>
    <n v="4.5999999999999996"/>
    <n v="0.26056779699999999"/>
    <n v="1249.3768219999999"/>
    <n v="7.2300000000000003E-3"/>
    <x v="1"/>
    <n v="25"/>
    <n v="8659.4983153626999"/>
    <n v="346.37993261450799"/>
    <n v="8064.9532319749296"/>
    <n v="8.5433826609903907"/>
    <n v="1"/>
    <n v="2"/>
    <x v="1"/>
    <x v="1"/>
    <n v="1"/>
    <x v="2"/>
    <x v="2"/>
    <n v="1"/>
    <n v="0"/>
    <n v="0"/>
    <x v="1"/>
    <n v="150.389408463058"/>
    <n v="42.745943141804197"/>
    <n v="8064.9532319749296"/>
    <n v="8.5433826609903907"/>
    <n v="2899.6761326128899"/>
    <n v="3.07169081844585"/>
    <n v="5165.2770993620397"/>
    <n v="0.35954035308185101"/>
    <n v="944"/>
    <n v="2412.9960000000001"/>
    <n v="1"/>
    <n v="0"/>
    <n v="0"/>
    <n v="0"/>
    <n v="0"/>
    <n v="0"/>
    <n v="0"/>
    <n v="0.64278074866310098"/>
    <n v="86585"/>
    <n v="76389"/>
    <n v="124520.48192771099"/>
    <n v="8.2627118644067798E-2"/>
    <n v="0.56237006237006204"/>
    <n v="70.5"/>
    <n v="0"/>
    <n v="0.65360169491525399"/>
    <n v="0"/>
    <n v="0.936746987951807"/>
    <n v="6.3253012048192697E-2"/>
    <n v="1987"/>
    <n v="32"/>
    <n v="0.16613573100000001"/>
    <n v="98716.255069999999"/>
    <n v="8.7145712E-2"/>
  </r>
  <r>
    <n v="1110"/>
    <n v="40132168333"/>
    <n v="4650000022"/>
    <s v="Scottsdale Ranch Park"/>
    <n v="85258"/>
    <n v="542.20347790808898"/>
    <n v="42.729889640800003"/>
    <s v="Park"/>
    <s v="LP"/>
    <n v="4.5999999999999996"/>
    <n v="0.26056779699999999"/>
    <n v="1249.3768219999999"/>
    <n v="7.2300000000000003E-3"/>
    <n v="1"/>
    <n v="4650000022"/>
    <s v="Scottsdale Ranch Park"/>
    <n v="85258"/>
    <n v="542.20347790808898"/>
    <n v="42.729889640800003"/>
    <n v="0.23409874789310001"/>
    <s v="Park"/>
    <s v="LP"/>
    <n v="4.5999999999999996"/>
    <n v="0.26056779699999999"/>
    <n v="1249.3768219999999"/>
    <n v="7.2300000000000003E-3"/>
    <x v="1"/>
    <n v="54"/>
    <n v="52099.1385107077"/>
    <n v="964.7988613094019"/>
    <n v="23632.848804778601"/>
    <n v="13.828466240361967"/>
    <n v="1"/>
    <n v="2"/>
    <x v="1"/>
    <x v="1"/>
    <n v="1"/>
    <x v="2"/>
    <x v="2"/>
    <n v="1"/>
    <n v="0"/>
    <n v="0"/>
    <x v="1"/>
    <n v="542.20347790808898"/>
    <n v="42.745943141804197"/>
    <n v="23632.848804778601"/>
    <n v="13.828466240361999"/>
    <n v="5532.4203143456498"/>
    <n v="3.2372266321507599"/>
    <n v="18100.428490433002"/>
    <n v="0.23409874789310001"/>
    <n v="1709"/>
    <n v="3312.5279999999998"/>
    <n v="0.64189584552369805"/>
    <n v="0.35810415447630101"/>
    <n v="1.0532475131655899E-2"/>
    <n v="0"/>
    <n v="0.347571679344646"/>
    <n v="9.7717963721474496E-2"/>
    <n v="3.56550580431177E-2"/>
    <n v="0.74046434494195601"/>
    <n v="67566"/>
    <n v="111641"/>
    <n v="172164.797507788"/>
    <n v="4.1267942583732002E-2"/>
    <n v="0.53957783641160895"/>
    <n v="35.799999999999997"/>
    <n v="0.24049151550614301"/>
    <n v="0.20830895260386101"/>
    <n v="0.32087227414330199"/>
    <n v="1"/>
    <n v="0"/>
    <n v="1986"/>
    <n v="33"/>
    <n v="0.192472323"/>
    <n v="0"/>
    <n v="0"/>
  </r>
  <r>
    <n v="1111"/>
    <n v="40132168341"/>
    <n v="4650000020"/>
    <s v="Rotary Park"/>
    <n v="85258"/>
    <n v="966.480759226224"/>
    <n v="9.4570118152799996"/>
    <s v="Park"/>
    <s v="LP"/>
    <n v="4.5999999999999996"/>
    <n v="0.38316412700000002"/>
    <n v="0"/>
    <n v="0"/>
    <n v="0"/>
    <n v="4650000014"/>
    <s v="Mountain View Park"/>
    <n v="85258"/>
    <n v="2354.9421317646102"/>
    <n v="20.0235079206"/>
    <n v="9.7403285915114907E-2"/>
    <s v="Park"/>
    <s v="LP"/>
    <n v="4.7"/>
    <n v="0.385699189"/>
    <n v="0"/>
    <n v="0"/>
    <x v="0"/>
    <n v="53"/>
    <n v="29152.144986408501"/>
    <n v="550.04047144166987"/>
    <n v="20327.2260569963"/>
    <n v="16.248781820140927"/>
    <n v="0"/>
    <n v="1"/>
    <x v="1"/>
    <x v="0"/>
    <n v="4"/>
    <x v="1"/>
    <x v="1"/>
    <n v="1"/>
    <n v="0"/>
    <n v="0"/>
    <x v="1"/>
    <n v="966.480759226224"/>
    <n v="9.4606227303272608"/>
    <n v="20327.2260569963"/>
    <n v="16.248781820140898"/>
    <n v="1259.8748466884699"/>
    <n v="1.00709420198919"/>
    <n v="19067.351210307799"/>
    <n v="6.1979674115684197E-2"/>
    <n v="1251"/>
    <n v="2107.9810000000002"/>
    <n v="0.92086330935251803"/>
    <n v="7.9136690647481897E-2"/>
    <n v="7.9936051159072707E-3"/>
    <n v="0"/>
    <n v="0"/>
    <n v="3.11750599520383E-2"/>
    <n v="1.3157894736842099E-2"/>
    <n v="0.63967611336032304"/>
    <n v="70778"/>
    <n v="115000"/>
    <n v="162723.61623616199"/>
    <n v="0.114308553157474"/>
    <n v="0.66935483870967705"/>
    <n v="59.7"/>
    <n v="0.13908872901678601"/>
    <n v="0.39488409272581898"/>
    <n v="0.17158671586715801"/>
    <n v="1"/>
    <n v="0"/>
    <n v="1988"/>
    <n v="31"/>
    <n v="0.23105888199999999"/>
    <n v="7480.6222529999995"/>
    <n v="4.7603380000000002E-3"/>
  </r>
  <r>
    <n v="1112"/>
    <n v="40132168342"/>
    <n v="4650000020"/>
    <s v="Rotary Park"/>
    <n v="85258"/>
    <n v="836.91686762635197"/>
    <n v="9.4570118152799996"/>
    <s v="Park"/>
    <s v="LP"/>
    <n v="4.5999999999999996"/>
    <n v="0.38316412700000002"/>
    <n v="0"/>
    <n v="0"/>
    <n v="0"/>
    <n v="4650000032"/>
    <s v="Chaparral Park"/>
    <n v="85250"/>
    <n v="3135.4780164952799"/>
    <n v="90.050210140299995"/>
    <n v="0.103270163805552"/>
    <s v="Park"/>
    <s v="LP"/>
    <n v="4.5999999999999996"/>
    <n v="0.279786013"/>
    <n v="45201.72595"/>
    <n v="0.124"/>
    <x v="1"/>
    <n v="29"/>
    <n v="4358.1357480004099"/>
    <n v="150.2805430344969"/>
    <n v="7688.7229466727504"/>
    <n v="7.658090584335409"/>
    <n v="0"/>
    <n v="1"/>
    <x v="1"/>
    <x v="0"/>
    <n v="4"/>
    <x v="1"/>
    <x v="1"/>
    <n v="1"/>
    <n v="0"/>
    <n v="0"/>
    <x v="1"/>
    <n v="836.91686762635197"/>
    <n v="9.4606227303272608"/>
    <n v="7688.7229466727504"/>
    <n v="7.6580905843354099"/>
    <n v="299.773714852767"/>
    <n v="0.29857939726371202"/>
    <n v="7388.94923181998"/>
    <n v="3.89887523496334E-2"/>
    <n v="1004"/>
    <n v="1947.3330000000001"/>
    <n v="0.95318725099601598"/>
    <n v="4.6812749003984001E-2"/>
    <n v="9.9601593625498006E-4"/>
    <n v="9.9601593625498006E-4"/>
    <n v="2.2908366533864501E-2"/>
    <n v="3.38645418326693E-2"/>
    <n v="1.07991360691144E-3"/>
    <n v="0.61771058315334704"/>
    <n v="85397"/>
    <n v="122917"/>
    <n v="152680.68592057799"/>
    <n v="3.8844621513944098E-2"/>
    <n v="0.70056497175141197"/>
    <n v="62.5"/>
    <n v="7.5697211155378405E-2"/>
    <n v="0.43426294820717098"/>
    <n v="9.5667870036100999E-2"/>
    <n v="1"/>
    <n v="0"/>
    <n v="1981"/>
    <n v="38"/>
    <n v="0.29772516300000001"/>
    <n v="70403.026729999998"/>
    <n v="4.9308118999999997E-2"/>
  </r>
  <r>
    <n v="1113"/>
    <n v="40132168351"/>
    <n v="4650000021"/>
    <s v="Comanche Park"/>
    <n v="85258"/>
    <n v="476.18534797528798"/>
    <n v="11.3442869229"/>
    <s v="Park"/>
    <s v="LP"/>
    <n v="4.3"/>
    <n v="0.41666030199999998"/>
    <n v="0"/>
    <n v="0"/>
    <n v="0"/>
    <n v="4650000014"/>
    <s v="Mountain View Park"/>
    <n v="85258"/>
    <n v="2007.48457089372"/>
    <n v="20.0235079206"/>
    <n v="0.16190815850718601"/>
    <s v="Park"/>
    <s v="LP"/>
    <n v="4.7"/>
    <n v="0.385699189"/>
    <n v="0"/>
    <n v="0"/>
    <x v="0"/>
    <n v="43"/>
    <n v="24941.116195293202"/>
    <n v="580.02595803007443"/>
    <n v="15882.631157407999"/>
    <n v="8.669558492034934"/>
    <n v="0"/>
    <n v="1"/>
    <x v="1"/>
    <x v="0"/>
    <n v="4"/>
    <x v="1"/>
    <x v="1"/>
    <n v="3"/>
    <n v="0"/>
    <n v="0"/>
    <x v="1"/>
    <n v="476.18534797528798"/>
    <n v="18.8592306438048"/>
    <n v="15882.631157407999"/>
    <n v="8.66955849203495"/>
    <n v="414.986748063466"/>
    <n v="0.226521150689665"/>
    <n v="15467.644409344501"/>
    <n v="2.61283375500353E-2"/>
    <n v="1832"/>
    <n v="7694.3850000000002"/>
    <n v="0.87390829694323102"/>
    <n v="0.12609170305676801"/>
    <n v="1.52838427947598E-2"/>
    <n v="2.23799126637554E-2"/>
    <n v="3.4388646288209597E-2"/>
    <n v="6.6593886462882099E-2"/>
    <n v="2.3809523809523801E-2"/>
    <n v="0.53333333333333299"/>
    <n v="55970"/>
    <n v="66141"/>
    <n v="91597.538742023695"/>
    <n v="0.148471615720524"/>
    <n v="0.27824109173616302"/>
    <n v="48.3"/>
    <n v="0.101528384279475"/>
    <n v="0.27128820960698602"/>
    <n v="0.118505013673655"/>
    <n v="0.97174111212397396"/>
    <n v="2.8258887876025499E-2"/>
    <n v="1978"/>
    <n v="41"/>
    <n v="0.19945603000000001"/>
    <n v="23082.682369999999"/>
    <n v="3.6131370000000003E-2"/>
  </r>
  <r>
    <n v="1114"/>
    <n v="40132168352"/>
    <n v="4529300003"/>
    <s v="Mccormick-Stillman Railroad Park"/>
    <n v="85250"/>
    <n v="702.21316863073901"/>
    <n v="26.945886998199999"/>
    <s v="Park"/>
    <s v="LP"/>
    <n v="4.8"/>
    <n v="0.30178650400000001"/>
    <n v="0"/>
    <n v="0"/>
    <n v="0"/>
    <n v="4650000049"/>
    <s v="Mcdowell Mountain Ranch Park"/>
    <n v="85260"/>
    <n v="10083.9902291378"/>
    <n v="39.765319396300001"/>
    <n v="0.13850674784292"/>
    <s v="Park"/>
    <s v="LP"/>
    <n v="4.7"/>
    <n v="0.184043863"/>
    <n v="0"/>
    <n v="0"/>
    <x v="0"/>
    <n v="28"/>
    <n v="26304.3766799228"/>
    <n v="939.44202428295716"/>
    <n v="7458.6468543068104"/>
    <n v="7.1580104168011616"/>
    <n v="0"/>
    <n v="1"/>
    <x v="1"/>
    <x v="0"/>
    <n v="4"/>
    <x v="1"/>
    <x v="1"/>
    <n v="2"/>
    <n v="1"/>
    <n v="0.5"/>
    <x v="1"/>
    <n v="702.21316863073901"/>
    <n v="177.73806371353501"/>
    <n v="7458.6468543068104"/>
    <n v="7.1580104168011598"/>
    <n v="389.47481045891402"/>
    <n v="0.37377620965346797"/>
    <n v="7069.1720438478997"/>
    <n v="5.2217891269918597E-2"/>
    <n v="1042"/>
    <n v="1619.2059999999999"/>
    <n v="0.88291746641074798"/>
    <n v="0.117082533589251"/>
    <n v="0"/>
    <n v="9.5969289827255199E-4"/>
    <n v="7.8694817658349306E-2"/>
    <n v="7.1976967370441403E-2"/>
    <n v="1.07991360691144E-3"/>
    <n v="0.63390928725701901"/>
    <n v="71547"/>
    <n v="91875"/>
    <n v="127113.058419244"/>
    <n v="6.1420345489443397E-2"/>
    <n v="0.46501614639397199"/>
    <n v="62.4"/>
    <n v="8.2533589251439499E-2"/>
    <n v="0.45585412667946201"/>
    <n v="0.12714776632302399"/>
    <n v="1"/>
    <n v="0"/>
    <n v="1978"/>
    <n v="41"/>
    <n v="0.29948297600000001"/>
    <n v="188529.85130000001"/>
    <n v="9.7155177999999995E-2"/>
  </r>
  <r>
    <n v="1115"/>
    <n v="40132168361"/>
    <n v="4650000022"/>
    <s v="Scottsdale Ranch Park"/>
    <n v="85258"/>
    <n v="1490.58384604872"/>
    <n v="42.729889640800003"/>
    <s v="Park"/>
    <s v="LP"/>
    <n v="4.5999999999999996"/>
    <n v="0.26056779699999999"/>
    <n v="1249.3768219999999"/>
    <n v="7.2300000000000003E-3"/>
    <n v="1"/>
    <n v="4650000049"/>
    <s v="Mcdowell Mountain Ranch Park"/>
    <n v="85260"/>
    <n v="3551.0847877165602"/>
    <n v="39.765319396300001"/>
    <n v="0.132916764393579"/>
    <s v="Park"/>
    <s v="LP"/>
    <n v="4.7"/>
    <n v="0.184043863"/>
    <n v="0"/>
    <n v="0"/>
    <x v="0"/>
    <n v="73"/>
    <n v="53602.919400616898"/>
    <n v="734.28656713173837"/>
    <n v="35106.050526234103"/>
    <n v="16.412365837416598"/>
    <n v="0"/>
    <n v="0"/>
    <x v="0"/>
    <x v="0"/>
    <n v="5"/>
    <x v="0"/>
    <x v="0"/>
    <n v="0"/>
    <n v="0"/>
    <n v="0"/>
    <x v="0"/>
    <n v="1490.58384604872"/>
    <n v="0"/>
    <n v="35106.050526234103"/>
    <n v="16.412365837416601"/>
    <n v="0"/>
    <n v="0"/>
    <n v="35106.050526234103"/>
    <n v="0"/>
    <n v="2139"/>
    <n v="1692.9380000000001"/>
    <n v="0.956989247311828"/>
    <n v="4.3010752688171998E-2"/>
    <n v="0"/>
    <n v="4.6750818139317402E-4"/>
    <n v="2.01028517999064E-2"/>
    <n v="4.25432445067788E-2"/>
    <n v="3.0342156229825602E-2"/>
    <n v="0.55842479018721702"/>
    <n v="77940"/>
    <n v="155288"/>
    <n v="231425.25547445301"/>
    <n v="5.3763440860214999E-2"/>
    <n v="0.84836601307189496"/>
    <n v="50.3"/>
    <n v="0.18092566619915801"/>
    <n v="0.181393174380551"/>
    <n v="0.21021897810218901"/>
    <n v="0.98978102189781003"/>
    <n v="1.02189781021897E-2"/>
    <n v="1986"/>
    <n v="33"/>
    <n v="0.19473917199999999"/>
    <n v="0"/>
    <n v="0"/>
  </r>
  <r>
    <n v="1116"/>
    <n v="40132168362"/>
    <n v="4650000022"/>
    <s v="Scottsdale Ranch Park"/>
    <n v="85258"/>
    <n v="976.01128435482599"/>
    <n v="42.729889640800003"/>
    <s v="Park"/>
    <s v="LP"/>
    <n v="4.5999999999999996"/>
    <n v="0.26056779699999999"/>
    <n v="1249.3768219999999"/>
    <n v="7.2300000000000003E-3"/>
    <n v="1"/>
    <n v="4650000049"/>
    <s v="Mcdowell Mountain Ranch Park"/>
    <n v="85260"/>
    <n v="4181.5007379728404"/>
    <n v="39.765319396300001"/>
    <n v="0.119258722219269"/>
    <s v="Park"/>
    <s v="LP"/>
    <n v="4.7"/>
    <n v="0.184043863"/>
    <n v="0"/>
    <n v="0"/>
    <x v="0"/>
    <n v="57"/>
    <n v="50640.864250675302"/>
    <n v="888.43621492412808"/>
    <n v="26875.055892782901"/>
    <n v="12.232615335813792"/>
    <n v="0"/>
    <n v="1"/>
    <x v="1"/>
    <x v="0"/>
    <n v="4"/>
    <x v="1"/>
    <x v="1"/>
    <n v="1"/>
    <n v="0"/>
    <n v="0"/>
    <x v="1"/>
    <n v="976.01128435482599"/>
    <n v="42.745943141804197"/>
    <n v="26875.055892782901"/>
    <n v="12.232615335813801"/>
    <n v="2579.9712762951399"/>
    <n v="1.1743155558921901"/>
    <n v="24295.084616487798"/>
    <n v="9.5998731559400197E-2"/>
    <n v="2197"/>
    <n v="6349.4120000000003"/>
    <n v="0.93126991351843402"/>
    <n v="6.87300864815657E-2"/>
    <n v="4.5516613563950804E-3"/>
    <n v="0"/>
    <n v="2.5034137460172901E-2"/>
    <n v="0.18070095584888399"/>
    <n v="3.3052039381153302E-2"/>
    <n v="0.52601969057665199"/>
    <n v="46315"/>
    <n v="89038"/>
    <n v="124838.25757575801"/>
    <n v="8.5571233500227495E-2"/>
    <n v="0.79509202453987704"/>
    <n v="36.700000000000003"/>
    <n v="0.30905780609922601"/>
    <n v="0.15384615384615299"/>
    <n v="0.40151515151515099"/>
    <n v="1"/>
    <n v="0"/>
    <n v="1985"/>
    <n v="34"/>
    <n v="0.14389404"/>
    <n v="0"/>
    <n v="0"/>
  </r>
  <r>
    <n v="1117"/>
    <n v="40132168371"/>
    <n v="4650000018"/>
    <s v="Cholla Park"/>
    <n v="85259"/>
    <n v="276.23844555938001"/>
    <n v="12.7980616758"/>
    <s v="Park"/>
    <s v="LP"/>
    <n v="4.5"/>
    <n v="0.28721724300000001"/>
    <n v="0"/>
    <n v="0"/>
    <n v="0"/>
    <n v="4650000049"/>
    <s v="Mcdowell Mountain Ranch Park"/>
    <n v="85260"/>
    <n v="3922.0065303075899"/>
    <n v="39.765319396300001"/>
    <n v="0.175073702336911"/>
    <s v="Park"/>
    <s v="LP"/>
    <n v="4.7"/>
    <n v="0.184043863"/>
    <n v="0"/>
    <n v="0"/>
    <x v="0"/>
    <n v="51"/>
    <n v="30536.9664290701"/>
    <n v="598.76404762882555"/>
    <n v="19007.9838754786"/>
    <n v="11.122284303966413"/>
    <n v="0"/>
    <n v="1"/>
    <x v="1"/>
    <x v="0"/>
    <n v="4"/>
    <x v="1"/>
    <x v="1"/>
    <n v="1"/>
    <n v="0"/>
    <n v="0"/>
    <x v="1"/>
    <n v="276.23844555938001"/>
    <n v="12.8034538323462"/>
    <n v="19007.9838754786"/>
    <n v="11.122284303966399"/>
    <n v="1187.17480937039"/>
    <n v="0.69466050870122698"/>
    <n v="17820.809066108199"/>
    <n v="6.2456640175390599E-2"/>
    <n v="1709"/>
    <n v="9238.1610000000001"/>
    <n v="0.81392627267407802"/>
    <n v="0.18607372732592101"/>
    <n v="1.9894675248683401E-2"/>
    <n v="3.51082504388531E-2"/>
    <n v="4.79812755997659E-2"/>
    <n v="0.15272088940901099"/>
    <n v="0"/>
    <n v="0.37751004016064199"/>
    <n v="45220"/>
    <n v="64736"/>
    <n v="82239.021615472098"/>
    <n v="0.102984201287302"/>
    <n v="0.37603305785123903"/>
    <n v="46.8"/>
    <n v="0.12053832650672899"/>
    <n v="0.27501462843768198"/>
    <n v="0.15244596131968099"/>
    <n v="0.81001137656427702"/>
    <n v="0.18998862343572201"/>
    <n v="1990"/>
    <n v="29"/>
    <n v="9.9807128999999994E-2"/>
    <n v="0"/>
    <n v="0"/>
  </r>
  <r>
    <n v="1118"/>
    <n v="40132168372"/>
    <n v="4650000018"/>
    <s v="Cholla Park"/>
    <n v="85259"/>
    <n v="191.194050369427"/>
    <n v="12.7980616758"/>
    <s v="Park"/>
    <s v="LP"/>
    <n v="4.5"/>
    <n v="0.28721724300000001"/>
    <n v="0"/>
    <n v="0"/>
    <n v="0"/>
    <n v="4650000049"/>
    <s v="Mcdowell Mountain Ranch Park"/>
    <n v="85260"/>
    <n v="4082.9740187225502"/>
    <n v="39.765319396300001"/>
    <n v="0.113108999592845"/>
    <s v="Park"/>
    <s v="LP"/>
    <n v="4.7"/>
    <n v="0.184043863"/>
    <n v="0"/>
    <n v="0"/>
    <x v="0"/>
    <n v="88"/>
    <n v="35071.1655073726"/>
    <n v="398.53597167468865"/>
    <n v="22188.269501549501"/>
    <n v="12.409546701090324"/>
    <n v="0"/>
    <n v="1"/>
    <x v="1"/>
    <x v="0"/>
    <n v="4"/>
    <x v="1"/>
    <x v="1"/>
    <n v="1"/>
    <n v="0"/>
    <n v="0"/>
    <x v="1"/>
    <n v="191.194050369427"/>
    <n v="12.8034538323462"/>
    <n v="22188.269501549501"/>
    <n v="12.409546701090299"/>
    <n v="1737.1845853498601"/>
    <n v="0.97157974572139905"/>
    <n v="20451.084916199601"/>
    <n v="7.8292927946838994E-2"/>
    <n v="1788"/>
    <n v="3603.4670000000001"/>
    <n v="0.80984340044742698"/>
    <n v="0.190156599552572"/>
    <n v="2.2930648769574902E-2"/>
    <n v="0"/>
    <n v="0.13310961968679999"/>
    <n v="9.0604026845637495E-2"/>
    <n v="9.3312597200622092E-3"/>
    <n v="0.72783825816485204"/>
    <n v="46062"/>
    <n v="85694"/>
    <n v="103484.230769231"/>
    <n v="9.61968680089485E-2"/>
    <n v="0.51396070320579101"/>
    <n v="41.7"/>
    <n v="0.16666666666666599"/>
    <n v="0.156599552572706"/>
    <n v="0.30769230769230699"/>
    <n v="0.90512820512820502"/>
    <n v="9.4871794871794798E-2"/>
    <n v="1987"/>
    <n v="32"/>
    <n v="0.151472789"/>
    <n v="0"/>
    <n v="0"/>
  </r>
  <r>
    <n v="1119"/>
    <n v="40132168373"/>
    <n v="4650000018"/>
    <s v="Cholla Park"/>
    <n v="85259"/>
    <n v="766.75311869518896"/>
    <n v="12.7980616758"/>
    <s v="Park"/>
    <s v="LP"/>
    <n v="4.5"/>
    <n v="0.28721724300000001"/>
    <n v="0"/>
    <n v="0"/>
    <n v="0"/>
    <n v="4650000049"/>
    <s v="Mcdowell Mountain Ranch Park"/>
    <n v="85260"/>
    <n v="5045.44845311873"/>
    <n v="39.765319396300001"/>
    <n v="0.17434492759884301"/>
    <s v="Park"/>
    <s v="LP"/>
    <n v="4.7"/>
    <n v="0.184043863"/>
    <n v="0"/>
    <n v="0"/>
    <x v="0"/>
    <n v="60"/>
    <n v="47916.311520987998"/>
    <n v="798.60519201646662"/>
    <n v="18164.922120425199"/>
    <n v="9.7608393984015045"/>
    <n v="0"/>
    <n v="1"/>
    <x v="1"/>
    <x v="0"/>
    <n v="4"/>
    <x v="1"/>
    <x v="1"/>
    <n v="1"/>
    <n v="0"/>
    <n v="0"/>
    <x v="1"/>
    <n v="766.75311869518896"/>
    <n v="12.8034538323462"/>
    <n v="18164.922120425199"/>
    <n v="9.7608393984015205"/>
    <n v="588.96717351420705"/>
    <n v="0.31647886808931103"/>
    <n v="17575.954946910999"/>
    <n v="3.2423325000218599E-2"/>
    <n v="1861"/>
    <n v="6832.3559999999998"/>
    <n v="0.75980655561526"/>
    <n v="0.240193444384739"/>
    <n v="6.2869425040300894E-2"/>
    <n v="3.9226222461042397E-2"/>
    <n v="9.4572810317033795E-2"/>
    <n v="4.6749059645351899E-2"/>
    <n v="1.8920812894183601E-2"/>
    <n v="0.52067274001401498"/>
    <n v="38219"/>
    <n v="52611"/>
    <n v="63675"/>
    <n v="0.17893605588393299"/>
    <n v="0.15003866976024699"/>
    <n v="37.200000000000003"/>
    <n v="0.19774314884470701"/>
    <n v="0.139172487909725"/>
    <n v="0.17"/>
    <n v="0.95636363636363597"/>
    <n v="4.3636363636363598E-2"/>
    <n v="1991"/>
    <n v="28"/>
    <n v="8.6948330000000004E-2"/>
    <n v="7454.4826480000002"/>
    <n v="1.0549539E-2"/>
  </r>
  <r>
    <n v="1120"/>
    <n v="40132168381"/>
    <n v="4650000017"/>
    <s v="Thunderbird Park"/>
    <n v="85260"/>
    <n v="588.90466042376704"/>
    <n v="10.255890216799999"/>
    <s v="Park"/>
    <s v="LP"/>
    <n v="4.3"/>
    <n v="0.36630824699999998"/>
    <n v="0"/>
    <n v="0"/>
    <n v="0"/>
    <n v="4650000049"/>
    <s v="Mcdowell Mountain Ranch Park"/>
    <n v="85260"/>
    <n v="2136.8483908590201"/>
    <n v="39.765319396300001"/>
    <n v="0.156418926849936"/>
    <s v="Park"/>
    <s v="LP"/>
    <n v="4.7"/>
    <n v="0.184043863"/>
    <n v="0"/>
    <n v="0"/>
    <x v="0"/>
    <n v="54"/>
    <n v="30372.762172414001"/>
    <n v="562.45855874840743"/>
    <n v="28410.562014446499"/>
    <n v="14.198181916265117"/>
    <n v="0"/>
    <n v="1"/>
    <x v="1"/>
    <x v="0"/>
    <n v="4"/>
    <x v="1"/>
    <x v="1"/>
    <n v="1"/>
    <n v="0"/>
    <n v="0"/>
    <x v="1"/>
    <n v="588.90466042376704"/>
    <n v="10.2595961093801"/>
    <n v="28410.562014446499"/>
    <n v="14.198181916265099"/>
    <n v="1978.8804191572201"/>
    <n v="0.98894573671025698"/>
    <n v="26431.681595289301"/>
    <n v="6.96529839202399E-2"/>
    <n v="2001"/>
    <n v="7988.6149999999998"/>
    <n v="0.71364317841079405"/>
    <n v="0.286356821589205"/>
    <n v="7.2463768115942004E-2"/>
    <n v="0"/>
    <n v="0.15092453773113401"/>
    <n v="7.2463768115942004E-2"/>
    <n v="8.1658291457286404E-3"/>
    <n v="0.66080402010050199"/>
    <n v="61956"/>
    <n v="82956"/>
    <n v="116006.401551891"/>
    <n v="5.9970014992503699E-2"/>
    <n v="0.59747817652764301"/>
    <n v="43.5"/>
    <n v="0.15692153923038399"/>
    <n v="0.145927036481759"/>
    <n v="0.19010669253152199"/>
    <n v="0.97866149369544098"/>
    <n v="2.1338506304558601E-2"/>
    <n v="1993"/>
    <n v="26"/>
    <n v="0.141427258"/>
    <n v="0"/>
    <n v="0"/>
  </r>
  <r>
    <n v="1121"/>
    <n v="40132168382"/>
    <n v="4650000017"/>
    <s v="Thunderbird Park"/>
    <n v="85260"/>
    <n v="473.27457629199"/>
    <n v="10.255890216799999"/>
    <s v="Park"/>
    <s v="LP"/>
    <n v="4.3"/>
    <n v="0.36630824699999998"/>
    <n v="0"/>
    <n v="0"/>
    <n v="0"/>
    <n v="4650000049"/>
    <s v="Mcdowell Mountain Ranch Park"/>
    <n v="85260"/>
    <n v="2741.0675306861099"/>
    <n v="39.765319396300001"/>
    <n v="0.20309660334263599"/>
    <s v="Park"/>
    <s v="LP"/>
    <n v="4.7"/>
    <n v="0.184043863"/>
    <n v="0"/>
    <n v="0"/>
    <x v="0"/>
    <n v="66"/>
    <n v="33067.7880508214"/>
    <n v="501.02709167911212"/>
    <n v="26880.547897331398"/>
    <n v="19.13206256037822"/>
    <n v="0"/>
    <n v="1"/>
    <x v="1"/>
    <x v="0"/>
    <n v="4"/>
    <x v="1"/>
    <x v="1"/>
    <n v="2"/>
    <n v="0"/>
    <n v="0"/>
    <x v="1"/>
    <n v="473.27457629199"/>
    <n v="29.4137995467892"/>
    <n v="26880.547897331398"/>
    <n v="19.132062560378198"/>
    <n v="3851.7443479963599"/>
    <n v="2.7414550519546999"/>
    <n v="23028.803549335102"/>
    <n v="0.143291139849822"/>
    <n v="1405"/>
    <n v="5463.8059999999996"/>
    <n v="0.986476868327402"/>
    <n v="1.3523131672597799E-2"/>
    <n v="0"/>
    <n v="0"/>
    <n v="1.3523131672597799E-2"/>
    <n v="3.77224199288256E-2"/>
    <n v="0"/>
    <n v="0.66802030456852701"/>
    <n v="50215"/>
    <n v="132938"/>
    <n v="126064.545454545"/>
    <n v="1.85053380782918E-2"/>
    <n v="0.95636363636363597"/>
    <n v="42.4"/>
    <n v="0.26903914590747302"/>
    <n v="0.128113879003558"/>
    <n v="0.35090909090909"/>
    <n v="1"/>
    <n v="0"/>
    <n v="1989"/>
    <n v="30"/>
    <n v="0.138366924"/>
    <n v="0"/>
    <n v="0"/>
  </r>
  <r>
    <n v="1122"/>
    <n v="40132168383"/>
    <n v="4650000017"/>
    <s v="Thunderbird Park"/>
    <n v="85260"/>
    <n v="1230.6786925922199"/>
    <n v="10.255890216799999"/>
    <s v="Park"/>
    <s v="LP"/>
    <n v="4.3"/>
    <n v="0.36630824699999998"/>
    <n v="0"/>
    <n v="0"/>
    <n v="0"/>
    <n v="4650000028"/>
    <s v="Scottsdale Civic Center Mall"/>
    <n v="85251"/>
    <n v="12256.8175211076"/>
    <n v="39.042132548600001"/>
    <n v="0.23878457563022501"/>
    <s v="Complex"/>
    <s v="LP"/>
    <n v="5"/>
    <n v="0.14123846500000001"/>
    <n v="0"/>
    <n v="0"/>
    <x v="0"/>
    <n v="109"/>
    <n v="54778.4295109671"/>
    <n v="502.55439918318439"/>
    <n v="27299.2469024364"/>
    <n v="14.337839759682984"/>
    <n v="0"/>
    <n v="0"/>
    <x v="0"/>
    <x v="0"/>
    <n v="5"/>
    <x v="0"/>
    <x v="0"/>
    <n v="0"/>
    <n v="0"/>
    <n v="0"/>
    <x v="0"/>
    <n v="1230.6786925922199"/>
    <n v="0"/>
    <n v="27299.2469024364"/>
    <n v="14.337839759683"/>
    <n v="0"/>
    <n v="0"/>
    <n v="27299.2469024364"/>
    <n v="0"/>
    <n v="1904"/>
    <n v="3684.9639999999999"/>
    <n v="0.96796218487394903"/>
    <n v="3.2037815126050397E-2"/>
    <n v="1.10294117647058E-2"/>
    <n v="1.0504201680672199E-3"/>
    <n v="0"/>
    <n v="0.125"/>
    <n v="1.09803921568627E-2"/>
    <n v="0.55686274509803901"/>
    <n v="50511"/>
    <n v="104597"/>
    <n v="137052.50737463101"/>
    <n v="6.8544102019128597E-2"/>
    <n v="0.75572519083969403"/>
    <n v="45.8"/>
    <n v="0.31932773109243601"/>
    <n v="0.19485294117647001"/>
    <n v="0.40707964601769903"/>
    <n v="1"/>
    <n v="0"/>
    <n v="1990"/>
    <n v="29"/>
    <n v="0.159256116"/>
    <n v="0"/>
    <n v="0"/>
  </r>
  <r>
    <n v="1123"/>
    <n v="40132168391"/>
    <n v="4650000024"/>
    <s v="Aztec Park"/>
    <n v="85260"/>
    <n v="247.523074781151"/>
    <n v="9.0695140261899994"/>
    <s v="Park"/>
    <s v="LP"/>
    <n v="4.3"/>
    <n v="0.322245436"/>
    <n v="0"/>
    <n v="0"/>
    <n v="0"/>
    <n v="4650000049"/>
    <s v="Mcdowell Mountain Ranch Park"/>
    <n v="85260"/>
    <n v="1647.3030389340099"/>
    <n v="39.765319396300001"/>
    <n v="0.241060253931244"/>
    <s v="Park"/>
    <s v="LP"/>
    <n v="4.7"/>
    <n v="0.184043863"/>
    <n v="0"/>
    <n v="0"/>
    <x v="0"/>
    <n v="61"/>
    <n v="55064.622702010798"/>
    <n v="902.69873281984917"/>
    <n v="35558.450369379098"/>
    <n v="25.69252194319299"/>
    <n v="0"/>
    <n v="1"/>
    <x v="1"/>
    <x v="0"/>
    <n v="4"/>
    <x v="1"/>
    <x v="1"/>
    <n v="1"/>
    <n v="0"/>
    <n v="0"/>
    <x v="1"/>
    <n v="247.523074781151"/>
    <n v="9.0725038569812497"/>
    <n v="35558.450369379098"/>
    <n v="25.692521943193"/>
    <n v="7037.3763103941501"/>
    <n v="5.0848094728281499"/>
    <n v="28521.074058984901"/>
    <n v="0.197910095555073"/>
    <n v="1384"/>
    <n v="4592.3720000000003"/>
    <n v="0.89378612716762995"/>
    <n v="0.10621387283236899"/>
    <n v="5.7803468208092396E-3"/>
    <n v="7.2254335260115603E-4"/>
    <n v="1.44508670520231E-2"/>
    <n v="2.1676300578034602E-3"/>
    <n v="1.0878661087866099E-2"/>
    <n v="0.600836820083682"/>
    <n v="66100"/>
    <n v="129688"/>
    <n v="145336.945812808"/>
    <n v="1.44508670520231E-2"/>
    <n v="0.800891530460624"/>
    <n v="58.6"/>
    <n v="0.104768786127167"/>
    <n v="0.305635838150289"/>
    <n v="0.17898193760262701"/>
    <n v="0.98357963875205201"/>
    <n v="1.64203612479474E-2"/>
    <n v="1988"/>
    <n v="31"/>
    <n v="0.173486209"/>
    <n v="0"/>
    <n v="0"/>
  </r>
  <r>
    <n v="1124"/>
    <n v="40132168392"/>
    <n v="4650000024"/>
    <s v="Aztec Park"/>
    <n v="85260"/>
    <n v="426.71835827043702"/>
    <n v="9.0695140261899994"/>
    <s v="Park"/>
    <s v="LP"/>
    <n v="4.3"/>
    <n v="0.322245436"/>
    <n v="0"/>
    <n v="0"/>
    <n v="0"/>
    <n v="4650000049"/>
    <s v="Mcdowell Mountain Ranch Park"/>
    <n v="85260"/>
    <n v="1659.1189329126601"/>
    <n v="39.765319396300001"/>
    <n v="0.27231175617602299"/>
    <s v="Park"/>
    <s v="LP"/>
    <n v="4.7"/>
    <n v="0.184043863"/>
    <n v="0"/>
    <n v="0"/>
    <x v="0"/>
    <n v="46"/>
    <n v="32151.8694952185"/>
    <n v="698.95368467866308"/>
    <n v="25252.716772085001"/>
    <n v="16.668459915567656"/>
    <n v="0"/>
    <n v="1"/>
    <x v="1"/>
    <x v="0"/>
    <n v="4"/>
    <x v="1"/>
    <x v="1"/>
    <n v="1"/>
    <n v="0"/>
    <n v="0"/>
    <x v="1"/>
    <n v="426.71835827043702"/>
    <n v="9.0725038569812497"/>
    <n v="25252.716772085001"/>
    <n v="16.668459915567698"/>
    <n v="5132.3230339060201"/>
    <n v="3.3876719695749302"/>
    <n v="20120.393738178998"/>
    <n v="0.20323845074678801"/>
    <n v="1515"/>
    <n v="6521.1239999999998"/>
    <n v="0.87260726072607198"/>
    <n v="0.127392739273927"/>
    <n v="1.9801980198019799E-2"/>
    <n v="0"/>
    <n v="4.95049504950495E-2"/>
    <n v="6.6006600660066E-2"/>
    <n v="0"/>
    <n v="0.65208940719144803"/>
    <n v="54168"/>
    <n v="127273"/>
    <n v="136696.779661017"/>
    <n v="4.6864686468646798E-2"/>
    <n v="0.76121794871794801"/>
    <n v="36.700000000000003"/>
    <n v="0.28580858085808503"/>
    <n v="0.161056105610561"/>
    <n v="0.34067796610169399"/>
    <n v="0.92881355932203302"/>
    <n v="7.1186440677966104E-2"/>
    <n v="1986"/>
    <n v="33"/>
    <n v="0.13973530100000001"/>
    <n v="0"/>
    <n v="0"/>
  </r>
  <r>
    <n v="1125"/>
    <n v="40132168411"/>
    <n v="4650000026"/>
    <s v="Sonoran Hills Park"/>
    <n v="85255"/>
    <n v="1166.4256069956"/>
    <n v="11.934650121600001"/>
    <s v="Park"/>
    <s v="LP"/>
    <n v="4.7"/>
    <n v="0.365635296"/>
    <n v="0"/>
    <n v="0"/>
    <n v="0"/>
    <n v="4550000151"/>
    <s v="Reach 11 Rec Area"/>
    <n v="85254"/>
    <n v="5415.3729175388999"/>
    <n v="1130.70643937"/>
    <n v="8.3199030111131902E-2"/>
    <s v="Park"/>
    <s v="LP"/>
    <n v="4.5999999999999996"/>
    <n v="0.190609526"/>
    <n v="0"/>
    <n v="0"/>
    <x v="0"/>
    <n v="46"/>
    <n v="34482.805686095198"/>
    <n v="749.62621056728688"/>
    <n v="13943.308033757001"/>
    <n v="12.780300672554539"/>
    <n v="0"/>
    <n v="0"/>
    <x v="0"/>
    <x v="0"/>
    <n v="5"/>
    <x v="0"/>
    <x v="0"/>
    <n v="0"/>
    <n v="0"/>
    <n v="0"/>
    <x v="0"/>
    <n v="1166.4256069956"/>
    <n v="0"/>
    <n v="13943.308033757001"/>
    <n v="12.7803006725545"/>
    <n v="0"/>
    <n v="0"/>
    <n v="13943.308033757001"/>
    <n v="0"/>
    <n v="1091"/>
    <n v="1102.384"/>
    <n v="0.94775435380384898"/>
    <n v="5.2245646196150297E-2"/>
    <n v="0"/>
    <n v="0"/>
    <n v="5.2245646196150297E-2"/>
    <n v="6.2328139321723097E-2"/>
    <n v="3.5476718403547602E-2"/>
    <n v="0.596452328159645"/>
    <n v="80204"/>
    <n v="132650"/>
    <n v="172098.40954274399"/>
    <n v="5.6828597616865199E-2"/>
    <n v="0.82770270270270196"/>
    <n v="59"/>
    <n v="0.12557286892758901"/>
    <n v="0.28780934922089801"/>
    <n v="0.13121272365805101"/>
    <n v="1"/>
    <n v="0"/>
    <n v="1987"/>
    <n v="32"/>
    <n v="0.247427653"/>
    <n v="0"/>
    <n v="0"/>
  </r>
  <r>
    <n v="1126"/>
    <n v="40132168421"/>
    <n v="4650000037"/>
    <s v="Thompson Peak Park"/>
    <n v="85255"/>
    <n v="1022.17310861951"/>
    <n v="53.588397513700002"/>
    <s v="Park"/>
    <s v="LP"/>
    <n v="4.5"/>
    <n v="0.228355481"/>
    <n v="0"/>
    <n v="0"/>
    <n v="0"/>
    <n v="4550000151"/>
    <s v="Reach 11 Rec Area"/>
    <n v="85254"/>
    <n v="4105.1951555809001"/>
    <n v="1130.70643937"/>
    <n v="9.6213560650818195E-2"/>
    <s v="Park"/>
    <s v="LP"/>
    <n v="4.5999999999999996"/>
    <n v="0.190609526"/>
    <n v="0"/>
    <n v="0"/>
    <x v="0"/>
    <n v="55"/>
    <n v="52335.815968086601"/>
    <n v="951.56029032884726"/>
    <n v="22430.354239302302"/>
    <n v="16.384480817605773"/>
    <n v="0"/>
    <n v="0"/>
    <x v="0"/>
    <x v="0"/>
    <n v="5"/>
    <x v="0"/>
    <x v="0"/>
    <n v="0"/>
    <n v="0"/>
    <n v="0"/>
    <x v="0"/>
    <n v="1022.17310861951"/>
    <n v="0"/>
    <n v="22430.354239302302"/>
    <n v="16.384480817605802"/>
    <n v="0"/>
    <n v="0"/>
    <n v="22430.354239302302"/>
    <n v="0"/>
    <n v="1369"/>
    <n v="1629.287"/>
    <n v="0.95398100803506203"/>
    <n v="4.6018991964937798E-2"/>
    <n v="0"/>
    <n v="0"/>
    <n v="4.6018991964937903E-2"/>
    <n v="4.2366691015339603E-2"/>
    <n v="1.04166666666666E-2"/>
    <n v="0.74583333333333302"/>
    <n v="84514"/>
    <n v="128333"/>
    <n v="218203.43511450401"/>
    <n v="4.3097151205259303E-2"/>
    <n v="0.65616438356164297"/>
    <n v="46.9"/>
    <n v="0.266617969320672"/>
    <n v="0.241051862673484"/>
    <n v="0.31870229007633499"/>
    <n v="0.98473282442748"/>
    <n v="1.5267175572519E-2"/>
    <n v="2003"/>
    <n v="16"/>
    <n v="0.26945256200000001"/>
    <n v="0"/>
    <n v="0"/>
  </r>
  <r>
    <n v="1127"/>
    <n v="40132168441"/>
    <n v="4650000037"/>
    <s v="Thompson Peak Park"/>
    <n v="85255"/>
    <n v="731.302284762162"/>
    <n v="53.588397513700002"/>
    <s v="Park"/>
    <s v="LP"/>
    <n v="4.5"/>
    <n v="0.228355481"/>
    <n v="0"/>
    <n v="0"/>
    <n v="0"/>
    <n v="4650000037"/>
    <s v="Thompson Peak Park"/>
    <n v="85255"/>
    <n v="731.302284762162"/>
    <n v="53.588397513700002"/>
    <n v="9.1124493778249702E-2"/>
    <s v="Park"/>
    <s v="LP"/>
    <n v="4.5"/>
    <n v="0.228355481"/>
    <n v="0"/>
    <n v="0"/>
    <x v="0"/>
    <n v="42"/>
    <n v="33053.7947167768"/>
    <n v="786.99511230420956"/>
    <n v="25615.425688733802"/>
    <n v="12.452807821455421"/>
    <n v="1"/>
    <n v="2"/>
    <x v="1"/>
    <x v="1"/>
    <n v="1"/>
    <x v="2"/>
    <x v="2"/>
    <n v="1"/>
    <n v="0"/>
    <n v="0"/>
    <x v="1"/>
    <n v="731.302284762162"/>
    <n v="53.607969748080997"/>
    <n v="25615.425688733802"/>
    <n v="12.4528078214554"/>
    <n v="2334.1926988002401"/>
    <n v="1.1347558088479499"/>
    <n v="23281.232989933502"/>
    <n v="9.1124493778249702E-2"/>
    <n v="2057"/>
    <n v="1313.693"/>
    <n v="0.81964025279533304"/>
    <n v="0.18035974720466599"/>
    <n v="0"/>
    <n v="0"/>
    <n v="0.161400097228974"/>
    <n v="6.4657267865824E-2"/>
    <n v="3.1746031746031703E-2"/>
    <n v="0.62358276643990895"/>
    <n v="95847"/>
    <n v="122222"/>
    <n v="189360.32504780099"/>
    <n v="3.8891589693728697E-2"/>
    <n v="0.54628921193572999"/>
    <n v="56.3"/>
    <n v="0.13028682547399101"/>
    <n v="0.34613514827418501"/>
    <n v="0.123326959847036"/>
    <n v="0.97896749521988502"/>
    <n v="2.1032504780114699E-2"/>
    <n v="2003"/>
    <n v="16"/>
    <n v="0.18730137299999999"/>
    <n v="747.15081789999999"/>
    <n v="1.85255E-4"/>
  </r>
  <r>
    <n v="1128"/>
    <n v="40132168451"/>
    <n v="4650000035"/>
    <s v="Scottsdale Sports Complex"/>
    <n v="85255"/>
    <n v="250.063717191157"/>
    <n v="69.858795121699998"/>
    <s v="Complex"/>
    <s v="LP"/>
    <n v="4.5999999999999996"/>
    <n v="0.33027938000000001"/>
    <n v="0"/>
    <n v="0"/>
    <n v="0"/>
    <n v="4650000049"/>
    <s v="Mcdowell Mountain Ranch Park"/>
    <n v="85260"/>
    <n v="3588.16310759511"/>
    <n v="39.765319396300001"/>
    <n v="9.9947500804290698E-2"/>
    <s v="Park"/>
    <s v="LP"/>
    <n v="4.7"/>
    <n v="0.184043863"/>
    <n v="0"/>
    <n v="0"/>
    <x v="0"/>
    <n v="56"/>
    <n v="25573.662333066801"/>
    <n v="456.67254166190713"/>
    <n v="9069.6158777265591"/>
    <n v="8.8830713787723408"/>
    <n v="0"/>
    <n v="1"/>
    <x v="1"/>
    <x v="0"/>
    <n v="4"/>
    <x v="1"/>
    <x v="1"/>
    <n v="1"/>
    <n v="1"/>
    <n v="1"/>
    <x v="1"/>
    <n v="250.063717191157"/>
    <n v="69.884191199646907"/>
    <n v="9069.6158777265591"/>
    <n v="8.8830713787723408"/>
    <n v="0"/>
    <n v="0"/>
    <n v="9069.6158777265591"/>
    <n v="0"/>
    <n v="1021"/>
    <n v="854.6191"/>
    <n v="0.82664054848187996"/>
    <n v="0.17335945151811899"/>
    <n v="1.56709108716944E-2"/>
    <n v="0"/>
    <n v="0.105778648383937"/>
    <n v="0.154750244857982"/>
    <n v="6.6165413533834497E-2"/>
    <n v="0.50375939849623996"/>
    <n v="37806"/>
    <n v="51136"/>
    <n v="74850.793650793697"/>
    <n v="0.221351616062683"/>
    <n v="0.21298405466970299"/>
    <n v="32.5"/>
    <n v="0.238001958863858"/>
    <n v="0.13418217433888299"/>
    <n v="0.23214285714285701"/>
    <n v="0.97817460317460303"/>
    <n v="2.18253968253968E-2"/>
    <n v="1996"/>
    <n v="23"/>
    <n v="0.208749726"/>
    <n v="15149.992990000001"/>
    <n v="4.8906030000000003E-3"/>
  </r>
  <r>
    <n v="1129"/>
    <n v="40132168452"/>
    <n v="4550000151"/>
    <s v="Reach 11 Rec Area"/>
    <n v="85254"/>
    <n v="830.39232308238002"/>
    <n v="1130.70643937"/>
    <s v="Park"/>
    <s v="LP"/>
    <n v="4.5999999999999996"/>
    <n v="0.190609526"/>
    <n v="0"/>
    <n v="0"/>
    <n v="0"/>
    <n v="4650000049"/>
    <s v="Mcdowell Mountain Ranch Park"/>
    <n v="85260"/>
    <n v="5203.5078069997298"/>
    <n v="39.765319396300001"/>
    <n v="8.5724232424232993E-2"/>
    <s v="Park"/>
    <s v="LP"/>
    <n v="4.7"/>
    <n v="0.184043863"/>
    <n v="0"/>
    <n v="0"/>
    <x v="0"/>
    <n v="61"/>
    <n v="14183.552710293499"/>
    <n v="232.51725754579508"/>
    <n v="6943.8655264376603"/>
    <n v="6.0698125231098432"/>
    <n v="0"/>
    <n v="1"/>
    <x v="1"/>
    <x v="0"/>
    <n v="4"/>
    <x v="1"/>
    <x v="1"/>
    <n v="2"/>
    <n v="1"/>
    <n v="0.5"/>
    <x v="1"/>
    <n v="830.39232308238002"/>
    <n v="1201.00121660437"/>
    <n v="6943.8655264376603"/>
    <n v="6.0698125231098503"/>
    <n v="362.38740719114998"/>
    <n v="0.316772209083173"/>
    <n v="6581.4781192465098"/>
    <n v="5.2188137257471102E-2"/>
    <n v="1144"/>
    <n v="854.41279999999995"/>
    <n v="0.87237762237762195"/>
    <n v="0.12762237762237699"/>
    <n v="0"/>
    <n v="0"/>
    <n v="0.11888111888111801"/>
    <n v="5.3321678321678299E-2"/>
    <n v="0"/>
    <n v="0.51645064805583196"/>
    <n v="70547"/>
    <n v="78902"/>
    <n v="120738.426626324"/>
    <n v="9.5792300805729605E-2"/>
    <n v="0.24500907441016301"/>
    <n v="61.2"/>
    <n v="8.3916083916083906E-2"/>
    <n v="0.38111888111888098"/>
    <n v="9.0771558245083206E-2"/>
    <n v="0.88199697428139101"/>
    <n v="0.118003025718608"/>
    <n v="1996"/>
    <n v="23"/>
    <n v="0.20685257700000001"/>
    <n v="24343.474689999999"/>
    <n v="6.7338629999999997E-3"/>
  </r>
  <r>
    <n v="1130"/>
    <n v="40132168461"/>
    <n v="4650000049"/>
    <s v="Mcdowell Mountain Ranch Park"/>
    <n v="85260"/>
    <n v="650.20428328731305"/>
    <n v="39.765319396300001"/>
    <s v="Park"/>
    <s v="LP"/>
    <n v="4.7"/>
    <n v="0.184043863"/>
    <n v="0"/>
    <n v="0"/>
    <n v="0"/>
    <n v="4650000049"/>
    <s v="Mcdowell Mountain Ranch Park"/>
    <n v="85260"/>
    <n v="650.20428328731305"/>
    <n v="39.765319396300001"/>
    <n v="0.44089852334347202"/>
    <s v="Park"/>
    <s v="LP"/>
    <n v="4.7"/>
    <n v="0.184043863"/>
    <n v="0"/>
    <n v="0"/>
    <x v="0"/>
    <n v="64"/>
    <n v="13774.986091152099"/>
    <n v="215.23415767425155"/>
    <n v="48516.119797384701"/>
    <n v="25.190093352743872"/>
    <n v="1"/>
    <n v="2"/>
    <x v="1"/>
    <x v="1"/>
    <n v="1"/>
    <x v="2"/>
    <x v="2"/>
    <n v="2"/>
    <n v="1"/>
    <n v="0.5"/>
    <x v="1"/>
    <n v="650.20428328731305"/>
    <n v="34697.947326014197"/>
    <n v="48516.119797384701"/>
    <n v="25.190093352743901"/>
    <n v="21390.685577021901"/>
    <n v="11.106274962109"/>
    <n v="27125.4342203628"/>
    <n v="0.44089852334347202"/>
    <n v="1926"/>
    <n v="6732.6350000000002"/>
    <n v="0.82710280373831702"/>
    <n v="0.17289719626168201"/>
    <n v="0"/>
    <n v="0"/>
    <n v="0.153167185877466"/>
    <n v="8.3592938733125594E-2"/>
    <n v="0"/>
    <n v="0.80178837555886695"/>
    <n v="76956"/>
    <n v="218026"/>
    <n v="215100.88757396399"/>
    <n v="4.3094496365524398E-2"/>
    <n v="0.59539052496798905"/>
    <n v="38.6"/>
    <n v="0.23676012461059101"/>
    <n v="8.4631360332294903E-2"/>
    <n v="0.35798816568047298"/>
    <n v="1"/>
    <n v="0"/>
    <n v="1995"/>
    <n v="24"/>
    <n v="0.14177130900000001"/>
    <n v="0"/>
    <n v="0"/>
  </r>
  <r>
    <n v="1131"/>
    <n v="40132168462"/>
    <n v="4650000025"/>
    <s v="Horizon Park"/>
    <n v="85260"/>
    <n v="695.75735684261497"/>
    <n v="24.060552982800001"/>
    <s v="Park"/>
    <s v="LP"/>
    <n v="4.5999999999999996"/>
    <n v="0.29493186199999999"/>
    <n v="0"/>
    <n v="0"/>
    <n v="0"/>
    <n v="4650000049"/>
    <s v="Mcdowell Mountain Ranch Park"/>
    <n v="85260"/>
    <n v="1183.27877179489"/>
    <n v="39.765319396300001"/>
    <n v="0.33010924105012002"/>
    <s v="Park"/>
    <s v="LP"/>
    <n v="4.7"/>
    <n v="0.184043863"/>
    <n v="0"/>
    <n v="0"/>
    <x v="0"/>
    <n v="71"/>
    <n v="53506.330615873798"/>
    <n v="753.61029036441971"/>
    <n v="35644.496813792503"/>
    <n v="16.165304677456916"/>
    <n v="0"/>
    <n v="1"/>
    <x v="1"/>
    <x v="0"/>
    <n v="4"/>
    <x v="1"/>
    <x v="1"/>
    <n v="1"/>
    <n v="0"/>
    <n v="0"/>
    <x v="1"/>
    <n v="695.75735684261497"/>
    <n v="24.069615316866098"/>
    <n v="35644.496813792503"/>
    <n v="16.165304677456898"/>
    <n v="3475.12290185753"/>
    <n v="1.5760194566247301"/>
    <n v="32169.373911934999"/>
    <n v="9.7493953134242001E-2"/>
    <n v="2205"/>
    <n v="1626.93"/>
    <n v="0.75192743764172298"/>
    <n v="0.24807256235827599"/>
    <n v="7.0748299319727898E-2"/>
    <n v="0"/>
    <n v="0.17732426303854801"/>
    <n v="3.8548752834467098E-2"/>
    <n v="1.2828344532681699E-2"/>
    <n v="0.65485644471594295"/>
    <n v="55712"/>
    <n v="86375"/>
    <n v="104515.086206897"/>
    <n v="0.20544217687074801"/>
    <n v="0.394919168591224"/>
    <n v="45.9"/>
    <n v="0.19818594104308301"/>
    <n v="0.237641723356009"/>
    <n v="0.27241379310344799"/>
    <n v="1"/>
    <n v="0"/>
    <n v="2000"/>
    <n v="19"/>
    <n v="0.11145313900000001"/>
    <n v="7802.5611120000003"/>
    <n v="2.2367670000000002E-3"/>
  </r>
  <r>
    <n v="1132"/>
    <n v="40132168463"/>
    <n v="4650000049"/>
    <s v="Mcdowell Mountain Ranch Park"/>
    <n v="85260"/>
    <n v="84.411542393136003"/>
    <n v="39.765319396300001"/>
    <s v="Park"/>
    <s v="LP"/>
    <n v="4.7"/>
    <n v="0.184043863"/>
    <n v="0"/>
    <n v="0"/>
    <n v="0"/>
    <n v="4650000049"/>
    <s v="Mcdowell Mountain Ranch Park"/>
    <n v="85260"/>
    <n v="84.411542393136003"/>
    <n v="39.765319396300001"/>
    <n v="0.436605224932678"/>
    <s v="Park"/>
    <s v="LP"/>
    <n v="4.7"/>
    <n v="0.184043863"/>
    <n v="0"/>
    <n v="0"/>
    <x v="0"/>
    <n v="54"/>
    <n v="28100.5987822647"/>
    <n v="520.38145893082776"/>
    <n v="32943.985380914099"/>
    <n v="27.591277538454019"/>
    <n v="1"/>
    <n v="2"/>
    <x v="1"/>
    <x v="1"/>
    <n v="1"/>
    <x v="2"/>
    <x v="2"/>
    <n v="1"/>
    <n v="0"/>
    <n v="0"/>
    <x v="1"/>
    <n v="84.411542393136003"/>
    <n v="39.780825716072101"/>
    <n v="32943.985380914099"/>
    <n v="27.591277538454001"/>
    <n v="14383.5161474128"/>
    <n v="12.0464959358566"/>
    <n v="18560.469233501201"/>
    <n v="0.436605224932678"/>
    <n v="1194"/>
    <n v="1934.615"/>
    <n v="0.85929648241206003"/>
    <n v="0.140703517587939"/>
    <n v="0"/>
    <n v="0"/>
    <n v="0.12144053601340001"/>
    <n v="0"/>
    <n v="0"/>
    <n v="0.82917705735660796"/>
    <n v="63155"/>
    <n v="129464"/>
    <n v="148610.08064516101"/>
    <n v="7.7889447236180798E-2"/>
    <n v="0.84879032258064502"/>
    <n v="45.2"/>
    <n v="0.19095477386934601"/>
    <n v="0.138190954773869"/>
    <n v="0.34072580645161199"/>
    <n v="1"/>
    <n v="0"/>
    <n v="1996"/>
    <n v="23"/>
    <n v="0.20679202399999999"/>
    <n v="10834.47019"/>
    <n v="6.7520560000000002E-3"/>
  </r>
  <r>
    <n v="1133"/>
    <n v="40132168481"/>
    <n v="4650000019"/>
    <s v="Rio Montana Park"/>
    <n v="85259"/>
    <n v="837.98231660622196"/>
    <n v="7.2614924441099999"/>
    <s v="Park"/>
    <s v="LP"/>
    <n v="4.7"/>
    <n v="0.23814160200000001"/>
    <n v="0"/>
    <n v="0"/>
    <n v="0"/>
    <n v="4650000049"/>
    <s v="Mcdowell Mountain Ranch Park"/>
    <n v="85260"/>
    <n v="6458.2828628540601"/>
    <n v="39.765319396300001"/>
    <n v="0.15180578723709001"/>
    <s v="Park"/>
    <s v="LP"/>
    <n v="4.7"/>
    <n v="0.184043863"/>
    <n v="0"/>
    <n v="0"/>
    <x v="0"/>
    <n v="65"/>
    <n v="34494.3701193202"/>
    <n v="530.68261722031082"/>
    <n v="40899.055498302099"/>
    <n v="16.935426707371469"/>
    <n v="0"/>
    <n v="1"/>
    <x v="1"/>
    <x v="0"/>
    <n v="4"/>
    <x v="1"/>
    <x v="1"/>
    <n v="1"/>
    <n v="0"/>
    <n v="0"/>
    <x v="1"/>
    <n v="837.98231660622196"/>
    <n v="7.2643488369621396"/>
    <n v="40899.055498302099"/>
    <n v="16.935426707371398"/>
    <n v="2915.7395938966602"/>
    <n v="1.20734558753485"/>
    <n v="37983.315904405397"/>
    <n v="7.1291122945802698E-2"/>
    <n v="2415"/>
    <n v="1712.807"/>
    <n v="0.74948240165631397"/>
    <n v="0.25051759834368498"/>
    <n v="6.62525879917184E-3"/>
    <n v="0"/>
    <n v="0.22567287784678999"/>
    <n v="6.2525879917184196E-2"/>
    <n v="4.4444444444444398E-2"/>
    <n v="0.69015873015872997"/>
    <n v="59629"/>
    <n v="191548"/>
    <n v="181761.42857142899"/>
    <n v="4.0165631469979299E-2"/>
    <n v="0.85747938751472297"/>
    <n v="44"/>
    <n v="0.28530020703933701"/>
    <n v="8.1159420289854997E-2"/>
    <n v="0.5"/>
    <n v="1"/>
    <n v="0"/>
    <n v="1997"/>
    <n v="22"/>
    <n v="0.14991565400000001"/>
    <n v="762.46401460000004"/>
    <n v="2.09018E-4"/>
  </r>
  <r>
    <n v="1134"/>
    <n v="40132168501"/>
    <n v="4650000025"/>
    <s v="Horizon Park"/>
    <n v="85260"/>
    <n v="511.74147606974799"/>
    <n v="24.060552982800001"/>
    <s v="Park"/>
    <s v="LP"/>
    <n v="4.5999999999999996"/>
    <n v="0.29493186199999999"/>
    <n v="0"/>
    <n v="0"/>
    <n v="0"/>
    <n v="4650000049"/>
    <s v="Mcdowell Mountain Ranch Park"/>
    <n v="85260"/>
    <n v="1384.27136553128"/>
    <n v="39.765319396300001"/>
    <n v="0.23247422924446701"/>
    <s v="Park"/>
    <s v="LP"/>
    <n v="4.7"/>
    <n v="0.184043863"/>
    <n v="0"/>
    <n v="0"/>
    <x v="0"/>
    <n v="28"/>
    <n v="6298.9474454753999"/>
    <n v="224.96240876697857"/>
    <n v="7704.6959248291496"/>
    <n v="13.192972474022516"/>
    <n v="0"/>
    <n v="1"/>
    <x v="1"/>
    <x v="0"/>
    <n v="4"/>
    <x v="1"/>
    <x v="1"/>
    <n v="2"/>
    <n v="0"/>
    <n v="0"/>
    <x v="1"/>
    <n v="511.74147606974799"/>
    <n v="34.329211426246303"/>
    <n v="7704.6959248291496"/>
    <n v="13.192972474022501"/>
    <n v="1361.4551846373699"/>
    <n v="2.33125887780372"/>
    <n v="6343.2407401917699"/>
    <n v="0.17670459651106299"/>
    <n v="584"/>
    <n v="4329.9799999999996"/>
    <n v="1"/>
    <n v="0"/>
    <n v="0"/>
    <n v="0"/>
    <n v="0"/>
    <n v="0"/>
    <n v="0"/>
    <n v="0.421875"/>
    <n v="44673"/>
    <n v="81350"/>
    <n v="105967.510548523"/>
    <n v="2.56849315068493E-2"/>
    <n v="1"/>
    <n v="37.4"/>
    <n v="0.232876712328767"/>
    <n v="0.14383561643835599"/>
    <n v="0.27426160337552702"/>
    <n v="1"/>
    <n v="0"/>
    <n v="1996"/>
    <n v="23"/>
    <n v="0.128090694"/>
    <n v="0"/>
    <n v="0"/>
  </r>
  <r>
    <n v="1135"/>
    <n v="40132168502"/>
    <n v="4650000025"/>
    <s v="Horizon Park"/>
    <n v="85260"/>
    <n v="765.24819685367697"/>
    <n v="24.060552982800001"/>
    <s v="Park"/>
    <s v="LP"/>
    <n v="4.5999999999999996"/>
    <n v="0.29493186199999999"/>
    <n v="0"/>
    <n v="0"/>
    <n v="0"/>
    <n v="4650000049"/>
    <s v="Mcdowell Mountain Ranch Park"/>
    <n v="85260"/>
    <n v="1940.18598107653"/>
    <n v="39.765319396300001"/>
    <n v="0.20297993416528301"/>
    <s v="Park"/>
    <s v="LP"/>
    <n v="4.7"/>
    <n v="0.184043863"/>
    <n v="0"/>
    <n v="0"/>
    <x v="0"/>
    <n v="73"/>
    <n v="13883.2427670457"/>
    <n v="190.18140776774931"/>
    <n v="35520.791410902297"/>
    <n v="14.6055885735618"/>
    <n v="0"/>
    <n v="1"/>
    <x v="1"/>
    <x v="0"/>
    <n v="4"/>
    <x v="1"/>
    <x v="1"/>
    <n v="1"/>
    <n v="0"/>
    <n v="0"/>
    <x v="1"/>
    <n v="765.24819685367697"/>
    <n v="24.069615316866098"/>
    <n v="35520.791410902297"/>
    <n v="14.6055885735618"/>
    <n v="4175.2610645943996"/>
    <n v="1.71680142458651"/>
    <n v="31345.5303463079"/>
    <n v="0.117544145238636"/>
    <n v="2432"/>
    <n v="6037.2389999999996"/>
    <n v="0.79646381578947301"/>
    <n v="0.20353618421052599"/>
    <n v="1.3980263157894701E-2"/>
    <n v="2.6726973684210498E-2"/>
    <n v="0.12253289473684199"/>
    <n v="0.107730263157894"/>
    <n v="9.0361445783132491E-3"/>
    <n v="0.61646586345381504"/>
    <n v="50034"/>
    <n v="85112"/>
    <n v="95098.305084745807"/>
    <n v="7.7302631578947303E-2"/>
    <n v="0.32575201760821698"/>
    <n v="36.200000000000003"/>
    <n v="0.142269736842105"/>
    <n v="0.16077302631578899"/>
    <n v="0.16707021791767501"/>
    <n v="0.94753833736884496"/>
    <n v="5.24616626311541E-2"/>
    <n v="1995"/>
    <n v="24"/>
    <n v="0.11311149500000001"/>
    <n v="0"/>
    <n v="0"/>
  </r>
  <r>
    <n v="1136"/>
    <n v="40132168503"/>
    <n v="4650000025"/>
    <s v="Horizon Park"/>
    <n v="85260"/>
    <n v="21.661533963880998"/>
    <n v="24.060552982800001"/>
    <s v="Park"/>
    <s v="LP"/>
    <n v="4.5999999999999996"/>
    <n v="0.29493186199999999"/>
    <n v="0"/>
    <n v="0"/>
    <n v="0"/>
    <n v="4650000025"/>
    <s v="Horizon Park"/>
    <n v="85260"/>
    <n v="21.661533963880998"/>
    <n v="24.060552982800001"/>
    <n v="0.38512747999191899"/>
    <s v="Park"/>
    <s v="LP"/>
    <n v="4.5999999999999996"/>
    <n v="0.29493186199999999"/>
    <n v="0"/>
    <n v="0"/>
    <x v="0"/>
    <n v="43"/>
    <n v="30715.066464498101"/>
    <n v="714.30387126739765"/>
    <n v="20889.1083197351"/>
    <n v="13.390454051112243"/>
    <n v="1"/>
    <n v="2"/>
    <x v="1"/>
    <x v="1"/>
    <n v="1"/>
    <x v="2"/>
    <x v="2"/>
    <n v="1"/>
    <n v="0"/>
    <n v="0"/>
    <x v="1"/>
    <n v="21.661533963880998"/>
    <n v="24.069615316866098"/>
    <n v="20889.1083197351"/>
    <n v="13.390454051112201"/>
    <n v="8044.9696464578201"/>
    <n v="5.1570318246524396"/>
    <n v="12844.138673277301"/>
    <n v="0.38512747999191899"/>
    <n v="1560"/>
    <n v="8133.9750000000004"/>
    <n v="0.83076923076923004"/>
    <n v="0.16923076923076899"/>
    <n v="1.47435897435897E-2"/>
    <n v="0"/>
    <n v="1.2820512820512799E-2"/>
    <n v="0.116025641025641"/>
    <n v="0"/>
    <n v="0.48828125"/>
    <n v="40320"/>
    <n v="66250"/>
    <n v="77588.1595881596"/>
    <n v="1.21794871794871E-2"/>
    <n v="0.33432539682539603"/>
    <n v="43.2"/>
    <n v="8.0128205128205093E-2"/>
    <n v="0.19935897435897401"/>
    <n v="0.11068211068210999"/>
    <n v="0.95366795366795298"/>
    <n v="4.6332046332046302E-2"/>
    <n v="1995"/>
    <n v="24"/>
    <n v="0.185392363"/>
    <n v="5630.7023230000004"/>
    <n v="1.1344309E-2"/>
  </r>
  <r>
    <n v="1137"/>
    <n v="40132168521"/>
    <n v="4650000017"/>
    <s v="Thunderbird Park"/>
    <n v="85260"/>
    <n v="267.09458879212298"/>
    <n v="10.255890216799999"/>
    <s v="Park"/>
    <s v="LP"/>
    <n v="4.3"/>
    <n v="0.36630824699999998"/>
    <n v="0"/>
    <n v="0"/>
    <n v="0"/>
    <n v="4650000049"/>
    <s v="Mcdowell Mountain Ranch Park"/>
    <n v="85260"/>
    <n v="1790.6986960096499"/>
    <n v="39.765319396300001"/>
    <n v="0.17350452015364101"/>
    <s v="Park"/>
    <s v="LP"/>
    <n v="4.7"/>
    <n v="0.184043863"/>
    <n v="0"/>
    <n v="0"/>
    <x v="0"/>
    <n v="71"/>
    <n v="50131.102323650302"/>
    <n v="706.07186371338457"/>
    <n v="27057.7836362731"/>
    <n v="12.177220358358731"/>
    <n v="0"/>
    <n v="1"/>
    <x v="1"/>
    <x v="0"/>
    <n v="4"/>
    <x v="1"/>
    <x v="1"/>
    <n v="1"/>
    <n v="0"/>
    <n v="0"/>
    <x v="1"/>
    <n v="267.09458879212298"/>
    <n v="10.2595961093801"/>
    <n v="27057.7836362731"/>
    <n v="12.177220358358699"/>
    <n v="2860.0941881988301"/>
    <n v="1.2871711017996501"/>
    <n v="24197.689448074299"/>
    <n v="0.10570319530401701"/>
    <n v="2222"/>
    <n v="17820.72"/>
    <n v="0.89783978397839703"/>
    <n v="0.102160216021602"/>
    <n v="0"/>
    <n v="0"/>
    <n v="5.7605760576057603E-2"/>
    <n v="0.13456345634563399"/>
    <n v="5.8616647127784204E-3"/>
    <n v="0.67995310668229703"/>
    <n v="54794"/>
    <n v="69352"/>
    <n v="91020.976353928301"/>
    <n v="9.9009900990098904E-2"/>
    <n v="0.21085080147965399"/>
    <n v="34.4"/>
    <n v="0.11746174617461699"/>
    <n v="0.13501350135013501"/>
    <n v="0.13653699466056399"/>
    <n v="0.94813119755911501"/>
    <n v="5.1868802440884799E-2"/>
    <n v="1997"/>
    <n v="22"/>
    <n v="0.111419015"/>
    <n v="0"/>
    <n v="0"/>
  </r>
  <r>
    <n v="1138"/>
    <n v="40132168522"/>
    <n v="4650000017"/>
    <s v="Thunderbird Park"/>
    <n v="85260"/>
    <n v="254.39687634946699"/>
    <n v="10.255890216799999"/>
    <s v="Park"/>
    <s v="LP"/>
    <n v="4.3"/>
    <n v="0.36630824699999998"/>
    <n v="0"/>
    <n v="0"/>
    <n v="0"/>
    <n v="4650000049"/>
    <s v="Mcdowell Mountain Ranch Park"/>
    <n v="85260"/>
    <n v="2318.08745441155"/>
    <n v="39.765319396300001"/>
    <n v="0.20984977286425399"/>
    <s v="Park"/>
    <s v="LP"/>
    <n v="4.7"/>
    <n v="0.184043863"/>
    <n v="0"/>
    <n v="0"/>
    <x v="0"/>
    <n v="56"/>
    <n v="29290.941163621101"/>
    <n v="523.05252077894818"/>
    <n v="14986.6740283543"/>
    <n v="15.498111714947569"/>
    <n v="0"/>
    <n v="1"/>
    <x v="1"/>
    <x v="0"/>
    <n v="4"/>
    <x v="1"/>
    <x v="1"/>
    <n v="2"/>
    <n v="0"/>
    <n v="0"/>
    <x v="1"/>
    <n v="254.39687634946699"/>
    <n v="29.4137995467892"/>
    <n v="14986.6740283543"/>
    <n v="15.4981117149476"/>
    <n v="2509.9026422554498"/>
    <n v="2.5955559899229002"/>
    <n v="12476.771386098801"/>
    <n v="0.167475627848233"/>
    <n v="967"/>
    <n v="3871.9589999999998"/>
    <n v="0.98862461220268805"/>
    <n v="1.13753877973112E-2"/>
    <n v="0"/>
    <n v="0"/>
    <n v="0"/>
    <n v="4.5501551189245003E-2"/>
    <n v="2.2974607013301E-2"/>
    <n v="0.55622732769044703"/>
    <n v="58351"/>
    <n v="90750"/>
    <n v="115242.56198347099"/>
    <n v="0"/>
    <n v="0.702247191011236"/>
    <n v="51.6"/>
    <n v="0.13547052740434301"/>
    <n v="0.21820062047569799"/>
    <n v="0.17561983471074299"/>
    <n v="1"/>
    <n v="0"/>
    <n v="1986"/>
    <n v="33"/>
    <n v="0.13797778499999999"/>
    <n v="0"/>
    <n v="0"/>
  </r>
  <r>
    <n v="1139"/>
    <n v="40132168531"/>
    <n v="4650000024"/>
    <s v="Aztec Park"/>
    <n v="85260"/>
    <n v="683.18498572255601"/>
    <n v="9.0695140261899994"/>
    <s v="Park"/>
    <s v="LP"/>
    <n v="4.3"/>
    <n v="0.322245436"/>
    <n v="0"/>
    <n v="0"/>
    <n v="0"/>
    <n v="4650000049"/>
    <s v="Mcdowell Mountain Ranch Park"/>
    <n v="85260"/>
    <n v="1375.0387027187301"/>
    <n v="39.765319396300001"/>
    <n v="0.27456701523982502"/>
    <s v="Park"/>
    <s v="LP"/>
    <n v="4.7"/>
    <n v="0.184043863"/>
    <n v="0"/>
    <n v="0"/>
    <x v="0"/>
    <n v="37"/>
    <n v="12301.737356025"/>
    <n v="332.47938800067567"/>
    <n v="20277.998277086201"/>
    <n v="10.340641650732382"/>
    <n v="0"/>
    <n v="1"/>
    <x v="1"/>
    <x v="0"/>
    <n v="4"/>
    <x v="1"/>
    <x v="1"/>
    <n v="2"/>
    <n v="0"/>
    <n v="0"/>
    <x v="1"/>
    <n v="683.18498572255601"/>
    <n v="19.332099966361401"/>
    <n v="20277.998277086201"/>
    <n v="10.3406416507323"/>
    <n v="2344.1092709760301"/>
    <n v="1.1953642381315801"/>
    <n v="17933.889006110101"/>
    <n v="0.115598652240977"/>
    <n v="1961"/>
    <n v="14001.63"/>
    <n v="0.82916879143294198"/>
    <n v="0.170831208567057"/>
    <n v="1.68281489036206E-2"/>
    <n v="0"/>
    <n v="0.154003059663437"/>
    <n v="5.6093829678735302E-2"/>
    <n v="7.8969243557772198E-2"/>
    <n v="0.48794679966749699"/>
    <n v="35180"/>
    <n v="69886"/>
    <n v="74535.501653803702"/>
    <n v="0.12697603263641"/>
    <n v="0.35504201680672198"/>
    <n v="31.6"/>
    <n v="0.17236104028556801"/>
    <n v="0.17236104028556801"/>
    <n v="0.19845644983461899"/>
    <n v="0.98125689084895196"/>
    <n v="1.8743109151047401E-2"/>
    <n v="1995"/>
    <n v="24"/>
    <n v="0.13696694400000001"/>
    <n v="0"/>
    <n v="0"/>
  </r>
  <r>
    <n v="1140"/>
    <n v="40132168532"/>
    <n v="4650000049"/>
    <s v="Mcdowell Mountain Ranch Park"/>
    <n v="85260"/>
    <n v="762.75880426830804"/>
    <n v="39.765319396300001"/>
    <s v="Park"/>
    <s v="LP"/>
    <n v="4.7"/>
    <n v="0.184043863"/>
    <n v="0"/>
    <n v="0"/>
    <n v="0"/>
    <n v="4650000049"/>
    <s v="Mcdowell Mountain Ranch Park"/>
    <n v="85260"/>
    <n v="762.75880426830804"/>
    <n v="39.765319396300001"/>
    <n v="0.220952670328838"/>
    <s v="Park"/>
    <s v="LP"/>
    <n v="4.7"/>
    <n v="0.184043863"/>
    <n v="0"/>
    <n v="0"/>
    <x v="0"/>
    <n v="41"/>
    <n v="50693.556042763601"/>
    <n v="1236.4281961649658"/>
    <n v="12794.9469982513"/>
    <n v="10.852372347965479"/>
    <n v="1"/>
    <n v="2"/>
    <x v="1"/>
    <x v="1"/>
    <n v="1"/>
    <x v="2"/>
    <x v="2"/>
    <n v="3"/>
    <n v="0"/>
    <n v="0"/>
    <x v="1"/>
    <n v="762.75880426830804"/>
    <n v="72.922944889919506"/>
    <n v="12794.9469982513"/>
    <n v="10.852372347965501"/>
    <n v="5516.28817305947"/>
    <n v="4.6787855581505298"/>
    <n v="7278.6588251918802"/>
    <n v="0.43113020896556797"/>
    <n v="1179"/>
    <n v="5693.0029999999997"/>
    <n v="0.97031382527565702"/>
    <n v="2.9686174724342599E-2"/>
    <n v="0"/>
    <n v="0"/>
    <n v="2.9686174724342599E-2"/>
    <n v="0.12807463952502099"/>
    <n v="1.7932489451476699E-2"/>
    <n v="0.48523206751054798"/>
    <n v="67242"/>
    <n v="81375"/>
    <n v="123409.667194929"/>
    <n v="1.8659881255300999E-2"/>
    <n v="0.33769633507853403"/>
    <n v="46.6"/>
    <n v="0.157760814249363"/>
    <n v="0.18575063613231499"/>
    <n v="0.23296354992075999"/>
    <n v="1"/>
    <n v="0"/>
    <n v="1995"/>
    <n v="24"/>
    <n v="0.152010012"/>
    <n v="0"/>
    <n v="0"/>
  </r>
  <r>
    <n v="1141"/>
    <n v="40132168534"/>
    <n v="4650000017"/>
    <s v="Thunderbird Park"/>
    <n v="85260"/>
    <n v="829.74367235727198"/>
    <n v="10.255890216799999"/>
    <s v="Park"/>
    <s v="LP"/>
    <n v="4.3"/>
    <n v="0.36630824699999998"/>
    <n v="0"/>
    <n v="0"/>
    <n v="0"/>
    <n v="4650000049"/>
    <s v="Mcdowell Mountain Ranch Park"/>
    <n v="85260"/>
    <n v="1227.41166700807"/>
    <n v="39.765319396300001"/>
    <n v="0.19051197541345799"/>
    <s v="Park"/>
    <s v="LP"/>
    <n v="4.7"/>
    <n v="0.184043863"/>
    <n v="0"/>
    <n v="0"/>
    <x v="0"/>
    <n v="33"/>
    <n v="28639.064716004399"/>
    <n v="867.85044593952728"/>
    <n v="8291.2511641946094"/>
    <n v="9.7087250166213224"/>
    <n v="0"/>
    <n v="1"/>
    <x v="1"/>
    <x v="0"/>
    <n v="4"/>
    <x v="1"/>
    <x v="1"/>
    <n v="2"/>
    <n v="0"/>
    <n v="0"/>
    <x v="1"/>
    <n v="829.74367235727198"/>
    <n v="34.329211426246303"/>
    <n v="8291.2511641946094"/>
    <n v="9.7087250166213295"/>
    <n v="718.64169893114899"/>
    <n v="0.84150081842054902"/>
    <n v="7572.6094652634602"/>
    <n v="8.6674698992905905E-2"/>
    <n v="854"/>
    <n v="6814.6660000000002"/>
    <n v="0.7903981264637"/>
    <n v="0.209601873536299"/>
    <n v="8.5480093676814903E-2"/>
    <n v="0"/>
    <n v="0"/>
    <n v="0.16744730679156899"/>
    <n v="0.12990196078431299"/>
    <n v="0.44485294117647001"/>
    <n v="47530"/>
    <n v="50433"/>
    <n v="63429.160063391399"/>
    <n v="0.21194379391100701"/>
    <n v="0.13675213675213599"/>
    <n v="67.099999999999994"/>
    <n v="0"/>
    <n v="0.50117096018735297"/>
    <n v="0"/>
    <n v="0.68938193343898502"/>
    <n v="0.31061806656101398"/>
    <n v="1997"/>
    <n v="22"/>
    <n v="0.112635549"/>
    <n v="0"/>
    <n v="0"/>
  </r>
  <r>
    <n v="1142"/>
    <n v="40132169011"/>
    <n v="4650000052"/>
    <s v="Silverado Golf Course"/>
    <n v="85250"/>
    <n v="112.055035580592"/>
    <n v="142.02456665"/>
    <s v="Golf"/>
    <s v="LREC"/>
    <n v="4.4000000000000004"/>
    <n v="0.43774611800000002"/>
    <n v="8230.3049319999991"/>
    <n v="1.35E-2"/>
    <n v="1"/>
    <n v="4278200100"/>
    <s v="Sun Circle Trail"/>
    <n v="85028"/>
    <n v="299.21057844638102"/>
    <n v="46.706244967499998"/>
    <n v="0.123788668668567"/>
    <s v="Park"/>
    <s v="LREC"/>
    <m/>
    <n v="0.10480154899999999"/>
    <n v="966.04025349999995"/>
    <n v="4.7200000000000002E-3"/>
    <x v="1"/>
    <n v="34"/>
    <n v="27586.133520118401"/>
    <n v="811.35686823877654"/>
    <n v="14731.6231217284"/>
    <n v="11.967199936416247"/>
    <n v="0"/>
    <n v="2"/>
    <x v="1"/>
    <x v="1"/>
    <n v="3"/>
    <x v="2"/>
    <x v="2"/>
    <n v="3"/>
    <n v="0"/>
    <n v="0"/>
    <x v="1"/>
    <n v="112.055035580592"/>
    <n v="287.59216142293002"/>
    <n v="14731.6231217284"/>
    <n v="11.9671999364163"/>
    <n v="3834.5893943729302"/>
    <n v="3.1150198167123699"/>
    <n v="10897.0337273555"/>
    <n v="0.26029646310440002"/>
    <n v="1231"/>
    <n v="6023.6040000000003"/>
    <n v="0.929325751421608"/>
    <n v="7.0674248578391496E-2"/>
    <n v="5.3614947197400398E-2"/>
    <n v="0"/>
    <n v="1.7059301380991002E-2"/>
    <n v="2.6807473598700199E-2"/>
    <n v="2.7586206896551699E-2"/>
    <n v="0.72906403940886699"/>
    <n v="56487"/>
    <n v="75817"/>
    <n v="93663.977746870703"/>
    <n v="0.13937282229965101"/>
    <n v="0.53243243243243199"/>
    <n v="39"/>
    <n v="0.16328188464662799"/>
    <n v="0.14378554021121001"/>
    <n v="0.14186369958275299"/>
    <n v="1"/>
    <n v="0"/>
    <n v="1979"/>
    <n v="40"/>
    <n v="0.28070366699999999"/>
    <n v="0"/>
    <n v="0"/>
  </r>
  <r>
    <n v="1143"/>
    <n v="40132169012"/>
    <n v="4529300003"/>
    <s v="Mccormick-Stillman Railroad Park"/>
    <n v="85250"/>
    <n v="348.98851319590301"/>
    <n v="26.945886998199999"/>
    <s v="Park"/>
    <s v="LP"/>
    <n v="4.8"/>
    <n v="0.30178650400000001"/>
    <n v="0"/>
    <n v="0"/>
    <n v="0"/>
    <n v="4650000032"/>
    <s v="Chaparral Park"/>
    <n v="85250"/>
    <n v="1326.4571662644701"/>
    <n v="90.050210140299995"/>
    <n v="0.11280273579559"/>
    <s v="Park"/>
    <s v="LP"/>
    <n v="4.5999999999999996"/>
    <n v="0.279786013"/>
    <n v="45201.72595"/>
    <n v="0.124"/>
    <x v="1"/>
    <n v="40"/>
    <n v="26727.212357762899"/>
    <n v="668.18030894407252"/>
    <n v="15604.073138207399"/>
    <n v="8.7124919811319934"/>
    <n v="0"/>
    <n v="1"/>
    <x v="1"/>
    <x v="0"/>
    <n v="4"/>
    <x v="1"/>
    <x v="1"/>
    <n v="3"/>
    <n v="1"/>
    <n v="0.33333333333333298"/>
    <x v="1"/>
    <n v="348.98851319590301"/>
    <n v="224.46240929932301"/>
    <n v="15604.073138207399"/>
    <n v="8.7124919811320094"/>
    <n v="2182.1835870668501"/>
    <n v="1.21841629651973"/>
    <n v="13421.889551140501"/>
    <n v="0.139847049404277"/>
    <n v="1791"/>
    <n v="2513.9180000000001"/>
    <n v="0.87939698492462304"/>
    <n v="0.120603015075376"/>
    <n v="0"/>
    <n v="0"/>
    <n v="7.3701842546063601E-2"/>
    <n v="2.2892238972640901E-2"/>
    <n v="4.6894031668696698E-2"/>
    <n v="0.68757612667478596"/>
    <n v="93409"/>
    <n v="85972"/>
    <n v="156512.98578199101"/>
    <n v="7.9843662758235595E-2"/>
    <n v="0.52256376716808295"/>
    <n v="62.2"/>
    <n v="5.13679508654383E-2"/>
    <n v="0.42043551088777198"/>
    <n v="6.7298578199052106E-2"/>
    <n v="0.96208530805687198"/>
    <n v="3.7914691943127903E-2"/>
    <n v="1989"/>
    <n v="30"/>
    <n v="0.17644360000000001"/>
    <n v="8230.3049319999991"/>
    <n v="3.9620590000000004E-3"/>
  </r>
  <r>
    <n v="1144"/>
    <n v="40132169013"/>
    <n v="4650000052"/>
    <s v="Silverado Golf Course"/>
    <n v="85250"/>
    <n v="0"/>
    <n v="142.02456665"/>
    <s v="Golf"/>
    <s v="LREC"/>
    <n v="4.4000000000000004"/>
    <n v="0.43774611800000002"/>
    <n v="8230.3049319999991"/>
    <n v="1.35E-2"/>
    <n v="1"/>
    <n v="4650000052"/>
    <s v="Silverado Golf Course"/>
    <n v="85250"/>
    <n v="0"/>
    <n v="142.02456665"/>
    <n v="0.29138929354388798"/>
    <s v="Golf"/>
    <s v="LREC"/>
    <n v="4.4000000000000004"/>
    <n v="0.43774611800000002"/>
    <n v="8230.3049319999991"/>
    <n v="1.35E-2"/>
    <x v="1"/>
    <n v="16"/>
    <n v="9108.7308123584207"/>
    <n v="569.2956757724013"/>
    <n v="4495.8669365850401"/>
    <n v="14.936435005265913"/>
    <n v="1"/>
    <n v="2"/>
    <x v="1"/>
    <x v="1"/>
    <n v="1"/>
    <x v="2"/>
    <x v="2"/>
    <n v="4"/>
    <n v="1"/>
    <n v="0.25"/>
    <x v="1"/>
    <n v="0"/>
    <n v="314.548755368949"/>
    <n v="4495.8669365850401"/>
    <n v="14.936435005265899"/>
    <n v="1832.5623425722299"/>
    <n v="6.0882469852898202"/>
    <n v="2663.3045940128"/>
    <n v="0.40761044942406699"/>
    <n v="301"/>
    <n v="2645.4189999999999"/>
    <n v="1"/>
    <n v="0"/>
    <n v="0"/>
    <n v="0"/>
    <n v="0"/>
    <n v="0"/>
    <n v="7.7220077220077205E-2"/>
    <n v="0.41312741312741302"/>
    <n v="51880"/>
    <n v="84167"/>
    <n v="74006.132075471702"/>
    <n v="0.27574750830564698"/>
    <n v="0.46405228758169897"/>
    <n v="57.4"/>
    <n v="0"/>
    <n v="0.22591362126245801"/>
    <n v="0"/>
    <n v="1"/>
    <n v="0"/>
    <n v="1984"/>
    <n v="35"/>
    <n v="0.26439908899999998"/>
    <n v="0"/>
    <n v="0"/>
  </r>
  <r>
    <n v="1145"/>
    <n v="40132169022"/>
    <n v="4650000052"/>
    <s v="Silverado Golf Course"/>
    <n v="85250"/>
    <n v="400.69242008200501"/>
    <n v="142.02456665"/>
    <s v="Golf"/>
    <s v="LREC"/>
    <n v="4.4000000000000004"/>
    <n v="0.43774611800000002"/>
    <n v="8230.3049319999991"/>
    <n v="1.35E-2"/>
    <n v="1"/>
    <n v="4650000032"/>
    <s v="Chaparral Park"/>
    <n v="85250"/>
    <n v="486.48715139087398"/>
    <n v="90.050210140299995"/>
    <n v="0.18505822959131901"/>
    <s v="Park"/>
    <s v="LP"/>
    <n v="4.5999999999999996"/>
    <n v="0.279786013"/>
    <n v="45201.72595"/>
    <n v="0.124"/>
    <x v="1"/>
    <n v="70"/>
    <n v="50187.772723269998"/>
    <n v="716.96818176099998"/>
    <n v="25273.805619062001"/>
    <n v="13.379463006385389"/>
    <n v="0"/>
    <n v="2"/>
    <x v="1"/>
    <x v="1"/>
    <n v="3"/>
    <x v="2"/>
    <x v="2"/>
    <n v="3"/>
    <n v="0"/>
    <n v="0"/>
    <x v="1"/>
    <n v="400.69242008200501"/>
    <n v="287.59216142293002"/>
    <n v="25273.805619062001"/>
    <n v="13.3794630063854"/>
    <n v="6225.4835896208497"/>
    <n v="3.2956503915409399"/>
    <n v="19048.3220294411"/>
    <n v="0.24632157433882701"/>
    <n v="1889"/>
    <n v="5236.7290000000003"/>
    <n v="0.89306511381683396"/>
    <n v="0.106934886183165"/>
    <n v="4.1291688724192602E-2"/>
    <n v="4.7644256220222298E-3"/>
    <n v="4.0762308099523498E-2"/>
    <n v="8.4171519322392793E-2"/>
    <n v="1.7464424320827902E-2"/>
    <n v="0.547865459249676"/>
    <n v="52206"/>
    <n v="70227"/>
    <n v="96292.376237623801"/>
    <n v="0.101758124667021"/>
    <n v="0.51683348498635096"/>
    <n v="41.1"/>
    <n v="0.100582318687136"/>
    <n v="0.17840127051349899"/>
    <n v="0.133663366336633"/>
    <n v="1"/>
    <n v="0"/>
    <n v="1976"/>
    <n v="43"/>
    <n v="0.151382239"/>
    <n v="0"/>
    <n v="0"/>
  </r>
  <r>
    <n v="1146"/>
    <n v="40132170011"/>
    <n v="4278200100"/>
    <s v="Sun Circle Trail"/>
    <n v="85028"/>
    <n v="248.11314079095001"/>
    <n v="46.706244967499998"/>
    <s v="Park"/>
    <s v="LREC"/>
    <m/>
    <n v="0.10480154899999999"/>
    <n v="966.04025349999995"/>
    <n v="4.7200000000000002E-3"/>
    <n v="1"/>
    <n v="4550000133"/>
    <s v="Papago Park"/>
    <n v="85008"/>
    <n v="5289.7018390479298"/>
    <n v="1608.8120856"/>
    <n v="0.177541750773614"/>
    <s v="Park"/>
    <s v="LP"/>
    <n v="4.7"/>
    <n v="0.17917040100000001"/>
    <n v="30705.769230000002"/>
    <n v="4.6699999999999997E-3"/>
    <x v="1"/>
    <n v="16"/>
    <n v="8031.9869947697598"/>
    <n v="501.99918717310999"/>
    <n v="6650.91129701922"/>
    <n v="10.744606295669175"/>
    <n v="0"/>
    <n v="1"/>
    <x v="1"/>
    <x v="0"/>
    <n v="4"/>
    <x v="1"/>
    <x v="1"/>
    <n v="3"/>
    <n v="0"/>
    <n v="0"/>
    <x v="1"/>
    <n v="248.11314079095001"/>
    <n v="167.14214111689699"/>
    <n v="6650.91129701922"/>
    <n v="10.744606295669101"/>
    <n v="1329.90358263334"/>
    <n v="2.1484710543349701"/>
    <n v="5321.0077143858698"/>
    <n v="0.19995809946065199"/>
    <n v="619"/>
    <n v="5592.8530000000001"/>
    <n v="0.90630048465266499"/>
    <n v="9.3699515347334394E-2"/>
    <n v="0"/>
    <n v="0"/>
    <n v="7.2697899838449098E-2"/>
    <n v="2.10016155088853E-2"/>
    <n v="0"/>
    <n v="0.36833602584814201"/>
    <n v="38796"/>
    <n v="38083"/>
    <n v="56982.566585956403"/>
    <n v="0.208400646203554"/>
    <n v="0.84037558685446001"/>
    <n v="70"/>
    <n v="0"/>
    <n v="0.764135702746365"/>
    <n v="0"/>
    <n v="1"/>
    <n v="0"/>
    <n v="1972"/>
    <n v="47"/>
    <n v="0.146149486"/>
    <n v="0"/>
    <n v="0"/>
  </r>
  <r>
    <n v="1147"/>
    <n v="40132170012"/>
    <n v="4278200100"/>
    <s v="Sun Circle Trail"/>
    <n v="85028"/>
    <n v="376.11110472415101"/>
    <n v="46.706244967499998"/>
    <s v="Park"/>
    <s v="LREC"/>
    <m/>
    <n v="0.10480154899999999"/>
    <n v="966.04025349999995"/>
    <n v="4.7200000000000002E-3"/>
    <n v="1"/>
    <n v="4278200100"/>
    <s v="Sun Circle Trail"/>
    <n v="85028"/>
    <n v="376.11110472415101"/>
    <n v="46.706244967499998"/>
    <n v="0.19762574377865799"/>
    <s v="Park"/>
    <s v="LREC"/>
    <m/>
    <n v="0.10480154899999999"/>
    <n v="966.04025349999995"/>
    <n v="4.7200000000000002E-3"/>
    <x v="1"/>
    <n v="35"/>
    <n v="33773.0929891216"/>
    <n v="964.94551397490284"/>
    <n v="10372.6775699921"/>
    <n v="12.46716054085589"/>
    <n v="1"/>
    <n v="2"/>
    <x v="1"/>
    <x v="1"/>
    <n v="1"/>
    <x v="2"/>
    <x v="2"/>
    <n v="1"/>
    <n v="0"/>
    <n v="0"/>
    <x v="1"/>
    <n v="376.11110472415101"/>
    <n v="46.7243455857881"/>
    <n v="10372.6775699921"/>
    <n v="12.4671605408559"/>
    <n v="2049.9081197459"/>
    <n v="2.4638318746946002"/>
    <n v="8322.76945024624"/>
    <n v="0.19762574377865799"/>
    <n v="832"/>
    <n v="2865.0880000000002"/>
    <n v="0.984375"/>
    <n v="1.5625E-2"/>
    <n v="0"/>
    <n v="0"/>
    <n v="0"/>
    <n v="0"/>
    <n v="3.4985422740524699E-2"/>
    <n v="0.80903790087463501"/>
    <n v="76922"/>
    <n v="160613"/>
    <n v="179141.126760563"/>
    <n v="8.4134615384615405E-2"/>
    <n v="0.40192307692307599"/>
    <n v="33.799999999999997"/>
    <n v="8.7740384615384595E-2"/>
    <n v="0.128605769230769"/>
    <n v="0.10140845070422499"/>
    <n v="0.96338028169014001"/>
    <n v="3.6619718309859099E-2"/>
    <n v="1976"/>
    <n v="43"/>
    <n v="0.193010296"/>
    <n v="0"/>
    <n v="0"/>
  </r>
  <r>
    <n v="1148"/>
    <n v="40132170013"/>
    <n v="4278200100"/>
    <s v="Sun Circle Trail"/>
    <n v="85028"/>
    <n v="535.16385273855803"/>
    <n v="46.706244967499998"/>
    <s v="Park"/>
    <s v="LREC"/>
    <m/>
    <n v="0.10480154899999999"/>
    <n v="966.04025349999995"/>
    <n v="4.7200000000000002E-3"/>
    <n v="1"/>
    <n v="4460000311"/>
    <s v="Tempe Canal Trail"/>
    <n v="85201"/>
    <n v="10458.393125918499"/>
    <n v="10.5276436349"/>
    <n v="0.24781599763735099"/>
    <s v="Park"/>
    <s v="LP"/>
    <m/>
    <n v="0.12504454100000001"/>
    <n v="0"/>
    <n v="0"/>
    <x v="0"/>
    <n v="19"/>
    <n v="8265.5780925105701"/>
    <n v="435.03042592160892"/>
    <n v="11042.496089783401"/>
    <n v="10.669078347616813"/>
    <n v="0"/>
    <n v="1"/>
    <x v="1"/>
    <x v="0"/>
    <n v="4"/>
    <x v="1"/>
    <x v="1"/>
    <n v="1"/>
    <n v="0"/>
    <n v="0"/>
    <x v="1"/>
    <n v="535.16385273855803"/>
    <n v="46.7243455857881"/>
    <n v="11042.496089783401"/>
    <n v="10.6690783476168"/>
    <n v="1167.4695592041801"/>
    <n v="1.12798991227457"/>
    <n v="9875.0265305792891"/>
    <n v="0.105725150338456"/>
    <n v="1035"/>
    <n v="3016.2730000000001"/>
    <n v="0.97971014492753605"/>
    <n v="2.0289855072463701E-2"/>
    <n v="0"/>
    <n v="0"/>
    <n v="0"/>
    <n v="1.7391304347826E-2"/>
    <n v="3.2258064516128997E-2"/>
    <n v="0.45606229143492699"/>
    <n v="67174"/>
    <n v="90882"/>
    <n v="129674.053030303"/>
    <n v="6.2801932367149704E-2"/>
    <n v="0.85042016806722598"/>
    <n v="61.8"/>
    <n v="7.7294685990338105E-2"/>
    <n v="0.48695652173913001"/>
    <n v="7.00757575757575E-2"/>
    <n v="1"/>
    <n v="0"/>
    <n v="1977"/>
    <n v="42"/>
    <n v="0.16740286099999999"/>
    <n v="0"/>
    <n v="0"/>
  </r>
  <r>
    <n v="1149"/>
    <n v="40132170014"/>
    <n v="4278200100"/>
    <s v="Sun Circle Trail"/>
    <n v="85028"/>
    <n v="146.934473275008"/>
    <n v="46.706244967499998"/>
    <s v="Park"/>
    <s v="LREC"/>
    <m/>
    <n v="0.10480154899999999"/>
    <n v="966.04025349999995"/>
    <n v="4.7200000000000002E-3"/>
    <n v="1"/>
    <n v="4650000032"/>
    <s v="Chaparral Park"/>
    <n v="85250"/>
    <n v="565.89659077333499"/>
    <n v="90.050210140299995"/>
    <n v="0.28479050426978297"/>
    <s v="Park"/>
    <s v="LP"/>
    <n v="4.5999999999999996"/>
    <n v="0.279786013"/>
    <n v="45201.72595"/>
    <n v="0.124"/>
    <x v="1"/>
    <n v="13"/>
    <n v="6940.1453740891802"/>
    <n v="533.85733646839844"/>
    <n v="6758.4403857176003"/>
    <n v="12.44648321494954"/>
    <n v="0"/>
    <n v="2"/>
    <x v="1"/>
    <x v="1"/>
    <n v="3"/>
    <x v="2"/>
    <x v="2"/>
    <n v="3"/>
    <n v="0"/>
    <n v="0"/>
    <x v="1"/>
    <n v="146.934473275008"/>
    <n v="287.59216142293002"/>
    <n v="6758.4403857176003"/>
    <n v="12.446483214949501"/>
    <n v="2809.15367506742"/>
    <n v="5.1733953500320897"/>
    <n v="3949.2867106501699"/>
    <n v="0.41565117316177203"/>
    <n v="543"/>
    <n v="6437.86"/>
    <n v="1"/>
    <n v="0"/>
    <n v="0"/>
    <n v="0"/>
    <n v="0"/>
    <n v="0"/>
    <n v="3.2327586206896498E-2"/>
    <n v="0.68965517241379304"/>
    <n v="73967"/>
    <n v="86736"/>
    <n v="140560.992907801"/>
    <n v="9.2081031307550604E-2"/>
    <n v="0.61832061068702204"/>
    <n v="51.3"/>
    <n v="8.1031307550644499E-2"/>
    <n v="0.18416206261510101"/>
    <n v="0.145390070921985"/>
    <n v="1"/>
    <n v="0"/>
    <n v="1985"/>
    <n v="34"/>
    <n v="0.13212332700000001"/>
    <n v="0"/>
    <n v="0"/>
  </r>
  <r>
    <n v="1150"/>
    <n v="40132170015"/>
    <n v="4650000032"/>
    <s v="Chaparral Park"/>
    <n v="85250"/>
    <n v="233.915145574701"/>
    <n v="90.050210140299995"/>
    <s v="Park"/>
    <s v="LP"/>
    <n v="4.5999999999999996"/>
    <n v="0.279786013"/>
    <n v="45201.72595"/>
    <n v="0.124"/>
    <n v="1"/>
    <n v="4650000032"/>
    <s v="Chaparral Park"/>
    <n v="85250"/>
    <n v="233.915145574701"/>
    <n v="90.050210140299995"/>
    <n v="0.25172224288985701"/>
    <s v="Park"/>
    <s v="LP"/>
    <n v="4.5999999999999996"/>
    <n v="0.279786013"/>
    <n v="45201.72595"/>
    <n v="0.124"/>
    <x v="1"/>
    <n v="12"/>
    <n v="2333.5988212433499"/>
    <n v="194.46656843694583"/>
    <n v="4581.9263723443901"/>
    <n v="8.3611795115773546"/>
    <n v="1"/>
    <n v="2"/>
    <x v="1"/>
    <x v="1"/>
    <n v="1"/>
    <x v="2"/>
    <x v="2"/>
    <n v="3"/>
    <n v="0"/>
    <n v="0"/>
    <x v="1"/>
    <n v="233.915145574701"/>
    <n v="167.14214111689699"/>
    <n v="4581.9263723443901"/>
    <n v="8.3611795115773599"/>
    <n v="1960.92061518331"/>
    <n v="3.5783222904804899"/>
    <n v="2621.0057571610801"/>
    <n v="0.42796860006722098"/>
    <n v="548"/>
    <n v="4182.7179999999998"/>
    <n v="0.97262773722627704"/>
    <n v="2.7372262773722601E-2"/>
    <n v="3.6496350364963498E-3"/>
    <n v="0"/>
    <n v="2.37226277372262E-2"/>
    <n v="4.9270072992700698E-2"/>
    <n v="0"/>
    <n v="0.54562043795620396"/>
    <n v="35777"/>
    <n v="52794"/>
    <n v="59652.580645161303"/>
    <n v="0.167883211678832"/>
    <n v="0.64975845410627997"/>
    <n v="67.5"/>
    <n v="0"/>
    <n v="0.61861313868613099"/>
    <n v="0"/>
    <n v="1"/>
    <n v="0"/>
    <n v="1975"/>
    <n v="44"/>
    <n v="0.15508903199999999"/>
    <n v="0"/>
    <n v="0"/>
  </r>
  <r>
    <n v="1151"/>
    <n v="40132170016"/>
    <n v="4650000032"/>
    <s v="Chaparral Park"/>
    <n v="85250"/>
    <n v="221.145009226014"/>
    <n v="90.050210140299995"/>
    <s v="Park"/>
    <s v="LP"/>
    <n v="4.5999999999999996"/>
    <n v="0.279786013"/>
    <n v="45201.72595"/>
    <n v="0.124"/>
    <n v="1"/>
    <n v="4650000032"/>
    <s v="Chaparral Park"/>
    <n v="85250"/>
    <n v="221.145009226014"/>
    <n v="90.050210140299995"/>
    <n v="0.236193428638096"/>
    <s v="Park"/>
    <s v="LP"/>
    <n v="4.5999999999999996"/>
    <n v="0.279786013"/>
    <n v="45201.72595"/>
    <n v="0.124"/>
    <x v="1"/>
    <n v="35"/>
    <n v="24842.766888137401"/>
    <n v="709.79333966106856"/>
    <n v="15181.5228778782"/>
    <n v="14.444836230141009"/>
    <n v="1"/>
    <n v="2"/>
    <x v="1"/>
    <x v="1"/>
    <n v="1"/>
    <x v="2"/>
    <x v="2"/>
    <n v="3"/>
    <n v="0"/>
    <n v="0"/>
    <x v="1"/>
    <n v="221.145009226014"/>
    <n v="287.59216142293002"/>
    <n v="15181.5228778782"/>
    <n v="14.444836230141"/>
    <n v="5666.4295143207"/>
    <n v="5.3914648090587001"/>
    <n v="9515.0933635575202"/>
    <n v="0.37324513225070099"/>
    <n v="1051"/>
    <n v="8273.9920000000002"/>
    <n v="0.71836346336821999"/>
    <n v="0.28163653663177901"/>
    <n v="5.13796384395813E-2"/>
    <n v="8.9438629876308198E-2"/>
    <n v="1.8078020932445201E-2"/>
    <n v="0.122740247383444"/>
    <n v="0.100422832980972"/>
    <n v="0.54651162790697605"/>
    <n v="50993"/>
    <n v="53892"/>
    <n v="79458.698940998496"/>
    <n v="0.13035204567078901"/>
    <n v="0.33828207847295799"/>
    <n v="48.3"/>
    <n v="6.1845861084681202E-2"/>
    <n v="0.28258801141769702"/>
    <n v="7.4130105900151205E-2"/>
    <n v="1"/>
    <n v="0"/>
    <n v="1980"/>
    <n v="39"/>
    <n v="0.16820586500000001"/>
    <n v="0"/>
    <n v="0"/>
  </r>
  <r>
    <n v="1152"/>
    <n v="40132170021"/>
    <n v="4650000016"/>
    <s v="Agua Linda Park"/>
    <n v="85250"/>
    <n v="804.60732400312304"/>
    <n v="4.4920464677899998"/>
    <s v="Park"/>
    <s v="LP"/>
    <n v="4.3"/>
    <n v="0.35307759399999999"/>
    <n v="0"/>
    <n v="0"/>
    <n v="0"/>
    <n v="4650000032"/>
    <s v="Chaparral Park"/>
    <n v="85250"/>
    <n v="1112.6039366238499"/>
    <n v="90.050210140299995"/>
    <n v="0.134360568887364"/>
    <s v="Park"/>
    <s v="LP"/>
    <n v="4.5999999999999996"/>
    <n v="0.279786013"/>
    <n v="45201.72595"/>
    <n v="0.124"/>
    <x v="1"/>
    <n v="71"/>
    <n v="43913.400931521603"/>
    <n v="618.4986046693183"/>
    <n v="23969.0663439946"/>
    <n v="16.999337832620284"/>
    <n v="0"/>
    <n v="1"/>
    <x v="1"/>
    <x v="0"/>
    <n v="4"/>
    <x v="1"/>
    <x v="1"/>
    <n v="1"/>
    <n v="0"/>
    <n v="0"/>
    <x v="1"/>
    <n v="804.60732400312304"/>
    <n v="4.4938555404963099"/>
    <n v="23969.0663439946"/>
    <n v="16.999337832620199"/>
    <n v="1299.6303837314199"/>
    <n v="0.92172367640526498"/>
    <n v="22669.435960263101"/>
    <n v="5.4221151757838197E-2"/>
    <n v="1410"/>
    <n v="5528.1390000000001"/>
    <n v="0.83404255319148901"/>
    <n v="0.16595744680850999"/>
    <n v="3.1914893617021198E-2"/>
    <n v="0"/>
    <n v="3.4751773049645301E-2"/>
    <n v="0.12127659574468"/>
    <n v="6.2370062370062304E-3"/>
    <n v="0.45530145530145499"/>
    <n v="32306"/>
    <n v="77308"/>
    <n v="82301.310861423204"/>
    <n v="0.23292595255212001"/>
    <n v="0.65658362989323804"/>
    <n v="34.9"/>
    <n v="0.254609929078014"/>
    <n v="0.15602836879432599"/>
    <n v="0.357677902621722"/>
    <n v="1"/>
    <n v="0"/>
    <n v="1966"/>
    <n v="53"/>
    <n v="0.13485077600000001"/>
    <n v="0"/>
    <n v="0"/>
  </r>
  <r>
    <n v="1153"/>
    <n v="40132170022"/>
    <n v="4650000032"/>
    <s v="Chaparral Park"/>
    <n v="85250"/>
    <n v="713.55988658728495"/>
    <n v="90.050210140299995"/>
    <s v="Park"/>
    <s v="LP"/>
    <n v="4.5999999999999996"/>
    <n v="0.279786013"/>
    <n v="45201.72595"/>
    <n v="0.124"/>
    <n v="1"/>
    <n v="4650000032"/>
    <s v="Chaparral Park"/>
    <n v="85250"/>
    <n v="713.55988658728495"/>
    <n v="90.050210140299995"/>
    <n v="0.13086417281214899"/>
    <s v="Park"/>
    <s v="LP"/>
    <n v="4.5999999999999996"/>
    <n v="0.279786013"/>
    <n v="45201.72595"/>
    <n v="0.124"/>
    <x v="1"/>
    <n v="61"/>
    <n v="53530.577633891298"/>
    <n v="877.55045301461143"/>
    <n v="28899.545140938801"/>
    <n v="14.752192517069322"/>
    <n v="1"/>
    <n v="2"/>
    <x v="1"/>
    <x v="1"/>
    <n v="1"/>
    <x v="2"/>
    <x v="2"/>
    <n v="2"/>
    <n v="0"/>
    <n v="0"/>
    <x v="1"/>
    <n v="713.55988658728495"/>
    <n v="94.580201610121307"/>
    <n v="28899.545140938801"/>
    <n v="14.7521925170693"/>
    <n v="4697.6558877166299"/>
    <n v="2.39798667060573"/>
    <n v="24201.8892532221"/>
    <n v="0.16255120503824"/>
    <n v="1959"/>
    <n v="8115.8770000000004"/>
    <n v="0.99540581929555805"/>
    <n v="4.59418070444106E-3"/>
    <n v="0"/>
    <n v="0"/>
    <n v="4.59418070444104E-3"/>
    <n v="0.188871873404798"/>
    <n v="1.1329755515802E-2"/>
    <n v="0.41741204531902198"/>
    <n v="50216"/>
    <n v="92025"/>
    <n v="107567.053364269"/>
    <n v="4.59418070444104E-2"/>
    <n v="0.63174603174603094"/>
    <n v="42.6"/>
    <n v="0.121490556406329"/>
    <n v="0.13935681470137801"/>
    <n v="0.20301624129930301"/>
    <n v="1"/>
    <n v="0"/>
    <n v="1967"/>
    <n v="52"/>
    <n v="0.137592668"/>
    <n v="0"/>
    <n v="0"/>
  </r>
  <r>
    <n v="1154"/>
    <n v="40132170023"/>
    <n v="4650000032"/>
    <s v="Chaparral Park"/>
    <n v="85250"/>
    <n v="161.44378680698901"/>
    <n v="90.050210140299995"/>
    <s v="Park"/>
    <s v="LP"/>
    <n v="4.5999999999999996"/>
    <n v="0.279786013"/>
    <n v="45201.72595"/>
    <n v="0.124"/>
    <n v="1"/>
    <n v="4650000032"/>
    <s v="Chaparral Park"/>
    <n v="85250"/>
    <n v="161.44378680698901"/>
    <n v="90.050210140299995"/>
    <n v="0.26027637314695301"/>
    <s v="Park"/>
    <s v="LP"/>
    <n v="4.5999999999999996"/>
    <n v="0.279786013"/>
    <n v="45201.72595"/>
    <n v="0.124"/>
    <x v="1"/>
    <n v="78"/>
    <n v="49200.917842171199"/>
    <n v="630.78099797655386"/>
    <n v="22247.8893731922"/>
    <n v="17.545654079804574"/>
    <n v="1"/>
    <n v="2"/>
    <x v="1"/>
    <x v="1"/>
    <n v="1"/>
    <x v="2"/>
    <x v="2"/>
    <n v="2"/>
    <n v="0"/>
    <n v="0"/>
    <x v="1"/>
    <n v="161.44378680698901"/>
    <n v="240.86781583714199"/>
    <n v="22247.8893731922"/>
    <n v="17.5456540798045"/>
    <n v="6218.7875229291103"/>
    <n v="4.90440656382422"/>
    <n v="16029.101850263"/>
    <n v="0.279522583855639"/>
    <n v="1268"/>
    <n v="5192.9750000000004"/>
    <n v="0.91640378548895896"/>
    <n v="8.3596214511041003E-2"/>
    <n v="0"/>
    <n v="1.49842271293375E-2"/>
    <n v="0"/>
    <n v="8.8328075709779102E-2"/>
    <n v="0"/>
    <n v="0.36305732484076397"/>
    <n v="31826"/>
    <n v="71836"/>
    <n v="68057.487091222007"/>
    <n v="0.13485804416403699"/>
    <n v="0.60923076923076902"/>
    <n v="45.4"/>
    <n v="0.24369085173501501"/>
    <n v="0.21372239747634"/>
    <n v="0.28399311531841598"/>
    <n v="1"/>
    <n v="0"/>
    <n v="1975"/>
    <n v="44"/>
    <n v="0.18971591600000001"/>
    <n v="0"/>
    <n v="0"/>
  </r>
  <r>
    <n v="1155"/>
    <n v="40132170024"/>
    <n v="4650000032"/>
    <s v="Chaparral Park"/>
    <n v="85250"/>
    <n v="125.85325134163401"/>
    <n v="90.050210140299995"/>
    <s v="Park"/>
    <s v="LP"/>
    <n v="4.5999999999999996"/>
    <n v="0.279786013"/>
    <n v="45201.72595"/>
    <n v="0.124"/>
    <n v="1"/>
    <n v="4650000032"/>
    <s v="Chaparral Park"/>
    <n v="85250"/>
    <n v="125.85325134163401"/>
    <n v="90.050210140299995"/>
    <n v="0.25082789994580101"/>
    <s v="Park"/>
    <s v="LP"/>
    <n v="4.5999999999999996"/>
    <n v="0.279786013"/>
    <n v="45201.72595"/>
    <n v="0.124"/>
    <x v="1"/>
    <n v="56"/>
    <n v="60718.522787736998"/>
    <n v="1084.2593354953035"/>
    <n v="23049.091069558701"/>
    <n v="16.70223990547732"/>
    <n v="1"/>
    <n v="2"/>
    <x v="1"/>
    <x v="1"/>
    <n v="1"/>
    <x v="2"/>
    <x v="2"/>
    <n v="2"/>
    <n v="0"/>
    <n v="0"/>
    <x v="1"/>
    <n v="125.85325134163401"/>
    <n v="120.41779553110899"/>
    <n v="23049.091069558701"/>
    <n v="16.702239905477299"/>
    <n v="7090.4810166403004"/>
    <n v="5.1380297222031199"/>
    <n v="15958.6100529184"/>
    <n v="0.307625189871578"/>
    <n v="1380"/>
    <n v="6020.61"/>
    <n v="0.95724637681159397"/>
    <n v="4.2753623188405802E-2"/>
    <n v="1.5942028985507201E-2"/>
    <n v="0"/>
    <n v="2.6811594202898501E-2"/>
    <n v="0.23623188405797099"/>
    <n v="6.8673565380997101E-2"/>
    <n v="0.30856067732831599"/>
    <n v="33456"/>
    <n v="57309"/>
    <n v="70351.463790446796"/>
    <n v="0.17971014492753601"/>
    <n v="0.69808541973490401"/>
    <n v="47.3"/>
    <n v="0.116666666666666"/>
    <n v="0.21449275362318801"/>
    <n v="0.15408320493066199"/>
    <n v="1"/>
    <n v="0"/>
    <n v="1967"/>
    <n v="52"/>
    <n v="0.164111179"/>
    <n v="45653.723019999998"/>
    <n v="7.1818624999999997E-2"/>
  </r>
  <r>
    <n v="1156"/>
    <n v="40132171011"/>
    <n v="4650000036"/>
    <s v="Camelback Park"/>
    <n v="85251"/>
    <n v="260.819627018522"/>
    <n v="30.319556958700002"/>
    <s v="Park"/>
    <s v="LP"/>
    <n v="4.3"/>
    <n v="0.33036465399999998"/>
    <n v="0"/>
    <n v="0"/>
    <n v="0"/>
    <n v="4650000032"/>
    <s v="Chaparral Park"/>
    <n v="85250"/>
    <n v="419.57409064757798"/>
    <n v="90.050210140299995"/>
    <n v="0.16203117095119501"/>
    <s v="Park"/>
    <s v="LP"/>
    <n v="4.5999999999999996"/>
    <n v="0.279786013"/>
    <n v="45201.72595"/>
    <n v="0.124"/>
    <x v="1"/>
    <n v="30"/>
    <n v="11356.465178644399"/>
    <n v="378.54883928814667"/>
    <n v="14538.031339531301"/>
    <n v="18.567089833373309"/>
    <n v="0"/>
    <n v="2"/>
    <x v="1"/>
    <x v="1"/>
    <n v="3"/>
    <x v="2"/>
    <x v="2"/>
    <n v="4"/>
    <n v="0"/>
    <n v="0"/>
    <x v="1"/>
    <n v="260.819627018522"/>
    <n v="178.51566973485399"/>
    <n v="14538.031339531301"/>
    <n v="18.567089833373299"/>
    <n v="6707.3532801621404"/>
    <n v="8.5662238571674898"/>
    <n v="7830.6780593691901"/>
    <n v="0.46136599402724698"/>
    <n v="783"/>
    <n v="3289.645"/>
    <n v="0.85312899106002504"/>
    <n v="0.14687100893997401"/>
    <n v="0"/>
    <n v="0"/>
    <n v="7.4074074074074001E-2"/>
    <n v="0.1455938697318"/>
    <n v="3.1413612565444997E-2"/>
    <n v="0.57766143106457202"/>
    <n v="54993"/>
    <n v="102645"/>
    <n v="126522.492401216"/>
    <n v="7.9182630906768803E-2"/>
    <n v="0.76884422110552697"/>
    <n v="41"/>
    <n v="0.15070242656449501"/>
    <n v="0.21583652618135299"/>
    <n v="0.20972644376899599"/>
    <n v="0.89361702127659504"/>
    <n v="0.10638297872340401"/>
    <n v="1965"/>
    <n v="54"/>
    <n v="0.16854598600000001"/>
    <n v="0"/>
    <n v="0"/>
  </r>
  <r>
    <n v="1157"/>
    <n v="40132171012"/>
    <n v="4650000038"/>
    <s v="Indian School Park"/>
    <n v="85251"/>
    <n v="32.265807798090101"/>
    <n v="53.114099701400001"/>
    <s v="Park"/>
    <s v="LP"/>
    <n v="4.5999999999999996"/>
    <n v="0.314397545"/>
    <n v="12223.54472"/>
    <n v="5.6899999999999999E-2"/>
    <n v="1"/>
    <n v="4650000038"/>
    <s v="Indian School Park"/>
    <n v="85251"/>
    <n v="32.265807798090101"/>
    <n v="53.114099701400001"/>
    <n v="0.35652517158207903"/>
    <s v="Park"/>
    <s v="LP"/>
    <n v="4.5999999999999996"/>
    <n v="0.314397545"/>
    <n v="12223.54472"/>
    <n v="5.6899999999999999E-2"/>
    <x v="1"/>
    <n v="37"/>
    <n v="26524.334941638801"/>
    <n v="716.87391734158916"/>
    <n v="18932.105626763401"/>
    <n v="16.592555325822438"/>
    <n v="1"/>
    <n v="2"/>
    <x v="1"/>
    <x v="1"/>
    <n v="1"/>
    <x v="2"/>
    <x v="2"/>
    <n v="4"/>
    <n v="0"/>
    <n v="0"/>
    <x v="1"/>
    <n v="32.265807798090101"/>
    <n v="170.41237226180701"/>
    <n v="18932.105626763401"/>
    <n v="16.592555325822399"/>
    <n v="7264.0237691278298"/>
    <n v="6.3663661429691798"/>
    <n v="11668.0818576356"/>
    <n v="0.38368810698261702"/>
    <n v="1141"/>
    <n v="8604.2849999999999"/>
    <n v="0.64680105170902702"/>
    <n v="0.35319894829097198"/>
    <n v="3.2427695004382098E-2"/>
    <n v="0"/>
    <n v="5.95968448729184E-2"/>
    <n v="0.39000876424189301"/>
    <n v="2.47641509433962E-2"/>
    <n v="0.41863207547169801"/>
    <n v="35422"/>
    <n v="55815"/>
    <n v="64197.241379310297"/>
    <n v="0.187554776511831"/>
    <n v="0.21875"/>
    <n v="36.1"/>
    <n v="0.159509202453987"/>
    <n v="0.20595968448729099"/>
    <n v="0.187931034482758"/>
    <n v="0.95689655172413701"/>
    <n v="4.3103448275862002E-2"/>
    <n v="1976"/>
    <n v="43"/>
    <n v="0.216882984"/>
    <n v="0"/>
    <n v="0"/>
  </r>
  <r>
    <n v="1158"/>
    <n v="40132171013"/>
    <n v="4650000038"/>
    <s v="Indian School Park"/>
    <n v="85251"/>
    <n v="405.36596745200399"/>
    <n v="53.114099701400001"/>
    <s v="Park"/>
    <s v="LP"/>
    <n v="4.5999999999999996"/>
    <n v="0.314397545"/>
    <n v="12223.54472"/>
    <n v="5.6899999999999999E-2"/>
    <n v="1"/>
    <n v="4650000032"/>
    <s v="Chaparral Park"/>
    <n v="85250"/>
    <n v="1244.2623944893101"/>
    <n v="90.050210140299995"/>
    <n v="0.117079296062996"/>
    <s v="Park"/>
    <s v="LP"/>
    <n v="4.5999999999999996"/>
    <n v="0.279786013"/>
    <n v="45201.72595"/>
    <n v="0.124"/>
    <x v="1"/>
    <n v="36"/>
    <n v="48581.702652164298"/>
    <n v="1349.4917403378972"/>
    <n v="16987.358223048199"/>
    <n v="17.787809657642093"/>
    <n v="0"/>
    <n v="1"/>
    <x v="1"/>
    <x v="0"/>
    <n v="4"/>
    <x v="1"/>
    <x v="1"/>
    <n v="4"/>
    <n v="0"/>
    <n v="0"/>
    <x v="1"/>
    <n v="405.36596745200399"/>
    <n v="170.41237226180701"/>
    <n v="16987.358223048199"/>
    <n v="17.7878096576421"/>
    <n v="2962.2038999396"/>
    <n v="3.1017841884184301"/>
    <n v="14025.1543231086"/>
    <n v="0.174376960857899"/>
    <n v="955"/>
    <n v="7704.5280000000002"/>
    <n v="0.92879581151832402"/>
    <n v="7.1204188481675396E-2"/>
    <n v="1.04712041884816E-2"/>
    <n v="0"/>
    <n v="2.7225130890052299E-2"/>
    <n v="3.6649214659685798E-2"/>
    <n v="3.59435173299101E-2"/>
    <n v="0.49422336328626398"/>
    <n v="52672"/>
    <n v="117813"/>
    <n v="126215.384615385"/>
    <n v="9.8185699039487706E-2"/>
    <n v="0.65356265356265297"/>
    <n v="33.799999999999997"/>
    <n v="0.145549738219895"/>
    <n v="8.0628272251308905E-2"/>
    <n v="0.15659340659340601"/>
    <n v="1"/>
    <n v="0"/>
    <n v="1958"/>
    <n v="61"/>
    <n v="0.13307086900000001"/>
    <n v="0"/>
    <n v="0"/>
  </r>
  <r>
    <n v="1159"/>
    <n v="40132171021"/>
    <n v="4650000012"/>
    <s v="Chesnutt Park"/>
    <n v="85251"/>
    <n v="281.48728694850001"/>
    <n v="4.9609635025400003"/>
    <s v="Park"/>
    <s v="LP"/>
    <n v="4.5"/>
    <n v="0.35462190399999999"/>
    <n v="0"/>
    <n v="0"/>
    <n v="0"/>
    <n v="4650000032"/>
    <s v="Chaparral Park"/>
    <n v="85250"/>
    <n v="920.80658863511098"/>
    <n v="90.050210140299995"/>
    <n v="0.113350991569015"/>
    <s v="Park"/>
    <s v="LP"/>
    <n v="4.5999999999999996"/>
    <n v="0.279786013"/>
    <n v="45201.72595"/>
    <n v="0.124"/>
    <x v="1"/>
    <n v="49"/>
    <n v="10557.621691456099"/>
    <n v="215.46166717257344"/>
    <n v="15919.2770542773"/>
    <n v="14.740071346553055"/>
    <n v="0"/>
    <n v="2"/>
    <x v="1"/>
    <x v="1"/>
    <n v="3"/>
    <x v="2"/>
    <x v="2"/>
    <n v="2"/>
    <n v="0"/>
    <n v="0"/>
    <x v="1"/>
    <n v="281.48728694850001"/>
    <n v="95.049244383054997"/>
    <n v="15919.2770542773"/>
    <n v="14.740071346553099"/>
    <n v="2570.3251883349399"/>
    <n v="2.3799307299397601"/>
    <n v="13348.951865942399"/>
    <n v="0.161459919289759"/>
    <n v="1080"/>
    <n v="4348.5559999999996"/>
    <n v="0.98148148148148096"/>
    <n v="1.85185185185184E-2"/>
    <n v="0"/>
    <n v="0"/>
    <n v="1.2037037037037001E-2"/>
    <n v="6.3888888888888801E-2"/>
    <n v="6.3291139240506306E-2"/>
    <n v="0.50886075949367005"/>
    <n v="44279"/>
    <n v="78167"/>
    <n v="102308.636363636"/>
    <n v="7.3148148148148101E-2"/>
    <n v="0.62355212355212297"/>
    <n v="38.9"/>
    <n v="0.12777777777777699"/>
    <n v="0.155555555555555"/>
    <n v="0.16590909090909001"/>
    <n v="1"/>
    <n v="0"/>
    <n v="1966"/>
    <n v="53"/>
    <n v="0.198451129"/>
    <n v="0"/>
    <n v="0"/>
  </r>
  <r>
    <n v="1160"/>
    <n v="40132172011"/>
    <n v="4278200100"/>
    <s v="Sun Circle Trail"/>
    <n v="85028"/>
    <n v="405.44489837124598"/>
    <n v="46.706244967499998"/>
    <s v="Park"/>
    <s v="LREC"/>
    <m/>
    <n v="0.10480154899999999"/>
    <n v="966.04025349999995"/>
    <n v="4.7200000000000002E-3"/>
    <n v="1"/>
    <n v="4278200100"/>
    <s v="Sun Circle Trail"/>
    <n v="85028"/>
    <n v="405.44489837124598"/>
    <n v="46.706244967499998"/>
    <n v="0.11298631061908999"/>
    <s v="Park"/>
    <s v="LREC"/>
    <m/>
    <n v="0.10480154899999999"/>
    <n v="966.04025349999995"/>
    <n v="4.7200000000000002E-3"/>
    <x v="1"/>
    <n v="51"/>
    <n v="31485.597474893701"/>
    <n v="617.36465637046467"/>
    <n v="6618.6307032163704"/>
    <n v="7.9360080374297004"/>
    <n v="1"/>
    <n v="2"/>
    <x v="1"/>
    <x v="1"/>
    <n v="1"/>
    <x v="2"/>
    <x v="2"/>
    <n v="3"/>
    <n v="0"/>
    <n v="0"/>
    <x v="1"/>
    <n v="405.44489837124598"/>
    <n v="86.475375226422003"/>
    <n v="6618.6307032163704"/>
    <n v="7.9360080374297004"/>
    <n v="1362.9651620944101"/>
    <n v="1.6342507938781901"/>
    <n v="5255.6655411219499"/>
    <n v="0.20592857091000299"/>
    <n v="834"/>
    <n v="2810.9580000000001"/>
    <n v="0.980815347721822"/>
    <n v="1.9184652278177401E-2"/>
    <n v="9.5923261390887197E-3"/>
    <n v="0"/>
    <n v="9.5923261390887197E-3"/>
    <n v="4.6762589928057499E-2"/>
    <n v="0"/>
    <n v="0.671875"/>
    <n v="75405"/>
    <n v="93684"/>
    <n v="131540.75630252101"/>
    <n v="6.7146282973621102E-2"/>
    <n v="0.23670668953687801"/>
    <n v="39.4"/>
    <n v="8.1534772182254203E-2"/>
    <n v="0.22422062350119901"/>
    <n v="0.14285714285714199"/>
    <n v="1"/>
    <n v="0"/>
    <n v="2003"/>
    <n v="16"/>
    <n v="8.615739E-2"/>
    <n v="4488.2534669999995"/>
    <n v="5.7655349999999996E-3"/>
  </r>
  <r>
    <n v="1161"/>
    <n v="40132172012"/>
    <n v="4650000028"/>
    <s v="Scottsdale Civic Center Mall"/>
    <n v="85251"/>
    <n v="22.854893397048102"/>
    <n v="39.042132548600001"/>
    <s v="Complex"/>
    <s v="LP"/>
    <n v="5"/>
    <n v="0.14123846500000001"/>
    <n v="0"/>
    <n v="0"/>
    <n v="0"/>
    <n v="4650000028"/>
    <s v="Scottsdale Civic Center Mall"/>
    <n v="85251"/>
    <n v="22.854893397048102"/>
    <n v="39.042132548600001"/>
    <n v="0.31562264325414902"/>
    <s v="Complex"/>
    <s v="LP"/>
    <n v="5"/>
    <n v="0.14123846500000001"/>
    <n v="0"/>
    <n v="0"/>
    <x v="0"/>
    <n v="105"/>
    <n v="55718.1394938425"/>
    <n v="530.64894756040474"/>
    <n v="21778.362609879099"/>
    <n v="15.522710342037847"/>
    <n v="1"/>
    <n v="2"/>
    <x v="1"/>
    <x v="1"/>
    <n v="1"/>
    <x v="2"/>
    <x v="2"/>
    <n v="5"/>
    <n v="0"/>
    <n v="0"/>
    <x v="1"/>
    <n v="22.854893397048102"/>
    <n v="224.22434712799199"/>
    <n v="21778.362609879099"/>
    <n v="15.522710342037801"/>
    <n v="7675.7280795860597"/>
    <n v="5.4709394722637699"/>
    <n v="14102.634530293"/>
    <n v="0.35244743680152402"/>
    <n v="1403"/>
    <n v="2812.92"/>
    <n v="0.90021382751247303"/>
    <n v="9.9786172487526706E-2"/>
    <n v="2.2808267997148898E-2"/>
    <n v="0"/>
    <n v="3.7776193870277898E-2"/>
    <n v="0.193157519600855"/>
    <n v="9.0631364562118094E-2"/>
    <n v="0.55600814663951104"/>
    <n v="45392"/>
    <n v="67465"/>
    <n v="75318.226002430107"/>
    <n v="0.12829650748396201"/>
    <n v="0.10377358490565999"/>
    <n v="29.4"/>
    <n v="8.4105488239486798E-2"/>
    <n v="0.108339272986457"/>
    <n v="7.1688942891858995E-2"/>
    <n v="0.89064398541919798"/>
    <n v="0.10935601458080101"/>
    <n v="1998"/>
    <n v="21"/>
    <n v="9.5002742000000001E-2"/>
    <n v="1197.6084960000001"/>
    <n v="9.2542899999999997E-4"/>
  </r>
  <r>
    <n v="1162"/>
    <n v="40132172031"/>
    <n v="4650000036"/>
    <s v="Camelback Park"/>
    <n v="85251"/>
    <n v="137.538517316216"/>
    <n v="30.319556958700002"/>
    <s v="Park"/>
    <s v="LP"/>
    <n v="4.3"/>
    <n v="0.33036465399999998"/>
    <n v="0"/>
    <n v="0"/>
    <n v="0"/>
    <n v="4650000028"/>
    <s v="Scottsdale Civic Center Mall"/>
    <n v="85251"/>
    <n v="1472.8059633108601"/>
    <n v="39.042132548600001"/>
    <n v="0.130959656432519"/>
    <s v="Complex"/>
    <s v="LP"/>
    <n v="5"/>
    <n v="0.14123846500000001"/>
    <n v="0"/>
    <n v="0"/>
    <x v="0"/>
    <n v="30"/>
    <n v="10769.7916806579"/>
    <n v="358.99305602192999"/>
    <n v="16849.664827336401"/>
    <n v="12.490485416854263"/>
    <n v="0"/>
    <n v="1"/>
    <x v="1"/>
    <x v="0"/>
    <n v="4"/>
    <x v="1"/>
    <x v="1"/>
    <n v="4"/>
    <n v="0"/>
    <n v="0"/>
    <x v="1"/>
    <n v="137.538517316216"/>
    <n v="220.27711700721201"/>
    <n v="16849.664827336401"/>
    <n v="12.490485416854201"/>
    <n v="6490.77976993634"/>
    <n v="4.8115491252307896"/>
    <n v="10358.885057400001"/>
    <n v="0.38521714446247401"/>
    <n v="1349"/>
    <n v="10776.14"/>
    <n v="0.80059303187546305"/>
    <n v="0.19940696812453601"/>
    <n v="3.48406226834692E-2"/>
    <n v="8.2283172720533704E-2"/>
    <n v="6.0785767234988797E-2"/>
    <n v="8.3765752409191999E-2"/>
    <n v="2.8802880288028802E-2"/>
    <n v="0.51395139513951305"/>
    <n v="54870"/>
    <n v="61653"/>
    <n v="90174.438902743103"/>
    <n v="0.16382505559673799"/>
    <n v="0.60789980732177196"/>
    <n v="65.400000000000006"/>
    <n v="2.5203854707190498E-2"/>
    <n v="0.50333580429948099"/>
    <n v="2.99251870324189E-2"/>
    <n v="0.891521197007481"/>
    <n v="0.108478802992518"/>
    <n v="1977"/>
    <n v="42"/>
    <n v="0.19284336499999999"/>
    <n v="0"/>
    <n v="0"/>
  </r>
  <r>
    <n v="1163"/>
    <n v="40132172032"/>
    <n v="4278200100"/>
    <s v="Sun Circle Trail"/>
    <n v="85028"/>
    <n v="196.750138514848"/>
    <n v="46.706244967499998"/>
    <s v="Park"/>
    <s v="LREC"/>
    <m/>
    <n v="0.10480154899999999"/>
    <n v="966.04025349999995"/>
    <n v="4.7200000000000002E-3"/>
    <n v="1"/>
    <n v="4278200100"/>
    <s v="Sun Circle Trail"/>
    <n v="85028"/>
    <n v="196.750138514848"/>
    <n v="46.706244967499998"/>
    <n v="0.18397947944797399"/>
    <s v="Park"/>
    <s v="LREC"/>
    <m/>
    <n v="0.10480154899999999"/>
    <n v="966.04025349999995"/>
    <n v="4.7200000000000002E-3"/>
    <x v="1"/>
    <n v="30"/>
    <n v="26225.027942558299"/>
    <n v="874.16759808527661"/>
    <n v="10871.075769598699"/>
    <n v="12.105875021824833"/>
    <n v="1"/>
    <n v="2"/>
    <x v="1"/>
    <x v="1"/>
    <n v="1"/>
    <x v="2"/>
    <x v="2"/>
    <n v="1"/>
    <n v="0"/>
    <n v="0"/>
    <x v="1"/>
    <n v="196.750138514848"/>
    <n v="46.7243455857881"/>
    <n v="10871.075769598699"/>
    <n v="12.105875021824801"/>
    <n v="2000.0548611302499"/>
    <n v="2.22723258477756"/>
    <n v="8871.0209084684593"/>
    <n v="0.18397947944797399"/>
    <n v="898"/>
    <n v="6859.0739999999996"/>
    <n v="0.81180400890868598"/>
    <n v="0.18819599109131399"/>
    <n v="7.79510022271714E-3"/>
    <n v="0"/>
    <n v="3.6748329621380797E-2"/>
    <n v="0.28062360801781699"/>
    <n v="0.103918228279386"/>
    <n v="0.46507666098807399"/>
    <n v="35588"/>
    <n v="52704"/>
    <n v="70288.3561643836"/>
    <n v="0.29844097995545599"/>
    <n v="0.26588628762541799"/>
    <n v="35.9"/>
    <n v="0.15256124721603501"/>
    <n v="0.15812917594654699"/>
    <n v="0.24200913242009101"/>
    <n v="0.920091324200913"/>
    <n v="7.9908675799086698E-2"/>
    <n v="1968"/>
    <n v="51"/>
    <n v="0.111436366"/>
    <n v="4200.1534810000003"/>
    <n v="1.2040887E-2"/>
  </r>
  <r>
    <n v="1164"/>
    <n v="40132172033"/>
    <n v="4278200100"/>
    <s v="Sun Circle Trail"/>
    <n v="85028"/>
    <n v="514.75371036751994"/>
    <n v="46.706244967499998"/>
    <s v="Park"/>
    <s v="LREC"/>
    <m/>
    <n v="0.10480154899999999"/>
    <n v="966.04025349999995"/>
    <n v="4.7200000000000002E-3"/>
    <n v="1"/>
    <n v="4650000028"/>
    <s v="Scottsdale Civic Center Mall"/>
    <n v="85251"/>
    <n v="1299.6938112058499"/>
    <n v="39.042132548600001"/>
    <n v="0.13956199218839899"/>
    <s v="Complex"/>
    <s v="LP"/>
    <n v="5"/>
    <n v="0.14123846500000001"/>
    <n v="0"/>
    <n v="0"/>
    <x v="0"/>
    <n v="22"/>
    <n v="3765.4119981425401"/>
    <n v="171.1550908246609"/>
    <n v="9884.8234055432295"/>
    <n v="13.559428539839821"/>
    <n v="0"/>
    <n v="1"/>
    <x v="1"/>
    <x v="0"/>
    <n v="4"/>
    <x v="1"/>
    <x v="1"/>
    <n v="4"/>
    <n v="0"/>
    <n v="0"/>
    <x v="1"/>
    <n v="514.75371036751994"/>
    <n v="220.27711700721201"/>
    <n v="9884.8234055432295"/>
    <n v="13.5594285398398"/>
    <n v="2297.6623701745102"/>
    <n v="3.1518002334355399"/>
    <n v="7587.1610353687201"/>
    <n v="0.23244344141606199"/>
    <n v="729"/>
    <n v="5763.1530000000002"/>
    <n v="0.96159122085047999"/>
    <n v="3.84087791495199E-2"/>
    <n v="0"/>
    <n v="0"/>
    <n v="0"/>
    <n v="3.7037037037037E-2"/>
    <n v="2.1947873799725601E-2"/>
    <n v="0.27846364883401897"/>
    <n v="53456"/>
    <n v="64125"/>
    <n v="78978.451882845198"/>
    <n v="7.6817558299039801E-2"/>
    <n v="0.76428571428571401"/>
    <n v="65.599999999999994"/>
    <n v="0"/>
    <n v="0.540466392318244"/>
    <n v="0"/>
    <n v="1"/>
    <n v="0"/>
    <n v="1966"/>
    <n v="53"/>
    <n v="0.11279767"/>
    <n v="0"/>
    <n v="0"/>
  </r>
  <r>
    <n v="1165"/>
    <n v="40132172034"/>
    <n v="4278200100"/>
    <s v="Sun Circle Trail"/>
    <n v="85028"/>
    <n v="176.20111095590099"/>
    <n v="46.706244967499998"/>
    <s v="Park"/>
    <s v="LREC"/>
    <m/>
    <n v="0.10480154899999999"/>
    <n v="966.04025349999995"/>
    <n v="4.7200000000000002E-3"/>
    <n v="1"/>
    <n v="4278200100"/>
    <s v="Sun Circle Trail"/>
    <n v="85028"/>
    <n v="176.20111095590099"/>
    <n v="46.706244967499998"/>
    <n v="0.24970046752647301"/>
    <s v="Park"/>
    <s v="LREC"/>
    <m/>
    <n v="0.10480154899999999"/>
    <n v="966.04025349999995"/>
    <n v="4.7200000000000002E-3"/>
    <x v="1"/>
    <n v="43"/>
    <n v="25636.436731686699"/>
    <n v="596.19620306248135"/>
    <n v="14462.983304155599"/>
    <n v="20.60254031930997"/>
    <n v="1"/>
    <n v="2"/>
    <x v="1"/>
    <x v="1"/>
    <n v="1"/>
    <x v="2"/>
    <x v="2"/>
    <n v="1"/>
    <n v="0"/>
    <n v="0"/>
    <x v="1"/>
    <n v="176.20111095590099"/>
    <n v="46.7243455857881"/>
    <n v="14462.983304155599"/>
    <n v="20.602540319309998"/>
    <n v="3611.41369287524"/>
    <n v="5.1444639499647398"/>
    <n v="10851.5696112804"/>
    <n v="0.24970046752647301"/>
    <n v="702"/>
    <n v="6139.7330000000002"/>
    <n v="0.81054131054130996"/>
    <n v="0.18945868945868899"/>
    <n v="1.5669515669515601E-2"/>
    <n v="9.1168091168091103E-2"/>
    <n v="8.26210826210826E-2"/>
    <n v="4.4159544159544102E-2"/>
    <n v="0"/>
    <n v="0.67123287671232801"/>
    <n v="133980"/>
    <n v="76031"/>
    <n v="190969.734151329"/>
    <n v="3.5612535612535599E-2"/>
    <n v="0.42921686746987903"/>
    <n v="40.5"/>
    <n v="4.13105413105413E-2"/>
    <n v="0.27065527065527001"/>
    <n v="3.4764826175869103E-2"/>
    <n v="0.98159509202453898"/>
    <n v="1.84049079754601E-2"/>
    <n v="1980"/>
    <n v="39"/>
    <n v="0.10558893799999999"/>
    <n v="1326.690591"/>
    <n v="4.3359410000000003E-3"/>
  </r>
  <r>
    <n v="1166"/>
    <n v="40132172041"/>
    <n v="4650000038"/>
    <s v="Indian School Park"/>
    <n v="85251"/>
    <n v="44.631971646949602"/>
    <n v="53.114099701400001"/>
    <s v="Park"/>
    <s v="LP"/>
    <n v="4.5999999999999996"/>
    <n v="0.314397545"/>
    <n v="12223.54472"/>
    <n v="5.6899999999999999E-2"/>
    <n v="1"/>
    <n v="4650000038"/>
    <s v="Indian School Park"/>
    <n v="85251"/>
    <n v="44.631971646949602"/>
    <n v="53.114099701400001"/>
    <n v="0.28811061397528298"/>
    <s v="Park"/>
    <s v="LP"/>
    <n v="4.5999999999999996"/>
    <n v="0.314397545"/>
    <n v="12223.54472"/>
    <n v="5.6899999999999999E-2"/>
    <x v="1"/>
    <n v="56"/>
    <n v="55588.526058861702"/>
    <n v="992.65225105110187"/>
    <n v="12917.021310226301"/>
    <n v="13.568299695615861"/>
    <n v="1"/>
    <n v="2"/>
    <x v="1"/>
    <x v="1"/>
    <n v="1"/>
    <x v="2"/>
    <x v="2"/>
    <n v="4"/>
    <n v="0"/>
    <n v="0"/>
    <x v="1"/>
    <n v="44.631971646949602"/>
    <n v="204.507420344005"/>
    <n v="12917.021310226301"/>
    <n v="13.568299695615901"/>
    <n v="5072.3317385311802"/>
    <n v="5.3280795572806596"/>
    <n v="7844.6895716951803"/>
    <n v="0.39268586903355401"/>
    <n v="952"/>
    <n v="11144.32"/>
    <n v="0.90336134453781503"/>
    <n v="9.6638655462184794E-2"/>
    <n v="1.3655462184873899E-2"/>
    <n v="1.26050420168067E-2"/>
    <n v="1.9957983193277299E-2"/>
    <n v="6.9327731092436895E-2"/>
    <n v="1.5957446808510599E-2"/>
    <n v="0.81515957446808496"/>
    <n v="43730"/>
    <n v="51292"/>
    <n v="60885.271317829502"/>
    <n v="7.3529411764705802E-2"/>
    <n v="2.42261103633916E-2"/>
    <n v="27.1"/>
    <n v="6.3025210084033598E-2"/>
    <n v="5.5672268907563001E-2"/>
    <n v="9.1472868217054207E-2"/>
    <n v="0.88372093023255804"/>
    <n v="0.116279069767441"/>
    <n v="1977"/>
    <n v="42"/>
    <n v="0.162212562"/>
    <n v="13474.08124"/>
    <n v="5.9328339000000001E-2"/>
  </r>
  <r>
    <n v="1167"/>
    <n v="40132172042"/>
    <n v="4650000038"/>
    <s v="Indian School Park"/>
    <n v="85251"/>
    <n v="307.47756410585703"/>
    <n v="53.114099701400001"/>
    <s v="Park"/>
    <s v="LP"/>
    <n v="4.5999999999999996"/>
    <n v="0.314397545"/>
    <n v="12223.54472"/>
    <n v="5.6899999999999999E-2"/>
    <n v="1"/>
    <n v="4650000038"/>
    <s v="Indian School Park"/>
    <n v="85251"/>
    <n v="307.47756410585703"/>
    <n v="53.114099701400001"/>
    <n v="0.273274705405263"/>
    <s v="Park"/>
    <s v="LP"/>
    <n v="4.5999999999999996"/>
    <n v="0.314397545"/>
    <n v="12223.54472"/>
    <n v="5.6899999999999999E-2"/>
    <x v="1"/>
    <n v="40"/>
    <n v="47897.784483999902"/>
    <n v="1197.4446120999976"/>
    <n v="18441.3893099136"/>
    <n v="9.3992809938397563"/>
    <n v="1"/>
    <n v="2"/>
    <x v="1"/>
    <x v="1"/>
    <n v="1"/>
    <x v="2"/>
    <x v="2"/>
    <n v="4"/>
    <n v="0"/>
    <n v="0"/>
    <x v="1"/>
    <n v="307.47756410585703"/>
    <n v="204.507420344005"/>
    <n v="18441.3893099136"/>
    <n v="9.3992809938397794"/>
    <n v="8424.1510087365805"/>
    <n v="4.2936549483876503"/>
    <n v="10017.238301177"/>
    <n v="0.45680674417561101"/>
    <n v="1962"/>
    <n v="20193.27"/>
    <n v="0.63557594291539199"/>
    <n v="0.36442405708460701"/>
    <n v="3.4658511722731898E-2"/>
    <n v="0"/>
    <n v="3.05810397553516E-3"/>
    <n v="0.38888888888888801"/>
    <n v="8.9411764705882302E-2"/>
    <n v="0.37960784313725399"/>
    <n v="26156"/>
    <n v="46563"/>
    <n v="59279.902557856301"/>
    <n v="0.476044852191641"/>
    <n v="0.26304106548279599"/>
    <n v="31.8"/>
    <n v="0.26758409785932702"/>
    <n v="8.51172273190621E-2"/>
    <n v="0.22655298416565101"/>
    <n v="0.78928136419001205"/>
    <n v="0.21071863580998701"/>
    <n v="1975"/>
    <n v="44"/>
    <n v="0.107304316"/>
    <n v="0"/>
    <n v="0"/>
  </r>
  <r>
    <n v="1168"/>
    <n v="40132172043"/>
    <n v="4650000038"/>
    <s v="Indian School Park"/>
    <n v="85251"/>
    <n v="468.56581039407001"/>
    <n v="53.114099701400001"/>
    <s v="Park"/>
    <s v="LP"/>
    <n v="4.5999999999999996"/>
    <n v="0.314397545"/>
    <n v="12223.54472"/>
    <n v="5.6899999999999999E-2"/>
    <n v="1"/>
    <n v="4650000038"/>
    <s v="Indian School Park"/>
    <n v="85251"/>
    <n v="468.56581039407001"/>
    <n v="53.114099701400001"/>
    <n v="0.226709448602186"/>
    <s v="Park"/>
    <s v="LP"/>
    <n v="4.5999999999999996"/>
    <n v="0.314397545"/>
    <n v="12223.54472"/>
    <n v="5.6899999999999999E-2"/>
    <x v="1"/>
    <n v="27"/>
    <n v="31971.902187483302"/>
    <n v="1184.1445254623445"/>
    <n v="6916.9172749050604"/>
    <n v="9.7421370069085356"/>
    <n v="1"/>
    <n v="2"/>
    <x v="1"/>
    <x v="1"/>
    <n v="1"/>
    <x v="2"/>
    <x v="2"/>
    <n v="5"/>
    <n v="0"/>
    <n v="0"/>
    <x v="1"/>
    <n v="468.56581039407001"/>
    <n v="251.231765929793"/>
    <n v="6916.9172749050604"/>
    <n v="9.7421370069085391"/>
    <n v="2712.1868567760398"/>
    <n v="3.8199814884169498"/>
    <n v="4204.7304181290201"/>
    <n v="0.39210919387687199"/>
    <n v="710"/>
    <n v="13296.88"/>
    <n v="0.86338028169014003"/>
    <n v="0.136619718309859"/>
    <n v="4.92957746478873E-2"/>
    <n v="4.0845070422535198E-2"/>
    <n v="1.6901408450704199E-2"/>
    <n v="3.3802816901408399E-2"/>
    <n v="5.8181818181818099E-2"/>
    <n v="0.42"/>
    <n v="31186"/>
    <n v="45560"/>
    <n v="44116.424116424103"/>
    <n v="0.25321888412017102"/>
    <n v="0.119402985074626"/>
    <n v="31.4"/>
    <n v="3.3802816901408399E-2"/>
    <n v="0.19295774647887301"/>
    <n v="3.9501039501039503E-2"/>
    <n v="0.90020790020789998"/>
    <n v="9.9792099792099798E-2"/>
    <n v="1975"/>
    <n v="44"/>
    <n v="0.10103854299999999"/>
    <n v="0"/>
    <n v="0"/>
  </r>
  <r>
    <n v="1169"/>
    <n v="40132173001"/>
    <n v="4278200100"/>
    <s v="Sun Circle Trail"/>
    <n v="85028"/>
    <n v="420.40663755984002"/>
    <n v="46.706244967499998"/>
    <s v="Park"/>
    <s v="LREC"/>
    <m/>
    <n v="0.10480154899999999"/>
    <n v="966.04025349999995"/>
    <n v="4.7200000000000002E-3"/>
    <n v="1"/>
    <n v="4550000133"/>
    <s v="Papago Park"/>
    <n v="85008"/>
    <n v="3750.7793301576098"/>
    <n v="1608.8120856"/>
    <n v="0.10378589513134"/>
    <s v="Park"/>
    <s v="LP"/>
    <n v="4.7"/>
    <n v="0.17917040100000001"/>
    <n v="30705.769230000002"/>
    <n v="4.6699999999999997E-3"/>
    <x v="1"/>
    <n v="57"/>
    <n v="15170.7564818351"/>
    <n v="266.15362248833509"/>
    <n v="19715.5171431405"/>
    <n v="7.2007001983712566"/>
    <n v="0"/>
    <n v="1"/>
    <x v="1"/>
    <x v="0"/>
    <n v="4"/>
    <x v="1"/>
    <x v="1"/>
    <n v="2"/>
    <n v="0"/>
    <n v="0"/>
    <x v="1"/>
    <n v="420.40663755984002"/>
    <n v="47.417428830794201"/>
    <n v="19715.5171431405"/>
    <n v="7.20070019837127"/>
    <n v="1467.34912976691"/>
    <n v="0.53592006200398701"/>
    <n v="18248.168013373601"/>
    <n v="7.4426104023218004E-2"/>
    <n v="2738"/>
    <n v="7184.68"/>
    <n v="0.83382030679327901"/>
    <n v="0.16617969320671999"/>
    <n v="2.1548575602629599E-2"/>
    <n v="0"/>
    <n v="5.1132213294375402E-2"/>
    <n v="0.146092037983929"/>
    <n v="7.8328981723237504E-3"/>
    <n v="0.75718015665796301"/>
    <n v="126648"/>
    <n v="119609"/>
    <n v="192409.26856504701"/>
    <n v="0.11943024105186199"/>
    <n v="0.27060782681098999"/>
    <n v="42.8"/>
    <n v="8.3272461650839999E-2"/>
    <n v="0.140978816654492"/>
    <n v="6.3651591289782206E-2"/>
    <n v="0.89558905639307596"/>
    <n v="0.104410943606923"/>
    <n v="2009"/>
    <n v="10"/>
    <n v="0.13498082"/>
    <n v="745.59802149999996"/>
    <n v="7.4780400000000003E-4"/>
  </r>
  <r>
    <n v="1170"/>
    <n v="40132173002"/>
    <n v="4650000004"/>
    <s v="Lafayette Park"/>
    <n v="85251"/>
    <n v="408.14410047516401"/>
    <n v="0.69285882897600004"/>
    <s v="Park"/>
    <s v="LP"/>
    <n v="3.7"/>
    <n v="0.34445987"/>
    <n v="0"/>
    <n v="0"/>
    <n v="0"/>
    <n v="4550000012"/>
    <s v="Arcadia"/>
    <n v="85018"/>
    <n v="2239.8287450804701"/>
    <n v="8.7100740412899995"/>
    <n v="0.188769485697247"/>
    <s v="Park"/>
    <s v="LP"/>
    <n v="4.4000000000000004"/>
    <n v="0.36879742999999998"/>
    <n v="0"/>
    <n v="0"/>
    <x v="0"/>
    <n v="46"/>
    <n v="51206.855726164198"/>
    <n v="1113.1925157861783"/>
    <n v="14933.687712856999"/>
    <n v="17.26437885879422"/>
    <n v="0"/>
    <n v="1"/>
    <x v="1"/>
    <x v="0"/>
    <n v="4"/>
    <x v="1"/>
    <x v="1"/>
    <n v="3"/>
    <n v="1"/>
    <n v="0.33333333333333298"/>
    <x v="1"/>
    <n v="408.14410047516401"/>
    <n v="423.67110070208997"/>
    <n v="14933.687712856999"/>
    <n v="17.264378858794299"/>
    <n v="1701.63560863976"/>
    <n v="1.9672087961153299"/>
    <n v="13232.0521042173"/>
    <n v="0.113946109049457"/>
    <n v="865"/>
    <n v="2625.91"/>
    <n v="0.975722543352601"/>
    <n v="2.4277456647398801E-2"/>
    <n v="0"/>
    <n v="0"/>
    <n v="2.4277456647398801E-2"/>
    <n v="2.4277456647398801E-2"/>
    <n v="0"/>
    <n v="0.77715355805243402"/>
    <n v="97026"/>
    <n v="135673"/>
    <n v="272584.03908794798"/>
    <n v="7.7456647398843906E-2"/>
    <n v="0.76606683804627196"/>
    <n v="44.7"/>
    <n v="0.33526011560693603"/>
    <n v="0.147976878612716"/>
    <n v="0.35830618892508098"/>
    <n v="1"/>
    <n v="0"/>
    <n v="1969"/>
    <n v="50"/>
    <n v="0.289704146"/>
    <n v="0"/>
    <n v="0"/>
  </r>
  <r>
    <n v="1171"/>
    <n v="40132173003"/>
    <n v="4278200100"/>
    <s v="Sun Circle Trail"/>
    <n v="85028"/>
    <n v="1167.07161104648"/>
    <n v="46.706244967499998"/>
    <s v="Park"/>
    <s v="LREC"/>
    <m/>
    <n v="0.10480154899999999"/>
    <n v="966.04025349999995"/>
    <n v="4.7200000000000002E-3"/>
    <n v="1"/>
    <n v="4650000028"/>
    <s v="Scottsdale Civic Center Mall"/>
    <n v="85251"/>
    <n v="1935.64878480229"/>
    <n v="39.042132548600001"/>
    <n v="0.12609242631197901"/>
    <s v="Complex"/>
    <s v="LP"/>
    <n v="5"/>
    <n v="0.14123846500000001"/>
    <n v="0"/>
    <n v="0"/>
    <x v="0"/>
    <n v="29"/>
    <n v="48340.772591879002"/>
    <n v="1666.923192823414"/>
    <n v="7273.1073116767702"/>
    <n v="8.8480624229644409"/>
    <n v="0"/>
    <n v="0"/>
    <x v="0"/>
    <x v="0"/>
    <n v="5"/>
    <x v="0"/>
    <x v="0"/>
    <n v="0"/>
    <n v="0"/>
    <n v="0"/>
    <x v="0"/>
    <n v="1167.07161104648"/>
    <n v="0"/>
    <n v="7273.1073116767702"/>
    <n v="8.8480624229644498"/>
    <n v="0"/>
    <n v="0"/>
    <n v="7273.1073116767702"/>
    <n v="0"/>
    <n v="822"/>
    <n v="3447.7190000000001"/>
    <n v="1"/>
    <n v="0"/>
    <n v="0"/>
    <n v="0"/>
    <n v="0"/>
    <n v="0.23114355231143499"/>
    <n v="1.5290519877675801E-2"/>
    <n v="0.72477064220183396"/>
    <n v="51648"/>
    <n v="60170"/>
    <n v="95247.619047619097"/>
    <n v="0.33454987834549799"/>
    <n v="0.44671532846715301"/>
    <n v="56.8"/>
    <n v="0.18734793187347901"/>
    <n v="0.43065693430656898"/>
    <n v="8.16326530612244E-2"/>
    <n v="0.952380952380952"/>
    <n v="4.7619047619047603E-2"/>
    <n v="1974"/>
    <n v="45"/>
    <n v="0.24110137000000001"/>
    <n v="0"/>
    <n v="0"/>
  </r>
  <r>
    <n v="1172"/>
    <n v="40132174001"/>
    <n v="4278200100"/>
    <s v="Sun Circle Trail"/>
    <n v="85028"/>
    <n v="109.004381137895"/>
    <n v="46.706244967499998"/>
    <s v="Park"/>
    <s v="LREC"/>
    <m/>
    <n v="0.10480154899999999"/>
    <n v="966.04025349999995"/>
    <n v="4.7200000000000002E-3"/>
    <n v="1"/>
    <n v="4278200100"/>
    <s v="Sun Circle Trail"/>
    <n v="85028"/>
    <n v="109.004381137895"/>
    <n v="46.706244967499998"/>
    <n v="0.224702513504249"/>
    <s v="Park"/>
    <s v="LREC"/>
    <m/>
    <n v="0.10480154899999999"/>
    <n v="966.04025349999995"/>
    <n v="4.7200000000000002E-3"/>
    <x v="1"/>
    <n v="12"/>
    <n v="2433.8888939467502"/>
    <n v="202.82407449556251"/>
    <n v="3964.4819045859799"/>
    <n v="7.6980231157009316"/>
    <n v="1"/>
    <n v="2"/>
    <x v="1"/>
    <x v="1"/>
    <n v="1"/>
    <x v="2"/>
    <x v="2"/>
    <n v="4"/>
    <n v="1"/>
    <n v="0.25"/>
    <x v="1"/>
    <n v="109.004381137895"/>
    <n v="438.25567489493898"/>
    <n v="3964.4819045859799"/>
    <n v="7.6980231157009396"/>
    <n v="989.20119643253099"/>
    <n v="1.9207790221990899"/>
    <n v="2975.2807081534502"/>
    <n v="0.24951588132821401"/>
    <n v="515"/>
    <n v="4908.3670000000002"/>
    <n v="0.97669902912621298"/>
    <n v="2.3300970873786301E-2"/>
    <n v="0"/>
    <n v="0"/>
    <n v="0"/>
    <n v="6.7961165048543604E-2"/>
    <n v="0.125"/>
    <n v="0.58673469387755095"/>
    <n v="61331"/>
    <n v="59250"/>
    <n v="118854.372623574"/>
    <n v="0.137864077669902"/>
    <n v="0.60960960960960897"/>
    <n v="47"/>
    <n v="0.19029126213592201"/>
    <n v="0.198058252427184"/>
    <n v="0.197718631178707"/>
    <n v="0.96197718631178697"/>
    <n v="3.8022813688212899E-2"/>
    <n v="1966"/>
    <n v="53"/>
    <n v="0.16122193000000001"/>
    <n v="0"/>
    <n v="0"/>
  </r>
  <r>
    <n v="1173"/>
    <n v="40132174002"/>
    <n v="4550000133"/>
    <s v="Papago Park"/>
    <n v="85008"/>
    <n v="573.82631322299505"/>
    <n v="1608.8120856"/>
    <s v="Park"/>
    <s v="LP"/>
    <n v="4.7"/>
    <n v="0.17917040100000001"/>
    <n v="30705.769230000002"/>
    <n v="4.6699999999999997E-3"/>
    <n v="1"/>
    <n v="4550000133"/>
    <s v="Papago Park"/>
    <n v="85008"/>
    <n v="573.82631322299505"/>
    <n v="1608.8120856"/>
    <n v="0.209613165386525"/>
    <s v="Park"/>
    <s v="LP"/>
    <n v="4.7"/>
    <n v="0.17917040100000001"/>
    <n v="30705.769230000002"/>
    <n v="4.6699999999999997E-3"/>
    <x v="1"/>
    <n v="28"/>
    <n v="11565.155554205499"/>
    <n v="413.04126979305357"/>
    <n v="12320.7662521001"/>
    <n v="17.830341898842402"/>
    <n v="1"/>
    <n v="2"/>
    <x v="1"/>
    <x v="1"/>
    <n v="1"/>
    <x v="2"/>
    <x v="2"/>
    <n v="1"/>
    <n v="0"/>
    <n v="0"/>
    <x v="1"/>
    <n v="573.82631322299505"/>
    <n v="1624.69093255756"/>
    <n v="12320.7662521001"/>
    <n v="17.830341898842399"/>
    <n v="2582.5948140901801"/>
    <n v="3.7374744053403601"/>
    <n v="9738.1714380099602"/>
    <n v="0.209613165386525"/>
    <n v="691"/>
    <n v="2718.241"/>
    <n v="0.94500723589001401"/>
    <n v="5.4992764109985499E-2"/>
    <n v="0"/>
    <n v="0"/>
    <n v="0"/>
    <n v="0.20115774240231499"/>
    <n v="4.1095890410958902E-2"/>
    <n v="0.58047945205479401"/>
    <n v="63597"/>
    <n v="98977"/>
    <n v="127358.99705014699"/>
    <n v="4.0520984081041898E-2"/>
    <n v="0.82548476454293596"/>
    <n v="58.3"/>
    <n v="9.9855282199710502E-2"/>
    <n v="0.31114327062228597"/>
    <n v="8.5545722713864306E-2"/>
    <n v="0.94395280235988199"/>
    <n v="5.6047197640117903E-2"/>
    <n v="1964"/>
    <n v="55"/>
    <n v="0.16051247099999999"/>
    <n v="0"/>
    <n v="0"/>
  </r>
  <r>
    <n v="1174"/>
    <n v="40132174003"/>
    <n v="4550000133"/>
    <s v="Papago Park"/>
    <n v="85008"/>
    <n v="398.75856727079997"/>
    <n v="1608.8120856"/>
    <s v="Park"/>
    <s v="LP"/>
    <n v="4.7"/>
    <n v="0.17917040100000001"/>
    <n v="30705.769230000002"/>
    <n v="4.6699999999999997E-3"/>
    <n v="1"/>
    <n v="4550000133"/>
    <s v="Papago Park"/>
    <n v="85008"/>
    <n v="398.75856727079997"/>
    <n v="1608.8120856"/>
    <n v="0.30825131242189302"/>
    <s v="Park"/>
    <s v="LP"/>
    <n v="4.7"/>
    <n v="0.17917040100000001"/>
    <n v="30705.769230000002"/>
    <n v="4.6699999999999997E-3"/>
    <x v="1"/>
    <n v="27"/>
    <n v="23499.621544840698"/>
    <n v="870.35635351261851"/>
    <n v="8365.3917483327205"/>
    <n v="13.849986338299207"/>
    <n v="1"/>
    <n v="2"/>
    <x v="1"/>
    <x v="1"/>
    <n v="1"/>
    <x v="2"/>
    <x v="2"/>
    <n v="1"/>
    <n v="0"/>
    <n v="0"/>
    <x v="1"/>
    <n v="398.75856727079997"/>
    <n v="1624.69093255756"/>
    <n v="8365.3917483327205"/>
    <n v="13.8499863382992"/>
    <n v="2578.6429853468399"/>
    <n v="4.2692764658060298"/>
    <n v="5786.7487629858797"/>
    <n v="0.30825131242189302"/>
    <n v="604"/>
    <n v="2407.6819999999998"/>
    <n v="0.927152317880794"/>
    <n v="7.2847682119205295E-2"/>
    <n v="0"/>
    <n v="0"/>
    <n v="3.3112582781456901E-2"/>
    <n v="6.7880794701986699E-2"/>
    <n v="2.7538726333906999E-2"/>
    <n v="0.56626506024096301"/>
    <n v="55026"/>
    <n v="61925"/>
    <n v="103335.78595317699"/>
    <n v="0.125"/>
    <n v="0.65354330708661401"/>
    <n v="71.2"/>
    <n v="3.8079470198675497E-2"/>
    <n v="0.70529801324503305"/>
    <n v="5.35117056856187E-2"/>
    <n v="0.86287625418060199"/>
    <n v="0.13712374581939701"/>
    <n v="1976"/>
    <n v="43"/>
    <n v="0.11805831999999999"/>
    <n v="0"/>
    <n v="0"/>
  </r>
  <r>
    <n v="1175"/>
    <n v="40132174004"/>
    <n v="4650000002"/>
    <s v="Paiute Park"/>
    <n v="85251"/>
    <n v="482.036576624188"/>
    <n v="8.2667169216200005"/>
    <s v="Park"/>
    <s v="LP"/>
    <n v="3"/>
    <n v="0.350259447"/>
    <n v="0"/>
    <n v="0"/>
    <n v="0"/>
    <n v="4550000133"/>
    <s v="Papago Park"/>
    <n v="85008"/>
    <n v="1147.2261972890501"/>
    <n v="1608.8120856"/>
    <n v="0.14184860981084599"/>
    <s v="Park"/>
    <s v="LP"/>
    <n v="4.7"/>
    <n v="0.17917040100000001"/>
    <n v="30705.769230000002"/>
    <n v="4.6699999999999997E-3"/>
    <x v="1"/>
    <n v="50"/>
    <n v="26737.482685054201"/>
    <n v="534.74965370108407"/>
    <n v="15193.045816574901"/>
    <n v="10.684279758491492"/>
    <n v="0"/>
    <n v="1"/>
    <x v="1"/>
    <x v="0"/>
    <n v="4"/>
    <x v="1"/>
    <x v="1"/>
    <n v="3"/>
    <n v="1"/>
    <n v="0.33333333333333298"/>
    <x v="1"/>
    <n v="482.036576624188"/>
    <n v="431.247986289761"/>
    <n v="15193.045816574901"/>
    <n v="10.684279758491501"/>
    <n v="734.81212304307996"/>
    <n v="0.51674551550146297"/>
    <n v="14458.2336935318"/>
    <n v="4.8365030416839302E-2"/>
    <n v="1422"/>
    <n v="6131.884"/>
    <n v="0.93952180028129395"/>
    <n v="6.0478199718706001E-2"/>
    <n v="0"/>
    <n v="8.4388185654008397E-3"/>
    <n v="2.8832630098452799E-2"/>
    <n v="1.1954992967651099E-2"/>
    <n v="7.06806282722513E-2"/>
    <n v="0.54188481675392597"/>
    <n v="55014"/>
    <n v="47838"/>
    <n v="95332.301980197997"/>
    <n v="0.14275668073136399"/>
    <n v="0.48752598752598703"/>
    <n v="50.3"/>
    <n v="0.12869198312236199"/>
    <n v="0.245428973277074"/>
    <n v="0.15346534653465299"/>
    <n v="0.92574257425742501"/>
    <n v="7.4257425742574198E-2"/>
    <n v="1967"/>
    <n v="52"/>
    <n v="0.15414684400000001"/>
    <n v="0"/>
    <n v="0"/>
  </r>
  <r>
    <n v="1176"/>
    <n v="40132175011"/>
    <n v="4278200100"/>
    <s v="Sun Circle Trail"/>
    <n v="85028"/>
    <n v="262.39551465797899"/>
    <n v="46.706244967499998"/>
    <s v="Park"/>
    <s v="LREC"/>
    <m/>
    <n v="0.10480154899999999"/>
    <n v="966.04025349999995"/>
    <n v="4.7200000000000002E-3"/>
    <n v="1"/>
    <n v="4278200100"/>
    <s v="Sun Circle Trail"/>
    <n v="85028"/>
    <n v="262.39551465797899"/>
    <n v="46.706244967499998"/>
    <n v="0.119635793730224"/>
    <s v="Park"/>
    <s v="LREC"/>
    <m/>
    <n v="0.10480154899999999"/>
    <n v="966.04025349999995"/>
    <n v="4.7200000000000002E-3"/>
    <x v="1"/>
    <n v="34"/>
    <n v="12963.708069624099"/>
    <n v="381.28553145953231"/>
    <n v="14965.829650943801"/>
    <n v="12.576327437767899"/>
    <n v="1"/>
    <n v="2"/>
    <x v="1"/>
    <x v="1"/>
    <n v="1"/>
    <x v="2"/>
    <x v="2"/>
    <n v="4"/>
    <n v="1"/>
    <n v="0.25"/>
    <x v="1"/>
    <n v="262.39551465797899"/>
    <n v="431.94106953476802"/>
    <n v="14965.829650943801"/>
    <n v="12.576327437767899"/>
    <n v="2897.5553491221599"/>
    <n v="2.4349204614471902"/>
    <n v="12068.274301821601"/>
    <n v="0.19361140790075901"/>
    <n v="1190"/>
    <n v="7349.201"/>
    <n v="0.86218487394957899"/>
    <n v="0.13781512605042001"/>
    <n v="2.5210084033613401E-2"/>
    <n v="0"/>
    <n v="1.84873949579831E-2"/>
    <n v="0.17142857142857101"/>
    <n v="4.9162011173184299E-2"/>
    <n v="0.58547486033519502"/>
    <n v="41438"/>
    <n v="56645"/>
    <n v="87537.847866419295"/>
    <n v="8.9075630252100801E-2"/>
    <n v="0.50261780104711995"/>
    <n v="33.299999999999997"/>
    <n v="0.17478991596638599"/>
    <n v="9.41176470588235E-2"/>
    <n v="0.23747680890538"/>
    <n v="0.89795918367346905"/>
    <n v="0.10204081632653"/>
    <n v="1959"/>
    <n v="60"/>
    <n v="0.16899292399999999"/>
    <n v="0"/>
    <n v="0"/>
  </r>
  <r>
    <n v="1177"/>
    <n v="40132175012"/>
    <n v="4650000002"/>
    <s v="Paiute Park"/>
    <n v="85251"/>
    <n v="224.14453297355001"/>
    <n v="8.2667169216200005"/>
    <s v="Park"/>
    <s v="LP"/>
    <n v="3"/>
    <n v="0.350259447"/>
    <n v="0"/>
    <n v="0"/>
    <n v="0"/>
    <n v="4650000002"/>
    <s v="Paiute Park"/>
    <n v="85251"/>
    <n v="224.14453297355001"/>
    <n v="8.2667169216200005"/>
    <n v="0.24011547988930501"/>
    <s v="Park"/>
    <s v="LP"/>
    <n v="3"/>
    <n v="0.350259447"/>
    <n v="0"/>
    <n v="0"/>
    <x v="0"/>
    <n v="56"/>
    <n v="9471.4314872226805"/>
    <n v="169.13270512897643"/>
    <n v="12597.4892036076"/>
    <n v="14.648243260008837"/>
    <n v="1"/>
    <n v="2"/>
    <x v="1"/>
    <x v="1"/>
    <n v="1"/>
    <x v="2"/>
    <x v="2"/>
    <n v="3"/>
    <n v="1"/>
    <n v="0.33333333333333298"/>
    <x v="1"/>
    <n v="224.14453297355001"/>
    <n v="431.247986289761"/>
    <n v="12597.4892036076"/>
    <n v="14.648243260008799"/>
    <n v="3423.8425106362802"/>
    <n v="3.98121222167009"/>
    <n v="9173.6466929713406"/>
    <n v="0.27178769160252703"/>
    <n v="860"/>
    <n v="15989.88"/>
    <n v="0.72906976744186003"/>
    <n v="0.27093023255813897"/>
    <n v="6.9767441860465098E-3"/>
    <n v="0"/>
    <n v="1.1627906976744099E-2"/>
    <n v="0.73837209302325502"/>
    <n v="0.43063063063063001"/>
    <n v="0.2"/>
    <n v="16916"/>
    <n v="36875"/>
    <n v="39226.801152737797"/>
    <n v="0.586046511627907"/>
    <n v="4.5977011494252797E-2"/>
    <n v="33"/>
    <n v="0.32209302325581302"/>
    <n v="2.3255813953488299E-2"/>
    <n v="0.38616714697406301"/>
    <n v="1"/>
    <n v="0"/>
    <n v="1966"/>
    <n v="53"/>
    <n v="8.3036453999999996E-2"/>
    <n v="0"/>
    <n v="0"/>
  </r>
  <r>
    <n v="1178"/>
    <n v="40132175013"/>
    <n v="4650000002"/>
    <s v="Paiute Park"/>
    <n v="85251"/>
    <n v="0"/>
    <n v="8.2667169216200005"/>
    <s v="Park"/>
    <s v="LP"/>
    <n v="3"/>
    <n v="0.350259447"/>
    <n v="0"/>
    <n v="0"/>
    <n v="0"/>
    <n v="4650000002"/>
    <s v="Paiute Park"/>
    <n v="85251"/>
    <n v="0"/>
    <n v="8.2667169216200005"/>
    <n v="0.359714134644957"/>
    <s v="Park"/>
    <s v="LP"/>
    <n v="3"/>
    <n v="0.350259447"/>
    <n v="0"/>
    <n v="0"/>
    <x v="0"/>
    <n v="46"/>
    <n v="26049.779448838301"/>
    <n v="566.29955323561524"/>
    <n v="27544.207097814899"/>
    <n v="15.465585119491802"/>
    <n v="1"/>
    <n v="2"/>
    <x v="1"/>
    <x v="1"/>
    <n v="1"/>
    <x v="2"/>
    <x v="2"/>
    <n v="3"/>
    <n v="1"/>
    <n v="0.33333333333333298"/>
    <x v="1"/>
    <n v="0"/>
    <n v="431.247986289761"/>
    <n v="27544.207097814899"/>
    <n v="15.4655851194918"/>
    <n v="11214.3776489787"/>
    <n v="6.2966747046483897"/>
    <n v="16329.829448836101"/>
    <n v="0.40714105906749498"/>
    <n v="1781"/>
    <n v="9421.8320000000003"/>
    <n v="0.63110612015721501"/>
    <n v="0.36889387984278499"/>
    <n v="3.5373385738349201E-2"/>
    <n v="3.9303761931499103E-3"/>
    <n v="1.2352610892756801E-2"/>
    <n v="0.56709713644020199"/>
    <n v="0.30049668874172097"/>
    <n v="0.34188741721854299"/>
    <n v="36434"/>
    <n v="37302"/>
    <n v="62183.723653395798"/>
    <n v="0.47445255474452502"/>
    <n v="0.123608017817371"/>
    <n v="36.299999999999997"/>
    <n v="0.20606400898371699"/>
    <n v="0.11959573273441799"/>
    <n v="0.18149882903981199"/>
    <n v="0.94964871194379397"/>
    <n v="5.0351288056205999E-2"/>
    <n v="1975"/>
    <n v="44"/>
    <n v="0.107168839"/>
    <n v="0"/>
    <n v="0"/>
  </r>
  <r>
    <n v="1179"/>
    <n v="40132175021"/>
    <n v="4278200100"/>
    <s v="Sun Circle Trail"/>
    <n v="85028"/>
    <n v="605.12237485680896"/>
    <n v="46.706244967499998"/>
    <s v="Park"/>
    <s v="LREC"/>
    <m/>
    <n v="0.10480154899999999"/>
    <n v="966.04025349999995"/>
    <n v="4.7200000000000002E-3"/>
    <n v="1"/>
    <n v="4650000028"/>
    <s v="Scottsdale Civic Center Mall"/>
    <n v="85251"/>
    <n v="808.23236557172095"/>
    <n v="39.042132548600001"/>
    <n v="0.136394834068094"/>
    <s v="Complex"/>
    <s v="LP"/>
    <n v="5"/>
    <n v="0.14123846500000001"/>
    <n v="0"/>
    <n v="0"/>
    <x v="0"/>
    <n v="27"/>
    <n v="8697.7826153569295"/>
    <n v="322.14009686507148"/>
    <n v="5647.4206040241397"/>
    <n v="7.0769681754688465"/>
    <n v="0"/>
    <n v="2"/>
    <x v="1"/>
    <x v="1"/>
    <n v="3"/>
    <x v="2"/>
    <x v="2"/>
    <n v="5"/>
    <n v="1"/>
    <n v="0.2"/>
    <x v="1"/>
    <n v="605.12237485680896"/>
    <n v="470.99901593039499"/>
    <n v="5647.4206040241397"/>
    <n v="7.07696817546885"/>
    <n v="1081.53228485404"/>
    <n v="1.3553036151053099"/>
    <n v="4565.8883191700997"/>
    <n v="0.191509073024131"/>
    <n v="798"/>
    <n v="12886.32"/>
    <n v="0.952380952380952"/>
    <n v="4.7619047619047603E-2"/>
    <n v="3.7593984962405999E-2"/>
    <n v="1.00250626566416E-2"/>
    <n v="0"/>
    <n v="0.119047619047619"/>
    <n v="2.0740740740740699E-2"/>
    <n v="0.54074074074073997"/>
    <n v="54057"/>
    <n v="73239"/>
    <n v="86752.577319587595"/>
    <n v="5.3884711779448598E-2"/>
    <n v="0.31587837837837801"/>
    <n v="39.200000000000003"/>
    <n v="9.1478696741854604E-2"/>
    <n v="0.115288220551378"/>
    <n v="0.129896907216494"/>
    <n v="0.98350515463917498"/>
    <n v="1.6494845360824701E-2"/>
    <n v="1962"/>
    <n v="57"/>
    <n v="0.16096866200000001"/>
    <n v="0"/>
    <n v="0"/>
  </r>
  <r>
    <n v="1180"/>
    <n v="40132175022"/>
    <n v="4650000002"/>
    <s v="Paiute Park"/>
    <n v="85251"/>
    <n v="598.29489143262299"/>
    <n v="8.2667169216200005"/>
    <s v="Park"/>
    <s v="LP"/>
    <n v="3"/>
    <n v="0.350259447"/>
    <n v="0"/>
    <n v="0"/>
    <n v="0"/>
    <n v="4550000133"/>
    <s v="Papago Park"/>
    <n v="85008"/>
    <n v="1705.9049203449099"/>
    <n v="1608.8120856"/>
    <n v="0.14795465373446201"/>
    <s v="Park"/>
    <s v="LP"/>
    <n v="4.7"/>
    <n v="0.17917040100000001"/>
    <n v="30705.769230000002"/>
    <n v="4.6699999999999997E-3"/>
    <x v="1"/>
    <n v="36"/>
    <n v="21300.9877759314"/>
    <n v="591.69410488698338"/>
    <n v="9852.7338846288894"/>
    <n v="8.4139486632185214"/>
    <n v="0"/>
    <n v="1"/>
    <x v="1"/>
    <x v="0"/>
    <n v="4"/>
    <x v="1"/>
    <x v="1"/>
    <n v="1"/>
    <n v="0"/>
    <n v="0"/>
    <x v="1"/>
    <n v="598.29489143262299"/>
    <n v="8.2699688326774599"/>
    <n v="9852.7338846288894"/>
    <n v="8.4139486632185196"/>
    <n v="480.55020452484899"/>
    <n v="0.41037592188287703"/>
    <n v="9372.1836801040408"/>
    <n v="4.8773285684143797E-2"/>
    <n v="1171"/>
    <n v="9389.3019999999997"/>
    <n v="0.79077711357813796"/>
    <n v="0.20922288642186099"/>
    <n v="3.7574722459436299E-2"/>
    <n v="0"/>
    <n v="1.28095644748078E-2"/>
    <n v="0.21520068317677199"/>
    <n v="8.5106382978723402E-2"/>
    <n v="0.56189555125725299"/>
    <n v="45882"/>
    <n v="56648"/>
    <n v="78185.022026431703"/>
    <n v="0.177625960717335"/>
    <n v="0.465321563682219"/>
    <n v="41.9"/>
    <n v="6.6609735269000797E-2"/>
    <n v="0.14773697694278301"/>
    <n v="4.1116005873715097E-2"/>
    <n v="0.97356828193832601"/>
    <n v="2.6431718061673999E-2"/>
    <n v="1971"/>
    <n v="48"/>
    <n v="0.120059598"/>
    <n v="0"/>
    <n v="0"/>
  </r>
  <r>
    <n v="1181"/>
    <n v="40132175023"/>
    <n v="4650000028"/>
    <s v="Scottsdale Civic Center Mall"/>
    <n v="85251"/>
    <n v="873.94232187576904"/>
    <n v="39.042132548600001"/>
    <s v="Complex"/>
    <s v="LP"/>
    <n v="5"/>
    <n v="0.14123846500000001"/>
    <n v="0"/>
    <n v="0"/>
    <n v="0"/>
    <n v="4650000028"/>
    <s v="Scottsdale Civic Center Mall"/>
    <n v="85251"/>
    <n v="873.94232187576904"/>
    <n v="39.042132548600001"/>
    <n v="0.12288110057158801"/>
    <s v="Complex"/>
    <s v="LP"/>
    <n v="5"/>
    <n v="0.14123846500000001"/>
    <n v="0"/>
    <n v="0"/>
    <x v="0"/>
    <n v="60"/>
    <n v="41400.186583073402"/>
    <n v="690.00310971789008"/>
    <n v="10480.542585077999"/>
    <n v="8.7047695889352159"/>
    <n v="1"/>
    <n v="2"/>
    <x v="1"/>
    <x v="1"/>
    <n v="1"/>
    <x v="2"/>
    <x v="2"/>
    <n v="2"/>
    <n v="0"/>
    <n v="0"/>
    <x v="1"/>
    <n v="873.94232187576904"/>
    <n v="47.327915228305201"/>
    <n v="10480.542585077999"/>
    <n v="8.7047695889352799"/>
    <n v="1415.39597150451"/>
    <n v="1.17557804942235"/>
    <n v="9065.1466135735609"/>
    <n v="0.135049875520731"/>
    <n v="1204"/>
    <n v="9664.9429999999993"/>
    <n v="0.77740863787375403"/>
    <n v="0.222591362126245"/>
    <n v="2.1594684385382E-2"/>
    <n v="6.8106312292358806E-2"/>
    <n v="8.4717607973421899E-2"/>
    <n v="9.1362126245847095E-2"/>
    <n v="0"/>
    <n v="0.66463414634146301"/>
    <n v="48843"/>
    <n v="71250"/>
    <n v="77972.060857538003"/>
    <n v="0.127076411960132"/>
    <n v="0.115734720416124"/>
    <n v="28.6"/>
    <n v="5.9800664451827197E-2"/>
    <n v="9.1362126245847095E-2"/>
    <n v="8.4370677731673505E-2"/>
    <n v="0.93222683264176998"/>
    <n v="6.7773167358229594E-2"/>
    <n v="1993"/>
    <n v="26"/>
    <n v="8.2796293000000007E-2"/>
    <n v="0"/>
    <n v="0"/>
  </r>
  <r>
    <n v="1182"/>
    <n v="40132176001"/>
    <n v="4650000050"/>
    <s v="Continental Golf Course"/>
    <n v="85251"/>
    <n v="29.8192086944062"/>
    <n v="81.950294494600001"/>
    <s v="Golf"/>
    <s v="LREC"/>
    <n v="3"/>
    <n v="0.50154924099999998"/>
    <n v="16939.26827"/>
    <n v="5.11E-2"/>
    <n v="1"/>
    <n v="4650000028"/>
    <s v="Scottsdale Civic Center Mall"/>
    <n v="85251"/>
    <n v="604.41986047892101"/>
    <n v="39.042132548600001"/>
    <n v="0.18004021326390701"/>
    <s v="Complex"/>
    <s v="LP"/>
    <n v="5"/>
    <n v="0.14123846500000001"/>
    <n v="0"/>
    <n v="0"/>
    <x v="0"/>
    <n v="73"/>
    <n v="48482.7482579118"/>
    <n v="664.14723640975069"/>
    <n v="11905.829671162601"/>
    <n v="11.929689049261123"/>
    <n v="0"/>
    <n v="2"/>
    <x v="1"/>
    <x v="1"/>
    <n v="3"/>
    <x v="2"/>
    <x v="2"/>
    <n v="4"/>
    <n v="0"/>
    <n v="0"/>
    <x v="1"/>
    <n v="29.8192086944062"/>
    <n v="177.50000154220399"/>
    <n v="11905.829671162601"/>
    <n v="11.9296890492611"/>
    <n v="3253.84417123409"/>
    <n v="3.2603649010361599"/>
    <n v="8651.9854999285399"/>
    <n v="0.27329839760057201"/>
    <n v="998"/>
    <n v="3884.7040000000002"/>
    <n v="0.90681362725450898"/>
    <n v="9.3186372745491006E-2"/>
    <n v="2.0040080160320599E-2"/>
    <n v="0"/>
    <n v="1.6032064128256501E-2"/>
    <n v="9.3186372745490895E-2"/>
    <n v="1.42231947483588E-2"/>
    <n v="0.49343544857768001"/>
    <n v="52431"/>
    <n v="58963"/>
    <n v="72432.1937321937"/>
    <n v="0.30260521042084099"/>
    <n v="0.416822429906542"/>
    <n v="45.3"/>
    <n v="0"/>
    <n v="0.13527054108216399"/>
    <n v="0"/>
    <n v="0.83475783475783405"/>
    <n v="0.16524216524216501"/>
    <n v="1979"/>
    <n v="40"/>
    <n v="0.257258247"/>
    <n v="6737.1559450000004"/>
    <n v="1.0003929999999999E-2"/>
  </r>
  <r>
    <n v="1183"/>
    <n v="40132176002"/>
    <n v="4650000050"/>
    <s v="Continental Golf Course"/>
    <n v="85251"/>
    <n v="4.2061676335320799"/>
    <n v="81.950294494600001"/>
    <s v="Golf"/>
    <s v="LREC"/>
    <n v="3"/>
    <n v="0.50154924099999998"/>
    <n v="16939.26827"/>
    <n v="5.11E-2"/>
    <n v="1"/>
    <n v="4650000050"/>
    <s v="Continental Golf Course"/>
    <n v="85251"/>
    <n v="4.2061676335320799"/>
    <n v="81.950294494600001"/>
    <n v="0.148345561673427"/>
    <s v="Golf"/>
    <s v="LREC"/>
    <n v="3"/>
    <n v="0.50154924099999998"/>
    <n v="16939.26827"/>
    <n v="5.11E-2"/>
    <x v="1"/>
    <n v="51"/>
    <n v="12803.843175448101"/>
    <n v="251.05574853819806"/>
    <n v="19934.747398482101"/>
    <n v="14.540297154253903"/>
    <n v="1"/>
    <n v="2"/>
    <x v="1"/>
    <x v="1"/>
    <n v="1"/>
    <x v="2"/>
    <x v="2"/>
    <n v="5"/>
    <n v="2"/>
    <n v="0.4"/>
    <x v="1"/>
    <n v="4.2061676335320799"/>
    <n v="172.972816534288"/>
    <n v="19934.747398482101"/>
    <n v="14.540297154253899"/>
    <n v="7459.4724873900605"/>
    <n v="5.4408989696499397"/>
    <n v="12475.274911091999"/>
    <n v="0.374194482542479"/>
    <n v="1371"/>
    <n v="5845.4440000000004"/>
    <n v="0.85193289569657105"/>
    <n v="0.14806710430342801"/>
    <n v="1.8234865061998499E-2"/>
    <n v="0"/>
    <n v="4.8140043763676102E-2"/>
    <n v="0.15390226112326699"/>
    <n v="2.64900662251655E-2"/>
    <n v="0.54221854304635697"/>
    <n v="52056"/>
    <n v="73839"/>
    <n v="84448.495788207001"/>
    <n v="0.15754923413566699"/>
    <n v="0.35950413223140498"/>
    <n v="36.4"/>
    <n v="1.2399708242159E-2"/>
    <n v="2.0423048869438298E-2"/>
    <n v="2.04572803850782E-2"/>
    <n v="1"/>
    <n v="0"/>
    <n v="1974"/>
    <n v="45"/>
    <n v="0.21001240500000001"/>
    <n v="10480.9928"/>
    <n v="1.7029277999999998E-2"/>
  </r>
  <r>
    <n v="1184"/>
    <n v="40132176003"/>
    <n v="4650000009"/>
    <s v="Osborn Park"/>
    <n v="85251"/>
    <n v="629.33141094856205"/>
    <n v="3.3227033591300001"/>
    <s v="Park"/>
    <s v="LP"/>
    <n v="4.5999999999999996"/>
    <n v="0.39354234100000002"/>
    <n v="0"/>
    <n v="0"/>
    <n v="0"/>
    <n v="4650000028"/>
    <s v="Scottsdale Civic Center Mall"/>
    <n v="85251"/>
    <n v="635.95625668481"/>
    <n v="39.042132548600001"/>
    <n v="0.102553740495887"/>
    <s v="Complex"/>
    <s v="LP"/>
    <n v="5"/>
    <n v="0.14123846500000001"/>
    <n v="0"/>
    <n v="0"/>
    <x v="0"/>
    <n v="69"/>
    <n v="49114.2000213313"/>
    <n v="711.80000030914925"/>
    <n v="20707.813549266801"/>
    <n v="8.2108697657679617"/>
    <n v="0"/>
    <n v="2"/>
    <x v="1"/>
    <x v="1"/>
    <n v="3"/>
    <x v="2"/>
    <x v="2"/>
    <n v="5"/>
    <n v="2"/>
    <n v="0.4"/>
    <x v="1"/>
    <n v="629.33141094856205"/>
    <n v="172.972816534288"/>
    <n v="20707.813549266801"/>
    <n v="8.2108697657679599"/>
    <n v="2593.85635771327"/>
    <n v="1.0284918151123199"/>
    <n v="18113.957191553502"/>
    <n v="0.125259789090824"/>
    <n v="2522"/>
    <n v="10092.209999999999"/>
    <n v="0.92743854084060195"/>
    <n v="7.2561459159397199E-2"/>
    <n v="1.1102299762093501E-2"/>
    <n v="3.5685963521015001E-3"/>
    <n v="2.6962727993655799E-2"/>
    <n v="0.37589214908802498"/>
    <n v="0.16414565826330499"/>
    <n v="0.34733893557422901"/>
    <n v="25015"/>
    <n v="45375"/>
    <n v="57145.970149253699"/>
    <n v="0.45853858784893198"/>
    <n v="0.14448336252189101"/>
    <n v="36.6"/>
    <n v="0.22680412371134001"/>
    <n v="0.219666931007137"/>
    <n v="0.225870646766169"/>
    <n v="0.79900497512437796"/>
    <n v="0.20099502487562099"/>
    <n v="1981"/>
    <n v="38"/>
    <n v="8.5207797000000002E-2"/>
    <n v="0"/>
    <n v="0"/>
  </r>
  <r>
    <n v="1185"/>
    <n v="40132177002"/>
    <n v="4650000050"/>
    <s v="Continental Golf Course"/>
    <n v="85251"/>
    <n v="547.66914841368805"/>
    <n v="81.950294494600001"/>
    <s v="Golf"/>
    <s v="LREC"/>
    <n v="3"/>
    <n v="0.50154924099999998"/>
    <n v="16939.26827"/>
    <n v="5.11E-2"/>
    <n v="1"/>
    <n v="4650000038"/>
    <s v="Indian School Park"/>
    <n v="85251"/>
    <n v="590.624746172448"/>
    <n v="53.114099701400001"/>
    <n v="0.12970186030025399"/>
    <s v="Park"/>
    <s v="LP"/>
    <n v="4.5999999999999996"/>
    <n v="0.314397545"/>
    <n v="12223.54472"/>
    <n v="5.6899999999999999E-2"/>
    <x v="1"/>
    <n v="58"/>
    <n v="32283.1538521"/>
    <n v="556.60610089827583"/>
    <n v="35019.8272439211"/>
    <n v="17.388196248222989"/>
    <n v="0"/>
    <n v="2"/>
    <x v="1"/>
    <x v="1"/>
    <n v="3"/>
    <x v="2"/>
    <x v="2"/>
    <n v="3"/>
    <n v="0"/>
    <n v="0"/>
    <x v="1"/>
    <n v="547.66914841368805"/>
    <n v="138.442055146576"/>
    <n v="35019.8272439211"/>
    <n v="17.388196248223"/>
    <n v="5036.17098810465"/>
    <n v="2.5005814240837401"/>
    <n v="29983.656255816499"/>
    <n v="0.143809132838564"/>
    <n v="2014"/>
    <n v="7182.8789999999999"/>
    <n v="0.99205561072492499"/>
    <n v="7.9443892750744594E-3"/>
    <n v="7.9443892750744698E-3"/>
    <n v="0"/>
    <n v="0"/>
    <n v="0.25372393247269098"/>
    <n v="5.95138306789606E-2"/>
    <n v="0.43084660519698198"/>
    <n v="29495"/>
    <n v="87827"/>
    <n v="90008.639999999999"/>
    <n v="0.23584905660377301"/>
    <n v="0.59199999999999997"/>
    <n v="32.700000000000003"/>
    <n v="0.36395233366434898"/>
    <n v="0.100794438927507"/>
    <n v="0.37759999999999999"/>
    <n v="1"/>
    <n v="0"/>
    <n v="1959"/>
    <n v="60"/>
    <n v="0.12956759700000001"/>
    <n v="0"/>
    <n v="0"/>
  </r>
  <r>
    <n v="1186"/>
    <n v="40132177003"/>
    <n v="4650000050"/>
    <s v="Continental Golf Course"/>
    <n v="85251"/>
    <n v="570.63687267914497"/>
    <n v="81.950294494600001"/>
    <s v="Golf"/>
    <s v="LREC"/>
    <n v="3"/>
    <n v="0.50154924099999998"/>
    <n v="16939.26827"/>
    <n v="5.11E-2"/>
    <n v="1"/>
    <n v="4650000028"/>
    <s v="Scottsdale Civic Center Mall"/>
    <n v="85251"/>
    <n v="1544.9373571081101"/>
    <n v="39.042132548600001"/>
    <n v="8.4594002263401497E-2"/>
    <s v="Complex"/>
    <s v="LP"/>
    <n v="5"/>
    <n v="0.14123846500000001"/>
    <n v="0"/>
    <n v="0"/>
    <x v="0"/>
    <n v="74"/>
    <n v="55343.388680846903"/>
    <n v="747.88363082225544"/>
    <n v="15822.085332708401"/>
    <n v="15.869694415956269"/>
    <n v="0"/>
    <n v="1"/>
    <x v="1"/>
    <x v="0"/>
    <n v="4"/>
    <x v="1"/>
    <x v="1"/>
    <n v="5"/>
    <n v="2"/>
    <n v="0.4"/>
    <x v="1"/>
    <n v="570.63687267914497"/>
    <n v="140.879474987626"/>
    <n v="15822.085332708401"/>
    <n v="15.8696944159563"/>
    <n v="1453.68391372971"/>
    <n v="1.45805808799369"/>
    <n v="14368.401418978699"/>
    <n v="9.1876884946674106E-2"/>
    <n v="997"/>
    <n v="3996.1469999999999"/>
    <n v="0.84653961885656903"/>
    <n v="0.15346038114343"/>
    <n v="6.3189568706118304E-2"/>
    <n v="0"/>
    <n v="3.1093279839518501E-2"/>
    <n v="0.18455366098294801"/>
    <n v="1.4492753623188401E-2"/>
    <n v="0.56856187290969895"/>
    <n v="64705"/>
    <n v="64896"/>
    <n v="97965.940902021801"/>
    <n v="0.12136409227683"/>
    <n v="0.55492957746478799"/>
    <n v="48.6"/>
    <n v="4.2126379137412198E-2"/>
    <n v="0.253761283851554"/>
    <n v="6.2208398133747997E-2"/>
    <n v="0.96111975116640702"/>
    <n v="3.88802488335925E-2"/>
    <n v="1975"/>
    <n v="44"/>
    <n v="0.14061127200000001"/>
    <n v="0"/>
    <n v="0"/>
  </r>
  <r>
    <n v="1187"/>
    <n v="40132178001"/>
    <n v="4650000005"/>
    <s v="Apache Park"/>
    <n v="85257"/>
    <n v="897.807281882089"/>
    <n v="8.9366746239899992"/>
    <s v="Park"/>
    <s v="LP"/>
    <n v="4.5"/>
    <n v="0.35956424999999997"/>
    <n v="0"/>
    <n v="0"/>
    <n v="0"/>
    <n v="4650000003"/>
    <s v="Eldorado Park"/>
    <n v="85257"/>
    <n v="1686.6925255803201"/>
    <n v="60.708876159900001"/>
    <n v="0.128246188913818"/>
    <s v="Park"/>
    <s v="LP"/>
    <n v="4.5999999999999996"/>
    <n v="0.318422861"/>
    <n v="17083.554599999999"/>
    <n v="6.9500000000000006E-2"/>
    <x v="1"/>
    <n v="71"/>
    <n v="49359.480013485998"/>
    <n v="695.20394385191548"/>
    <n v="19434.528040230402"/>
    <n v="10.354037314986895"/>
    <n v="0"/>
    <n v="1"/>
    <x v="1"/>
    <x v="0"/>
    <n v="4"/>
    <x v="1"/>
    <x v="1"/>
    <n v="1"/>
    <n v="0"/>
    <n v="0"/>
    <x v="1"/>
    <n v="897.807281882089"/>
    <n v="8.9404175952061706"/>
    <n v="19434.528040230402"/>
    <n v="10.354037314986799"/>
    <n v="886.64781739848195"/>
    <n v="0.47237496931192402"/>
    <n v="18547.8802228319"/>
    <n v="4.5622297364931001E-2"/>
    <n v="1877"/>
    <n v="7554.9520000000002"/>
    <n v="0.85082578582844903"/>
    <n v="0.14917421417155"/>
    <n v="8.5242408098028695E-3"/>
    <n v="4.8481619605753798E-2"/>
    <n v="0"/>
    <n v="0.24773574853489599"/>
    <n v="4.3419267299864298E-2"/>
    <n v="0.265943012211668"/>
    <n v="40752"/>
    <n v="59901"/>
    <n v="77765.887353878803"/>
    <n v="9.2168353755993596E-2"/>
    <n v="0.32961460446247398"/>
    <n v="35.700000000000003"/>
    <n v="0.142781033564198"/>
    <n v="7.0857751731486396E-2"/>
    <n v="0.167906482465462"/>
    <n v="0.95217853347502601"/>
    <n v="4.7821466524973398E-2"/>
    <n v="1971"/>
    <n v="48"/>
    <n v="0.12556848700000001"/>
    <n v="0"/>
    <n v="0"/>
  </r>
  <r>
    <n v="1188"/>
    <n v="40132178002"/>
    <n v="4650000003"/>
    <s v="Eldorado Park"/>
    <n v="85257"/>
    <n v="897.96540750034205"/>
    <n v="60.708876159900001"/>
    <s v="Park"/>
    <s v="LP"/>
    <n v="4.5999999999999996"/>
    <n v="0.318422861"/>
    <n v="17083.554599999999"/>
    <n v="6.9500000000000006E-2"/>
    <n v="1"/>
    <n v="4650000003"/>
    <s v="Eldorado Park"/>
    <n v="85257"/>
    <n v="897.96540750034205"/>
    <n v="60.708876159900001"/>
    <n v="0.115403058354774"/>
    <s v="Park"/>
    <s v="LP"/>
    <n v="4.5999999999999996"/>
    <n v="0.318422861"/>
    <n v="17083.554599999999"/>
    <n v="6.9500000000000006E-2"/>
    <x v="1"/>
    <n v="58"/>
    <n v="24926.953773431502"/>
    <n v="429.77506505916381"/>
    <n v="25509.078165187799"/>
    <n v="14.626765002974656"/>
    <n v="1"/>
    <n v="2"/>
    <x v="1"/>
    <x v="1"/>
    <n v="1"/>
    <x v="2"/>
    <x v="2"/>
    <n v="1"/>
    <n v="0"/>
    <n v="0"/>
    <x v="1"/>
    <n v="897.96540750034205"/>
    <n v="60.7334136303908"/>
    <n v="25509.078165187799"/>
    <n v="14.6267650029747"/>
    <n v="2943.82563607368"/>
    <n v="1.68797341517986"/>
    <n v="22565.252529114099"/>
    <n v="0.115403058354774"/>
    <n v="1744"/>
    <n v="7169.7790000000005"/>
    <n v="0.93176605504587096"/>
    <n v="6.8233944954128406E-2"/>
    <n v="3.1536697247706399E-2"/>
    <n v="0"/>
    <n v="2.4082568807339399E-2"/>
    <n v="7.4541284403669694E-2"/>
    <n v="0"/>
    <n v="0.33963538149898698"/>
    <n v="39241"/>
    <n v="49953"/>
    <n v="76261.173533083595"/>
    <n v="8.4862385321100894E-2"/>
    <n v="0.46779661016949098"/>
    <n v="49.8"/>
    <n v="5.6766055045871497E-2"/>
    <n v="0.228784403669724"/>
    <n v="6.4918851435705305E-2"/>
    <n v="0.68789013732833904"/>
    <n v="0.31210986267166002"/>
    <n v="1963"/>
    <n v="56"/>
    <n v="0.12733028599999999"/>
    <n v="0"/>
    <n v="0"/>
  </r>
  <r>
    <n v="1189"/>
    <n v="40132178003"/>
    <n v="4650000051"/>
    <s v="Coronado Golf Course"/>
    <n v="85257"/>
    <n v="640.82895396850597"/>
    <n v="46.716583252"/>
    <s v="Golf"/>
    <s v="LREC"/>
    <n v="4"/>
    <n v="0.37742500899999998"/>
    <n v="314.17558450000001"/>
    <n v="1.66E-3"/>
    <n v="1"/>
    <n v="4650000003"/>
    <s v="Eldorado Park"/>
    <n v="85257"/>
    <n v="941.15248338793299"/>
    <n v="60.708876159900001"/>
    <n v="9.9308122930956796E-2"/>
    <s v="Park"/>
    <s v="LP"/>
    <n v="4.5999999999999996"/>
    <n v="0.318422861"/>
    <n v="17083.554599999999"/>
    <n v="6.9500000000000006E-2"/>
    <x v="1"/>
    <n v="55"/>
    <n v="49193.149999297602"/>
    <n v="894.42090907813827"/>
    <n v="17607.267253659898"/>
    <n v="13.831317559827101"/>
    <n v="0"/>
    <n v="2"/>
    <x v="1"/>
    <x v="1"/>
    <n v="3"/>
    <x v="2"/>
    <x v="2"/>
    <n v="5"/>
    <n v="2"/>
    <n v="0.4"/>
    <x v="1"/>
    <n v="640.82895396850597"/>
    <n v="198.28885795833401"/>
    <n v="17607.267253659898"/>
    <n v="13.831317559827101"/>
    <n v="2728.1770679010801"/>
    <n v="2.1431084586811302"/>
    <n v="14879.0901857588"/>
    <n v="0.15494608155811301"/>
    <n v="1273"/>
    <n v="5133.009"/>
    <n v="0.94658287509819306"/>
    <n v="5.3417124901806702E-2"/>
    <n v="0"/>
    <n v="3.4564021995286701E-2"/>
    <n v="0"/>
    <n v="9.4265514532600098E-2"/>
    <n v="6.4671814671814598E-2"/>
    <n v="0.52316602316602301"/>
    <n v="53318"/>
    <n v="54469"/>
    <n v="96061.459854014596"/>
    <n v="0.19795758051845999"/>
    <n v="0.76642335766423297"/>
    <n v="39.299999999999997"/>
    <n v="0.14454045561665299"/>
    <n v="0.20188531029065199"/>
    <n v="0.12700729927007201"/>
    <n v="0.90510948905109401"/>
    <n v="9.4890510948905105E-2"/>
    <n v="1967"/>
    <n v="52"/>
    <n v="0.13727773800000001"/>
    <n v="0"/>
    <n v="0"/>
  </r>
  <r>
    <n v="1190"/>
    <n v="40132179001"/>
    <n v="4650000003"/>
    <s v="Eldorado Park"/>
    <n v="85257"/>
    <n v="108.032178698759"/>
    <n v="60.708876159900001"/>
    <s v="Park"/>
    <s v="LP"/>
    <n v="4.5999999999999996"/>
    <n v="0.318422861"/>
    <n v="17083.554599999999"/>
    <n v="6.9500000000000006E-2"/>
    <n v="1"/>
    <n v="4650000003"/>
    <s v="Eldorado Park"/>
    <n v="85257"/>
    <n v="108.032178698759"/>
    <n v="60.708876159900001"/>
    <n v="0.25498053997763898"/>
    <s v="Park"/>
    <s v="LP"/>
    <n v="4.5999999999999996"/>
    <n v="0.318422861"/>
    <n v="17083.554599999999"/>
    <n v="6.9500000000000006E-2"/>
    <x v="1"/>
    <n v="94"/>
    <n v="64491.763941535901"/>
    <n v="686.0825951227223"/>
    <n v="28321.763485102401"/>
    <n v="15.451043908948391"/>
    <n v="1"/>
    <n v="2"/>
    <x v="1"/>
    <x v="1"/>
    <n v="1"/>
    <x v="2"/>
    <x v="2"/>
    <n v="5"/>
    <n v="2"/>
    <n v="0.4"/>
    <x v="1"/>
    <n v="108.032178698759"/>
    <n v="263.33743210318698"/>
    <n v="28321.763485102401"/>
    <n v="15.4510439089484"/>
    <n v="7376.2626780621204"/>
    <n v="4.02414766942832"/>
    <n v="20945.500807040298"/>
    <n v="0.26044503485604298"/>
    <n v="1833"/>
    <n v="3788.1669999999999"/>
    <n v="0.91271140207310397"/>
    <n v="8.7288597926895806E-2"/>
    <n v="3.27332242225859E-3"/>
    <n v="1.03655210038188E-2"/>
    <n v="3.10965630114566E-2"/>
    <n v="0.17512274959083399"/>
    <n v="2.6164645820038201E-2"/>
    <n v="0.50733886407147399"/>
    <n v="56304"/>
    <n v="71742"/>
    <n v="101131.519507187"/>
    <n v="9.3289689034369794E-2"/>
    <n v="0.51790900290416197"/>
    <n v="43.5"/>
    <n v="5.4009819967266698E-2"/>
    <n v="0.217675941080196"/>
    <n v="7.2895277207392195E-2"/>
    <n v="0.96817248459958904"/>
    <n v="3.1827515400410601E-2"/>
    <n v="1977"/>
    <n v="42"/>
    <n v="0.193055484"/>
    <n v="29950.02203"/>
    <n v="2.3027352000000001E-2"/>
  </r>
  <r>
    <n v="1191"/>
    <n v="40132179002"/>
    <n v="4650000051"/>
    <s v="Coronado Golf Course"/>
    <n v="85257"/>
    <n v="475.21936877384098"/>
    <n v="46.716583252"/>
    <s v="Golf"/>
    <s v="LREC"/>
    <n v="4"/>
    <n v="0.37742500899999998"/>
    <n v="314.17558450000001"/>
    <n v="1.66E-3"/>
    <n v="1"/>
    <n v="4550000133"/>
    <s v="Papago Park"/>
    <n v="85008"/>
    <n v="2028.0001591483999"/>
    <n v="1608.8120856"/>
    <n v="0.1306115527566"/>
    <s v="Park"/>
    <s v="LP"/>
    <n v="4.7"/>
    <n v="0.17917040100000001"/>
    <n v="30705.769230000002"/>
    <n v="4.6699999999999997E-3"/>
    <x v="1"/>
    <n v="49"/>
    <n v="47998.449228047"/>
    <n v="979.56018832748975"/>
    <n v="10568.4393492825"/>
    <n v="12.810229514281819"/>
    <n v="0"/>
    <n v="1"/>
    <x v="1"/>
    <x v="0"/>
    <n v="4"/>
    <x v="1"/>
    <x v="1"/>
    <n v="4"/>
    <n v="2"/>
    <n v="0.5"/>
    <x v="1"/>
    <n v="475.21936877384098"/>
    <n v="191.32425310936799"/>
    <n v="10568.4393492825"/>
    <n v="12.8102295142819"/>
    <n v="1328.32385298602"/>
    <n v="1.6100895187709401"/>
    <n v="9240.1154962965593"/>
    <n v="0.12568779637990601"/>
    <n v="825"/>
    <n v="3280.8870000000002"/>
    <n v="0.79636363636363605"/>
    <n v="0.203636363636363"/>
    <n v="0"/>
    <n v="3.6363636363636299E-3"/>
    <n v="3.51515151515151E-2"/>
    <n v="0.22060606060606"/>
    <n v="9.2920353982300793E-2"/>
    <n v="0.60029498525073699"/>
    <n v="37765"/>
    <n v="75106"/>
    <n v="77300.783289817206"/>
    <n v="0.118787878787878"/>
    <n v="0.73719376391982105"/>
    <n v="38.799999999999997"/>
    <n v="8.6060606060606004E-2"/>
    <n v="0.204848484848484"/>
    <n v="0.13054830287206201"/>
    <n v="0.97650130548302805"/>
    <n v="2.3498694516971199E-2"/>
    <n v="1958"/>
    <n v="61"/>
    <n v="0.113477357"/>
    <n v="0"/>
    <n v="0"/>
  </r>
  <r>
    <n v="1192"/>
    <n v="40132179003"/>
    <n v="4650000003"/>
    <s v="Eldorado Park"/>
    <n v="85257"/>
    <n v="412.99403612294299"/>
    <n v="60.708876159900001"/>
    <s v="Park"/>
    <s v="LP"/>
    <n v="4.5999999999999996"/>
    <n v="0.318422861"/>
    <n v="17083.554599999999"/>
    <n v="6.9500000000000006E-2"/>
    <n v="1"/>
    <n v="4650000003"/>
    <s v="Eldorado Park"/>
    <n v="85257"/>
    <n v="412.99403612294299"/>
    <n v="60.708876159900001"/>
    <n v="0.17722891038173599"/>
    <s v="Park"/>
    <s v="LP"/>
    <n v="4.5999999999999996"/>
    <n v="0.318422861"/>
    <n v="17083.554599999999"/>
    <n v="6.9500000000000006E-2"/>
    <x v="1"/>
    <n v="42"/>
    <n v="8881.2285714724894"/>
    <n v="211.45782313029736"/>
    <n v="25534.535651415499"/>
    <n v="16.624046648056964"/>
    <n v="1"/>
    <n v="2"/>
    <x v="1"/>
    <x v="1"/>
    <n v="1"/>
    <x v="2"/>
    <x v="2"/>
    <n v="3"/>
    <n v="1"/>
    <n v="0.33333333333333298"/>
    <x v="1"/>
    <n v="412.99403612294299"/>
    <n v="179.48166834695201"/>
    <n v="25534.535651415499"/>
    <n v="16.6240466480569"/>
    <n v="5366.8988051513097"/>
    <n v="3.49407474293705"/>
    <n v="20167.636846264199"/>
    <n v="0.210181962124452"/>
    <n v="1536"/>
    <n v="6085.9690000000001"/>
    <n v="0.68359375"/>
    <n v="0.31640625"/>
    <n v="6.5104166666666598E-4"/>
    <n v="1.1067708333333299E-2"/>
    <n v="4.4270833333333301E-2"/>
    <n v="0.228515625"/>
    <n v="0.19318181818181801"/>
    <n v="0.38898601398601401"/>
    <n v="32198"/>
    <n v="72609"/>
    <n v="77019.966442952995"/>
    <n v="0.33420707732634303"/>
    <n v="0.55872483221476499"/>
    <n v="38.4"/>
    <n v="0.11393229166666601"/>
    <n v="0.1484375"/>
    <n v="0.20805369127516701"/>
    <n v="0.85234899328859004"/>
    <n v="0.14765100671140899"/>
    <n v="1959"/>
    <n v="60"/>
    <n v="0.11499039599999999"/>
    <n v="0"/>
    <n v="0"/>
  </r>
  <r>
    <n v="1193"/>
    <n v="40132180001"/>
    <n v="4650000002"/>
    <s v="Paiute Park"/>
    <n v="85251"/>
    <n v="1050.97493633009"/>
    <n v="8.2667169216200005"/>
    <s v="Park"/>
    <s v="LP"/>
    <n v="3"/>
    <n v="0.350259447"/>
    <n v="0"/>
    <n v="0"/>
    <n v="0"/>
    <n v="4650000003"/>
    <s v="Eldorado Park"/>
    <n v="85257"/>
    <n v="1237.730348883"/>
    <n v="60.708876159900001"/>
    <n v="0.13978468702983601"/>
    <s v="Park"/>
    <s v="LP"/>
    <n v="4.5999999999999996"/>
    <n v="0.318422861"/>
    <n v="17083.554599999999"/>
    <n v="6.9500000000000006E-2"/>
    <x v="1"/>
    <n v="49"/>
    <n v="26922.37802828"/>
    <n v="549.43628629142859"/>
    <n v="18963.885043442398"/>
    <n v="14.621345445984886"/>
    <n v="0"/>
    <n v="0"/>
    <x v="0"/>
    <x v="0"/>
    <n v="5"/>
    <x v="0"/>
    <x v="0"/>
    <n v="0"/>
    <n v="0"/>
    <n v="0"/>
    <x v="0"/>
    <n v="1050.97493633009"/>
    <n v="0"/>
    <n v="18963.885043442398"/>
    <n v="14.6213454459849"/>
    <n v="0"/>
    <n v="0"/>
    <n v="18963.885043442398"/>
    <n v="0"/>
    <n v="1297"/>
    <n v="5191.8890000000001"/>
    <n v="0.896684656900539"/>
    <n v="0.10331534309946"/>
    <n v="0"/>
    <n v="0"/>
    <n v="0"/>
    <n v="0.35620663068619801"/>
    <n v="6.2068965517241302E-2"/>
    <n v="0.29655172413793102"/>
    <n v="27654"/>
    <n v="56160"/>
    <n v="68778.1563126252"/>
    <n v="5.0115651503469499E-2"/>
    <n v="0.55755395683453202"/>
    <n v="28.8"/>
    <n v="0.15420200462606001"/>
    <n v="0.14032382420971401"/>
    <n v="0.236472945891783"/>
    <n v="1"/>
    <n v="0"/>
    <n v="1965"/>
    <n v="54"/>
    <n v="0.12033704100000001"/>
    <n v="0"/>
    <n v="0"/>
  </r>
  <r>
    <n v="1194"/>
    <n v="40132180002"/>
    <n v="4550000133"/>
    <s v="Papago Park"/>
    <n v="85008"/>
    <n v="906.791881550369"/>
    <n v="1608.8120856"/>
    <s v="Park"/>
    <s v="LP"/>
    <n v="4.7"/>
    <n v="0.17917040100000001"/>
    <n v="30705.769230000002"/>
    <n v="4.6699999999999997E-3"/>
    <n v="1"/>
    <n v="4550000133"/>
    <s v="Papago Park"/>
    <n v="85008"/>
    <n v="906.791881550369"/>
    <n v="1608.8120856"/>
    <n v="0.15302345833422501"/>
    <s v="Park"/>
    <s v="LP"/>
    <n v="4.7"/>
    <n v="0.17917040100000001"/>
    <n v="30705.769230000002"/>
    <n v="4.6699999999999997E-3"/>
    <x v="1"/>
    <n v="52"/>
    <n v="26430.0633248583"/>
    <n v="508.27044855496729"/>
    <n v="17045.481039604299"/>
    <n v="9.464453658858579"/>
    <n v="1"/>
    <n v="2"/>
    <x v="1"/>
    <x v="1"/>
    <n v="1"/>
    <x v="2"/>
    <x v="2"/>
    <n v="1"/>
    <n v="0"/>
    <n v="0"/>
    <x v="1"/>
    <n v="906.791881550369"/>
    <n v="1624.69093255756"/>
    <n v="17045.481039604299"/>
    <n v="9.4644536588586199"/>
    <n v="2608.3584576507301"/>
    <n v="1.44828343012256"/>
    <n v="14437.122581953599"/>
    <n v="0.15302345833422501"/>
    <n v="1801"/>
    <n v="7165.2910000000002"/>
    <n v="0.947251526929483"/>
    <n v="5.2748473070516298E-2"/>
    <n v="4.5530260966129901E-2"/>
    <n v="0"/>
    <n v="0"/>
    <n v="0.31149361465852299"/>
    <n v="5.5605381165919197E-2"/>
    <n v="0.41704035874439399"/>
    <n v="33345"/>
    <n v="42241"/>
    <n v="82550.676691729299"/>
    <n v="0.25596890616324203"/>
    <n v="0.55338345864661598"/>
    <n v="27.2"/>
    <n v="0.32037756801776701"/>
    <n v="5.5524708495280399E-2"/>
    <n v="0.34285714285714203"/>
    <n v="0.88721804511278102"/>
    <n v="0.112781954887218"/>
    <n v="1965"/>
    <n v="54"/>
    <n v="0.115938318"/>
    <n v="0"/>
    <n v="0"/>
  </r>
  <r>
    <n v="1195"/>
    <n v="40132180003"/>
    <n v="4550000133"/>
    <s v="Papago Park"/>
    <n v="85008"/>
    <n v="405.09309852810202"/>
    <n v="1608.8120856"/>
    <s v="Park"/>
    <s v="LP"/>
    <n v="4.7"/>
    <n v="0.17917040100000001"/>
    <n v="30705.769230000002"/>
    <n v="4.6699999999999997E-3"/>
    <n v="1"/>
    <n v="4550000133"/>
    <s v="Papago Park"/>
    <n v="85008"/>
    <n v="405.09309852810202"/>
    <n v="1608.8120856"/>
    <n v="0.23039380784922001"/>
    <s v="Park"/>
    <s v="LP"/>
    <n v="4.7"/>
    <n v="0.17917040100000001"/>
    <n v="30705.769230000002"/>
    <n v="4.6699999999999997E-3"/>
    <x v="1"/>
    <n v="38"/>
    <n v="25132.195128535201"/>
    <n v="661.37355601408422"/>
    <n v="17170.153920474299"/>
    <n v="14.131813926316296"/>
    <n v="1"/>
    <n v="2"/>
    <x v="1"/>
    <x v="1"/>
    <n v="1"/>
    <x v="2"/>
    <x v="2"/>
    <n v="1"/>
    <n v="0"/>
    <n v="0"/>
    <x v="1"/>
    <n v="405.09309852810202"/>
    <n v="1624.69093255756"/>
    <n v="17170.153920474299"/>
    <n v="14.131813926316299"/>
    <n v="3955.8971430953202"/>
    <n v="3.2558824223006702"/>
    <n v="13214.256777379"/>
    <n v="0.23039380784922001"/>
    <n v="1215"/>
    <n v="4775.5159999999996"/>
    <n v="0.85432098765432096"/>
    <n v="0.14567901234567901"/>
    <n v="2.5514403292181E-2"/>
    <n v="0"/>
    <n v="0.110288065843621"/>
    <n v="0.14650205761316801"/>
    <n v="0"/>
    <n v="0.42989786443825401"/>
    <n v="47099"/>
    <n v="87656"/>
    <n v="91311.785095320607"/>
    <n v="7.0781893004115096E-2"/>
    <n v="0.42838196286472102"/>
    <n v="44.5"/>
    <n v="7.0781893004115207E-2"/>
    <n v="0.16049382716049301"/>
    <n v="0.102253032928942"/>
    <n v="0.97573656845753898"/>
    <n v="2.4263431542461002E-2"/>
    <n v="1966"/>
    <n v="53"/>
    <n v="0.10835025399999999"/>
    <n v="0"/>
    <n v="0"/>
  </r>
  <r>
    <n v="1196"/>
    <n v="40132180004"/>
    <n v="4650000002"/>
    <s v="Paiute Park"/>
    <n v="85251"/>
    <n v="687.02304011332899"/>
    <n v="8.2667169216200005"/>
    <s v="Park"/>
    <s v="LP"/>
    <n v="3"/>
    <n v="0.350259447"/>
    <n v="0"/>
    <n v="0"/>
    <n v="0"/>
    <n v="4550000133"/>
    <s v="Papago Park"/>
    <n v="85008"/>
    <n v="687.791720355861"/>
    <n v="1608.8120856"/>
    <n v="0.12673296353863001"/>
    <s v="Park"/>
    <s v="LP"/>
    <n v="4.7"/>
    <n v="0.17917040100000001"/>
    <n v="30705.769230000002"/>
    <n v="4.6699999999999997E-3"/>
    <x v="1"/>
    <n v="79"/>
    <n v="31900.705431399401"/>
    <n v="403.8063978658152"/>
    <n v="24746.726427107998"/>
    <n v="14.818399058148502"/>
    <n v="0"/>
    <n v="2"/>
    <x v="1"/>
    <x v="1"/>
    <n v="3"/>
    <x v="2"/>
    <x v="2"/>
    <n v="2"/>
    <n v="0"/>
    <n v="0"/>
    <x v="1"/>
    <n v="687.02304011332899"/>
    <n v="1632.96090139023"/>
    <n v="24746.726427107998"/>
    <n v="14.818399058148501"/>
    <n v="3623.46253431283"/>
    <n v="2.1697380444987"/>
    <n v="21123.263892795101"/>
    <n v="0.14642189321427199"/>
    <n v="1670"/>
    <n v="6599.5209999999997"/>
    <n v="0.87784431137724495"/>
    <n v="0.122155688622754"/>
    <n v="6.9461077844311298E-2"/>
    <n v="2.63473053892215E-2"/>
    <n v="1.61676646706586E-2"/>
    <n v="0.147305389221556"/>
    <n v="6.0792349726775899E-2"/>
    <n v="0.35655737704918"/>
    <n v="45591"/>
    <n v="89049"/>
    <n v="95487.316421895899"/>
    <n v="0.122186495176848"/>
    <n v="0.40369967355821501"/>
    <n v="44.4"/>
    <n v="4.1916167664670601E-2"/>
    <n v="0.17904191616766399"/>
    <n v="5.6074766355140103E-2"/>
    <n v="1"/>
    <n v="0"/>
    <n v="1969"/>
    <n v="50"/>
    <n v="0.109577331"/>
    <n v="0"/>
    <n v="0"/>
  </r>
  <r>
    <n v="1197"/>
    <n v="40132181001"/>
    <n v="4550000133"/>
    <s v="Papago Park"/>
    <n v="85008"/>
    <n v="598.067226267357"/>
    <n v="1608.8120856"/>
    <s v="Park"/>
    <s v="LP"/>
    <n v="4.7"/>
    <n v="0.17917040100000001"/>
    <n v="30705.769230000002"/>
    <n v="4.6699999999999997E-3"/>
    <n v="1"/>
    <n v="4550000133"/>
    <s v="Papago Park"/>
    <n v="85008"/>
    <n v="598.067226267357"/>
    <n v="1608.8120856"/>
    <n v="0.137637218761372"/>
    <s v="Park"/>
    <s v="LP"/>
    <n v="4.7"/>
    <n v="0.17917040100000001"/>
    <n v="30705.769230000002"/>
    <n v="4.6699999999999997E-3"/>
    <x v="1"/>
    <n v="41"/>
    <n v="12742.3436510627"/>
    <n v="310.78886953811462"/>
    <n v="13871.362604702899"/>
    <n v="13.236033019754675"/>
    <n v="1"/>
    <n v="2"/>
    <x v="1"/>
    <x v="1"/>
    <n v="1"/>
    <x v="2"/>
    <x v="2"/>
    <n v="1"/>
    <n v="0"/>
    <n v="0"/>
    <x v="1"/>
    <n v="598.067226267357"/>
    <n v="1624.69093255756"/>
    <n v="13871.362604702899"/>
    <n v="13.2360330197547"/>
    <n v="1909.2157693418201"/>
    <n v="1.8217707722727301"/>
    <n v="11962.1468353611"/>
    <n v="0.137637218761372"/>
    <n v="1048"/>
    <n v="5540.2960000000003"/>
    <n v="0.95038167938931295"/>
    <n v="4.9618320610687001E-2"/>
    <n v="0"/>
    <n v="3.81679389312977E-3"/>
    <n v="0"/>
    <n v="0.122137404580152"/>
    <n v="4.1428571428571398E-2"/>
    <n v="0.441428571428571"/>
    <n v="51464"/>
    <n v="105250"/>
    <n v="123649.295774648"/>
    <n v="0.106870229007633"/>
    <n v="0.75550660792951496"/>
    <n v="33.6"/>
    <n v="0.23950381679389299"/>
    <n v="9.5419847328244198E-2"/>
    <n v="0.30046948356807501"/>
    <n v="0.97417840375586795"/>
    <n v="2.5821596244131401E-2"/>
    <n v="1962"/>
    <n v="57"/>
    <n v="8.9635726999999998E-2"/>
    <n v="0"/>
    <n v="0"/>
  </r>
  <r>
    <n v="1198"/>
    <n v="40132181002"/>
    <n v="4550000133"/>
    <s v="Papago Park"/>
    <n v="85008"/>
    <n v="767.37714285307902"/>
    <n v="1608.8120856"/>
    <s v="Park"/>
    <s v="LP"/>
    <n v="4.7"/>
    <n v="0.17917040100000001"/>
    <n v="30705.769230000002"/>
    <n v="4.6699999999999997E-3"/>
    <n v="1"/>
    <n v="4550000133"/>
    <s v="Papago Park"/>
    <n v="85008"/>
    <n v="767.37714285307902"/>
    <n v="1608.8120856"/>
    <n v="0.181632010243821"/>
    <s v="Park"/>
    <s v="LP"/>
    <n v="4.7"/>
    <n v="0.17917040100000001"/>
    <n v="30705.769230000002"/>
    <n v="4.6699999999999997E-3"/>
    <x v="1"/>
    <n v="52"/>
    <n v="32466.1563311545"/>
    <n v="624.34916021450965"/>
    <n v="15257.942342172"/>
    <n v="12.445303704871126"/>
    <n v="1"/>
    <n v="2"/>
    <x v="1"/>
    <x v="1"/>
    <n v="1"/>
    <x v="2"/>
    <x v="2"/>
    <n v="2"/>
    <n v="0"/>
    <n v="0"/>
    <x v="1"/>
    <n v="767.37714285307902"/>
    <n v="1625.57925841774"/>
    <n v="15257.942342172"/>
    <n v="12.445303704871201"/>
    <n v="2927.7340319741002"/>
    <n v="2.3880375464715402"/>
    <n v="12330.208310197901"/>
    <n v="0.19188262521362501"/>
    <n v="1226"/>
    <n v="6543.4470000000001"/>
    <n v="0.86378466557911904"/>
    <n v="0.13621533442087999"/>
    <n v="0"/>
    <n v="0"/>
    <n v="9.2985318107667206E-2"/>
    <n v="0.239804241435562"/>
    <n v="4.5346062052505902E-2"/>
    <n v="0.36992840095465301"/>
    <n v="35681"/>
    <n v="61585"/>
    <n v="77288.867924528298"/>
    <n v="0.29853181076672097"/>
    <n v="0.58956521739130396"/>
    <n v="31.8"/>
    <n v="0.15334420880913499"/>
    <n v="0.14029363784665499"/>
    <n v="0.186792452830188"/>
    <n v="0.90188679245282999"/>
    <n v="9.8113207547169803E-2"/>
    <n v="1961"/>
    <n v="58"/>
    <n v="0.120626277"/>
    <n v="0"/>
    <n v="0"/>
  </r>
  <r>
    <n v="1199"/>
    <n v="40132182001"/>
    <n v="4650000029"/>
    <s v="Vista Del Camino / Mckellips Lake Park"/>
    <n v="85257"/>
    <n v="124.418863934738"/>
    <n v="71.983233642000002"/>
    <s v="Park"/>
    <s v="LP"/>
    <n v="4.5"/>
    <n v="0.28286128900000002"/>
    <n v="47930.126949999998"/>
    <n v="0.16500000000000001"/>
    <n v="1"/>
    <n v="4650000003"/>
    <s v="Eldorado Park"/>
    <n v="85257"/>
    <n v="441.92674481058901"/>
    <n v="60.708876159900001"/>
    <n v="0.107097248971897"/>
    <s v="Park"/>
    <s v="LP"/>
    <n v="4.5999999999999996"/>
    <n v="0.318422861"/>
    <n v="17083.554599999999"/>
    <n v="6.9500000000000006E-2"/>
    <x v="1"/>
    <n v="82"/>
    <n v="50405.7964215182"/>
    <n v="614.70483440875853"/>
    <n v="34032.218653932498"/>
    <n v="13.722668812069555"/>
    <n v="0"/>
    <n v="2"/>
    <x v="1"/>
    <x v="1"/>
    <n v="3"/>
    <x v="2"/>
    <x v="2"/>
    <n v="3"/>
    <n v="0"/>
    <n v="0"/>
    <x v="1"/>
    <n v="124.418863934738"/>
    <n v="133.634918484389"/>
    <n v="34032.218653932498"/>
    <n v="13.7226688120695"/>
    <n v="7611.7872464819802"/>
    <n v="3.0692690510007998"/>
    <n v="26420.431407450498"/>
    <n v="0.223664149666081"/>
    <n v="2480"/>
    <n v="10190.790000000001"/>
    <n v="0.81209677419354798"/>
    <n v="0.187903225806451"/>
    <n v="4.2741935483870903E-2"/>
    <n v="0"/>
    <n v="3.5887096774193501E-2"/>
    <n v="0.27258064516128999"/>
    <n v="7.9008073817762398E-2"/>
    <n v="0.23125720876585901"/>
    <n v="31774"/>
    <n v="84211"/>
    <n v="90024.748743718606"/>
    <n v="0.16951219512195101"/>
    <n v="0.33863636363636301"/>
    <n v="32.4"/>
    <n v="0.20282258064516101"/>
    <n v="9.4354838709677397E-2"/>
    <n v="0.29020100502512503"/>
    <n v="1"/>
    <n v="0"/>
    <n v="1979"/>
    <n v="40"/>
    <n v="0.16810486099999999"/>
    <n v="3744.2042849999998"/>
    <n v="5.7365009999999998E-3"/>
  </r>
  <r>
    <n v="1200"/>
    <n v="40132182002"/>
    <n v="4650000029"/>
    <s v="Vista Del Camino / Mckellips Lake Park"/>
    <n v="85257"/>
    <n v="0"/>
    <n v="71.983233642000002"/>
    <s v="Park"/>
    <s v="LP"/>
    <n v="4.5"/>
    <n v="0.28286128900000002"/>
    <n v="47930.126949999998"/>
    <n v="0.16500000000000001"/>
    <n v="1"/>
    <n v="4650000029"/>
    <s v="Vista Del Camino / Mckellips Lake Park"/>
    <n v="85257"/>
    <n v="0"/>
    <n v="71.983233642000002"/>
    <n v="0.125374854663964"/>
    <s v="Park"/>
    <s v="LP"/>
    <n v="4.5"/>
    <n v="0.28286128900000002"/>
    <n v="47930.126949999998"/>
    <n v="0.16500000000000001"/>
    <x v="1"/>
    <n v="60"/>
    <n v="35648.963862991099"/>
    <n v="594.14939771651837"/>
    <n v="21892.520895888199"/>
    <n v="12.403694558576884"/>
    <n v="1"/>
    <n v="2"/>
    <x v="1"/>
    <x v="1"/>
    <n v="1"/>
    <x v="2"/>
    <x v="2"/>
    <n v="3"/>
    <n v="0"/>
    <n v="0"/>
    <x v="1"/>
    <n v="0"/>
    <n v="79.645566406881699"/>
    <n v="21892.520895888199"/>
    <n v="12.4036945585769"/>
    <n v="3378.7920619675401"/>
    <n v="1.91432978015158"/>
    <n v="18513.728833920701"/>
    <n v="0.15433544990253401"/>
    <n v="1765"/>
    <n v="7533.6009999999997"/>
    <n v="0.77563739376770502"/>
    <n v="0.22436260623229401"/>
    <n v="7.9886685552407896E-2"/>
    <n v="5.8356940509915002E-2"/>
    <n v="0"/>
    <n v="0.21699716713881001"/>
    <n v="6.5917602996254598E-2"/>
    <n v="0.49887640449438198"/>
    <n v="40454"/>
    <n v="55982"/>
    <n v="94180.190174326504"/>
    <n v="0.19093484419263401"/>
    <n v="0.43581616481774899"/>
    <n v="27.8"/>
    <n v="8.1586402266288896E-2"/>
    <n v="0.10368271954674201"/>
    <n v="5.5467511885895403E-2"/>
    <n v="0.92868462757527703"/>
    <n v="7.1315372424722606E-2"/>
    <n v="1978"/>
    <n v="41"/>
    <n v="0.14474617200000001"/>
    <n v="44185.92267"/>
    <n v="6.8460884999999999E-2"/>
  </r>
  <r>
    <n v="1201"/>
    <n v="40132182003"/>
    <n v="4650000001"/>
    <s v="Papago Rotary Park"/>
    <n v="85257"/>
    <n v="286.09624298757399"/>
    <n v="0.88790660107899999"/>
    <s v="Park"/>
    <s v="LP"/>
    <n v="4.7"/>
    <n v="0.34986977899999999"/>
    <n v="0"/>
    <n v="0"/>
    <n v="0"/>
    <n v="4550000133"/>
    <s v="Papago Park"/>
    <n v="85008"/>
    <n v="1268.59176593857"/>
    <n v="1608.8120856"/>
    <n v="0.107151629415163"/>
    <s v="Park"/>
    <s v="LP"/>
    <n v="4.7"/>
    <n v="0.17917040100000001"/>
    <n v="30705.769230000002"/>
    <n v="4.6699999999999997E-3"/>
    <x v="1"/>
    <n v="68"/>
    <n v="48190.256066168702"/>
    <n v="708.68023626718684"/>
    <n v="27582.993951208198"/>
    <n v="12.226504410996542"/>
    <n v="0"/>
    <n v="1"/>
    <x v="1"/>
    <x v="0"/>
    <n v="4"/>
    <x v="1"/>
    <x v="1"/>
    <n v="3"/>
    <n v="0"/>
    <n v="0"/>
    <x v="1"/>
    <n v="286.09624298757399"/>
    <n v="79.645566406881699"/>
    <n v="27582.993951208198"/>
    <n v="12.226504410996499"/>
    <n v="4728.1533780991604"/>
    <n v="2.0958126675971398"/>
    <n v="22854.840573108999"/>
    <n v="0.171415524596888"/>
    <n v="2256"/>
    <n v="9088.9920000000002"/>
    <n v="0.74734042553191404"/>
    <n v="0.25265957446808501"/>
    <n v="2.17198581560283E-2"/>
    <n v="5.45212765957446E-2"/>
    <n v="4.1223404255319097E-2"/>
    <n v="0.25044326241134701"/>
    <n v="0.11148459383753501"/>
    <n v="0.52605042016806702"/>
    <n v="33114"/>
    <n v="71118"/>
    <n v="86197.592067988706"/>
    <n v="0.28368794326241098"/>
    <n v="0.51706036745406803"/>
    <n v="30.1"/>
    <n v="7.9787234042553196E-2"/>
    <n v="0.114804964539007"/>
    <n v="0.162889518413597"/>
    <n v="0.91076487252124605"/>
    <n v="8.9235127478753506E-2"/>
    <n v="1965"/>
    <n v="54"/>
    <n v="0.12482090899999999"/>
    <n v="0"/>
    <n v="0"/>
  </r>
  <r>
    <n v="1202"/>
    <n v="40132182004"/>
    <n v="4650000001"/>
    <s v="Papago Rotary Park"/>
    <n v="85257"/>
    <n v="454.37589288728299"/>
    <n v="0.88790660107899999"/>
    <s v="Park"/>
    <s v="LP"/>
    <n v="4.7"/>
    <n v="0.34986977899999999"/>
    <n v="0"/>
    <n v="0"/>
    <n v="0"/>
    <n v="4550000133"/>
    <s v="Papago Park"/>
    <n v="85008"/>
    <n v="1621.2124426207899"/>
    <n v="1608.8120856"/>
    <n v="0.100574086762443"/>
    <s v="Park"/>
    <s v="LP"/>
    <n v="4.7"/>
    <n v="0.17917040100000001"/>
    <n v="30705.769230000002"/>
    <n v="4.6699999999999997E-3"/>
    <x v="1"/>
    <n v="86"/>
    <n v="28337.499722664601"/>
    <n v="329.50581072865816"/>
    <n v="23340.884577206201"/>
    <n v="8.9910957539315106"/>
    <n v="0"/>
    <n v="1"/>
    <x v="1"/>
    <x v="0"/>
    <n v="4"/>
    <x v="1"/>
    <x v="1"/>
    <n v="3"/>
    <n v="0"/>
    <n v="0"/>
    <x v="1"/>
    <n v="454.37589288728299"/>
    <n v="133.634918484389"/>
    <n v="23340.884577206201"/>
    <n v="8.9910957539315408"/>
    <n v="3011.7251789313"/>
    <n v="1.1601406698502701"/>
    <n v="20329.1593982749"/>
    <n v="0.12903217823511301"/>
    <n v="2596"/>
    <n v="10430.25"/>
    <n v="0.60939907550076999"/>
    <n v="0.39060092449922901"/>
    <n v="4.4298921417565397E-2"/>
    <n v="0.13597842835130899"/>
    <n v="6.2403697996918299E-2"/>
    <n v="0.37750385208012299"/>
    <n v="0.157045313469894"/>
    <n v="0.50900062073246399"/>
    <n v="40210"/>
    <n v="83239"/>
    <n v="93445.526838966194"/>
    <n v="0.23874223602484401"/>
    <n v="0.13755274261603301"/>
    <n v="27.5"/>
    <n v="0.141756548536209"/>
    <n v="8.2819722650231103E-2"/>
    <n v="0.13320079522862799"/>
    <n v="0.86679920477137096"/>
    <n v="0.13320079522862799"/>
    <n v="2008"/>
    <n v="11"/>
    <n v="9.8086777999999999E-2"/>
    <n v="0"/>
    <n v="0"/>
  </r>
  <r>
    <n v="1203"/>
    <n v="40132183001"/>
    <n v="4650000029"/>
    <s v="Vista Del Camino / Mckellips Lake Park"/>
    <n v="85257"/>
    <n v="608.37176066582094"/>
    <n v="71.983233642000002"/>
    <s v="Park"/>
    <s v="LP"/>
    <n v="4.5"/>
    <n v="0.28286128900000002"/>
    <n v="47930.126949999998"/>
    <n v="0.16500000000000001"/>
    <n v="1"/>
    <n v="4650000005"/>
    <s v="Apache Park"/>
    <n v="85257"/>
    <n v="858.16076193677395"/>
    <n v="8.9366746239899992"/>
    <n v="0.102693503544977"/>
    <s v="Park"/>
    <s v="LP"/>
    <n v="4.5"/>
    <n v="0.35956424999999997"/>
    <n v="0"/>
    <n v="0"/>
    <x v="0"/>
    <n v="47"/>
    <n v="7172.09615908457"/>
    <n v="152.59779061882062"/>
    <n v="18597.443813545098"/>
    <n v="10.331913229747277"/>
    <n v="0"/>
    <n v="2"/>
    <x v="1"/>
    <x v="1"/>
    <n v="3"/>
    <x v="2"/>
    <x v="2"/>
    <n v="2"/>
    <n v="0"/>
    <n v="0"/>
    <x v="1"/>
    <n v="608.37176066582094"/>
    <n v="80.953596589024997"/>
    <n v="18597.443813545098"/>
    <n v="10.3319132297473"/>
    <n v="2284.14984344103"/>
    <n v="1.2689721352450201"/>
    <n v="16313.2939701041"/>
    <n v="0.12282063418723201"/>
    <n v="1800"/>
    <n v="7296.7920000000004"/>
    <n v="0.91"/>
    <n v="8.99999999999999E-2"/>
    <n v="0"/>
    <n v="0"/>
    <n v="6.5555555555555506E-2"/>
    <n v="0.13444444444444401"/>
    <n v="8.6043360433604305E-2"/>
    <n v="0.27981029810298103"/>
    <n v="25006"/>
    <n v="25765"/>
    <n v="36847.996661101803"/>
    <n v="0.405555555555555"/>
    <n v="0.618710134656272"/>
    <n v="56.1"/>
    <n v="0.10888888888888799"/>
    <n v="0.35388888888888798"/>
    <n v="0.114357262103505"/>
    <n v="0.776293823038397"/>
    <n v="0.223706176961602"/>
    <n v="1970"/>
    <n v="49"/>
    <n v="0.17426493500000001"/>
    <n v="0"/>
    <n v="0"/>
  </r>
  <r>
    <n v="1204"/>
    <n v="40132183002"/>
    <n v="4650000005"/>
    <s v="Apache Park"/>
    <n v="85257"/>
    <n v="405.27340492765597"/>
    <n v="8.9366746239899992"/>
    <s v="Park"/>
    <s v="LP"/>
    <n v="4.5"/>
    <n v="0.35956424999999997"/>
    <n v="0"/>
    <n v="0"/>
    <n v="0"/>
    <n v="4650000005"/>
    <s v="Apache Park"/>
    <n v="85257"/>
    <n v="405.27340492765597"/>
    <n v="8.9366746239899992"/>
    <n v="0.18194275152132"/>
    <s v="Park"/>
    <s v="LP"/>
    <n v="4.5"/>
    <n v="0.35956424999999997"/>
    <n v="0"/>
    <n v="0"/>
    <x v="0"/>
    <n v="67"/>
    <n v="32338.502065917601"/>
    <n v="482.66420993906866"/>
    <n v="16848.688650559601"/>
    <n v="12.832207654653162"/>
    <n v="1"/>
    <n v="2"/>
    <x v="1"/>
    <x v="1"/>
    <n v="1"/>
    <x v="2"/>
    <x v="2"/>
    <n v="1"/>
    <n v="0"/>
    <n v="0"/>
    <x v="1"/>
    <n v="405.27340492765597"/>
    <n v="8.9404175952061706"/>
    <n v="16848.688650559601"/>
    <n v="12.8322076546532"/>
    <n v="3065.4967726088698"/>
    <n v="2.33472716878055"/>
    <n v="13783.1918779508"/>
    <n v="0.18194275152132"/>
    <n v="1313"/>
    <n v="3322.2779999999998"/>
    <n v="0.81873571972581805"/>
    <n v="0.18126428027418101"/>
    <n v="0.13099771515613101"/>
    <n v="4.56968773800457E-3"/>
    <n v="0"/>
    <n v="0.12871287128712799"/>
    <n v="9.3933463796477407E-2"/>
    <n v="0.37181996086105601"/>
    <n v="35105"/>
    <n v="51838"/>
    <n v="59860.490463215297"/>
    <n v="0.29946043165467601"/>
    <n v="0.45707070707070702"/>
    <n v="40.6"/>
    <n v="6.9306930693069299E-2"/>
    <n v="0.19497334348819401"/>
    <n v="7.6294277929155302E-2"/>
    <n v="0.97683923705721998"/>
    <n v="2.31607629427792E-2"/>
    <n v="1980"/>
    <n v="39"/>
    <n v="9.5660668000000004E-2"/>
    <n v="0"/>
    <n v="0"/>
  </r>
  <r>
    <n v="1205"/>
    <n v="40132183003"/>
    <n v="4650000005"/>
    <s v="Apache Park"/>
    <n v="85257"/>
    <n v="37.163829697741697"/>
    <n v="8.9366746239899992"/>
    <s v="Park"/>
    <s v="LP"/>
    <n v="4.5"/>
    <n v="0.35956424999999997"/>
    <n v="0"/>
    <n v="0"/>
    <n v="0"/>
    <n v="4650000005"/>
    <s v="Apache Park"/>
    <n v="85257"/>
    <n v="37.163829697741697"/>
    <n v="8.9366746239899992"/>
    <n v="0.19459618329426001"/>
    <s v="Park"/>
    <s v="LP"/>
    <n v="4.5"/>
    <n v="0.35956424999999997"/>
    <n v="0"/>
    <n v="0"/>
    <x v="0"/>
    <n v="68"/>
    <n v="29523.8987058286"/>
    <n v="434.17498096806764"/>
    <n v="19376.8396572973"/>
    <n v="12.781556502175"/>
    <n v="1"/>
    <n v="2"/>
    <x v="1"/>
    <x v="1"/>
    <n v="1"/>
    <x v="2"/>
    <x v="2"/>
    <n v="1"/>
    <n v="0"/>
    <n v="0"/>
    <x v="1"/>
    <n v="37.163829697741697"/>
    <n v="8.9404175952061706"/>
    <n v="19376.8396572973"/>
    <n v="12.781556502175"/>
    <n v="3770.6590416149302"/>
    <n v="2.4872421118832002"/>
    <n v="15606.1806156824"/>
    <n v="0.19459618329426001"/>
    <n v="1516"/>
    <n v="6814.5280000000002"/>
    <n v="0.93931398416886502"/>
    <n v="6.0686015831134497E-2"/>
    <n v="0"/>
    <n v="0"/>
    <n v="1.12137203166226E-2"/>
    <n v="0.29353562005277001"/>
    <n v="0"/>
    <n v="0.458405545927209"/>
    <n v="43291"/>
    <n v="63548"/>
    <n v="77211.847133757998"/>
    <n v="0.33970976253298102"/>
    <n v="0.53121019108280199"/>
    <n v="35.9"/>
    <n v="0.20976253298153"/>
    <n v="9.7625329815303405E-2"/>
    <n v="0.19235668789808899"/>
    <n v="0.98089171974522205"/>
    <n v="1.9108280254777E-2"/>
    <n v="1981"/>
    <n v="38"/>
    <n v="0.107121628"/>
    <n v="0"/>
    <n v="0"/>
  </r>
  <r>
    <n v="1206"/>
    <n v="40133184001"/>
    <n v="4730000033"/>
    <s v="Indian Bend Park"/>
    <n v="85281"/>
    <n v="280.910599697235"/>
    <n v="6.7414352171700003"/>
    <s v="Park"/>
    <s v="LP"/>
    <n v="4.5"/>
    <n v="0.44689965599999998"/>
    <n v="0"/>
    <n v="0"/>
    <n v="0"/>
    <n v="4730000033"/>
    <s v="Indian Bend Park"/>
    <n v="85281"/>
    <n v="280.910599697235"/>
    <n v="6.7414352171700003"/>
    <n v="0.26251490363060798"/>
    <s v="Park"/>
    <s v="LP"/>
    <n v="4.5"/>
    <n v="0.44689965599999998"/>
    <n v="0"/>
    <n v="0"/>
    <x v="0"/>
    <n v="72"/>
    <n v="32852.266551227403"/>
    <n v="456.28147987815839"/>
    <n v="20297.676804371898"/>
    <n v="10.113441357434928"/>
    <n v="1"/>
    <n v="2"/>
    <x v="1"/>
    <x v="1"/>
    <n v="1"/>
    <x v="2"/>
    <x v="2"/>
    <n v="3"/>
    <n v="0"/>
    <n v="0"/>
    <x v="1"/>
    <n v="280.910599697235"/>
    <n v="1703.4481731042599"/>
    <n v="20297.676804371898"/>
    <n v="10.113441357434899"/>
    <n v="8605.4755152268899"/>
    <n v="4.2877307001628697"/>
    <n v="11692.201289144999"/>
    <n v="0.423963569730963"/>
    <n v="2007"/>
    <n v="8178.0349999999999"/>
    <n v="0.52416542102640695"/>
    <n v="0.47583457897359199"/>
    <n v="3.4379671150971597E-2"/>
    <n v="1.4947683109117999E-2"/>
    <n v="4.5341305430991498E-2"/>
    <n v="0.59940209267563505"/>
    <n v="0.27360774818401901"/>
    <n v="0.23890234059725499"/>
    <n v="23484"/>
    <n v="50271"/>
    <n v="64549.925925925898"/>
    <n v="0.32436472346786199"/>
    <n v="0.38168846611177099"/>
    <n v="30.5"/>
    <n v="0.27603388141504698"/>
    <n v="9.8654708520179296E-2"/>
    <n v="0.26074074074074"/>
    <n v="0.976296296296296"/>
    <n v="2.3703703703703699E-2"/>
    <n v="1983"/>
    <n v="36"/>
    <n v="0.125235966"/>
    <n v="0"/>
    <n v="0"/>
  </r>
  <r>
    <n v="1207"/>
    <n v="40133184002"/>
    <n v="4730000066"/>
    <s v="Tempe Town Lake"/>
    <n v="85281"/>
    <n v="342.11401786332698"/>
    <n v="46.180145187299999"/>
    <s v="Park"/>
    <s v="LP"/>
    <n v="4.7"/>
    <n v="0.15277809000000001"/>
    <n v="15243.537270000001"/>
    <n v="8.1500000000000003E-2"/>
    <n v="1"/>
    <n v="4730000031"/>
    <s v="Hollis Park"/>
    <n v="85282"/>
    <n v="4369.7537679530797"/>
    <n v="4.0637192020899997"/>
    <n v="0.17418389481458599"/>
    <s v="Park"/>
    <s v="LP"/>
    <n v="4.0999999999999996"/>
    <n v="0.43219405"/>
    <n v="0"/>
    <n v="0"/>
    <x v="0"/>
    <n v="169"/>
    <n v="44290.813970037503"/>
    <n v="262.07582230791422"/>
    <n v="22181.246856357899"/>
    <n v="8.5476866498489006"/>
    <n v="0"/>
    <n v="1"/>
    <x v="1"/>
    <x v="0"/>
    <n v="4"/>
    <x v="1"/>
    <x v="1"/>
    <n v="1"/>
    <n v="1"/>
    <n v="1"/>
    <x v="1"/>
    <n v="342.11401786332698"/>
    <n v="46.1983839519391"/>
    <n v="22181.246856357899"/>
    <n v="8.5476866498489308"/>
    <n v="0"/>
    <n v="0"/>
    <n v="22181.246856357899"/>
    <n v="0"/>
    <n v="2595"/>
    <n v="1042.412"/>
    <n v="0.70250481695568401"/>
    <n v="0.29749518304431599"/>
    <n v="5.35645472061657E-2"/>
    <n v="0"/>
    <n v="8.3622350674373694E-2"/>
    <n v="0.26897880539498997"/>
    <n v="0.17775015537600899"/>
    <n v="0.23741454319453001"/>
    <n v="28296"/>
    <n v="47217"/>
    <n v="53884.327764518697"/>
    <n v="0.30250481695568399"/>
    <n v="0.21686746987951799"/>
    <n v="28.5"/>
    <n v="0.107514450867052"/>
    <n v="4.2774566473988397E-2"/>
    <n v="0.155131264916467"/>
    <n v="0.89021479713603802"/>
    <n v="0.109785202863961"/>
    <n v="2002"/>
    <n v="17"/>
    <n v="5.7421442000000003E-2"/>
    <n v="370650.51890000002"/>
    <n v="5.9210919000000001E-2"/>
  </r>
  <r>
    <n v="1208"/>
    <n v="40133184003"/>
    <n v="4730000033"/>
    <s v="Indian Bend Park"/>
    <n v="85281"/>
    <n v="411.02444876080102"/>
    <n v="6.7414352171700003"/>
    <s v="Park"/>
    <s v="LP"/>
    <n v="4.5"/>
    <n v="0.44689965599999998"/>
    <n v="0"/>
    <n v="0"/>
    <n v="0"/>
    <n v="4730000033"/>
    <s v="Indian Bend Park"/>
    <n v="85281"/>
    <n v="411.02444876080102"/>
    <n v="6.7414352171700003"/>
    <n v="0.29895529977916602"/>
    <s v="Park"/>
    <s v="LP"/>
    <n v="4.5"/>
    <n v="0.44689965599999998"/>
    <n v="0"/>
    <n v="0"/>
    <x v="0"/>
    <n v="37"/>
    <n v="5664.0254979855599"/>
    <n v="153.08177021582594"/>
    <n v="9973.8060207376202"/>
    <n v="10.094945365119049"/>
    <n v="1"/>
    <n v="2"/>
    <x v="1"/>
    <x v="1"/>
    <n v="1"/>
    <x v="2"/>
    <x v="2"/>
    <n v="2"/>
    <n v="0"/>
    <n v="0"/>
    <x v="1"/>
    <n v="411.02444876080102"/>
    <n v="78.757240546702207"/>
    <n v="9973.8060207376202"/>
    <n v="10.094945365119001"/>
    <n v="3185.1767285594701"/>
    <n v="3.22386308558651"/>
    <n v="6788.6292921781496"/>
    <n v="0.31935418855518399"/>
    <n v="988"/>
    <n v="1960.797"/>
    <n v="0.59919028340080904"/>
    <n v="0.40080971659919001"/>
    <n v="3.4412955465587002E-2"/>
    <n v="1.2145748987854201E-2"/>
    <n v="0"/>
    <n v="0.40182186234817802"/>
    <n v="9.33521923620933E-2"/>
    <n v="0.287128712871287"/>
    <n v="26169"/>
    <n v="42425"/>
    <n v="57309.090909090897"/>
    <n v="0.22570850202429099"/>
    <n v="0.15444015444015399"/>
    <n v="31.4"/>
    <n v="1.3157894736842099E-2"/>
    <n v="0.124493927125506"/>
    <n v="3.03030303030303E-2"/>
    <n v="0.904428904428904"/>
    <n v="9.5571095571095499E-2"/>
    <n v="1981"/>
    <n v="38"/>
    <n v="0.14018972399999999"/>
    <n v="0"/>
    <n v="0"/>
  </r>
  <r>
    <n v="1209"/>
    <n v="40133185011"/>
    <n v="4550000133"/>
    <s v="Papago Park"/>
    <n v="85008"/>
    <n v="661.23492111345502"/>
    <n v="1608.8120856"/>
    <s v="Park"/>
    <s v="LP"/>
    <n v="4.7"/>
    <n v="0.17917040100000001"/>
    <n v="30705.769230000002"/>
    <n v="4.6699999999999997E-3"/>
    <n v="1"/>
    <n v="4550000133"/>
    <s v="Papago Park"/>
    <n v="85008"/>
    <n v="661.23492111345502"/>
    <n v="1608.8120856"/>
    <n v="0.15562340877036901"/>
    <s v="Park"/>
    <s v="LP"/>
    <n v="4.7"/>
    <n v="0.17917040100000001"/>
    <n v="30705.769230000002"/>
    <n v="4.6699999999999997E-3"/>
    <x v="1"/>
    <n v="90"/>
    <n v="33515.578190950997"/>
    <n v="372.39531323278885"/>
    <n v="28284.4693995819"/>
    <n v="14.941610881976704"/>
    <n v="1"/>
    <n v="2"/>
    <x v="1"/>
    <x v="1"/>
    <n v="1"/>
    <x v="2"/>
    <x v="2"/>
    <n v="3"/>
    <n v="0"/>
    <n v="0"/>
    <x v="1"/>
    <n v="661.23492111345502"/>
    <n v="1667.4736740237299"/>
    <n v="28284.4693995819"/>
    <n v="14.9416108819767"/>
    <n v="5173.3007560111801"/>
    <n v="2.7328582968891602"/>
    <n v="23111.168643570702"/>
    <n v="0.18290252091798601"/>
    <n v="1893"/>
    <n v="10771.61"/>
    <n v="0.74167987321711504"/>
    <n v="0.25832012678288402"/>
    <n v="0"/>
    <n v="4.8600105652403497E-2"/>
    <n v="0.15002641310089801"/>
    <n v="0.1283676703645"/>
    <n v="0.11743515850144"/>
    <n v="0.193804034582132"/>
    <n v="21846"/>
    <n v="41214"/>
    <n v="51668.037135278501"/>
    <n v="0.47015319598520799"/>
    <n v="0.52454780361757103"/>
    <n v="41.1"/>
    <n v="0.19492868462757501"/>
    <n v="0.16164817749603799"/>
    <n v="0.26259946949602098"/>
    <n v="0.92838196286472097"/>
    <n v="7.1618037135278506E-2"/>
    <n v="1965"/>
    <n v="54"/>
    <n v="0.11744223500000001"/>
    <n v="0"/>
    <n v="0"/>
  </r>
  <r>
    <n v="1210"/>
    <n v="40133185012"/>
    <n v="4550000133"/>
    <s v="Papago Park"/>
    <n v="85008"/>
    <n v="410.18032610300202"/>
    <n v="1608.8120856"/>
    <s v="Park"/>
    <s v="LP"/>
    <n v="4.7"/>
    <n v="0.17917040100000001"/>
    <n v="30705.769230000002"/>
    <n v="4.6699999999999997E-3"/>
    <n v="1"/>
    <n v="4550000133"/>
    <s v="Papago Park"/>
    <n v="85008"/>
    <n v="410.18032610300202"/>
    <n v="1608.8120856"/>
    <n v="0.155966642104818"/>
    <s v="Park"/>
    <s v="LP"/>
    <n v="4.7"/>
    <n v="0.17917040100000001"/>
    <n v="30705.769230000002"/>
    <n v="4.6699999999999997E-3"/>
    <x v="1"/>
    <n v="45"/>
    <n v="11203.310274715999"/>
    <n v="248.96245054924444"/>
    <n v="12479.281040616999"/>
    <n v="11.522881847291782"/>
    <n v="1"/>
    <n v="2"/>
    <x v="1"/>
    <x v="1"/>
    <n v="1"/>
    <x v="2"/>
    <x v="2"/>
    <n v="3"/>
    <n v="0"/>
    <n v="0"/>
    <x v="1"/>
    <n v="410.18032610300202"/>
    <n v="1667.4736740237299"/>
    <n v="12479.281040616999"/>
    <n v="11.522881847291799"/>
    <n v="2900.16878681054"/>
    <n v="2.6779028502405802"/>
    <n v="9579.1122538065301"/>
    <n v="0.232398707695675"/>
    <n v="1083"/>
    <n v="14297.66"/>
    <n v="0.76915974145890997"/>
    <n v="0.230840258541089"/>
    <n v="0.109879963065558"/>
    <n v="8.3102493074792196E-3"/>
    <n v="0"/>
    <n v="0.204062788550323"/>
    <n v="2.3310023310023301E-2"/>
    <n v="0.37762237762237699"/>
    <n v="42241"/>
    <n v="46540"/>
    <n v="66783.206106870202"/>
    <n v="0.28162511542012902"/>
    <n v="0.15730337078651599"/>
    <n v="33.5"/>
    <n v="6.00184672206832E-2"/>
    <n v="3.6934441366574297E-2"/>
    <n v="4.5801526717557203E-2"/>
    <n v="0.87786259541984701"/>
    <n v="0.122137404580152"/>
    <n v="1974"/>
    <n v="45"/>
    <n v="0.11921424799999999"/>
    <n v="0"/>
    <n v="0"/>
  </r>
  <r>
    <n v="1211"/>
    <n v="40133185013"/>
    <n v="4550000133"/>
    <s v="Papago Park"/>
    <n v="85008"/>
    <n v="291.92864524975801"/>
    <n v="1608.8120856"/>
    <s v="Park"/>
    <s v="LP"/>
    <n v="4.7"/>
    <n v="0.17917040100000001"/>
    <n v="30705.769230000002"/>
    <n v="4.6699999999999997E-3"/>
    <n v="1"/>
    <n v="4550000012"/>
    <s v="Arcadia"/>
    <n v="85018"/>
    <n v="4069.0339808925801"/>
    <n v="8.7100740412899995"/>
    <n v="0.12845854936279899"/>
    <s v="Park"/>
    <s v="LP"/>
    <n v="4.4000000000000004"/>
    <n v="0.36879742999999998"/>
    <n v="0"/>
    <n v="0"/>
    <x v="0"/>
    <n v="36"/>
    <n v="27451.589282376699"/>
    <n v="762.54414673268604"/>
    <n v="9095.6068540703"/>
    <n v="22.023261147869977"/>
    <n v="0"/>
    <n v="1"/>
    <x v="1"/>
    <x v="0"/>
    <n v="4"/>
    <x v="1"/>
    <x v="1"/>
    <n v="2"/>
    <n v="0"/>
    <n v="0"/>
    <x v="1"/>
    <n v="291.92864524975801"/>
    <n v="1666.58534816355"/>
    <n v="9095.6068540703"/>
    <n v="22.023261147869899"/>
    <n v="1244.8440001650399"/>
    <n v="3.01415012146499"/>
    <n v="7850.7628539052503"/>
    <n v="0.13686211597942699"/>
    <n v="413"/>
    <n v="1768.337"/>
    <n v="0.88619854721549596"/>
    <n v="0.113801452784503"/>
    <n v="0"/>
    <n v="0"/>
    <n v="0"/>
    <n v="0.17917675544794101"/>
    <n v="1.42045454545454E-2"/>
    <n v="0.40909090909090901"/>
    <n v="45662"/>
    <n v="75000"/>
    <n v="104277.38095238101"/>
    <n v="9.6852300242130707E-2"/>
    <n v="0.71649484536082397"/>
    <n v="51.1"/>
    <n v="1.4527845036319599E-2"/>
    <n v="0.15012106537530201"/>
    <n v="3.5714285714285698E-2"/>
    <n v="1"/>
    <n v="0"/>
    <n v="1960"/>
    <n v="59"/>
    <n v="0.13832297299999999"/>
    <n v="0"/>
    <n v="0"/>
  </r>
  <r>
    <n v="1212"/>
    <n v="40133187001"/>
    <n v="4730000066"/>
    <s v="Tempe Town Lake"/>
    <n v="85281"/>
    <n v="53.818510514704897"/>
    <n v="46.180145187299999"/>
    <s v="Park"/>
    <s v="LP"/>
    <n v="4.7"/>
    <n v="0.15277809000000001"/>
    <n v="15243.537270000001"/>
    <n v="8.1500000000000003E-2"/>
    <n v="1"/>
    <n v="4550000133"/>
    <s v="Papago Park"/>
    <n v="85008"/>
    <n v="603.77165490840196"/>
    <n v="1608.8120856"/>
    <n v="0.129330051507309"/>
    <s v="Park"/>
    <s v="LP"/>
    <n v="4.7"/>
    <n v="0.17917040100000001"/>
    <n v="30705.769230000002"/>
    <n v="4.6699999999999997E-3"/>
    <x v="1"/>
    <n v="120"/>
    <n v="39188.467426906303"/>
    <n v="326.57056189088587"/>
    <n v="15842.8873576203"/>
    <n v="7.8938153251720484"/>
    <n v="0"/>
    <n v="2"/>
    <x v="1"/>
    <x v="1"/>
    <n v="3"/>
    <x v="2"/>
    <x v="2"/>
    <n v="10"/>
    <n v="7"/>
    <n v="0.7"/>
    <x v="1"/>
    <n v="53.818510514704897"/>
    <n v="1741.09293578913"/>
    <n v="15842.8873576203"/>
    <n v="7.89381532517206"/>
    <n v="2995.7861162787599"/>
    <n v="1.4926687176276801"/>
    <n v="12847.101241341499"/>
    <n v="0.18909344292205699"/>
    <n v="2007"/>
    <n v="4265.3469999999998"/>
    <n v="0.820627802690583"/>
    <n v="0.179372197309417"/>
    <n v="4.1355256601893299E-2"/>
    <n v="1.19581464872944E-2"/>
    <n v="6.6766317887394094E-2"/>
    <n v="0.21923268560039799"/>
    <n v="0"/>
    <n v="0.73204419889502703"/>
    <n v="22387"/>
    <n v="96339"/>
    <n v="167231.75965665199"/>
    <n v="9.9999999999999895E-2"/>
    <n v="0.36990595611285199"/>
    <n v="19.399999999999999"/>
    <n v="1.19581464872944E-2"/>
    <n v="4.58395615346288E-2"/>
    <n v="6.0085836909871203E-2"/>
    <n v="0.88412017167381896"/>
    <n v="0.11587982832618"/>
    <n v="2007"/>
    <n v="12"/>
    <n v="-1.3881975E-2"/>
    <n v="310745.26280000003"/>
    <n v="0.24834287299999999"/>
  </r>
  <r>
    <n v="1213"/>
    <n v="40133187002"/>
    <n v="4730000030"/>
    <s v="Hayden Butte"/>
    <n v="85281"/>
    <n v="170.60932929299"/>
    <n v="10.223399087000001"/>
    <s v="Park"/>
    <s v="LP"/>
    <n v="4.7"/>
    <n v="0.153329669"/>
    <n v="0"/>
    <n v="0"/>
    <n v="0"/>
    <n v="4730000030"/>
    <s v="Hayden Butte"/>
    <n v="85281"/>
    <n v="170.60932929299"/>
    <n v="10.223399087000001"/>
    <n v="0.167457411415429"/>
    <s v="Park"/>
    <s v="LP"/>
    <n v="4.7"/>
    <n v="0.153329669"/>
    <n v="0"/>
    <n v="0"/>
    <x v="0"/>
    <n v="104"/>
    <n v="30134.6912191872"/>
    <n v="289.75664633833844"/>
    <n v="12522.604350121799"/>
    <n v="6.8205906046415032"/>
    <n v="1"/>
    <n v="2"/>
    <x v="1"/>
    <x v="1"/>
    <n v="1"/>
    <x v="2"/>
    <x v="2"/>
    <n v="12"/>
    <n v="9"/>
    <n v="0.75"/>
    <x v="1"/>
    <n v="170.60932929299"/>
    <n v="1747.9544206765099"/>
    <n v="12522.604350121799"/>
    <n v="6.8205906046415503"/>
    <n v="3760.6268599725699"/>
    <n v="2.0482717102247099"/>
    <n v="8761.9774901493201"/>
    <n v="0.30030708907096898"/>
    <n v="1836"/>
    <n v="3986.2339999999999"/>
    <n v="0.67265795206971601"/>
    <n v="0.32734204793028299"/>
    <n v="7.0261437908496704E-2"/>
    <n v="8.1699346405228693E-3"/>
    <n v="0.177015250544662"/>
    <n v="0.100217864923747"/>
    <n v="0"/>
    <n v="0.66059602649006599"/>
    <n v="19391"/>
    <n v="21250"/>
    <n v="42959.411011523698"/>
    <n v="0.59131134352373205"/>
    <n v="5.5913978494623602E-2"/>
    <n v="21.8"/>
    <n v="2.23311546840958E-2"/>
    <n v="1.2527233115468399E-2"/>
    <n v="3.3290653008962799E-2"/>
    <n v="0.80921895006402"/>
    <n v="0.190781049935979"/>
    <n v="2012"/>
    <n v="7"/>
    <n v="8.1287537000000007E-2"/>
    <n v="46931.236019999997"/>
    <n v="4.0455584000000003E-2"/>
  </r>
  <r>
    <n v="1214"/>
    <n v="40133188001"/>
    <n v="4730000072"/>
    <s v="West Side Multigenerational Center And Jaycee Park"/>
    <n v="85281"/>
    <n v="73.704975068074106"/>
    <n v="3.63865524749"/>
    <s v="Park"/>
    <s v="LP"/>
    <n v="4.3"/>
    <n v="0.19913929399999999"/>
    <n v="0"/>
    <n v="0"/>
    <n v="0"/>
    <n v="4550000133"/>
    <s v="Papago Park"/>
    <n v="85008"/>
    <n v="1457.4039674600001"/>
    <n v="1608.8120856"/>
    <n v="9.8659003642786097E-2"/>
    <s v="Park"/>
    <s v="LP"/>
    <n v="4.7"/>
    <n v="0.17917040100000001"/>
    <n v="30705.769230000002"/>
    <n v="4.6699999999999997E-3"/>
    <x v="1"/>
    <n v="55"/>
    <n v="27337.066492005099"/>
    <n v="497.03757258191087"/>
    <n v="8457.5924665250695"/>
    <n v="5.3938727465083351"/>
    <n v="0"/>
    <n v="1"/>
    <x v="1"/>
    <x v="0"/>
    <n v="4"/>
    <x v="1"/>
    <x v="1"/>
    <n v="8"/>
    <n v="5"/>
    <n v="0.625"/>
    <x v="1"/>
    <n v="73.704975068074106"/>
    <n v="78.648375930829602"/>
    <n v="8457.5924665250695"/>
    <n v="5.3938727465083298"/>
    <n v="433.86109083147699"/>
    <n v="0.276697124254768"/>
    <n v="8023.7313756935901"/>
    <n v="5.1298415305382497E-2"/>
    <n v="1568"/>
    <n v="12703.41"/>
    <n v="0.63392857142857095"/>
    <n v="0.36607142857142799"/>
    <n v="0.17410714285714199"/>
    <n v="2.10459183673469E-2"/>
    <n v="6.18622448979591E-2"/>
    <n v="0.17729591836734601"/>
    <n v="9.1566265060240903E-2"/>
    <n v="0.29879518072289102"/>
    <n v="25999"/>
    <n v="27120"/>
    <n v="41565.778251599098"/>
    <n v="0.35459183673469302"/>
    <n v="8.1934846989141094E-2"/>
    <n v="26"/>
    <n v="8.4821428571428506E-2"/>
    <n v="0.11415816326530601"/>
    <n v="6.1833688699360297E-2"/>
    <n v="0.82729211087419996"/>
    <n v="0.17270788912579901"/>
    <n v="1993"/>
    <n v="26"/>
    <n v="0.13903021199999999"/>
    <n v="0"/>
    <n v="0"/>
  </r>
  <r>
    <n v="1215"/>
    <n v="40133188002"/>
    <n v="4730000027"/>
    <s v="Grove Of Cities And Towns"/>
    <n v="85281"/>
    <n v="428.81125182733598"/>
    <n v="0.621691586485"/>
    <s v="Park"/>
    <s v="LP"/>
    <m/>
    <n v="0.15687727500000001"/>
    <n v="0"/>
    <n v="0"/>
    <n v="0"/>
    <n v="4550000133"/>
    <s v="Papago Park"/>
    <n v="85008"/>
    <n v="1565.34618432708"/>
    <n v="1608.8120856"/>
    <n v="0.11507677782272099"/>
    <s v="Park"/>
    <s v="LP"/>
    <n v="4.7"/>
    <n v="0.17917040100000001"/>
    <n v="30705.769230000002"/>
    <n v="4.6699999999999997E-3"/>
    <x v="1"/>
    <n v="63"/>
    <n v="31515.974000296301"/>
    <n v="500.25355556025875"/>
    <n v="13174.3412005424"/>
    <n v="6.9411702847957848"/>
    <n v="0"/>
    <n v="1"/>
    <x v="1"/>
    <x v="0"/>
    <n v="4"/>
    <x v="1"/>
    <x v="1"/>
    <n v="7"/>
    <n v="4"/>
    <n v="0.57142857142857095"/>
    <x v="1"/>
    <n v="428.81125182733598"/>
    <n v="100.801652647861"/>
    <n v="13174.3412005424"/>
    <n v="6.9411702847958097"/>
    <n v="1136.44151680553"/>
    <n v="0.59875738503979403"/>
    <n v="12037.8996837369"/>
    <n v="8.6261734040920093E-2"/>
    <n v="1898"/>
    <n v="15521.25"/>
    <n v="0.67017913593255996"/>
    <n v="0.32982086406743899"/>
    <n v="5.5321390937829201E-2"/>
    <n v="1.0537407797681701E-2"/>
    <n v="2.3182297154899799E-2"/>
    <n v="0.37618545837723899"/>
    <n v="0.16486486486486401"/>
    <n v="0.45765765765765698"/>
    <n v="28926"/>
    <n v="53347"/>
    <n v="60212.689173457497"/>
    <n v="0.36143308746048403"/>
    <n v="7.1833648393194699E-2"/>
    <n v="26.3"/>
    <n v="0.18071654373024201"/>
    <n v="7.9030558482613197E-3"/>
    <n v="0.16880093131548299"/>
    <n v="0.94877764842840495"/>
    <n v="5.1222351571594799E-2"/>
    <n v="1983"/>
    <n v="36"/>
    <n v="0.12185001400000001"/>
    <n v="0"/>
    <n v="0"/>
  </r>
  <r>
    <n v="1216"/>
    <n v="40133188003"/>
    <n v="4730000034"/>
    <s v="Jaycee Park &amp; Hardy Yard"/>
    <n v="85281"/>
    <n v="420.94482689917498"/>
    <n v="6.9970087549200004"/>
    <s v="Park"/>
    <s v="LP"/>
    <n v="4.3"/>
    <n v="0.23005778900000001"/>
    <n v="0"/>
    <n v="0"/>
    <n v="0"/>
    <n v="4550000133"/>
    <s v="Papago Park"/>
    <n v="85008"/>
    <n v="1844.1344527221399"/>
    <n v="1608.8120856"/>
    <n v="0.128909207608572"/>
    <s v="Park"/>
    <s v="LP"/>
    <n v="4.7"/>
    <n v="0.17917040100000001"/>
    <n v="30705.769230000002"/>
    <n v="4.6699999999999997E-3"/>
    <x v="1"/>
    <n v="68"/>
    <n v="23257.812296591499"/>
    <n v="342.02665142046322"/>
    <n v="13136.379425774399"/>
    <n v="8.8579766862942684"/>
    <n v="0"/>
    <n v="1"/>
    <x v="1"/>
    <x v="0"/>
    <n v="4"/>
    <x v="1"/>
    <x v="1"/>
    <n v="4"/>
    <n v="2"/>
    <n v="0.5"/>
    <x v="1"/>
    <n v="420.94482689917498"/>
    <n v="17.461945441858401"/>
    <n v="13136.379425774399"/>
    <n v="8.8579766862943092"/>
    <n v="1047.65211684667"/>
    <n v="0.70644107676781898"/>
    <n v="12088.727308927701"/>
    <n v="7.9751968399383394E-2"/>
    <n v="1483"/>
    <n v="11936.36"/>
    <n v="0.63991908293998601"/>
    <n v="0.36008091706001299"/>
    <n v="0.146999325691166"/>
    <n v="5.46190155091031E-2"/>
    <n v="4.1132838840188798E-2"/>
    <n v="8.6311530681051907E-2"/>
    <n v="0"/>
    <n v="0.530612244897959"/>
    <n v="33723"/>
    <n v="36082"/>
    <n v="54701.111111111102"/>
    <n v="0.32434254888739"/>
    <n v="0.108225108225108"/>
    <n v="26.3"/>
    <n v="2.2926500337154401E-2"/>
    <n v="0.12272420768712"/>
    <n v="3.5802469135802401E-2"/>
    <n v="0.73950617283950604"/>
    <n v="0.26049382716049302"/>
    <n v="1975"/>
    <n v="44"/>
    <n v="0.13807503400000001"/>
    <n v="0"/>
    <n v="0"/>
  </r>
  <r>
    <n v="1217"/>
    <n v="40133188004"/>
    <n v="4730000066"/>
    <s v="Tempe Town Lake"/>
    <n v="85281"/>
    <n v="91.411704416036798"/>
    <n v="46.180145187299999"/>
    <s v="Park"/>
    <s v="LP"/>
    <n v="4.7"/>
    <n v="0.15277809000000001"/>
    <n v="15243.537270000001"/>
    <n v="8.1500000000000003E-2"/>
    <n v="1"/>
    <n v="4550000133"/>
    <s v="Papago Park"/>
    <n v="85008"/>
    <n v="919.91738164937397"/>
    <n v="1608.8120856"/>
    <n v="0.144249696426788"/>
    <s v="Park"/>
    <s v="LP"/>
    <n v="4.7"/>
    <n v="0.17917040100000001"/>
    <n v="30705.769230000002"/>
    <n v="4.6699999999999997E-3"/>
    <x v="1"/>
    <n v="79"/>
    <n v="31511.631503034099"/>
    <n v="398.8814114308114"/>
    <n v="17584.1335137598"/>
    <n v="7.3728023118489725"/>
    <n v="0"/>
    <n v="2"/>
    <x v="1"/>
    <x v="1"/>
    <n v="3"/>
    <x v="2"/>
    <x v="2"/>
    <n v="10"/>
    <n v="7"/>
    <n v="0.7"/>
    <x v="1"/>
    <n v="91.411704416036798"/>
    <n v="1736.07621934956"/>
    <n v="17584.1335137598"/>
    <n v="7.3728023118489796"/>
    <n v="3282.9922984843902"/>
    <n v="1.3765166869955501"/>
    <n v="14301.1412152754"/>
    <n v="0.18670196606022099"/>
    <n v="2385"/>
    <n v="3840.03"/>
    <n v="0.73668763102725299"/>
    <n v="0.26331236897274601"/>
    <n v="6.6666666666666596E-2"/>
    <n v="0"/>
    <n v="0.128301886792452"/>
    <n v="0.19706498951781901"/>
    <n v="0.104273504273504"/>
    <n v="0.49914529914529898"/>
    <n v="25756"/>
    <n v="40927"/>
    <n v="57560.569105691102"/>
    <n v="0.52780117944397598"/>
    <n v="7.3710073710073695E-2"/>
    <n v="24.8"/>
    <n v="4.3605870020964298E-2"/>
    <n v="0"/>
    <n v="7.7235772357723498E-2"/>
    <n v="0.81808943089430897"/>
    <n v="0.18191056910569101"/>
    <n v="2004"/>
    <n v="15"/>
    <n v="0.103711974"/>
    <n v="143325.12890000001"/>
    <n v="8.8653450999999994E-2"/>
  </r>
  <r>
    <n v="1218"/>
    <n v="40133189001"/>
    <n v="4730000010"/>
    <s v="Clark Park"/>
    <n v="85281"/>
    <n v="915.39849910771795"/>
    <n v="9.4923014137500008"/>
    <s v="Park"/>
    <s v="LP"/>
    <n v="4.0999999999999996"/>
    <n v="0.33065583500000001"/>
    <n v="0"/>
    <n v="0"/>
    <n v="0"/>
    <n v="4550000133"/>
    <s v="Papago Park"/>
    <n v="85008"/>
    <n v="2799.8692368001198"/>
    <n v="1608.8120856"/>
    <n v="9.2262521464391206E-2"/>
    <s v="Park"/>
    <s v="LP"/>
    <n v="4.7"/>
    <n v="0.17917040100000001"/>
    <n v="30705.769230000002"/>
    <n v="4.6699999999999997E-3"/>
    <x v="1"/>
    <n v="82"/>
    <n v="33004.706878356701"/>
    <n v="402.49642534581341"/>
    <n v="20571.310384423199"/>
    <n v="7.2896209725099927"/>
    <n v="0"/>
    <n v="1"/>
    <x v="1"/>
    <x v="0"/>
    <n v="4"/>
    <x v="1"/>
    <x v="1"/>
    <n v="2"/>
    <n v="0"/>
    <n v="0"/>
    <x v="1"/>
    <n v="915.39849910771795"/>
    <n v="15.6960321974364"/>
    <n v="20571.310384423199"/>
    <n v="7.2896209725099999"/>
    <n v="2352.2564200042402"/>
    <n v="0.83354231750681995"/>
    <n v="18219.053964418901"/>
    <n v="0.11434645513809299"/>
    <n v="2822"/>
    <n v="10370.26"/>
    <n v="0.484408221119773"/>
    <n v="0.515591778880226"/>
    <n v="0.155917788802267"/>
    <n v="2.40963855421686E-2"/>
    <n v="3.0829199149539299E-2"/>
    <n v="0.3681785967399"/>
    <n v="0.181448882870683"/>
    <n v="0.36289776574136701"/>
    <n v="21731"/>
    <n v="47692"/>
    <n v="53981.406551059699"/>
    <n v="0.35081502480510202"/>
    <n v="0.233333333333333"/>
    <n v="25.4"/>
    <n v="0.13819985825655501"/>
    <n v="0.11020552799433"/>
    <n v="0.17919075144508601"/>
    <n v="0.80154142581888199"/>
    <n v="0.19845857418111701"/>
    <n v="1970"/>
    <n v="49"/>
    <n v="0.13697590200000001"/>
    <n v="0"/>
    <n v="0"/>
  </r>
  <r>
    <n v="1219"/>
    <n v="40133189002"/>
    <n v="4730000044"/>
    <s v="Mitchell Park"/>
    <n v="85281"/>
    <n v="601.93896864944395"/>
    <n v="6.1972683005900002"/>
    <s v="Park"/>
    <s v="LP"/>
    <n v="4.3"/>
    <n v="0.41013234100000001"/>
    <n v="0"/>
    <n v="0"/>
    <n v="0"/>
    <n v="4730000044"/>
    <s v="Mitchell Park"/>
    <n v="85281"/>
    <n v="601.93896864944395"/>
    <n v="6.1972683005900002"/>
    <n v="0.12621666462770501"/>
    <s v="Park"/>
    <s v="LP"/>
    <n v="4.3"/>
    <n v="0.41013234100000001"/>
    <n v="0"/>
    <n v="0"/>
    <x v="0"/>
    <n v="48"/>
    <n v="25053.208570887"/>
    <n v="521.94184522681246"/>
    <n v="9744.4321240644604"/>
    <n v="8.7315700036419894"/>
    <n v="1"/>
    <n v="2"/>
    <x v="1"/>
    <x v="1"/>
    <n v="1"/>
    <x v="2"/>
    <x v="2"/>
    <n v="2"/>
    <n v="0"/>
    <n v="0"/>
    <x v="1"/>
    <n v="601.93896864944395"/>
    <n v="15.6960321974364"/>
    <n v="9744.4321240644604"/>
    <n v="8.7315700036419894"/>
    <n v="1977.4923312067899"/>
    <n v="1.77194653333942"/>
    <n v="7766.93979285766"/>
    <n v="0.20293561554226"/>
    <n v="1116"/>
    <n v="4906.1710000000003"/>
    <n v="0.92831541218637903"/>
    <n v="7.1684587813619999E-2"/>
    <n v="2.68817204301075E-2"/>
    <n v="0"/>
    <n v="1.7025089605734699E-2"/>
    <n v="0.120967741935483"/>
    <n v="2.6212319790301399E-2"/>
    <n v="0.403669724770642"/>
    <n v="30204"/>
    <n v="59438"/>
    <n v="65625.894736842107"/>
    <n v="0.29892280071813199"/>
    <n v="0.36210526315789399"/>
    <n v="28.8"/>
    <n v="4.3906810035842202E-2"/>
    <n v="9.4086021505376302E-2"/>
    <n v="0.08"/>
    <n v="0.91578947368421004"/>
    <n v="8.4210526315789402E-2"/>
    <n v="1968"/>
    <n v="51"/>
    <n v="0.12929754299999999"/>
    <n v="0"/>
    <n v="0"/>
  </r>
  <r>
    <n v="1220"/>
    <n v="40133189003"/>
    <n v="4730000044"/>
    <s v="Mitchell Park"/>
    <n v="85281"/>
    <n v="465.11955474087699"/>
    <n v="6.1972683005900002"/>
    <s v="Park"/>
    <s v="LP"/>
    <n v="4.3"/>
    <n v="0.41013234100000001"/>
    <n v="0"/>
    <n v="0"/>
    <n v="0"/>
    <n v="4730000044"/>
    <s v="Mitchell Park"/>
    <n v="85281"/>
    <n v="465.11955474087699"/>
    <n v="6.1972683005900002"/>
    <n v="0.14844112290634201"/>
    <s v="Park"/>
    <s v="LP"/>
    <n v="4.3"/>
    <n v="0.41013234100000001"/>
    <n v="0"/>
    <n v="0"/>
    <x v="0"/>
    <n v="57"/>
    <n v="42550.339461577903"/>
    <n v="746.49718353645449"/>
    <n v="20117.179142495599"/>
    <n v="9.8180474097099069"/>
    <n v="1"/>
    <n v="2"/>
    <x v="1"/>
    <x v="1"/>
    <n v="1"/>
    <x v="2"/>
    <x v="2"/>
    <n v="3"/>
    <n v="0"/>
    <n v="0"/>
    <x v="1"/>
    <n v="465.11955474087699"/>
    <n v="17.664612219939801"/>
    <n v="20117.179142495599"/>
    <n v="9.8180474097099406"/>
    <n v="5854.4645308891304"/>
    <n v="2.8572301273251002"/>
    <n v="14262.7146116065"/>
    <n v="0.291018163601383"/>
    <n v="2049"/>
    <n v="7661.5249999999996"/>
    <n v="0.65544167886773996"/>
    <n v="0.34455832113225898"/>
    <n v="6.4421669106881393E-2"/>
    <n v="7.5158613958028295E-2"/>
    <n v="2.8306490971205401E-2"/>
    <n v="0.26451927769643702"/>
    <n v="5.0427350427350401E-2"/>
    <n v="0.35555555555555501"/>
    <n v="25885"/>
    <n v="45882"/>
    <n v="63232.417582417598"/>
    <n v="0.38701805758906699"/>
    <n v="0.43943298969072098"/>
    <n v="30.2"/>
    <n v="0.14982918496827699"/>
    <n v="7.6134699853587104E-2"/>
    <n v="0.25686813186813101"/>
    <n v="0.875"/>
    <n v="0.125"/>
    <n v="1966"/>
    <n v="53"/>
    <n v="0.171658703"/>
    <n v="0"/>
    <n v="0"/>
  </r>
  <r>
    <n v="1221"/>
    <n v="40133189004"/>
    <n v="4730000010"/>
    <s v="Clark Park"/>
    <n v="85281"/>
    <n v="523.71188821559701"/>
    <n v="9.4923014137500008"/>
    <s v="Park"/>
    <s v="LP"/>
    <n v="4.0999999999999996"/>
    <n v="0.33065583500000001"/>
    <n v="0"/>
    <n v="0"/>
    <n v="0"/>
    <n v="4730000044"/>
    <s v="Mitchell Park"/>
    <n v="85281"/>
    <n v="572.77216408598701"/>
    <n v="6.1972683005900002"/>
    <n v="0.16750518148789501"/>
    <s v="Park"/>
    <s v="LP"/>
    <n v="4.3"/>
    <n v="0.41013234100000001"/>
    <n v="0"/>
    <n v="0"/>
    <x v="0"/>
    <n v="43"/>
    <n v="27454.051975504699"/>
    <n v="638.46632501173724"/>
    <n v="9884.3010618680692"/>
    <n v="9.5871009329467203"/>
    <n v="0"/>
    <n v="2"/>
    <x v="1"/>
    <x v="1"/>
    <n v="3"/>
    <x v="2"/>
    <x v="2"/>
    <n v="3"/>
    <n v="0"/>
    <n v="0"/>
    <x v="1"/>
    <n v="523.71188821559701"/>
    <n v="17.664612219939801"/>
    <n v="9884.3010618680692"/>
    <n v="9.5871009329467292"/>
    <n v="2900.4636060277999"/>
    <n v="2.8132527701530501"/>
    <n v="6983.8374558402702"/>
    <n v="0.29344144698478303"/>
    <n v="1031"/>
    <n v="4432.18"/>
    <n v="0.87681862269641098"/>
    <n v="0.123181377303588"/>
    <n v="0"/>
    <n v="1.84287099903006E-2"/>
    <n v="6.7895247332686703E-2"/>
    <n v="9.2143549951503395E-2"/>
    <n v="1.5834348355663799E-2"/>
    <n v="0.44579780755176601"/>
    <n v="37480"/>
    <n v="60650"/>
    <n v="65736.654804270496"/>
    <n v="0.32201745877788501"/>
    <n v="0.25"/>
    <n v="34.1"/>
    <n v="4.1707080504364599E-2"/>
    <n v="0.10281280310378201"/>
    <n v="1.7793594306049799E-2"/>
    <n v="0.90569395017793597"/>
    <n v="9.4306049822064003E-2"/>
    <n v="1954"/>
    <n v="65"/>
    <n v="0.21288897000000001"/>
    <n v="0"/>
    <n v="0"/>
  </r>
  <r>
    <n v="1222"/>
    <n v="40133190001"/>
    <n v="4730000015"/>
    <s v="Daley Park"/>
    <n v="85281"/>
    <n v="236.13091804577701"/>
    <n v="13.5447095513"/>
    <s v="Park"/>
    <s v="LP"/>
    <n v="4.0999999999999996"/>
    <n v="0.36734114600000001"/>
    <n v="0"/>
    <n v="0"/>
    <n v="0"/>
    <n v="4730000015"/>
    <s v="Daley Park"/>
    <n v="85281"/>
    <n v="236.13091804577701"/>
    <n v="13.5447095513"/>
    <n v="0.174655193367524"/>
    <s v="Park"/>
    <s v="LP"/>
    <n v="4.0999999999999996"/>
    <n v="0.36734114600000001"/>
    <n v="0"/>
    <n v="0"/>
    <x v="0"/>
    <n v="86"/>
    <n v="29477.130591405399"/>
    <n v="342.75733245820231"/>
    <n v="29941.119598487901"/>
    <n v="8.2097942414279963"/>
    <n v="1"/>
    <n v="2"/>
    <x v="1"/>
    <x v="1"/>
    <n v="1"/>
    <x v="2"/>
    <x v="2"/>
    <n v="2"/>
    <n v="0"/>
    <n v="0"/>
    <x v="1"/>
    <n v="236.13091804577701"/>
    <n v="15.5188023171343"/>
    <n v="29941.119598487901"/>
    <n v="8.2097942414279999"/>
    <n v="5680.4943543770596"/>
    <n v="1.5575800258779899"/>
    <n v="24260.625244110801"/>
    <n v="0.189722175742016"/>
    <n v="3647"/>
    <n v="14862.43"/>
    <n v="0.77954483136824704"/>
    <n v="0.22045516863175199"/>
    <n v="5.2646010419522798E-2"/>
    <n v="1.20647107211406E-2"/>
    <n v="7.5130244036194102E-2"/>
    <n v="0.15080888401425799"/>
    <n v="0"/>
    <n v="0.68551236749116595"/>
    <n v="9547"/>
    <n v="19482"/>
    <n v="80690.513833992096"/>
    <n v="0.77041942604856495"/>
    <n v="0.23291925465838501"/>
    <n v="20"/>
    <n v="1.5080888401425799E-2"/>
    <n v="5.4839594187003002E-3"/>
    <n v="5.9288537549407098E-2"/>
    <n v="0.83399209486166004"/>
    <n v="0.16600790513833899"/>
    <n v="1993"/>
    <n v="26"/>
    <n v="0.231902249"/>
    <n v="0"/>
    <n v="0"/>
  </r>
  <r>
    <n v="1223"/>
    <n v="40133190002"/>
    <n v="4730000015"/>
    <s v="Daley Park"/>
    <n v="85281"/>
    <n v="77.439901834923603"/>
    <n v="13.5447095513"/>
    <s v="Park"/>
    <s v="LP"/>
    <n v="4.0999999999999996"/>
    <n v="0.36734114600000001"/>
    <n v="0"/>
    <n v="0"/>
    <n v="0"/>
    <n v="4730000015"/>
    <s v="Daley Park"/>
    <n v="85281"/>
    <n v="77.439901834923603"/>
    <n v="13.5447095513"/>
    <n v="0.27864724559239501"/>
    <s v="Park"/>
    <s v="LP"/>
    <n v="4.0999999999999996"/>
    <n v="0.36734114600000001"/>
    <n v="0"/>
    <n v="0"/>
    <x v="0"/>
    <n v="31"/>
    <n v="20609.3499599934"/>
    <n v="664.81774064494834"/>
    <n v="6806.8019379574198"/>
    <n v="8.4661715646236573"/>
    <n v="1"/>
    <n v="2"/>
    <x v="1"/>
    <x v="1"/>
    <n v="1"/>
    <x v="2"/>
    <x v="2"/>
    <n v="2"/>
    <n v="0"/>
    <n v="0"/>
    <x v="1"/>
    <n v="77.439901834923603"/>
    <n v="15.5188023171343"/>
    <n v="6806.8019379574198"/>
    <n v="8.4661715646236608"/>
    <n v="1896.6966113048099"/>
    <n v="2.3590753871950398"/>
    <n v="4910.1053266525996"/>
    <n v="0.27864724559239501"/>
    <n v="804"/>
    <n v="3150.6370000000002"/>
    <n v="0.90174129353233801"/>
    <n v="9.8258706467661605E-2"/>
    <n v="1.61691542288557E-2"/>
    <n v="0"/>
    <n v="3.98009950248756E-2"/>
    <n v="9.7014925373134303E-2"/>
    <n v="0"/>
    <n v="0.712890625"/>
    <n v="36913"/>
    <n v="69327"/>
    <n v="83100.8746355685"/>
    <n v="0.26119402985074602"/>
    <n v="0.533834586466165"/>
    <n v="31"/>
    <n v="9.3283582089552203E-2"/>
    <n v="0.101990049751243"/>
    <n v="8.16326530612244E-2"/>
    <n v="0.93877551020408101"/>
    <n v="6.1224489795918297E-2"/>
    <n v="1958"/>
    <n v="61"/>
    <n v="0.227003129"/>
    <n v="0"/>
    <n v="0"/>
  </r>
  <r>
    <n v="1224"/>
    <n v="40133190003"/>
    <n v="4730000007"/>
    <s v="Birtchett Park"/>
    <n v="85281"/>
    <n v="306.86032654024302"/>
    <n v="1.96777483327"/>
    <s v="Park"/>
    <s v="LP"/>
    <n v="3.8"/>
    <n v="0.36487231599999997"/>
    <n v="0"/>
    <n v="0"/>
    <n v="0"/>
    <n v="4550000074"/>
    <s v="Heritage Square Science &amp; History Museum"/>
    <n v="85004"/>
    <n v="11990.075312447199"/>
    <n v="9.6084413119899992"/>
    <n v="0.274830208524729"/>
    <s v="Park"/>
    <s v="LREC"/>
    <n v="4.5999999999999996"/>
    <n v="0.11692085100000001"/>
    <n v="0"/>
    <n v="0"/>
    <x v="0"/>
    <n v="14"/>
    <n v="770.79171832100997"/>
    <n v="55.05655130864357"/>
    <n v="2849.5478896396799"/>
    <n v="4.7099965118011236"/>
    <n v="0"/>
    <n v="1"/>
    <x v="1"/>
    <x v="0"/>
    <n v="4"/>
    <x v="1"/>
    <x v="1"/>
    <n v="5"/>
    <n v="2"/>
    <n v="0.4"/>
    <x v="1"/>
    <n v="306.86032654024302"/>
    <n v="13.719938213615601"/>
    <n v="2849.5478896396799"/>
    <n v="4.7099965118011298"/>
    <n v="649.81161800519305"/>
    <n v="1.07406879009122"/>
    <n v="2199.7362716344901"/>
    <n v="0.22804025170721301"/>
    <n v="605"/>
    <n v="4594.5069999999996"/>
    <n v="0.874380165289256"/>
    <n v="0.12561983471074301"/>
    <n v="0"/>
    <n v="0"/>
    <n v="9.4214876033057796E-2"/>
    <n v="9.58677685950413E-2"/>
    <n v="0"/>
    <n v="0.74603174603174605"/>
    <n v="40677"/>
    <n v="60833"/>
    <n v="79240.845070422496"/>
    <n v="0.34049586776859497"/>
    <n v="0.20744680851063799"/>
    <n v="29.3"/>
    <n v="5.4545454545454501E-2"/>
    <n v="0.12561983471074301"/>
    <n v="4.22535211267605E-2"/>
    <n v="0.82042253521126696"/>
    <n v="0.17957746478873199"/>
    <n v="1956"/>
    <n v="63"/>
    <n v="0.21105795499999999"/>
    <n v="0"/>
    <n v="0"/>
  </r>
  <r>
    <n v="1225"/>
    <n v="40133190004"/>
    <n v="4730000007"/>
    <s v="Birtchett Park"/>
    <n v="85281"/>
    <n v="644.41086516450798"/>
    <n v="1.96777483327"/>
    <s v="Park"/>
    <s v="LP"/>
    <n v="3.8"/>
    <n v="0.36487231599999997"/>
    <n v="0"/>
    <n v="0"/>
    <n v="0"/>
    <n v="4730000030"/>
    <s v="Hayden Butte"/>
    <n v="85281"/>
    <n v="1237.88656494519"/>
    <n v="10.223399087000001"/>
    <n v="0.11657509041754401"/>
    <s v="Park"/>
    <s v="LP"/>
    <n v="4.7"/>
    <n v="0.153329669"/>
    <n v="0"/>
    <n v="0"/>
    <x v="0"/>
    <n v="110"/>
    <n v="44954.503219142702"/>
    <n v="408.67730199220637"/>
    <n v="32232.427397358199"/>
    <n v="8.000106080257682"/>
    <n v="0"/>
    <n v="1"/>
    <x v="1"/>
    <x v="0"/>
    <n v="4"/>
    <x v="1"/>
    <x v="1"/>
    <n v="4"/>
    <n v="1"/>
    <n v="0.25"/>
    <x v="1"/>
    <n v="644.41086516450798"/>
    <n v="17.4301941099407"/>
    <n v="32232.427397358199"/>
    <n v="8.0001060802576802"/>
    <n v="2427.4614503099601"/>
    <n v="0.60249725746089999"/>
    <n v="29804.9659470482"/>
    <n v="7.5311158554224197E-2"/>
    <n v="4029"/>
    <n v="10970.22"/>
    <n v="0.73566641846612002"/>
    <n v="0.26433358153387898"/>
    <n v="5.0384710846363798E-2"/>
    <n v="1.7374038222884001E-2"/>
    <n v="0.10275502606105701"/>
    <n v="0.180689997517994"/>
    <n v="0"/>
    <n v="0.70121951219512102"/>
    <n v="4762"/>
    <s v="NA"/>
    <s v="NA"/>
    <s v="NA"/>
    <s v="NA"/>
    <n v="19.100000000000001"/>
    <n v="9.9280218416480503E-3"/>
    <n v="0"/>
    <s v="NA"/>
    <s v="NA"/>
    <s v="NA"/>
    <n v="1993"/>
    <n v="26"/>
    <n v="0.14089317400000001"/>
    <n v="0"/>
    <n v="0"/>
  </r>
  <r>
    <n v="1226"/>
    <n v="40133191011"/>
    <n v="4730000032"/>
    <s v="Hudson Park"/>
    <n v="85281"/>
    <n v="605.02414843032398"/>
    <n v="4.30559314965"/>
    <s v="Park"/>
    <s v="LP"/>
    <n v="3.3"/>
    <n v="0.31905657500000001"/>
    <n v="0"/>
    <n v="0"/>
    <n v="0"/>
    <n v="4550000133"/>
    <s v="Papago Park"/>
    <n v="85008"/>
    <n v="2341.6397813006702"/>
    <n v="1608.8120856"/>
    <n v="0.14540586534644101"/>
    <s v="Park"/>
    <s v="LP"/>
    <n v="4.7"/>
    <n v="0.17917040100000001"/>
    <n v="30705.769230000002"/>
    <n v="4.6699999999999997E-3"/>
    <x v="1"/>
    <n v="84"/>
    <n v="31440.923021845501"/>
    <n v="374.29670264101787"/>
    <n v="11417.014206063899"/>
    <n v="5.8669137749557549"/>
    <n v="0"/>
    <n v="1"/>
    <x v="1"/>
    <x v="0"/>
    <n v="4"/>
    <x v="1"/>
    <x v="1"/>
    <n v="3"/>
    <n v="0"/>
    <n v="0"/>
    <x v="1"/>
    <n v="605.02414843032398"/>
    <n v="20.8613179689516"/>
    <n v="11417.014206063899"/>
    <n v="5.8669137749557896"/>
    <n v="1220.70121279157"/>
    <n v="0.62728736525774498"/>
    <n v="10196.3129932724"/>
    <n v="0.106919479187755"/>
    <n v="1946"/>
    <n v="21274.93"/>
    <n v="0.53905447070914603"/>
    <n v="0.46094552929085297"/>
    <n v="9.0955806783144896E-2"/>
    <n v="1.69578622816032E-2"/>
    <n v="0.28879753340184899"/>
    <n v="0.13771839671120201"/>
    <n v="2.5522041763341E-2"/>
    <n v="0.66357308584686703"/>
    <n v="9532"/>
    <n v="12380"/>
    <n v="21650.612244897999"/>
    <n v="0.80512820512820504"/>
    <n v="0"/>
    <n v="21.6"/>
    <n v="2.36382322713257E-2"/>
    <n v="0"/>
    <n v="2.99319727891156E-2"/>
    <n v="0.59591836734693804"/>
    <n v="0.40408163265306102"/>
    <n v="1980"/>
    <n v="39"/>
    <n v="5.5178537999999999E-2"/>
    <n v="0"/>
    <n v="0"/>
  </r>
  <r>
    <n v="1227"/>
    <n v="40133191012"/>
    <n v="4730000032"/>
    <s v="Hudson Park"/>
    <n v="85281"/>
    <n v="584.86748847811702"/>
    <n v="4.30559314965"/>
    <s v="Park"/>
    <s v="LP"/>
    <n v="3.3"/>
    <n v="0.31905657500000001"/>
    <n v="0"/>
    <n v="0"/>
    <n v="0"/>
    <n v="4730000013"/>
    <s v="Creamery Park"/>
    <n v="85281"/>
    <n v="650.876910889025"/>
    <n v="3.0024906982599999"/>
    <n v="0.105705067570229"/>
    <s v="Park"/>
    <s v="LP"/>
    <n v="4.0999999999999996"/>
    <n v="0.39823113199999999"/>
    <n v="0"/>
    <n v="0"/>
    <x v="0"/>
    <n v="63"/>
    <n v="28588.3251384457"/>
    <n v="453.78293870548731"/>
    <n v="11723.5515346228"/>
    <n v="8.7163951930281041"/>
    <n v="0"/>
    <n v="2"/>
    <x v="1"/>
    <x v="1"/>
    <n v="3"/>
    <x v="2"/>
    <x v="2"/>
    <n v="2"/>
    <n v="0"/>
    <n v="0"/>
    <x v="1"/>
    <n v="584.86748847811702"/>
    <n v="7.3110956743206703"/>
    <n v="11723.5515346228"/>
    <n v="8.7163951930281502"/>
    <n v="1662.4083300136399"/>
    <n v="1.23599132343021"/>
    <n v="10061.1432046092"/>
    <n v="0.14180074400697501"/>
    <n v="1345"/>
    <n v="37160.47"/>
    <n v="0.47137546468401398"/>
    <n v="0.52862453531598497"/>
    <n v="8.0297397769516707E-2"/>
    <n v="0"/>
    <n v="0.32565055762081702"/>
    <n v="0.236431226765799"/>
    <n v="7.7039274924471296E-2"/>
    <n v="0.35951661631419901"/>
    <n v="19032"/>
    <n v="25389"/>
    <n v="40448.028673835099"/>
    <n v="0.64981412639405201"/>
    <n v="2.06677265500794E-2"/>
    <n v="24.5"/>
    <n v="5.7992565055762002E-2"/>
    <n v="6.6914498141263899E-3"/>
    <n v="6.9892473118279494E-2"/>
    <n v="0.60035842293906805"/>
    <n v="0.39964157706093101"/>
    <n v="1979"/>
    <n v="40"/>
    <n v="8.7870456999999999E-2"/>
    <n v="0"/>
    <n v="0"/>
  </r>
  <r>
    <n v="1228"/>
    <n v="40133191031"/>
    <n v="4730000013"/>
    <s v="Creamery Park"/>
    <n v="85281"/>
    <n v="766.68008062799697"/>
    <n v="3.0024906982599999"/>
    <s v="Park"/>
    <s v="LP"/>
    <n v="4.0999999999999996"/>
    <n v="0.39823113199999999"/>
    <n v="0"/>
    <n v="0"/>
    <n v="0"/>
    <n v="4550000133"/>
    <s v="Papago Park"/>
    <n v="85008"/>
    <n v="1966.8399211921101"/>
    <n v="1608.8120856"/>
    <n v="0.102681904842328"/>
    <s v="Park"/>
    <s v="LP"/>
    <n v="4.7"/>
    <n v="0.17917040100000001"/>
    <n v="30705.769230000002"/>
    <n v="4.6699999999999997E-3"/>
    <x v="1"/>
    <n v="83"/>
    <n v="48708.337731327098"/>
    <n v="586.84744254610962"/>
    <n v="15437.3918786826"/>
    <n v="5.8541493662050055"/>
    <n v="0"/>
    <n v="1"/>
    <x v="1"/>
    <x v="0"/>
    <n v="4"/>
    <x v="1"/>
    <x v="1"/>
    <n v="2"/>
    <n v="0"/>
    <n v="0"/>
    <x v="1"/>
    <n v="766.68008062799697"/>
    <n v="7.3110956743206703"/>
    <n v="15437.3918786826"/>
    <n v="5.8541493662050303"/>
    <n v="1382.45808355038"/>
    <n v="0.52425410828607599"/>
    <n v="14054.9337951322"/>
    <n v="8.9552567844015399E-2"/>
    <n v="2637"/>
    <n v="21830.14"/>
    <n v="0.27531285551763302"/>
    <n v="0.72468714448236604"/>
    <n v="1.5547971179370399E-2"/>
    <n v="0"/>
    <n v="0.65718619643534304"/>
    <n v="0.120591581342434"/>
    <n v="9.7481722177091695E-2"/>
    <n v="0.82940698619008901"/>
    <n v="15912"/>
    <n v="28036"/>
    <n v="36097.5"/>
    <n v="0.69814182783465994"/>
    <n v="4.1631973355536998E-2"/>
    <n v="24.8"/>
    <n v="1.47895335608646E-2"/>
    <n v="3.7921880925293798E-2"/>
    <n v="2.7E-2"/>
    <n v="0.46899999999999997"/>
    <n v="0.53100000000000003"/>
    <n v="1986"/>
    <n v="33"/>
    <n v="7.9737012999999995E-2"/>
    <n v="0"/>
    <n v="0"/>
  </r>
  <r>
    <n v="1229"/>
    <n v="40133191032"/>
    <n v="4730000013"/>
    <s v="Creamery Park"/>
    <n v="85281"/>
    <n v="350.423839234566"/>
    <n v="3.0024906982599999"/>
    <s v="Park"/>
    <s v="LP"/>
    <n v="4.0999999999999996"/>
    <n v="0.39823113199999999"/>
    <n v="0"/>
    <n v="0"/>
    <n v="0"/>
    <n v="4730000013"/>
    <s v="Creamery Park"/>
    <n v="85281"/>
    <n v="350.423839234566"/>
    <n v="3.0024906982599999"/>
    <n v="0.13191134809798399"/>
    <s v="Park"/>
    <s v="LP"/>
    <n v="4.0999999999999996"/>
    <n v="0.39823113199999999"/>
    <n v="0"/>
    <n v="0"/>
    <x v="0"/>
    <n v="56"/>
    <n v="27283.621039174999"/>
    <n v="487.20751855669641"/>
    <n v="7910.8827134366702"/>
    <n v="8.3536248293945832"/>
    <n v="1"/>
    <n v="2"/>
    <x v="1"/>
    <x v="1"/>
    <n v="1"/>
    <x v="2"/>
    <x v="2"/>
    <n v="2"/>
    <n v="0"/>
    <n v="0"/>
    <x v="1"/>
    <n v="350.423839234566"/>
    <n v="7.3110956743206703"/>
    <n v="7910.8827134366702"/>
    <n v="8.3536248293945796"/>
    <n v="1043.53520337447"/>
    <n v="1.10193791275023"/>
    <n v="6867.3475100621899"/>
    <n v="0.13191134809798399"/>
    <n v="947"/>
    <n v="8377.8870000000006"/>
    <n v="0.43611404435057999"/>
    <n v="0.56388595564941901"/>
    <n v="4.9630411826821499E-2"/>
    <n v="0"/>
    <n v="0.10031678986272401"/>
    <n v="0.42027455121436103"/>
    <n v="0.3125"/>
    <n v="0.27027027027027001"/>
    <n v="18456"/>
    <n v="46036"/>
    <n v="41272.207792207802"/>
    <n v="0.25816993464052201"/>
    <n v="0.28400954653937899"/>
    <n v="32.5"/>
    <n v="0.20063357972544801"/>
    <n v="5.59662090813094E-2"/>
    <n v="0.34025974025973998"/>
    <n v="0.93506493506493504"/>
    <n v="6.4935064935064901E-2"/>
    <n v="1984"/>
    <n v="35"/>
    <n v="0.16638768600000001"/>
    <n v="0"/>
    <n v="0"/>
  </r>
  <r>
    <n v="1230"/>
    <n v="40133191033"/>
    <n v="4730000013"/>
    <s v="Creamery Park"/>
    <n v="85281"/>
    <n v="0"/>
    <n v="3.0024906982599999"/>
    <s v="Park"/>
    <s v="LP"/>
    <n v="4.0999999999999996"/>
    <n v="0.39823113199999999"/>
    <n v="0"/>
    <n v="0"/>
    <n v="0"/>
    <n v="4730000013"/>
    <s v="Creamery Park"/>
    <n v="85281"/>
    <n v="0"/>
    <n v="3.0024906982599999"/>
    <n v="0.48007858854851998"/>
    <s v="Park"/>
    <s v="LP"/>
    <n v="4.0999999999999996"/>
    <n v="0.39823113199999999"/>
    <n v="0"/>
    <n v="0"/>
    <x v="0"/>
    <n v="64"/>
    <n v="9070.9290347288606"/>
    <n v="141.73326616763845"/>
    <n v="19288.2871104265"/>
    <n v="11.12357964845819"/>
    <n v="1"/>
    <n v="2"/>
    <x v="1"/>
    <x v="1"/>
    <n v="1"/>
    <x v="2"/>
    <x v="2"/>
    <n v="3"/>
    <n v="0"/>
    <n v="0"/>
    <x v="1"/>
    <n v="0"/>
    <n v="10.2664160707377"/>
    <n v="19288.2871104265"/>
    <n v="11.1235796484582"/>
    <n v="9259.8936514921897"/>
    <n v="5.3401924172388604"/>
    <n v="10028.393458934301"/>
    <n v="0.48007858854851998"/>
    <n v="1734"/>
    <n v="12772.2"/>
    <n v="0.58304498269896199"/>
    <n v="0.41695501730103801"/>
    <n v="6.8050749711649303E-2"/>
    <n v="3.6332179930795801E-2"/>
    <n v="0.26009227220299802"/>
    <n v="8.7658592848904204E-2"/>
    <n v="0"/>
    <n v="0.54501800720288096"/>
    <n v="12936"/>
    <n v="26721"/>
    <n v="30707.430340557301"/>
    <n v="0.64186851211072604"/>
    <n v="0"/>
    <n v="24.7"/>
    <n v="5.47866205305651E-2"/>
    <n v="3.1718569780853502E-2"/>
    <n v="5.5727554179566499E-2"/>
    <n v="0.80804953560371495"/>
    <n v="0.19195046439628399"/>
    <n v="1992"/>
    <n v="27"/>
    <n v="0.11407152499999999"/>
    <n v="0"/>
    <n v="0"/>
  </r>
  <r>
    <n v="1231"/>
    <n v="40133191041"/>
    <n v="4730000032"/>
    <s v="Hudson Park"/>
    <n v="85281"/>
    <n v="387.59280978408401"/>
    <n v="4.30559314965"/>
    <s v="Park"/>
    <s v="LP"/>
    <n v="3.3"/>
    <n v="0.31905657500000001"/>
    <n v="0"/>
    <n v="0"/>
    <n v="0"/>
    <n v="4730000032"/>
    <s v="Hudson Park"/>
    <n v="85281"/>
    <n v="387.59280978408401"/>
    <n v="4.30559314965"/>
    <n v="0.11108733152705801"/>
    <s v="Park"/>
    <s v="LP"/>
    <n v="3.3"/>
    <n v="0.31905657500000001"/>
    <n v="0"/>
    <n v="0"/>
    <x v="0"/>
    <n v="77"/>
    <n v="28089.348843776901"/>
    <n v="364.79673823086887"/>
    <n v="15385.175170422601"/>
    <n v="8.276049042723292"/>
    <n v="1"/>
    <n v="2"/>
    <x v="1"/>
    <x v="1"/>
    <n v="1"/>
    <x v="2"/>
    <x v="2"/>
    <n v="2"/>
    <n v="0"/>
    <n v="0"/>
    <x v="1"/>
    <n v="387.59280978408401"/>
    <n v="17.857570801819101"/>
    <n v="15385.175170422601"/>
    <n v="8.2760490427233293"/>
    <n v="1985.2007593538999"/>
    <n v="1.06788636866804"/>
    <n v="13399.974411068701"/>
    <n v="0.12903335434037499"/>
    <n v="1859"/>
    <n v="14290.21"/>
    <n v="0.782140935987089"/>
    <n v="0.21785906401291"/>
    <n v="3.4427111350188201E-2"/>
    <n v="0"/>
    <n v="9.35987089833243E-2"/>
    <n v="0.14254975793437299"/>
    <n v="8.0428954423592394E-2"/>
    <n v="0.44504021447721098"/>
    <n v="12706"/>
    <n v="12477"/>
    <n v="28948.706240487099"/>
    <n v="0.75739644970414199"/>
    <n v="3.4722222222222203E-2"/>
    <n v="21.1"/>
    <n v="2.6896180742334501E-3"/>
    <n v="2.3668639053254399E-2"/>
    <n v="6.0882800608828003E-3"/>
    <n v="0.87062404870623999"/>
    <n v="0.12937595129375901"/>
    <n v="2009"/>
    <n v="10"/>
    <n v="9.8571933E-2"/>
    <n v="0"/>
    <n v="0"/>
  </r>
  <r>
    <n v="1232"/>
    <n v="40133191042"/>
    <n v="4730000032"/>
    <s v="Hudson Park"/>
    <n v="85281"/>
    <n v="212.351213182507"/>
    <n v="4.30559314965"/>
    <s v="Park"/>
    <s v="LP"/>
    <n v="3.3"/>
    <n v="0.31905657500000001"/>
    <n v="0"/>
    <n v="0"/>
    <n v="0"/>
    <n v="4550000133"/>
    <s v="Papago Park"/>
    <n v="85008"/>
    <n v="3309.91618924153"/>
    <n v="1608.8120856"/>
    <n v="0.10135713105046699"/>
    <s v="Park"/>
    <s v="LP"/>
    <n v="4.7"/>
    <n v="0.17917040100000001"/>
    <n v="30705.769230000002"/>
    <n v="4.6699999999999997E-3"/>
    <x v="1"/>
    <n v="89"/>
    <n v="29607.884946747501"/>
    <n v="332.67286457019662"/>
    <n v="19329.9084575337"/>
    <n v="5.9531593648086538"/>
    <n v="0"/>
    <n v="1"/>
    <x v="1"/>
    <x v="0"/>
    <n v="4"/>
    <x v="1"/>
    <x v="1"/>
    <n v="1"/>
    <n v="0"/>
    <n v="0"/>
    <x v="1"/>
    <n v="212.351213182507"/>
    <n v="4.3073485071880997"/>
    <n v="19329.9084575337"/>
    <n v="5.9531593648086698"/>
    <n v="352.67350252981998"/>
    <n v="0.108615184025198"/>
    <n v="18977.2349550039"/>
    <n v="1.8244964962178398E-2"/>
    <n v="3247"/>
    <n v="20775.75"/>
    <n v="0.53403141361256501"/>
    <n v="0.46596858638743399"/>
    <n v="6.86787804126886E-2"/>
    <n v="4.2500769941484398E-2"/>
    <n v="0.24976901755466499"/>
    <n v="0.11949491838620201"/>
    <n v="1.92991366175723E-2"/>
    <n v="0.48857287963433199"/>
    <n v="28426"/>
    <n v="40818"/>
    <n v="54321.268417681"/>
    <n v="0.38189097628580199"/>
    <n v="0"/>
    <n v="26.7"/>
    <n v="0.11887896519864399"/>
    <n v="2.4330150908530902E-2"/>
    <n v="0.200512491992312"/>
    <n v="0.92825112107623298"/>
    <n v="7.1748878923766801E-2"/>
    <n v="1993"/>
    <n v="26"/>
    <n v="9.9523636999999998E-2"/>
    <n v="0"/>
    <n v="0"/>
  </r>
  <r>
    <n v="1233"/>
    <n v="40133191043"/>
    <n v="4730000032"/>
    <s v="Hudson Park"/>
    <n v="85281"/>
    <n v="200.57985632694201"/>
    <n v="4.30559314965"/>
    <s v="Park"/>
    <s v="LP"/>
    <n v="3.3"/>
    <n v="0.31905657500000001"/>
    <n v="0"/>
    <n v="0"/>
    <n v="0"/>
    <n v="4730000032"/>
    <s v="Hudson Park"/>
    <n v="85281"/>
    <n v="200.57985632694201"/>
    <n v="4.30559314965"/>
    <n v="0.24582630478064099"/>
    <s v="Park"/>
    <s v="LP"/>
    <n v="3.3"/>
    <n v="0.31905657500000001"/>
    <n v="0"/>
    <n v="0"/>
    <x v="0"/>
    <n v="55"/>
    <n v="42040.351581183699"/>
    <n v="764.37002874879454"/>
    <n v="12428.3281962456"/>
    <n v="10.826069857356794"/>
    <n v="1"/>
    <n v="2"/>
    <x v="1"/>
    <x v="1"/>
    <n v="1"/>
    <x v="2"/>
    <x v="2"/>
    <n v="2"/>
    <n v="0"/>
    <n v="0"/>
    <x v="1"/>
    <n v="200.57985632694201"/>
    <n v="7.3110956743206703"/>
    <n v="12428.3281962456"/>
    <n v="10.826069857356799"/>
    <n v="3462.1151903549799"/>
    <n v="3.0157797825391799"/>
    <n v="8966.2130058906405"/>
    <n v="0.27856644398888802"/>
    <n v="1148"/>
    <n v="8917.7870000000003"/>
    <n v="0.558362369337979"/>
    <n v="0.44163763066202"/>
    <n v="2.5261324041811799E-2"/>
    <n v="3.5714285714285698E-2"/>
    <n v="0.182055749128919"/>
    <n v="0.36846689895470303"/>
    <n v="0.18392370572207001"/>
    <n v="0.59945504087193402"/>
    <n v="20818"/>
    <s v="NA"/>
    <n v="41775.135135135097"/>
    <n v="0.452090592334494"/>
    <n v="0.15771812080536901"/>
    <n v="30.4"/>
    <n v="8.1010452961672405E-2"/>
    <n v="4.3554006968641097E-2"/>
    <n v="0.126126126126126"/>
    <n v="0.73873873873873797"/>
    <n v="0.26126126126126098"/>
    <n v="1980"/>
    <n v="39"/>
    <n v="0.20917243399999999"/>
    <n v="0"/>
    <n v="0"/>
  </r>
  <r>
    <n v="1234"/>
    <n v="40133191044"/>
    <n v="4730000032"/>
    <s v="Hudson Park"/>
    <n v="85281"/>
    <n v="609.08716388369203"/>
    <n v="4.30559314965"/>
    <s v="Park"/>
    <s v="LP"/>
    <n v="3.3"/>
    <n v="0.31905657500000001"/>
    <n v="0"/>
    <n v="0"/>
    <n v="0"/>
    <n v="4550000068"/>
    <s v="Grand Canal"/>
    <n v="85013"/>
    <n v="4973.2246330130401"/>
    <n v="417.44562125099998"/>
    <n v="7.7816768179199095E-2"/>
    <s v="Park"/>
    <s v="LP"/>
    <n v="4.7"/>
    <n v="8.8669230000000002E-2"/>
    <n v="7864.8059810000004"/>
    <n v="3.79E-3"/>
    <x v="1"/>
    <n v="29"/>
    <n v="25137.872487775301"/>
    <n v="866.82318923363107"/>
    <n v="5581.6889283742803"/>
    <n v="5.7306867847785217"/>
    <n v="0"/>
    <n v="1"/>
    <x v="1"/>
    <x v="0"/>
    <n v="4"/>
    <x v="1"/>
    <x v="1"/>
    <n v="2"/>
    <n v="0"/>
    <n v="0"/>
    <x v="1"/>
    <n v="609.08716388369203"/>
    <n v="17.857570801819101"/>
    <n v="5581.6889283742803"/>
    <n v="5.7306867847785199"/>
    <n v="740.98793950532399"/>
    <n v="0.76076790503626701"/>
    <n v="4840.7009888689499"/>
    <n v="0.132753356379024"/>
    <n v="974"/>
    <n v="11857.67"/>
    <n v="0.24024640657084101"/>
    <n v="0.75975359342915805"/>
    <n v="0"/>
    <n v="0.15195071868583099"/>
    <n v="0.52669404517453799"/>
    <n v="0"/>
    <n v="8.4745762711864403E-2"/>
    <n v="0.50508474576271101"/>
    <n v="14978"/>
    <n v="21522"/>
    <n v="30760.762331838599"/>
    <n v="0.52977412731006102"/>
    <n v="0"/>
    <n v="27.2"/>
    <n v="9.7535934291581097E-2"/>
    <n v="0"/>
    <n v="0.226457399103139"/>
    <n v="0.85650224215246595"/>
    <n v="0.14349775784753299"/>
    <n v="1986"/>
    <n v="33"/>
    <n v="8.1263968000000006E-2"/>
    <n v="0"/>
    <n v="0"/>
  </r>
  <r>
    <n v="1235"/>
    <n v="40133192011"/>
    <n v="4730000020"/>
    <s v="Escalante Park (West End)"/>
    <n v="85281"/>
    <n v="10.1903469805415"/>
    <n v="4.0665643632100004"/>
    <s v="Park"/>
    <s v="LP"/>
    <n v="4.4000000000000004"/>
    <n v="0.38688769899999997"/>
    <n v="0"/>
    <n v="0"/>
    <n v="0"/>
    <n v="4460000059"/>
    <s v="Riverview Park"/>
    <n v="85201"/>
    <n v="1264.30844371116"/>
    <n v="155.33545110399999"/>
    <n v="6.8514502601264696E-2"/>
    <s v="Park"/>
    <s v="LP"/>
    <n v="4.7"/>
    <n v="0.30696456900000002"/>
    <n v="2247.34375"/>
    <n v="3.5699999999999998E-3"/>
    <x v="1"/>
    <n v="67"/>
    <n v="27423.2334179225"/>
    <n v="409.30199131227613"/>
    <n v="12732.1609664469"/>
    <n v="7.5786672419326786"/>
    <n v="0"/>
    <n v="1"/>
    <x v="1"/>
    <x v="0"/>
    <n v="4"/>
    <x v="1"/>
    <x v="1"/>
    <n v="3"/>
    <n v="1"/>
    <n v="0.33333333333333298"/>
    <x v="1"/>
    <n v="10.1903469805415"/>
    <n v="10.105522026664699"/>
    <n v="12732.1609664469"/>
    <n v="7.5786672419327097"/>
    <n v="547.25105703073905"/>
    <n v="0.32574467680401098"/>
    <n v="12184.909909416199"/>
    <n v="4.2981789067300401E-2"/>
    <n v="1680"/>
    <n v="11333.91"/>
    <n v="0.36190476190476101"/>
    <n v="0.63809523809523805"/>
    <n v="5.6547619047618999E-2"/>
    <n v="0"/>
    <n v="4.7619047619047597E-3"/>
    <n v="0.52380952380952295"/>
    <n v="0.29805013927576601"/>
    <n v="0.18105849582172701"/>
    <n v="16423"/>
    <n v="34821"/>
    <n v="44122.580645161303"/>
    <n v="0.56011904761904696"/>
    <n v="0.172327044025157"/>
    <n v="23.5"/>
    <n v="0.369642857142857"/>
    <n v="1.01190476190476E-2"/>
    <n v="0.35483870967741898"/>
    <n v="0.83701188455008402"/>
    <n v="0.16298811544991501"/>
    <n v="1982"/>
    <n v="37"/>
    <n v="0.131594568"/>
    <n v="0"/>
    <n v="0"/>
  </r>
  <r>
    <n v="1236"/>
    <n v="40133192012"/>
    <n v="4730000003"/>
    <s v="Alegre Park"/>
    <n v="85281"/>
    <n v="182.25701350252501"/>
    <n v="2.9540097007699999"/>
    <s v="Park"/>
    <s v="LP"/>
    <n v="3.7"/>
    <n v="0.42490331799999997"/>
    <n v="0"/>
    <n v="0"/>
    <n v="0"/>
    <n v="4730000003"/>
    <s v="Alegre Park"/>
    <n v="85281"/>
    <n v="182.25701350252501"/>
    <n v="2.9540097007699999"/>
    <n v="0.23785413852946499"/>
    <s v="Park"/>
    <s v="LP"/>
    <n v="3.7"/>
    <n v="0.42490331799999997"/>
    <n v="0"/>
    <n v="0"/>
    <x v="0"/>
    <n v="81"/>
    <n v="45047.616840762799"/>
    <n v="556.14341778719506"/>
    <n v="20806.470407213299"/>
    <n v="7.9871287551682526"/>
    <n v="1"/>
    <n v="2"/>
    <x v="1"/>
    <x v="1"/>
    <n v="1"/>
    <x v="2"/>
    <x v="2"/>
    <n v="3"/>
    <n v="1"/>
    <n v="0.33333333333333298"/>
    <x v="1"/>
    <n v="182.25701350252501"/>
    <n v="10.0273884124774"/>
    <n v="20806.470407213299"/>
    <n v="7.9871287551682704"/>
    <n v="6123.1166387493104"/>
    <n v="2.3505246214008801"/>
    <n v="14683.353768464"/>
    <n v="0.29428906099453001"/>
    <n v="2605"/>
    <n v="17638.82"/>
    <n v="0.44030710172744703"/>
    <n v="0.55969289827255198"/>
    <n v="0.10172744721689"/>
    <n v="0"/>
    <n v="0.130518234165067"/>
    <n v="0.29673704414587299"/>
    <n v="0.29004329004328999"/>
    <n v="0.37445887445887399"/>
    <n v="10656"/>
    <n v="31522"/>
    <n v="31614.154652686801"/>
    <n v="0.72936660268714004"/>
    <n v="0.10594059405940499"/>
    <n v="22"/>
    <n v="0.161612284069097"/>
    <n v="1.1516314779270599E-2"/>
    <n v="0.149410222804718"/>
    <n v="0.76277850589777196"/>
    <n v="0.23722149410222801"/>
    <n v="1987"/>
    <n v="32"/>
    <n v="0.10670175599999999"/>
    <n v="0"/>
    <n v="0"/>
  </r>
  <r>
    <n v="1237"/>
    <n v="40133192013"/>
    <n v="4730000020"/>
    <s v="Escalante Park (West End)"/>
    <n v="85281"/>
    <n v="215.65968540878299"/>
    <n v="4.0665643632100004"/>
    <s v="Park"/>
    <s v="LP"/>
    <n v="4.4000000000000004"/>
    <n v="0.38688769899999997"/>
    <n v="0"/>
    <n v="0"/>
    <n v="0"/>
    <n v="4550000133"/>
    <s v="Papago Park"/>
    <n v="85008"/>
    <n v="3877.3294644489702"/>
    <n v="1608.8120856"/>
    <n v="0.10944436160424099"/>
    <s v="Park"/>
    <s v="LP"/>
    <n v="4.7"/>
    <n v="0.17917040100000001"/>
    <n v="30705.769230000002"/>
    <n v="4.6699999999999997E-3"/>
    <x v="1"/>
    <n v="47"/>
    <n v="26451.068053802399"/>
    <n v="562.78868199579574"/>
    <n v="7271.64500005645"/>
    <n v="10.043708563613881"/>
    <n v="0"/>
    <n v="1"/>
    <x v="1"/>
    <x v="0"/>
    <n v="4"/>
    <x v="1"/>
    <x v="1"/>
    <n v="3"/>
    <n v="1"/>
    <n v="0.33333333333333298"/>
    <x v="1"/>
    <n v="215.65968540878299"/>
    <n v="10.105522026664699"/>
    <n v="7271.64500005645"/>
    <n v="10.0437085636138"/>
    <n v="706.60011136103901"/>
    <n v="0.975967004642319"/>
    <n v="6565.04488869541"/>
    <n v="9.7171975716024803E-2"/>
    <n v="724"/>
    <n v="6305.1279999999997"/>
    <n v="0.55386740331491702"/>
    <n v="0.44613259668508198"/>
    <n v="6.9060773480662902E-3"/>
    <n v="0"/>
    <n v="0"/>
    <n v="0.51519337016574496"/>
    <n v="0.45454545454545398"/>
    <n v="0.122448979591836"/>
    <n v="32805"/>
    <n v="60048"/>
    <n v="86685.2320675105"/>
    <n v="0.30939226519336999"/>
    <n v="0.14855072463768099"/>
    <n v="27.6"/>
    <n v="6.4917127071823205E-2"/>
    <n v="0.180939226519337"/>
    <n v="0.17299578059071699"/>
    <n v="0.95358649789029504"/>
    <n v="4.6413502109704602E-2"/>
    <n v="1975"/>
    <n v="44"/>
    <n v="0.10964692700000001"/>
    <n v="0"/>
    <n v="0"/>
  </r>
  <r>
    <n v="1238"/>
    <n v="40133192014"/>
    <n v="4730000003"/>
    <s v="Alegre Park"/>
    <n v="85281"/>
    <n v="298.00843254393999"/>
    <n v="2.9540097007699999"/>
    <s v="Park"/>
    <s v="LP"/>
    <n v="3.7"/>
    <n v="0.42490331799999997"/>
    <n v="0"/>
    <n v="0"/>
    <n v="0"/>
    <n v="4730000003"/>
    <s v="Alegre Park"/>
    <n v="85281"/>
    <n v="298.00843254393999"/>
    <n v="2.9540097007699999"/>
    <n v="9.02724327598729E-2"/>
    <s v="Park"/>
    <s v="LP"/>
    <n v="3.7"/>
    <n v="0.42490331799999997"/>
    <n v="0"/>
    <n v="0"/>
    <x v="0"/>
    <n v="74"/>
    <n v="30440.444672626301"/>
    <n v="411.35736044089595"/>
    <n v="14823.1304998369"/>
    <n v="8.0560491846939666"/>
    <n v="1"/>
    <n v="2"/>
    <x v="1"/>
    <x v="1"/>
    <n v="1"/>
    <x v="2"/>
    <x v="2"/>
    <n v="3"/>
    <n v="1"/>
    <n v="0.33333333333333298"/>
    <x v="1"/>
    <n v="298.00843254393999"/>
    <n v="10.0273884124774"/>
    <n v="14823.1304998369"/>
    <n v="8.0560491846940003"/>
    <n v="2386.4353012656002"/>
    <n v="1.29697570720956"/>
    <n v="12436.6951985713"/>
    <n v="0.160994015487609"/>
    <n v="1840"/>
    <n v="18251.86"/>
    <n v="0.75271739130434701"/>
    <n v="0.247282608695652"/>
    <n v="2.1195652173913001E-2"/>
    <n v="4.1847826086956502E-2"/>
    <n v="4.4565217391304299E-2"/>
    <n v="0.43804347826086898"/>
    <n v="7.0566388115134604E-2"/>
    <n v="0.36583101207056601"/>
    <n v="20105"/>
    <n v="38598"/>
    <n v="49874.5562130178"/>
    <n v="0.415520088057237"/>
    <n v="0.18041958041958001"/>
    <n v="25.8"/>
    <n v="0.23260869565217299"/>
    <n v="4.0217391304347802E-2"/>
    <n v="0.28846153846153799"/>
    <n v="0.968934911242603"/>
    <n v="3.10650887573964E-2"/>
    <n v="1984"/>
    <n v="35"/>
    <n v="9.7514265000000003E-2"/>
    <n v="0"/>
    <n v="0"/>
  </r>
  <r>
    <n v="1239"/>
    <n v="40133192021"/>
    <n v="4730000003"/>
    <s v="Alegre Park"/>
    <n v="85281"/>
    <n v="531.82757627202795"/>
    <n v="2.9540097007699999"/>
    <s v="Park"/>
    <s v="LP"/>
    <n v="3.7"/>
    <n v="0.42490331799999997"/>
    <n v="0"/>
    <n v="0"/>
    <n v="0"/>
    <n v="4550000133"/>
    <s v="Papago Park"/>
    <n v="85008"/>
    <n v="3828.1989924918498"/>
    <n v="1608.8120856"/>
    <n v="7.0846587597563696E-2"/>
    <s v="Park"/>
    <s v="LP"/>
    <n v="4.7"/>
    <n v="0.17917040100000001"/>
    <n v="30705.769230000002"/>
    <n v="4.6699999999999997E-3"/>
    <x v="1"/>
    <n v="87"/>
    <n v="30562.799757395602"/>
    <n v="351.29654893558165"/>
    <n v="11774.365119521701"/>
    <n v="6.6899801815464208"/>
    <n v="0"/>
    <n v="1"/>
    <x v="1"/>
    <x v="0"/>
    <n v="4"/>
    <x v="1"/>
    <x v="1"/>
    <n v="2"/>
    <n v="1"/>
    <n v="0.5"/>
    <x v="1"/>
    <n v="531.82757627202795"/>
    <n v="7.02364124534484"/>
    <n v="11774.365119521701"/>
    <n v="6.6899801815464599"/>
    <n v="166.140393807403"/>
    <n v="9.4397951026933505E-2"/>
    <n v="11608.224725714301"/>
    <n v="1.4110348381497301E-2"/>
    <n v="1760"/>
    <n v="6782.2520000000004"/>
    <n v="0.50681818181818095"/>
    <n v="0.493181818181818"/>
    <n v="0.146022727272727"/>
    <n v="3.125E-2"/>
    <n v="0.167045454545454"/>
    <n v="0.22386363636363599"/>
    <n v="0.17077464788732299"/>
    <n v="0.377640845070422"/>
    <n v="21124"/>
    <n v="25676"/>
    <n v="31156.244689889601"/>
    <n v="0.55000000000000004"/>
    <n v="1.25865324103209E-2"/>
    <n v="28.4"/>
    <n v="2.5568181818181799E-2"/>
    <n v="4.3749999999999997E-2"/>
    <n v="1.6992353440951499E-2"/>
    <n v="0.62786745964316004"/>
    <n v="0.37213254035683901"/>
    <n v="2001"/>
    <n v="18"/>
    <n v="7.8283788000000007E-2"/>
    <n v="0"/>
    <n v="0"/>
  </r>
  <r>
    <n v="1240"/>
    <n v="40133192022"/>
    <n v="4730000060"/>
    <s v="Selleh Park"/>
    <n v="85282"/>
    <n v="624.08238298021001"/>
    <n v="5.6972575905299996"/>
    <s v="Park"/>
    <s v="LP"/>
    <n v="4.7"/>
    <n v="0.39457351800000001"/>
    <n v="0"/>
    <n v="0"/>
    <n v="0"/>
    <n v="4550000133"/>
    <s v="Papago Park"/>
    <n v="85008"/>
    <n v="4125.7090054740402"/>
    <n v="1608.8120856"/>
    <n v="5.67846764123877E-2"/>
    <s v="Park"/>
    <s v="LP"/>
    <n v="4.7"/>
    <n v="0.17917040100000001"/>
    <n v="30705.769230000002"/>
    <n v="4.6699999999999997E-3"/>
    <x v="1"/>
    <n v="90"/>
    <n v="27877.224721213799"/>
    <n v="309.74694134681999"/>
    <n v="15623.6372055846"/>
    <n v="8.7822581256799328"/>
    <n v="0"/>
    <n v="1"/>
    <x v="1"/>
    <x v="0"/>
    <n v="4"/>
    <x v="1"/>
    <x v="1"/>
    <n v="2"/>
    <n v="0"/>
    <n v="0"/>
    <x v="1"/>
    <n v="624.08238298021001"/>
    <n v="8.6550096896218705"/>
    <n v="15623.6372055846"/>
    <n v="8.7822581256799506"/>
    <n v="985.76495526718099"/>
    <n v="0.55411183545091602"/>
    <n v="14637.872250317399"/>
    <n v="6.3094460162888305E-2"/>
    <n v="1779"/>
    <n v="7057.0469999999996"/>
    <n v="0.695334457560427"/>
    <n v="0.304665542439572"/>
    <n v="5.5649241146711603E-2"/>
    <n v="5.7335581787521003E-2"/>
    <n v="6.12703766160764E-2"/>
    <n v="0.14221472737492899"/>
    <n v="0.11697247706422"/>
    <n v="0.428134556574923"/>
    <n v="22850"/>
    <n v="35568"/>
    <n v="42197.6483762598"/>
    <n v="0.406970207982012"/>
    <n v="0.198048780487804"/>
    <n v="29.5"/>
    <n v="8.6565486228218094E-2"/>
    <n v="9.4435075885328804E-2"/>
    <n v="9.0705487122060405E-2"/>
    <n v="0.85442329227323599"/>
    <n v="0.14557670772676301"/>
    <n v="1986"/>
    <n v="33"/>
    <n v="9.1236529999999996E-2"/>
    <n v="0"/>
    <n v="0"/>
  </r>
  <r>
    <n v="1241"/>
    <n v="40133193001"/>
    <n v="4730000021"/>
    <s v="Esquer Park"/>
    <n v="85281"/>
    <n v="60.935804718368601"/>
    <n v="3.0807897459300002"/>
    <s v="Park"/>
    <s v="LP"/>
    <n v="4.0999999999999996"/>
    <n v="0.29604751899999998"/>
    <n v="0"/>
    <n v="0"/>
    <n v="0"/>
    <n v="4730000021"/>
    <s v="Esquer Park"/>
    <n v="85281"/>
    <n v="60.935804718368601"/>
    <n v="3.0807897459300002"/>
    <n v="7.8909870236769097E-2"/>
    <s v="Park"/>
    <s v="LP"/>
    <n v="4.0999999999999996"/>
    <n v="0.29604751899999998"/>
    <n v="0"/>
    <n v="0"/>
    <x v="0"/>
    <n v="91"/>
    <n v="30968.889949705201"/>
    <n v="340.31747197478245"/>
    <n v="27428.921820152402"/>
    <n v="9.1277610050423963"/>
    <n v="1"/>
    <n v="2"/>
    <x v="1"/>
    <x v="1"/>
    <n v="1"/>
    <x v="2"/>
    <x v="2"/>
    <n v="2"/>
    <n v="1"/>
    <n v="0.5"/>
    <x v="1"/>
    <n v="60.935804718368601"/>
    <n v="7.15020163024771"/>
    <n v="27428.921820152402"/>
    <n v="9.1277610050424194"/>
    <n v="2164.4126615627101"/>
    <n v="0.720270436460138"/>
    <n v="25264.509158589699"/>
    <n v="7.8909870236769097E-2"/>
    <n v="3005"/>
    <n v="7119.55"/>
    <n v="0.65657237936771995"/>
    <n v="0.343427620632279"/>
    <n v="4.3261231281198E-2"/>
    <n v="0"/>
    <n v="8.6189683860232902E-2"/>
    <n v="0.37371048252911798"/>
    <n v="0.34375"/>
    <n v="0.18811274509803899"/>
    <n v="14076"/>
    <n v="30055"/>
    <n v="36608.617424242402"/>
    <n v="0.58255347593582796"/>
    <n v="0.397180762852404"/>
    <n v="27.2"/>
    <n v="0.178702163061564"/>
    <n v="0.13610648918469201"/>
    <n v="0.219696969696969"/>
    <n v="0.93276515151515105"/>
    <n v="6.7234848484848397E-2"/>
    <n v="1984"/>
    <n v="35"/>
    <n v="0.102886322"/>
    <n v="0"/>
    <n v="0"/>
  </r>
  <r>
    <n v="1242"/>
    <n v="40133194011"/>
    <n v="4730000004"/>
    <s v="Arredondo Park"/>
    <n v="85282"/>
    <n v="638.99655825396599"/>
    <n v="3.9389463920400001"/>
    <s v="Park"/>
    <s v="LP"/>
    <n v="4.3"/>
    <n v="0.42853202699999998"/>
    <n v="0"/>
    <n v="0"/>
    <n v="0"/>
    <n v="4278200100"/>
    <s v="Sun Circle Trail"/>
    <n v="85028"/>
    <n v="2840.2529181537302"/>
    <n v="46.706244967499998"/>
    <n v="0.106694113943217"/>
    <s v="Park"/>
    <s v="LREC"/>
    <m/>
    <n v="0.10480154899999999"/>
    <n v="966.04025349999995"/>
    <n v="4.7200000000000002E-3"/>
    <x v="1"/>
    <n v="31"/>
    <n v="17825.602684174999"/>
    <n v="575.01944142499997"/>
    <n v="3938.9305393842501"/>
    <n v="8.2404404589628655"/>
    <n v="0"/>
    <n v="1"/>
    <x v="1"/>
    <x v="0"/>
    <n v="4"/>
    <x v="1"/>
    <x v="1"/>
    <n v="2"/>
    <n v="0"/>
    <n v="0"/>
    <x v="1"/>
    <n v="638.99655825396599"/>
    <n v="7.5339198789306501"/>
    <n v="3938.9305393842501"/>
    <n v="8.2404404589628708"/>
    <n v="0"/>
    <n v="0"/>
    <n v="3938.9305393842501"/>
    <n v="0"/>
    <n v="478"/>
    <n v="7779.3059999999996"/>
    <n v="0.86192468619246798"/>
    <n v="0.13807531380753099"/>
    <n v="3.1380753138075299E-2"/>
    <n v="0"/>
    <n v="0"/>
    <n v="0.167364016736401"/>
    <n v="0"/>
    <n v="0.25797872340425498"/>
    <n v="37678"/>
    <n v="67167"/>
    <n v="68861.417322834604"/>
    <n v="6.6945606694560594E-2"/>
    <n v="0.68897637795275501"/>
    <n v="40.4"/>
    <n v="0.213389121338912"/>
    <n v="0.125523012552301"/>
    <n v="0.196850393700787"/>
    <n v="1"/>
    <n v="0"/>
    <n v="1976"/>
    <n v="43"/>
    <n v="0.11195498500000001"/>
    <n v="0"/>
    <n v="0"/>
  </r>
  <r>
    <n v="1243"/>
    <n v="40133194012"/>
    <n v="4730000031"/>
    <s v="Hollis Park"/>
    <n v="85282"/>
    <n v="264.39199314892397"/>
    <n v="4.0637192020899997"/>
    <s v="Park"/>
    <s v="LP"/>
    <n v="4.0999999999999996"/>
    <n v="0.43219405"/>
    <n v="0"/>
    <n v="0"/>
    <n v="0"/>
    <n v="4730000031"/>
    <s v="Hollis Park"/>
    <n v="85282"/>
    <n v="264.39199314892397"/>
    <n v="4.0637192020899997"/>
    <n v="0.38796637704429798"/>
    <s v="Park"/>
    <s v="LP"/>
    <n v="4.0999999999999996"/>
    <n v="0.43219405"/>
    <n v="0"/>
    <n v="0"/>
    <x v="0"/>
    <n v="98"/>
    <n v="26106.898486888"/>
    <n v="266.39692333559185"/>
    <n v="21976.984038966799"/>
    <n v="10.113660395290749"/>
    <n v="1"/>
    <n v="2"/>
    <x v="1"/>
    <x v="1"/>
    <n v="1"/>
    <x v="2"/>
    <x v="2"/>
    <n v="3"/>
    <n v="0"/>
    <n v="0"/>
    <x v="1"/>
    <n v="264.39199314892397"/>
    <n v="11.9058588131417"/>
    <n v="21976.984038966799"/>
    <n v="10.113660395290699"/>
    <n v="8612.9815726041998"/>
    <n v="3.9636362506231899"/>
    <n v="13364.002466362501"/>
    <n v="0.39190916994491798"/>
    <n v="2173"/>
    <n v="7729.8419999999996"/>
    <n v="0.898297284859641"/>
    <n v="0.101702715140359"/>
    <n v="1.15048320294523E-2"/>
    <n v="0"/>
    <n v="3.0372756557754201E-2"/>
    <n v="0.242521859180855"/>
    <n v="2.1186440677966101E-2"/>
    <n v="0.471045197740113"/>
    <n v="33394"/>
    <n v="84300"/>
    <n v="92841.853932584301"/>
    <n v="0.10906580763920801"/>
    <n v="0.42134831460674099"/>
    <n v="33.5"/>
    <n v="0.116428900138057"/>
    <n v="0.130694891854578"/>
    <n v="0.25983146067415702"/>
    <n v="0.83988764044943798"/>
    <n v="0.160112359550561"/>
    <n v="1969"/>
    <n v="50"/>
    <n v="0.134981352"/>
    <n v="0"/>
    <n v="0"/>
  </r>
  <r>
    <n v="1244"/>
    <n v="40133194013"/>
    <n v="4730000031"/>
    <s v="Hollis Park"/>
    <n v="85282"/>
    <n v="446.79765642436899"/>
    <n v="4.0637192020899997"/>
    <s v="Park"/>
    <s v="LP"/>
    <n v="4.0999999999999996"/>
    <n v="0.43219405"/>
    <n v="0"/>
    <n v="0"/>
    <n v="0"/>
    <n v="4550000133"/>
    <s v="Papago Park"/>
    <n v="85008"/>
    <n v="5476.7193971823299"/>
    <n v="1608.8120856"/>
    <n v="0.10014061703449401"/>
    <s v="Park"/>
    <s v="LP"/>
    <n v="4.7"/>
    <n v="0.17917040100000001"/>
    <n v="30705.769230000002"/>
    <n v="4.6699999999999997E-3"/>
    <x v="1"/>
    <n v="78"/>
    <n v="27386.178671846501"/>
    <n v="351.10485476726285"/>
    <n v="16697.282005332199"/>
    <n v="9.1391800795469074"/>
    <n v="0"/>
    <n v="1"/>
    <x v="1"/>
    <x v="0"/>
    <n v="4"/>
    <x v="1"/>
    <x v="1"/>
    <n v="2"/>
    <n v="0"/>
    <n v="0"/>
    <x v="1"/>
    <n v="446.79765642436899"/>
    <n v="8.0058402689169696"/>
    <n v="16697.282005332199"/>
    <n v="9.1391800795469393"/>
    <n v="1918.6231271659799"/>
    <n v="1.0501494948910599"/>
    <n v="14778.658878166199"/>
    <n v="0.11490631388708999"/>
    <n v="1827"/>
    <n v="8069.076"/>
    <n v="0.53694581280788101"/>
    <n v="0.46305418719211799"/>
    <n v="0.16858237547892699"/>
    <n v="6.6228790366721399E-2"/>
    <n v="0.100711548987411"/>
    <n v="0.27969348659003801"/>
    <n v="3.5754189944133999E-2"/>
    <n v="0.41899441340782101"/>
    <n v="21490"/>
    <n v="54250"/>
    <n v="67666.233766233796"/>
    <n v="0.35686918445539101"/>
    <n v="0.54545454545454497"/>
    <n v="24.4"/>
    <n v="0.17077175697865299"/>
    <n v="0.13136288998357901"/>
    <n v="0.31539888682745798"/>
    <n v="0.95361781076066698"/>
    <n v="4.6382189239332003E-2"/>
    <n v="1967"/>
    <n v="52"/>
    <n v="0.112910604"/>
    <n v="0"/>
    <n v="0"/>
  </r>
  <r>
    <n v="1245"/>
    <n v="40133194014"/>
    <n v="4730000004"/>
    <s v="Arredondo Park"/>
    <n v="85282"/>
    <n v="42.414006906148998"/>
    <n v="3.9389463920400001"/>
    <s v="Park"/>
    <s v="LP"/>
    <n v="4.3"/>
    <n v="0.42853202699999998"/>
    <n v="0"/>
    <n v="0"/>
    <n v="0"/>
    <n v="4730000004"/>
    <s v="Arredondo Park"/>
    <n v="85282"/>
    <n v="42.414006906148998"/>
    <n v="3.9389463920400001"/>
    <n v="0.23147348896870201"/>
    <s v="Park"/>
    <s v="LP"/>
    <n v="4.3"/>
    <n v="0.42853202699999998"/>
    <n v="0"/>
    <n v="0"/>
    <x v="0"/>
    <n v="51"/>
    <n v="21959.914195139001"/>
    <n v="430.58655284586274"/>
    <n v="18237.106346129302"/>
    <n v="10.999461004903077"/>
    <n v="1"/>
    <n v="2"/>
    <x v="1"/>
    <x v="1"/>
    <n v="1"/>
    <x v="2"/>
    <x v="2"/>
    <n v="2"/>
    <n v="0"/>
    <n v="0"/>
    <x v="1"/>
    <n v="42.414006906148998"/>
    <n v="8.0058402689169696"/>
    <n v="18237.106346129302"/>
    <n v="10.9994610049031"/>
    <n v="5212.3932180009997"/>
    <n v="3.1437836055494599"/>
    <n v="13024.7131281283"/>
    <n v="0.28581251428120702"/>
    <n v="1658"/>
    <n v="5483.6049999999996"/>
    <n v="0.74125452352231602"/>
    <n v="0.25874547647768398"/>
    <n v="0"/>
    <n v="0"/>
    <n v="3.1363088057901001E-2"/>
    <n v="0.174909529553679"/>
    <n v="0.103787878787878"/>
    <n v="0.37651515151515103"/>
    <n v="41504"/>
    <n v="89615"/>
    <n v="101684.70948012199"/>
    <n v="0.12846803377563301"/>
    <n v="0.79597701149425204"/>
    <n v="39.4"/>
    <n v="0.153799758745476"/>
    <n v="0.17611580217129"/>
    <n v="0.185015290519877"/>
    <n v="1"/>
    <n v="0"/>
    <n v="1975"/>
    <n v="44"/>
    <n v="0.12003000699999999"/>
    <n v="0"/>
    <n v="0"/>
  </r>
  <r>
    <n v="1246"/>
    <n v="40133194015"/>
    <n v="4730000004"/>
    <s v="Arredondo Park"/>
    <n v="85282"/>
    <n v="599.60236980518096"/>
    <n v="3.9389463920400001"/>
    <s v="Park"/>
    <s v="LP"/>
    <n v="4.3"/>
    <n v="0.42853202699999998"/>
    <n v="0"/>
    <n v="0"/>
    <n v="0"/>
    <n v="4730000004"/>
    <s v="Arredondo Park"/>
    <n v="85282"/>
    <n v="599.60236980518096"/>
    <n v="3.9389463920400001"/>
    <n v="0.11731482902974601"/>
    <s v="Park"/>
    <s v="LP"/>
    <n v="4.3"/>
    <n v="0.42853202699999998"/>
    <n v="0"/>
    <n v="0"/>
    <x v="0"/>
    <n v="52"/>
    <n v="29487.0588911958"/>
    <n v="567.05882483068842"/>
    <n v="10634.736143337001"/>
    <n v="9.667941948488183"/>
    <n v="1"/>
    <n v="2"/>
    <x v="1"/>
    <x v="1"/>
    <n v="1"/>
    <x v="2"/>
    <x v="2"/>
    <n v="2"/>
    <n v="0"/>
    <n v="0"/>
    <x v="1"/>
    <n v="599.60236980518096"/>
    <n v="7.8406012843739203"/>
    <n v="10634.736143337001"/>
    <n v="9.6679419484882505"/>
    <n v="1296.4097602202201"/>
    <n v="1.17855432747292"/>
    <n v="9338.3263831168606"/>
    <n v="0.12190333100388601"/>
    <n v="1100"/>
    <n v="6836.2169999999996"/>
    <n v="0.68454545454545401"/>
    <n v="0.31545454545454499"/>
    <n v="8.2727272727272705E-2"/>
    <n v="2.7272727272727201E-3"/>
    <n v="0.111818181818181"/>
    <n v="0.12818181818181801"/>
    <n v="1.7142857142857099E-2"/>
    <n v="0.44"/>
    <n v="34481"/>
    <n v="80978"/>
    <n v="74624.152542372904"/>
    <n v="0.101661779081133"/>
    <n v="0.14830508474576201"/>
    <n v="31.3"/>
    <n v="0.292727272727272"/>
    <n v="4.8181818181818097E-2"/>
    <n v="0.25635593220338898"/>
    <n v="0.92161016949152497"/>
    <n v="7.8389830508474506E-2"/>
    <n v="1987"/>
    <n v="32"/>
    <n v="0.11095724699999999"/>
    <n v="0"/>
    <n v="0"/>
  </r>
  <r>
    <n v="1247"/>
    <n v="40133194021"/>
    <n v="4730000057"/>
    <s v="Rotary Park (Parks Also Lists This As Connelly Park)"/>
    <n v="85282"/>
    <n v="190.20263812338999"/>
    <n v="2.93475056163"/>
    <s v="Park"/>
    <s v="LP"/>
    <n v="4.0999999999999996"/>
    <n v="0.39818441100000002"/>
    <n v="0"/>
    <n v="0"/>
    <n v="0"/>
    <n v="4730000057"/>
    <s v="Rotary Park (Parks Also Lists This As Connelly Park)"/>
    <n v="85282"/>
    <n v="190.20263812338999"/>
    <n v="2.93475056163"/>
    <n v="0.20123157329368899"/>
    <s v="Park"/>
    <s v="LP"/>
    <n v="4.0999999999999996"/>
    <n v="0.39818441100000002"/>
    <n v="0"/>
    <n v="0"/>
    <x v="0"/>
    <n v="87"/>
    <n v="40973.8970277478"/>
    <n v="470.96433365227358"/>
    <n v="26480.397117373901"/>
    <n v="14.926943132679764"/>
    <n v="1"/>
    <n v="2"/>
    <x v="1"/>
    <x v="1"/>
    <n v="1"/>
    <x v="2"/>
    <x v="2"/>
    <n v="2"/>
    <n v="0"/>
    <n v="0"/>
    <x v="1"/>
    <n v="190.20263812338999"/>
    <n v="6.1360661202630302"/>
    <n v="26480.397117373901"/>
    <n v="14.9269431326797"/>
    <n v="5913.1438185024199"/>
    <n v="3.3332265042291001"/>
    <n v="20567.253298871401"/>
    <n v="0.22330268659841099"/>
    <n v="1774"/>
    <n v="3410.0360000000001"/>
    <n v="0.81679819616685401"/>
    <n v="0.18320180383314499"/>
    <n v="0"/>
    <n v="0"/>
    <n v="9.6392333709131903E-2"/>
    <n v="0.140924464487034"/>
    <n v="2.75439938791124E-2"/>
    <n v="0.505738332058148"/>
    <n v="37529"/>
    <n v="74583"/>
    <n v="89365.187239944498"/>
    <n v="0.12288613303269399"/>
    <n v="0.62624999999999997"/>
    <n v="45.7"/>
    <n v="0.176437429537767"/>
    <n v="0.16403607666290801"/>
    <n v="0.288488210818307"/>
    <n v="0.96948682385575502"/>
    <n v="3.0513176144244099E-2"/>
    <n v="1977"/>
    <n v="42"/>
    <n v="0.12722923799999999"/>
    <n v="0"/>
    <n v="0"/>
  </r>
  <r>
    <n v="1248"/>
    <n v="40133194022"/>
    <n v="4730000011"/>
    <s v="Cole Park"/>
    <n v="85282"/>
    <n v="223.58332007779799"/>
    <n v="3.1987809775899998"/>
    <s v="Park"/>
    <s v="LP"/>
    <n v="4.4000000000000004"/>
    <n v="0.38874711299999998"/>
    <n v="0"/>
    <n v="0"/>
    <n v="0"/>
    <n v="4730000011"/>
    <s v="Cole Park"/>
    <n v="85282"/>
    <n v="223.58332007779799"/>
    <n v="3.1987809775899998"/>
    <n v="0.13852198881639299"/>
    <s v="Park"/>
    <s v="LP"/>
    <n v="4.4000000000000004"/>
    <n v="0.38874711299999998"/>
    <n v="0"/>
    <n v="0"/>
    <x v="0"/>
    <n v="84"/>
    <n v="33558.391352265498"/>
    <n v="399.50465895554163"/>
    <n v="28777.256541301798"/>
    <n v="12.403989888492154"/>
    <n v="1"/>
    <n v="2"/>
    <x v="1"/>
    <x v="1"/>
    <n v="1"/>
    <x v="2"/>
    <x v="2"/>
    <n v="2"/>
    <n v="0"/>
    <n v="0"/>
    <x v="1"/>
    <n v="223.58332007779799"/>
    <n v="6.1360661202630302"/>
    <n v="28777.256541301798"/>
    <n v="12.4039898884921"/>
    <n v="5084.84526072258"/>
    <n v="2.1917436468631801"/>
    <n v="23692.411280579199"/>
    <n v="0.17669666507037099"/>
    <n v="2320"/>
    <n v="4715.9549999999999"/>
    <n v="0.888793103448275"/>
    <n v="0.111206896551724"/>
    <n v="4.4396551724137902E-2"/>
    <n v="4.3103448275861998E-4"/>
    <n v="1.89655172413793E-2"/>
    <n v="0.173275862068965"/>
    <n v="5.1343283582089498E-2"/>
    <n v="0.39940298507462602"/>
    <n v="30457"/>
    <n v="77286"/>
    <n v="82105.825242718405"/>
    <n v="0.227410289667098"/>
    <n v="0.62821948488241797"/>
    <n v="35.5"/>
    <n v="0.17241379310344801"/>
    <n v="0.17543103448275801"/>
    <n v="0.27669902912621303"/>
    <n v="1"/>
    <n v="0"/>
    <n v="1976"/>
    <n v="43"/>
    <n v="0.120531845"/>
    <n v="0"/>
    <n v="0"/>
  </r>
  <r>
    <n v="1249"/>
    <n v="40133194031"/>
    <n v="4730000060"/>
    <s v="Selleh Park"/>
    <n v="85282"/>
    <n v="215.61151775755499"/>
    <n v="5.6972575905299996"/>
    <s v="Park"/>
    <s v="LP"/>
    <n v="4.7"/>
    <n v="0.39457351800000001"/>
    <n v="0"/>
    <n v="0"/>
    <n v="0"/>
    <n v="4730000060"/>
    <s v="Selleh Park"/>
    <n v="85282"/>
    <n v="215.61151775755499"/>
    <n v="5.6972575905299996"/>
    <n v="0.10695085851517699"/>
    <s v="Park"/>
    <s v="LP"/>
    <n v="4.7"/>
    <n v="0.39457351800000001"/>
    <n v="0"/>
    <n v="0"/>
    <x v="0"/>
    <n v="66"/>
    <n v="33497.1569276378"/>
    <n v="507.53268072178486"/>
    <n v="14353.6491689538"/>
    <n v="8.75222510302061"/>
    <n v="1"/>
    <n v="2"/>
    <x v="1"/>
    <x v="1"/>
    <n v="1"/>
    <x v="2"/>
    <x v="2"/>
    <n v="2"/>
    <n v="0"/>
    <n v="0"/>
    <x v="1"/>
    <n v="215.61151775755499"/>
    <n v="12.6066785495278"/>
    <n v="14353.6491689538"/>
    <n v="8.75222510302061"/>
    <n v="1733.56845478389"/>
    <n v="1.05705393584384"/>
    <n v="12620.080714169901"/>
    <n v="0.120775451202577"/>
    <n v="1640"/>
    <n v="11574.17"/>
    <n v="0.409146341463414"/>
    <n v="0.590853658536585"/>
    <n v="0.3"/>
    <n v="0.128658536585365"/>
    <n v="1.58536585365853E-2"/>
    <n v="0.101829268292682"/>
    <n v="0.124206708975521"/>
    <n v="0.245693563009972"/>
    <n v="21238"/>
    <n v="59773"/>
    <n v="56611.9047619048"/>
    <n v="0.288414634146341"/>
    <n v="0.1696"/>
    <n v="29"/>
    <n v="0.23597560975609699"/>
    <n v="7.8658536585365799E-2"/>
    <n v="0.30952380952380898"/>
    <n v="0.78401360544217602"/>
    <n v="0.21598639455782301"/>
    <n v="1974"/>
    <n v="45"/>
    <n v="0.117843583"/>
    <n v="0"/>
    <n v="0"/>
  </r>
  <r>
    <n v="1250"/>
    <n v="40133194032"/>
    <n v="4730000060"/>
    <s v="Selleh Park"/>
    <n v="85282"/>
    <n v="770.34158944561"/>
    <n v="5.6972575905299996"/>
    <s v="Park"/>
    <s v="LP"/>
    <n v="4.7"/>
    <n v="0.39457351800000001"/>
    <n v="0"/>
    <n v="0"/>
    <n v="0"/>
    <n v="4550000133"/>
    <s v="Papago Park"/>
    <n v="85008"/>
    <n v="5313.6603506601105"/>
    <n v="1608.8120856"/>
    <n v="0.103487933569306"/>
    <s v="Park"/>
    <s v="LP"/>
    <n v="4.7"/>
    <n v="0.17917040100000001"/>
    <n v="30705.769230000002"/>
    <n v="4.6699999999999997E-3"/>
    <x v="1"/>
    <n v="57"/>
    <n v="25808.0186018473"/>
    <n v="452.77225617275963"/>
    <n v="13490.345221882601"/>
    <n v="10.905695409767665"/>
    <n v="0"/>
    <n v="1"/>
    <x v="1"/>
    <x v="0"/>
    <n v="4"/>
    <x v="1"/>
    <x v="1"/>
    <n v="2"/>
    <n v="0"/>
    <n v="0"/>
    <x v="1"/>
    <n v="770.34158944561"/>
    <n v="9.9308438367577292"/>
    <n v="13490.345221882601"/>
    <n v="10.9056954097677"/>
    <n v="673.23257196254997"/>
    <n v="0.54424621823973296"/>
    <n v="12817.1126499201"/>
    <n v="4.99047697363963E-2"/>
    <n v="1237"/>
    <n v="3134.94"/>
    <n v="0.94502829426030699"/>
    <n v="5.4971705739692699E-2"/>
    <n v="1.3742926434923201E-2"/>
    <n v="0"/>
    <n v="3.3953112368633701E-2"/>
    <n v="2.3443815683104201E-2"/>
    <n v="2.23084384093113E-2"/>
    <n v="0.64500484966052296"/>
    <n v="48866"/>
    <n v="79800"/>
    <n v="103076.5625"/>
    <n v="0.17536704730831901"/>
    <n v="0.68006182380216296"/>
    <n v="49.4"/>
    <n v="0.136620856911883"/>
    <n v="0.29183508488277998"/>
    <n v="0.25347222222222199"/>
    <n v="0.984375"/>
    <n v="1.5625E-2"/>
    <n v="1975"/>
    <n v="44"/>
    <n v="0.18642091999999999"/>
    <n v="0"/>
    <n v="0"/>
  </r>
  <r>
    <n v="1251"/>
    <n v="40133194033"/>
    <n v="4730000060"/>
    <s v="Selleh Park"/>
    <n v="85282"/>
    <n v="630.33131809807503"/>
    <n v="5.6972575905299996"/>
    <s v="Park"/>
    <s v="LP"/>
    <n v="4.7"/>
    <n v="0.39457351800000001"/>
    <n v="0"/>
    <n v="0"/>
    <n v="0"/>
    <n v="4550000133"/>
    <s v="Papago Park"/>
    <n v="85008"/>
    <n v="5036.3672069650902"/>
    <n v="1608.8120856"/>
    <n v="0.112147265407349"/>
    <s v="Park"/>
    <s v="LP"/>
    <n v="4.7"/>
    <n v="0.17917040100000001"/>
    <n v="30705.769230000002"/>
    <n v="4.6699999999999997E-3"/>
    <x v="1"/>
    <n v="56"/>
    <n v="21483.3934289504"/>
    <n v="383.6320255169714"/>
    <n v="12914.1230142979"/>
    <n v="14.380983312135747"/>
    <n v="0"/>
    <n v="1"/>
    <x v="1"/>
    <x v="0"/>
    <n v="4"/>
    <x v="1"/>
    <x v="1"/>
    <n v="2"/>
    <n v="0"/>
    <n v="0"/>
    <x v="1"/>
    <n v="630.33131809807503"/>
    <n v="12.6066785495278"/>
    <n v="12914.1230142979"/>
    <n v="14.3809833121358"/>
    <n v="1459.25633870775"/>
    <n v="1.6250070586945999"/>
    <n v="11454.8666755902"/>
    <n v="0.112996936539331"/>
    <n v="898"/>
    <n v="3664.5210000000002"/>
    <n v="0.79621380846325096"/>
    <n v="0.20378619153674801"/>
    <n v="3.8975501113585699E-2"/>
    <n v="1.11358574610244E-2"/>
    <n v="1.11358574610244E-2"/>
    <n v="0.15033407572383001"/>
    <n v="1.31195335276967E-2"/>
    <n v="0.32215743440233202"/>
    <n v="34769"/>
    <n v="76071"/>
    <n v="84548.333333333299"/>
    <n v="0.12138084632516601"/>
    <n v="0.73105134474327604"/>
    <n v="46.4"/>
    <n v="0.16703786191536699"/>
    <n v="0.16369710467706"/>
    <n v="0.25555555555555498"/>
    <n v="1"/>
    <n v="0"/>
    <n v="1971"/>
    <n v="48"/>
    <n v="0.13751460300000001"/>
    <n v="0"/>
    <n v="0"/>
  </r>
  <r>
    <n v="1252"/>
    <n v="40133194034"/>
    <n v="4730000060"/>
    <s v="Selleh Park"/>
    <n v="85282"/>
    <n v="371.37200601414997"/>
    <n v="5.6972575905299996"/>
    <s v="Park"/>
    <s v="LP"/>
    <n v="4.7"/>
    <n v="0.39457351800000001"/>
    <n v="0"/>
    <n v="0"/>
    <n v="0"/>
    <n v="4730000060"/>
    <s v="Selleh Park"/>
    <n v="85282"/>
    <n v="371.37200601414997"/>
    <n v="5.6972575905299996"/>
    <n v="0.21766356568717399"/>
    <s v="Park"/>
    <s v="LP"/>
    <n v="4.7"/>
    <n v="0.39457351800000001"/>
    <n v="0"/>
    <n v="0"/>
    <x v="0"/>
    <n v="41"/>
    <n v="27902.974856587902"/>
    <n v="680.56036235580245"/>
    <n v="9098.3683176162795"/>
    <n v="7.904750927555412"/>
    <n v="1"/>
    <n v="2"/>
    <x v="1"/>
    <x v="1"/>
    <n v="1"/>
    <x v="2"/>
    <x v="2"/>
    <n v="1"/>
    <n v="0"/>
    <n v="0"/>
    <x v="1"/>
    <n v="371.37200601414997"/>
    <n v="5.6996892932048198"/>
    <n v="9098.3683176162795"/>
    <n v="7.9047509275554102"/>
    <n v="1980.3832899475799"/>
    <n v="1.7205762727607099"/>
    <n v="7117.9850276686902"/>
    <n v="0.21766356568717399"/>
    <n v="1151"/>
    <n v="4703.6009999999997"/>
    <n v="0.76802780191138098"/>
    <n v="0.23197219808861799"/>
    <n v="0.11642050390964299"/>
    <n v="8.6880973066898301E-4"/>
    <n v="0"/>
    <n v="0.18158123370981699"/>
    <n v="5.4404145077720199E-2"/>
    <n v="0.387305699481865"/>
    <n v="35413"/>
    <n v="76734"/>
    <n v="91928.2660332542"/>
    <n v="0.13292253521126701"/>
    <n v="0.55344418052256505"/>
    <n v="33.200000000000003"/>
    <n v="0.13205907906168499"/>
    <n v="0.12510860121633299"/>
    <n v="0.211401425178147"/>
    <n v="0.96674584323040302"/>
    <n v="3.3254156769596199E-2"/>
    <n v="1971"/>
    <n v="48"/>
    <n v="0.14464569999999999"/>
    <n v="0"/>
    <n v="0"/>
  </r>
  <r>
    <n v="1253"/>
    <n v="40133194041"/>
    <n v="4730000016"/>
    <s v="Daumler Park"/>
    <n v="85282"/>
    <n v="170.86759392622901"/>
    <n v="4.2293175167700001"/>
    <s v="Park"/>
    <s v="LP"/>
    <n v="4.3"/>
    <n v="0.40160765399999998"/>
    <n v="0"/>
    <n v="0"/>
    <n v="0"/>
    <n v="4730000016"/>
    <s v="Daumler Park"/>
    <n v="85282"/>
    <n v="170.86759392622901"/>
    <n v="4.2293175167700001"/>
    <n v="0.17041456786078099"/>
    <s v="Park"/>
    <s v="LP"/>
    <n v="4.3"/>
    <n v="0.40160765399999998"/>
    <n v="0"/>
    <n v="0"/>
    <x v="0"/>
    <n v="58"/>
    <n v="27417.222573256298"/>
    <n v="472.7107340216603"/>
    <n v="16393.140346361699"/>
    <n v="9.1073001924231658"/>
    <n v="1"/>
    <n v="2"/>
    <x v="1"/>
    <x v="1"/>
    <n v="1"/>
    <x v="2"/>
    <x v="2"/>
    <n v="2"/>
    <n v="1"/>
    <n v="0.5"/>
    <x v="1"/>
    <n v="170.86759392622901"/>
    <n v="7.3574431899571202"/>
    <n v="16393.140346361699"/>
    <n v="9.10730019242318"/>
    <n v="2793.6299280063799"/>
    <n v="1.55201662667021"/>
    <n v="13599.510418355299"/>
    <n v="0.17041456786078099"/>
    <n v="1800"/>
    <n v="4754.1710000000003"/>
    <n v="0.91500000000000004"/>
    <n v="8.4999999999999895E-2"/>
    <n v="1.1111111111111099E-2"/>
    <n v="5.5555555555555501E-4"/>
    <n v="0"/>
    <n v="0.155"/>
    <n v="6.9713400464755998E-3"/>
    <n v="0.44694035631293499"/>
    <n v="39406"/>
    <n v="99044"/>
    <n v="104218.683001531"/>
    <n v="9.1364902506963802E-2"/>
    <n v="0.79938744257274097"/>
    <n v="35.200000000000003"/>
    <n v="0.17111111111111099"/>
    <n v="0.115555555555555"/>
    <n v="0.28790199081163798"/>
    <n v="1"/>
    <n v="0"/>
    <n v="1978"/>
    <n v="41"/>
    <n v="0.120230304"/>
    <n v="0"/>
    <n v="0"/>
  </r>
  <r>
    <n v="1254"/>
    <n v="40133194042"/>
    <n v="4730000019"/>
    <s v="Ehrhardt Park"/>
    <n v="85282"/>
    <n v="270.09302303400102"/>
    <n v="6.2078344771499996"/>
    <s v="Park"/>
    <s v="LP"/>
    <n v="4.4000000000000004"/>
    <n v="0.40035357100000002"/>
    <n v="0"/>
    <n v="0"/>
    <n v="0"/>
    <n v="4730000019"/>
    <s v="Ehrhardt Park"/>
    <n v="85282"/>
    <n v="270.09302303400102"/>
    <n v="6.2078344771499996"/>
    <n v="0.13371800906015599"/>
    <s v="Park"/>
    <s v="LP"/>
    <n v="4.4000000000000004"/>
    <n v="0.40035357100000002"/>
    <n v="0"/>
    <n v="0"/>
    <x v="0"/>
    <n v="72"/>
    <n v="44733.575195351099"/>
    <n v="621.29965549098745"/>
    <n v="17754.932281596899"/>
    <n v="9.7234021257376231"/>
    <n v="1"/>
    <n v="2"/>
    <x v="1"/>
    <x v="1"/>
    <n v="1"/>
    <x v="2"/>
    <x v="2"/>
    <n v="2"/>
    <n v="1"/>
    <n v="0.5"/>
    <x v="1"/>
    <n v="270.09302303400102"/>
    <n v="9.5542794514963791"/>
    <n v="17754.932281596899"/>
    <n v="9.7234021257376693"/>
    <n v="2374.15419569305"/>
    <n v="1.3001939735449299"/>
    <n v="15380.778085903899"/>
    <n v="0.13371800906015599"/>
    <n v="1826"/>
    <n v="4439.299"/>
    <n v="0.84830230010952901"/>
    <n v="0.15169769989047099"/>
    <n v="5.75027382256297E-2"/>
    <n v="4.4359255202628699E-2"/>
    <n v="4.9288061336254102E-3"/>
    <n v="8.21467688937568E-2"/>
    <n v="3.7747920665387E-2"/>
    <n v="0.40818937939859201"/>
    <n v="45895"/>
    <n v="66897"/>
    <n v="85065.044247787606"/>
    <n v="0.15066026410564201"/>
    <n v="0.37962128043282201"/>
    <n v="60.7"/>
    <n v="7.1741511500547597E-2"/>
    <n v="0.48192771084337299"/>
    <n v="8.0752212389380504E-2"/>
    <n v="0.79867256637168105"/>
    <n v="0.20132743362831801"/>
    <n v="1982"/>
    <n v="37"/>
    <n v="0.11117659100000001"/>
    <n v="0"/>
    <n v="0"/>
  </r>
  <r>
    <n v="1255"/>
    <n v="40133195001"/>
    <n v="4730000043"/>
    <s v="Meyer Park"/>
    <n v="85282"/>
    <n v="333.06873713238298"/>
    <n v="6.90413483724"/>
    <s v="Park"/>
    <s v="LP"/>
    <n v="4.4000000000000004"/>
    <n v="0.45863304399999999"/>
    <n v="0"/>
    <n v="0"/>
    <n v="0"/>
    <n v="4550000133"/>
    <s v="Papago Park"/>
    <n v="85008"/>
    <n v="4159.6005828358502"/>
    <n v="1608.8120856"/>
    <n v="0.10699678478182099"/>
    <s v="Park"/>
    <s v="LP"/>
    <n v="4.7"/>
    <n v="0.17917040100000001"/>
    <n v="30705.769230000002"/>
    <n v="4.6699999999999997E-3"/>
    <x v="1"/>
    <n v="63"/>
    <n v="28586.251486246001"/>
    <n v="453.75002359120634"/>
    <n v="16987.699336584399"/>
    <n v="8.8477600711377082"/>
    <n v="0"/>
    <n v="1"/>
    <x v="1"/>
    <x v="0"/>
    <n v="4"/>
    <x v="1"/>
    <x v="1"/>
    <n v="2"/>
    <n v="0"/>
    <n v="0"/>
    <x v="1"/>
    <n v="333.06873713238298"/>
    <n v="10.9722467850908"/>
    <n v="16987.699336584399"/>
    <n v="8.8477600711377509"/>
    <n v="2330.17593290895"/>
    <n v="1.2136332983900699"/>
    <n v="14657.523403675499"/>
    <n v="0.13716842326557499"/>
    <n v="1920"/>
    <n v="6454.3459999999995"/>
    <n v="0.78385416666666596"/>
    <n v="0.21614583333333301"/>
    <n v="0.105208333333333"/>
    <n v="1.14583333333333E-2"/>
    <n v="3.48958333333333E-2"/>
    <n v="0.113020833333333"/>
    <n v="3.0025020850708899E-2"/>
    <n v="0.56713928273561298"/>
    <n v="32593"/>
    <n v="68750"/>
    <n v="77201.849405548201"/>
    <n v="0.23421052631578901"/>
    <n v="0.55482166446499304"/>
    <n v="32.799999999999997"/>
    <n v="0.15"/>
    <n v="0.133854166666666"/>
    <n v="0.19418758256274701"/>
    <n v="0.88110964332892905"/>
    <n v="0.11889035667106999"/>
    <n v="1969"/>
    <n v="50"/>
    <n v="0.135485309"/>
    <n v="0"/>
    <n v="0"/>
  </r>
  <r>
    <n v="1256"/>
    <n v="40133195002"/>
    <n v="4730000043"/>
    <s v="Meyer Park"/>
    <n v="85282"/>
    <n v="766.70427762444695"/>
    <n v="6.90413483724"/>
    <s v="Park"/>
    <s v="LP"/>
    <n v="4.4000000000000004"/>
    <n v="0.45863304399999999"/>
    <n v="0"/>
    <n v="0"/>
    <n v="0"/>
    <n v="4730000043"/>
    <s v="Meyer Park"/>
    <n v="85282"/>
    <n v="766.70427762444695"/>
    <n v="6.90413483724"/>
    <n v="9.6674312945465204E-2"/>
    <s v="Park"/>
    <s v="LP"/>
    <n v="4.4000000000000004"/>
    <n v="0.45863304399999999"/>
    <n v="0"/>
    <n v="0"/>
    <x v="0"/>
    <n v="35"/>
    <n v="7980.4189401387302"/>
    <n v="228.01196971824945"/>
    <n v="9390.9893196513094"/>
    <n v="8.3253451415348483"/>
    <n v="1"/>
    <n v="2"/>
    <x v="1"/>
    <x v="1"/>
    <n v="1"/>
    <x v="2"/>
    <x v="2"/>
    <n v="1"/>
    <n v="0"/>
    <n v="0"/>
    <x v="1"/>
    <n v="766.70427762444695"/>
    <n v="6.9069892563230404"/>
    <n v="9390.9893196513094"/>
    <n v="8.3253451415348394"/>
    <n v="907.86744035549202"/>
    <n v="0.80484702159174804"/>
    <n v="8483.1218792958098"/>
    <n v="9.6674312945465204E-2"/>
    <n v="1128"/>
    <n v="4523.4570000000003"/>
    <n v="0.73404255319148903"/>
    <n v="0.26595744680851002"/>
    <n v="0.18705673758865199"/>
    <n v="0"/>
    <n v="4.2553191489361701E-2"/>
    <n v="8.8652482269503501E-4"/>
    <n v="0"/>
    <n v="0.63387978142076495"/>
    <n v="60065"/>
    <n v="59621"/>
    <n v="115534.016393443"/>
    <n v="7.8900709219858103E-2"/>
    <n v="0.82374768089053796"/>
    <n v="49.4"/>
    <n v="0.14361702127659501"/>
    <n v="0.299645390070922"/>
    <n v="0.14549180327868799"/>
    <n v="0.95286885245901598"/>
    <n v="4.7131147540983603E-2"/>
    <n v="1965"/>
    <n v="54"/>
    <n v="0.118901201"/>
    <n v="0"/>
    <n v="0"/>
  </r>
  <r>
    <n v="1257"/>
    <n v="40133195003"/>
    <n v="4730000043"/>
    <s v="Meyer Park"/>
    <n v="85282"/>
    <n v="623.59101473220198"/>
    <n v="6.90413483724"/>
    <s v="Park"/>
    <s v="LP"/>
    <n v="4.4000000000000004"/>
    <n v="0.45863304399999999"/>
    <n v="0"/>
    <n v="0"/>
    <n v="0"/>
    <n v="4550000133"/>
    <s v="Papago Park"/>
    <n v="85008"/>
    <n v="3750.2639014431002"/>
    <n v="1608.8120856"/>
    <n v="0.11767661156272501"/>
    <s v="Park"/>
    <s v="LP"/>
    <n v="4.7"/>
    <n v="0.17917040100000001"/>
    <n v="30705.769230000002"/>
    <n v="4.6699999999999997E-3"/>
    <x v="1"/>
    <n v="57"/>
    <n v="50059.577628725499"/>
    <n v="878.23820401272803"/>
    <n v="11760.194095701199"/>
    <n v="10.575714114839208"/>
    <n v="0"/>
    <n v="1"/>
    <x v="1"/>
    <x v="0"/>
    <n v="4"/>
    <x v="1"/>
    <x v="1"/>
    <n v="3"/>
    <n v="0"/>
    <n v="0"/>
    <x v="1"/>
    <n v="623.59101473220198"/>
    <n v="16.914027056715899"/>
    <n v="11760.194095701199"/>
    <n v="10.575714114839201"/>
    <n v="1107.8930290813601"/>
    <n v="0.99630668082856499"/>
    <n v="10652.301066619901"/>
    <n v="9.4207036045972706E-2"/>
    <n v="1112"/>
    <n v="10613.06"/>
    <n v="0.71582733812949595"/>
    <n v="0.284172661870503"/>
    <n v="1.07913669064748E-2"/>
    <n v="7.3741007194244604E-2"/>
    <n v="4.2266187050359699E-2"/>
    <n v="0.27068345323741"/>
    <n v="0"/>
    <n v="0.39860139860139798"/>
    <n v="23875"/>
    <s v="NA"/>
    <n v="67320.448179271698"/>
    <n v="0.45053956834532299"/>
    <n v="0.27480916030534303"/>
    <n v="21.7"/>
    <n v="5.2158273381294903E-2"/>
    <n v="2.2482014388489201E-2"/>
    <n v="9.2436974789915902E-2"/>
    <n v="1"/>
    <n v="0"/>
    <n v="1974"/>
    <n v="45"/>
    <n v="9.4203558000000007E-2"/>
    <n v="0"/>
    <n v="0"/>
  </r>
  <r>
    <n v="1258"/>
    <n v="40133195004"/>
    <n v="4730000043"/>
    <s v="Meyer Park"/>
    <n v="85282"/>
    <n v="78.231209083103195"/>
    <n v="6.90413483724"/>
    <s v="Park"/>
    <s v="LP"/>
    <n v="4.4000000000000004"/>
    <n v="0.45863304399999999"/>
    <n v="0"/>
    <n v="0"/>
    <n v="0"/>
    <n v="4730000043"/>
    <s v="Meyer Park"/>
    <n v="85282"/>
    <n v="78.231209083103195"/>
    <n v="6.90413483724"/>
    <n v="0.13944710484985601"/>
    <s v="Park"/>
    <s v="LP"/>
    <n v="4.4000000000000004"/>
    <n v="0.45863304399999999"/>
    <n v="0"/>
    <n v="0"/>
    <x v="0"/>
    <n v="75"/>
    <n v="26283.426819386899"/>
    <n v="350.44569092515866"/>
    <n v="20224.104062512699"/>
    <n v="9.0044986921249777"/>
    <n v="1"/>
    <n v="2"/>
    <x v="1"/>
    <x v="1"/>
    <n v="1"/>
    <x v="2"/>
    <x v="2"/>
    <n v="3"/>
    <n v="0"/>
    <n v="0"/>
    <x v="1"/>
    <n v="78.231209083103195"/>
    <n v="16.671936078295602"/>
    <n v="20224.104062512699"/>
    <n v="9.0044986921249901"/>
    <n v="4448.8781517549996"/>
    <n v="1.98080060184995"/>
    <n v="15775.225910757699"/>
    <n v="0.21997899822921699"/>
    <n v="2246"/>
    <n v="6546.5420000000004"/>
    <n v="0.65182546749777304"/>
    <n v="0.34817453250222602"/>
    <n v="2.44879786286731E-2"/>
    <n v="2.8495102404274199E-2"/>
    <n v="9.5280498664292002E-2"/>
    <n v="0.287177203918076"/>
    <n v="0"/>
    <n v="0.54337899543378998"/>
    <n v="26321"/>
    <n v="61250"/>
    <n v="66992.890995260706"/>
    <n v="0.26268922528940297"/>
    <n v="0.226450999048525"/>
    <n v="30"/>
    <n v="0.24398931433659801"/>
    <n v="8.0587711487088098E-2"/>
    <n v="0.244075829383886"/>
    <n v="0.90876777251184804"/>
    <n v="9.1232227488151602E-2"/>
    <n v="1981"/>
    <n v="38"/>
    <n v="0.15074734100000001"/>
    <n v="0"/>
    <n v="0"/>
  </r>
  <r>
    <n v="1259"/>
    <n v="40133196001"/>
    <n v="4730000015"/>
    <s v="Daley Park"/>
    <n v="85281"/>
    <n v="620.14587402994698"/>
    <n v="13.5447095513"/>
    <s v="Park"/>
    <s v="LP"/>
    <n v="4.0999999999999996"/>
    <n v="0.36734114600000001"/>
    <n v="0"/>
    <n v="0"/>
    <n v="0"/>
    <n v="4550000133"/>
    <s v="Papago Park"/>
    <n v="85008"/>
    <n v="3541.2516307211199"/>
    <n v="1608.8120856"/>
    <n v="0.15574565946938301"/>
    <s v="Park"/>
    <s v="LP"/>
    <n v="4.7"/>
    <n v="0.17917040100000001"/>
    <n v="30705.769230000002"/>
    <n v="4.6699999999999997E-3"/>
    <x v="1"/>
    <n v="50"/>
    <n v="49926.211964208298"/>
    <n v="998.52423928416601"/>
    <n v="9894.8344223700205"/>
    <n v="7.9476581705783298"/>
    <n v="0"/>
    <n v="1"/>
    <x v="1"/>
    <x v="0"/>
    <n v="4"/>
    <x v="1"/>
    <x v="1"/>
    <n v="1"/>
    <n v="0"/>
    <n v="0"/>
    <x v="1"/>
    <n v="620.14587402994698"/>
    <n v="13.550222294631"/>
    <n v="9894.8344223700205"/>
    <n v="7.9476581705783298"/>
    <n v="496.25884668654999"/>
    <n v="0.398601483282369"/>
    <n v="9398.5755756834697"/>
    <n v="5.0153325008109102E-2"/>
    <n v="1245"/>
    <n v="4993.6040000000003"/>
    <n v="0.91405622489959804"/>
    <n v="8.5943775100401604E-2"/>
    <n v="0"/>
    <n v="0"/>
    <n v="6.7469879518072207E-2"/>
    <n v="3.7751004016064203E-2"/>
    <n v="0"/>
    <n v="0.62462760675272999"/>
    <n v="40160"/>
    <n v="85142"/>
    <n v="86474.509803921595"/>
    <n v="0.16706827309236899"/>
    <n v="0.67586206896551704"/>
    <n v="35.9"/>
    <n v="0.14297188755019999"/>
    <n v="0.16385542168674699"/>
    <n v="0.14081996434937599"/>
    <n v="0.932263814616755"/>
    <n v="6.7736185383244205E-2"/>
    <n v="1965"/>
    <n v="54"/>
    <n v="0.20029522399999999"/>
    <n v="0"/>
    <n v="0"/>
  </r>
  <r>
    <n v="1260"/>
    <n v="40133196002"/>
    <n v="4730000035"/>
    <s v="Joyce Park"/>
    <n v="85282"/>
    <n v="1014.8112197843"/>
    <n v="3.8982470289500002"/>
    <s v="Park"/>
    <s v="LP"/>
    <n v="4.3"/>
    <n v="0.46571572500000002"/>
    <n v="0"/>
    <n v="0"/>
    <n v="0"/>
    <n v="4550000133"/>
    <s v="Papago Park"/>
    <n v="85008"/>
    <n v="4346.1542391052999"/>
    <n v="1608.8120856"/>
    <n v="0.107961778665299"/>
    <s v="Park"/>
    <s v="LP"/>
    <n v="4.7"/>
    <n v="0.17917040100000001"/>
    <n v="30705.769230000002"/>
    <n v="4.6699999999999997E-3"/>
    <x v="1"/>
    <n v="71"/>
    <n v="28113.049490532201"/>
    <n v="395.95844352862252"/>
    <n v="14596.843426669901"/>
    <n v="8.7511051718644488"/>
    <n v="0"/>
    <n v="0"/>
    <x v="0"/>
    <x v="0"/>
    <n v="5"/>
    <x v="0"/>
    <x v="0"/>
    <n v="0"/>
    <n v="0"/>
    <n v="0"/>
    <x v="0"/>
    <n v="1014.8112197843"/>
    <n v="0"/>
    <n v="14596.843426669901"/>
    <n v="8.7511051718644595"/>
    <n v="0"/>
    <n v="0"/>
    <n v="14596.843426669901"/>
    <n v="0"/>
    <n v="1668"/>
    <n v="6728.9809999999998"/>
    <n v="0.847122302158273"/>
    <n v="0.152877697841726"/>
    <n v="6.4148681055155796E-2"/>
    <n v="2.8776978417266098E-2"/>
    <n v="4.6163069544364499E-2"/>
    <n v="0.12290167865707401"/>
    <n v="1.7467248908296901E-2"/>
    <n v="0.59061135371178997"/>
    <n v="27742"/>
    <n v="53750"/>
    <n v="78073.097345132701"/>
    <n v="0.29196642685851298"/>
    <n v="0.47008547008547003"/>
    <n v="29.4"/>
    <n v="0.202637889688249"/>
    <n v="0.17086330935251701"/>
    <n v="0.357522123893805"/>
    <n v="1"/>
    <n v="0"/>
    <n v="1967"/>
    <n v="52"/>
    <n v="0.151428488"/>
    <n v="0"/>
    <n v="0"/>
  </r>
  <r>
    <n v="1261"/>
    <n v="40133196003"/>
    <n v="4730000018"/>
    <s v="Dwight Park"/>
    <n v="85282"/>
    <n v="1078.72894611949"/>
    <n v="4.0458343364099996"/>
    <s v="Park"/>
    <s v="LP"/>
    <n v="4"/>
    <n v="0.463960278"/>
    <n v="0"/>
    <n v="0"/>
    <n v="0"/>
    <n v="4550000133"/>
    <s v="Papago Park"/>
    <n v="85008"/>
    <n v="4332.6778753957597"/>
    <n v="1608.8120856"/>
    <n v="6.4650906264628202E-2"/>
    <s v="Park"/>
    <s v="LP"/>
    <n v="4.7"/>
    <n v="0.17917040100000001"/>
    <n v="30705.769230000002"/>
    <n v="4.6699999999999997E-3"/>
    <x v="1"/>
    <n v="51"/>
    <n v="26861.3859043786"/>
    <n v="526.69384126232546"/>
    <n v="12244.672396063699"/>
    <n v="7.7204743985269229"/>
    <n v="0"/>
    <n v="0"/>
    <x v="0"/>
    <x v="0"/>
    <n v="5"/>
    <x v="0"/>
    <x v="0"/>
    <n v="0"/>
    <n v="0"/>
    <n v="0"/>
    <x v="0"/>
    <n v="1078.72894611949"/>
    <n v="0"/>
    <n v="12244.672396063699"/>
    <n v="7.7204743985269397"/>
    <n v="0"/>
    <n v="0"/>
    <n v="12244.672396063699"/>
    <n v="0"/>
    <n v="1586"/>
    <n v="6394.9719999999998"/>
    <n v="0.82093316519546"/>
    <n v="0.179066834804539"/>
    <n v="7.5662042875157603E-3"/>
    <n v="0"/>
    <n v="5.0441361916771697E-2"/>
    <n v="0.25220680958385799"/>
    <n v="4.9494949494949397E-2"/>
    <n v="0.44343434343434301"/>
    <n v="27148"/>
    <n v="58836"/>
    <n v="74045.856353591196"/>
    <n v="0.25954198473282403"/>
    <n v="0.502546689303904"/>
    <n v="32.5"/>
    <n v="0.22824716267339201"/>
    <n v="0.11349306431273599"/>
    <n v="0.30939226519336999"/>
    <n v="1"/>
    <n v="0"/>
    <n v="1966"/>
    <n v="53"/>
    <n v="0.13089816400000001"/>
    <n v="0"/>
    <n v="0"/>
  </r>
  <r>
    <n v="1262"/>
    <n v="40133196004"/>
    <n v="4730000015"/>
    <s v="Daley Park"/>
    <n v="85281"/>
    <n v="783.65057502263596"/>
    <n v="13.5447095513"/>
    <s v="Park"/>
    <s v="LP"/>
    <n v="4.0999999999999996"/>
    <n v="0.36734114600000001"/>
    <n v="0"/>
    <n v="0"/>
    <n v="0"/>
    <n v="4550000133"/>
    <s v="Papago Park"/>
    <n v="85008"/>
    <n v="3527.27026973594"/>
    <n v="1608.8120856"/>
    <n v="6.9597855304836601E-2"/>
    <s v="Park"/>
    <s v="LP"/>
    <n v="4.7"/>
    <n v="0.17917040100000001"/>
    <n v="30705.769230000002"/>
    <n v="4.6699999999999997E-3"/>
    <x v="1"/>
    <n v="62"/>
    <n v="27424.136041412599"/>
    <n v="442.32477486149355"/>
    <n v="16563.362298436201"/>
    <n v="8.699244904640862"/>
    <n v="0"/>
    <n v="1"/>
    <x v="1"/>
    <x v="0"/>
    <n v="4"/>
    <x v="1"/>
    <x v="1"/>
    <n v="2"/>
    <n v="0"/>
    <n v="0"/>
    <x v="1"/>
    <n v="783.65057502263596"/>
    <n v="23.0465270835249"/>
    <n v="16563.362298436201"/>
    <n v="8.6992449046408602"/>
    <n v="1490.26124786941"/>
    <n v="0.782700235225535"/>
    <n v="15073.1010505667"/>
    <n v="8.9973353297362793E-2"/>
    <n v="1904"/>
    <n v="7605.3940000000002"/>
    <n v="0.66491596638655404"/>
    <n v="0.33508403361344502"/>
    <n v="2.62605042016806E-2"/>
    <n v="1.47058823529411E-2"/>
    <n v="9.1386554621848706E-2"/>
    <n v="0.39075630252100801"/>
    <n v="5.6777856635911901E-2"/>
    <n v="0.55784244144783501"/>
    <n v="28473"/>
    <n v="45513"/>
    <n v="61486.699507389203"/>
    <n v="0.442752100840336"/>
    <n v="0.23318872017353501"/>
    <n v="31.8"/>
    <n v="0.109768907563025"/>
    <n v="8.4033613445378103E-2"/>
    <n v="0.24507389162561499"/>
    <n v="0.79433497536945796"/>
    <n v="0.20566502463054101"/>
    <n v="1976"/>
    <n v="43"/>
    <n v="0.186541016"/>
    <n v="0"/>
    <n v="0"/>
  </r>
  <r>
    <n v="1263"/>
    <n v="40133197031"/>
    <n v="4730000062"/>
    <s v="Svob Park"/>
    <n v="85283"/>
    <n v="489.242083795724"/>
    <n v="7.0636807456900002"/>
    <s v="Park"/>
    <s v="LP"/>
    <n v="4.3"/>
    <n v="0.45912795099999998"/>
    <n v="0"/>
    <n v="0"/>
    <n v="0"/>
    <n v="4730000062"/>
    <s v="Svob Park"/>
    <n v="85283"/>
    <n v="489.242083795724"/>
    <n v="7.0636807456900002"/>
    <n v="0.210146749127885"/>
    <s v="Park"/>
    <s v="LP"/>
    <n v="4.3"/>
    <n v="0.45912795099999998"/>
    <n v="0"/>
    <n v="0"/>
    <x v="0"/>
    <n v="83"/>
    <n v="39358.906688035997"/>
    <n v="474.20369503657827"/>
    <n v="17462.901211404402"/>
    <n v="8.1034344368465909"/>
    <n v="1"/>
    <n v="2"/>
    <x v="1"/>
    <x v="1"/>
    <n v="1"/>
    <x v="2"/>
    <x v="2"/>
    <n v="4"/>
    <n v="1"/>
    <n v="0.25"/>
    <x v="1"/>
    <n v="489.242083795724"/>
    <n v="477.485065905559"/>
    <n v="17462.901211404402"/>
    <n v="8.10343443684663"/>
    <n v="6015.7379229359003"/>
    <n v="2.7915257182997202"/>
    <n v="11447.1632884685"/>
    <n v="0.34448674078320901"/>
    <n v="2155"/>
    <n v="3261.835"/>
    <n v="0.68259860788863103"/>
    <n v="0.31740139211136797"/>
    <n v="0.21577726218097401"/>
    <n v="0"/>
    <n v="1.2064965197215701E-2"/>
    <n v="0.37633410672853801"/>
    <n v="3.1759656652360503E-2"/>
    <n v="0.35536480686695199"/>
    <n v="20135"/>
    <n v="45741"/>
    <n v="54780.579710144899"/>
    <n v="0.34188967777170898"/>
    <n v="0.479710144927536"/>
    <n v="26.8"/>
    <n v="0.22459396751740099"/>
    <n v="8.6310904872389793E-2"/>
    <n v="0.32608695652173902"/>
    <n v="0.96086956521739098"/>
    <n v="3.9130434782608699E-2"/>
    <n v="1975"/>
    <n v="44"/>
    <n v="9.6035719000000005E-2"/>
    <n v="749.56011960000001"/>
    <n v="4.3802899999999999E-4"/>
  </r>
  <r>
    <n v="1264"/>
    <n v="40133197032"/>
    <n v="4730000062"/>
    <s v="Svob Park"/>
    <n v="85283"/>
    <n v="413.22133696775899"/>
    <n v="7.0636807456900002"/>
    <s v="Park"/>
    <s v="LP"/>
    <n v="4.3"/>
    <n v="0.45912795099999998"/>
    <n v="0"/>
    <n v="0"/>
    <n v="0"/>
    <n v="4730000062"/>
    <s v="Svob Park"/>
    <n v="85283"/>
    <n v="413.22133696775899"/>
    <n v="7.0636807456900002"/>
    <n v="0.20156451171866299"/>
    <s v="Park"/>
    <s v="LP"/>
    <n v="4.3"/>
    <n v="0.45912795099999998"/>
    <n v="0"/>
    <n v="0"/>
    <x v="0"/>
    <n v="22"/>
    <n v="18852.0446507991"/>
    <n v="856.91112049086814"/>
    <n v="2962.5478574374401"/>
    <n v="4.7325045645965496"/>
    <n v="1"/>
    <n v="2"/>
    <x v="1"/>
    <x v="1"/>
    <n v="1"/>
    <x v="2"/>
    <x v="2"/>
    <n v="3"/>
    <n v="1"/>
    <n v="0.33333333333333298"/>
    <x v="1"/>
    <n v="413.22133696775899"/>
    <n v="271.18491304540203"/>
    <n v="2962.5478574374401"/>
    <n v="4.7325045645965496"/>
    <n v="597.14451232755198"/>
    <n v="0.95390497176925204"/>
    <n v="2365.4033451098799"/>
    <n v="0.20156451171866299"/>
    <n v="626"/>
    <n v="4956.7030000000004"/>
    <n v="0.93769968051118202"/>
    <n v="6.2300319488817799E-2"/>
    <n v="0"/>
    <n v="0"/>
    <n v="0"/>
    <n v="0.17252396166134101"/>
    <n v="0"/>
    <n v="0.27795527156549499"/>
    <n v="34028"/>
    <n v="38654"/>
    <n v="43906.903765690397"/>
    <n v="0.17891373801916899"/>
    <n v="0.66483516483516403"/>
    <n v="71.099999999999994"/>
    <n v="0"/>
    <n v="0.78753993610223605"/>
    <n v="0"/>
    <n v="0.94142259414225904"/>
    <n v="5.8577405857740503E-2"/>
    <n v="1977"/>
    <n v="42"/>
    <n v="6.5599795000000002E-2"/>
    <n v="0"/>
    <n v="0"/>
  </r>
  <r>
    <n v="1265"/>
    <n v="40133197033"/>
    <n v="4730000054"/>
    <s v="Petersen House"/>
    <n v="85282"/>
    <n v="546.36077711662494"/>
    <n v="3.0007611008100001"/>
    <s v="Complex"/>
    <s v="LP"/>
    <n v="4.5"/>
    <n v="0.33380558900000001"/>
    <n v="0"/>
    <n v="0"/>
    <n v="0"/>
    <n v="4460000046"/>
    <s v="Fitch Park"/>
    <n v="85201"/>
    <n v="13247.9304366133"/>
    <n v="35.672528151599998"/>
    <n v="9.6411998551202804E-2"/>
    <s v="Park"/>
    <s v="LP"/>
    <n v="4.4000000000000004"/>
    <n v="0.36359847499999998"/>
    <n v="0"/>
    <n v="0"/>
    <x v="0"/>
    <n v="81"/>
    <n v="28741.584582167099"/>
    <n v="354.8343775576185"/>
    <n v="18378.930076594399"/>
    <n v="10.377713199658047"/>
    <n v="0"/>
    <n v="1"/>
    <x v="1"/>
    <x v="0"/>
    <n v="4"/>
    <x v="1"/>
    <x v="1"/>
    <n v="3"/>
    <n v="1"/>
    <n v="0.33333333333333298"/>
    <x v="1"/>
    <n v="546.36077711662494"/>
    <n v="265.61076297666898"/>
    <n v="18378.930076594399"/>
    <n v="10.377713199658"/>
    <n v="1117.5452268322799"/>
    <n v="0.63102497280196701"/>
    <n v="17261.3848497621"/>
    <n v="6.08057826094828E-2"/>
    <n v="1771"/>
    <n v="6421.0919999999996"/>
    <n v="0.71936758893280595"/>
    <n v="0.280632411067193"/>
    <n v="7.5098814229248995E-2"/>
    <n v="9.0344438170525104E-3"/>
    <n v="1.0728402032749801E-2"/>
    <n v="0.15132693393562899"/>
    <n v="1.3470681458003101E-2"/>
    <n v="0.44532488114104501"/>
    <n v="35864"/>
    <n v="68906"/>
    <n v="72137.200956937799"/>
    <n v="0.13777526821005001"/>
    <n v="0.22607110300820399"/>
    <n v="34.799999999999997"/>
    <n v="6.4370412196499097E-2"/>
    <n v="0.149632975719932"/>
    <n v="8.9712918660286994E-2"/>
    <n v="0.94258373205741597"/>
    <n v="5.7416267942583699E-2"/>
    <n v="1988"/>
    <n v="31"/>
    <n v="0.103497178"/>
    <n v="0"/>
    <n v="0"/>
  </r>
  <r>
    <n v="1266"/>
    <n v="40133197041"/>
    <n v="4730000017"/>
    <s v="Diablo Stadium"/>
    <n v="85040"/>
    <n v="1065.0891278321999"/>
    <n v="65.036227588800003"/>
    <s v="Park"/>
    <s v="LP"/>
    <n v="4.5"/>
    <n v="0.30236494800000002"/>
    <n v="0"/>
    <n v="0"/>
    <n v="0"/>
    <n v="4550000133"/>
    <s v="Papago Park"/>
    <n v="85008"/>
    <n v="3417.3432372656198"/>
    <n v="1608.8120856"/>
    <n v="9.4137335484729995E-2"/>
    <s v="Park"/>
    <s v="LP"/>
    <n v="4.7"/>
    <n v="0.17917040100000001"/>
    <n v="30705.769230000002"/>
    <n v="4.6699999999999997E-3"/>
    <x v="1"/>
    <n v="145"/>
    <n v="37646.805356869503"/>
    <n v="259.63314039220347"/>
    <n v="13308.250746248499"/>
    <n v="6.8776489644695085"/>
    <n v="0"/>
    <n v="0"/>
    <x v="0"/>
    <x v="0"/>
    <n v="5"/>
    <x v="0"/>
    <x v="0"/>
    <n v="0"/>
    <n v="0"/>
    <n v="0"/>
    <x v="0"/>
    <n v="1065.0891278321999"/>
    <n v="0"/>
    <n v="13308.250746248499"/>
    <n v="6.8776489644695298"/>
    <n v="0"/>
    <n v="0"/>
    <n v="13308.250746248499"/>
    <n v="0"/>
    <n v="1935"/>
    <n v="638.00710000000004"/>
    <n v="0.72609819121446995"/>
    <n v="0.273901808785529"/>
    <n v="4.7028423772609802E-2"/>
    <n v="5.3746770025839698E-2"/>
    <n v="6.7700258397932797E-2"/>
    <n v="0.35193798449612401"/>
    <n v="0.13902611150317501"/>
    <n v="0.45730416372618199"/>
    <n v="41873"/>
    <n v="72574"/>
    <n v="86414.508928571406"/>
    <n v="0.212403100775193"/>
    <n v="0.193213949104618"/>
    <n v="31.6"/>
    <n v="0.116279069767441"/>
    <n v="8.2687338501291993E-2"/>
    <n v="0.136160714285714"/>
    <n v="0.97767857142857095"/>
    <n v="2.2321428571428499E-2"/>
    <n v="1995"/>
    <n v="24"/>
    <n v="9.3985607999999998E-2"/>
    <n v="3745.4807129999999"/>
    <n v="4.7588799999999999E-4"/>
  </r>
  <r>
    <n v="1267"/>
    <n v="40133197051"/>
    <n v="4730000054"/>
    <s v="Petersen House"/>
    <n v="85282"/>
    <n v="882.97634845290702"/>
    <n v="3.0007611008100001"/>
    <s v="Complex"/>
    <s v="LP"/>
    <n v="4.5"/>
    <n v="0.33380558900000001"/>
    <n v="0"/>
    <n v="0"/>
    <n v="0"/>
    <n v="4730000018"/>
    <s v="Dwight Park"/>
    <n v="85282"/>
    <n v="1016.1086377632701"/>
    <n v="4.0458343364099996"/>
    <n v="5.2811581964376103E-2"/>
    <s v="Park"/>
    <s v="LP"/>
    <n v="4"/>
    <n v="0.463960278"/>
    <n v="0"/>
    <n v="0"/>
    <x v="0"/>
    <n v="98"/>
    <n v="27907.473560772702"/>
    <n v="284.77013837523162"/>
    <n v="16169.909036475499"/>
    <n v="7.9890854923297923"/>
    <n v="0"/>
    <n v="1"/>
    <x v="1"/>
    <x v="0"/>
    <n v="4"/>
    <x v="1"/>
    <x v="1"/>
    <n v="1"/>
    <n v="0"/>
    <n v="0"/>
    <x v="1"/>
    <n v="882.97634845290702"/>
    <n v="3.0022210525054001"/>
    <n v="16169.909036475499"/>
    <n v="7.98908549232981"/>
    <n v="502.09777939646801"/>
    <n v="0.248072025393512"/>
    <n v="15667.811257079"/>
    <n v="3.1051366972062299E-2"/>
    <n v="2024"/>
    <n v="1649.0309999999999"/>
    <n v="0.55681818181818099"/>
    <n v="0.44318181818181801"/>
    <n v="2.7667984189723299E-2"/>
    <n v="9.5849802371541504E-2"/>
    <n v="6.4229249011857701E-3"/>
    <n v="0.49604743083003899"/>
    <n v="0.238054607508532"/>
    <n v="0.21075085324232001"/>
    <n v="23110"/>
    <n v="53500"/>
    <n v="63146.9788519637"/>
    <n v="0.35770750988142203"/>
    <n v="0.48208955223880501"/>
    <n v="28.8"/>
    <n v="0.29693675889327997"/>
    <n v="7.6086956521739094E-2"/>
    <n v="0.34290030211480299"/>
    <n v="0.91993957703927398"/>
    <n v="8.0060422960725006E-2"/>
    <n v="1977"/>
    <n v="42"/>
    <n v="6.0365433000000003E-2"/>
    <n v="0"/>
    <n v="0"/>
  </r>
  <r>
    <n v="1268"/>
    <n v="40133197052"/>
    <n v="4730000018"/>
    <s v="Dwight Park"/>
    <n v="85282"/>
    <n v="79.395836902005001"/>
    <n v="4.0458343364099996"/>
    <s v="Park"/>
    <s v="LP"/>
    <n v="4"/>
    <n v="0.463960278"/>
    <n v="0"/>
    <n v="0"/>
    <n v="0"/>
    <n v="4730000018"/>
    <s v="Dwight Park"/>
    <n v="85282"/>
    <n v="79.395836902005001"/>
    <n v="4.0458343364099996"/>
    <n v="0.28483824784501599"/>
    <s v="Park"/>
    <s v="LP"/>
    <n v="4"/>
    <n v="0.463960278"/>
    <n v="0"/>
    <n v="0"/>
    <x v="0"/>
    <n v="46"/>
    <n v="27342.3193197496"/>
    <n v="594.39824608151309"/>
    <n v="10876.2014712283"/>
    <n v="12.51576694042382"/>
    <n v="1"/>
    <n v="2"/>
    <x v="1"/>
    <x v="1"/>
    <n v="1"/>
    <x v="2"/>
    <x v="2"/>
    <n v="2"/>
    <n v="1"/>
    <n v="0.5"/>
    <x v="1"/>
    <n v="79.395836902005001"/>
    <n v="259.58941431263901"/>
    <n v="10876.2014712283"/>
    <n v="12.5157669404239"/>
    <n v="3097.9581702740802"/>
    <n v="3.5649691257469298"/>
    <n v="7778.2433009543001"/>
    <n v="0.28483824784501599"/>
    <n v="869"/>
    <n v="5842.5129999999999"/>
    <n v="0.72266973532796297"/>
    <n v="0.27733026467203598"/>
    <n v="5.75373993095512E-2"/>
    <n v="3.7974683544303799E-2"/>
    <n v="2.18642117376294E-2"/>
    <n v="0.22554660529344001"/>
    <n v="5.0488599348534197E-2"/>
    <n v="0.399022801302931"/>
    <n v="31319"/>
    <n v="59423"/>
    <n v="67386.968085106404"/>
    <n v="0.33026467203682303"/>
    <n v="0.38945233265719997"/>
    <n v="30.2"/>
    <n v="6.4441887226697303E-2"/>
    <n v="4.4879171461449902E-2"/>
    <n v="0.122340425531914"/>
    <n v="0.96010638297872297"/>
    <n v="3.9893617021276598E-2"/>
    <n v="1977"/>
    <n v="42"/>
    <n v="0.13834195699999999"/>
    <n v="0"/>
    <n v="0"/>
  </r>
  <r>
    <n v="1269"/>
    <n v="40133197053"/>
    <n v="4730000018"/>
    <s v="Dwight Park"/>
    <n v="85282"/>
    <n v="139.023126192023"/>
    <n v="4.0458343364099996"/>
    <s v="Park"/>
    <s v="LP"/>
    <n v="4"/>
    <n v="0.463960278"/>
    <n v="0"/>
    <n v="0"/>
    <n v="0"/>
    <n v="4730000018"/>
    <s v="Dwight Park"/>
    <n v="85282"/>
    <n v="139.023126192023"/>
    <n v="4.0458343364099996"/>
    <n v="0.31307833510230298"/>
    <s v="Park"/>
    <s v="LP"/>
    <n v="4"/>
    <n v="0.463960278"/>
    <n v="0"/>
    <n v="0"/>
    <x v="0"/>
    <n v="42"/>
    <n v="24965.357892019802"/>
    <n v="594.41328314332861"/>
    <n v="11286.531674095701"/>
    <n v="13.764063017189878"/>
    <n v="1"/>
    <n v="2"/>
    <x v="1"/>
    <x v="1"/>
    <n v="1"/>
    <x v="2"/>
    <x v="2"/>
    <n v="3"/>
    <n v="1"/>
    <n v="0.33333333333333298"/>
    <x v="1"/>
    <n v="139.023126192023"/>
    <n v="263.88009175809401"/>
    <n v="11286.531674095701"/>
    <n v="13.764063017189899"/>
    <n v="3533.5685456052902"/>
    <n v="4.30922993366499"/>
    <n v="7752.9631284904199"/>
    <n v="0.31307833510230298"/>
    <n v="820"/>
    <n v="7470.5590000000002"/>
    <n v="0.80487804878048697"/>
    <n v="0.19512195121951201"/>
    <n v="0.12804878048780399"/>
    <n v="1.09756097560975E-2"/>
    <n v="9.7560975609756097E-3"/>
    <n v="7.0731707317073095E-2"/>
    <n v="5.3082191780821901E-2"/>
    <n v="0.45205479452054698"/>
    <n v="27919"/>
    <n v="72500"/>
    <n v="70908.445945945903"/>
    <n v="4.7560975609756098E-2"/>
    <n v="0.53651685393258397"/>
    <n v="31.4"/>
    <n v="0.26097560975609702"/>
    <n v="4.6341463414634097E-2"/>
    <n v="0.24662162162162099"/>
    <n v="0.92229729729729704"/>
    <n v="7.77027027027027E-2"/>
    <n v="1975"/>
    <n v="44"/>
    <n v="9.2782949000000003E-2"/>
    <n v="0"/>
    <n v="0"/>
  </r>
  <r>
    <n v="1270"/>
    <n v="40133197061"/>
    <n v="4550000199"/>
    <s v="Western Canal"/>
    <n v="85042"/>
    <n v="205.773358648829"/>
    <n v="255.43401082299999"/>
    <s v="Park"/>
    <s v="LP"/>
    <m/>
    <n v="0.126473645"/>
    <n v="0"/>
    <n v="0"/>
    <n v="0"/>
    <n v="4730000018"/>
    <s v="Dwight Park"/>
    <n v="85282"/>
    <n v="637.82283019261797"/>
    <n v="4.0458343364099996"/>
    <n v="8.5295064393082598E-2"/>
    <s v="Park"/>
    <s v="LP"/>
    <n v="4"/>
    <n v="0.463960278"/>
    <n v="0"/>
    <n v="0"/>
    <x v="0"/>
    <n v="55"/>
    <n v="20325.827168609099"/>
    <n v="369.56049397471088"/>
    <n v="13433.0946398377"/>
    <n v="8.3280189955596402"/>
    <n v="0"/>
    <n v="2"/>
    <x v="1"/>
    <x v="1"/>
    <n v="3"/>
    <x v="2"/>
    <x v="2"/>
    <n v="4"/>
    <n v="2"/>
    <n v="0.5"/>
    <x v="1"/>
    <n v="205.773358648829"/>
    <n v="378.13204171372797"/>
    <n v="13433.0946398377"/>
    <n v="8.3280189955596597"/>
    <n v="1366.7412615176299"/>
    <n v="0.847328742416388"/>
    <n v="12066.3533783201"/>
    <n v="0.101744333540565"/>
    <n v="1613"/>
    <n v="10483.83"/>
    <n v="0.41537507749535002"/>
    <n v="0.58462492250464904"/>
    <n v="1.23992560446373E-2"/>
    <n v="3.2858028518288902E-2"/>
    <n v="9.2994420334779893E-3"/>
    <n v="0.84438933663980098"/>
    <n v="0.40073982737361202"/>
    <n v="5.5487053020961699E-2"/>
    <n v="15689"/>
    <n v="43621"/>
    <n v="49725.167037861902"/>
    <n v="0.41998734977862101"/>
    <n v="0.25668449197860899"/>
    <n v="25"/>
    <n v="0.35957842529448197"/>
    <n v="1.23992560446373E-2"/>
    <n v="0.45879732739420898"/>
    <n v="0.94432071269487705"/>
    <n v="5.5679287305122498E-2"/>
    <n v="1978"/>
    <n v="41"/>
    <n v="0.117108119"/>
    <n v="0"/>
    <n v="0"/>
  </r>
  <r>
    <n v="1271"/>
    <n v="40133197062"/>
    <n v="4550000199"/>
    <s v="Western Canal"/>
    <n v="85042"/>
    <n v="179.53937453114401"/>
    <n v="255.43401082299999"/>
    <s v="Park"/>
    <s v="LP"/>
    <m/>
    <n v="0.126473645"/>
    <n v="0"/>
    <n v="0"/>
    <n v="0"/>
    <n v="4550000133"/>
    <s v="Papago Park"/>
    <n v="85008"/>
    <n v="6258.9659035237701"/>
    <n v="1608.8120856"/>
    <n v="9.7967291941889897E-2"/>
    <s v="Park"/>
    <s v="LP"/>
    <n v="4.7"/>
    <n v="0.17917040100000001"/>
    <n v="30705.769230000002"/>
    <n v="4.6699999999999997E-3"/>
    <x v="1"/>
    <n v="36"/>
    <n v="25378.541653407599"/>
    <n v="704.95949037243327"/>
    <n v="5467.6729733961101"/>
    <n v="4.6140700197435525"/>
    <n v="0"/>
    <n v="1"/>
    <x v="1"/>
    <x v="0"/>
    <n v="4"/>
    <x v="1"/>
    <x v="1"/>
    <n v="3"/>
    <n v="2"/>
    <n v="0.66666666666666596"/>
    <x v="1"/>
    <n v="179.53937453114401"/>
    <n v="373.84136426827303"/>
    <n v="5467.6729733961101"/>
    <n v="4.6140700197435498"/>
    <n v="163.91156462584999"/>
    <n v="0.13832199546485199"/>
    <n v="5303.7614087702595"/>
    <n v="2.99783043761742E-2"/>
    <n v="1185"/>
    <n v="13022.19"/>
    <n v="0.467510548523206"/>
    <n v="0.53248945147679305"/>
    <n v="4.8101265822784803E-2"/>
    <n v="3.6286919831223598E-2"/>
    <n v="0.34345991561181399"/>
    <n v="0.196624472573839"/>
    <n v="0"/>
    <n v="0.65405405405405403"/>
    <n v="39429"/>
    <n v="78875"/>
    <n v="92775.102880658407"/>
    <n v="0.28945147679324801"/>
    <n v="0.195540308747855"/>
    <n v="26.6"/>
    <n v="7.5105485232067504E-2"/>
    <n v="2.9535864978902902E-2"/>
    <n v="0.11522633744855899"/>
    <n v="0.98148148148148096"/>
    <n v="1.85185185185185E-2"/>
    <n v="1993"/>
    <n v="26"/>
    <n v="0.15257284800000001"/>
    <n v="0"/>
    <n v="0"/>
  </r>
  <r>
    <n v="1272"/>
    <n v="40133197063"/>
    <n v="4550000199"/>
    <s v="Western Canal"/>
    <n v="85042"/>
    <n v="333.10293747561599"/>
    <n v="255.43401082299999"/>
    <s v="Park"/>
    <s v="LP"/>
    <m/>
    <n v="0.126473645"/>
    <n v="0"/>
    <n v="0"/>
    <n v="0"/>
    <n v="4730000018"/>
    <s v="Dwight Park"/>
    <n v="85282"/>
    <n v="1081.1410271366301"/>
    <n v="4.0458343364099996"/>
    <n v="5.7840652844269098E-2"/>
    <s v="Park"/>
    <s v="LP"/>
    <n v="4"/>
    <n v="0.463960278"/>
    <n v="0"/>
    <n v="0"/>
    <x v="0"/>
    <n v="96"/>
    <n v="29129.5053996364"/>
    <n v="303.43234791287915"/>
    <n v="23713.513373987"/>
    <n v="7.7117116663372354"/>
    <n v="0"/>
    <n v="1"/>
    <x v="1"/>
    <x v="0"/>
    <n v="4"/>
    <x v="1"/>
    <x v="1"/>
    <n v="2"/>
    <n v="1"/>
    <n v="0.5"/>
    <x v="1"/>
    <n v="333.10293747561599"/>
    <n v="261.50542561749"/>
    <n v="23713.513373987"/>
    <n v="7.7117116663372602"/>
    <n v="0"/>
    <n v="0"/>
    <n v="23713.513373987"/>
    <n v="0"/>
    <n v="3075"/>
    <n v="11289.85"/>
    <n v="0.46926829268292602"/>
    <n v="0.53073170731707298"/>
    <n v="0.11512195121951201"/>
    <n v="1.04065040650406E-2"/>
    <n v="4.3577235772357698E-2"/>
    <n v="0.44715447154471499"/>
    <n v="0.16685520361990899"/>
    <n v="0.22454751131221701"/>
    <n v="21720"/>
    <n v="50519"/>
    <n v="53295.189003436397"/>
    <n v="0.327479674796748"/>
    <n v="0.30944881889763698"/>
    <n v="26.9"/>
    <n v="0.27349593495934899"/>
    <n v="7.7073170731707302E-2"/>
    <n v="0.33419243986254199"/>
    <n v="0.90635738831615098"/>
    <n v="9.3642611683848798E-2"/>
    <n v="1985"/>
    <n v="34"/>
    <n v="0.116605503"/>
    <n v="0"/>
    <n v="0"/>
  </r>
  <r>
    <n v="1273"/>
    <n v="40133198001"/>
    <n v="4730000051"/>
    <s v="Palmer Park"/>
    <n v="85282"/>
    <n v="400.54179289529998"/>
    <n v="4.2887804516900001"/>
    <s v="Park"/>
    <s v="LP"/>
    <n v="4.3"/>
    <n v="0.36008632600000001"/>
    <n v="0"/>
    <n v="0"/>
    <n v="0"/>
    <n v="4730000031"/>
    <s v="Hollis Park"/>
    <n v="85282"/>
    <n v="1932.04543740534"/>
    <n v="4.0637192020899997"/>
    <n v="6.1390454994401801E-2"/>
    <s v="Park"/>
    <s v="LP"/>
    <n v="4.0999999999999996"/>
    <n v="0.43219405"/>
    <n v="0"/>
    <n v="0"/>
    <x v="0"/>
    <n v="70"/>
    <n v="21824.816469104098"/>
    <n v="311.78309241577284"/>
    <n v="13028.964005202401"/>
    <n v="7.8487734971098799"/>
    <n v="0"/>
    <n v="1"/>
    <x v="1"/>
    <x v="0"/>
    <n v="4"/>
    <x v="1"/>
    <x v="1"/>
    <n v="4"/>
    <n v="2"/>
    <n v="0.5"/>
    <x v="1"/>
    <n v="400.54179289529998"/>
    <n v="377.98467067943699"/>
    <n v="13028.964005202401"/>
    <n v="7.8487734971099101"/>
    <n v="709.23836192663202"/>
    <n v="0.42725202525700701"/>
    <n v="12319.7256432758"/>
    <n v="5.4435514722692702E-2"/>
    <n v="1660"/>
    <n v="14104.33"/>
    <n v="0.51987951807228905"/>
    <n v="0.48012048192771001"/>
    <n v="5.9638554216867402E-2"/>
    <n v="0.118072289156626"/>
    <n v="0"/>
    <n v="0.41084337349397498"/>
    <n v="6.4920273348519297E-2"/>
    <n v="0.32801822323462398"/>
    <n v="21839"/>
    <n v="44399"/>
    <n v="47637.047353760398"/>
    <n v="0.46686746987951799"/>
    <n v="0.25030826140567197"/>
    <n v="26.6"/>
    <n v="0.24457831325301199"/>
    <n v="6.0843373493975901E-2"/>
    <n v="0.25905292479108599"/>
    <n v="0.82033426183844005"/>
    <n v="0.17966573816155901"/>
    <n v="1970"/>
    <n v="49"/>
    <n v="0.14730618400000001"/>
    <n v="0"/>
    <n v="0"/>
  </r>
  <r>
    <n v="1274"/>
    <n v="40133198002"/>
    <n v="4730000037"/>
    <s v="Kiwanis Park"/>
    <n v="85283"/>
    <n v="427.03260317852198"/>
    <n v="64.810825377800001"/>
    <s v="Park"/>
    <s v="LP"/>
    <n v="4.5999999999999996"/>
    <n v="0.26970583199999998"/>
    <n v="44975.468869999997"/>
    <n v="9.7199999999999995E-2"/>
    <n v="1"/>
    <n v="4550000133"/>
    <s v="Papago Park"/>
    <n v="85008"/>
    <n v="5965.7450995423296"/>
    <n v="1608.8120856"/>
    <n v="8.5867491195330201E-2"/>
    <s v="Park"/>
    <s v="LP"/>
    <n v="4.7"/>
    <n v="0.17917040100000001"/>
    <n v="30705.769230000002"/>
    <n v="4.6699999999999997E-3"/>
    <x v="1"/>
    <n v="44"/>
    <n v="35834.570015831501"/>
    <n v="814.42204581435226"/>
    <n v="3893.8876915494102"/>
    <n v="8.6917135972085049"/>
    <n v="0"/>
    <n v="1"/>
    <x v="1"/>
    <x v="0"/>
    <n v="4"/>
    <x v="1"/>
    <x v="1"/>
    <n v="4"/>
    <n v="2"/>
    <n v="0.5"/>
    <x v="1"/>
    <n v="427.03260317852198"/>
    <n v="378.13204171372797"/>
    <n v="3893.8876915494102"/>
    <n v="8.6917135972085102"/>
    <n v="146.98652235139701"/>
    <n v="0.32809491596293999"/>
    <n v="3746.9011691980099"/>
    <n v="3.7748012781773303E-2"/>
    <n v="448"/>
    <n v="3715.8130000000001"/>
    <n v="0.85044642857142805"/>
    <n v="0.14955357142857101"/>
    <n v="0"/>
    <n v="0"/>
    <n v="0"/>
    <n v="0.14955357142857101"/>
    <n v="0"/>
    <n v="0.28896103896103897"/>
    <n v="29181"/>
    <n v="41101"/>
    <n v="40013.125"/>
    <n v="3.5714285714285698E-2"/>
    <n v="0"/>
    <n v="28.6"/>
    <n v="8.4821428571428506E-2"/>
    <n v="0"/>
    <n v="5.9374999999999997E-2"/>
    <n v="0.75624999999999998"/>
    <n v="0.24374999999999999"/>
    <n v="1981"/>
    <n v="38"/>
    <n v="9.5250335000000005E-2"/>
    <n v="1498.9880370000001"/>
    <n v="4.793495E-3"/>
  </r>
  <r>
    <n v="1275"/>
    <n v="40133198003"/>
    <n v="4730000051"/>
    <s v="Palmer Park"/>
    <n v="85282"/>
    <n v="458.02541061696598"/>
    <n v="4.2887804516900001"/>
    <s v="Park"/>
    <s v="LP"/>
    <n v="4.3"/>
    <n v="0.36008632600000001"/>
    <n v="0"/>
    <n v="0"/>
    <n v="0"/>
    <n v="4550000075"/>
    <s v="Highline Canal"/>
    <n v="85042"/>
    <n v="3217.15113684677"/>
    <n v="208.825958141"/>
    <n v="8.9487654126062799E-2"/>
    <s v="Park"/>
    <s v="LP"/>
    <m/>
    <n v="0.13533089500000001"/>
    <n v="0"/>
    <n v="0"/>
    <x v="0"/>
    <n v="41"/>
    <n v="26022.859653115"/>
    <n v="634.70389397841461"/>
    <n v="3998.82584771355"/>
    <n v="7.4052330513213889"/>
    <n v="0"/>
    <n v="1"/>
    <x v="1"/>
    <x v="0"/>
    <n v="4"/>
    <x v="1"/>
    <x v="1"/>
    <n v="3"/>
    <n v="0"/>
    <n v="0"/>
    <x v="1"/>
    <n v="458.02541061696598"/>
    <n v="12.238085568194601"/>
    <n v="3998.82584771355"/>
    <n v="7.4052330513214004"/>
    <n v="50.783699059561101"/>
    <n v="9.40438871473354E-2"/>
    <n v="3948.0421486539899"/>
    <n v="1.26996525964235E-2"/>
    <n v="540"/>
    <n v="4030.3780000000002"/>
    <n v="0.83333333333333304"/>
    <n v="0.16666666666666599"/>
    <n v="4.4444444444444398E-2"/>
    <n v="0"/>
    <n v="3.1481481481481402E-2"/>
    <n v="0.1"/>
    <n v="0"/>
    <n v="0.74462365591397806"/>
    <n v="36560"/>
    <n v="70962"/>
    <n v="70760"/>
    <n v="0.298148148148148"/>
    <n v="0.87037037037037002"/>
    <n v="42.5"/>
    <n v="0.17037037037037001"/>
    <n v="6.2962962962962901E-2"/>
    <n v="0.27407407407407403"/>
    <n v="0.83703703703703702"/>
    <n v="0.162962962962962"/>
    <n v="1965"/>
    <n v="54"/>
    <n v="0.10968884"/>
    <n v="0"/>
    <n v="0"/>
  </r>
  <r>
    <n v="1276"/>
    <n v="40133198004"/>
    <n v="4730000018"/>
    <s v="Dwight Park"/>
    <n v="85282"/>
    <n v="500.81758821389298"/>
    <n v="4.0458343364099996"/>
    <s v="Park"/>
    <s v="LP"/>
    <n v="4"/>
    <n v="0.463960278"/>
    <n v="0"/>
    <n v="0"/>
    <n v="0"/>
    <n v="4550000133"/>
    <s v="Papago Park"/>
    <n v="85008"/>
    <n v="5155.1461847048504"/>
    <n v="1608.8120856"/>
    <n v="6.9803658782273001E-2"/>
    <s v="Park"/>
    <s v="LP"/>
    <n v="4.7"/>
    <n v="0.17917040100000001"/>
    <n v="30705.769230000002"/>
    <n v="4.6699999999999997E-3"/>
    <x v="1"/>
    <n v="91"/>
    <n v="27168.196880591699"/>
    <n v="298.55161407243622"/>
    <n v="16369.071076321799"/>
    <n v="8.4246377129808536"/>
    <n v="0"/>
    <n v="1"/>
    <x v="1"/>
    <x v="0"/>
    <n v="4"/>
    <x v="1"/>
    <x v="1"/>
    <n v="2"/>
    <n v="0"/>
    <n v="0"/>
    <x v="1"/>
    <n v="500.81758821389298"/>
    <n v="8.3380670239699004"/>
    <n v="16369.071076321799"/>
    <n v="8.4246377129808803"/>
    <n v="769.03834544586903"/>
    <n v="0.39579945725469301"/>
    <n v="15600.032730875901"/>
    <n v="4.6981184323788297E-2"/>
    <n v="1943"/>
    <n v="16908.12"/>
    <n v="0.42202779207411201"/>
    <n v="0.57797220792588699"/>
    <n v="0.165208440555841"/>
    <n v="0.105506948018528"/>
    <n v="2.1101389603705601E-2"/>
    <n v="0.420483787956767"/>
    <n v="7.5139146567718001E-2"/>
    <n v="0.28014842300556497"/>
    <n v="21313"/>
    <n v="34731"/>
    <n v="42085.069817400603"/>
    <n v="0.38600102933607799"/>
    <n v="0"/>
    <n v="28.8"/>
    <n v="0.21358723623262901"/>
    <n v="2.1616057642820301E-2"/>
    <n v="0.199785177228786"/>
    <n v="0.91407089151450005"/>
    <n v="8.5929108485499395E-2"/>
    <n v="1976"/>
    <n v="43"/>
    <n v="0.10860924600000001"/>
    <n v="0"/>
    <n v="0"/>
  </r>
  <r>
    <n v="1277"/>
    <n v="40133198005"/>
    <n v="4730000051"/>
    <s v="Palmer Park"/>
    <n v="85282"/>
    <n v="316.41926497548098"/>
    <n v="4.2887804516900001"/>
    <s v="Park"/>
    <s v="LP"/>
    <n v="4.3"/>
    <n v="0.36008632600000001"/>
    <n v="0"/>
    <n v="0"/>
    <n v="0"/>
    <n v="4730000051"/>
    <s v="Palmer Park"/>
    <n v="85282"/>
    <n v="316.41926497548098"/>
    <n v="4.2887804516900001"/>
    <n v="9.6864469020920302E-2"/>
    <s v="Park"/>
    <s v="LP"/>
    <n v="4.3"/>
    <n v="0.36008632600000001"/>
    <n v="0"/>
    <n v="0"/>
    <x v="0"/>
    <n v="47"/>
    <n v="21312.248755890902"/>
    <n v="453.4521011891681"/>
    <n v="10223.174060695201"/>
    <n v="7.5281105012483067"/>
    <n v="1"/>
    <n v="2"/>
    <x v="1"/>
    <x v="1"/>
    <n v="1"/>
    <x v="2"/>
    <x v="2"/>
    <n v="3"/>
    <n v="1"/>
    <n v="0.33333333333333298"/>
    <x v="1"/>
    <n v="316.41926497548098"/>
    <n v="122.442645945313"/>
    <n v="10223.174060695201"/>
    <n v="7.5281105012483698"/>
    <n v="1180.8336303943499"/>
    <n v="0.86953875581322004"/>
    <n v="9042.3404303009302"/>
    <n v="0.11550557814859699"/>
    <n v="1358"/>
    <n v="5842.0460000000003"/>
    <n v="0.67746686303387305"/>
    <n v="0.32253313696612601"/>
    <n v="0.16789396170839399"/>
    <n v="0"/>
    <n v="8.1001472754049994E-2"/>
    <n v="0.19072164948453599"/>
    <n v="5.7786483839373098E-2"/>
    <n v="0.41234084231145901"/>
    <n v="31512"/>
    <n v="76107"/>
    <n v="71476.051188299796"/>
    <n v="0.27540500736376999"/>
    <n v="0.244972577696526"/>
    <n v="32.799999999999997"/>
    <n v="0.136229749631811"/>
    <n v="0.11929307805596399"/>
    <n v="0.25045703839122402"/>
    <n v="0.81535648994515497"/>
    <n v="0.184643510054844"/>
    <n v="1974"/>
    <n v="45"/>
    <n v="0.131505445"/>
    <n v="0"/>
    <n v="0"/>
  </r>
  <r>
    <n v="1278"/>
    <n v="40133198006"/>
    <n v="4730000035"/>
    <s v="Joyce Park"/>
    <n v="85282"/>
    <n v="261.17380304478701"/>
    <n v="3.8982470289500002"/>
    <s v="Park"/>
    <s v="LP"/>
    <n v="4.3"/>
    <n v="0.46571572500000002"/>
    <n v="0"/>
    <n v="0"/>
    <n v="0"/>
    <n v="4550000133"/>
    <s v="Papago Park"/>
    <n v="85008"/>
    <n v="5154.4017304375202"/>
    <n v="1608.8120856"/>
    <n v="8.7761658855014094E-2"/>
    <s v="Park"/>
    <s v="LP"/>
    <n v="4.7"/>
    <n v="0.17917040100000001"/>
    <n v="30705.769230000002"/>
    <n v="4.6699999999999997E-3"/>
    <x v="1"/>
    <n v="47"/>
    <n v="46100.628042627497"/>
    <n v="980.8644264388829"/>
    <n v="7065.1815781202304"/>
    <n v="8.7009625346308255"/>
    <n v="0"/>
    <n v="1"/>
    <x v="1"/>
    <x v="0"/>
    <n v="4"/>
    <x v="1"/>
    <x v="1"/>
    <n v="2"/>
    <n v="0"/>
    <n v="0"/>
    <x v="1"/>
    <n v="261.17380304478701"/>
    <n v="8.1906959896793694"/>
    <n v="7065.1815781202304"/>
    <n v="8.7009625346308308"/>
    <n v="539.16669320786696"/>
    <n v="0.66399839065008204"/>
    <n v="6526.0148849123698"/>
    <n v="7.6313211096736902E-2"/>
    <n v="812"/>
    <n v="3218.9470000000001"/>
    <n v="0.80665024630541804"/>
    <n v="0.19334975369458099"/>
    <n v="7.8817733990147701E-2"/>
    <n v="0"/>
    <n v="7.2660098522167399E-2"/>
    <n v="0.151477832512315"/>
    <n v="2.9914529914529898E-2"/>
    <n v="0.47008547008547003"/>
    <n v="41591"/>
    <n v="86308"/>
    <n v="96744.827586206899"/>
    <n v="7.3891625615763498E-2"/>
    <n v="0.78683385579937304"/>
    <n v="55"/>
    <n v="9.8522167487684706E-2"/>
    <n v="0.24384236453201899"/>
    <n v="0.16927899686520301"/>
    <n v="1"/>
    <n v="0"/>
    <n v="1965"/>
    <n v="54"/>
    <n v="0.15055689799999999"/>
    <n v="0"/>
    <n v="0"/>
  </r>
  <r>
    <n v="1279"/>
    <n v="40133199021"/>
    <n v="4730000037"/>
    <s v="Kiwanis Park"/>
    <n v="85283"/>
    <n v="411.43958713785901"/>
    <n v="64.810825377800001"/>
    <s v="Park"/>
    <s v="LP"/>
    <n v="4.5999999999999996"/>
    <n v="0.26970583199999998"/>
    <n v="44975.468869999997"/>
    <n v="9.7199999999999995E-2"/>
    <n v="1"/>
    <n v="4550000133"/>
    <s v="Papago Park"/>
    <n v="85008"/>
    <n v="6693.6074454608297"/>
    <n v="1608.8120856"/>
    <n v="0.115660309084677"/>
    <s v="Park"/>
    <s v="LP"/>
    <n v="4.7"/>
    <n v="0.17917040100000001"/>
    <n v="30705.769230000002"/>
    <n v="4.6699999999999997E-3"/>
    <x v="1"/>
    <n v="65"/>
    <n v="40745.549147676596"/>
    <n v="626.85460227194767"/>
    <n v="15697.2240694469"/>
    <n v="9.1689392929012268"/>
    <n v="0"/>
    <n v="1"/>
    <x v="1"/>
    <x v="0"/>
    <n v="4"/>
    <x v="1"/>
    <x v="1"/>
    <n v="2"/>
    <n v="1"/>
    <n v="0.5"/>
    <x v="1"/>
    <n v="411.43958713785901"/>
    <n v="118.542627401088"/>
    <n v="15697.2240694469"/>
    <n v="9.1689392929012694"/>
    <n v="0"/>
    <n v="0"/>
    <n v="15697.2240694469"/>
    <n v="0"/>
    <n v="1712"/>
    <n v="6964.9139999999998"/>
    <n v="0.68107476635513997"/>
    <n v="0.31892523364485897"/>
    <n v="6.3668224299065407E-2"/>
    <n v="1.46028037383177E-2"/>
    <n v="0.11273364485981301"/>
    <n v="0.178154205607476"/>
    <n v="2.1680216802168001E-2"/>
    <n v="0.48419150858175197"/>
    <n v="34695"/>
    <n v="75066"/>
    <n v="75272.334682860994"/>
    <n v="9.8241358399029699E-2"/>
    <n v="0.40791100123609297"/>
    <n v="30.6"/>
    <n v="0.183995327102803"/>
    <n v="0.11214953271028"/>
    <n v="0.19433198380566799"/>
    <n v="0.99325236167341402"/>
    <n v="6.7476383265856902E-3"/>
    <n v="1977"/>
    <n v="42"/>
    <n v="0.12849071100000001"/>
    <n v="0"/>
    <n v="0"/>
  </r>
  <r>
    <n v="1280"/>
    <n v="40133199022"/>
    <n v="4730000037"/>
    <s v="Kiwanis Park"/>
    <n v="85283"/>
    <n v="0"/>
    <n v="64.810825377800001"/>
    <s v="Park"/>
    <s v="LP"/>
    <n v="4.5999999999999996"/>
    <n v="0.26970583199999998"/>
    <n v="44975.468869999997"/>
    <n v="9.7199999999999995E-2"/>
    <n v="1"/>
    <n v="4730000031"/>
    <s v="Hollis Park"/>
    <n v="85282"/>
    <n v="2917.2302977010099"/>
    <n v="4.0637192020899997"/>
    <n v="0.22867544162159301"/>
    <s v="Park"/>
    <s v="LP"/>
    <n v="4.0999999999999996"/>
    <n v="0.43219405"/>
    <n v="0"/>
    <n v="0"/>
    <x v="0"/>
    <n v="113"/>
    <n v="31507.325851941099"/>
    <n v="278.82589249505395"/>
    <n v="12892.486359951199"/>
    <n v="10.143576994454129"/>
    <n v="0"/>
    <n v="1"/>
    <x v="1"/>
    <x v="0"/>
    <n v="4"/>
    <x v="1"/>
    <x v="1"/>
    <n v="3"/>
    <n v="3"/>
    <n v="1"/>
    <x v="1"/>
    <n v="0"/>
    <n v="402.32841550935598"/>
    <n v="12892.486359951199"/>
    <n v="10.143576994454101"/>
    <n v="0"/>
    <n v="0"/>
    <n v="12892.486359951199"/>
    <n v="0"/>
    <n v="1271"/>
    <n v="1729.7809999999999"/>
    <n v="0.687647521636506"/>
    <n v="0.312352478363493"/>
    <n v="0.17623918174665601"/>
    <n v="0"/>
    <n v="2.1243115656963001E-2"/>
    <n v="0.27222659323367399"/>
    <n v="0.10101010101010099"/>
    <n v="0.36767676767676699"/>
    <n v="31297"/>
    <n v="89375"/>
    <n v="77172.451193058601"/>
    <n v="6.4013840830449795E-2"/>
    <n v="0.55378486055776799"/>
    <n v="48.7"/>
    <n v="0.13611329661683699"/>
    <n v="0.27852084972462599"/>
    <n v="0.26464208242950099"/>
    <n v="0.80043383947939195"/>
    <n v="0.19956616052060699"/>
    <n v="1976"/>
    <n v="43"/>
    <n v="0.13719505100000001"/>
    <n v="44975.468869999997"/>
    <n v="2.2988455000000001E-2"/>
  </r>
  <r>
    <n v="1281"/>
    <n v="40133199031"/>
    <n v="4730000059"/>
    <s v="Scudder Park"/>
    <n v="85283"/>
    <n v="573.92679179783704"/>
    <n v="3.3075305483999999"/>
    <s v="Park"/>
    <s v="LP"/>
    <n v="4.5"/>
    <n v="0.45272960099999998"/>
    <n v="0"/>
    <n v="0"/>
    <n v="0"/>
    <n v="4730000059"/>
    <s v="Scudder Park"/>
    <n v="85283"/>
    <n v="573.92679179783704"/>
    <n v="3.3075305483999999"/>
    <n v="0.112410529177552"/>
    <s v="Park"/>
    <s v="LP"/>
    <n v="4.5"/>
    <n v="0.45272960099999998"/>
    <n v="0"/>
    <n v="0"/>
    <x v="0"/>
    <n v="97"/>
    <n v="28900.0133761334"/>
    <n v="297.93828222817939"/>
    <n v="21778.670022770501"/>
    <n v="10.410454121783221"/>
    <n v="1"/>
    <n v="2"/>
    <x v="1"/>
    <x v="1"/>
    <n v="1"/>
    <x v="2"/>
    <x v="2"/>
    <n v="1"/>
    <n v="0"/>
    <n v="0"/>
    <x v="1"/>
    <n v="573.92679179783704"/>
    <n v="3.3085706891370301"/>
    <n v="21778.670022770501"/>
    <n v="10.4104541217832"/>
    <n v="2448.1518220429298"/>
    <n v="1.17024465680828"/>
    <n v="19330.5182007275"/>
    <n v="0.112410529177552"/>
    <n v="2092"/>
    <n v="10386.030000000001"/>
    <n v="0.84225621414913898"/>
    <n v="0.15774378585085999"/>
    <n v="0"/>
    <n v="0"/>
    <n v="8.6520076481835503E-2"/>
    <n v="0.10755258126195"/>
    <n v="0"/>
    <n v="0.57277882797731505"/>
    <n v="49517"/>
    <n v="79226"/>
    <n v="100590.394337715"/>
    <n v="0.120057859209257"/>
    <n v="0.41721234798877399"/>
    <n v="33.1"/>
    <n v="8.9388145315487499E-2"/>
    <n v="0.19407265774378499"/>
    <n v="0.13245702730030301"/>
    <n v="0.98281092012133398"/>
    <n v="1.71890798786653E-2"/>
    <n v="1978"/>
    <n v="41"/>
    <n v="0.15416880999999999"/>
    <n v="95946.256410000002"/>
    <n v="0.14928311399999999"/>
  </r>
  <r>
    <n v="1282"/>
    <n v="40133199032"/>
    <n v="4730000059"/>
    <s v="Scudder Park"/>
    <n v="85283"/>
    <n v="379.897761683341"/>
    <n v="3.3075305483999999"/>
    <s v="Park"/>
    <s v="LP"/>
    <n v="4.5"/>
    <n v="0.45272960099999998"/>
    <n v="0"/>
    <n v="0"/>
    <n v="0"/>
    <n v="4730000059"/>
    <s v="Scudder Park"/>
    <n v="85283"/>
    <n v="379.897761683341"/>
    <n v="3.3075305483999999"/>
    <n v="0.25639349395154198"/>
    <s v="Park"/>
    <s v="LP"/>
    <n v="4.5"/>
    <n v="0.45272960099999998"/>
    <n v="0"/>
    <n v="0"/>
    <x v="0"/>
    <n v="33"/>
    <n v="24162.816705883401"/>
    <n v="732.20656684495157"/>
    <n v="11463.0612755572"/>
    <n v="9.7807690064481232"/>
    <n v="1"/>
    <n v="2"/>
    <x v="1"/>
    <x v="1"/>
    <n v="1"/>
    <x v="2"/>
    <x v="2"/>
    <n v="3"/>
    <n v="1"/>
    <n v="0.33333333333333298"/>
    <x v="1"/>
    <n v="379.897761683341"/>
    <n v="17.325734309166201"/>
    <n v="11463.0612755572"/>
    <n v="9.7807690064481392"/>
    <n v="3086.1288416246598"/>
    <n v="2.6332157351746202"/>
    <n v="8376.9324339325594"/>
    <n v="0.269223793490944"/>
    <n v="1172"/>
    <n v="4415.2039999999997"/>
    <n v="0.81569965870307104"/>
    <n v="0.18430034129692799"/>
    <n v="9.7269624573378802E-2"/>
    <n v="7.6791808873720099E-3"/>
    <n v="7.9351535836177406E-2"/>
    <n v="6.3139931740614302E-2"/>
    <n v="3.1690140845070401E-2"/>
    <n v="0.573943661971831"/>
    <n v="39645"/>
    <n v="93880"/>
    <n v="89215.968063872206"/>
    <n v="0.11945392491467501"/>
    <n v="0.60958904109588996"/>
    <n v="49.2"/>
    <n v="0.18771331058020399"/>
    <n v="0.15784982935153499"/>
    <n v="0.28742514970059801"/>
    <n v="0.88423153692614698"/>
    <n v="0.115768463073852"/>
    <n v="1978"/>
    <n v="41"/>
    <n v="0.161151773"/>
    <n v="0"/>
    <n v="0"/>
  </r>
  <r>
    <n v="1283"/>
    <n v="40133199033"/>
    <n v="4730000059"/>
    <s v="Scudder Park"/>
    <n v="85283"/>
    <n v="454.540353445275"/>
    <n v="3.3075305483999999"/>
    <s v="Park"/>
    <s v="LP"/>
    <n v="4.5"/>
    <n v="0.45272960099999998"/>
    <n v="0"/>
    <n v="0"/>
    <n v="0"/>
    <n v="4730000059"/>
    <s v="Scudder Park"/>
    <n v="85283"/>
    <n v="454.540353445275"/>
    <n v="3.3075305483999999"/>
    <n v="0.260631882197219"/>
    <s v="Park"/>
    <s v="LP"/>
    <n v="4.5"/>
    <n v="0.45272960099999998"/>
    <n v="0"/>
    <n v="0"/>
    <x v="0"/>
    <n v="33"/>
    <n v="25549.8149138841"/>
    <n v="774.2368155722454"/>
    <n v="10662.705846201199"/>
    <n v="9.8364445075656821"/>
    <n v="1"/>
    <n v="2"/>
    <x v="1"/>
    <x v="1"/>
    <n v="1"/>
    <x v="2"/>
    <x v="2"/>
    <n v="2"/>
    <n v="1"/>
    <n v="0.5"/>
    <x v="1"/>
    <n v="454.540353445275"/>
    <n v="117.56052064476999"/>
    <n v="10662.705846201199"/>
    <n v="9.8364445075657496"/>
    <n v="2779.0410940107399"/>
    <n v="2.5636910461353599"/>
    <n v="7883.6647521905397"/>
    <n v="0.260631882197219"/>
    <n v="1084"/>
    <n v="4109.6000000000004"/>
    <n v="0.87453874538745302"/>
    <n v="0.12546125461254601"/>
    <n v="8.6715867158671495E-2"/>
    <n v="1.8450184501845001E-2"/>
    <n v="2.0295202952029499E-2"/>
    <n v="0.10239852398523901"/>
    <n v="0.131043256997455"/>
    <n v="0.50254452926208604"/>
    <n v="53313"/>
    <n v="118811"/>
    <n v="135209.638554217"/>
    <n v="0.128228782287822"/>
    <n v="0.66594360086767901"/>
    <n v="47.3"/>
    <n v="0.22970479704797001"/>
    <n v="0.13099630996309899"/>
    <n v="0.27710843373493899"/>
    <n v="0.95180722891566205"/>
    <n v="4.8192771084337303E-2"/>
    <n v="1976"/>
    <n v="43"/>
    <n v="0.167899784"/>
    <n v="0"/>
    <n v="0"/>
  </r>
  <r>
    <n v="1284"/>
    <n v="40133199034"/>
    <n v="4730000024"/>
    <s v="Gaiki Park"/>
    <n v="85283"/>
    <n v="497.21494718727899"/>
    <n v="2.1812032971100002"/>
    <s v="Park"/>
    <s v="LP"/>
    <n v="4.0999999999999996"/>
    <n v="0.329841573"/>
    <n v="0"/>
    <n v="0"/>
    <n v="0"/>
    <n v="4730000059"/>
    <s v="Scudder Park"/>
    <n v="85283"/>
    <n v="585.87852174950604"/>
    <n v="3.3075305483999999"/>
    <n v="0.10471902595004701"/>
    <s v="Park"/>
    <s v="LP"/>
    <n v="4.5"/>
    <n v="0.45272960099999998"/>
    <n v="0"/>
    <n v="0"/>
    <x v="0"/>
    <n v="60"/>
    <n v="25253.092721904199"/>
    <n v="420.88487869840333"/>
    <n v="19269.933793379099"/>
    <n v="11.328591295343386"/>
    <n v="0"/>
    <n v="2"/>
    <x v="1"/>
    <x v="1"/>
    <n v="3"/>
    <x v="2"/>
    <x v="2"/>
    <n v="4"/>
    <n v="1"/>
    <n v="0.25"/>
    <x v="1"/>
    <n v="497.21494718727899"/>
    <n v="21.266317049315401"/>
    <n v="19269.933793379099"/>
    <n v="11.328591295343401"/>
    <n v="3397.67688668745"/>
    <n v="1.9974584871766301"/>
    <n v="15872.2569066917"/>
    <n v="0.176320112104113"/>
    <n v="1701"/>
    <n v="7761.6409999999996"/>
    <n v="0.68312757201646002"/>
    <n v="0.31687242798353898"/>
    <n v="2.8806584362139901E-2"/>
    <n v="0"/>
    <n v="0.104644326866549"/>
    <n v="0.32039976484420901"/>
    <n v="4.54545454545454E-2"/>
    <n v="0.60548885077186898"/>
    <n v="43826"/>
    <n v="77583"/>
    <n v="99516.464237516906"/>
    <n v="5.87889476778366E-2"/>
    <n v="0.40962288686605902"/>
    <n v="36.1"/>
    <n v="0.26866549088771302"/>
    <n v="0.156378600823045"/>
    <n v="0.29959514170040402"/>
    <n v="1"/>
    <n v="0"/>
    <n v="1975"/>
    <n v="44"/>
    <n v="0.14911739800000001"/>
    <n v="87701.291200000007"/>
    <n v="0.133214999"/>
  </r>
  <r>
    <n v="1285"/>
    <n v="40133199041"/>
    <n v="4730000001"/>
    <s v="Unknown Park"/>
    <n v="85284"/>
    <n v="58.426643573419298"/>
    <n v="10.4198771513"/>
    <s v="Park"/>
    <s v="LP"/>
    <m/>
    <n v="0.20076123800000001"/>
    <n v="0"/>
    <n v="0"/>
    <n v="0"/>
    <n v="4730000050"/>
    <s v="Optimist Park"/>
    <n v="85283"/>
    <n v="378.98686379615901"/>
    <n v="9.9074375918099999"/>
    <n v="0.17450621238996999"/>
    <s v="Park"/>
    <s v="LP"/>
    <n v="4.5"/>
    <n v="0.46103663299999997"/>
    <n v="0"/>
    <n v="0"/>
    <x v="0"/>
    <n v="99"/>
    <n v="29739.1773947738"/>
    <n v="300.39573126034139"/>
    <n v="32011.487491321099"/>
    <n v="12.312110573585038"/>
    <n v="0"/>
    <n v="2"/>
    <x v="1"/>
    <x v="1"/>
    <n v="3"/>
    <x v="2"/>
    <x v="2"/>
    <n v="3"/>
    <n v="1"/>
    <n v="0.33333333333333298"/>
    <x v="1"/>
    <n v="58.426643573419298"/>
    <n v="23.929009577050898"/>
    <n v="32011.487491321099"/>
    <n v="12.312110573585"/>
    <n v="7385.5501107055397"/>
    <n v="2.8405961964251998"/>
    <n v="24625.937380615502"/>
    <n v="0.23071561772029101"/>
    <n v="2600"/>
    <n v="5956.5439999999999"/>
    <n v="0.8"/>
    <n v="0.19999999999999901"/>
    <n v="4.1923076923076903E-2"/>
    <n v="5.76923076923076E-3"/>
    <n v="1.1923076923076901E-2"/>
    <n v="0.255"/>
    <n v="5.8156727451946701E-2"/>
    <n v="0.46328240512567698"/>
    <n v="39089"/>
    <n v="86370"/>
    <n v="99116.065911431506"/>
    <n v="8.5222830336200095E-2"/>
    <n v="0.74581280788177295"/>
    <n v="46.1"/>
    <n v="0.137692307692307"/>
    <n v="0.24153846153846101"/>
    <n v="0.249227600411946"/>
    <n v="0.98043254376930999"/>
    <n v="1.9567456230689999E-2"/>
    <n v="1978"/>
    <n v="41"/>
    <n v="0.121043976"/>
    <n v="0"/>
    <n v="0"/>
  </r>
  <r>
    <n v="1286"/>
    <n v="40133199042"/>
    <n v="4730000001"/>
    <s v="Unknown Park"/>
    <n v="85284"/>
    <n v="404.19903966609297"/>
    <n v="10.4198771513"/>
    <s v="Park"/>
    <s v="LP"/>
    <m/>
    <n v="0.20076123800000001"/>
    <n v="0"/>
    <n v="0"/>
    <n v="0"/>
    <n v="4730000050"/>
    <s v="Optimist Park"/>
    <n v="85283"/>
    <n v="408.598516925968"/>
    <n v="9.9074375918099999"/>
    <n v="0.236144409494943"/>
    <s v="Park"/>
    <s v="LP"/>
    <n v="4.5"/>
    <n v="0.46103663299999997"/>
    <n v="0"/>
    <n v="0"/>
    <x v="0"/>
    <n v="47"/>
    <n v="24798.602009904"/>
    <n v="527.62982999795747"/>
    <n v="11023.0194443319"/>
    <n v="11.089556785042152"/>
    <n v="0"/>
    <n v="2"/>
    <x v="1"/>
    <x v="1"/>
    <n v="3"/>
    <x v="2"/>
    <x v="2"/>
    <n v="2"/>
    <n v="1"/>
    <n v="0.5"/>
    <x v="1"/>
    <n v="404.19903966609297"/>
    <n v="20.335672438269501"/>
    <n v="11023.0194443319"/>
    <n v="11.0895567850422"/>
    <n v="2603.0244175330499"/>
    <n v="2.6187368385644301"/>
    <n v="8419.9950267989097"/>
    <n v="0.236144409494943"/>
    <n v="994"/>
    <n v="3962.683"/>
    <n v="0.86720321931589495"/>
    <n v="0.132796780684104"/>
    <n v="3.5211267605633798E-2"/>
    <n v="0"/>
    <n v="6.7404426559356106E-2"/>
    <n v="9.4567404426559296E-2"/>
    <n v="9.2961487383798093E-3"/>
    <n v="0.56972111553784799"/>
    <n v="38511"/>
    <n v="99688"/>
    <n v="101128.80434782599"/>
    <n v="4.8289738430583401E-2"/>
    <n v="0.87931034482758597"/>
    <n v="40.700000000000003"/>
    <n v="0.206237424547283"/>
    <n v="0.15995975855130701"/>
    <n v="0.25"/>
    <n v="1"/>
    <n v="0"/>
    <n v="1976"/>
    <n v="43"/>
    <n v="0.12361834400000001"/>
    <n v="0"/>
    <n v="0"/>
  </r>
  <r>
    <n v="1287"/>
    <n v="40133199043"/>
    <n v="4730000050"/>
    <s v="Optimist Park"/>
    <n v="85283"/>
    <n v="351.912997561091"/>
    <n v="9.9074375918099999"/>
    <s v="Park"/>
    <s v="LP"/>
    <n v="4.5"/>
    <n v="0.46103663299999997"/>
    <n v="0"/>
    <n v="0"/>
    <n v="0"/>
    <n v="4730000050"/>
    <s v="Optimist Park"/>
    <n v="85283"/>
    <n v="351.912997561091"/>
    <n v="9.9074375918099999"/>
    <n v="0.29278278295655003"/>
    <s v="Park"/>
    <s v="LP"/>
    <n v="4.5"/>
    <n v="0.46103663299999997"/>
    <n v="0"/>
    <n v="0"/>
    <x v="0"/>
    <n v="59"/>
    <n v="26120.573634645702"/>
    <n v="442.72158702789324"/>
    <n v="17542.1066597438"/>
    <n v="10.69640649984378"/>
    <n v="1"/>
    <n v="2"/>
    <x v="1"/>
    <x v="1"/>
    <n v="1"/>
    <x v="2"/>
    <x v="2"/>
    <n v="3"/>
    <n v="1"/>
    <n v="0.33333333333333298"/>
    <x v="1"/>
    <n v="351.912997561091"/>
    <n v="23.929009577050898"/>
    <n v="17542.1066597438"/>
    <n v="10.6964064998438"/>
    <n v="5355.30451324367"/>
    <n v="3.2654295812461398"/>
    <n v="12186.8021465001"/>
    <n v="0.30528286123884901"/>
    <n v="1640"/>
    <n v="5265.6059999999998"/>
    <n v="0.77134146341463405"/>
    <n v="0.228658536585365"/>
    <n v="1.6463414634146301E-2"/>
    <n v="5.12195121951219E-2"/>
    <n v="4.4512195121951197E-2"/>
    <n v="0.20670731707317"/>
    <n v="1.5025041736227001E-2"/>
    <n v="0.42070116861435702"/>
    <n v="36381"/>
    <n v="75417"/>
    <n v="88995.510835913301"/>
    <n v="9.2073170731707205E-2"/>
    <n v="0.78900445765230298"/>
    <n v="36.700000000000003"/>
    <n v="0.21402439024390199"/>
    <n v="0.16036585365853601"/>
    <n v="0.30185758513931799"/>
    <n v="1"/>
    <n v="0"/>
    <n v="1975"/>
    <n v="44"/>
    <n v="0.13706854600000001"/>
    <n v="0"/>
    <n v="0"/>
  </r>
  <r>
    <n v="1288"/>
    <n v="40133199051"/>
    <n v="4550000199"/>
    <s v="Western Canal"/>
    <n v="85042"/>
    <n v="411.76351073696799"/>
    <n v="255.43401082299999"/>
    <s v="Park"/>
    <s v="LP"/>
    <m/>
    <n v="0.126473645"/>
    <n v="0"/>
    <n v="0"/>
    <n v="0"/>
    <n v="4730000056"/>
    <s v="Redden Park"/>
    <n v="85283"/>
    <n v="498.280286876481"/>
    <n v="4.00211703056"/>
    <n v="0.13176373620401499"/>
    <s v="Park"/>
    <s v="LP"/>
    <n v="3"/>
    <n v="0.41179202999999998"/>
    <n v="0"/>
    <n v="0"/>
    <x v="0"/>
    <n v="55"/>
    <n v="27296.438810547701"/>
    <n v="496.29888746450365"/>
    <n v="17909.883183656901"/>
    <n v="9.4113942110651081"/>
    <n v="0"/>
    <n v="2"/>
    <x v="1"/>
    <x v="1"/>
    <n v="3"/>
    <x v="2"/>
    <x v="2"/>
    <n v="4"/>
    <n v="2"/>
    <n v="0.5"/>
    <x v="1"/>
    <n v="411.76351073696799"/>
    <n v="387.16538511444401"/>
    <n v="17909.883183656901"/>
    <n v="9.4113942110651099"/>
    <n v="2486.91706053291"/>
    <n v="1.30684028404252"/>
    <n v="15422.966123123901"/>
    <n v="0.13885724630533999"/>
    <n v="1903"/>
    <n v="7829.8209999999999"/>
    <n v="0.91119285338938505"/>
    <n v="8.8807146610614798E-2"/>
    <n v="0"/>
    <n v="2.4697845507094002E-2"/>
    <n v="3.7309511297950598E-2"/>
    <n v="0.17656332107199099"/>
    <n v="6.4028776978417204E-2"/>
    <n v="0.33453237410071901"/>
    <n v="27689"/>
    <n v="61074"/>
    <n v="68882.849239280797"/>
    <n v="0.232731137088204"/>
    <n v="0.54646840148698805"/>
    <n v="39.700000000000003"/>
    <n v="0.15817130846032501"/>
    <n v="6.0430898581187602E-2"/>
    <n v="0.243430152143845"/>
    <n v="0.94467496542185303"/>
    <n v="5.5325034578146602E-2"/>
    <n v="1976"/>
    <n v="43"/>
    <n v="0.13966414999999999"/>
    <n v="0"/>
    <n v="0"/>
  </r>
  <r>
    <n v="1289"/>
    <n v="40133199052"/>
    <n v="4730000056"/>
    <s v="Redden Park"/>
    <n v="85283"/>
    <n v="325.66235099332101"/>
    <n v="4.00211703056"/>
    <s v="Park"/>
    <s v="LP"/>
    <n v="3"/>
    <n v="0.41179202999999998"/>
    <n v="0"/>
    <n v="0"/>
    <n v="0"/>
    <n v="4730000056"/>
    <s v="Redden Park"/>
    <n v="85283"/>
    <n v="325.66235099332101"/>
    <n v="4.00211703056"/>
    <n v="0.158565726853444"/>
    <s v="Park"/>
    <s v="LP"/>
    <n v="3"/>
    <n v="0.41179202999999998"/>
    <n v="0"/>
    <n v="0"/>
    <x v="0"/>
    <n v="42"/>
    <n v="24482.199649079801"/>
    <n v="582.90951545428095"/>
    <n v="13447.6613332244"/>
    <n v="11.911126070172187"/>
    <n v="1"/>
    <n v="2"/>
    <x v="1"/>
    <x v="1"/>
    <n v="1"/>
    <x v="2"/>
    <x v="2"/>
    <n v="4"/>
    <n v="1"/>
    <n v="0.25"/>
    <x v="1"/>
    <n v="325.66235099332101"/>
    <n v="278.22380990445401"/>
    <n v="13447.6613332244"/>
    <n v="11.9111260701722"/>
    <n v="2404.2089217644402"/>
    <n v="2.12950303079224"/>
    <n v="11043.452411459901"/>
    <n v="0.17878267917295701"/>
    <n v="1129"/>
    <n v="4658.2290000000003"/>
    <n v="0.81488042515500403"/>
    <n v="0.185119574844995"/>
    <n v="1.06288751107174E-2"/>
    <n v="0"/>
    <n v="0.129317980513728"/>
    <n v="0.100088573959255"/>
    <n v="5.4347826086956503E-3"/>
    <n v="0.52717391304347805"/>
    <n v="49496"/>
    <n v="84688"/>
    <n v="111239.714867617"/>
    <n v="3.0219780219780199E-2"/>
    <n v="0.91252485089463198"/>
    <n v="47.9"/>
    <n v="0.16917626217891901"/>
    <n v="0.21169176262178899"/>
    <n v="0.23217922606924599"/>
    <n v="0.96945010183299296"/>
    <n v="3.0549898167006099E-2"/>
    <n v="1980"/>
    <n v="39"/>
    <n v="0.13884782100000001"/>
    <n v="0"/>
    <n v="0"/>
  </r>
  <r>
    <n v="1290"/>
    <n v="40133199053"/>
    <n v="4550000199"/>
    <s v="Western Canal"/>
    <n v="85042"/>
    <n v="437.15767591502402"/>
    <n v="255.43401082299999"/>
    <s v="Park"/>
    <s v="LP"/>
    <m/>
    <n v="0.126473645"/>
    <n v="0"/>
    <n v="0"/>
    <n v="0"/>
    <n v="4730000012"/>
    <s v="Corbell Park"/>
    <n v="85283"/>
    <n v="458.37048005527799"/>
    <n v="13.3616349159"/>
    <n v="0.114876680170408"/>
    <s v="Park"/>
    <s v="LP"/>
    <n v="4.3"/>
    <n v="0.46946343200000001"/>
    <n v="0"/>
    <n v="0"/>
    <x v="0"/>
    <n v="70"/>
    <n v="19902.7358687048"/>
    <n v="284.32479812435429"/>
    <n v="22475.590234795502"/>
    <n v="16.216154570559524"/>
    <n v="0"/>
    <n v="2"/>
    <x v="1"/>
    <x v="1"/>
    <n v="3"/>
    <x v="2"/>
    <x v="2"/>
    <n v="4"/>
    <n v="1"/>
    <n v="0.25"/>
    <x v="1"/>
    <n v="437.15767591502402"/>
    <n v="278.22380990445401"/>
    <n v="22475.590234795502"/>
    <n v="16.2161545705595"/>
    <n v="3273.7373875305798"/>
    <n v="2.3620038871072002"/>
    <n v="19201.852847264901"/>
    <n v="0.14565746008584601"/>
    <n v="1386"/>
    <n v="5293"/>
    <n v="0.83694083694083699"/>
    <n v="0.16305916305916299"/>
    <n v="2.3809523809523801E-2"/>
    <n v="0"/>
    <n v="1.08225108225108E-2"/>
    <n v="0.365079365079365"/>
    <n v="2.9440628066731998E-2"/>
    <n v="0.40235525024533803"/>
    <n v="40086"/>
    <n v="88209"/>
    <n v="103831.881188119"/>
    <n v="0.177489177489177"/>
    <n v="0.70891089108910799"/>
    <n v="36.1"/>
    <n v="0.17316017316017299"/>
    <n v="9.1630591630591604E-2"/>
    <n v="0.28910891089108898"/>
    <n v="1"/>
    <n v="0"/>
    <n v="1986"/>
    <n v="33"/>
    <n v="0.12806830799999999"/>
    <n v="0"/>
    <n v="0"/>
  </r>
  <r>
    <n v="1291"/>
    <n v="40133199054"/>
    <n v="4730000012"/>
    <s v="Corbell Park"/>
    <n v="85283"/>
    <n v="1.6495473576636701"/>
    <n v="13.3616349159"/>
    <s v="Park"/>
    <s v="LP"/>
    <n v="4.3"/>
    <n v="0.46946343200000001"/>
    <n v="0"/>
    <n v="0"/>
    <n v="0"/>
    <n v="4730000012"/>
    <s v="Corbell Park"/>
    <n v="85283"/>
    <n v="1.6495473576636701"/>
    <n v="13.3616349159"/>
    <n v="0.23777120039455399"/>
    <s v="Park"/>
    <s v="LP"/>
    <n v="4.3"/>
    <n v="0.46946343200000001"/>
    <n v="0"/>
    <n v="0"/>
    <x v="0"/>
    <n v="28"/>
    <n v="22145.352778882901"/>
    <n v="790.90545638867502"/>
    <n v="9713.2262610199105"/>
    <n v="10.28943459853804"/>
    <n v="1"/>
    <n v="2"/>
    <x v="1"/>
    <x v="1"/>
    <n v="1"/>
    <x v="2"/>
    <x v="2"/>
    <n v="6"/>
    <n v="3"/>
    <n v="0.5"/>
    <x v="1"/>
    <n v="1.6495473576636701"/>
    <n v="292.14956187839198"/>
    <n v="9713.2262610199105"/>
    <n v="10.289434598538"/>
    <n v="3574.9439865587601"/>
    <n v="3.78701693491394"/>
    <n v="6138.2822744611403"/>
    <n v="0.36804907972805601"/>
    <n v="944"/>
    <n v="3598.625"/>
    <n v="0.78177966101694896"/>
    <n v="0.21822033898304999"/>
    <n v="0"/>
    <n v="2.1186440677966101E-2"/>
    <n v="5.5084745762711801E-2"/>
    <n v="0.20974576271186399"/>
    <n v="1.92061459667093E-2"/>
    <n v="0.61715749039692702"/>
    <n v="54525"/>
    <n v="113750"/>
    <n v="109938.01295896299"/>
    <n v="1.6949152542372801E-2"/>
    <n v="0.79481641468682496"/>
    <n v="51.2"/>
    <n v="0.125"/>
    <n v="0.28813559322033899"/>
    <n v="0.159827213822894"/>
    <n v="1"/>
    <n v="0"/>
    <n v="1987"/>
    <n v="32"/>
    <n v="0.184322351"/>
    <n v="0"/>
    <n v="0"/>
  </r>
  <r>
    <n v="1292"/>
    <n v="40133199061"/>
    <n v="4550000199"/>
    <s v="Western Canal"/>
    <n v="85042"/>
    <n v="388.92209413305898"/>
    <n v="255.43401082299999"/>
    <s v="Park"/>
    <s v="LP"/>
    <m/>
    <n v="0.126473645"/>
    <n v="0"/>
    <n v="0"/>
    <n v="0"/>
    <n v="4730000061"/>
    <s v="Stroud Park"/>
    <n v="85283"/>
    <n v="492.35624159890898"/>
    <n v="5.3082531299399998"/>
    <n v="0.24947372302916801"/>
    <s v="Park"/>
    <s v="LP"/>
    <n v="4.4000000000000004"/>
    <n v="0.39330083799999999"/>
    <n v="0"/>
    <n v="0"/>
    <x v="0"/>
    <n v="71"/>
    <n v="49052.648813610002"/>
    <n v="690.88237765647887"/>
    <n v="23653.306948227"/>
    <n v="10.043867069310828"/>
    <n v="0"/>
    <n v="2"/>
    <x v="1"/>
    <x v="1"/>
    <n v="3"/>
    <x v="2"/>
    <x v="2"/>
    <n v="4"/>
    <n v="1"/>
    <n v="0.25"/>
    <x v="1"/>
    <n v="388.92209413305898"/>
    <n v="329.98744806170799"/>
    <n v="23653.306948227"/>
    <n v="10.043867069310799"/>
    <n v="7082.9104679829497"/>
    <n v="3.0076052942602698"/>
    <n v="16570.396480243999"/>
    <n v="0.29944694344373102"/>
    <n v="2355"/>
    <n v="4935.17"/>
    <n v="0.81613588110403401"/>
    <n v="0.18386411889596599"/>
    <n v="2.92993630573248E-2"/>
    <n v="7.6433121019108194E-2"/>
    <n v="0"/>
    <n v="0.112951167728237"/>
    <n v="8.0000000000000002E-3"/>
    <n v="0.54571428571428504"/>
    <n v="54325"/>
    <n v="86773"/>
    <n v="131205.57308096701"/>
    <n v="0.112910097997443"/>
    <n v="0.514201762977473"/>
    <n v="40.700000000000003"/>
    <n v="0.156687898089171"/>
    <n v="0.182165605095541"/>
    <n v="0.248159831756046"/>
    <n v="0.96214511041009398"/>
    <n v="3.7854889589905301E-2"/>
    <n v="1984"/>
    <n v="35"/>
    <n v="0.14371093099999999"/>
    <n v="12651.24476"/>
    <n v="1.0142478999999999E-2"/>
  </r>
  <r>
    <n v="1293"/>
    <n v="40133199062"/>
    <n v="4550000199"/>
    <s v="Western Canal"/>
    <n v="85042"/>
    <n v="419.42731568734098"/>
    <n v="255.43401082299999"/>
    <s v="Park"/>
    <s v="LP"/>
    <m/>
    <n v="0.126473645"/>
    <n v="0"/>
    <n v="0"/>
    <n v="0"/>
    <n v="4550000133"/>
    <s v="Papago Park"/>
    <n v="85008"/>
    <n v="9622.8242172416794"/>
    <n v="1608.8120856"/>
    <n v="0.114762034857878"/>
    <s v="Park"/>
    <s v="LP"/>
    <n v="4.7"/>
    <n v="0.17917040100000001"/>
    <n v="30705.769230000002"/>
    <n v="4.6699999999999997E-3"/>
    <x v="1"/>
    <n v="66"/>
    <n v="46428.134170917103"/>
    <n v="703.45657834722886"/>
    <n v="13754.1614774097"/>
    <n v="11.083127701377679"/>
    <n v="0"/>
    <n v="1"/>
    <x v="1"/>
    <x v="0"/>
    <n v="4"/>
    <x v="1"/>
    <x v="1"/>
    <n v="4"/>
    <n v="1"/>
    <n v="0.25"/>
    <x v="1"/>
    <n v="419.42731568734098"/>
    <n v="329.98744806170799"/>
    <n v="13754.1614774097"/>
    <n v="11.0831277013777"/>
    <n v="1783.92644019313"/>
    <n v="1.4374910879880101"/>
    <n v="11970.2350372166"/>
    <n v="0.129700850402483"/>
    <n v="1241"/>
    <n v="2514.0259999999998"/>
    <n v="0.79049153908138603"/>
    <n v="0.209508460918613"/>
    <n v="0"/>
    <n v="0"/>
    <n v="0.20064464141821101"/>
    <n v="9.0249798549556795E-2"/>
    <n v="2.2606382978723399E-2"/>
    <n v="0.72872340425531901"/>
    <n v="50530"/>
    <n v="135950"/>
    <n v="148452.289156627"/>
    <n v="0.10556003223207"/>
    <n v="0.74031890660592203"/>
    <n v="38.200000000000003"/>
    <n v="0.21917808219178"/>
    <n v="9.9919419822723607E-2"/>
    <n v="0.35180722891566202"/>
    <n v="1"/>
    <n v="0"/>
    <n v="1995"/>
    <n v="24"/>
    <n v="0.102125981"/>
    <n v="13590.09441"/>
    <n v="1.0161725E-2"/>
  </r>
  <r>
    <n v="1294"/>
    <n v="40133199071"/>
    <n v="4730000070"/>
    <s v="Waggoner Park"/>
    <n v="85284"/>
    <n v="103.79389985519499"/>
    <n v="4.2893581587899998"/>
    <s v="Park"/>
    <s v="LP"/>
    <n v="4.3"/>
    <n v="0.47411839099999997"/>
    <n v="0"/>
    <n v="0"/>
    <n v="0"/>
    <n v="4550000169"/>
    <s v="South Mountain"/>
    <n v="85042"/>
    <n v="5284.9639680560604"/>
    <n v="16306.7751749"/>
    <n v="8.8789088281102102E-2"/>
    <s v="Park"/>
    <s v="LP"/>
    <n v="4.8"/>
    <n v="0.12499613800000001"/>
    <n v="0"/>
    <n v="0"/>
    <x v="0"/>
    <n v="46"/>
    <n v="26616.6909760981"/>
    <n v="578.62371687169787"/>
    <n v="11135.875851698"/>
    <n v="12.345760367736142"/>
    <n v="0"/>
    <n v="1"/>
    <x v="1"/>
    <x v="0"/>
    <n v="4"/>
    <x v="1"/>
    <x v="1"/>
    <n v="4"/>
    <n v="3"/>
    <n v="0.75"/>
    <x v="1"/>
    <n v="103.79389985519499"/>
    <n v="32.577703780062798"/>
    <n v="11135.875851698"/>
    <n v="12.3457603677361"/>
    <n v="120.70524813698999"/>
    <n v="0.133819565562073"/>
    <n v="11015.170603561"/>
    <n v="1.0839313381765499E-2"/>
    <n v="902"/>
    <n v="3610.0520000000001"/>
    <n v="0.85587583148558699"/>
    <n v="0.14412416851441201"/>
    <n v="2.99334811529933E-2"/>
    <n v="0"/>
    <n v="5.3215077605321501E-2"/>
    <n v="0.10310421286031"/>
    <n v="5.0314465408804999E-2"/>
    <n v="0.60377358490566002"/>
    <n v="58738"/>
    <n v="136364"/>
    <n v="157989.090909091"/>
    <n v="4.4267877412031698E-2"/>
    <n v="0.85013623978201602"/>
    <n v="46.2"/>
    <n v="0.197339246119733"/>
    <n v="0.17960088691796"/>
    <n v="0.26969696969696899"/>
    <n v="0.97575757575757505"/>
    <n v="2.4242424242424201E-2"/>
    <n v="1986"/>
    <n v="33"/>
    <n v="0.168198921"/>
    <n v="0"/>
    <n v="0"/>
  </r>
  <r>
    <n v="1295"/>
    <n v="40133199072"/>
    <n v="4730000071"/>
    <s v="Waggoner Park"/>
    <n v="85284"/>
    <n v="205.73496071993699"/>
    <n v="4.4931173905600001"/>
    <s v="Park"/>
    <s v="LP"/>
    <n v="4.3"/>
    <n v="0.34231674600000001"/>
    <n v="0"/>
    <n v="0"/>
    <n v="0"/>
    <n v="4730000031"/>
    <s v="Hollis Park"/>
    <n v="85282"/>
    <n v="5492.55474823242"/>
    <n v="4.0637192020899997"/>
    <n v="0.11126416217464601"/>
    <s v="Park"/>
    <s v="LP"/>
    <n v="4.0999999999999996"/>
    <n v="0.43219405"/>
    <n v="0"/>
    <n v="0"/>
    <x v="0"/>
    <n v="88"/>
    <n v="60826.473642370198"/>
    <n v="691.20992775420677"/>
    <n v="14615.613693990001"/>
    <n v="10.715259306444281"/>
    <n v="0"/>
    <n v="1"/>
    <x v="1"/>
    <x v="0"/>
    <n v="4"/>
    <x v="1"/>
    <x v="1"/>
    <n v="4"/>
    <n v="3"/>
    <n v="0.75"/>
    <x v="1"/>
    <n v="205.73496071993699"/>
    <n v="27.583360975083401"/>
    <n v="14615.613693990001"/>
    <n v="10.715259306444199"/>
    <n v="478.19258208276699"/>
    <n v="0.35058107190818699"/>
    <n v="14137.421111907201"/>
    <n v="3.2717927012493597E-2"/>
    <n v="1364"/>
    <n v="1824.49"/>
    <n v="0.89369501466275603"/>
    <n v="0.106304985337243"/>
    <n v="5.1319648093841597E-3"/>
    <n v="2.4193548387096701E-2"/>
    <n v="5.0586510263929602E-2"/>
    <n v="6.89149560117302E-2"/>
    <n v="3.1124497991967801E-2"/>
    <n v="0.727911646586345"/>
    <n v="69851"/>
    <n v="161125"/>
    <n v="193222.58726899399"/>
    <n v="4.4721407624633301E-2"/>
    <n v="0.94685039370078705"/>
    <n v="53.6"/>
    <n v="0.17302052785923699"/>
    <n v="0.26099706744868001"/>
    <n v="0.30800821355236102"/>
    <n v="0.98767967145790503"/>
    <n v="1.2320328542094401E-2"/>
    <n v="1981"/>
    <n v="38"/>
    <n v="0.28048835799999999"/>
    <n v="0"/>
    <n v="0"/>
  </r>
  <r>
    <n v="1296"/>
    <n v="40133199081"/>
    <n v="4550000199"/>
    <s v="Western Canal"/>
    <n v="85042"/>
    <n v="53.909302685542002"/>
    <n v="255.43401082299999"/>
    <s v="Park"/>
    <s v="LP"/>
    <m/>
    <n v="0.126473645"/>
    <n v="0"/>
    <n v="0"/>
    <n v="0"/>
    <n v="4550000133"/>
    <s v="Papago Park"/>
    <n v="85008"/>
    <n v="8776.9321104472492"/>
    <n v="1608.8120856"/>
    <n v="9.3605707423198695E-2"/>
    <s v="Park"/>
    <s v="LP"/>
    <n v="4.7"/>
    <n v="0.17917040100000001"/>
    <n v="30705.769230000002"/>
    <n v="4.6699999999999997E-3"/>
    <x v="1"/>
    <n v="92"/>
    <n v="28468.627354164099"/>
    <n v="309.44160167569675"/>
    <n v="24115.557601520599"/>
    <n v="8.9349972588071882"/>
    <n v="0"/>
    <n v="1"/>
    <x v="1"/>
    <x v="0"/>
    <n v="4"/>
    <x v="1"/>
    <x v="1"/>
    <n v="4"/>
    <n v="2"/>
    <n v="0.5"/>
    <x v="1"/>
    <n v="53.909302685542002"/>
    <n v="379.79327151065502"/>
    <n v="24115.557601520599"/>
    <n v="8.9349972588072006"/>
    <n v="674.32950990984705"/>
    <n v="0.24984420522780501"/>
    <n v="23441.228091610799"/>
    <n v="2.7962426623190598E-2"/>
    <n v="2699"/>
    <n v="2729.2620000000002"/>
    <n v="0.59429418303075199"/>
    <n v="0.40570581696924701"/>
    <n v="0.140422378658762"/>
    <n v="8.5216746943312296E-3"/>
    <n v="6.5579844386809902E-2"/>
    <n v="0.27751018895887303"/>
    <n v="7.4074074074074001E-2"/>
    <n v="0.39184111647879699"/>
    <n v="30407"/>
    <n v="65000"/>
    <n v="76162.474849094593"/>
    <n v="0.23877245508982001"/>
    <n v="0.52052238805970097"/>
    <n v="36.299999999999997"/>
    <n v="0.20340866987773201"/>
    <n v="0.12189699888847701"/>
    <n v="0.30181086519114603"/>
    <n v="0.97484909456740398"/>
    <n v="2.5150905432595499E-2"/>
    <n v="1978"/>
    <n v="41"/>
    <n v="0.17016210400000001"/>
    <n v="0"/>
    <n v="0"/>
  </r>
  <r>
    <n v="1297"/>
    <n v="40133199091"/>
    <n v="4730000022"/>
    <s v="Estrada Park"/>
    <n v="85284"/>
    <n v="780.69462136602294"/>
    <n v="8.3698214503999999"/>
    <s v="Park"/>
    <s v="LP"/>
    <n v="4.5999999999999996"/>
    <n v="0.375765248"/>
    <n v="0"/>
    <n v="0"/>
    <n v="0"/>
    <n v="4730000022"/>
    <s v="Estrada Park"/>
    <n v="85284"/>
    <n v="780.69462136602294"/>
    <n v="8.3698214503999999"/>
    <n v="0.117193439129854"/>
    <s v="Park"/>
    <s v="LP"/>
    <n v="4.5999999999999996"/>
    <n v="0.375765248"/>
    <n v="0"/>
    <n v="0"/>
    <x v="0"/>
    <n v="104"/>
    <n v="27172.559011663099"/>
    <n v="261.27460588137598"/>
    <n v="32980.221397469999"/>
    <n v="13.218525610208417"/>
    <n v="1"/>
    <n v="2"/>
    <x v="1"/>
    <x v="1"/>
    <n v="1"/>
    <x v="2"/>
    <x v="2"/>
    <n v="1"/>
    <n v="0"/>
    <n v="0"/>
    <x v="1"/>
    <n v="780.69462136602294"/>
    <n v="8.3733086456170902"/>
    <n v="32980.221397469999"/>
    <n v="13.218525610208401"/>
    <n v="3865.06556883352"/>
    <n v="1.5491244764863801"/>
    <n v="29115.1558286365"/>
    <n v="0.117193439129854"/>
    <n v="2495"/>
    <n v="2511.5729999999999"/>
    <n v="0.80601202404809602"/>
    <n v="0.19398797595190301"/>
    <n v="2.76553106212424E-2"/>
    <n v="9.2184368737474893E-3"/>
    <n v="3.1663326653306602E-2"/>
    <n v="0.144689378757515"/>
    <n v="1.7377567140600299E-2"/>
    <n v="0.59820958399157398"/>
    <n v="48816"/>
    <n v="99740"/>
    <n v="117720.03988035901"/>
    <n v="0.110220440881763"/>
    <n v="0.84600577478344496"/>
    <n v="46.5"/>
    <n v="0.175951903807615"/>
    <n v="0.18837675350701399"/>
    <n v="0.246261216350947"/>
    <n v="0.98305084745762705"/>
    <n v="1.6949152542372801E-2"/>
    <n v="1986"/>
    <n v="33"/>
    <n v="0.14926060199999999"/>
    <n v="41241.810239999999"/>
    <n v="1.5695344999999999E-2"/>
  </r>
  <r>
    <n v="1298"/>
    <n v="40133199101"/>
    <n v="4730000064"/>
    <s v="Tempe Sports Complex"/>
    <n v="85284"/>
    <n v="205.23131285526699"/>
    <n v="20.487358328700001"/>
    <s v="Complex"/>
    <s v="LREC"/>
    <n v="4.5"/>
    <n v="0.41978259600000001"/>
    <n v="0"/>
    <n v="0"/>
    <n v="0"/>
    <n v="4730000038"/>
    <s v="Kyrene Canal"/>
    <n v="85284"/>
    <n v="1309.6972865135699"/>
    <n v="2.9718063379499999"/>
    <n v="0.132981208968625"/>
    <s v="Park"/>
    <s v="LP"/>
    <n v="4.0999999999999996"/>
    <n v="0.167907734"/>
    <n v="0"/>
    <n v="0"/>
    <x v="0"/>
    <n v="115"/>
    <n v="36215.8734003438"/>
    <n v="314.92063826385913"/>
    <n v="42154.551945806001"/>
    <n v="11.722622899278644"/>
    <n v="0"/>
    <n v="1"/>
    <x v="1"/>
    <x v="0"/>
    <n v="4"/>
    <x v="1"/>
    <x v="1"/>
    <n v="1"/>
    <n v="1"/>
    <n v="1"/>
    <x v="1"/>
    <n v="205.23131285526699"/>
    <n v="59.192904833429701"/>
    <n v="42154.551945806001"/>
    <n v="11.722622899278599"/>
    <n v="0"/>
    <n v="0"/>
    <n v="42154.551945806001"/>
    <n v="0"/>
    <n v="3596"/>
    <n v="1789.7650000000001"/>
    <n v="0.71885428253615102"/>
    <n v="0.28114571746384798"/>
    <n v="4.1991101223581698E-2"/>
    <n v="1.52947719688542E-2"/>
    <n v="9.3437152391546097E-2"/>
    <n v="0.190211345939933"/>
    <n v="5.5342044581091397E-2"/>
    <n v="0.64296694850115299"/>
    <n v="46616"/>
    <n v="109076"/>
    <n v="128998.806682578"/>
    <n v="5.5895439377085597E-2"/>
    <n v="0.54712643678160899"/>
    <n v="38.1"/>
    <n v="0.19076751946607301"/>
    <n v="9.6774193548387094E-2"/>
    <n v="0.34765314240254502"/>
    <n v="0.95306284805091401"/>
    <n v="4.6937151949085099E-2"/>
    <n v="1997"/>
    <n v="22"/>
    <n v="0.119894705"/>
    <n v="0"/>
    <n v="0"/>
  </r>
  <r>
    <n v="1299"/>
    <n v="40133199102"/>
    <n v="4730000001"/>
    <s v="Unknown Park"/>
    <n v="85284"/>
    <n v="428.88959697805501"/>
    <n v="10.4198771513"/>
    <s v="Park"/>
    <s v="LP"/>
    <m/>
    <n v="0.20076123800000001"/>
    <n v="0"/>
    <n v="0"/>
    <n v="0"/>
    <n v="4730000031"/>
    <s v="Hollis Park"/>
    <n v="85282"/>
    <n v="5528.8910554924396"/>
    <n v="4.0637192020899997"/>
    <n v="6.6453358912491406E-2"/>
    <s v="Park"/>
    <s v="LP"/>
    <n v="4.0999999999999996"/>
    <n v="0.43219405"/>
    <n v="0"/>
    <n v="0"/>
    <x v="0"/>
    <n v="89"/>
    <n v="32750.6099783588"/>
    <n v="367.98438177931234"/>
    <n v="23244.477563108401"/>
    <n v="11.399939952480825"/>
    <n v="0"/>
    <n v="1"/>
    <x v="1"/>
    <x v="0"/>
    <n v="4"/>
    <x v="1"/>
    <x v="1"/>
    <n v="3"/>
    <n v="2"/>
    <n v="0.66666666666666596"/>
    <x v="1"/>
    <n v="428.88959697805501"/>
    <n v="19.2361267195826"/>
    <n v="23244.477563108401"/>
    <n v="11.3999399524808"/>
    <n v="1189.3088184954299"/>
    <n v="0.583280440654946"/>
    <n v="22055.168744613002"/>
    <n v="5.1165220438552497E-2"/>
    <n v="2039"/>
    <n v="3902.4549999999999"/>
    <n v="0.82344286414909196"/>
    <n v="0.17655713585090699"/>
    <n v="2.4521824423737099E-2"/>
    <n v="1.27513487003433E-2"/>
    <n v="9.3182932810201E-2"/>
    <n v="0.12358999509563499"/>
    <n v="3.89221556886227E-2"/>
    <n v="0.69161676646706505"/>
    <n v="61865"/>
    <n v="158426"/>
    <n v="189822.68518518499"/>
    <n v="8.9259440902403106E-2"/>
    <n v="0.86337209302325502"/>
    <n v="42.1"/>
    <n v="0.23393820500245199"/>
    <n v="0.18342324668955301"/>
    <n v="0.36111111111111099"/>
    <n v="1"/>
    <n v="0"/>
    <n v="1986"/>
    <n v="33"/>
    <n v="0.22574340400000001"/>
    <n v="0"/>
    <n v="0"/>
  </r>
  <r>
    <n v="1300"/>
    <n v="40133200011"/>
    <n v="4730000009"/>
    <s v="Celaya Park"/>
    <n v="85283"/>
    <n v="364.45366603606902"/>
    <n v="5.4760233746800004"/>
    <s v="Park"/>
    <s v="LP"/>
    <n v="4.3"/>
    <n v="0.42194930000000003"/>
    <n v="0"/>
    <n v="0"/>
    <n v="0"/>
    <n v="4730000009"/>
    <s v="Celaya Park"/>
    <n v="85283"/>
    <n v="364.45366603606902"/>
    <n v="5.4760233746800004"/>
    <n v="0.133291912955015"/>
    <s v="Park"/>
    <s v="LP"/>
    <n v="4.3"/>
    <n v="0.42194930000000003"/>
    <n v="0"/>
    <n v="0"/>
    <x v="0"/>
    <n v="94"/>
    <n v="52876.397559304103"/>
    <n v="562.51486765217135"/>
    <n v="29066.691847137401"/>
    <n v="10.516169264521491"/>
    <n v="1"/>
    <n v="2"/>
    <x v="1"/>
    <x v="1"/>
    <n v="1"/>
    <x v="2"/>
    <x v="2"/>
    <n v="3"/>
    <n v="1"/>
    <n v="0.33333333333333298"/>
    <x v="1"/>
    <n v="364.45366603606902"/>
    <n v="42.600975388599103"/>
    <n v="29066.691847137401"/>
    <n v="10.516169264521499"/>
    <n v="3874.3549595789"/>
    <n v="1.4017203182268101"/>
    <n v="25192.3368875585"/>
    <n v="0.133291912955015"/>
    <n v="2764"/>
    <n v="11415.17"/>
    <n v="0.48661360347322702"/>
    <n v="0.51338639652677198"/>
    <n v="0.115412445730824"/>
    <n v="2.4963820549927601E-2"/>
    <n v="0.18777134587554201"/>
    <n v="0.27279305354558597"/>
    <n v="9.9680170575692895E-2"/>
    <n v="0.38592750533048997"/>
    <n v="34816"/>
    <n v="76536"/>
    <n v="80247.399829496993"/>
    <n v="0.113241678726483"/>
    <n v="0.24837133550488599"/>
    <n v="33.4"/>
    <n v="0.21960926193921801"/>
    <n v="6.15050651230101E-2"/>
    <n v="0.31543052003409999"/>
    <n v="0.92924126172207999"/>
    <n v="7.07587382779198E-2"/>
    <n v="1990"/>
    <n v="29"/>
    <n v="0.12696921799999999"/>
    <n v="0"/>
    <n v="0"/>
  </r>
  <r>
    <n v="1301"/>
    <n v="40133200012"/>
    <n v="4302700002"/>
    <s v="Park"/>
    <n v="85283"/>
    <n v="1298.81938323296"/>
    <n v="4.5862961578299997"/>
    <s v="Park"/>
    <s v="LP"/>
    <m/>
    <n v="0.35906315100000002"/>
    <n v="0"/>
    <n v="0"/>
    <n v="0"/>
    <n v="4550000133"/>
    <s v="Papago Park"/>
    <n v="85008"/>
    <n v="9357.1383664560399"/>
    <n v="1608.8120856"/>
    <n v="8.1799912424916396E-2"/>
    <s v="Park"/>
    <s v="LP"/>
    <n v="4.7"/>
    <n v="0.17917040100000001"/>
    <n v="30705.769230000002"/>
    <n v="4.6699999999999997E-3"/>
    <x v="1"/>
    <n v="62"/>
    <n v="25354.429912505599"/>
    <n v="408.9424179436387"/>
    <n v="9685.82252181076"/>
    <n v="5.8559991062942922"/>
    <n v="0"/>
    <n v="0"/>
    <x v="0"/>
    <x v="0"/>
    <n v="5"/>
    <x v="0"/>
    <x v="0"/>
    <n v="0"/>
    <n v="0"/>
    <n v="0"/>
    <x v="0"/>
    <n v="1298.81938323296"/>
    <n v="0"/>
    <n v="9685.82252181076"/>
    <n v="5.8559991062942904"/>
    <n v="0"/>
    <n v="0"/>
    <n v="9685.82252181076"/>
    <n v="0"/>
    <n v="1654"/>
    <n v="3931.7190000000001"/>
    <n v="0.26420798065296203"/>
    <n v="0.73579201934703697"/>
    <n v="0.18319226118500601"/>
    <n v="2.4183796856106399E-3"/>
    <n v="0.43228536880290203"/>
    <n v="0.15054413542926201"/>
    <n v="1.4035087719298201E-2"/>
    <n v="0.621929824561403"/>
    <n v="30534"/>
    <n v="52614"/>
    <n v="64272.888283378801"/>
    <n v="0.10096735187424399"/>
    <n v="0"/>
    <n v="28.1"/>
    <n v="9.7944377267230903E-2"/>
    <n v="3.5671100362756898E-2"/>
    <n v="0.12397820163487699"/>
    <n v="0.86239782016348698"/>
    <n v="0.13760217983651199"/>
    <n v="2002"/>
    <n v="17"/>
    <n v="9.4378446000000005E-2"/>
    <n v="0"/>
    <n v="0"/>
  </r>
  <r>
    <n v="1302"/>
    <n v="40133200013"/>
    <n v="4730000009"/>
    <s v="Celaya Park"/>
    <n v="85283"/>
    <n v="1003.14163614826"/>
    <n v="5.4760233746800004"/>
    <s v="Park"/>
    <s v="LP"/>
    <n v="4.3"/>
    <n v="0.42194930000000003"/>
    <n v="0"/>
    <n v="0"/>
    <n v="0"/>
    <n v="4550000133"/>
    <s v="Papago Park"/>
    <n v="85008"/>
    <n v="9434.1035237898905"/>
    <n v="1608.8120856"/>
    <n v="6.6311256954792605E-2"/>
    <s v="Park"/>
    <s v="LP"/>
    <n v="4.7"/>
    <n v="0.17917040100000001"/>
    <n v="30705.769230000002"/>
    <n v="4.6699999999999997E-3"/>
    <x v="1"/>
    <n v="101"/>
    <n v="48940.357801578102"/>
    <n v="484.55799803542675"/>
    <n v="23586.015916646898"/>
    <n v="7.8882996376745478"/>
    <n v="0"/>
    <n v="0"/>
    <x v="0"/>
    <x v="0"/>
    <n v="5"/>
    <x v="0"/>
    <x v="0"/>
    <n v="0"/>
    <n v="0"/>
    <n v="0"/>
    <x v="0"/>
    <n v="1003.14163614826"/>
    <n v="0"/>
    <n v="23586.015916646898"/>
    <n v="7.88829963767457"/>
    <n v="0"/>
    <n v="0"/>
    <n v="23586.015916646898"/>
    <n v="0"/>
    <n v="2990"/>
    <n v="8823.2440000000006"/>
    <n v="0.45050167224080201"/>
    <n v="0.54949832775919705"/>
    <n v="0.30535117056856098"/>
    <n v="4.4816053511705603E-2"/>
    <n v="8.8963210702341103E-2"/>
    <n v="0.15685618729096901"/>
    <n v="0"/>
    <n v="0.28015783540022499"/>
    <n v="30300"/>
    <n v="45455"/>
    <n v="68840.406504065002"/>
    <n v="0.34523408555069002"/>
    <n v="6.5131056393963396E-2"/>
    <n v="27.5"/>
    <n v="0.18862876254180599"/>
    <n v="3.8795986622073501E-2"/>
    <n v="0.25934959349593401"/>
    <n v="0.92682926829268297"/>
    <n v="7.3170731707316999E-2"/>
    <n v="1993"/>
    <n v="26"/>
    <n v="0.106621087"/>
    <n v="0"/>
    <n v="0"/>
  </r>
  <r>
    <n v="1303"/>
    <n v="40133200014"/>
    <n v="4730000009"/>
    <s v="Celaya Park"/>
    <n v="85283"/>
    <n v="66.425194469570002"/>
    <n v="5.4760233746800004"/>
    <s v="Park"/>
    <s v="LP"/>
    <n v="4.3"/>
    <n v="0.42194930000000003"/>
    <n v="0"/>
    <n v="0"/>
    <n v="0"/>
    <n v="4730000009"/>
    <s v="Celaya Park"/>
    <n v="85283"/>
    <n v="66.425194469570002"/>
    <n v="5.4760233746800004"/>
    <n v="0.36810141592888801"/>
    <s v="Park"/>
    <s v="LP"/>
    <n v="4.3"/>
    <n v="0.42194930000000003"/>
    <n v="0"/>
    <n v="0"/>
    <x v="0"/>
    <n v="26"/>
    <n v="20214.327436694599"/>
    <n v="777.47413218056147"/>
    <n v="11826.8506503635"/>
    <n v="8.4902014719048822"/>
    <n v="1"/>
    <n v="2"/>
    <x v="1"/>
    <x v="1"/>
    <n v="1"/>
    <x v="2"/>
    <x v="2"/>
    <n v="3"/>
    <n v="1"/>
    <n v="0.33333333333333298"/>
    <x v="1"/>
    <n v="66.425194469570002"/>
    <n v="42.600975388599103"/>
    <n v="11826.8506503635"/>
    <n v="8.4902014719049106"/>
    <n v="4938.4279650077897"/>
    <n v="3.54517441852677"/>
    <n v="6888.4226853557402"/>
    <n v="0.41756069396682499"/>
    <n v="1393"/>
    <n v="10191.299999999999"/>
    <n v="0.71284996410624502"/>
    <n v="0.28715003589375399"/>
    <n v="4.1636755204594401E-2"/>
    <n v="0.12275664034458"/>
    <n v="6.3173007896625902E-2"/>
    <n v="0.53625269203158599"/>
    <n v="2.6682134570765601E-2"/>
    <n v="0.42575406032482599"/>
    <n v="28473"/>
    <n v="70188"/>
    <n v="68009.4501718213"/>
    <n v="0.13860667634252499"/>
    <n v="0.46563573883161502"/>
    <n v="35.700000000000003"/>
    <n v="0.35821966977745801"/>
    <n v="0.101938262742282"/>
    <n v="0.43127147766322999"/>
    <n v="0.96048109965635697"/>
    <n v="3.9518900343642603E-2"/>
    <n v="1987"/>
    <n v="32"/>
    <n v="0.15214786199999999"/>
    <n v="0"/>
    <n v="0"/>
  </r>
  <r>
    <n v="1304"/>
    <n v="40133200021"/>
    <n v="4302700003"/>
    <s v="Park"/>
    <n v="85283"/>
    <n v="91.228252592719201"/>
    <n v="5.9612522995599999"/>
    <s v="Park"/>
    <s v="LP"/>
    <n v="4.2"/>
    <n v="0.29791846799999999"/>
    <n v="0"/>
    <n v="0"/>
    <n v="0"/>
    <n v="4302700003"/>
    <s v="Park"/>
    <n v="85283"/>
    <n v="91.228252592719201"/>
    <n v="5.9612522995599999"/>
    <n v="0.278385126858198"/>
    <s v="Park"/>
    <s v="LP"/>
    <n v="4.2"/>
    <n v="0.29791846799999999"/>
    <n v="0"/>
    <n v="0"/>
    <x v="0"/>
    <n v="49"/>
    <n v="22355.839003708101"/>
    <n v="456.24161232057349"/>
    <n v="14399.7993094658"/>
    <n v="8.3573994831490417"/>
    <n v="1"/>
    <n v="2"/>
    <x v="1"/>
    <x v="1"/>
    <n v="1"/>
    <x v="2"/>
    <x v="2"/>
    <n v="4"/>
    <n v="0"/>
    <n v="0"/>
    <x v="1"/>
    <n v="91.228252592719201"/>
    <n v="16840.414907615599"/>
    <n v="14399.7993094658"/>
    <n v="8.3573994831490808"/>
    <n v="6262.0297634364597"/>
    <n v="3.6343759509207501"/>
    <n v="8137.7695460294099"/>
    <n v="0.43486923872057298"/>
    <n v="1723"/>
    <n v="10023.67"/>
    <n v="0.41845618107951199"/>
    <n v="0.58154381892048701"/>
    <n v="6.3842135809634298E-3"/>
    <n v="0.13000580383052801"/>
    <n v="0"/>
    <n v="0.72896111433546096"/>
    <n v="0.29881656804733697"/>
    <n v="2.16962524654832E-2"/>
    <n v="10793"/>
    <n v="16202"/>
    <n v="31018.360071301198"/>
    <n v="0.69121979964643399"/>
    <n v="0.28698752228163898"/>
    <n v="30.5"/>
    <n v="0.32675565873476398"/>
    <n v="0.105629715612304"/>
    <n v="0.49732620320855597"/>
    <n v="0.64349376114082002"/>
    <n v="0.35650623885917998"/>
    <n v="1982"/>
    <n v="37"/>
    <n v="9.3186900000000003E-2"/>
    <n v="0"/>
    <n v="0"/>
  </r>
  <r>
    <n v="1305"/>
    <n v="40133200022"/>
    <n v="4302700001"/>
    <s v="Biehn Colony Park"/>
    <n v="85283"/>
    <n v="478.10632521638098"/>
    <n v="5.0289117690299996"/>
    <s v="Park"/>
    <s v="LP"/>
    <n v="4.0999999999999996"/>
    <n v="0.23965962900000001"/>
    <n v="0"/>
    <n v="0"/>
    <n v="0"/>
    <n v="4302700001"/>
    <s v="Biehn Colony Park"/>
    <n v="85283"/>
    <n v="478.10632521638098"/>
    <n v="5.0289117690299996"/>
    <n v="0.179649602146118"/>
    <s v="Park"/>
    <s v="LP"/>
    <n v="4.0999999999999996"/>
    <n v="0.23965962900000001"/>
    <n v="0"/>
    <n v="0"/>
    <x v="0"/>
    <n v="39"/>
    <n v="19249.0732376173"/>
    <n v="493.56598045172564"/>
    <n v="14805.119375294"/>
    <n v="7.9214121858180846"/>
    <n v="1"/>
    <n v="2"/>
    <x v="1"/>
    <x v="1"/>
    <n v="1"/>
    <x v="2"/>
    <x v="2"/>
    <n v="3"/>
    <n v="0"/>
    <n v="0"/>
    <x v="1"/>
    <n v="478.10632521638098"/>
    <n v="16630.126636160301"/>
    <n v="14805.119375294"/>
    <n v="7.9214121858181201"/>
    <n v="4126.5518452619799"/>
    <n v="2.20789290811235"/>
    <n v="10678.567530032"/>
    <n v="0.278724658725017"/>
    <n v="1869"/>
    <n v="8050.973"/>
    <n v="0.307116104868913"/>
    <n v="0.69288389513108595"/>
    <n v="0"/>
    <n v="0.23542001070090901"/>
    <n v="0"/>
    <n v="0.80042803638309201"/>
    <n v="0.43490701001430598"/>
    <n v="4.2203147353361899E-2"/>
    <n v="20376"/>
    <n v="48846"/>
    <n v="67113.618677042803"/>
    <n v="0.46709470304975897"/>
    <n v="0.61050724637681097"/>
    <n v="47.7"/>
    <n v="0.22525414660246099"/>
    <n v="0.26217228464419401"/>
    <n v="0.33073929961089399"/>
    <n v="0.93968871595330705"/>
    <n v="6.0311284046692601E-2"/>
    <n v="1959"/>
    <n v="60"/>
    <n v="9.3479233999999994E-2"/>
    <n v="0"/>
    <n v="0"/>
  </r>
  <r>
    <n v="1306"/>
    <n v="40133200023"/>
    <n v="4302700002"/>
    <s v="Park"/>
    <n v="85283"/>
    <n v="446.225692931298"/>
    <n v="4.5862961578299997"/>
    <s v="Park"/>
    <s v="LP"/>
    <m/>
    <n v="0.35906315100000002"/>
    <n v="0"/>
    <n v="0"/>
    <n v="0"/>
    <n v="4302700001"/>
    <s v="Biehn Colony Park"/>
    <n v="85283"/>
    <n v="800.50014569011398"/>
    <n v="5.0289117690299996"/>
    <n v="0.139907648573284"/>
    <s v="Park"/>
    <s v="LP"/>
    <n v="4.0999999999999996"/>
    <n v="0.23965962900000001"/>
    <n v="0"/>
    <n v="0"/>
    <x v="0"/>
    <n v="41"/>
    <n v="24433.467225742199"/>
    <n v="595.93822501810246"/>
    <n v="8490.9540573997601"/>
    <n v="8.6642388340813881"/>
    <n v="0"/>
    <n v="2"/>
    <x v="1"/>
    <x v="1"/>
    <n v="3"/>
    <x v="2"/>
    <x v="2"/>
    <n v="4"/>
    <n v="1"/>
    <n v="0.25"/>
    <x v="1"/>
    <n v="446.225692931298"/>
    <n v="47.632160691822598"/>
    <n v="8490.9540573997601"/>
    <n v="8.6642388340813898"/>
    <n v="2348.1487447237"/>
    <n v="2.3960701476772401"/>
    <n v="6142.8053126760597"/>
    <n v="0.27654710281671002"/>
    <n v="980"/>
    <n v="5072.0649999999996"/>
    <n v="0.19081632653061201"/>
    <n v="0.80918367346938702"/>
    <n v="3.1632653061224397E-2"/>
    <n v="0.696938775510204"/>
    <n v="0"/>
    <n v="0.59387755102040796"/>
    <n v="0.42075736325385599"/>
    <n v="1.40252454417952E-2"/>
    <n v="17622"/>
    <s v="NA"/>
    <n v="51405.431309904197"/>
    <n v="0.51734693877550997"/>
    <n v="0.16147308781869599"/>
    <n v="37.1"/>
    <n v="0.22959183673469299"/>
    <n v="0.12959183673469299"/>
    <n v="0.21725239616613401"/>
    <n v="0.64536741214057503"/>
    <n v="0.35463258785942398"/>
    <n v="1977"/>
    <n v="42"/>
    <n v="0.113553502"/>
    <n v="0"/>
    <n v="0"/>
  </r>
  <r>
    <n v="1307"/>
    <n v="40133200024"/>
    <n v="4302700001"/>
    <s v="Biehn Colony Park"/>
    <n v="85283"/>
    <n v="0"/>
    <n v="5.0289117690299996"/>
    <s v="Park"/>
    <s v="LP"/>
    <n v="4.0999999999999996"/>
    <n v="0.23965962900000001"/>
    <n v="0"/>
    <n v="0"/>
    <n v="0"/>
    <n v="4302700001"/>
    <s v="Biehn Colony Park"/>
    <n v="85283"/>
    <n v="0"/>
    <n v="5.0289117690299996"/>
    <n v="0.31501007302497602"/>
    <s v="Park"/>
    <s v="LP"/>
    <n v="4.0999999999999996"/>
    <n v="0.23965962900000001"/>
    <n v="0"/>
    <n v="0"/>
    <x v="0"/>
    <n v="56"/>
    <n v="27052.8117359194"/>
    <n v="483.08592385570358"/>
    <n v="32086.466384219399"/>
    <n v="16.799197059800733"/>
    <n v="1"/>
    <n v="2"/>
    <x v="1"/>
    <x v="1"/>
    <n v="1"/>
    <x v="2"/>
    <x v="2"/>
    <n v="4"/>
    <n v="1"/>
    <n v="0.25"/>
    <x v="1"/>
    <n v="0"/>
    <n v="48.117279532232502"/>
    <n v="32086.466384219399"/>
    <n v="16.799197059800701"/>
    <n v="16059.882761609801"/>
    <n v="8.4083155819946906"/>
    <n v="16026.5836226095"/>
    <n v="0.50051889694866303"/>
    <n v="1910"/>
    <n v="9169.2890000000007"/>
    <n v="0.259685863874345"/>
    <n v="0.740314136125654"/>
    <n v="0"/>
    <n v="0.52041884816753903"/>
    <n v="0"/>
    <n v="0.67905759162303603"/>
    <n v="0.402485659655831"/>
    <n v="8.3173996175908205E-2"/>
    <n v="13707"/>
    <n v="60521"/>
    <n v="61887.700534759402"/>
    <n v="0.44764397905759101"/>
    <n v="0.72596153846153799"/>
    <n v="28.9"/>
    <n v="0.34502617801047097"/>
    <n v="6.7539267015706797E-2"/>
    <n v="0.52139037433155"/>
    <n v="0.93048128342245995"/>
    <n v="6.9518716577540093E-2"/>
    <n v="1987"/>
    <n v="32"/>
    <n v="0.11285392299999999"/>
    <n v="0"/>
    <n v="0"/>
  </r>
  <r>
    <n v="1308"/>
    <n v="40133200071"/>
    <n v="4302700001"/>
    <s v="Biehn Colony Park"/>
    <n v="85283"/>
    <n v="346.39235796816803"/>
    <n v="5.0289117690299996"/>
    <s v="Park"/>
    <s v="LP"/>
    <n v="4.0999999999999996"/>
    <n v="0.23965962900000001"/>
    <n v="0"/>
    <n v="0"/>
    <n v="0"/>
    <n v="4302700003"/>
    <s v="Park"/>
    <n v="85283"/>
    <n v="726.49348734127"/>
    <n v="5.9612522995599999"/>
    <n v="9.7366196898208995E-2"/>
    <s v="Park"/>
    <s v="LP"/>
    <n v="4.2"/>
    <n v="0.29791846799999999"/>
    <n v="0"/>
    <n v="0"/>
    <x v="0"/>
    <n v="29"/>
    <n v="19052.5074810929"/>
    <n v="656.98301658941034"/>
    <n v="3062.1081482046998"/>
    <n v="5.3815608931541297"/>
    <n v="0"/>
    <n v="2"/>
    <x v="1"/>
    <x v="1"/>
    <n v="3"/>
    <x v="2"/>
    <x v="2"/>
    <n v="4"/>
    <n v="1"/>
    <n v="0.25"/>
    <x v="1"/>
    <n v="346.39235796816803"/>
    <n v="48.117279532232502"/>
    <n v="3062.1081482046998"/>
    <n v="5.3815608931541297"/>
    <n v="752.56537037613805"/>
    <n v="1.32261049275244"/>
    <n v="2309.5427778285598"/>
    <n v="0.245767077435642"/>
    <n v="569"/>
    <n v="3336.7220000000002"/>
    <n v="0.62390158172231902"/>
    <n v="0.37609841827767998"/>
    <n v="0"/>
    <n v="0"/>
    <n v="5.2724077328646701E-2"/>
    <n v="0.41476274165202098"/>
    <n v="1.79856115107913E-2"/>
    <n v="0.39388489208632999"/>
    <n v="40503"/>
    <n v="51603"/>
    <n v="68747.058823529398"/>
    <n v="0"/>
    <n v="0.96284829721362197"/>
    <n v="45.5"/>
    <n v="0"/>
    <n v="8.0843585237258306E-2"/>
    <n v="0"/>
    <n v="1"/>
    <n v="0"/>
    <n v="1989"/>
    <n v="30"/>
    <n v="0.10446828700000001"/>
    <n v="0"/>
    <n v="0"/>
  </r>
  <r>
    <n v="1309"/>
    <n v="40133200072"/>
    <n v="4550000199"/>
    <s v="Western Canal"/>
    <n v="85042"/>
    <n v="493.81116244984099"/>
    <n v="255.43401082299999"/>
    <s v="Park"/>
    <s v="LP"/>
    <m/>
    <n v="0.126473645"/>
    <n v="0"/>
    <n v="0"/>
    <n v="0"/>
    <n v="4460000078"/>
    <s v="Mesa High"/>
    <n v="85204"/>
    <n v="14397.875853923901"/>
    <n v="8.225601588"/>
    <n v="0.105243172526003"/>
    <s v="School"/>
    <s v="LP"/>
    <n v="4.0999999999999996"/>
    <n v="0.44962897699999999"/>
    <n v="0"/>
    <n v="0"/>
    <x v="0"/>
    <n v="73"/>
    <n v="36218.509580148202"/>
    <n v="496.14396685134523"/>
    <n v="13762.5035001795"/>
    <n v="7.9140330650830943"/>
    <n v="0"/>
    <n v="1"/>
    <x v="1"/>
    <x v="0"/>
    <n v="4"/>
    <x v="1"/>
    <x v="1"/>
    <n v="3"/>
    <n v="3"/>
    <n v="1"/>
    <x v="1"/>
    <n v="493.81116244984099"/>
    <n v="402.32841550935598"/>
    <n v="13762.5035001795"/>
    <n v="7.9140330650831299"/>
    <n v="0"/>
    <n v="0"/>
    <n v="13762.5035001795"/>
    <n v="0"/>
    <n v="1739"/>
    <n v="11439.81"/>
    <n v="0.48188614146060899"/>
    <n v="0.51811385853938996"/>
    <n v="0.368027602070155"/>
    <n v="0"/>
    <n v="4.1403105232892402E-2"/>
    <n v="0.22311673375503099"/>
    <n v="0"/>
    <n v="0.49722882026920001"/>
    <n v="23735"/>
    <n v="51793"/>
    <n v="48859.085133417997"/>
    <n v="0.28119608970672799"/>
    <n v="0.14918414918414899"/>
    <n v="32.1"/>
    <n v="0.15123634272570399"/>
    <n v="3.10523289246693E-2"/>
    <n v="0.25412960609911001"/>
    <n v="0.96696315120711496"/>
    <n v="3.30368487928843E-2"/>
    <n v="1985"/>
    <n v="34"/>
    <n v="9.9855172000000006E-2"/>
    <n v="0"/>
    <n v="0"/>
  </r>
  <r>
    <n v="1310"/>
    <n v="40133200073"/>
    <n v="4302700003"/>
    <s v="Park"/>
    <n v="85283"/>
    <n v="636.816489231638"/>
    <n v="5.9612522995599999"/>
    <s v="Park"/>
    <s v="LP"/>
    <n v="4.2"/>
    <n v="0.29791846799999999"/>
    <n v="0"/>
    <n v="0"/>
    <n v="0"/>
    <n v="4550000133"/>
    <s v="Papago Park"/>
    <n v="85008"/>
    <n v="6894.6619706371102"/>
    <n v="1608.8120856"/>
    <n v="7.07848294085036E-2"/>
    <s v="Park"/>
    <s v="LP"/>
    <n v="4.7"/>
    <n v="0.17917040100000001"/>
    <n v="30705.769230000002"/>
    <n v="4.6699999999999997E-3"/>
    <x v="1"/>
    <n v="110"/>
    <n v="31536.431141333702"/>
    <n v="286.69482855757911"/>
    <n v="25405.752043979901"/>
    <n v="7.2319248630742674"/>
    <n v="0"/>
    <n v="1"/>
    <x v="1"/>
    <x v="0"/>
    <n v="4"/>
    <x v="1"/>
    <x v="1"/>
    <n v="3"/>
    <n v="1"/>
    <n v="0.33333333333333298"/>
    <x v="1"/>
    <n v="636.816489231638"/>
    <n v="266.536610920714"/>
    <n v="25405.752043979901"/>
    <n v="7.2319248630742701"/>
    <n v="887.40566484970702"/>
    <n v="0.25260622398226801"/>
    <n v="24518.346379130198"/>
    <n v="3.4929320860627097E-2"/>
    <n v="3513"/>
    <n v="21976.35"/>
    <n v="0.59891830344434904"/>
    <n v="0.40108169655565001"/>
    <n v="0.189581554227156"/>
    <n v="5.6931397665812698E-2"/>
    <n v="7.2018218047253002E-2"/>
    <n v="0.35382863649302498"/>
    <n v="6.0593220338982998E-2"/>
    <n v="0.45169491525423699"/>
    <n v="26354"/>
    <n v="53817"/>
    <n v="55979.374584165002"/>
    <n v="0.26843153999430602"/>
    <n v="9.1076923076923E-2"/>
    <n v="30.6"/>
    <n v="0.17221747793908301"/>
    <n v="2.8465698832906301E-2"/>
    <n v="0.21024617431803"/>
    <n v="0.90485695276114397"/>
    <n v="9.5143047238855596E-2"/>
    <n v="1985"/>
    <n v="34"/>
    <n v="0.115440761"/>
    <n v="0"/>
    <n v="0"/>
  </r>
  <r>
    <n v="1311"/>
    <n v="40133200074"/>
    <n v="4730000006"/>
    <s v="Benedict Field"/>
    <n v="85283"/>
    <n v="195.87314480657301"/>
    <n v="32.520422996599997"/>
    <s v="Complex"/>
    <s v="LP"/>
    <n v="4.0999999999999996"/>
    <n v="0.20262819800000001"/>
    <n v="0"/>
    <n v="0"/>
    <n v="0"/>
    <n v="4550000153"/>
    <s v="Rio Salado A"/>
    <n v="85040"/>
    <n v="8501.7924148144793"/>
    <n v="632.54020689599997"/>
    <n v="8.7097200170607694E-2"/>
    <s v="Park"/>
    <s v="LP"/>
    <n v="4.2"/>
    <n v="0.120249984"/>
    <n v="102134.6697"/>
    <n v="3.9899999999999998E-2"/>
    <x v="1"/>
    <n v="66"/>
    <n v="26052.956697986901"/>
    <n v="394.74176815131671"/>
    <n v="12808.3534119545"/>
    <n v="9.0582414511700851"/>
    <n v="0"/>
    <n v="1"/>
    <x v="1"/>
    <x v="0"/>
    <n v="4"/>
    <x v="1"/>
    <x v="1"/>
    <n v="4"/>
    <n v="1"/>
    <n v="0.25"/>
    <x v="1"/>
    <n v="195.87314480657301"/>
    <n v="47.632160691822598"/>
    <n v="12808.3534119545"/>
    <n v="9.0582414511701401"/>
    <n v="902.82820606976895"/>
    <n v="0.63849236638597495"/>
    <n v="11905.5252058848"/>
    <n v="7.0487452760877201E-2"/>
    <n v="1414"/>
    <n v="4597.5619999999999"/>
    <n v="0.51626591230551599"/>
    <n v="0.48373408769448301"/>
    <n v="0"/>
    <n v="0.233380480905233"/>
    <n v="0.12800565770862801"/>
    <n v="8.2036775106081997E-2"/>
    <n v="3.5171862509991998E-2"/>
    <n v="0.43245403677058297"/>
    <n v="31504"/>
    <n v="79817"/>
    <n v="81814.705882352893"/>
    <n v="0.16548797736916501"/>
    <n v="0.67647058823529405"/>
    <n v="37.200000000000003"/>
    <n v="8.5572842998585502E-2"/>
    <n v="9.9009900990099001E-2"/>
    <n v="0.16386554621848701"/>
    <n v="1"/>
    <n v="0"/>
    <n v="1977"/>
    <n v="42"/>
    <n v="0.128467578"/>
    <n v="0"/>
    <n v="0"/>
  </r>
  <r>
    <n v="1312"/>
    <n v="40133201001"/>
    <n v="4550000133"/>
    <s v="Papago Park"/>
    <n v="85008"/>
    <n v="0"/>
    <n v="1608.8120856"/>
    <s v="Park"/>
    <s v="LP"/>
    <n v="4.7"/>
    <n v="0.17917040100000001"/>
    <n v="30705.769230000002"/>
    <n v="4.6699999999999997E-3"/>
    <n v="1"/>
    <n v="4550000133"/>
    <s v="Papago Park"/>
    <n v="85008"/>
    <n v="0"/>
    <n v="1608.8120856"/>
    <n v="0.34704296884321501"/>
    <s v="Park"/>
    <s v="LP"/>
    <n v="4.7"/>
    <n v="0.17917040100000001"/>
    <n v="30705.769230000002"/>
    <n v="4.6699999999999997E-3"/>
    <x v="1"/>
    <n v="77"/>
    <n v="29440.3577576635"/>
    <n v="382.34230854108444"/>
    <n v="15926.5462182589"/>
    <n v="11.832500905095765"/>
    <n v="1"/>
    <n v="2"/>
    <x v="1"/>
    <x v="1"/>
    <n v="1"/>
    <x v="2"/>
    <x v="2"/>
    <n v="6"/>
    <n v="4"/>
    <n v="0.66666666666666596"/>
    <x v="1"/>
    <n v="0"/>
    <n v="1744.24571699272"/>
    <n v="15926.5462182589"/>
    <n v="11.832500905095699"/>
    <n v="6276.87128295599"/>
    <n v="4.6633516218097997"/>
    <n v="9649.67493530293"/>
    <n v="0.39411377689407001"/>
    <n v="1346"/>
    <n v="826.66790000000003"/>
    <n v="0.94502228826151502"/>
    <n v="5.4977711738484397E-2"/>
    <n v="0"/>
    <n v="5.2005943536404097E-3"/>
    <n v="1.41158989598811E-2"/>
    <n v="0.182763744427934"/>
    <n v="2.5842696629213398E-2"/>
    <n v="0.60674157303370702"/>
    <n v="50321"/>
    <n v="64965"/>
    <n v="96046.326836581706"/>
    <n v="0.166419019316493"/>
    <n v="0.33101529902642501"/>
    <n v="29.5"/>
    <n v="6.2407132243684903E-2"/>
    <n v="4.08618127786032E-2"/>
    <n v="5.9970014992503699E-2"/>
    <n v="0.96401799100449703"/>
    <n v="3.5982008995502197E-2"/>
    <n v="1987"/>
    <n v="32"/>
    <n v="0.12563244900000001"/>
    <n v="8987.5872189999991"/>
    <n v="2.0403930000000002E-3"/>
  </r>
  <r>
    <n v="1313"/>
    <n v="40133201002"/>
    <n v="4550000133"/>
    <s v="Papago Park"/>
    <n v="85008"/>
    <n v="204.55214904168"/>
    <n v="1608.8120856"/>
    <s v="Park"/>
    <s v="LP"/>
    <n v="4.7"/>
    <n v="0.17917040100000001"/>
    <n v="30705.769230000002"/>
    <n v="4.6699999999999997E-3"/>
    <n v="1"/>
    <n v="4550000133"/>
    <s v="Papago Park"/>
    <n v="85008"/>
    <n v="204.55214904168"/>
    <n v="1608.8120856"/>
    <n v="0.37833083428307601"/>
    <s v="Park"/>
    <s v="LP"/>
    <n v="4.7"/>
    <n v="0.17917040100000001"/>
    <n v="30705.769230000002"/>
    <n v="4.6699999999999997E-3"/>
    <x v="1"/>
    <n v="85"/>
    <n v="33025.231166482001"/>
    <n v="388.53213137037648"/>
    <n v="24721.081023102401"/>
    <n v="11.983073690306544"/>
    <n v="1"/>
    <n v="2"/>
    <x v="1"/>
    <x v="1"/>
    <n v="1"/>
    <x v="2"/>
    <x v="2"/>
    <n v="3"/>
    <n v="1"/>
    <n v="0.33333333333333298"/>
    <x v="1"/>
    <n v="204.55214904168"/>
    <n v="1675.9958555600999"/>
    <n v="24721.081023102401"/>
    <n v="11.983073690306499"/>
    <n v="9672.5236717546904"/>
    <n v="4.6885718234390197"/>
    <n v="15048.557351347699"/>
    <n v="0.39126620970642401"/>
    <n v="2063"/>
    <n v="9219.5519999999997"/>
    <n v="0.77702375181774097"/>
    <n v="0.222976248182258"/>
    <n v="3.3931168201648002E-2"/>
    <n v="2.1328162869607301E-2"/>
    <n v="4.8473097430925802E-2"/>
    <n v="0.15850702859912699"/>
    <n v="9.6069868995633193E-3"/>
    <n v="0.57292576419213903"/>
    <n v="30481"/>
    <n v="47891"/>
    <n v="55425.821596244103"/>
    <n v="0.33591856519631602"/>
    <n v="9.6610169491525399E-2"/>
    <n v="25.9"/>
    <n v="3.29617062530295E-2"/>
    <n v="2.8599127484246201E-2"/>
    <n v="6.5727699530516395E-2"/>
    <n v="0.89671361502347402"/>
    <n v="0.10328638497652499"/>
    <n v="1989"/>
    <n v="30"/>
    <n v="0.108451429"/>
    <n v="0"/>
    <n v="0"/>
  </r>
  <r>
    <n v="1314"/>
    <n v="40134201041"/>
    <n v="4460000301"/>
    <s v="Cap Canal Trail"/>
    <n v="85207"/>
    <n v="148.37536283819099"/>
    <n v="18.595952990000001"/>
    <s v="Park"/>
    <s v="LP"/>
    <m/>
    <n v="6.1284836000000002E-2"/>
    <n v="1027.7309279999999"/>
    <n v="1.3899999999999999E-2"/>
    <n v="1"/>
    <n v="4460000301"/>
    <s v="Cap Canal Trail"/>
    <n v="85207"/>
    <n v="148.37536283819099"/>
    <n v="18.595952990000001"/>
    <n v="0.21368559502287399"/>
    <s v="Park"/>
    <s v="LP"/>
    <m/>
    <n v="6.1284836000000002E-2"/>
    <n v="1027.7309279999999"/>
    <n v="1.3899999999999999E-2"/>
    <x v="1"/>
    <n v="143"/>
    <n v="57763.9147945656"/>
    <n v="403.94346010185734"/>
    <n v="44961.772302639103"/>
    <n v="15.904411850951222"/>
    <n v="1"/>
    <n v="2"/>
    <x v="1"/>
    <x v="1"/>
    <n v="1"/>
    <x v="2"/>
    <x v="2"/>
    <n v="2"/>
    <n v="0"/>
    <n v="0"/>
    <x v="1"/>
    <n v="148.37536283819099"/>
    <n v="22.5261326328812"/>
    <n v="44961.772302639103"/>
    <n v="15.904411850951201"/>
    <n v="10193.5947864962"/>
    <n v="3.60579935850593"/>
    <n v="34768.177516142801"/>
    <n v="0.22671692561144699"/>
    <n v="2827"/>
    <n v="2854.98"/>
    <n v="0.95366112486735"/>
    <n v="4.63388751326494E-2"/>
    <n v="0"/>
    <n v="0"/>
    <n v="9.9044923947647599E-3"/>
    <n v="0.24124513618676999"/>
    <n v="0.19111302847282099"/>
    <n v="0.23123382226056899"/>
    <n v="26822"/>
    <n v="50156"/>
    <n v="59734.010152284303"/>
    <n v="0.29678103997170102"/>
    <n v="0.49024640657084101"/>
    <n v="61"/>
    <n v="0.140785284754156"/>
    <n v="0.45136186770428"/>
    <n v="0.17766497461928901"/>
    <n v="0.93824027072757998"/>
    <n v="6.17597292724196E-2"/>
    <n v="1996"/>
    <n v="23"/>
    <n v="0.10393118799999999"/>
    <n v="217.40093060000001"/>
    <n v="8.3275200000000005E-5"/>
  </r>
  <r>
    <n v="1315"/>
    <n v="40134201042"/>
    <n v="4460000069"/>
    <s v="Red Mountain Multigenerational Center"/>
    <n v="85207"/>
    <n v="9.4457266221020397"/>
    <n v="275.87818765399999"/>
    <s v="Complex"/>
    <s v="LREC"/>
    <n v="4.5999999999999996"/>
    <n v="0.18287446500000001"/>
    <n v="2247.2775270000002"/>
    <n v="2.0100000000000001E-3"/>
    <n v="1"/>
    <n v="4460000069"/>
    <s v="Red Mountain Multigenerational Center"/>
    <n v="85207"/>
    <n v="9.4457266221020397"/>
    <n v="275.87818765399999"/>
    <n v="0.26601643984839501"/>
    <s v="Complex"/>
    <s v="LREC"/>
    <n v="4.5999999999999996"/>
    <n v="0.18287446500000001"/>
    <n v="2247.2775270000002"/>
    <n v="2.0100000000000001E-3"/>
    <x v="1"/>
    <n v="127"/>
    <n v="54702.505631847504"/>
    <n v="430.72839080194882"/>
    <n v="66142.822306639093"/>
    <n v="21.615301407398395"/>
    <n v="1"/>
    <n v="2"/>
    <x v="1"/>
    <x v="1"/>
    <n v="1"/>
    <x v="2"/>
    <x v="2"/>
    <n v="9"/>
    <n v="7"/>
    <n v="0.77777777777777701"/>
    <x v="1"/>
    <n v="9.4457266221020397"/>
    <n v="311.73056532095302"/>
    <n v="66142.822306639093"/>
    <n v="21.615301407398398"/>
    <n v="24011.955983304098"/>
    <n v="7.8470444389882701"/>
    <n v="42130.866323335002"/>
    <n v="0.36303192313119498"/>
    <n v="3060"/>
    <n v="1566.6849999999999"/>
    <n v="0.82352941176470495"/>
    <n v="0.17647058823529399"/>
    <n v="0"/>
    <n v="0"/>
    <n v="9.8039215686274508E-3"/>
    <n v="0.26437908496731999"/>
    <n v="0.14126753749395199"/>
    <n v="0.29172714078374401"/>
    <n v="28600"/>
    <n v="66610"/>
    <n v="82042.574257425702"/>
    <n v="0.12959317585301799"/>
    <n v="0.72410791993037404"/>
    <n v="38.799999999999997"/>
    <n v="0.23627450980392101"/>
    <n v="0.10294117647058799"/>
    <n v="0.37128712871287101"/>
    <n v="1"/>
    <n v="0"/>
    <n v="1995"/>
    <n v="24"/>
    <n v="0.15757728700000001"/>
    <n v="2247.2775270000002"/>
    <n v="4.4381299999999999E-4"/>
  </r>
  <r>
    <n v="1316"/>
    <n v="40134201051"/>
    <n v="4460000016"/>
    <s v="Falcon Hill Park"/>
    <n v="85207"/>
    <n v="406.16490276289301"/>
    <n v="20.9498698819"/>
    <s v="Park"/>
    <s v="LP"/>
    <n v="4.5"/>
    <n v="0.25310307199999998"/>
    <n v="0"/>
    <n v="0"/>
    <n v="0"/>
    <n v="4460000069"/>
    <s v="Red Mountain Multigenerational Center"/>
    <n v="85207"/>
    <n v="700.57559006409701"/>
    <n v="275.87818765399999"/>
    <n v="0.14180966281219301"/>
    <s v="Complex"/>
    <s v="LREC"/>
    <n v="4.5999999999999996"/>
    <n v="0.18287446500000001"/>
    <n v="2247.2775270000002"/>
    <n v="2.0100000000000001E-3"/>
    <x v="1"/>
    <n v="119"/>
    <n v="31293.732404398801"/>
    <n v="262.97254121343531"/>
    <n v="47252.7028954977"/>
    <n v="27.001544511712972"/>
    <n v="0"/>
    <n v="2"/>
    <x v="1"/>
    <x v="1"/>
    <n v="3"/>
    <x v="2"/>
    <x v="2"/>
    <n v="6"/>
    <n v="3"/>
    <n v="0.5"/>
    <x v="1"/>
    <n v="406.16490276289301"/>
    <n v="314.66015510174998"/>
    <n v="47252.7028954977"/>
    <n v="27.001544511713"/>
    <n v="12991.1671539704"/>
    <n v="7.4235240879831101"/>
    <n v="34261.535741527303"/>
    <n v="0.27492960948077799"/>
    <n v="1750"/>
    <n v="2951.9720000000002"/>
    <n v="0.94114285714285695"/>
    <n v="5.8857142857142802E-2"/>
    <n v="2.97142857142857E-2"/>
    <n v="0"/>
    <n v="1.1428571428571401E-2"/>
    <n v="5.0285714285714198E-2"/>
    <n v="3.1981279251170003E-2"/>
    <n v="0.31747269890795599"/>
    <n v="36893"/>
    <n v="90278"/>
    <n v="94107.248520710098"/>
    <n v="7.4857142857142803E-2"/>
    <n v="0.78133333333333299"/>
    <n v="44.5"/>
    <n v="0.17142857142857101"/>
    <n v="0.14399999999999999"/>
    <n v="0.24260355029585701"/>
    <n v="1"/>
    <n v="0"/>
    <n v="1993"/>
    <n v="26"/>
    <n v="0.12674053499999999"/>
    <n v="41.1228889"/>
    <n v="2.61674E-5"/>
  </r>
  <r>
    <n v="1317"/>
    <n v="40134201052"/>
    <n v="4460000310"/>
    <s v="Spookhill Floodway Trail"/>
    <n v="85207"/>
    <n v="871.41274858900601"/>
    <n v="6.6710170253100003"/>
    <s v="Park"/>
    <s v="LP"/>
    <m/>
    <n v="9.466368E-2"/>
    <n v="0"/>
    <n v="0"/>
    <n v="0"/>
    <n v="4460000069"/>
    <s v="Red Mountain Multigenerational Center"/>
    <n v="85207"/>
    <n v="1023.76858976526"/>
    <n v="275.87818765399999"/>
    <n v="0.166606518710119"/>
    <s v="Complex"/>
    <s v="LREC"/>
    <n v="4.5999999999999996"/>
    <n v="0.18287446500000001"/>
    <n v="2247.2775270000002"/>
    <n v="2.0100000000000001E-3"/>
    <x v="1"/>
    <n v="100"/>
    <n v="40883.2918529577"/>
    <n v="408.832918529577"/>
    <n v="57404.294023620903"/>
    <n v="20.988772951963767"/>
    <n v="0"/>
    <n v="1"/>
    <x v="1"/>
    <x v="0"/>
    <n v="4"/>
    <x v="1"/>
    <x v="1"/>
    <n v="2"/>
    <n v="0"/>
    <n v="0"/>
    <x v="1"/>
    <n v="871.41274858900601"/>
    <n v="25.277644532735"/>
    <n v="57404.294023620903"/>
    <n v="20.9887729519637"/>
    <n v="1475.4559114600299"/>
    <n v="0.539471996877528"/>
    <n v="55928.838112160804"/>
    <n v="2.5702884018622599E-2"/>
    <n v="2735"/>
    <n v="1574.317"/>
    <n v="0.94844606946983501"/>
    <n v="5.15539305301645E-2"/>
    <n v="1.5722120658135198E-2"/>
    <n v="1.4259597806215701E-2"/>
    <n v="1.7915904936014599E-2"/>
    <n v="0.19195612431444201"/>
    <n v="4.3753294675803897E-2"/>
    <n v="0.47601476014760102"/>
    <n v="40099"/>
    <n v="103969"/>
    <n v="118924.579124579"/>
    <n v="0.107129798903107"/>
    <n v="0.65476190476190399"/>
    <n v="45.1"/>
    <n v="0.26910420475319902"/>
    <n v="0.168190127970749"/>
    <n v="0.35353535353535298"/>
    <n v="1"/>
    <n v="0"/>
    <n v="2006"/>
    <n v="13"/>
    <n v="0.12779926899999999"/>
    <n v="2952.0199010000001"/>
    <n v="6.4798299999999998E-4"/>
  </r>
  <r>
    <n v="1318"/>
    <n v="40134201053"/>
    <n v="4460000284"/>
    <s v="Basin 804"/>
    <n v="85207"/>
    <n v="491.23829771419702"/>
    <n v="1.8717287275400001"/>
    <s v="Park"/>
    <s v="LREC"/>
    <m/>
    <n v="0.44727742700000001"/>
    <n v="0"/>
    <n v="0"/>
    <n v="0"/>
    <n v="4460000069"/>
    <s v="Red Mountain Multigenerational Center"/>
    <n v="85207"/>
    <n v="842.56395972275504"/>
    <n v="275.87818765399999"/>
    <n v="0.15193429703043701"/>
    <s v="Complex"/>
    <s v="LREC"/>
    <n v="4.5999999999999996"/>
    <n v="0.18287446500000001"/>
    <n v="2247.2775270000002"/>
    <n v="2.0100000000000001E-3"/>
    <x v="1"/>
    <n v="105"/>
    <n v="54617.321962890499"/>
    <n v="520.16497107514761"/>
    <n v="39442.670509415198"/>
    <n v="24.392498768964256"/>
    <n v="0"/>
    <n v="2"/>
    <x v="1"/>
    <x v="1"/>
    <n v="3"/>
    <x v="2"/>
    <x v="2"/>
    <n v="11"/>
    <n v="6"/>
    <n v="0.54545454545454497"/>
    <x v="1"/>
    <n v="491.23829771419702"/>
    <n v="326.874757112422"/>
    <n v="39442.670509415198"/>
    <n v="24.392498768964298"/>
    <n v="13643.4553752342"/>
    <n v="8.4375110545666505"/>
    <n v="25799.215134180999"/>
    <n v="0.34590597439332799"/>
    <n v="1617"/>
    <n v="2783.5990000000002"/>
    <n v="0.87012987012986998"/>
    <n v="0.129870129870129"/>
    <n v="4.01978973407544E-2"/>
    <n v="1.7316017316017299E-2"/>
    <n v="5.6277056277056203E-2"/>
    <n v="6.2461348175633799E-2"/>
    <n v="3.5332785538208698E-2"/>
    <n v="0.24732949876745999"/>
    <n v="32924"/>
    <n v="85385"/>
    <n v="97846.530612244896"/>
    <n v="0.10636982065553401"/>
    <n v="0.80747663551401805"/>
    <n v="46.2"/>
    <n v="0.163265306122448"/>
    <n v="0.199134199134199"/>
    <n v="0.26734693877551002"/>
    <n v="1"/>
    <n v="0"/>
    <n v="1987"/>
    <n v="32"/>
    <n v="0.15565146199999999"/>
    <n v="0"/>
    <n v="0"/>
  </r>
  <r>
    <n v="1319"/>
    <n v="40134201071"/>
    <n v="4460000119"/>
    <s v="Las Sendas Elementary"/>
    <n v="85207"/>
    <n v="360.309244121343"/>
    <n v="3.3416766988300002"/>
    <s v="School"/>
    <s v="LP"/>
    <n v="4.5"/>
    <n v="0.292847935"/>
    <n v="0"/>
    <n v="0"/>
    <n v="0"/>
    <n v="4460000069"/>
    <s v="Red Mountain Multigenerational Center"/>
    <n v="85207"/>
    <n v="4170.3176030267896"/>
    <n v="275.87818765399999"/>
    <n v="0.14026242624327401"/>
    <s v="Complex"/>
    <s v="LREC"/>
    <n v="4.5999999999999996"/>
    <n v="0.18287446500000001"/>
    <n v="2247.2775270000002"/>
    <n v="2.0100000000000001E-3"/>
    <x v="1"/>
    <n v="114"/>
    <n v="53807.723519912499"/>
    <n v="471.99757473607457"/>
    <n v="46353.895128382901"/>
    <n v="21.721600341322823"/>
    <n v="0"/>
    <n v="1"/>
    <x v="1"/>
    <x v="0"/>
    <n v="4"/>
    <x v="1"/>
    <x v="1"/>
    <n v="2"/>
    <n v="1"/>
    <n v="0.5"/>
    <x v="1"/>
    <n v="360.309244121343"/>
    <n v="21.945830195584701"/>
    <n v="46353.895128382901"/>
    <n v="21.721600341322802"/>
    <n v="1004.31220649262"/>
    <n v="0.47062427670694601"/>
    <n v="45349.5829218902"/>
    <n v="2.1666188002347E-2"/>
    <n v="2134"/>
    <n v="2093.4169999999999"/>
    <n v="0.93345829428303595"/>
    <n v="6.6541705716963495E-2"/>
    <n v="0"/>
    <n v="0"/>
    <n v="0"/>
    <n v="0.100281162136832"/>
    <n v="5.6751467710371803E-2"/>
    <n v="0.56033920417481997"/>
    <n v="48106"/>
    <n v="113319"/>
    <n v="134619.91869918699"/>
    <n v="2.9522024367385099E-2"/>
    <n v="0.63865546218487301"/>
    <n v="38.799999999999997"/>
    <n v="0.22024367385192101"/>
    <n v="0.20571696344892201"/>
    <n v="0.35772357723577197"/>
    <n v="1"/>
    <n v="0"/>
    <n v="1998"/>
    <n v="21"/>
    <n v="0.16804809200000001"/>
    <n v="0"/>
    <n v="0"/>
  </r>
  <r>
    <n v="1320"/>
    <n v="40134201073"/>
    <n v="4460000301"/>
    <s v="Cap Canal Trail"/>
    <n v="85207"/>
    <n v="1370.5229398404899"/>
    <n v="18.595952990000001"/>
    <s v="Park"/>
    <s v="LP"/>
    <m/>
    <n v="6.1284836000000002E-2"/>
    <n v="1027.7309279999999"/>
    <n v="1.3899999999999999E-2"/>
    <n v="1"/>
    <n v="4460000069"/>
    <s v="Red Mountain Multigenerational Center"/>
    <n v="85207"/>
    <n v="5058.5846906262404"/>
    <n v="275.87818765399999"/>
    <n v="0.123601925310057"/>
    <s v="Complex"/>
    <s v="LREC"/>
    <n v="4.5999999999999996"/>
    <n v="0.18287446500000001"/>
    <n v="2247.2775270000002"/>
    <n v="2.0100000000000001E-3"/>
    <x v="1"/>
    <n v="81"/>
    <n v="42507.927424437003"/>
    <n v="524.78922746218518"/>
    <n v="45443.694218068304"/>
    <n v="20.54416555970538"/>
    <n v="0"/>
    <n v="0"/>
    <x v="0"/>
    <x v="0"/>
    <n v="5"/>
    <x v="0"/>
    <x v="0"/>
    <n v="0"/>
    <n v="0"/>
    <n v="0"/>
    <x v="0"/>
    <n v="1370.5229398404899"/>
    <n v="0"/>
    <n v="45443.694218068304"/>
    <n v="20.544165559705299"/>
    <n v="0"/>
    <n v="0"/>
    <n v="45443.694218068304"/>
    <n v="0"/>
    <n v="2212"/>
    <n v="3145.4589999999998"/>
    <n v="0.91952983725135595"/>
    <n v="8.04701627486437E-2"/>
    <n v="6.0578661844484599E-2"/>
    <n v="0"/>
    <n v="6.3291139240506302E-3"/>
    <n v="4.1139240506329097E-2"/>
    <n v="9.9706744868035199E-3"/>
    <n v="0.554838709677419"/>
    <n v="51491"/>
    <n v="126786"/>
    <n v="144308.31202046"/>
    <n v="3.7070524412296503E-2"/>
    <n v="0.80920314253647496"/>
    <n v="47.5"/>
    <n v="0.20931283905967399"/>
    <n v="0.204792043399638"/>
    <n v="0.355498721227621"/>
    <n v="0.97698209718670004"/>
    <n v="2.3017902813299199E-2"/>
    <n v="2001"/>
    <n v="18"/>
    <n v="0.22413917699999999"/>
    <n v="0"/>
    <n v="0"/>
  </r>
  <r>
    <n v="1321"/>
    <n v="40134201091"/>
    <n v="4460000297"/>
    <s v="Basin 818"/>
    <n v="85207"/>
    <n v="478.96947688321001"/>
    <n v="3.7845115762499999"/>
    <s v="Park"/>
    <s v="LREC"/>
    <m/>
    <n v="0.147796279"/>
    <n v="0"/>
    <n v="0"/>
    <n v="0"/>
    <n v="4460000069"/>
    <s v="Red Mountain Multigenerational Center"/>
    <n v="85207"/>
    <n v="2353.2730999775499"/>
    <n v="275.87818765399999"/>
    <n v="8.2246347509172105E-2"/>
    <s v="Complex"/>
    <s v="LREC"/>
    <n v="4.5999999999999996"/>
    <n v="0.18287446500000001"/>
    <n v="2247.2775270000002"/>
    <n v="2.0100000000000001E-3"/>
    <x v="1"/>
    <n v="155"/>
    <n v="64692.982438239298"/>
    <n v="417.37408024670515"/>
    <n v="59899.889594132401"/>
    <n v="20.676523850235554"/>
    <n v="0"/>
    <n v="1"/>
    <x v="1"/>
    <x v="0"/>
    <n v="4"/>
    <x v="1"/>
    <x v="1"/>
    <n v="2"/>
    <n v="0"/>
    <n v="0"/>
    <x v="1"/>
    <n v="478.96947688321001"/>
    <n v="10.4608535093223"/>
    <n v="59899.889594132401"/>
    <n v="20.676523850235501"/>
    <n v="2222.88498824825"/>
    <n v="0.76730582956446602"/>
    <n v="57677.004605884198"/>
    <n v="3.7110001425879099E-2"/>
    <n v="2897"/>
    <n v="1943.557"/>
    <n v="0.87780462547462801"/>
    <n v="0.12219537452537101"/>
    <n v="2.4508111839834298E-2"/>
    <n v="0"/>
    <n v="5.7645840524680698E-2"/>
    <n v="6.7656196064894703E-2"/>
    <n v="5.89956118966357E-2"/>
    <n v="0.42710872745002398"/>
    <n v="46152"/>
    <n v="112969"/>
    <n v="126408.35734870299"/>
    <n v="5.8681394546082101E-2"/>
    <n v="0.83015267175572505"/>
    <n v="45.5"/>
    <n v="0.20883672764929201"/>
    <n v="0.16948567483603699"/>
    <n v="0.34101825168107502"/>
    <n v="0.958693563880883"/>
    <n v="4.1306436119116198E-2"/>
    <n v="2003"/>
    <n v="16"/>
    <n v="0.12578209300000001"/>
    <n v="0"/>
    <n v="0"/>
  </r>
  <r>
    <n v="1322"/>
    <n v="40134201111"/>
    <n v="4460000086"/>
    <s v="Taft Elementary"/>
    <n v="85207"/>
    <n v="685.98188305674705"/>
    <n v="0.47067408446800002"/>
    <s v="School"/>
    <s v="LP"/>
    <n v="4.0999999999999996"/>
    <n v="0.26320946299999998"/>
    <n v="0"/>
    <n v="0"/>
    <n v="0"/>
    <n v="4460000069"/>
    <s v="Red Mountain Multigenerational Center"/>
    <n v="85207"/>
    <n v="3131.8451427141699"/>
    <n v="275.87818765399999"/>
    <n v="9.98918030816906E-2"/>
    <s v="Complex"/>
    <s v="LREC"/>
    <n v="4.5999999999999996"/>
    <n v="0.18287446500000001"/>
    <n v="2247.2775270000002"/>
    <n v="2.0100000000000001E-3"/>
    <x v="1"/>
    <n v="89"/>
    <n v="24371.1553734099"/>
    <n v="273.83320644280786"/>
    <n v="36147.712546307601"/>
    <n v="23.009365083582178"/>
    <n v="0"/>
    <n v="1"/>
    <x v="1"/>
    <x v="0"/>
    <n v="4"/>
    <x v="1"/>
    <x v="1"/>
    <n v="3"/>
    <n v="1"/>
    <n v="0.33333333333333298"/>
    <x v="1"/>
    <n v="685.98188305674705"/>
    <n v="6.44673508551237"/>
    <n v="36147.712546307601"/>
    <n v="23.0093650835821"/>
    <n v="3240.6099052671998"/>
    <n v="2.0627688766818602"/>
    <n v="32907.102641040401"/>
    <n v="8.96491002332655E-2"/>
    <n v="1571"/>
    <n v="3132.2260000000001"/>
    <n v="0.85677912157861202"/>
    <n v="0.143220878421387"/>
    <n v="0"/>
    <n v="0"/>
    <n v="2.92807129217059E-2"/>
    <n v="0.26034373010821099"/>
    <n v="7.8776645041705201E-2"/>
    <n v="0.174235403151065"/>
    <n v="27768"/>
    <n v="60776"/>
    <n v="74431.180811808095"/>
    <n v="0.26846499678869601"/>
    <n v="0.83038869257950498"/>
    <n v="40.299999999999997"/>
    <n v="0.22342457033736399"/>
    <n v="0.20687460216422601"/>
    <n v="0.309963099630996"/>
    <n v="1"/>
    <n v="0"/>
    <n v="1992"/>
    <n v="27"/>
    <n v="0.120192274"/>
    <n v="0"/>
    <n v="0"/>
  </r>
  <r>
    <n v="1323"/>
    <n v="40134201112"/>
    <n v="4460000301"/>
    <s v="Cap Canal Trail"/>
    <n v="85207"/>
    <n v="208.487069013217"/>
    <n v="18.595952990000001"/>
    <s v="Park"/>
    <s v="LP"/>
    <m/>
    <n v="6.1284836000000002E-2"/>
    <n v="1027.7309279999999"/>
    <n v="1.3899999999999999E-2"/>
    <n v="1"/>
    <n v="4460000027"/>
    <s v="Skyline Park"/>
    <n v="85208"/>
    <n v="2719.8408190971099"/>
    <n v="28.976880425699999"/>
    <n v="0.14517207724881701"/>
    <s v="Park"/>
    <s v="LP"/>
    <n v="4.5"/>
    <n v="0.34713386600000001"/>
    <n v="0"/>
    <n v="0"/>
    <x v="0"/>
    <n v="104"/>
    <n v="17642.255949271101"/>
    <n v="169.63707643529904"/>
    <n v="28973.937688073001"/>
    <n v="24.409383056506321"/>
    <n v="0"/>
    <n v="1"/>
    <x v="1"/>
    <x v="0"/>
    <n v="4"/>
    <x v="1"/>
    <x v="1"/>
    <n v="3"/>
    <n v="1"/>
    <n v="0.33333333333333298"/>
    <x v="1"/>
    <n v="208.487069013217"/>
    <n v="22.996972087756902"/>
    <n v="28973.937688073001"/>
    <n v="24.4093830565063"/>
    <n v="1919.0974180825201"/>
    <n v="1.61676277850255"/>
    <n v="27054.840269990498"/>
    <n v="6.6235298727535905E-2"/>
    <n v="1187"/>
    <n v="4830.5640000000003"/>
    <n v="0.95113732097725301"/>
    <n v="4.8862679022746401E-2"/>
    <n v="3.4540859309182798E-2"/>
    <n v="0"/>
    <n v="0"/>
    <n v="0.25526537489469198"/>
    <n v="7.1596244131455405E-2"/>
    <n v="0.29929577464788698"/>
    <n v="32984"/>
    <n v="67625"/>
    <n v="92279.285714285696"/>
    <n v="0.16551126516464401"/>
    <n v="0.69955156950672603"/>
    <n v="38.700000000000003"/>
    <n v="0.20050547598988999"/>
    <n v="8.5088458298230807E-2"/>
    <n v="0.29761904761904701"/>
    <n v="0.98333333333333295"/>
    <n v="1.6666666666666601E-2"/>
    <n v="1985"/>
    <n v="34"/>
    <n v="0.12239539000000001"/>
    <n v="7271.2711429999999"/>
    <n v="1.1248526999999999E-2"/>
  </r>
  <r>
    <n v="1324"/>
    <n v="40134201113"/>
    <n v="4460000086"/>
    <s v="Taft Elementary"/>
    <n v="85207"/>
    <n v="157.81626861539701"/>
    <n v="0.47067408446800002"/>
    <s v="School"/>
    <s v="LP"/>
    <n v="4.0999999999999996"/>
    <n v="0.26320946299999998"/>
    <n v="0"/>
    <n v="0"/>
    <n v="0"/>
    <n v="4460000085"/>
    <s v="Skyline High"/>
    <n v="85208"/>
    <n v="2828.5506803346798"/>
    <n v="10.547502010400001"/>
    <n v="0.17594008853251"/>
    <s v="School"/>
    <s v="LP"/>
    <n v="4"/>
    <n v="0.43691345199999998"/>
    <n v="0"/>
    <n v="0"/>
    <x v="0"/>
    <n v="54"/>
    <n v="19530.065417043501"/>
    <n v="361.66787809339814"/>
    <n v="20000.848538500701"/>
    <n v="18.067613855917525"/>
    <n v="0"/>
    <n v="1"/>
    <x v="1"/>
    <x v="0"/>
    <n v="4"/>
    <x v="1"/>
    <x v="1"/>
    <n v="4"/>
    <n v="1"/>
    <n v="0.25"/>
    <x v="1"/>
    <n v="157.81626861539701"/>
    <n v="25.049599154230201"/>
    <n v="20000.848538500701"/>
    <n v="18.0676138559175"/>
    <n v="3632.0084577709399"/>
    <n v="3.2809471163242399"/>
    <n v="16368.8400807298"/>
    <n v="0.18159271846789299"/>
    <n v="1107"/>
    <n v="4468.4129999999996"/>
    <n v="0.97018970189701803"/>
    <n v="2.9810298102981001E-2"/>
    <n v="0"/>
    <n v="8.1300813008130003E-3"/>
    <n v="0"/>
    <n v="0.35501355013550101"/>
    <n v="0.238231098430813"/>
    <n v="0.20542082738944301"/>
    <n v="18554"/>
    <n v="58472"/>
    <n v="61004.458598726102"/>
    <n v="0.31386861313868603"/>
    <n v="0.74785100286532902"/>
    <n v="34.200000000000003"/>
    <n v="0.23035230352303501"/>
    <n v="4.0650406504064998E-2"/>
    <n v="0.44267515923566803"/>
    <n v="1"/>
    <n v="0"/>
    <n v="1982"/>
    <n v="37"/>
    <n v="0.13081256399999999"/>
    <n v="0"/>
    <n v="0"/>
  </r>
  <r>
    <n v="1325"/>
    <n v="40134201121"/>
    <n v="4460000137"/>
    <s v="Sousa Elementary"/>
    <n v="85207"/>
    <n v="210.75833483761701"/>
    <n v="1.78628221337"/>
    <s v="School"/>
    <s v="LP"/>
    <n v="3"/>
    <n v="0.27857405699999999"/>
    <n v="0"/>
    <n v="0"/>
    <n v="0"/>
    <n v="4460000085"/>
    <s v="Skyline High"/>
    <n v="85208"/>
    <n v="3174.3465094303401"/>
    <n v="10.547502010400001"/>
    <n v="0.118265944761972"/>
    <s v="School"/>
    <s v="LP"/>
    <n v="4"/>
    <n v="0.43691345199999998"/>
    <n v="0"/>
    <n v="0"/>
    <x v="0"/>
    <n v="78"/>
    <n v="47330.803786222401"/>
    <n v="606.80517674644102"/>
    <n v="21228.257999774101"/>
    <n v="19.895274601475258"/>
    <n v="0"/>
    <n v="1"/>
    <x v="1"/>
    <x v="0"/>
    <n v="4"/>
    <x v="1"/>
    <x v="1"/>
    <n v="2"/>
    <n v="1"/>
    <n v="0.5"/>
    <x v="1"/>
    <n v="210.75833483761701"/>
    <n v="4.6140583481745097"/>
    <n v="21228.257999774101"/>
    <n v="19.895274601475201"/>
    <n v="1042.7836553249699"/>
    <n v="0.97730426928301395"/>
    <n v="20185.4743444491"/>
    <n v="4.91224317763648E-2"/>
    <n v="1067"/>
    <n v="4326.5810000000001"/>
    <n v="0.97844423617619403"/>
    <n v="2.1555763823804999E-2"/>
    <n v="1.4058106841611901E-2"/>
    <n v="0"/>
    <n v="0"/>
    <n v="7.6850984067478895E-2"/>
    <n v="3.9850560398505597E-2"/>
    <n v="0.21793275217932701"/>
    <n v="36568"/>
    <n v="82167"/>
    <n v="91429.665071770301"/>
    <n v="1.5932521087160201E-2"/>
    <n v="0.74832962138084602"/>
    <n v="48.2"/>
    <n v="0.18462980318650399"/>
    <n v="0.10121836925960601"/>
    <n v="0.22248803827751101"/>
    <n v="1"/>
    <n v="0"/>
    <n v="1998"/>
    <n v="21"/>
    <n v="0.13397848300000001"/>
    <n v="0"/>
    <n v="0"/>
  </r>
  <r>
    <n v="1326"/>
    <n v="40134201131"/>
    <n v="4460000077"/>
    <s v="Jefferson Elementary"/>
    <n v="85206"/>
    <n v="855.82862653236896"/>
    <n v="0.92216433689900001"/>
    <s v="School"/>
    <s v="LP"/>
    <n v="3.5"/>
    <n v="0.47242119700000001"/>
    <n v="0"/>
    <n v="0"/>
    <n v="0"/>
    <n v="4460000069"/>
    <s v="Red Mountain Multigenerational Center"/>
    <n v="85207"/>
    <n v="1295.1696565215"/>
    <n v="275.87818765399999"/>
    <n v="0.193238307654027"/>
    <s v="Complex"/>
    <s v="LREC"/>
    <n v="4.5999999999999996"/>
    <n v="0.18287446500000001"/>
    <n v="2247.2775270000002"/>
    <n v="2.0100000000000001E-3"/>
    <x v="1"/>
    <n v="73"/>
    <n v="31213.909408326501"/>
    <n v="427.58780011406168"/>
    <n v="28381.812052625301"/>
    <n v="17.305982958917866"/>
    <n v="0"/>
    <n v="1"/>
    <x v="1"/>
    <x v="0"/>
    <n v="4"/>
    <x v="1"/>
    <x v="1"/>
    <n v="2"/>
    <n v="1"/>
    <n v="0.5"/>
    <x v="1"/>
    <n v="855.82862653236896"/>
    <n v="17.722633455495"/>
    <n v="28381.812052625301"/>
    <n v="17.305982958917902"/>
    <n v="946.88211727790701"/>
    <n v="0.57736714468165096"/>
    <n v="27434.929935347402"/>
    <n v="3.33622855201142E-2"/>
    <n v="1640"/>
    <n v="5337.6379999999999"/>
    <n v="0.80731707317073098"/>
    <n v="0.19268292682926799"/>
    <n v="0.17499999999999999"/>
    <n v="1.0365853658536499E-2"/>
    <n v="0"/>
    <n v="0.121341463414634"/>
    <n v="8.0784313725490095E-2"/>
    <n v="0.16705882352941101"/>
    <n v="30916"/>
    <n v="47321"/>
    <n v="60153.836633663399"/>
    <n v="0.17804878048780401"/>
    <n v="0.49680851063829701"/>
    <n v="60.4"/>
    <n v="9.1463414634146298E-2"/>
    <n v="0.43170731707317"/>
    <n v="0.15470297029702901"/>
    <n v="0.966584158415841"/>
    <n v="3.3415841584158397E-2"/>
    <n v="1984"/>
    <n v="35"/>
    <n v="0.103273052"/>
    <n v="0"/>
    <n v="0"/>
  </r>
  <r>
    <n v="1327"/>
    <n v="40134201132"/>
    <n v="4460000289"/>
    <s v="Basin 810"/>
    <n v="85207"/>
    <n v="926.25926465344901"/>
    <n v="2.9593726579099999"/>
    <s v="Park"/>
    <s v="LREC"/>
    <m/>
    <n v="0.35609902700000001"/>
    <n v="0"/>
    <n v="0"/>
    <n v="0"/>
    <n v="4460000069"/>
    <s v="Red Mountain Multigenerational Center"/>
    <n v="85207"/>
    <n v="1294.1352221775201"/>
    <n v="275.87818765399999"/>
    <n v="0.123117735556283"/>
    <s v="Complex"/>
    <s v="LREC"/>
    <n v="4.5999999999999996"/>
    <n v="0.18287446500000001"/>
    <n v="2247.2775270000002"/>
    <n v="2.0100000000000001E-3"/>
    <x v="1"/>
    <n v="93"/>
    <n v="15249.729870637701"/>
    <n v="163.975590006857"/>
    <n v="27976.126876302998"/>
    <n v="12.910072393310106"/>
    <n v="0"/>
    <n v="1"/>
    <x v="1"/>
    <x v="0"/>
    <n v="4"/>
    <x v="1"/>
    <x v="1"/>
    <n v="1"/>
    <n v="1"/>
    <n v="1"/>
    <x v="1"/>
    <n v="926.25926465344901"/>
    <n v="2.9606130912524602"/>
    <n v="27976.126876302998"/>
    <n v="12.9100723933101"/>
    <n v="0"/>
    <n v="0"/>
    <n v="27976.126876302998"/>
    <n v="0"/>
    <n v="2167"/>
    <n v="11504.45"/>
    <n v="0.81079833871712004"/>
    <n v="0.18920166128287899"/>
    <n v="0.12828795569912299"/>
    <n v="0"/>
    <n v="0"/>
    <n v="0.29764651592062702"/>
    <n v="6.1014263074484897E-2"/>
    <n v="0.10380348652931801"/>
    <n v="18206"/>
    <n v="34962"/>
    <n v="46180.882352941197"/>
    <n v="0.48811188811188799"/>
    <n v="4.8030739673390901E-2"/>
    <n v="26.9"/>
    <n v="0.30364559298569399"/>
    <n v="3.8763267189663102E-2"/>
    <n v="0.35906862745098"/>
    <n v="0.98039215686274495"/>
    <n v="1.9607843137254902E-2"/>
    <n v="1994"/>
    <n v="25"/>
    <n v="0.11835699"/>
    <n v="0"/>
    <n v="0"/>
  </r>
  <r>
    <n v="1328"/>
    <n v="40134201141"/>
    <n v="4460000289"/>
    <s v="Basin 810"/>
    <n v="85207"/>
    <n v="606.79001834709402"/>
    <n v="2.9593726579099999"/>
    <s v="Park"/>
    <s v="LREC"/>
    <m/>
    <n v="0.35609902700000001"/>
    <n v="0"/>
    <n v="0"/>
    <n v="0"/>
    <n v="4460000069"/>
    <s v="Red Mountain Multigenerational Center"/>
    <n v="85207"/>
    <n v="1219.6818700358001"/>
    <n v="275.87818765399999"/>
    <n v="0.16754891715217499"/>
    <s v="Complex"/>
    <s v="LREC"/>
    <n v="4.5999999999999996"/>
    <n v="0.18287446500000001"/>
    <n v="2247.2775270000002"/>
    <n v="2.0100000000000001E-3"/>
    <x v="1"/>
    <n v="68"/>
    <n v="9549.42498551686"/>
    <n v="140.43272037524795"/>
    <n v="32506.715112377398"/>
    <n v="28.439820745737006"/>
    <n v="0"/>
    <n v="1"/>
    <x v="1"/>
    <x v="0"/>
    <n v="4"/>
    <x v="1"/>
    <x v="1"/>
    <n v="5"/>
    <n v="5"/>
    <n v="1"/>
    <x v="1"/>
    <n v="606.79001834709402"/>
    <n v="17.094655099561599"/>
    <n v="32506.715112377398"/>
    <n v="28.439820745736998"/>
    <n v="0"/>
    <n v="0"/>
    <n v="32506.715112377398"/>
    <n v="0"/>
    <n v="1143"/>
    <n v="4529.4610000000002"/>
    <n v="0.75765529308836399"/>
    <n v="0.24234470691163601"/>
    <n v="0.118985126859142"/>
    <n v="0"/>
    <n v="2.62467191601049E-2"/>
    <n v="0.36920384951881002"/>
    <n v="8.4302325581395304E-2"/>
    <n v="0.274709302325581"/>
    <n v="25686"/>
    <n v="82537"/>
    <n v="87212.383900928806"/>
    <n v="9.5363079615048002E-2"/>
    <n v="0.81766381766381702"/>
    <n v="35.9"/>
    <n v="0.31321084864391902"/>
    <n v="0.153105861767279"/>
    <n v="0.492260061919504"/>
    <n v="1"/>
    <n v="0"/>
    <n v="2004"/>
    <n v="15"/>
    <n v="0.17074037"/>
    <n v="0"/>
    <n v="0"/>
  </r>
  <r>
    <n v="1329"/>
    <n v="40134201142"/>
    <n v="4460000285"/>
    <s v="Basin 805"/>
    <n v="85207"/>
    <n v="573.45144156210404"/>
    <n v="4.1233433777300004"/>
    <s v="Park"/>
    <s v="LREC"/>
    <m/>
    <n v="0.334651529"/>
    <n v="0"/>
    <n v="0"/>
    <n v="0"/>
    <n v="4460000069"/>
    <s v="Red Mountain Multigenerational Center"/>
    <n v="85207"/>
    <n v="1388.9001654276999"/>
    <n v="275.87818765399999"/>
    <n v="0.15868144190747199"/>
    <s v="Complex"/>
    <s v="LREC"/>
    <n v="4.5999999999999996"/>
    <n v="0.18287446500000001"/>
    <n v="2247.2775270000002"/>
    <n v="2.0100000000000001E-3"/>
    <x v="1"/>
    <n v="100"/>
    <n v="26613.128482230499"/>
    <n v="266.13128482230496"/>
    <n v="30489.624802840499"/>
    <n v="18.762846032517231"/>
    <n v="0"/>
    <n v="1"/>
    <x v="1"/>
    <x v="0"/>
    <n v="4"/>
    <x v="1"/>
    <x v="1"/>
    <n v="3"/>
    <n v="3"/>
    <n v="1"/>
    <x v="1"/>
    <n v="573.45144156210404"/>
    <n v="9.3364916343163706"/>
    <n v="30489.624802840499"/>
    <n v="18.762846032517199"/>
    <n v="0"/>
    <n v="0"/>
    <n v="30489.624802840499"/>
    <n v="0"/>
    <n v="1625"/>
    <n v="3865.3310000000001"/>
    <n v="0.79753846153846097"/>
    <n v="0.202461538461538"/>
    <n v="4.3076923076922997E-3"/>
    <n v="3.6307692307692298E-2"/>
    <n v="0"/>
    <n v="0.25046153846153801"/>
    <n v="0.239301310043668"/>
    <n v="0.122270742358078"/>
    <n v="20099"/>
    <n v="41827"/>
    <n v="55184.303350970004"/>
    <n v="0.34153846153846101"/>
    <n v="0.50728862973760902"/>
    <n v="40.5"/>
    <n v="0.20984615384615299"/>
    <n v="0.113846153846153"/>
    <n v="0.30864197530864101"/>
    <n v="0.85537918871252205"/>
    <n v="0.144620811287477"/>
    <n v="1974"/>
    <n v="45"/>
    <n v="0.11695251800000001"/>
    <n v="0"/>
    <n v="0"/>
  </r>
  <r>
    <n v="1330"/>
    <n v="40134201143"/>
    <n v="4460000296"/>
    <s v="Basin 817"/>
    <n v="85207"/>
    <n v="859.43057867484697"/>
    <n v="3.9218038059200002"/>
    <s v="Park"/>
    <s v="LREC"/>
    <m/>
    <n v="0.14686992300000001"/>
    <n v="0"/>
    <n v="0"/>
    <n v="0"/>
    <n v="4460000069"/>
    <s v="Red Mountain Multigenerational Center"/>
    <n v="85207"/>
    <n v="2263.9960003337601"/>
    <n v="275.87818765399999"/>
    <n v="7.7004256789328998E-2"/>
    <s v="Complex"/>
    <s v="LREC"/>
    <n v="4.5999999999999996"/>
    <n v="0.18287446500000001"/>
    <n v="2247.2775270000002"/>
    <n v="2.0100000000000001E-3"/>
    <x v="1"/>
    <n v="79"/>
    <n v="39921.648823174"/>
    <n v="505.33732687562025"/>
    <n v="23941.408871989301"/>
    <n v="19.385756171651256"/>
    <n v="0"/>
    <n v="1"/>
    <x v="1"/>
    <x v="0"/>
    <n v="4"/>
    <x v="1"/>
    <x v="1"/>
    <n v="1"/>
    <n v="0"/>
    <n v="0"/>
    <x v="1"/>
    <n v="859.43057867484697"/>
    <n v="3.9232685641633398"/>
    <n v="23941.408871989301"/>
    <n v="19.385756171651199"/>
    <n v="114.290435860359"/>
    <n v="9.2542863044825396E-2"/>
    <n v="23827.118436128902"/>
    <n v="4.7737556495296898E-3"/>
    <n v="1235"/>
    <n v="3742.4380000000001"/>
    <n v="0.91336032388663901"/>
    <n v="8.6639676113360306E-2"/>
    <n v="0"/>
    <n v="0"/>
    <n v="1.0526315789473601E-2"/>
    <n v="0.57894736842105199"/>
    <n v="0.34460338101430399"/>
    <n v="0.109232769830949"/>
    <n v="18798"/>
    <n v="37936"/>
    <n v="50344.851258581199"/>
    <n v="0.446963562753036"/>
    <n v="0.661327231121281"/>
    <n v="37.1"/>
    <n v="0.31578947368421001"/>
    <n v="0.124696356275303"/>
    <n v="0.28604118993135003"/>
    <n v="0.95881006864988505"/>
    <n v="4.1189931350114402E-2"/>
    <n v="1979"/>
    <n v="40"/>
    <n v="8.1111488999999995E-2"/>
    <n v="0"/>
    <n v="0"/>
  </r>
  <r>
    <n v="1331"/>
    <n v="40134201151"/>
    <n v="4460000301"/>
    <s v="Cap Canal Trail"/>
    <n v="85207"/>
    <n v="359.72726490650302"/>
    <n v="18.595952990000001"/>
    <s v="Park"/>
    <s v="LP"/>
    <m/>
    <n v="6.1284836000000002E-2"/>
    <n v="1027.7309279999999"/>
    <n v="1.3899999999999999E-2"/>
    <n v="1"/>
    <n v="4460000027"/>
    <s v="Skyline Park"/>
    <n v="85208"/>
    <n v="1628.6157840426899"/>
    <n v="28.976880425699999"/>
    <n v="0.21797492343965599"/>
    <s v="Park"/>
    <s v="LP"/>
    <n v="4.5"/>
    <n v="0.34713386600000001"/>
    <n v="0"/>
    <n v="0"/>
    <x v="0"/>
    <n v="53"/>
    <n v="34176.195422770703"/>
    <n v="644.83387590133407"/>
    <n v="22605.243795873001"/>
    <n v="20.644058261071233"/>
    <n v="0"/>
    <n v="1"/>
    <x v="1"/>
    <x v="0"/>
    <n v="4"/>
    <x v="1"/>
    <x v="1"/>
    <n v="2"/>
    <n v="0"/>
    <n v="0"/>
    <x v="1"/>
    <n v="359.72726490650302"/>
    <n v="19.331666277611301"/>
    <n v="22605.243795873001"/>
    <n v="20.644058261071301"/>
    <n v="733.24300767074305"/>
    <n v="0.66962831750752805"/>
    <n v="21872.000788202298"/>
    <n v="3.2436854664872297E-2"/>
    <n v="1095"/>
    <n v="5073.4110000000001"/>
    <n v="0.9662100456621"/>
    <n v="3.3789954337899497E-2"/>
    <n v="0"/>
    <n v="1.6438356164383501E-2"/>
    <n v="9.1324200913242004E-3"/>
    <n v="1.55251141552511E-2"/>
    <n v="9.2071611253196906E-2"/>
    <n v="0.11253196930946199"/>
    <n v="24787"/>
    <n v="35865"/>
    <n v="59345.707656612503"/>
    <n v="0.35102040816326502"/>
    <n v="0.68138195777351196"/>
    <n v="37.9"/>
    <n v="0.28584474885844702"/>
    <n v="0.247488584474885"/>
    <n v="0.23201856148491801"/>
    <n v="0.93039443155452395"/>
    <n v="6.9605568445475594E-2"/>
    <n v="1991"/>
    <n v="28"/>
    <n v="8.9323603000000001E-2"/>
    <n v="0"/>
    <n v="0"/>
  </r>
  <r>
    <n v="1332"/>
    <n v="40134201152"/>
    <n v="4460000301"/>
    <s v="Cap Canal Trail"/>
    <n v="85207"/>
    <n v="445.87710668625198"/>
    <n v="18.595952990000001"/>
    <s v="Park"/>
    <s v="LP"/>
    <m/>
    <n v="6.1284836000000002E-2"/>
    <n v="1027.7309279999999"/>
    <n v="1.3899999999999999E-2"/>
    <n v="1"/>
    <n v="4460000027"/>
    <s v="Skyline Park"/>
    <n v="85208"/>
    <n v="2033.69711652038"/>
    <n v="28.976880425699999"/>
    <n v="9.1663379395313896E-2"/>
    <s v="Park"/>
    <s v="LP"/>
    <n v="4.5"/>
    <n v="0.34713386600000001"/>
    <n v="0"/>
    <n v="0"/>
    <x v="0"/>
    <n v="80"/>
    <n v="50302.764113478399"/>
    <n v="628.78455141847996"/>
    <n v="14153.7846866649"/>
    <n v="12.015097357100933"/>
    <n v="0"/>
    <n v="1"/>
    <x v="1"/>
    <x v="0"/>
    <n v="4"/>
    <x v="1"/>
    <x v="1"/>
    <n v="1"/>
    <n v="0"/>
    <n v="0"/>
    <x v="1"/>
    <n v="445.87710668625198"/>
    <n v="18.602864068717899"/>
    <n v="14153.7846866649"/>
    <n v="12.015097357100901"/>
    <n v="852.98107692627605"/>
    <n v="0.72409259501381595"/>
    <n v="13300.803609738599"/>
    <n v="6.0265229110763298E-2"/>
    <n v="1178"/>
    <n v="4735.3959999999997"/>
    <n v="0.86672325976230902"/>
    <n v="0.13327674023769001"/>
    <n v="0"/>
    <n v="1.10356536502546E-2"/>
    <n v="0"/>
    <n v="0.38285229202037302"/>
    <n v="0.34416365824307998"/>
    <n v="0.10950661853188901"/>
    <n v="17928"/>
    <n v="39659"/>
    <n v="38964.216634429402"/>
    <n v="0.51018675721561901"/>
    <n v="0.56124031007751896"/>
    <n v="43.9"/>
    <n v="0.23853989813242699"/>
    <n v="0.24533106960950701"/>
    <n v="0.19342359767891601"/>
    <n v="0.97292069632495104"/>
    <n v="2.7079303675048301E-2"/>
    <n v="1985"/>
    <n v="34"/>
    <n v="7.6641458999999995E-2"/>
    <n v="0"/>
    <n v="0"/>
  </r>
  <r>
    <n v="1333"/>
    <n v="40134201153"/>
    <n v="4460000301"/>
    <s v="Cap Canal Trail"/>
    <n v="85207"/>
    <n v="20.433175737441601"/>
    <n v="18.595952990000001"/>
    <s v="Park"/>
    <s v="LP"/>
    <m/>
    <n v="6.1284836000000002E-2"/>
    <n v="1027.7309279999999"/>
    <n v="1.3899999999999999E-2"/>
    <n v="1"/>
    <n v="4460000027"/>
    <s v="Skyline Park"/>
    <n v="85208"/>
    <n v="1676.8358743041899"/>
    <n v="28.976880425699999"/>
    <n v="0.22051002230803399"/>
    <s v="Park"/>
    <s v="LP"/>
    <n v="4.5"/>
    <n v="0.34713386600000001"/>
    <n v="0"/>
    <n v="0"/>
    <x v="0"/>
    <n v="55"/>
    <n v="34284.754507781603"/>
    <n v="623.35917286875645"/>
    <n v="19405.154551327301"/>
    <n v="19.118378868302759"/>
    <n v="0"/>
    <n v="1"/>
    <x v="1"/>
    <x v="0"/>
    <n v="4"/>
    <x v="1"/>
    <x v="1"/>
    <n v="3"/>
    <n v="1"/>
    <n v="0.33333333333333298"/>
    <x v="1"/>
    <n v="20.433175737441601"/>
    <n v="19.802505732486999"/>
    <n v="19405.154551327301"/>
    <n v="19.118378868302699"/>
    <n v="1765.4772408465101"/>
    <n v="1.7393864441837501"/>
    <n v="17639.677310480802"/>
    <n v="9.0979808286337796E-2"/>
    <n v="1015"/>
    <n v="4233.3559999999998"/>
    <n v="0.97931034482758605"/>
    <n v="2.06896551724138E-2"/>
    <n v="0"/>
    <n v="0"/>
    <n v="0"/>
    <n v="0.2935960591133"/>
    <n v="6.52866242038216E-2"/>
    <n v="0.178343949044585"/>
    <n v="19810"/>
    <n v="50000"/>
    <n v="58435.207100591702"/>
    <n v="0.33596059113300403"/>
    <n v="0.53254437869822402"/>
    <n v="29.8"/>
    <n v="0.27586206896551702"/>
    <n v="0.10640394088669899"/>
    <n v="0.30177514792899401"/>
    <n v="1"/>
    <n v="0"/>
    <n v="1999"/>
    <n v="20"/>
    <n v="9.9884566999999994E-2"/>
    <n v="0"/>
    <n v="0"/>
  </r>
  <r>
    <n v="1334"/>
    <n v="40134201161"/>
    <n v="4460000294"/>
    <s v="Basin 815"/>
    <n v="85207"/>
    <n v="429.798850247144"/>
    <n v="2.8260301821599998"/>
    <s v="Park"/>
    <s v="LREC"/>
    <m/>
    <n v="0.34470415900000001"/>
    <n v="0"/>
    <n v="0"/>
    <n v="0"/>
    <n v="4460000069"/>
    <s v="Red Mountain Multigenerational Center"/>
    <n v="85207"/>
    <n v="6168.1445990906404"/>
    <n v="275.87818765399999"/>
    <n v="9.6457104006232197E-2"/>
    <s v="Complex"/>
    <s v="LREC"/>
    <n v="4.5999999999999996"/>
    <n v="0.18287446500000001"/>
    <n v="2247.2775270000002"/>
    <n v="2.0100000000000001E-3"/>
    <x v="1"/>
    <n v="43"/>
    <n v="23369.946253431601"/>
    <n v="543.48712217282798"/>
    <n v="7751.5112945210103"/>
    <n v="9.0029167183751575"/>
    <n v="0"/>
    <n v="1"/>
    <x v="1"/>
    <x v="0"/>
    <n v="4"/>
    <x v="1"/>
    <x v="1"/>
    <n v="2"/>
    <n v="1"/>
    <n v="0.5"/>
    <x v="1"/>
    <n v="429.798850247144"/>
    <n v="4.6140583481745097"/>
    <n v="7751.5112945210103"/>
    <n v="9.0029167183751593"/>
    <n v="73.5611650485436"/>
    <n v="8.5436893203883396E-2"/>
    <n v="7677.9501294724696"/>
    <n v="9.4899126445882592E-3"/>
    <n v="861"/>
    <n v="3458.7750000000001"/>
    <n v="0.97444831591172998"/>
    <n v="2.55516840882694E-2"/>
    <n v="0"/>
    <n v="0"/>
    <n v="1.39372822299651E-2"/>
    <n v="4.9941927990708401E-2"/>
    <n v="6.7484662576687102E-2"/>
    <n v="8.4662576687116506E-2"/>
    <n v="23280"/>
    <n v="36250"/>
    <n v="44268.792710706097"/>
    <n v="0.26945412311265898"/>
    <n v="0.54699537750385196"/>
    <n v="66.599999999999994"/>
    <n v="2.78745644599303E-2"/>
    <n v="0.53890824622531897"/>
    <n v="2.5056947608200399E-2"/>
    <n v="0.83599088838268798"/>
    <n v="0.16400911161731199"/>
    <n v="1995"/>
    <n v="24"/>
    <n v="6.3604816999999994E-2"/>
    <n v="0"/>
    <n v="0"/>
  </r>
  <r>
    <n v="1335"/>
    <n v="40134201162"/>
    <n v="4460000294"/>
    <s v="Basin 815"/>
    <n v="85207"/>
    <n v="751.67003170905002"/>
    <n v="2.8260301821599998"/>
    <s v="Park"/>
    <s v="LREC"/>
    <m/>
    <n v="0.34470415900000001"/>
    <n v="0"/>
    <n v="0"/>
    <n v="0"/>
    <n v="4460000027"/>
    <s v="Skyline Park"/>
    <n v="85208"/>
    <n v="1847.67629298976"/>
    <n v="28.976880425699999"/>
    <n v="0.21064440018255401"/>
    <s v="Park"/>
    <s v="LP"/>
    <n v="4.5"/>
    <n v="0.34713386600000001"/>
    <n v="0"/>
    <n v="0"/>
    <x v="0"/>
    <n v="43"/>
    <n v="12368.085278433"/>
    <n v="287.62989019611626"/>
    <n v="11350.712479277399"/>
    <n v="13.001961602837801"/>
    <n v="0"/>
    <n v="1"/>
    <x v="1"/>
    <x v="0"/>
    <n v="4"/>
    <x v="1"/>
    <x v="1"/>
    <n v="1"/>
    <n v="0"/>
    <n v="0"/>
    <x v="1"/>
    <n v="751.67003170905002"/>
    <n v="2.8271825081425299"/>
    <n v="11350.712479277399"/>
    <n v="13.001961602837801"/>
    <n v="0"/>
    <n v="0"/>
    <n v="11350.712479277399"/>
    <n v="0"/>
    <n v="873"/>
    <n v="3113.3739999999998"/>
    <n v="0.83619702176403199"/>
    <n v="0.16380297823596701"/>
    <n v="0"/>
    <n v="1.71821305841924E-2"/>
    <n v="4.8109965635738799E-2"/>
    <n v="6.3001145475372194E-2"/>
    <n v="0.16796875"/>
    <n v="0.118489583333333"/>
    <n v="27209"/>
    <n v="41667"/>
    <n v="49348.260869565202"/>
    <n v="0.33140877598152402"/>
    <n v="0.31564245810055802"/>
    <n v="58"/>
    <n v="2.1764032073310399E-2"/>
    <n v="0.26460481099656302"/>
    <n v="2.3913043478260801E-2"/>
    <n v="0.89130434782608603"/>
    <n v="0.108695652173913"/>
    <n v="1979"/>
    <n v="40"/>
    <n v="9.1125961000000005E-2"/>
    <n v="0"/>
    <n v="0"/>
  </r>
  <r>
    <n v="1336"/>
    <n v="40134201163"/>
    <n v="4460000137"/>
    <s v="Sousa Elementary"/>
    <n v="85207"/>
    <n v="927.37785338394997"/>
    <n v="1.78628221337"/>
    <s v="School"/>
    <s v="LP"/>
    <n v="3"/>
    <n v="0.27857405699999999"/>
    <n v="0"/>
    <n v="0"/>
    <n v="0"/>
    <n v="4460000027"/>
    <s v="Skyline Park"/>
    <n v="85208"/>
    <n v="2969.6259362020101"/>
    <n v="28.976880425699999"/>
    <n v="0.23206718351588901"/>
    <s v="Park"/>
    <s v="LP"/>
    <n v="4.5"/>
    <n v="0.34713386600000001"/>
    <n v="0"/>
    <n v="0"/>
    <x v="0"/>
    <n v="30"/>
    <n v="1390.3276008318101"/>
    <n v="46.344253361060332"/>
    <n v="8367.0320978881391"/>
    <n v="7.3266480717059013"/>
    <n v="0"/>
    <n v="1"/>
    <x v="1"/>
    <x v="0"/>
    <n v="4"/>
    <x v="1"/>
    <x v="1"/>
    <n v="2"/>
    <n v="1"/>
    <n v="0.5"/>
    <x v="1"/>
    <n v="927.37785338394997"/>
    <n v="4.6140583481745097"/>
    <n v="8367.0320978881391"/>
    <n v="7.3266480717059004"/>
    <n v="0"/>
    <n v="0"/>
    <n v="8367.0320978881391"/>
    <n v="0"/>
    <n v="1142"/>
    <n v="4558.3829999999998"/>
    <n v="0.968476357267951"/>
    <n v="3.1523642732048898E-2"/>
    <n v="3.1523642732049002E-2"/>
    <n v="0"/>
    <n v="0"/>
    <n v="0.27933450087565598"/>
    <n v="5.1660516605165997E-2"/>
    <n v="0.12792127921279201"/>
    <n v="23026"/>
    <n v="29167"/>
    <n v="49844.061302681999"/>
    <n v="0.285071942446043"/>
    <n v="0.43412797992471702"/>
    <n v="54.3"/>
    <n v="0.22329246935201399"/>
    <n v="0.31698774080560399"/>
    <n v="0.141762452107279"/>
    <n v="0.93678160919540199"/>
    <n v="6.3218390804597693E-2"/>
    <n v="1987"/>
    <n v="32"/>
    <n v="6.4655061E-2"/>
    <n v="0"/>
    <n v="0"/>
  </r>
  <r>
    <n v="1337"/>
    <n v="40134202021"/>
    <n v="4460000026"/>
    <s v="Ensenada Park"/>
    <n v="85205"/>
    <n v="210.64511091020199"/>
    <n v="7.8353375209899996"/>
    <s v="Park"/>
    <s v="LP"/>
    <n v="4.4000000000000004"/>
    <n v="0.444778118"/>
    <n v="0"/>
    <n v="0"/>
    <n v="0"/>
    <n v="4460000069"/>
    <s v="Red Mountain Multigenerational Center"/>
    <n v="85207"/>
    <n v="1960.6329024829799"/>
    <n v="275.87818765399999"/>
    <n v="0.108618188471291"/>
    <s v="Complex"/>
    <s v="LREC"/>
    <n v="4.5999999999999996"/>
    <n v="0.18287446500000001"/>
    <n v="2247.2775270000002"/>
    <n v="2.0100000000000001E-3"/>
    <x v="1"/>
    <n v="111"/>
    <n v="41343.904891104401"/>
    <n v="372.46761163157117"/>
    <n v="32353.581706366302"/>
    <n v="19.408267370345712"/>
    <n v="0"/>
    <n v="1"/>
    <x v="1"/>
    <x v="0"/>
    <n v="4"/>
    <x v="1"/>
    <x v="1"/>
    <n v="7"/>
    <n v="3"/>
    <n v="0.42857142857142799"/>
    <x v="1"/>
    <n v="210.64511091020199"/>
    <n v="25.487298679119899"/>
    <n v="32353.581706366302"/>
    <n v="19.408267370345701"/>
    <n v="6921.03284817238"/>
    <n v="4.1517893510332202"/>
    <n v="25432.548858193899"/>
    <n v="0.21391859828646101"/>
    <n v="1667"/>
    <n v="5185.7250000000004"/>
    <n v="0.86082783443311295"/>
    <n v="0.139172165566886"/>
    <n v="4.31913617276544E-2"/>
    <n v="5.9988002399520004E-4"/>
    <n v="5.2189562087582402E-2"/>
    <n v="0.11217756448710201"/>
    <n v="4.8762190547636898E-2"/>
    <n v="0.17254313578394501"/>
    <n v="30949"/>
    <n v="58398"/>
    <n v="69782.981715893096"/>
    <n v="0.13559322033898299"/>
    <n v="0.54909090909090896"/>
    <n v="47.2"/>
    <n v="0.16556688662267499"/>
    <n v="0.25974805038992199"/>
    <n v="0.265822784810126"/>
    <n v="0.97327707454289702"/>
    <n v="2.67229254571026E-2"/>
    <n v="1990"/>
    <n v="29"/>
    <n v="0.130414639"/>
    <n v="0"/>
    <n v="0"/>
  </r>
  <r>
    <n v="1338"/>
    <n v="40134202022"/>
    <n v="4460000026"/>
    <s v="Ensenada Park"/>
    <n v="85205"/>
    <n v="484.27776590459899"/>
    <n v="7.8353375209899996"/>
    <s v="Park"/>
    <s v="LP"/>
    <n v="4.4000000000000004"/>
    <n v="0.444778118"/>
    <n v="0"/>
    <n v="0"/>
    <n v="0"/>
    <n v="4460000069"/>
    <s v="Red Mountain Multigenerational Center"/>
    <n v="85207"/>
    <n v="1553.7918663768601"/>
    <n v="275.87818765399999"/>
    <n v="0.117466594891507"/>
    <s v="Complex"/>
    <s v="LREC"/>
    <n v="4.5999999999999996"/>
    <n v="0.18287446500000001"/>
    <n v="2247.2775270000002"/>
    <n v="2.0100000000000001E-3"/>
    <x v="1"/>
    <n v="73"/>
    <n v="8517.3664507568992"/>
    <n v="116.67625275009451"/>
    <n v="34250.4502643292"/>
    <n v="13.667378397577494"/>
    <n v="0"/>
    <n v="1"/>
    <x v="1"/>
    <x v="0"/>
    <n v="4"/>
    <x v="1"/>
    <x v="1"/>
    <n v="3"/>
    <n v="0"/>
    <n v="0"/>
    <x v="1"/>
    <n v="484.27776590459899"/>
    <n v="12.0040967863837"/>
    <n v="34250.4502643292"/>
    <n v="13.6673783975774"/>
    <n v="4769.7774025663803"/>
    <n v="1.9033429379754101"/>
    <n v="29480.6728617628"/>
    <n v="0.139261743006455"/>
    <n v="2506"/>
    <n v="7494.0360000000001"/>
    <n v="0.98483639265762102"/>
    <n v="1.51636073423783E-2"/>
    <n v="7.1827613727055003E-3"/>
    <n v="0"/>
    <n v="0"/>
    <n v="0.17039106145251301"/>
    <n v="0.12029646522234801"/>
    <n v="0.15735461801596301"/>
    <n v="21092"/>
    <n v="48333"/>
    <n v="51160.965794768599"/>
    <n v="0.283762057877813"/>
    <n v="0.50730868443680099"/>
    <n v="49.2"/>
    <n v="0.18555466879489199"/>
    <n v="0.25658419792498"/>
    <n v="0.21529175050301799"/>
    <n v="0.94366197183098499"/>
    <n v="5.6338028169014003E-2"/>
    <n v="1984"/>
    <n v="35"/>
    <n v="9.4659821000000005E-2"/>
    <n v="0"/>
    <n v="0"/>
  </r>
  <r>
    <n v="1339"/>
    <n v="40134202023"/>
    <n v="4460000259"/>
    <s v="Basin 712"/>
    <n v="85205"/>
    <n v="609.90684270614497"/>
    <n v="3.8082797178500001"/>
    <s v="Park"/>
    <s v="LREC"/>
    <m/>
    <n v="0.48392717200000002"/>
    <n v="0"/>
    <n v="0"/>
    <n v="0"/>
    <n v="4460000081"/>
    <s v="Red Mountain High"/>
    <n v="85207"/>
    <n v="1896.9438694099699"/>
    <n v="7.5853923665499998"/>
    <n v="0.13826018983695501"/>
    <s v="School"/>
    <s v="LP"/>
    <n v="3.7"/>
    <n v="0.40643687000000001"/>
    <n v="0"/>
    <n v="0"/>
    <x v="0"/>
    <n v="82"/>
    <n v="24906.531595500099"/>
    <n v="303.7381901890256"/>
    <n v="23641.9416104669"/>
    <n v="16.509735761499233"/>
    <n v="0"/>
    <n v="1"/>
    <x v="1"/>
    <x v="0"/>
    <n v="4"/>
    <x v="1"/>
    <x v="1"/>
    <n v="2"/>
    <n v="0"/>
    <n v="0"/>
    <x v="1"/>
    <n v="609.90684270614497"/>
    <n v="11.6485695496403"/>
    <n v="23641.9416104669"/>
    <n v="16.509735761499201"/>
    <n v="1383.0767388034501"/>
    <n v="0.96583571145492797"/>
    <n v="22258.864871663402"/>
    <n v="5.85009793861909E-2"/>
    <n v="1432"/>
    <n v="4158.268"/>
    <n v="0.86801675977653603"/>
    <n v="0.131983240223463"/>
    <n v="0"/>
    <n v="0.118715083798882"/>
    <n v="0"/>
    <n v="5.5167597765363098E-2"/>
    <n v="7.1146245059288502E-2"/>
    <n v="0.13122529644268699"/>
    <n v="27576"/>
    <n v="45024"/>
    <n v="51882.975871313698"/>
    <n v="0.168296089385474"/>
    <n v="0.87801608579088397"/>
    <n v="66.099999999999994"/>
    <n v="7.1229050279329603E-2"/>
    <n v="0.51885474860335101"/>
    <n v="9.6514745308310904E-2"/>
    <n v="1"/>
    <n v="0"/>
    <n v="1976"/>
    <n v="43"/>
    <n v="9.1070682E-2"/>
    <n v="0"/>
    <n v="0"/>
  </r>
  <r>
    <n v="1340"/>
    <n v="40134202062"/>
    <n v="4460000278"/>
    <s v="Basin 732"/>
    <n v="85215"/>
    <n v="831.06902801267802"/>
    <n v="0.76161955810699999"/>
    <s v="Park"/>
    <s v="LREC"/>
    <m/>
    <n v="0.41738947399999998"/>
    <n v="0"/>
    <n v="0"/>
    <n v="0"/>
    <n v="4460000069"/>
    <s v="Red Mountain Multigenerational Center"/>
    <n v="85207"/>
    <n v="4028.7358441977999"/>
    <n v="275.87818765399999"/>
    <n v="9.1782870731743099E-2"/>
    <s v="Complex"/>
    <s v="LREC"/>
    <n v="4.5999999999999996"/>
    <n v="0.18287446500000001"/>
    <n v="2247.2775270000002"/>
    <n v="2.0100000000000001E-3"/>
    <x v="1"/>
    <n v="69"/>
    <n v="29591.060185549999"/>
    <n v="428.85594471811595"/>
    <n v="19976.841932309198"/>
    <n v="10.880632860734858"/>
    <n v="0"/>
    <n v="1"/>
    <x v="1"/>
    <x v="0"/>
    <n v="4"/>
    <x v="1"/>
    <x v="1"/>
    <n v="2"/>
    <n v="1"/>
    <n v="0.5"/>
    <x v="1"/>
    <n v="831.06902801267802"/>
    <n v="37.879061241397203"/>
    <n v="19976.841932309198"/>
    <n v="10.880632860734901"/>
    <n v="578.08925811030997"/>
    <n v="0.31486343034330599"/>
    <n v="19398.752674198899"/>
    <n v="2.89379702792434E-2"/>
    <n v="1836"/>
    <n v="3539.3150000000001"/>
    <n v="0.88671023965141604"/>
    <n v="0.113289760348583"/>
    <n v="5.4466230936819097E-3"/>
    <n v="0"/>
    <n v="2.0152505446623E-2"/>
    <n v="0.10294117647058799"/>
    <n v="5.0154798761609901E-2"/>
    <n v="0.27058823529411702"/>
    <n v="36865"/>
    <n v="44760"/>
    <n v="63542.590775269899"/>
    <n v="0.27995642701524998"/>
    <n v="0.55266955266955198"/>
    <n v="63.9"/>
    <n v="9.3137254901960703E-2"/>
    <n v="0.48856209150326702"/>
    <n v="5.7899901864573097E-2"/>
    <n v="0.97448478900883195"/>
    <n v="2.5515210991167801E-2"/>
    <n v="1990"/>
    <n v="29"/>
    <n v="0.16196049600000001"/>
    <n v="0"/>
    <n v="0"/>
  </r>
  <r>
    <n v="1341"/>
    <n v="40134202081"/>
    <n v="4460000258"/>
    <s v="Basin 711"/>
    <n v="85205"/>
    <n v="32.180315368661901"/>
    <n v="9.0066758152500004"/>
    <s v="Park"/>
    <s v="LREC"/>
    <m/>
    <n v="0.37696627599999999"/>
    <n v="0"/>
    <n v="0"/>
    <n v="0"/>
    <n v="4460000258"/>
    <s v="Basin 711"/>
    <n v="85205"/>
    <n v="32.180315368661901"/>
    <n v="9.0066758152500004"/>
    <n v="0.18894781616690201"/>
    <s v="Park"/>
    <s v="LREC"/>
    <m/>
    <n v="0.37696627599999999"/>
    <n v="0"/>
    <n v="0"/>
    <x v="0"/>
    <n v="92"/>
    <n v="32835.730499536701"/>
    <n v="356.91011412539893"/>
    <n v="29609.666261832899"/>
    <n v="18.506041413645562"/>
    <n v="1"/>
    <n v="2"/>
    <x v="1"/>
    <x v="1"/>
    <n v="1"/>
    <x v="2"/>
    <x v="2"/>
    <n v="7"/>
    <n v="3"/>
    <n v="0.42857142857142799"/>
    <x v="1"/>
    <n v="32.180315368661901"/>
    <n v="35.041872902117603"/>
    <n v="29609.666261832899"/>
    <n v="18.506041413645502"/>
    <n v="8753.5863699528509"/>
    <n v="5.4709914812205298"/>
    <n v="20856.079891879999"/>
    <n v="0.29563272657470901"/>
    <n v="1600"/>
    <n v="6546.6869999999999"/>
    <n v="0.88812500000000005"/>
    <n v="0.111874999999999"/>
    <n v="7.4999999999999997E-3"/>
    <n v="1.8749999999999999E-3"/>
    <n v="1.4999999999999999E-2"/>
    <n v="0.204375"/>
    <n v="1.9736842105263101E-2"/>
    <n v="0.241541353383458"/>
    <n v="29211"/>
    <n v="85400"/>
    <n v="92089.224137931"/>
    <n v="6.25E-2"/>
    <n v="0.90732758620689602"/>
    <n v="36.200000000000003"/>
    <n v="0.28875000000000001"/>
    <n v="0.125"/>
    <n v="0.49137931034482701"/>
    <n v="0.95905172413793105"/>
    <n v="4.0948275862068902E-2"/>
    <n v="1989"/>
    <n v="30"/>
    <n v="0.164244635"/>
    <n v="0"/>
    <n v="0"/>
  </r>
  <r>
    <n v="1342"/>
    <n v="40134202082"/>
    <n v="4460000023"/>
    <s v="Valencia Park"/>
    <n v="85205"/>
    <n v="99.302277725595999"/>
    <n v="4.6787018352700001"/>
    <s v="Park"/>
    <s v="LP"/>
    <n v="4.4000000000000004"/>
    <n v="0.30328080899999998"/>
    <n v="0"/>
    <n v="0"/>
    <n v="0"/>
    <n v="4460000023"/>
    <s v="Valencia Park"/>
    <n v="85205"/>
    <n v="99.302277725595999"/>
    <n v="4.6787018352700001"/>
    <n v="0.17831743073921499"/>
    <s v="Park"/>
    <s v="LP"/>
    <n v="4.4000000000000004"/>
    <n v="0.30328080899999998"/>
    <n v="0"/>
    <n v="0"/>
    <x v="0"/>
    <n v="100"/>
    <n v="31071.110068187201"/>
    <n v="310.71110068187204"/>
    <n v="43723.016337565299"/>
    <n v="21.474958908430892"/>
    <n v="1"/>
    <n v="2"/>
    <x v="1"/>
    <x v="1"/>
    <n v="1"/>
    <x v="2"/>
    <x v="2"/>
    <n v="12"/>
    <n v="7"/>
    <n v="0.58333333333333304"/>
    <x v="1"/>
    <n v="99.302277725595999"/>
    <n v="51.232079952727197"/>
    <n v="43723.016337565299"/>
    <n v="21.474958908430899"/>
    <n v="11607.9928983956"/>
    <n v="5.70137175756172"/>
    <n v="32115.023439169599"/>
    <n v="0.26548929764533302"/>
    <n v="2036"/>
    <n v="5131.01"/>
    <n v="0.911591355599214"/>
    <n v="8.8408644400785802E-2"/>
    <n v="1.32612966601178E-2"/>
    <n v="0"/>
    <n v="3.3398821218074602E-2"/>
    <n v="0.31041257367386998"/>
    <n v="0.13257243195785701"/>
    <n v="0.35030728709394199"/>
    <n v="36410"/>
    <n v="66250"/>
    <n v="105673.313782991"/>
    <n v="0.34528487229862398"/>
    <n v="0.49929478138222799"/>
    <n v="29.3"/>
    <n v="0.349705304518664"/>
    <n v="4.8133595284872301E-2"/>
    <n v="0.46187683284457398"/>
    <n v="0.98093841642228696"/>
    <n v="1.90615835777126E-2"/>
    <n v="1987"/>
    <n v="32"/>
    <n v="0.15454579399999999"/>
    <n v="0"/>
    <n v="0"/>
  </r>
  <r>
    <n v="1343"/>
    <n v="40134202083"/>
    <n v="4460000128"/>
    <s v="O'Connor Elementary"/>
    <n v="85205"/>
    <n v="241.666851288109"/>
    <n v="3.15016029958"/>
    <s v="School"/>
    <s v="LP"/>
    <n v="3.1"/>
    <n v="0.43477949700000001"/>
    <n v="0"/>
    <n v="0"/>
    <n v="0"/>
    <n v="4460000069"/>
    <s v="Red Mountain Multigenerational Center"/>
    <n v="85207"/>
    <n v="4933.1286241149201"/>
    <n v="275.87818765399999"/>
    <n v="0.124743092832239"/>
    <s v="Complex"/>
    <s v="LREC"/>
    <n v="4.5999999999999996"/>
    <n v="0.18287446500000001"/>
    <n v="2247.2775270000002"/>
    <n v="2.0100000000000001E-3"/>
    <x v="1"/>
    <n v="104"/>
    <n v="30732.815942972298"/>
    <n v="295.50784560550289"/>
    <n v="46274.603786242602"/>
    <n v="21.684444136008718"/>
    <n v="0"/>
    <n v="1"/>
    <x v="1"/>
    <x v="0"/>
    <n v="4"/>
    <x v="1"/>
    <x v="1"/>
    <n v="10"/>
    <n v="3"/>
    <n v="0.3"/>
    <x v="1"/>
    <n v="241.666851288109"/>
    <n v="46.981452663871302"/>
    <n v="46274.603786242602"/>
    <n v="21.6844441360087"/>
    <n v="10289.4470912823"/>
    <n v="4.8216715516786799"/>
    <n v="35985.1566949603"/>
    <n v="0.22235624401696799"/>
    <n v="2134"/>
    <n v="5947.473"/>
    <n v="0.72118088097469502"/>
    <n v="0.27881911902530399"/>
    <n v="8.1537019681349507E-2"/>
    <n v="5.9981255857544498E-2"/>
    <n v="1.0777881911902499E-2"/>
    <n v="0.23851921274601601"/>
    <n v="9.1037402964008404E-2"/>
    <n v="0.29640084685956197"/>
    <n v="26014"/>
    <n v="66026"/>
    <n v="72196.695402298894"/>
    <n v="0.22399250234301701"/>
    <n v="0.514465408805031"/>
    <n v="35.299999999999997"/>
    <n v="0.26663542642923999"/>
    <n v="0.11949390815370101"/>
    <n v="0.43965517241379298"/>
    <n v="1"/>
    <n v="0"/>
    <n v="1985"/>
    <n v="34"/>
    <n v="0.18205637199999999"/>
    <n v="0"/>
    <n v="0"/>
  </r>
  <r>
    <n v="1344"/>
    <n v="40134202091"/>
    <n v="4460000084"/>
    <s v="Shepherd Jr. High"/>
    <n v="85205"/>
    <n v="810.17748832918403"/>
    <n v="2.9591697908599999"/>
    <s v="School"/>
    <s v="LP"/>
    <n v="3.7"/>
    <n v="0.299837992"/>
    <n v="0"/>
    <n v="0"/>
    <n v="0"/>
    <n v="4460000042"/>
    <s v="Silvergate Park"/>
    <n v="85204"/>
    <n v="7778.71443445145"/>
    <n v="9.9692344090600002"/>
    <n v="0.12232358582109901"/>
    <s v="Park"/>
    <s v="LP"/>
    <n v="4.5"/>
    <n v="0.45060966400000002"/>
    <n v="0"/>
    <n v="0"/>
    <x v="0"/>
    <n v="135"/>
    <n v="41471.765369740999"/>
    <n v="307.19826199808148"/>
    <n v="33689.223134603497"/>
    <n v="14.434114453557624"/>
    <n v="0"/>
    <n v="1"/>
    <x v="1"/>
    <x v="0"/>
    <n v="4"/>
    <x v="1"/>
    <x v="1"/>
    <n v="3"/>
    <n v="0"/>
    <n v="0"/>
    <x v="1"/>
    <n v="810.17748832918403"/>
    <n v="9.1099188754768292"/>
    <n v="33689.223134603497"/>
    <n v="14.4341144535576"/>
    <n v="1015.18673498"/>
    <n v="0.434955756203942"/>
    <n v="32674.036399623499"/>
    <n v="3.0133871918740101E-2"/>
    <n v="2334"/>
    <n v="4679.875"/>
    <n v="0.94130248500428404"/>
    <n v="5.8697514995715502E-2"/>
    <n v="4.2844901456726599E-3"/>
    <n v="0"/>
    <n v="3.3847472150813997E-2"/>
    <n v="6.7694944301628104E-2"/>
    <n v="2.79156327543424E-2"/>
    <n v="0.36352357320099199"/>
    <n v="37363"/>
    <n v="91423"/>
    <n v="102376.45631068001"/>
    <n v="0.127677806341045"/>
    <n v="0.83924611973392405"/>
    <n v="44.1"/>
    <n v="0.240788346186803"/>
    <n v="0.17652099400171301"/>
    <n v="0.32281553398058199"/>
    <n v="1"/>
    <n v="0"/>
    <n v="1985"/>
    <n v="34"/>
    <n v="0.18594966800000001"/>
    <n v="0"/>
    <n v="0"/>
  </r>
  <r>
    <n v="1345"/>
    <n v="40134202092"/>
    <n v="4460000259"/>
    <s v="Basin 712"/>
    <n v="85205"/>
    <n v="830.94900328675703"/>
    <n v="3.8082797178500001"/>
    <s v="Park"/>
    <s v="LREC"/>
    <m/>
    <n v="0.48392717200000002"/>
    <n v="0"/>
    <n v="0"/>
    <n v="0"/>
    <n v="4460000069"/>
    <s v="Red Mountain Multigenerational Center"/>
    <n v="85207"/>
    <n v="3161.62757759225"/>
    <n v="275.87818765399999"/>
    <n v="0.22342320644726901"/>
    <s v="Complex"/>
    <s v="LREC"/>
    <n v="4.5999999999999996"/>
    <n v="0.18287446500000001"/>
    <n v="2247.2775270000002"/>
    <n v="2.0100000000000001E-3"/>
    <x v="1"/>
    <n v="33"/>
    <n v="5942.6283560893398"/>
    <n v="180.07964715422241"/>
    <n v="8678.3678326775407"/>
    <n v="8.8284515083189632"/>
    <n v="0"/>
    <n v="1"/>
    <x v="1"/>
    <x v="0"/>
    <n v="4"/>
    <x v="1"/>
    <x v="1"/>
    <n v="1"/>
    <n v="0"/>
    <n v="0"/>
    <x v="1"/>
    <n v="830.94900328675703"/>
    <n v="3.8099086281219798"/>
    <n v="8678.3678326775407"/>
    <n v="8.8284515083189596"/>
    <n v="175.25485714285699"/>
    <n v="0.17828571428571399"/>
    <n v="8503.1129755346792"/>
    <n v="2.0194449062524399E-2"/>
    <n v="983"/>
    <n v="3906.462"/>
    <n v="0.94303153611393697"/>
    <n v="5.6968463886062998E-2"/>
    <n v="4.7812817904374298E-2"/>
    <n v="0"/>
    <n v="9.1556459816886995E-3"/>
    <n v="4.4760935910478097E-2"/>
    <n v="2.2940563086548401E-2"/>
    <n v="0.16996871741397199"/>
    <n v="31266"/>
    <n v="35882"/>
    <n v="50736.062717770001"/>
    <n v="0.21729957805907099"/>
    <n v="0.53079178885630496"/>
    <n v="69.099999999999994"/>
    <n v="0"/>
    <n v="0.654120040691759"/>
    <n v="0"/>
    <n v="0.86933797909407595"/>
    <n v="0.13066202090592299"/>
    <n v="1969"/>
    <n v="50"/>
    <n v="8.8394619999999993E-2"/>
    <n v="0"/>
    <n v="0"/>
  </r>
  <r>
    <n v="1346"/>
    <n v="40134202093"/>
    <n v="4460000258"/>
    <s v="Basin 711"/>
    <n v="85205"/>
    <n v="446.79840526668198"/>
    <n v="9.0066758152500004"/>
    <s v="Park"/>
    <s v="LREC"/>
    <m/>
    <n v="0.37696627599999999"/>
    <n v="0"/>
    <n v="0"/>
    <n v="0"/>
    <n v="4460000042"/>
    <s v="Silvergate Park"/>
    <n v="85204"/>
    <n v="7029.3186785236703"/>
    <n v="9.9692344090600002"/>
    <n v="0.117580538937809"/>
    <s v="Park"/>
    <s v="LP"/>
    <n v="4.5"/>
    <n v="0.45060966400000002"/>
    <n v="0"/>
    <n v="0"/>
    <x v="0"/>
    <n v="45"/>
    <n v="11679.2610131211"/>
    <n v="259.53913362491335"/>
    <n v="7173.6683317307898"/>
    <n v="10.175416073377006"/>
    <n v="0"/>
    <n v="1"/>
    <x v="1"/>
    <x v="0"/>
    <n v="4"/>
    <x v="1"/>
    <x v="1"/>
    <n v="3"/>
    <n v="1"/>
    <n v="0.33333333333333298"/>
    <x v="1"/>
    <n v="446.79840526668198"/>
    <n v="18.502070152635302"/>
    <n v="7173.6683317307898"/>
    <n v="10.175416073377001"/>
    <n v="449.05720232240901"/>
    <n v="0.63696057067008405"/>
    <n v="6724.6111294083803"/>
    <n v="6.2597987745840605E-2"/>
    <n v="705"/>
    <n v="2811.9659999999999"/>
    <n v="0.94326241134751698"/>
    <n v="5.6737588652482199E-2"/>
    <n v="3.12056737588652E-2"/>
    <n v="0"/>
    <n v="1.4184397163120499E-2"/>
    <n v="6.5248226950354593E-2"/>
    <n v="0.12482269503545999"/>
    <n v="0.16737588652482199"/>
    <n v="28741"/>
    <n v="36688"/>
    <n v="41875.906183368897"/>
    <n v="0.14042553191489299"/>
    <n v="0.559618441971383"/>
    <n v="70.599999999999994"/>
    <n v="0"/>
    <n v="0.68652482269503501"/>
    <n v="0"/>
    <n v="0.97867803837953005"/>
    <n v="2.1321961620468999E-2"/>
    <n v="1965"/>
    <n v="54"/>
    <n v="8.9650526999999994E-2"/>
    <n v="0"/>
    <n v="0"/>
  </r>
  <r>
    <n v="1347"/>
    <n v="40134202101"/>
    <n v="4460000268"/>
    <s v="Basin 721"/>
    <n v="85205"/>
    <n v="229.93361108738799"/>
    <n v="0.42115456036600002"/>
    <s v="Park"/>
    <s v="LREC"/>
    <m/>
    <n v="0.40364830200000001"/>
    <n v="0"/>
    <n v="0"/>
    <n v="0"/>
    <n v="4460000069"/>
    <s v="Red Mountain Multigenerational Center"/>
    <n v="85207"/>
    <n v="1913.02050951614"/>
    <n v="275.87818765399999"/>
    <n v="0.163799176584939"/>
    <s v="Complex"/>
    <s v="LREC"/>
    <n v="4.5999999999999996"/>
    <n v="0.18287446500000001"/>
    <n v="2247.2775270000002"/>
    <n v="2.0100000000000001E-3"/>
    <x v="1"/>
    <n v="97"/>
    <n v="15926.6223944706"/>
    <n v="164.19198344815052"/>
    <n v="28054.292208651001"/>
    <n v="23.896330671764055"/>
    <n v="0"/>
    <n v="1"/>
    <x v="1"/>
    <x v="0"/>
    <n v="4"/>
    <x v="1"/>
    <x v="1"/>
    <n v="9"/>
    <n v="6"/>
    <n v="0.66666666666666596"/>
    <x v="1"/>
    <n v="229.93361108738799"/>
    <n v="29.0916525152271"/>
    <n v="28054.292208651001"/>
    <n v="23.896330671764101"/>
    <n v="1795.6207208232399"/>
    <n v="1.5294895407353"/>
    <n v="26258.6714878278"/>
    <n v="6.4005204888738204E-2"/>
    <n v="1174"/>
    <n v="3110.1010000000001"/>
    <n v="0.80238500851788697"/>
    <n v="0.19761499148211201"/>
    <n v="0"/>
    <n v="9.3696763202725693E-3"/>
    <n v="0"/>
    <n v="0.18824531516183901"/>
    <n v="7.1140939597315406E-2"/>
    <n v="0.34765100671140903"/>
    <n v="44273"/>
    <n v="92188"/>
    <n v="136010.92896174901"/>
    <n v="0.24957410562180499"/>
    <n v="0.80660377358490498"/>
    <n v="43.5"/>
    <n v="0.22742759795570699"/>
    <n v="0.15758091993185599"/>
    <n v="0.23497267759562801"/>
    <n v="0.915300546448087"/>
    <n v="8.4699453551912496E-2"/>
    <n v="1980"/>
    <n v="39"/>
    <n v="0.13724703799999999"/>
    <n v="0"/>
    <n v="0"/>
  </r>
  <r>
    <n v="1348"/>
    <n v="40134202102"/>
    <n v="4460000261"/>
    <s v="Basin 714"/>
    <n v="85205"/>
    <n v="394.08978924947701"/>
    <n v="4.2247649730400001"/>
    <s v="Park"/>
    <s v="LREC"/>
    <m/>
    <n v="0.50918218800000004"/>
    <n v="0"/>
    <n v="0"/>
    <n v="0"/>
    <n v="4460000081"/>
    <s v="Red Mountain High"/>
    <n v="85207"/>
    <n v="2470.6044072289701"/>
    <n v="7.5853923665499998"/>
    <n v="0.14797425033463299"/>
    <s v="School"/>
    <s v="LP"/>
    <n v="3.7"/>
    <n v="0.40643687000000001"/>
    <n v="0"/>
    <n v="0"/>
    <x v="0"/>
    <n v="59"/>
    <n v="29594.372224451799"/>
    <n v="501.59952922799658"/>
    <n v="23895.026338375101"/>
    <n v="15.668869730082033"/>
    <n v="0"/>
    <n v="1"/>
    <x v="1"/>
    <x v="0"/>
    <n v="4"/>
    <x v="1"/>
    <x v="1"/>
    <n v="9"/>
    <n v="5"/>
    <n v="0.55555555555555503"/>
    <x v="1"/>
    <n v="394.08978924947701"/>
    <n v="21.998744511368901"/>
    <n v="23895.026338375101"/>
    <n v="15.668869730081999"/>
    <n v="2925.2838145519199"/>
    <n v="1.91821889478814"/>
    <n v="20969.742523823101"/>
    <n v="0.122422288769523"/>
    <n v="1525"/>
    <n v="6085.3760000000002"/>
    <n v="0.939672131147541"/>
    <n v="6.0327868852458999E-2"/>
    <n v="1.3770491803278599E-2"/>
    <n v="0"/>
    <n v="4.59016393442622E-3"/>
    <n v="3.8032786885245903E-2"/>
    <n v="8.3708370837083698E-2"/>
    <n v="0.20432043204320399"/>
    <n v="33019"/>
    <n v="52835"/>
    <n v="78373.083197389904"/>
    <n v="0.13836065573770401"/>
    <n v="0.86520376175548497"/>
    <n v="55"/>
    <n v="0.25245901639344198"/>
    <n v="0.38163934426229501"/>
    <n v="0.216965742251223"/>
    <n v="0.97553017944535003"/>
    <n v="2.4469820554649201E-2"/>
    <n v="1985"/>
    <n v="34"/>
    <n v="0.106540384"/>
    <n v="0"/>
    <n v="0"/>
  </r>
  <r>
    <n v="1349"/>
    <n v="40134202103"/>
    <n v="4460000265"/>
    <s v="Basin 718"/>
    <n v="85205"/>
    <n v="253.669030534455"/>
    <n v="3.1233021128199998"/>
    <s v="Park"/>
    <s v="LREC"/>
    <m/>
    <n v="0.43489103800000001"/>
    <n v="0"/>
    <n v="0"/>
    <n v="0"/>
    <n v="4460000069"/>
    <s v="Red Mountain Multigenerational Center"/>
    <n v="85207"/>
    <n v="2016.78966738284"/>
    <n v="275.87818765399999"/>
    <n v="0.15393724810152401"/>
    <s v="Complex"/>
    <s v="LREC"/>
    <n v="4.5999999999999996"/>
    <n v="0.18287446500000001"/>
    <n v="2247.2775270000002"/>
    <n v="2.0100000000000001E-3"/>
    <x v="1"/>
    <n v="82"/>
    <n v="46563.713027079102"/>
    <n v="567.85015886681833"/>
    <n v="21906.930823581901"/>
    <n v="15.592121582620569"/>
    <n v="0"/>
    <n v="1"/>
    <x v="1"/>
    <x v="0"/>
    <n v="4"/>
    <x v="1"/>
    <x v="1"/>
    <n v="5"/>
    <n v="3"/>
    <n v="0.6"/>
    <x v="1"/>
    <n v="253.669030534455"/>
    <n v="12.940329047286699"/>
    <n v="21906.930823581901"/>
    <n v="15.5921215826205"/>
    <n v="91.082758620689603"/>
    <n v="6.4827586206896506E-2"/>
    <n v="21815.848064961199"/>
    <n v="4.1577142573820903E-3"/>
    <n v="1405"/>
    <n v="5611.4629999999997"/>
    <n v="0.94163701067615602"/>
    <n v="5.8362989323843401E-2"/>
    <n v="6.4056939501779299E-3"/>
    <n v="0"/>
    <n v="0"/>
    <n v="9.8932384341636995E-2"/>
    <n v="8.7861271676300506E-2"/>
    <n v="0.22890173410404599"/>
    <n v="23192"/>
    <n v="73000"/>
    <n v="71226.327433628307"/>
    <n v="0.220302375809935"/>
    <n v="0.89517819706498902"/>
    <n v="38.5"/>
    <n v="0.28042704626334503"/>
    <n v="0.11814946619217"/>
    <n v="0.50884955752212302"/>
    <n v="0.96902654867256599"/>
    <n v="3.09734513274336E-2"/>
    <n v="1985"/>
    <n v="34"/>
    <n v="0.12941049199999999"/>
    <n v="0"/>
    <n v="0"/>
  </r>
  <r>
    <n v="1350"/>
    <n v="40134202104"/>
    <n v="4460000260"/>
    <s v="Basin 713"/>
    <n v="85205"/>
    <n v="203.72787839487501"/>
    <n v="0.63455507725600002"/>
    <s v="Park"/>
    <s v="LREC"/>
    <m/>
    <n v="0.41499365700000002"/>
    <n v="0"/>
    <n v="0"/>
    <n v="0"/>
    <n v="4460000081"/>
    <s v="Red Mountain High"/>
    <n v="85207"/>
    <n v="1948.2564337793699"/>
    <n v="7.5853923665499998"/>
    <n v="9.6047107304640195E-2"/>
    <s v="School"/>
    <s v="LP"/>
    <n v="3.7"/>
    <n v="0.40643687000000001"/>
    <n v="0"/>
    <n v="0"/>
    <x v="0"/>
    <n v="78"/>
    <n v="23545.261260206498"/>
    <n v="301.86232384880128"/>
    <n v="26172.025494415"/>
    <n v="17.612399390588831"/>
    <n v="0"/>
    <n v="1"/>
    <x v="1"/>
    <x v="0"/>
    <n v="4"/>
    <x v="1"/>
    <x v="1"/>
    <n v="11"/>
    <n v="5"/>
    <n v="0.45454545454545398"/>
    <x v="1"/>
    <n v="203.72787839487501"/>
    <n v="34.974928233559901"/>
    <n v="26172.025494415"/>
    <n v="17.612399390588799"/>
    <n v="5459.7119773406503"/>
    <n v="3.67409958098294"/>
    <n v="20712.313517074301"/>
    <n v="0.20860869092862999"/>
    <n v="1486"/>
    <n v="11810.13"/>
    <n v="0.83647375504710597"/>
    <n v="0.163526244952893"/>
    <n v="2.6244952893674199E-2"/>
    <n v="6.5948855989232794E-2"/>
    <n v="0"/>
    <n v="0.42395693135935397"/>
    <n v="0.10741138560687399"/>
    <n v="0.258861439312567"/>
    <n v="27799"/>
    <n v="54831"/>
    <n v="78374.105263157893"/>
    <n v="0.35598923283983802"/>
    <n v="0.32549728752260398"/>
    <n v="27.5"/>
    <n v="0.27321668909824998"/>
    <n v="7.0659488559892306E-2"/>
    <n v="0.40842105263157802"/>
    <n v="1"/>
    <n v="0"/>
    <n v="1988"/>
    <n v="31"/>
    <n v="0.126670493"/>
    <n v="0"/>
    <n v="0"/>
  </r>
  <r>
    <n v="1351"/>
    <n v="40134202121"/>
    <n v="4460000276"/>
    <s v="Basin 729"/>
    <n v="85215"/>
    <n v="311.87858850450198"/>
    <n v="5.4212162640499999"/>
    <s v="Park"/>
    <s v="LREC"/>
    <m/>
    <n v="0.10886937300000001"/>
    <n v="0"/>
    <n v="0"/>
    <n v="0"/>
    <n v="4460000069"/>
    <s v="Red Mountain Multigenerational Center"/>
    <n v="85207"/>
    <n v="2926.3631472551501"/>
    <n v="275.87818765399999"/>
    <n v="0.12592685266124201"/>
    <s v="Complex"/>
    <s v="LREC"/>
    <n v="4.5999999999999996"/>
    <n v="0.18287446500000001"/>
    <n v="2247.2775270000002"/>
    <n v="2.0100000000000001E-3"/>
    <x v="1"/>
    <n v="72"/>
    <n v="27167.9997696272"/>
    <n v="377.33333013371112"/>
    <n v="22714.4005678742"/>
    <n v="13.875626492287232"/>
    <n v="0"/>
    <n v="1"/>
    <x v="1"/>
    <x v="0"/>
    <n v="4"/>
    <x v="1"/>
    <x v="1"/>
    <n v="7"/>
    <n v="3"/>
    <n v="0.42857142857142799"/>
    <x v="1"/>
    <n v="311.87858850450198"/>
    <n v="17.346441197095"/>
    <n v="22714.4005678742"/>
    <n v="13.8756264922872"/>
    <n v="1033.0231257732701"/>
    <n v="0.63104650322130595"/>
    <n v="21681.377442100998"/>
    <n v="4.5478775576156497E-2"/>
    <n v="1637"/>
    <n v="3322.3159999999998"/>
    <n v="0.87293830177153298"/>
    <n v="0.127061698228466"/>
    <n v="2.0769700671960899E-2"/>
    <n v="3.66524129505192E-3"/>
    <n v="1.2828344532681699E-2"/>
    <n v="0.139890042761148"/>
    <n v="3.05970149253731E-2"/>
    <n v="0.28059701492537298"/>
    <n v="35976"/>
    <n v="71964"/>
    <n v="83476.409495549"/>
    <n v="5.8317986494782002E-2"/>
    <n v="0.71994535519125602"/>
    <n v="47.5"/>
    <n v="0.14722052535125199"/>
    <n v="0.240073304825901"/>
    <n v="0.23887240356083"/>
    <n v="1"/>
    <n v="0"/>
    <n v="1993"/>
    <n v="26"/>
    <n v="0.13449875999999999"/>
    <n v="0"/>
    <n v="0"/>
  </r>
  <r>
    <n v="1352"/>
    <n v="40134202122"/>
    <n v="4460000278"/>
    <s v="Basin 732"/>
    <n v="85215"/>
    <n v="16.033482577683301"/>
    <n v="0.76161955810699999"/>
    <s v="Park"/>
    <s v="LREC"/>
    <m/>
    <n v="0.41738947399999998"/>
    <n v="0"/>
    <n v="0"/>
    <n v="0"/>
    <n v="4460000069"/>
    <s v="Red Mountain Multigenerational Center"/>
    <n v="85207"/>
    <n v="3411.6438269138098"/>
    <n v="275.87818765399999"/>
    <n v="0.15295340347108499"/>
    <s v="Complex"/>
    <s v="LREC"/>
    <n v="4.5999999999999996"/>
    <n v="0.18287446500000001"/>
    <n v="2247.2775270000002"/>
    <n v="2.0100000000000001E-3"/>
    <x v="1"/>
    <n v="68"/>
    <n v="10835.1001718058"/>
    <n v="159.33970840890882"/>
    <n v="20383.636067518499"/>
    <n v="12.715930173124454"/>
    <n v="0"/>
    <n v="1"/>
    <x v="1"/>
    <x v="0"/>
    <n v="4"/>
    <x v="1"/>
    <x v="1"/>
    <n v="5"/>
    <n v="3"/>
    <n v="0.6"/>
    <x v="1"/>
    <n v="16.033482577683301"/>
    <n v="43.665208298613798"/>
    <n v="20383.636067518499"/>
    <n v="12.7159301731244"/>
    <n v="989.38861469608696"/>
    <n v="0.61721061428327295"/>
    <n v="19394.247452822401"/>
    <n v="4.8538377128538097E-2"/>
    <n v="1603"/>
    <n v="3204.0680000000002"/>
    <n v="0.854647535870243"/>
    <n v="0.145352464129756"/>
    <n v="1.4971927635683E-2"/>
    <n v="7.9226450405489701E-2"/>
    <n v="9.9812850904553892E-3"/>
    <n v="5.4897067997504601E-2"/>
    <n v="0.105935386927122"/>
    <n v="0.18181818181818099"/>
    <n v="45370"/>
    <n v="64786"/>
    <n v="94772.120418848193"/>
    <n v="0.12102308172177099"/>
    <n v="0.63507625272331103"/>
    <n v="57.9"/>
    <n v="0.104803493449781"/>
    <n v="0.35558328134747302"/>
    <n v="0.119109947643979"/>
    <n v="1"/>
    <n v="0"/>
    <n v="1994"/>
    <n v="25"/>
    <n v="0.20956022999999999"/>
    <n v="0"/>
    <n v="0"/>
  </r>
  <r>
    <n v="1353"/>
    <n v="40134202131"/>
    <n v="4460000303"/>
    <s v="East Maricopa Floodway Trail"/>
    <n v="85205"/>
    <n v="426.83182578876801"/>
    <n v="6.3378318805899996"/>
    <s v="Park"/>
    <s v="LP"/>
    <m/>
    <n v="0.15360484299999999"/>
    <n v="0"/>
    <n v="0"/>
    <n v="0"/>
    <n v="4460000303"/>
    <s v="East Maricopa Floodway Trail"/>
    <n v="85205"/>
    <n v="426.83182578876801"/>
    <n v="6.3378318805899996"/>
    <n v="0.52177808718808305"/>
    <s v="Park"/>
    <s v="LP"/>
    <m/>
    <n v="0.15360484299999999"/>
    <n v="0"/>
    <n v="0"/>
    <x v="0"/>
    <n v="60"/>
    <n v="39387.269142219302"/>
    <n v="656.454485703655"/>
    <n v="18026.4016061814"/>
    <n v="9.258552442825577"/>
    <n v="1"/>
    <n v="2"/>
    <x v="1"/>
    <x v="1"/>
    <n v="1"/>
    <x v="2"/>
    <x v="2"/>
    <n v="5"/>
    <n v="2"/>
    <n v="0.4"/>
    <x v="1"/>
    <n v="426.83182578876801"/>
    <n v="29.908316947874699"/>
    <n v="18026.4016061814"/>
    <n v="9.2585524428255805"/>
    <n v="9729.3426342826697"/>
    <n v="4.9970943165293598"/>
    <n v="8297.0589718987394"/>
    <n v="0.53972738690934197"/>
    <n v="1947"/>
    <n v="3869.2489999999998"/>
    <n v="0.98613251155624004"/>
    <n v="1.3867488443759599E-2"/>
    <n v="0"/>
    <n v="0"/>
    <n v="4.6224961479198702E-3"/>
    <n v="2.1058038007190499E-2"/>
    <n v="5.8121432278152502E-2"/>
    <n v="0.31655422937208"/>
    <n v="34662"/>
    <n v="47421"/>
    <n v="55758.4232365145"/>
    <n v="0.161787365177195"/>
    <n v="0.40472779369627498"/>
    <n v="74.400000000000006"/>
    <n v="4.6224961479198702E-3"/>
    <n v="0.84283513097072404"/>
    <n v="7.4688796680497903E-3"/>
    <n v="0.94937759336099503"/>
    <n v="5.0622406639004101E-2"/>
    <n v="1990"/>
    <n v="29"/>
    <n v="4.5638919999999999E-2"/>
    <n v="0"/>
    <n v="0"/>
  </r>
  <r>
    <n v="1354"/>
    <n v="40134202141"/>
    <n v="4460000303"/>
    <s v="East Maricopa Floodway Trail"/>
    <n v="85205"/>
    <n v="1181.67554168076"/>
    <n v="6.3378318805899996"/>
    <s v="Park"/>
    <s v="LP"/>
    <m/>
    <n v="0.15360484299999999"/>
    <n v="0"/>
    <n v="0"/>
    <n v="0"/>
    <n v="4460000069"/>
    <s v="Red Mountain Multigenerational Center"/>
    <n v="85207"/>
    <n v="3358.0033999315301"/>
    <n v="275.87818765399999"/>
    <n v="9.1265597593992706E-2"/>
    <s v="Complex"/>
    <s v="LREC"/>
    <n v="4.5999999999999996"/>
    <n v="0.18287446500000001"/>
    <n v="2247.2775270000002"/>
    <n v="2.0100000000000001E-3"/>
    <x v="1"/>
    <n v="78"/>
    <n v="12916.765188700499"/>
    <n v="165.59955370128844"/>
    <n v="9315.4941227892796"/>
    <n v="11.089873955701524"/>
    <n v="0"/>
    <n v="0"/>
    <x v="0"/>
    <x v="0"/>
    <n v="5"/>
    <x v="0"/>
    <x v="0"/>
    <n v="0"/>
    <n v="0"/>
    <n v="0"/>
    <x v="0"/>
    <n v="1181.67554168076"/>
    <n v="0"/>
    <n v="9315.4941227892796"/>
    <n v="11.089873955701499"/>
    <n v="0"/>
    <n v="0"/>
    <n v="9315.4941227892796"/>
    <n v="0"/>
    <n v="840"/>
    <n v="3409.556"/>
    <n v="0.89880952380952295"/>
    <n v="0.101190476190476"/>
    <n v="7.1428571428571397E-2"/>
    <n v="3.57142857142857E-3"/>
    <n v="0"/>
    <n v="0"/>
    <n v="0.185279187817258"/>
    <n v="0.15482233502538001"/>
    <n v="41973"/>
    <n v="35893"/>
    <n v="60446.356275303602"/>
    <n v="0.16309523809523799"/>
    <n v="0.20764119601328901"/>
    <n v="65.7"/>
    <n v="2.2619047619047601E-2"/>
    <n v="0.53333333333333299"/>
    <n v="3.4412955465587002E-2"/>
    <n v="0.96963562753036403"/>
    <n v="3.0364372469635598E-2"/>
    <n v="1973"/>
    <n v="46"/>
    <n v="8.6648340000000004E-2"/>
    <n v="0"/>
    <n v="0"/>
  </r>
  <r>
    <n v="1355"/>
    <n v="40134202142"/>
    <n v="4460000303"/>
    <s v="East Maricopa Floodway Trail"/>
    <n v="85205"/>
    <n v="535.81820024105605"/>
    <n v="6.3378318805899996"/>
    <s v="Park"/>
    <s v="LP"/>
    <m/>
    <n v="0.15360484299999999"/>
    <n v="0"/>
    <n v="0"/>
    <n v="0"/>
    <n v="4460000069"/>
    <s v="Red Mountain Multigenerational Center"/>
    <n v="85207"/>
    <n v="4118.5574849971799"/>
    <n v="275.87818765399999"/>
    <n v="0.14230396223276801"/>
    <s v="Complex"/>
    <s v="LREC"/>
    <n v="4.5999999999999996"/>
    <n v="0.18287446500000001"/>
    <n v="2247.2775270000002"/>
    <n v="2.0100000000000001E-3"/>
    <x v="1"/>
    <n v="46"/>
    <n v="26219.265530311801"/>
    <n v="569.98403326764787"/>
    <n v="11557.553644518001"/>
    <n v="8.6638333167301358"/>
    <n v="0"/>
    <n v="1"/>
    <x v="1"/>
    <x v="0"/>
    <n v="4"/>
    <x v="1"/>
    <x v="1"/>
    <n v="2"/>
    <n v="0"/>
    <n v="0"/>
    <x v="1"/>
    <n v="535.81820024105605"/>
    <n v="15.350520790245101"/>
    <n v="11557.553644518001"/>
    <n v="8.6638333167301305"/>
    <n v="1729.6641437513099"/>
    <n v="1.29659980790952"/>
    <n v="9827.8895007666797"/>
    <n v="0.14965659662516201"/>
    <n v="1334"/>
    <n v="5376.3620000000001"/>
    <n v="0.85007496251874004"/>
    <n v="0.14992503748125899"/>
    <n v="0.101949025487256"/>
    <n v="0"/>
    <n v="0"/>
    <n v="8.6956521739130405E-2"/>
    <n v="0.107113654946852"/>
    <n v="0.158626328699918"/>
    <n v="22734"/>
    <n v="29814"/>
    <n v="47673.898858075001"/>
    <n v="0.416041979010494"/>
    <n v="0.37164750957854398"/>
    <n v="59.3"/>
    <n v="6.6716641679160402E-2"/>
    <n v="0.40404797601199399"/>
    <n v="0.13213703099510599"/>
    <n v="0.942903752039151"/>
    <n v="5.7096247960848202E-2"/>
    <n v="1967"/>
    <n v="52"/>
    <n v="9.0975282000000005E-2"/>
    <n v="0"/>
    <n v="0"/>
  </r>
  <r>
    <n v="1356"/>
    <n v="40134202143"/>
    <n v="4460000026"/>
    <s v="Ensenada Park"/>
    <n v="85205"/>
    <n v="1467.9596039138901"/>
    <n v="7.8353375209899996"/>
    <s v="Park"/>
    <s v="LP"/>
    <n v="4.4000000000000004"/>
    <n v="0.444778118"/>
    <n v="0"/>
    <n v="0"/>
    <n v="0"/>
    <n v="4460000304"/>
    <s v="Eastern Canal Trail"/>
    <n v="85213"/>
    <n v="4578.3654784616801"/>
    <n v="17.993839801"/>
    <n v="0.11510444280163799"/>
    <s v="Park"/>
    <s v="LP"/>
    <m/>
    <n v="8.6002281999999999E-2"/>
    <n v="149.76163500000001"/>
    <n v="2.0699999999999998E-3"/>
    <x v="1"/>
    <n v="42"/>
    <n v="21349.4585627083"/>
    <n v="508.32044196924522"/>
    <n v="6936.74519487015"/>
    <n v="8.1897818121253252"/>
    <n v="0"/>
    <n v="0"/>
    <x v="0"/>
    <x v="0"/>
    <n v="5"/>
    <x v="0"/>
    <x v="0"/>
    <n v="0"/>
    <n v="0"/>
    <n v="0"/>
    <x v="0"/>
    <n v="1467.9596039138901"/>
    <n v="0"/>
    <n v="6936.74519487015"/>
    <n v="8.1897818121253199"/>
    <n v="0"/>
    <n v="0"/>
    <n v="6936.74519487015"/>
    <n v="0"/>
    <n v="847"/>
    <n v="3391.7919999999999"/>
    <n v="0.76859504132231404"/>
    <n v="0.23140495867768501"/>
    <n v="0.125147579693034"/>
    <n v="5.43093270365997E-2"/>
    <n v="0"/>
    <n v="6.4935064935064901E-2"/>
    <n v="6.6095471236230094E-2"/>
    <n v="0.13953488372093001"/>
    <n v="31319"/>
    <n v="48004"/>
    <n v="53338.689217758998"/>
    <n v="0.11570247933884199"/>
    <n v="0.68045112781954797"/>
    <n v="64.2"/>
    <n v="3.5419126328217199E-2"/>
    <n v="0.44982290436835798"/>
    <n v="6.3424947145877306E-2"/>
    <n v="0.96617336152219802"/>
    <n v="3.3826638477801201E-2"/>
    <n v="1977"/>
    <n v="42"/>
    <n v="7.6763026999999998E-2"/>
    <n v="0"/>
    <n v="0"/>
  </r>
  <r>
    <n v="1357"/>
    <n v="40134202144"/>
    <n v="4460000077"/>
    <s v="Jefferson Elementary"/>
    <n v="85206"/>
    <n v="1140.64319826978"/>
    <n v="0.92216433689900001"/>
    <s v="School"/>
    <s v="LP"/>
    <n v="3.5"/>
    <n v="0.47242119700000001"/>
    <n v="0"/>
    <n v="0"/>
    <n v="0"/>
    <n v="4460000069"/>
    <s v="Red Mountain Multigenerational Center"/>
    <n v="85207"/>
    <n v="1931.88442806647"/>
    <n v="275.87818765399999"/>
    <n v="8.1631892932305203E-2"/>
    <s v="Complex"/>
    <s v="LREC"/>
    <n v="4.5999999999999996"/>
    <n v="0.18287446500000001"/>
    <n v="2247.2775270000002"/>
    <n v="2.0100000000000001E-3"/>
    <x v="1"/>
    <n v="55"/>
    <n v="28228.912662146999"/>
    <n v="513.25295749358179"/>
    <n v="10996.448628206799"/>
    <n v="9.9335579297261063"/>
    <n v="0"/>
    <n v="0"/>
    <x v="0"/>
    <x v="0"/>
    <n v="5"/>
    <x v="0"/>
    <x v="0"/>
    <n v="0"/>
    <n v="0"/>
    <n v="0"/>
    <x v="0"/>
    <n v="1140.64319826978"/>
    <n v="0"/>
    <n v="10996.448628206799"/>
    <n v="9.9335579297261507"/>
    <n v="0"/>
    <n v="0"/>
    <n v="10996.448628206799"/>
    <n v="0"/>
    <n v="1107"/>
    <n v="4404.2950000000001"/>
    <n v="0.83739837398373895"/>
    <n v="0.16260162601625999"/>
    <n v="0"/>
    <n v="0"/>
    <n v="0"/>
    <n v="0.31436314363143603"/>
    <n v="0.12134502923976601"/>
    <n v="0.181286549707602"/>
    <n v="22656"/>
    <n v="49722"/>
    <n v="55174.384236453203"/>
    <n v="0.37669376693766898"/>
    <n v="0.42237061769616002"/>
    <n v="34.799999999999997"/>
    <n v="0.25203252032520301"/>
    <n v="0.25925925925925902"/>
    <n v="0.26108374384236399"/>
    <n v="0.94088669950738901"/>
    <n v="5.91133004926108E-2"/>
    <n v="1977"/>
    <n v="42"/>
    <n v="0.10578161599999999"/>
    <n v="0"/>
    <n v="0"/>
  </r>
  <r>
    <n v="1358"/>
    <n v="40134202151"/>
    <n v="4460000097"/>
    <s v="Bush Elementary"/>
    <n v="85205"/>
    <n v="292.317069583788"/>
    <n v="1.55060745528"/>
    <s v="School"/>
    <s v="LP"/>
    <n v="3.8"/>
    <n v="0.42426182200000001"/>
    <n v="0"/>
    <n v="0"/>
    <n v="0"/>
    <n v="4460000069"/>
    <s v="Red Mountain Multigenerational Center"/>
    <n v="85207"/>
    <n v="5254.4488930110301"/>
    <n v="275.87818765399999"/>
    <n v="8.05789747635932E-2"/>
    <s v="Complex"/>
    <s v="LREC"/>
    <n v="4.5999999999999996"/>
    <n v="0.18287446500000001"/>
    <n v="2247.2775270000002"/>
    <n v="2.0100000000000001E-3"/>
    <x v="1"/>
    <n v="165"/>
    <n v="54234.2015728771"/>
    <n v="328.69213074470969"/>
    <n v="54765.698895978901"/>
    <n v="23.454260769155848"/>
    <n v="0"/>
    <n v="1"/>
    <x v="1"/>
    <x v="0"/>
    <n v="4"/>
    <x v="1"/>
    <x v="1"/>
    <n v="5"/>
    <n v="1"/>
    <n v="0.2"/>
    <x v="1"/>
    <n v="292.317069583788"/>
    <n v="37.121172961373503"/>
    <n v="54765.698895978901"/>
    <n v="23.454260769155798"/>
    <n v="7918.4575995153"/>
    <n v="3.3912023980793502"/>
    <n v="46847.241296463602"/>
    <n v="0.14458790372702901"/>
    <n v="2335"/>
    <n v="2330.25"/>
    <n v="0.89293361884368305"/>
    <n v="0.107066381156316"/>
    <n v="2.8265524625267598E-2"/>
    <n v="0"/>
    <n v="2.9978586723768698E-3"/>
    <n v="0.217987152034261"/>
    <n v="0.12884978001257"/>
    <n v="0.25581395348837199"/>
    <n v="32346"/>
    <n v="83750"/>
    <n v="88136.759371221298"/>
    <n v="0.24228130360205799"/>
    <n v="0.782407407407407"/>
    <n v="39.299999999999997"/>
    <n v="0.238972162740899"/>
    <n v="0.13704496788008499"/>
    <n v="0.30713422007255098"/>
    <n v="0.95767835550181302"/>
    <n v="4.2321644498186199E-2"/>
    <n v="1983"/>
    <n v="36"/>
    <n v="0.11418149900000001"/>
    <n v="0"/>
    <n v="0"/>
  </r>
  <r>
    <n v="1359"/>
    <n v="40134202161"/>
    <n v="4460000163"/>
    <s v="Shepherd Pool"/>
    <n v="85205"/>
    <n v="526.821225781468"/>
    <n v="1.60811406177"/>
    <s v="Complex"/>
    <s v="LREC"/>
    <n v="4.5999999999999996"/>
    <n v="0.125925172"/>
    <n v="0"/>
    <n v="0"/>
    <n v="0"/>
    <n v="4460000042"/>
    <s v="Silvergate Park"/>
    <n v="85204"/>
    <n v="8173.4771562858896"/>
    <n v="9.9692344090600002"/>
    <n v="0.161802379130011"/>
    <s v="Park"/>
    <s v="LP"/>
    <n v="4.5"/>
    <n v="0.45060966400000002"/>
    <n v="0"/>
    <n v="0"/>
    <x v="0"/>
    <n v="134"/>
    <n v="31965.3691546874"/>
    <n v="238.54753100512985"/>
    <n v="39645.920486185103"/>
    <n v="22.969826469400406"/>
    <n v="0"/>
    <n v="1"/>
    <x v="1"/>
    <x v="0"/>
    <n v="4"/>
    <x v="1"/>
    <x v="1"/>
    <n v="4"/>
    <n v="1"/>
    <n v="0.25"/>
    <x v="1"/>
    <n v="526.821225781468"/>
    <n v="14.4359365217068"/>
    <n v="39645.920486185103"/>
    <n v="22.969826469400399"/>
    <n v="2251.9327902024902"/>
    <n v="1.30471192943366"/>
    <n v="37393.9876959826"/>
    <n v="5.68011226019383E-2"/>
    <n v="1726"/>
    <n v="3640.23"/>
    <n v="0.94264194669756596"/>
    <n v="5.73580533024333E-2"/>
    <n v="1.27462340672074E-2"/>
    <n v="0"/>
    <n v="3.3603707995365002E-2"/>
    <n v="4.8667439165701001E-2"/>
    <n v="8.6280056577086206E-2"/>
    <n v="0.46463932107496397"/>
    <n v="52344"/>
    <n v="88500"/>
    <n v="118809.838274933"/>
    <n v="8.2054309327036598E-2"/>
    <n v="0.78653113087674698"/>
    <n v="56.1"/>
    <n v="0.15179606025492401"/>
    <n v="0.33314020857473903"/>
    <n v="0.20754716981131999"/>
    <n v="0.98652291105121204"/>
    <n v="1.3477088948787E-2"/>
    <n v="1989"/>
    <n v="30"/>
    <n v="0.24622116399999999"/>
    <n v="0"/>
    <n v="0"/>
  </r>
  <r>
    <n v="1360"/>
    <n v="40134202162"/>
    <n v="4460000127"/>
    <s v="Mendoza Elementary"/>
    <n v="85205"/>
    <n v="355.67255229316498"/>
    <n v="1.4594148438500001"/>
    <s v="School"/>
    <s v="LP"/>
    <n v="4.2"/>
    <n v="0.46713550199999998"/>
    <n v="0"/>
    <n v="0"/>
    <n v="0"/>
    <n v="4460000069"/>
    <s v="Red Mountain Multigenerational Center"/>
    <n v="85207"/>
    <n v="3571.2037801845199"/>
    <n v="275.87818765399999"/>
    <n v="7.7026529948271402E-2"/>
    <s v="Complex"/>
    <s v="LREC"/>
    <n v="4.5999999999999996"/>
    <n v="0.18287446500000001"/>
    <n v="2247.2775270000002"/>
    <n v="2.0100000000000001E-3"/>
    <x v="1"/>
    <n v="109"/>
    <n v="30579.013500198998"/>
    <n v="280.54140825870638"/>
    <n v="41119.108183179"/>
    <n v="15.857735512217124"/>
    <n v="0"/>
    <n v="1"/>
    <x v="1"/>
    <x v="0"/>
    <n v="4"/>
    <x v="1"/>
    <x v="1"/>
    <n v="6"/>
    <n v="1"/>
    <n v="0.16666666666666599"/>
    <x v="1"/>
    <n v="355.67255229316498"/>
    <n v="21.002074279775801"/>
    <n v="41119.108183179"/>
    <n v="15.857735512217101"/>
    <n v="9211.5178324249991"/>
    <n v="3.55245577802738"/>
    <n v="31907.590350753999"/>
    <n v="0.22402037007683001"/>
    <n v="2593"/>
    <n v="4950.8509999999997"/>
    <n v="0.89587350559197798"/>
    <n v="0.10412649440802101"/>
    <n v="2.7767065175472401E-2"/>
    <n v="3.4708831469340501E-3"/>
    <n v="3.0852294639413802E-3"/>
    <n v="0.19089857308137201"/>
    <n v="8.4656084656084596E-2"/>
    <n v="0.27037037037036998"/>
    <n v="30162"/>
    <n v="62849"/>
    <n v="66618.189964157704"/>
    <n v="0.13922097956035401"/>
    <n v="0.31607629427792899"/>
    <n v="40"/>
    <n v="0.239876590821442"/>
    <n v="0.25067489394523701"/>
    <n v="0.24372759856630799"/>
    <n v="0.85304659498207802"/>
    <n v="0.14695340501792101"/>
    <n v="1996"/>
    <n v="23"/>
    <n v="0.16811125099999999"/>
    <n v="0"/>
    <n v="0"/>
  </r>
  <r>
    <n v="1361"/>
    <n v="40134203011"/>
    <n v="4460000227"/>
    <s v="Basin 412"/>
    <n v="85203"/>
    <n v="324.74547543306102"/>
    <n v="1.90567847044"/>
    <s v="Park"/>
    <s v="LREC"/>
    <m/>
    <n v="0.44975724500000003"/>
    <n v="0"/>
    <n v="0"/>
    <n v="0"/>
    <n v="4460000309"/>
    <s v="South Canal Trail"/>
    <n v="85213"/>
    <n v="524.47277525838297"/>
    <n v="23.983536852699999"/>
    <n v="8.2494951680823797E-2"/>
    <s v="Park"/>
    <s v="LP"/>
    <m/>
    <n v="0.117730744"/>
    <n v="18976.33539"/>
    <n v="0.19700000000000001"/>
    <x v="1"/>
    <n v="111"/>
    <n v="37274.024592833099"/>
    <n v="335.80202335885673"/>
    <n v="63182.1512957245"/>
    <n v="26.480365170043797"/>
    <n v="0"/>
    <n v="2"/>
    <x v="1"/>
    <x v="1"/>
    <n v="3"/>
    <x v="2"/>
    <x v="2"/>
    <n v="9"/>
    <n v="2"/>
    <n v="0.22222222222222199"/>
    <x v="1"/>
    <n v="324.74547543306102"/>
    <n v="51.007116881440702"/>
    <n v="63182.1512957245"/>
    <n v="26.4803651700438"/>
    <n v="17386.932977599601"/>
    <n v="7.2870632764457897"/>
    <n v="45795.218318124796"/>
    <n v="0.27518741639897598"/>
    <n v="2386"/>
    <n v="3766.319"/>
    <n v="0.81559094719195302"/>
    <n v="0.18440905280804601"/>
    <n v="3.31098072087175E-2"/>
    <n v="0"/>
    <n v="0.118189438390611"/>
    <n v="6.8734283319362904E-2"/>
    <n v="2.5017373175816499E-2"/>
    <n v="0.430854760250173"/>
    <n v="35908"/>
    <n v="77206"/>
    <n v="119147.611940299"/>
    <n v="0.14550042052144599"/>
    <n v="0.65048543689320304"/>
    <n v="31.4"/>
    <n v="0.28457669740150798"/>
    <n v="0.13830678960603501"/>
    <n v="0.39701492537313399"/>
    <n v="0.97910447761193997"/>
    <n v="2.0895522388059699E-2"/>
    <n v="1987"/>
    <n v="32"/>
    <n v="0.193667329"/>
    <n v="20313.628059999999"/>
    <n v="1.225414E-2"/>
  </r>
  <r>
    <n v="1362"/>
    <n v="40134203021"/>
    <n v="4460000186"/>
    <s v="Basin 306"/>
    <n v="85213"/>
    <n v="8.2667749015477394"/>
    <n v="3.5281510305800001"/>
    <s v="Park"/>
    <s v="LREC"/>
    <n v="4"/>
    <n v="0.41933181200000003"/>
    <n v="0"/>
    <n v="0"/>
    <n v="0"/>
    <n v="4460000304"/>
    <s v="Eastern Canal Trail"/>
    <n v="85213"/>
    <n v="11.826094904581"/>
    <n v="17.993839801"/>
    <n v="0.22785614822740499"/>
    <s v="Park"/>
    <s v="LP"/>
    <m/>
    <n v="8.6002281999999999E-2"/>
    <n v="149.76163500000001"/>
    <n v="2.0699999999999998E-3"/>
    <x v="1"/>
    <n v="83"/>
    <n v="53007.985670025198"/>
    <n v="638.65042975933977"/>
    <n v="24977.6453511814"/>
    <n v="21.891012577722524"/>
    <n v="0"/>
    <n v="2"/>
    <x v="1"/>
    <x v="1"/>
    <n v="3"/>
    <x v="2"/>
    <x v="2"/>
    <n v="16"/>
    <n v="12"/>
    <n v="0.75"/>
    <x v="1"/>
    <n v="8.2667749015477394"/>
    <n v="34.482792698088303"/>
    <n v="24977.6453511814"/>
    <n v="21.891012577722499"/>
    <n v="6458.3156218927097"/>
    <n v="5.6602240332100902"/>
    <n v="18519.3297292887"/>
    <n v="0.25856382901950498"/>
    <n v="1141"/>
    <n v="4482.09"/>
    <n v="0.88431200701139301"/>
    <n v="0.11568799298860601"/>
    <n v="4.3821209465381199E-2"/>
    <n v="2.5416301489921099E-2"/>
    <n v="3.6809815950920199E-2"/>
    <n v="0.121822962313759"/>
    <n v="5.9662775616082998E-2"/>
    <n v="0.46173800259403303"/>
    <n v="43928"/>
    <n v="106389"/>
    <n v="128908.24742268"/>
    <n v="5.7553956834532301E-2"/>
    <n v="0.89086294416243605"/>
    <n v="37.700000000000003"/>
    <n v="0.26468010517090201"/>
    <n v="0.182296231375985"/>
    <n v="0.34020618556700999"/>
    <n v="0.97164948453608202"/>
    <n v="2.8350515463917501E-2"/>
    <n v="1987"/>
    <n v="32"/>
    <n v="0.179188715"/>
    <n v="0"/>
    <n v="0"/>
  </r>
  <r>
    <n v="1363"/>
    <n v="40134203022"/>
    <n v="4460000189"/>
    <s v="Basin 309"/>
    <n v="85213"/>
    <n v="138.09484047008101"/>
    <n v="1.2681216524000001"/>
    <s v="Park"/>
    <s v="LREC"/>
    <m/>
    <n v="0.40057285500000001"/>
    <n v="0"/>
    <n v="0"/>
    <n v="0"/>
    <n v="4460000304"/>
    <s v="Eastern Canal Trail"/>
    <n v="85213"/>
    <n v="568.13402674483905"/>
    <n v="17.993839801"/>
    <n v="0.11936957192971701"/>
    <s v="Park"/>
    <s v="LP"/>
    <m/>
    <n v="8.6002281999999999E-2"/>
    <n v="149.76163500000001"/>
    <n v="2.0699999999999998E-3"/>
    <x v="1"/>
    <n v="89"/>
    <n v="9630.9862961056806"/>
    <n v="108.21332916972675"/>
    <n v="28623.040731182999"/>
    <n v="19.145846642931772"/>
    <n v="0"/>
    <n v="2"/>
    <x v="1"/>
    <x v="1"/>
    <n v="3"/>
    <x v="2"/>
    <x v="2"/>
    <n v="14"/>
    <n v="10"/>
    <n v="0.71428571428571397"/>
    <x v="1"/>
    <n v="138.09484047008101"/>
    <n v="38.771508327673899"/>
    <n v="28623.040731182999"/>
    <n v="19.145846642931801"/>
    <n v="5964.2278578774503"/>
    <n v="3.9894500721588302"/>
    <n v="22658.8128733056"/>
    <n v="0.208371567294029"/>
    <n v="1495"/>
    <n v="6267.1989999999996"/>
    <n v="0.87826086956521698"/>
    <n v="0.121739130434782"/>
    <n v="2.2073578595317701E-2"/>
    <n v="7.0903010033444805E-2"/>
    <n v="0"/>
    <n v="7.2909698996655503E-2"/>
    <n v="4.8192771084337303E-2"/>
    <n v="0.41265060240963802"/>
    <n v="44578"/>
    <n v="76250"/>
    <n v="106274.54242928499"/>
    <n v="0.14247491638795901"/>
    <n v="0.64868804664723001"/>
    <n v="41.4"/>
    <n v="0.27090301003344402"/>
    <n v="0.218060200668896"/>
    <n v="0.35773710482529097"/>
    <n v="0.93011647254575702"/>
    <n v="6.9883527454242894E-2"/>
    <n v="1985"/>
    <n v="34"/>
    <n v="0.14230327800000001"/>
    <n v="0"/>
    <n v="0"/>
  </r>
  <r>
    <n v="1364"/>
    <n v="40134203023"/>
    <n v="4460000184"/>
    <s v="Basin 304"/>
    <n v="85213"/>
    <n v="184.308497012076"/>
    <n v="1.0439383146200001"/>
    <s v="Park"/>
    <s v="LREC"/>
    <m/>
    <n v="0.406951281"/>
    <n v="0"/>
    <n v="0"/>
    <n v="0"/>
    <n v="4460000304"/>
    <s v="Eastern Canal Trail"/>
    <n v="85213"/>
    <n v="398.80575829178298"/>
    <n v="17.993839801"/>
    <n v="0.184036569062038"/>
    <s v="Park"/>
    <s v="LP"/>
    <m/>
    <n v="8.6002281999999999E-2"/>
    <n v="149.76163500000001"/>
    <n v="2.0699999999999998E-3"/>
    <x v="1"/>
    <n v="101"/>
    <n v="36877.649619861397"/>
    <n v="365.1252437610039"/>
    <n v="63163.575056678797"/>
    <n v="29.724035320790023"/>
    <n v="0"/>
    <n v="2"/>
    <x v="1"/>
    <x v="1"/>
    <n v="3"/>
    <x v="2"/>
    <x v="2"/>
    <n v="17"/>
    <n v="12"/>
    <n v="0.70588235294117596"/>
    <x v="1"/>
    <n v="184.308497012076"/>
    <n v="66.164937402664293"/>
    <n v="63163.575056678797"/>
    <n v="29.724035320790001"/>
    <n v="23448.904688402799"/>
    <n v="11.034778676895399"/>
    <n v="39714.670368275903"/>
    <n v="0.37124093541825898"/>
    <n v="2125"/>
    <n v="4263.3270000000002"/>
    <n v="0.89129411764705802"/>
    <n v="0.108705882352941"/>
    <n v="5.6941176470588203E-2"/>
    <n v="0"/>
    <n v="2.2117647058823499E-2"/>
    <n v="4.5176470588235297E-2"/>
    <n v="2.4390243902439001E-2"/>
    <n v="0.572777340676632"/>
    <n v="49462"/>
    <n v="123472"/>
    <n v="171092.48747913199"/>
    <n v="8.6588235294117605E-2"/>
    <n v="0.88313856427378901"/>
    <n v="31.9"/>
    <n v="0.28799999999999998"/>
    <n v="0.11811764705882299"/>
    <n v="0.41402337228714498"/>
    <n v="0.97161936560934803"/>
    <n v="2.8380634390650999E-2"/>
    <n v="1995"/>
    <n v="24"/>
    <n v="0.18516985799999999"/>
    <n v="6892.0285080000003"/>
    <n v="5.3224930000000002E-3"/>
  </r>
  <r>
    <n v="1365"/>
    <n v="40134203031"/>
    <n v="4460000094"/>
    <s v="Stapley Jr High"/>
    <n v="85213"/>
    <n v="565.71224383532297"/>
    <n v="4.0100329593000001"/>
    <s v="School"/>
    <s v="LP"/>
    <m/>
    <n v="0.35556187099999997"/>
    <n v="0"/>
    <n v="0"/>
    <n v="0"/>
    <n v="4460000036"/>
    <s v="Hermosa Vista Park"/>
    <n v="85213"/>
    <n v="579.36565790549298"/>
    <n v="7.2900675963200001"/>
    <n v="7.3264685022869799E-2"/>
    <s v="Park"/>
    <s v="LP"/>
    <n v="4.3"/>
    <n v="0.45324400300000001"/>
    <n v="0"/>
    <n v="0"/>
    <x v="0"/>
    <n v="150"/>
    <n v="43002.2947337234"/>
    <n v="286.68196489148932"/>
    <n v="58315.544870507598"/>
    <n v="22.15636203286763"/>
    <n v="0"/>
    <n v="2"/>
    <x v="1"/>
    <x v="1"/>
    <n v="3"/>
    <x v="2"/>
    <x v="2"/>
    <n v="5"/>
    <n v="4"/>
    <n v="0.8"/>
    <x v="1"/>
    <n v="565.71224383532297"/>
    <n v="14.5288239412402"/>
    <n v="58315.544870507598"/>
    <n v="22.156362032867602"/>
    <n v="4272.4700268747702"/>
    <n v="1.6232788855907101"/>
    <n v="54043.074843632799"/>
    <n v="7.3264685022869799E-2"/>
    <n v="2632"/>
    <n v="5008.4920000000002"/>
    <n v="0.93882978723404198"/>
    <n v="6.1170212765957403E-2"/>
    <n v="0"/>
    <n v="0"/>
    <n v="1.0638297872340399E-2"/>
    <n v="0.28267477203647401"/>
    <n v="0.15344603381014299"/>
    <n v="0.29843953185955702"/>
    <n v="30734"/>
    <n v="82132"/>
    <n v="101899.231754161"/>
    <n v="0.18237082066869301"/>
    <n v="0.78276699029126195"/>
    <n v="31.1"/>
    <n v="0.35030395136778097"/>
    <n v="9.38449848024316E-2"/>
    <n v="0.55185659411011501"/>
    <n v="1"/>
    <n v="0"/>
    <n v="1987"/>
    <n v="32"/>
    <n v="0.19368733599999999"/>
    <n v="748.92810059999999"/>
    <n v="5.50308E-4"/>
  </r>
  <r>
    <n v="1366"/>
    <n v="40134203032"/>
    <n v="4460000114"/>
    <s v="Ishikawa Elementary"/>
    <n v="85213"/>
    <n v="70.996052402746997"/>
    <n v="1.6254452236800001"/>
    <s v="School"/>
    <s v="LP"/>
    <n v="4.2"/>
    <n v="0.36571453700000001"/>
    <n v="0"/>
    <n v="0"/>
    <n v="0"/>
    <n v="4460000036"/>
    <s v="Hermosa Vista Park"/>
    <n v="85213"/>
    <n v="913.02971264443602"/>
    <n v="7.2900675963200001"/>
    <n v="5.4763298005051697E-2"/>
    <s v="Park"/>
    <s v="LP"/>
    <n v="4.3"/>
    <n v="0.45324400300000001"/>
    <n v="0"/>
    <n v="0"/>
    <x v="0"/>
    <n v="104"/>
    <n v="22255.0312749443"/>
    <n v="213.99068533600288"/>
    <n v="42786.982271375302"/>
    <n v="19.965927331486377"/>
    <n v="0"/>
    <n v="2"/>
    <x v="1"/>
    <x v="1"/>
    <n v="3"/>
    <x v="2"/>
    <x v="2"/>
    <n v="5"/>
    <n v="3"/>
    <n v="0.6"/>
    <x v="1"/>
    <n v="70.996052402746997"/>
    <n v="38.189017066291797"/>
    <n v="42786.982271375302"/>
    <n v="19.965927331486299"/>
    <n v="4413.8072374777903"/>
    <n v="2.0596394015295298"/>
    <n v="38373.175033897503"/>
    <n v="0.10315771300446699"/>
    <n v="2143"/>
    <n v="4492.2120000000004"/>
    <n v="0.83201119925338296"/>
    <n v="0.16798880074661601"/>
    <n v="0"/>
    <n v="0.120391973868408"/>
    <n v="1.1665888940737199E-2"/>
    <n v="0.20578628091460499"/>
    <n v="5.1339285714285698E-2"/>
    <n v="0.47395833333333298"/>
    <n v="39706"/>
    <n v="137000"/>
    <n v="140033.83333333299"/>
    <n v="5.5996266915538896E-3"/>
    <n v="0.98499999999999999"/>
    <n v="36.6"/>
    <n v="0.28651423238450702"/>
    <n v="0.13159122725151601"/>
    <n v="0.46333333333333299"/>
    <n v="1"/>
    <n v="0"/>
    <n v="1987"/>
    <n v="32"/>
    <n v="0.19128155099999999"/>
    <n v="0"/>
    <n v="0"/>
  </r>
  <r>
    <n v="1367"/>
    <n v="40134204011"/>
    <n v="4460000224"/>
    <s v="Basin 409"/>
    <n v="85201"/>
    <n v="427.338431490326"/>
    <n v="0.22009973120599999"/>
    <s v="Park"/>
    <s v="LREC"/>
    <m/>
    <n v="0.43308310300000002"/>
    <n v="0"/>
    <n v="0"/>
    <n v="0"/>
    <n v="4460000159"/>
    <s v="Carson Pool"/>
    <n v="85201"/>
    <n v="4318.1839513117702"/>
    <n v="1.19079405752"/>
    <n v="7.7114696115321096E-2"/>
    <s v="Complex"/>
    <s v="LREC"/>
    <n v="4.4000000000000004"/>
    <n v="3.2349112999999999E-2"/>
    <n v="0"/>
    <n v="0"/>
    <x v="0"/>
    <n v="101"/>
    <n v="26778.066514108301"/>
    <n v="265.12937142681488"/>
    <n v="24372.484581326898"/>
    <n v="18.43607003126089"/>
    <n v="0"/>
    <n v="1"/>
    <x v="1"/>
    <x v="0"/>
    <n v="4"/>
    <x v="1"/>
    <x v="1"/>
    <n v="1"/>
    <n v="1"/>
    <n v="1"/>
    <x v="1"/>
    <n v="427.338431490326"/>
    <n v="0.22014198903780699"/>
    <n v="24372.484581326898"/>
    <n v="18.4360700312609"/>
    <n v="0"/>
    <n v="0"/>
    <n v="24372.484581326898"/>
    <n v="0"/>
    <n v="1322"/>
    <n v="2625.268"/>
    <n v="0.89788199697428095"/>
    <n v="0.102118003025718"/>
    <n v="2.8744326777609599E-2"/>
    <n v="0"/>
    <n v="0"/>
    <n v="0.55521936459909205"/>
    <n v="0.27351485148514798"/>
    <n v="0.146039603960396"/>
    <n v="15544"/>
    <n v="31000"/>
    <n v="39473.199999999997"/>
    <n v="0.480332829046898"/>
    <n v="0.47590361445783103"/>
    <n v="37.4"/>
    <n v="0.28593040847201201"/>
    <n v="0.14372163388804801"/>
    <n v="0.318"/>
    <n v="0.96199999999999997"/>
    <n v="3.7999999999999999E-2"/>
    <n v="1992"/>
    <n v="27"/>
    <n v="0.13947248300000001"/>
    <n v="11666.511699999999"/>
    <n v="8.5874330000000002E-3"/>
  </r>
  <r>
    <n v="1368"/>
    <n v="40134204012"/>
    <n v="4460000004"/>
    <s v="Park Of The Canals"/>
    <n v="85203"/>
    <n v="798.25044248283803"/>
    <n v="30.673776008200001"/>
    <s v="Park"/>
    <s v="LP"/>
    <n v="4.4000000000000004"/>
    <n v="0.121440733"/>
    <n v="0"/>
    <n v="0"/>
    <n v="0"/>
    <n v="4460000159"/>
    <s v="Carson Pool"/>
    <n v="85201"/>
    <n v="4499.0827218715904"/>
    <n v="1.19079405752"/>
    <n v="5.1811372775660197E-2"/>
    <s v="Complex"/>
    <s v="LREC"/>
    <n v="4.4000000000000004"/>
    <n v="3.2349112999999999E-2"/>
    <n v="0"/>
    <n v="0"/>
    <x v="0"/>
    <n v="108"/>
    <n v="47715.727496631502"/>
    <n v="441.81229163547687"/>
    <n v="28830.869780264198"/>
    <n v="14.531688397310583"/>
    <n v="0"/>
    <n v="1"/>
    <x v="1"/>
    <x v="0"/>
    <n v="4"/>
    <x v="1"/>
    <x v="1"/>
    <n v="4"/>
    <n v="2"/>
    <n v="0.5"/>
    <x v="1"/>
    <n v="798.25044248283803"/>
    <n v="55.418753153730599"/>
    <n v="28830.869780264198"/>
    <n v="14.531688397310599"/>
    <n v="1612.67693681071"/>
    <n v="0.81284119798926902"/>
    <n v="27218.1928434535"/>
    <n v="5.5935771244565197E-2"/>
    <n v="1984"/>
    <n v="5949.4530000000004"/>
    <n v="0.75504032258064502"/>
    <n v="0.24495967741935401"/>
    <n v="0.131552419354838"/>
    <n v="4.9395161290322502E-2"/>
    <n v="1.4616935483870899E-2"/>
    <n v="0.28528225806451601"/>
    <n v="0.133963750985027"/>
    <n v="0.18676122931441999"/>
    <n v="29991"/>
    <n v="42768"/>
    <n v="73294.649681528696"/>
    <n v="0.39566532258064502"/>
    <n v="0.2858837485172"/>
    <n v="30.4"/>
    <n v="0.212197580645161"/>
    <n v="8.6693548387096697E-2"/>
    <n v="0.24968152866241999"/>
    <n v="0.98853503184713298"/>
    <n v="1.14649681528662E-2"/>
    <n v="1988"/>
    <n v="31"/>
    <n v="0.18085205800000001"/>
    <n v="1265.8177459999999"/>
    <n v="1.459929E-3"/>
  </r>
  <r>
    <n v="1369"/>
    <n v="40134204013"/>
    <n v="4460000141"/>
    <s v="Whitman Elementary"/>
    <n v="85201"/>
    <n v="767.60197345377605"/>
    <n v="2.08517171577"/>
    <s v="School"/>
    <s v="LP"/>
    <n v="3.8"/>
    <n v="0.36314792000000001"/>
    <n v="0"/>
    <n v="0"/>
    <n v="0"/>
    <n v="4550000068"/>
    <s v="Grand Canal"/>
    <n v="85013"/>
    <n v="11831.581235400399"/>
    <n v="417.44562125099998"/>
    <n v="5.6099611521082698E-2"/>
    <s v="Park"/>
    <s v="LP"/>
    <n v="4.7"/>
    <n v="8.8669230000000002E-2"/>
    <n v="7864.8059810000004"/>
    <n v="3.79E-3"/>
    <x v="1"/>
    <n v="63"/>
    <n v="25521.8419141657"/>
    <n v="405.10860181215395"/>
    <n v="18866.236911735701"/>
    <n v="12.922080076531302"/>
    <n v="0"/>
    <n v="1"/>
    <x v="1"/>
    <x v="0"/>
    <n v="4"/>
    <x v="1"/>
    <x v="1"/>
    <n v="4"/>
    <n v="3"/>
    <n v="0.75"/>
    <x v="1"/>
    <n v="767.60197345377605"/>
    <n v="12.588423786452999"/>
    <n v="18866.236911735701"/>
    <n v="12.9220800765313"/>
    <n v="365.14068380116203"/>
    <n v="0.25009635876791902"/>
    <n v="18501.0962279345"/>
    <n v="1.9354187351163E-2"/>
    <n v="1460"/>
    <n v="4203.0259999999998"/>
    <n v="0.67945205479451998"/>
    <n v="0.32054794520547902"/>
    <n v="1.23287671232876E-2"/>
    <n v="4.5890410958904101E-2"/>
    <n v="0"/>
    <n v="0.68835616438356095"/>
    <n v="0.53132530120481902"/>
    <n v="7.1084337349397494E-2"/>
    <n v="11704"/>
    <n v="37652"/>
    <n v="40515.104166666701"/>
    <n v="0.52876712328767095"/>
    <n v="0.68796068796068799"/>
    <n v="29"/>
    <n v="0.39041095890410898"/>
    <n v="1.0958904109589E-2"/>
    <n v="0.45572916666666602"/>
    <n v="0.921875"/>
    <n v="7.8125E-2"/>
    <n v="1985"/>
    <n v="34"/>
    <n v="9.6105662999999994E-2"/>
    <n v="0"/>
    <n v="0"/>
  </r>
  <r>
    <n v="1370"/>
    <n v="40134205011"/>
    <n v="4460000216"/>
    <s v="Basin 401"/>
    <n v="85201"/>
    <n v="336.21601850636199"/>
    <n v="0.87997594507900001"/>
    <s v="Park"/>
    <s v="LREC"/>
    <m/>
    <n v="0.50970437400000002"/>
    <n v="0"/>
    <n v="0"/>
    <n v="0"/>
    <n v="4460000159"/>
    <s v="Carson Pool"/>
    <n v="85201"/>
    <n v="2114.3721346155598"/>
    <n v="1.19079405752"/>
    <n v="0.122967642767675"/>
    <s v="Complex"/>
    <s v="LREC"/>
    <n v="4.4000000000000004"/>
    <n v="3.2349112999999999E-2"/>
    <n v="0"/>
    <n v="0"/>
    <x v="0"/>
    <n v="83"/>
    <n v="30101.4846935366"/>
    <n v="362.66849028357348"/>
    <n v="27768.413951258099"/>
    <n v="15.274155088700825"/>
    <n v="0"/>
    <n v="1"/>
    <x v="1"/>
    <x v="0"/>
    <n v="4"/>
    <x v="1"/>
    <x v="1"/>
    <n v="11"/>
    <n v="8"/>
    <n v="0.72727272727272696"/>
    <x v="1"/>
    <n v="336.21601850636199"/>
    <n v="89.559511340385299"/>
    <n v="27768.413951258099"/>
    <n v="15.2741550887008"/>
    <n v="4623.5205843244003"/>
    <n v="2.54319064044246"/>
    <n v="23144.893366933698"/>
    <n v="0.166502868778896"/>
    <n v="1818"/>
    <n v="7159.9390000000003"/>
    <n v="0.60286028602860198"/>
    <n v="0.39713971397139702"/>
    <n v="6.1606160616061598E-2"/>
    <n v="6.4906490649064896E-2"/>
    <n v="9.9009900990098994E-3"/>
    <n v="0.36468646864686399"/>
    <n v="8.9052287581699294E-2"/>
    <n v="0.19199346405228701"/>
    <n v="23566"/>
    <n v="46172"/>
    <n v="59921.122599704599"/>
    <n v="0.35698569856985601"/>
    <n v="0.21237693389592099"/>
    <n v="28.2"/>
    <n v="0.23377337733773301"/>
    <n v="1.5401540154015399E-2"/>
    <n v="0.351550960118168"/>
    <n v="0.95568685376661699"/>
    <n v="4.4313146233382499E-2"/>
    <n v="1985"/>
    <n v="34"/>
    <n v="0.25845639100000001"/>
    <n v="0"/>
    <n v="0"/>
  </r>
  <r>
    <n v="1371"/>
    <n v="40134205012"/>
    <n v="4460000003"/>
    <s v="Hohokam Park"/>
    <n v="85201"/>
    <n v="2.4716849542222201"/>
    <n v="42.630492569300003"/>
    <s v="Park"/>
    <s v="LP"/>
    <n v="4.5999999999999996"/>
    <n v="0.34309119999999999"/>
    <n v="0"/>
    <n v="0"/>
    <n v="0"/>
    <n v="4460000046"/>
    <s v="Fitch Park"/>
    <n v="85201"/>
    <n v="1300.02780532317"/>
    <n v="35.672528151599998"/>
    <n v="8.6079644609310793E-2"/>
    <s v="Park"/>
    <s v="LP"/>
    <n v="4.4000000000000004"/>
    <n v="0.36359847499999998"/>
    <n v="0"/>
    <n v="0"/>
    <x v="0"/>
    <n v="117"/>
    <n v="31553.1962475445"/>
    <n v="269.68543801320084"/>
    <n v="29497.2601253539"/>
    <n v="18.598524669201701"/>
    <n v="0"/>
    <n v="1"/>
    <x v="1"/>
    <x v="0"/>
    <n v="4"/>
    <x v="1"/>
    <x v="1"/>
    <n v="17"/>
    <n v="12"/>
    <n v="0.70588235294117596"/>
    <x v="1"/>
    <n v="2.4716849542222201"/>
    <n v="146.37499371517299"/>
    <n v="29497.2601253539"/>
    <n v="18.598524669201701"/>
    <n v="3800.4537005289098"/>
    <n v="2.39625075695391"/>
    <n v="25696.806424825001"/>
    <n v="0.12884090537148801"/>
    <n v="1586"/>
    <n v="5199.5739999999996"/>
    <n v="0.67150063051702302"/>
    <n v="0.32849936948297598"/>
    <n v="2.1437578814627899E-2"/>
    <n v="0.21941992433795701"/>
    <n v="2.9003783102143701E-2"/>
    <n v="0.25472887767969699"/>
    <n v="9.1954022988505704E-2"/>
    <n v="0.42440318302387198"/>
    <n v="33323"/>
    <n v="82470"/>
    <n v="99580.439121756499"/>
    <n v="8.9297023432552303E-2"/>
    <n v="0.61617900172117002"/>
    <n v="35"/>
    <n v="0.17276166456494299"/>
    <n v="0.14880201765447601"/>
    <n v="0.35728542914171602"/>
    <n v="1"/>
    <n v="0"/>
    <n v="1985"/>
    <n v="34"/>
    <n v="0.201196505"/>
    <n v="0"/>
    <n v="0"/>
  </r>
  <r>
    <n v="1372"/>
    <n v="40134205013"/>
    <n v="4460000218"/>
    <s v="Basin 403"/>
    <n v="85201"/>
    <n v="7.6534374077084601"/>
    <n v="0.75263081740899995"/>
    <s v="Park"/>
    <s v="LREC"/>
    <m/>
    <n v="0.39558486700000001"/>
    <n v="0"/>
    <n v="0"/>
    <n v="0"/>
    <n v="4460000002"/>
    <s v="Whitman Park"/>
    <n v="85201"/>
    <n v="8.9487192756094398"/>
    <n v="9.5255684671999994"/>
    <n v="0.108238159231919"/>
    <s v="Park"/>
    <s v="LP"/>
    <n v="4.0999999999999996"/>
    <n v="0.34279606400000001"/>
    <n v="0"/>
    <n v="0"/>
    <x v="0"/>
    <n v="107"/>
    <n v="29619.9812853896"/>
    <n v="276.82225500364115"/>
    <n v="39224.014007456899"/>
    <n v="15.983705789509738"/>
    <n v="0"/>
    <n v="2"/>
    <x v="1"/>
    <x v="1"/>
    <n v="3"/>
    <x v="2"/>
    <x v="2"/>
    <n v="11"/>
    <n v="10"/>
    <n v="0.90909090909090895"/>
    <x v="1"/>
    <n v="7.6534374077084601"/>
    <n v="60.938661585967097"/>
    <n v="39224.014007456899"/>
    <n v="15.983705789509701"/>
    <n v="4245.5350738541702"/>
    <n v="1.7300468923611101"/>
    <n v="34978.478933602797"/>
    <n v="0.108238159231919"/>
    <n v="2454"/>
    <n v="9790.1299999999992"/>
    <n v="0.75509372453137702"/>
    <n v="0.24490627546862201"/>
    <n v="0.15240423797881"/>
    <n v="2.5672371638141799E-2"/>
    <n v="2.07823960880195E-2"/>
    <n v="0.37530562347188201"/>
    <n v="0.26843657817109101"/>
    <n v="0.19985250737463101"/>
    <n v="19737"/>
    <n v="29566"/>
    <n v="51824.129353233802"/>
    <n v="0.51140994295028497"/>
    <n v="0.30921820303383801"/>
    <n v="28.4"/>
    <n v="0.33048084759576202"/>
    <n v="4.0749796251018697E-2"/>
    <n v="0.38805970149253699"/>
    <n v="0.691542288557213"/>
    <n v="0.308457711442786"/>
    <n v="1983"/>
    <n v="36"/>
    <n v="0.14397516299999999"/>
    <n v="0"/>
    <n v="0"/>
  </r>
  <r>
    <n v="1373"/>
    <n v="40134205014"/>
    <n v="4460000220"/>
    <s v="Basin 405"/>
    <n v="85201"/>
    <n v="53.657103322721497"/>
    <n v="0.397092851232"/>
    <s v="Park"/>
    <s v="LREC"/>
    <m/>
    <n v="0.383051425"/>
    <n v="0"/>
    <n v="0"/>
    <n v="0"/>
    <n v="4460000159"/>
    <s v="Carson Pool"/>
    <n v="85201"/>
    <n v="3325.4484277565898"/>
    <n v="1.19079405752"/>
    <n v="7.4192061528548195E-2"/>
    <s v="Complex"/>
    <s v="LREC"/>
    <n v="4.4000000000000004"/>
    <n v="3.2349112999999999E-2"/>
    <n v="0"/>
    <n v="0"/>
    <x v="0"/>
    <n v="103"/>
    <n v="27896.840914699402"/>
    <n v="270.84311567669323"/>
    <n v="29806.318495412201"/>
    <n v="17.259014762832773"/>
    <n v="0"/>
    <n v="1"/>
    <x v="1"/>
    <x v="0"/>
    <n v="4"/>
    <x v="1"/>
    <x v="1"/>
    <n v="14"/>
    <n v="12"/>
    <n v="0.85714285714285698"/>
    <x v="1"/>
    <n v="53.657103322721497"/>
    <n v="92.365098051830898"/>
    <n v="29806.318495412201"/>
    <n v="17.259014762832699"/>
    <n v="1298.94286293547"/>
    <n v="0.75213831090647199"/>
    <n v="28507.375632476698"/>
    <n v="4.3579446523575503E-2"/>
    <n v="1727"/>
    <n v="8513.9079999999994"/>
    <n v="0.66821077012159802"/>
    <n v="0.33178922987840098"/>
    <n v="2.3161551823972198E-2"/>
    <n v="0.19918934568616001"/>
    <n v="0"/>
    <n v="0.44064852345107097"/>
    <n v="0.21534195933456499"/>
    <n v="0.17190388170055401"/>
    <n v="22685"/>
    <n v="57833"/>
    <n v="62984.444444444402"/>
    <n v="0.28979591836734597"/>
    <n v="0.35370370370370302"/>
    <n v="30.2"/>
    <n v="0.24088013896930999"/>
    <n v="0.122177185871453"/>
    <n v="0.45"/>
    <n v="0.94259259259259198"/>
    <n v="5.74074074074074E-2"/>
    <n v="1981"/>
    <n v="38"/>
    <n v="0.10286830600000001"/>
    <n v="0"/>
    <n v="0"/>
  </r>
  <r>
    <n v="1374"/>
    <n v="40134205031"/>
    <n v="4460000309"/>
    <s v="South Canal Trail"/>
    <n v="85213"/>
    <n v="235.62294097199299"/>
    <n v="23.983536852699999"/>
    <s v="Park"/>
    <s v="LP"/>
    <m/>
    <n v="0.117730744"/>
    <n v="18976.33539"/>
    <n v="0.19700000000000001"/>
    <n v="1"/>
    <n v="4460000302"/>
    <s v="Consolidated Canal Trail"/>
    <n v="85203"/>
    <n v="237.74805273560401"/>
    <n v="14.7372003043"/>
    <n v="0.233881753527934"/>
    <s v="Park"/>
    <s v="LP"/>
    <m/>
    <n v="7.6417884000000005E-2"/>
    <n v="0"/>
    <n v="0"/>
    <x v="0"/>
    <n v="103"/>
    <n v="64286.736843924802"/>
    <n v="624.14307615460973"/>
    <n v="28587.538840738001"/>
    <n v="20.897323713989767"/>
    <n v="0"/>
    <n v="2"/>
    <x v="1"/>
    <x v="1"/>
    <n v="3"/>
    <x v="2"/>
    <x v="2"/>
    <n v="14"/>
    <n v="8"/>
    <n v="0.57142857142857095"/>
    <x v="1"/>
    <n v="235.62294097199299"/>
    <n v="137.32892996914001"/>
    <n v="28587.538840738001"/>
    <n v="20.897323713989799"/>
    <n v="10982.220686811101"/>
    <n v="8.0279390985461205"/>
    <n v="17605.318153926899"/>
    <n v="0.384161111174814"/>
    <n v="1368"/>
    <n v="12226.71"/>
    <n v="0.640350877192982"/>
    <n v="0.359649122807017"/>
    <n v="0.115497076023391"/>
    <n v="0.13304093567251399"/>
    <n v="1.3157894736842099E-2"/>
    <n v="0.31286549707602301"/>
    <n v="0.130050505050505"/>
    <n v="0.184343434343434"/>
    <n v="18005"/>
    <n v="41278"/>
    <n v="51442.025862069"/>
    <n v="0.50657894736842102"/>
    <n v="0.184557438794726"/>
    <n v="31"/>
    <n v="0.30409356725146103"/>
    <n v="5.8479532163742597E-2"/>
    <n v="0.47844827586206801"/>
    <n v="0.85775862068965503"/>
    <n v="0.142241379310344"/>
    <n v="1985"/>
    <n v="34"/>
    <n v="0.14721250499999999"/>
    <n v="0"/>
    <n v="0"/>
  </r>
  <r>
    <n v="1375"/>
    <n v="40134205032"/>
    <n v="4460000004"/>
    <s v="Park Of The Canals"/>
    <n v="85203"/>
    <n v="135.97295658549001"/>
    <n v="30.673776008200001"/>
    <s v="Park"/>
    <s v="LP"/>
    <n v="4.4000000000000004"/>
    <n v="0.121440733"/>
    <n v="0"/>
    <n v="0"/>
    <n v="0"/>
    <n v="4460000302"/>
    <s v="Consolidated Canal Trail"/>
    <n v="85203"/>
    <n v="1121.1612172943101"/>
    <n v="14.7372003043"/>
    <n v="5.8933434454368799E-2"/>
    <s v="Park"/>
    <s v="LP"/>
    <m/>
    <n v="7.6417884000000005E-2"/>
    <n v="0"/>
    <n v="0"/>
    <x v="0"/>
    <n v="124"/>
    <n v="50315.255466414899"/>
    <n v="405.76818924528146"/>
    <n v="50092.661181925701"/>
    <n v="19.651887478197608"/>
    <n v="0"/>
    <n v="1"/>
    <x v="1"/>
    <x v="0"/>
    <n v="4"/>
    <x v="1"/>
    <x v="1"/>
    <n v="7"/>
    <n v="4"/>
    <n v="0.57142857142857095"/>
    <x v="1"/>
    <n v="135.97295658549001"/>
    <n v="60.083965786536197"/>
    <n v="50092.661181925701"/>
    <n v="19.651887478197601"/>
    <n v="6088.3077137587698"/>
    <n v="2.3885083223847698"/>
    <n v="44004.353468166999"/>
    <n v="0.121540911784409"/>
    <n v="2549"/>
    <n v="6416.6379999999999"/>
    <n v="0.76618281679089795"/>
    <n v="0.233817183209101"/>
    <n v="7.2185170655158795E-2"/>
    <n v="6.5123577873675897E-2"/>
    <n v="1.6869360533542498E-2"/>
    <n v="0.42291094546881097"/>
    <n v="0.24677002583979299"/>
    <n v="0.29715762273901802"/>
    <n v="21086"/>
    <n v="39534"/>
    <n v="59646.198156682003"/>
    <n v="0.44017261671243602"/>
    <n v="0.63706140350877105"/>
    <n v="29.5"/>
    <n v="0.34209493919183898"/>
    <n v="0.111416241663397"/>
    <n v="0.42511520737327102"/>
    <n v="0.90898617511520696"/>
    <n v="9.1013824884792593E-2"/>
    <n v="1984"/>
    <n v="35"/>
    <n v="0.14016598999999999"/>
    <n v="0"/>
    <n v="0"/>
  </r>
  <r>
    <n v="1376"/>
    <n v="40134205041"/>
    <n v="4460000309"/>
    <s v="South Canal Trail"/>
    <n v="85213"/>
    <n v="234.931604808401"/>
    <n v="23.983536852699999"/>
    <s v="Park"/>
    <s v="LP"/>
    <m/>
    <n v="0.117730744"/>
    <n v="18976.33539"/>
    <n v="0.19700000000000001"/>
    <n v="1"/>
    <n v="4460000309"/>
    <s v="South Canal Trail"/>
    <n v="85213"/>
    <n v="234.931604808401"/>
    <n v="23.983536852699999"/>
    <n v="7.9759097076917002E-2"/>
    <s v="Park"/>
    <s v="LP"/>
    <m/>
    <n v="0.117730744"/>
    <n v="18976.33539"/>
    <n v="0.19700000000000001"/>
    <x v="1"/>
    <n v="48"/>
    <n v="25288.329365016001"/>
    <n v="526.84019510450003"/>
    <n v="11407.917197344501"/>
    <n v="12.647358311911864"/>
    <n v="1"/>
    <n v="2"/>
    <x v="1"/>
    <x v="1"/>
    <n v="1"/>
    <x v="2"/>
    <x v="2"/>
    <n v="6"/>
    <n v="1"/>
    <n v="0.16666666666666599"/>
    <x v="1"/>
    <n v="234.931604808401"/>
    <n v="67.697265839141593"/>
    <n v="11407.917197344501"/>
    <n v="12.6473583119118"/>
    <n v="1979.8811944732799"/>
    <n v="2.1949902377752601"/>
    <n v="9428.0360028712203"/>
    <n v="0.17355325781415701"/>
    <n v="902"/>
    <n v="5783.8280000000004"/>
    <n v="0.870288248337028"/>
    <n v="0.129711751662971"/>
    <n v="2.7716186252771599E-2"/>
    <n v="0"/>
    <n v="3.1042128603104201E-2"/>
    <n v="0.34035476718403501"/>
    <n v="0"/>
    <n v="0.34101382488479198"/>
    <n v="40907"/>
    <n v="98958"/>
    <n v="100206.23229461801"/>
    <n v="0.109756097560975"/>
    <n v="0.85552407932011298"/>
    <n v="40.9"/>
    <n v="0.19290465631928999"/>
    <n v="0.106430155210643"/>
    <n v="0.26912181303116101"/>
    <n v="0.97450424929178403"/>
    <n v="2.5495750708215199E-2"/>
    <n v="1986"/>
    <n v="33"/>
    <n v="0.14511848699999999"/>
    <n v="0"/>
    <n v="0"/>
  </r>
  <r>
    <n v="1377"/>
    <n v="40134205042"/>
    <n v="4460000302"/>
    <s v="Consolidated Canal Trail"/>
    <n v="85203"/>
    <n v="386.69782872818803"/>
    <n v="14.7372003043"/>
    <s v="Park"/>
    <s v="LP"/>
    <m/>
    <n v="7.6417884000000005E-2"/>
    <n v="0"/>
    <n v="0"/>
    <n v="0"/>
    <n v="4460000042"/>
    <s v="Silvergate Park"/>
    <n v="85204"/>
    <n v="5194.6870585187498"/>
    <n v="9.9692344090600002"/>
    <n v="8.61638352170013E-2"/>
    <s v="Park"/>
    <s v="LP"/>
    <n v="4.5"/>
    <n v="0.45060966400000002"/>
    <n v="0"/>
    <n v="0"/>
    <x v="0"/>
    <n v="127"/>
    <n v="32922.849640594002"/>
    <n v="259.23503654011023"/>
    <n v="42355.793347979998"/>
    <n v="15.396507941832061"/>
    <n v="0"/>
    <n v="1"/>
    <x v="1"/>
    <x v="0"/>
    <n v="4"/>
    <x v="1"/>
    <x v="1"/>
    <n v="10"/>
    <n v="2"/>
    <n v="0.2"/>
    <x v="1"/>
    <n v="386.69782872818803"/>
    <n v="91.149854249374201"/>
    <n v="42355.793347979998"/>
    <n v="15.396507941832001"/>
    <n v="10251.5845675287"/>
    <n v="3.7264938449759102"/>
    <n v="32104.208780451201"/>
    <n v="0.24203500294057501"/>
    <n v="2751"/>
    <n v="7617.2290000000003"/>
    <n v="0.90585241730279897"/>
    <n v="9.4147582697200999E-2"/>
    <n v="3.9985459832787996E-3"/>
    <n v="2.1446746637586299E-2"/>
    <n v="2.3627771719374701E-2"/>
    <n v="0.21846601235914201"/>
    <n v="7.2455752212389299E-2"/>
    <n v="0.28373893805309702"/>
    <n v="27365"/>
    <n v="64986"/>
    <n v="75720.021299254498"/>
    <n v="0.15667030170846899"/>
    <n v="0.63713080168776304"/>
    <n v="37.6"/>
    <n v="0.24136677571792001"/>
    <n v="9.6692111959287494E-2"/>
    <n v="0.303514376996805"/>
    <n v="0.98083067092651699"/>
    <n v="1.91693290734824E-2"/>
    <n v="1984"/>
    <n v="35"/>
    <n v="0.148953108"/>
    <n v="0"/>
    <n v="0"/>
  </r>
  <r>
    <n v="1378"/>
    <n v="40134206021"/>
    <n v="4460000080"/>
    <s v="Poston Jr. High"/>
    <n v="85213"/>
    <n v="31.1539985344324"/>
    <n v="4.3432863932699997"/>
    <s v="School"/>
    <s v="LP"/>
    <n v="3.6"/>
    <n v="0.38351877899999998"/>
    <n v="0"/>
    <n v="0"/>
    <n v="0"/>
    <n v="4460000200"/>
    <s v="Basin 320"/>
    <n v="85213"/>
    <n v="389.91547500059698"/>
    <n v="5.9642406802499996"/>
    <n v="5.2966129603462801E-2"/>
    <s v="Park"/>
    <s v="LREC"/>
    <m/>
    <n v="0.41632256000000001"/>
    <n v="0"/>
    <n v="0"/>
    <x v="0"/>
    <n v="128"/>
    <n v="61592.086867174497"/>
    <n v="481.18817864980076"/>
    <n v="57798.280730856699"/>
    <n v="20.956591998135135"/>
    <n v="0"/>
    <n v="2"/>
    <x v="1"/>
    <x v="1"/>
    <n v="3"/>
    <x v="2"/>
    <x v="2"/>
    <n v="11"/>
    <n v="5"/>
    <n v="0.45454545454545398"/>
    <x v="1"/>
    <n v="31.1539985344324"/>
    <n v="52.492039372714501"/>
    <n v="57798.280730856699"/>
    <n v="20.956591998135099"/>
    <n v="9246.3484003602007"/>
    <n v="3.3525556201450999"/>
    <n v="48551.9323304965"/>
    <n v="0.159976184125903"/>
    <n v="2758"/>
    <n v="5568.3469999999998"/>
    <n v="0.88941261783901304"/>
    <n v="0.110587382160986"/>
    <n v="0"/>
    <n v="0"/>
    <n v="6.88905003625815E-3"/>
    <n v="0.31109499637418397"/>
    <n v="6.1766522544780697E-2"/>
    <n v="0.25077208153180902"/>
    <n v="23784"/>
    <n v="70167"/>
    <n v="86744.957983193293"/>
    <n v="0.35424220449601102"/>
    <n v="0.61520737327188901"/>
    <n v="30"/>
    <n v="0.24184191443074601"/>
    <n v="0.15917331399564899"/>
    <n v="0.33333333333333298"/>
    <n v="0.97899159663865498"/>
    <n v="2.1008403361344501E-2"/>
    <n v="1979"/>
    <n v="40"/>
    <n v="0.170394553"/>
    <n v="0"/>
    <n v="0"/>
  </r>
  <r>
    <n v="1379"/>
    <n v="40134206022"/>
    <n v="4460000192"/>
    <s v="Basin 312"/>
    <n v="85213"/>
    <n v="120.022272894938"/>
    <n v="0.51736742443499995"/>
    <s v="Park"/>
    <s v="LREC"/>
    <m/>
    <n v="0.401772817"/>
    <n v="0"/>
    <n v="0"/>
    <n v="0"/>
    <n v="4460000302"/>
    <s v="Consolidated Canal Trail"/>
    <n v="85203"/>
    <n v="1273.17866615516"/>
    <n v="14.7372003043"/>
    <n v="6.1275428397246402E-2"/>
    <s v="Park"/>
    <s v="LP"/>
    <m/>
    <n v="7.6417884000000005E-2"/>
    <n v="0"/>
    <n v="0"/>
    <x v="0"/>
    <n v="85"/>
    <n v="27769.554255521802"/>
    <n v="326.70063830025651"/>
    <n v="17554.495187124299"/>
    <n v="17.261057214478171"/>
    <n v="0"/>
    <n v="1"/>
    <x v="1"/>
    <x v="0"/>
    <n v="4"/>
    <x v="1"/>
    <x v="1"/>
    <n v="7"/>
    <n v="5"/>
    <n v="0.71428571428571397"/>
    <x v="1"/>
    <n v="120.022272894938"/>
    <n v="11.9501799380725"/>
    <n v="17554.495187124299"/>
    <n v="17.2610572144782"/>
    <n v="1295.16463781571"/>
    <n v="1.2735148847745399"/>
    <n v="16259.330549308601"/>
    <n v="7.3779657233645393E-2"/>
    <n v="1017"/>
    <n v="4111.5860000000002"/>
    <n v="0.96853490658800301"/>
    <n v="3.1465093411996103E-2"/>
    <n v="0"/>
    <n v="3.1465093411995999E-2"/>
    <n v="0"/>
    <n v="0.128810226155358"/>
    <n v="0.110960757780784"/>
    <n v="0.19891745602165001"/>
    <n v="29764"/>
    <n v="79375"/>
    <n v="76905.093833780207"/>
    <n v="0.110127826941986"/>
    <n v="0.76395939086294395"/>
    <n v="41.4"/>
    <n v="0.262536873156342"/>
    <n v="0.27925270403146502"/>
    <n v="0.235924932975871"/>
    <n v="0.90080428954423597"/>
    <n v="9.9195710455764002E-2"/>
    <n v="1975"/>
    <n v="44"/>
    <n v="0.13806708600000001"/>
    <n v="0"/>
    <n v="0"/>
  </r>
  <r>
    <n v="1380"/>
    <n v="40134206023"/>
    <n v="4460000195"/>
    <s v="Basin 315"/>
    <n v="85213"/>
    <n v="295.29258437536203"/>
    <n v="3.5267995374100001"/>
    <s v="Park"/>
    <s v="LREC"/>
    <m/>
    <n v="0.48008197200000002"/>
    <n v="0"/>
    <n v="0"/>
    <n v="0"/>
    <n v="4460000191"/>
    <s v="Basin 311"/>
    <n v="85213"/>
    <n v="762.23163272133195"/>
    <n v="0.79350137783100005"/>
    <n v="0.106976562272355"/>
    <s v="Park"/>
    <s v="LREC"/>
    <m/>
    <n v="0.44511155499999999"/>
    <n v="0"/>
    <n v="0"/>
    <x v="0"/>
    <n v="107"/>
    <n v="30217.907601098101"/>
    <n v="282.41035141213177"/>
    <n v="24416.272090669099"/>
    <n v="15.365810000421082"/>
    <n v="0"/>
    <n v="2"/>
    <x v="1"/>
    <x v="1"/>
    <n v="3"/>
    <x v="2"/>
    <x v="2"/>
    <n v="10"/>
    <n v="3"/>
    <n v="0.3"/>
    <x v="1"/>
    <n v="295.29258437536203"/>
    <n v="69.111580940124597"/>
    <n v="24416.272090669099"/>
    <n v="15.365810000421099"/>
    <n v="6608.0579241737596"/>
    <n v="4.1586267615945598"/>
    <n v="17808.2141664954"/>
    <n v="0.27064155820490898"/>
    <n v="1589"/>
    <n v="6471.9160000000002"/>
    <n v="0.70044052863436101"/>
    <n v="0.29955947136563799"/>
    <n v="0.15103838892385099"/>
    <n v="1.1327879169288801E-2"/>
    <n v="5.03461296412838E-2"/>
    <n v="0.12838263058527299"/>
    <n v="8.3172147001934205E-2"/>
    <n v="0.43617021276595702"/>
    <n v="37235"/>
    <n v="111223"/>
    <n v="121976.170212766"/>
    <n v="0.17369414726242899"/>
    <n v="0.94680851063829696"/>
    <n v="35.799999999999997"/>
    <n v="0.286972938955317"/>
    <n v="0.110761485210824"/>
    <n v="0.46808510638297801"/>
    <n v="1"/>
    <n v="0"/>
    <n v="1979"/>
    <n v="40"/>
    <n v="0.15171870000000001"/>
    <n v="0"/>
    <n v="0"/>
  </r>
  <r>
    <n v="1381"/>
    <n v="40134206031"/>
    <n v="4460000190"/>
    <s v="Basin 310"/>
    <n v="85213"/>
    <n v="39.329240833345303"/>
    <n v="0.72651293792000005"/>
    <s v="Park"/>
    <s v="LREC"/>
    <m/>
    <n v="0.44471197800000001"/>
    <n v="0"/>
    <n v="0"/>
    <n v="0"/>
    <n v="4460000304"/>
    <s v="Eastern Canal Trail"/>
    <n v="85213"/>
    <n v="306.47513870324599"/>
    <n v="17.993839801"/>
    <n v="0.168897095287078"/>
    <s v="Park"/>
    <s v="LP"/>
    <m/>
    <n v="8.6002281999999999E-2"/>
    <n v="149.76163500000001"/>
    <n v="2.0699999999999998E-3"/>
    <x v="1"/>
    <n v="136"/>
    <n v="53954.292680847298"/>
    <n v="396.72274030034777"/>
    <n v="70606.801794634506"/>
    <n v="25.844363760847184"/>
    <n v="0"/>
    <n v="2"/>
    <x v="1"/>
    <x v="1"/>
    <n v="3"/>
    <x v="2"/>
    <x v="2"/>
    <n v="8"/>
    <n v="4"/>
    <n v="0.5"/>
    <x v="1"/>
    <n v="39.329240833345303"/>
    <n v="34.628589020932203"/>
    <n v="70606.801794634506"/>
    <n v="25.844363760847099"/>
    <n v="24527.573262183399"/>
    <n v="8.9778818675634895"/>
    <n v="46079.228532451001"/>
    <n v="0.34738258409612999"/>
    <n v="2732"/>
    <n v="5045.9229999999998"/>
    <n v="0.82101024890190299"/>
    <n v="0.17898975109809601"/>
    <n v="8.3821376281112706E-2"/>
    <n v="1.0614934114202E-2"/>
    <n v="0"/>
    <n v="0.102855051244509"/>
    <n v="7.6061320754716902E-2"/>
    <n v="0.32841981132075398"/>
    <n v="33324"/>
    <n v="83274"/>
    <n v="95314.657980456002"/>
    <n v="0.13140556368960399"/>
    <n v="0.59779338014042105"/>
    <n v="30.3"/>
    <n v="0.25951683748169802"/>
    <n v="8.9311859443631E-2"/>
    <n v="0.350705754614549"/>
    <n v="0.97719869706840301"/>
    <n v="2.2801302931596001E-2"/>
    <n v="1980"/>
    <n v="39"/>
    <n v="0.17971288699999999"/>
    <n v="0"/>
    <n v="0"/>
  </r>
  <r>
    <n v="1382"/>
    <n v="40134206032"/>
    <n v="4460000109"/>
    <s v="Hale Elementary"/>
    <n v="85213"/>
    <n v="210.68581253101399"/>
    <n v="3.2497932092399999"/>
    <s v="School"/>
    <s v="LP"/>
    <n v="3"/>
    <n v="0.33656035099999998"/>
    <n v="0"/>
    <n v="0"/>
    <n v="0"/>
    <n v="4460000037"/>
    <s v="Chaparral Park"/>
    <n v="85213"/>
    <n v="726.94366467324403"/>
    <n v="5.8373548070699997"/>
    <n v="6.3927528068420406E-2"/>
    <s v="Park"/>
    <s v="LP"/>
    <n v="4.5999999999999996"/>
    <n v="0.42801429200000002"/>
    <n v="0"/>
    <n v="0"/>
    <x v="0"/>
    <n v="99"/>
    <n v="33038.649233547199"/>
    <n v="333.72372963178987"/>
    <n v="26020.8110599512"/>
    <n v="19.60874985678312"/>
    <n v="0"/>
    <n v="2"/>
    <x v="1"/>
    <x v="1"/>
    <n v="3"/>
    <x v="2"/>
    <x v="2"/>
    <n v="6"/>
    <n v="1"/>
    <n v="0.16666666666666599"/>
    <x v="1"/>
    <n v="210.68581253101399"/>
    <n v="29.129829194504399"/>
    <n v="26020.8110599512"/>
    <n v="19.608749856783099"/>
    <n v="4811.4574125572099"/>
    <n v="3.6258156839165099"/>
    <n v="21209.353647394"/>
    <n v="0.18490804923304399"/>
    <n v="1327"/>
    <n v="3009.9969999999998"/>
    <n v="0.90203466465712101"/>
    <n v="9.7965335342878601E-2"/>
    <n v="0"/>
    <n v="1.13036925395629E-2"/>
    <n v="0"/>
    <n v="0.10022607385079101"/>
    <n v="4.6560846560846497E-2"/>
    <n v="0.37989417989417901"/>
    <n v="35507"/>
    <n v="75375"/>
    <n v="113987.67123287699"/>
    <n v="0.20949510173323199"/>
    <n v="0.84533333333333305"/>
    <n v="36"/>
    <n v="0.22532027128862001"/>
    <n v="0.19819140919366901"/>
    <n v="0.4"/>
    <n v="0.94520547945205402"/>
    <n v="5.4794520547945202E-2"/>
    <n v="1974"/>
    <n v="45"/>
    <n v="0.21165183500000001"/>
    <n v="0"/>
    <n v="0"/>
  </r>
  <r>
    <n v="1383"/>
    <n v="40134206041"/>
    <n v="4460000230"/>
    <s v="Basin 415"/>
    <n v="85203"/>
    <n v="497.15155993177501"/>
    <n v="1.1061757077600001"/>
    <s v="Park"/>
    <s v="LREC"/>
    <m/>
    <n v="0.49998907300000001"/>
    <n v="0"/>
    <n v="0"/>
    <n v="0"/>
    <n v="4460000005"/>
    <s v="Candlelight Park"/>
    <n v="85203"/>
    <n v="730.41111547898595"/>
    <n v="5.0527166136100004"/>
    <n v="8.4578514094975604E-2"/>
    <s v="Park"/>
    <s v="LP"/>
    <n v="4.5"/>
    <n v="0.490258519"/>
    <n v="0"/>
    <n v="0"/>
    <x v="0"/>
    <n v="116"/>
    <n v="32572.0206117452"/>
    <n v="280.7932811357345"/>
    <n v="39862.4098141336"/>
    <n v="18.910061581657306"/>
    <n v="0"/>
    <n v="2"/>
    <x v="1"/>
    <x v="1"/>
    <n v="3"/>
    <x v="2"/>
    <x v="2"/>
    <n v="7"/>
    <n v="3"/>
    <n v="0.42857142857142799"/>
    <x v="1"/>
    <n v="497.15155993177501"/>
    <n v="17.895487156163799"/>
    <n v="39862.4098141336"/>
    <n v="18.910061581657299"/>
    <n v="5542.7803087464699"/>
    <n v="2.6294024235040201"/>
    <n v="34319.6295053871"/>
    <n v="0.13904779802803599"/>
    <n v="2108"/>
    <n v="4230.049"/>
    <n v="0.92314990512333905"/>
    <n v="7.6850094876660294E-2"/>
    <n v="4.74383301707779E-3"/>
    <n v="2.6091081593927801E-2"/>
    <n v="0"/>
    <n v="0.143738140417457"/>
    <n v="1.33614627285513E-2"/>
    <n v="0.38466947960618803"/>
    <n v="34218"/>
    <n v="76389"/>
    <n v="102243.636363636"/>
    <n v="9.4964028776978404E-2"/>
    <n v="0.612403100775193"/>
    <n v="44.5"/>
    <n v="0.27277039848197299"/>
    <n v="0.19781783681214399"/>
    <n v="0.30606060606060598"/>
    <n v="0.95909090909090899"/>
    <n v="4.0909090909090902E-2"/>
    <n v="1980"/>
    <n v="39"/>
    <n v="0.22320009800000001"/>
    <n v="0"/>
    <n v="0"/>
  </r>
  <r>
    <n v="1384"/>
    <n v="40134206042"/>
    <n v="4460000125"/>
    <s v="Macarthur Elementary"/>
    <n v="85203"/>
    <n v="254.08524968527601"/>
    <n v="3.0013076756700001"/>
    <s v="School"/>
    <s v="LP"/>
    <n v="4.0999999999999996"/>
    <n v="0.43754131200000002"/>
    <n v="0"/>
    <n v="0"/>
    <n v="0"/>
    <n v="4460000231"/>
    <s v="Basin 416"/>
    <n v="85203"/>
    <n v="465.47320188766298"/>
    <n v="1.3540036282600001"/>
    <n v="0.117129826155809"/>
    <s v="Park"/>
    <s v="LREC"/>
    <m/>
    <n v="0.45707814699999999"/>
    <n v="0"/>
    <n v="0"/>
    <x v="0"/>
    <n v="138"/>
    <n v="32001.603351902399"/>
    <n v="231.89567646306085"/>
    <n v="58886.970871011799"/>
    <n v="22.188007110403841"/>
    <n v="0"/>
    <n v="2"/>
    <x v="1"/>
    <x v="1"/>
    <n v="3"/>
    <x v="2"/>
    <x v="2"/>
    <n v="6"/>
    <n v="3"/>
    <n v="0.5"/>
    <x v="1"/>
    <n v="254.08524968527601"/>
    <n v="17.049016694702502"/>
    <n v="58886.970871011799"/>
    <n v="22.188007110403799"/>
    <n v="14009.5247862009"/>
    <n v="5.2786453602867001"/>
    <n v="44877.446084810901"/>
    <n v="0.23790533931330701"/>
    <n v="2654"/>
    <n v="5301.098"/>
    <n v="0.90693293142426501"/>
    <n v="9.3067068575734699E-2"/>
    <n v="1.31876412961567E-2"/>
    <n v="4.8982667671439301E-3"/>
    <n v="2.52449133383571E-2"/>
    <n v="0.240391861341371"/>
    <n v="3.8759689922480599E-2"/>
    <n v="0.39594514013118598"/>
    <n v="31766"/>
    <n v="95123"/>
    <n v="103261.118170267"/>
    <n v="0.111529766390354"/>
    <n v="0.75747126436781598"/>
    <n v="40.299999999999997"/>
    <n v="0.31688018085907999"/>
    <n v="0.20233609645817599"/>
    <n v="0.42058449809402798"/>
    <n v="0.98856416772554001"/>
    <n v="1.1435832274459899E-2"/>
    <n v="1977"/>
    <n v="42"/>
    <n v="0.20051903700000001"/>
    <n v="0"/>
    <n v="0"/>
  </r>
  <r>
    <n v="1385"/>
    <n v="40134207041"/>
    <n v="4460000039"/>
    <s v="Los Alamos Park"/>
    <n v="85213"/>
    <n v="142.758440213255"/>
    <n v="15.8507326577"/>
    <s v="Park"/>
    <s v="LP"/>
    <n v="4.4000000000000004"/>
    <n v="0.37880681999999999"/>
    <n v="0"/>
    <n v="0"/>
    <n v="0"/>
    <n v="4460000039"/>
    <s v="Los Alamos Park"/>
    <n v="85213"/>
    <n v="142.758440213255"/>
    <n v="15.8507326577"/>
    <n v="0.18634240541966199"/>
    <s v="Park"/>
    <s v="LP"/>
    <n v="4.4000000000000004"/>
    <n v="0.37880681999999999"/>
    <n v="0"/>
    <n v="0"/>
    <x v="0"/>
    <n v="125"/>
    <n v="34838.003969487399"/>
    <n v="278.70403175589922"/>
    <n v="37234.187516300997"/>
    <n v="18.278933488611191"/>
    <n v="1"/>
    <n v="2"/>
    <x v="1"/>
    <x v="1"/>
    <n v="1"/>
    <x v="2"/>
    <x v="2"/>
    <n v="8"/>
    <n v="2"/>
    <n v="0.25"/>
    <x v="1"/>
    <n v="142.758440213255"/>
    <n v="65.827411190246494"/>
    <n v="37234.187516300997"/>
    <n v="18.278933488611202"/>
    <n v="11651.3271304178"/>
    <n v="5.7198464066852299"/>
    <n v="25582.860385883199"/>
    <n v="0.31292013892654102"/>
    <n v="2037"/>
    <n v="10567.7"/>
    <n v="0.808541973490427"/>
    <n v="0.191458026509572"/>
    <n v="7.7074128620520294E-2"/>
    <n v="2.9455081001472701E-3"/>
    <n v="4.9091801669121204E-3"/>
    <n v="0.23122238586156099"/>
    <n v="3.0927835051546299E-2"/>
    <n v="0.207044673539518"/>
    <n v="24517"/>
    <n v="50525"/>
    <n v="62118.193548387098"/>
    <n v="0.32863849765258202"/>
    <n v="0.249373433583959"/>
    <n v="28.2"/>
    <n v="0.29602356406480101"/>
    <n v="4.9582719685812397E-2"/>
    <n v="0.32774193548387098"/>
    <n v="0.91225806451612901"/>
    <n v="8.7741935483870895E-2"/>
    <n v="1981"/>
    <n v="38"/>
    <n v="0.16360898800000001"/>
    <n v="0"/>
    <n v="0"/>
  </r>
  <r>
    <n v="1386"/>
    <n v="40134207042"/>
    <n v="4460000196"/>
    <s v="Basin 316"/>
    <n v="85213"/>
    <n v="271.68609820171298"/>
    <n v="1.5689138741299999"/>
    <s v="Park"/>
    <s v="LREC"/>
    <m/>
    <n v="0.44020542099999999"/>
    <n v="0"/>
    <n v="0"/>
    <n v="0"/>
    <n v="4460000304"/>
    <s v="Eastern Canal Trail"/>
    <n v="85213"/>
    <n v="346.46606151226302"/>
    <n v="17.993839801"/>
    <n v="9.6083318039938095E-2"/>
    <s v="Park"/>
    <s v="LP"/>
    <m/>
    <n v="8.6002281999999999E-2"/>
    <n v="149.76163500000001"/>
    <n v="2.0699999999999998E-3"/>
    <x v="1"/>
    <n v="115"/>
    <n v="28083.028419426799"/>
    <n v="244.20024712545043"/>
    <n v="50277.648595926199"/>
    <n v="29.944996185780941"/>
    <n v="0"/>
    <n v="2"/>
    <x v="1"/>
    <x v="1"/>
    <n v="3"/>
    <x v="2"/>
    <x v="2"/>
    <n v="11"/>
    <n v="5"/>
    <n v="0.45454545454545398"/>
    <x v="1"/>
    <n v="271.68609820171298"/>
    <n v="68.942551760395503"/>
    <n v="50277.648595926199"/>
    <n v="29.944996185780901"/>
    <n v="12552.5027925656"/>
    <n v="7.4761779586454304"/>
    <n v="37725.145803360501"/>
    <n v="0.249663680444728"/>
    <n v="1679"/>
    <n v="3592.4059999999999"/>
    <n v="0.993448481238832"/>
    <n v="6.5515187611673298E-3"/>
    <n v="0"/>
    <n v="0"/>
    <n v="0"/>
    <n v="0.16319237641453199"/>
    <n v="3.85878489326765E-2"/>
    <n v="0.42939244663382498"/>
    <n v="37572"/>
    <n v="83527"/>
    <n v="113981.447124304"/>
    <n v="6.1941631923764097E-2"/>
    <n v="0.90909090909090895"/>
    <n v="46.2"/>
    <n v="0.20071471113758099"/>
    <n v="0.22215604526503799"/>
    <n v="0.23376623376623301"/>
    <n v="1"/>
    <n v="0"/>
    <n v="1987"/>
    <n v="32"/>
    <n v="0.207024026"/>
    <n v="0"/>
    <n v="0"/>
  </r>
  <r>
    <n v="1387"/>
    <n v="40134207043"/>
    <n v="4460000038"/>
    <s v="Mountain View Park"/>
    <n v="85213"/>
    <n v="0"/>
    <n v="17.307243338700001"/>
    <s v="Park"/>
    <s v="LP"/>
    <n v="4.5"/>
    <n v="0.44402868499999998"/>
    <n v="0"/>
    <n v="0"/>
    <n v="0"/>
    <n v="4460000304"/>
    <s v="Eastern Canal Trail"/>
    <n v="85213"/>
    <n v="370.07113909305201"/>
    <n v="17.993839801"/>
    <n v="0.117652959227094"/>
    <s v="Park"/>
    <s v="LP"/>
    <m/>
    <n v="8.6002281999999999E-2"/>
    <n v="149.76163500000001"/>
    <n v="2.0699999999999998E-3"/>
    <x v="1"/>
    <n v="78"/>
    <n v="29349.317033343399"/>
    <n v="376.27329529927437"/>
    <n v="32328.923425254299"/>
    <n v="25.821823822088099"/>
    <n v="0"/>
    <n v="2"/>
    <x v="1"/>
    <x v="1"/>
    <n v="3"/>
    <x v="2"/>
    <x v="2"/>
    <n v="10"/>
    <n v="4"/>
    <n v="0.4"/>
    <x v="1"/>
    <n v="0"/>
    <n v="71.043122875605505"/>
    <n v="32328.923425254299"/>
    <n v="25.821823822088099"/>
    <n v="10782.833382040801"/>
    <n v="8.6124867268696796"/>
    <n v="21546.090043213499"/>
    <n v="0.333535182727972"/>
    <n v="1252"/>
    <n v="3587.42"/>
    <n v="0.79792332268370603"/>
    <n v="0.202076677316293"/>
    <n v="2.15654952076677E-2"/>
    <n v="0"/>
    <n v="1.67731629392971E-2"/>
    <n v="0.12939297124600599"/>
    <n v="0.109154929577464"/>
    <n v="0.24647887323943601"/>
    <n v="31123"/>
    <n v="81250"/>
    <n v="96538.860103626896"/>
    <n v="0.17492012779552699"/>
    <n v="0.92746113989637302"/>
    <n v="41.9"/>
    <n v="0.2444089456869"/>
    <n v="0.148562300319488"/>
    <n v="0.31347150259067302"/>
    <n v="1"/>
    <n v="0"/>
    <n v="1989"/>
    <n v="30"/>
    <n v="0.17905106300000001"/>
    <n v="0"/>
    <n v="0"/>
  </r>
  <r>
    <n v="1388"/>
    <n v="40134207051"/>
    <n v="4460000255"/>
    <s v="Basin 708"/>
    <n v="85205"/>
    <n v="303.78542967164998"/>
    <n v="2.01910419874"/>
    <s v="Park"/>
    <s v="LREC"/>
    <m/>
    <n v="0.46519422900000001"/>
    <n v="0"/>
    <n v="0"/>
    <n v="0"/>
    <n v="4460000021"/>
    <s v="Gene Autry Park"/>
    <n v="85205"/>
    <n v="404.667330015326"/>
    <n v="47.039977033600003"/>
    <n v="0.104435793471211"/>
    <s v="Park"/>
    <s v="LP"/>
    <n v="4.5"/>
    <n v="0.33566644400000001"/>
    <n v="0"/>
    <n v="0"/>
    <x v="0"/>
    <n v="67"/>
    <n v="13591.0560510984"/>
    <n v="202.85158285221493"/>
    <n v="30790.6121121785"/>
    <n v="18.133458252166371"/>
    <n v="0"/>
    <n v="2"/>
    <x v="1"/>
    <x v="1"/>
    <n v="3"/>
    <x v="2"/>
    <x v="2"/>
    <n v="7"/>
    <n v="0"/>
    <n v="0"/>
    <x v="1"/>
    <n v="303.78542967164998"/>
    <n v="80.302311371648003"/>
    <n v="30790.6121121785"/>
    <n v="18.133458252166399"/>
    <n v="10932.6331984523"/>
    <n v="6.4385354525632001"/>
    <n v="19857.978913726201"/>
    <n v="0.35506384733833002"/>
    <n v="1698"/>
    <n v="1693.28"/>
    <n v="0.97703180212014096"/>
    <n v="2.2968197879858699E-2"/>
    <n v="0"/>
    <n v="3.53356890459363E-3"/>
    <n v="1.9434628975265E-2"/>
    <n v="9.6584216725559405E-2"/>
    <n v="5.7024793388429702E-2"/>
    <n v="0.441322314049586"/>
    <n v="49765"/>
    <n v="141087"/>
    <n v="177352.62008733599"/>
    <n v="5.0625372245384097E-2"/>
    <n v="0.89848812095032304"/>
    <n v="48.9"/>
    <n v="0.20906949352179"/>
    <n v="0.249705535924617"/>
    <n v="0.34497816593886399"/>
    <n v="0.97598253275109104"/>
    <n v="2.40174672489082E-2"/>
    <n v="1993"/>
    <n v="26"/>
    <n v="0.28412090099999998"/>
    <n v="0"/>
    <n v="0"/>
  </r>
  <r>
    <n v="1389"/>
    <n v="40134207052"/>
    <n v="4460000304"/>
    <s v="Eastern Canal Trail"/>
    <n v="85213"/>
    <n v="723.88134992120501"/>
    <n v="17.993839801"/>
    <s v="Park"/>
    <s v="LP"/>
    <m/>
    <n v="8.6002281999999999E-2"/>
    <n v="149.76163500000001"/>
    <n v="2.0699999999999998E-3"/>
    <n v="1"/>
    <n v="4460000042"/>
    <s v="Silvergate Park"/>
    <n v="85204"/>
    <n v="5539.5280451034596"/>
    <n v="9.9692344090600002"/>
    <n v="0.13469505692866299"/>
    <s v="Park"/>
    <s v="LP"/>
    <n v="4.5"/>
    <n v="0.45060966400000002"/>
    <n v="0"/>
    <n v="0"/>
    <x v="0"/>
    <n v="153"/>
    <n v="64405.762967445698"/>
    <n v="420.952699133632"/>
    <n v="49109.2178461328"/>
    <n v="21.845737476037723"/>
    <n v="0"/>
    <n v="1"/>
    <x v="1"/>
    <x v="0"/>
    <n v="4"/>
    <x v="1"/>
    <x v="1"/>
    <n v="2"/>
    <n v="0"/>
    <n v="0"/>
    <x v="1"/>
    <n v="723.88134992120501"/>
    <n v="18.7945261049517"/>
    <n v="49109.2178461328"/>
    <n v="21.845737476037701"/>
    <n v="8886.1867509861404"/>
    <n v="3.95293004937106"/>
    <n v="40223.031095146704"/>
    <n v="0.18094742984561399"/>
    <n v="2248"/>
    <n v="2236.5949999999998"/>
    <n v="0.84964412811387902"/>
    <n v="0.15035587188612001"/>
    <n v="1.9128113879003501E-2"/>
    <n v="4.3594306049822E-2"/>
    <n v="3.5142348754448299E-2"/>
    <n v="4.8042704626334497E-2"/>
    <n v="1.80032733224222E-2"/>
    <n v="0.63747954173485999"/>
    <n v="51463"/>
    <n v="132500"/>
    <n v="192612.45791245799"/>
    <n v="0.13762287756925801"/>
    <n v="0.94276094276094202"/>
    <n v="30.4"/>
    <n v="0.38033807829181399"/>
    <n v="8.4964412811387904E-2"/>
    <n v="0.48148148148148101"/>
    <n v="0.97811447811447805"/>
    <n v="2.18855218855218E-2"/>
    <n v="2003"/>
    <n v="16"/>
    <n v="0.247255324"/>
    <n v="0"/>
    <n v="0"/>
  </r>
  <r>
    <n v="1390"/>
    <n v="40134207061"/>
    <n v="4460000250"/>
    <s v="Basin 703"/>
    <n v="85205"/>
    <n v="0"/>
    <n v="6.8314957860799996"/>
    <s v="Park"/>
    <s v="LREC"/>
    <m/>
    <n v="0.375418737"/>
    <n v="0"/>
    <n v="0"/>
    <n v="0"/>
    <n v="4460000038"/>
    <s v="Mountain View Park"/>
    <n v="85213"/>
    <n v="2455.3032024429099"/>
    <n v="17.307243338700001"/>
    <n v="5.1935954211994199E-2"/>
    <s v="Park"/>
    <s v="LP"/>
    <n v="4.5"/>
    <n v="0.44402868499999998"/>
    <n v="0"/>
    <n v="0"/>
    <x v="0"/>
    <n v="121"/>
    <n v="53627.219078923801"/>
    <n v="443.20015767705621"/>
    <n v="38630.353265455902"/>
    <n v="16.817741952745276"/>
    <n v="0"/>
    <n v="1"/>
    <x v="1"/>
    <x v="0"/>
    <n v="4"/>
    <x v="1"/>
    <x v="1"/>
    <n v="10"/>
    <n v="8"/>
    <n v="0.8"/>
    <x v="1"/>
    <n v="0"/>
    <n v="35.06177242359"/>
    <n v="38630.353265455902"/>
    <n v="16.817741952745202"/>
    <n v="1071.94322518692"/>
    <n v="0.466670973089647"/>
    <n v="37558.4100402689"/>
    <n v="2.7748729550073101E-2"/>
    <n v="2297"/>
    <n v="9798.8459999999995"/>
    <n v="0.92337831954723504"/>
    <n v="7.6621680452764504E-2"/>
    <n v="4.3970396168915897E-2"/>
    <n v="1.43665650848933E-2"/>
    <n v="6.0949063996517099E-3"/>
    <n v="0.15019590770570301"/>
    <n v="6.1698717948717903E-2"/>
    <n v="0.29887820512820501"/>
    <n v="29195"/>
    <n v="58685"/>
    <n v="82495.188556566995"/>
    <n v="0.28181417877586901"/>
    <n v="0.56827048114434298"/>
    <n v="27.6"/>
    <n v="0.29124945581192802"/>
    <n v="9.0988245537657803E-2"/>
    <n v="0.36801040312093602"/>
    <n v="0.95058517555266497"/>
    <n v="4.94148244473342E-2"/>
    <n v="1985"/>
    <n v="34"/>
    <n v="0.16024711999999999"/>
    <n v="0"/>
    <n v="0"/>
  </r>
  <r>
    <n v="1391"/>
    <n v="40134207062"/>
    <n v="4460000102"/>
    <s v="Entz Elementary"/>
    <n v="85205"/>
    <n v="383.16150414487799"/>
    <n v="1.86075034516"/>
    <s v="School"/>
    <s v="LP"/>
    <n v="4"/>
    <n v="0.35980808800000003"/>
    <n v="0"/>
    <n v="0"/>
    <n v="0"/>
    <n v="4460000069"/>
    <s v="Red Mountain Multigenerational Center"/>
    <n v="85207"/>
    <n v="6757.4342415025803"/>
    <n v="275.87818765399999"/>
    <n v="8.6813913349432698E-2"/>
    <s v="Complex"/>
    <s v="LREC"/>
    <n v="4.5999999999999996"/>
    <n v="0.18287446500000001"/>
    <n v="2247.2775270000002"/>
    <n v="2.0100000000000001E-3"/>
    <x v="1"/>
    <n v="71"/>
    <n v="10076.174364664899"/>
    <n v="141.91794879809717"/>
    <n v="25898.125280706499"/>
    <n v="17.860776055659656"/>
    <n v="0"/>
    <n v="1"/>
    <x v="1"/>
    <x v="0"/>
    <n v="4"/>
    <x v="1"/>
    <x v="1"/>
    <n v="8"/>
    <n v="4"/>
    <n v="0.5"/>
    <x v="1"/>
    <n v="383.16150414487799"/>
    <n v="26.635044047406399"/>
    <n v="25898.125280706499"/>
    <n v="17.860776055659599"/>
    <n v="2059.7576562910499"/>
    <n v="1.4205225215800299"/>
    <n v="23838.367624415401"/>
    <n v="7.95330794783638E-2"/>
    <n v="1450"/>
    <n v="2917.9720000000002"/>
    <n v="0.89379310344827501"/>
    <n v="0.10620689655172399"/>
    <n v="0"/>
    <n v="0"/>
    <n v="5.6551724137930998E-2"/>
    <n v="6.9655172413793098E-2"/>
    <n v="3.31753554502369E-2"/>
    <n v="0.61966824644549701"/>
    <n v="49210"/>
    <n v="188281"/>
    <n v="192337.396121884"/>
    <n v="4.1379310344827804E-3"/>
    <n v="0.88860759493670805"/>
    <n v="39.200000000000003"/>
    <n v="0.34896551724137898"/>
    <n v="9.0344827586206794E-2"/>
    <n v="0.45983379501385002"/>
    <n v="1"/>
    <n v="0"/>
    <n v="1999"/>
    <n v="20"/>
    <n v="0.19426445000000001"/>
    <n v="0"/>
    <n v="0"/>
  </r>
  <r>
    <n v="1392"/>
    <n v="40134207063"/>
    <n v="4460000272"/>
    <s v="Basin 725"/>
    <n v="85205"/>
    <n v="123.95676092830701"/>
    <n v="3.9378543652700002"/>
    <s v="Park"/>
    <s v="LREC"/>
    <m/>
    <n v="0.34573433999999997"/>
    <n v="0"/>
    <n v="0"/>
    <n v="0"/>
    <n v="4460000025"/>
    <s v="Vista Monterey Park"/>
    <n v="85205"/>
    <n v="335.147331571238"/>
    <n v="3.2130323226800002"/>
    <n v="0.14352594211157399"/>
    <s v="Park"/>
    <s v="LP"/>
    <n v="4.3"/>
    <n v="0.477423871"/>
    <n v="0"/>
    <n v="0"/>
    <x v="0"/>
    <n v="93"/>
    <n v="24911.479360291902"/>
    <n v="267.86536946550433"/>
    <n v="27858.836007221998"/>
    <n v="21.413402004013836"/>
    <n v="0"/>
    <n v="2"/>
    <x v="1"/>
    <x v="1"/>
    <n v="3"/>
    <x v="2"/>
    <x v="2"/>
    <n v="10"/>
    <n v="6"/>
    <n v="0.6"/>
    <x v="1"/>
    <n v="123.95676092830701"/>
    <n v="60.8045141680862"/>
    <n v="27858.836007221998"/>
    <n v="21.4134020040138"/>
    <n v="5921.9421840332798"/>
    <n v="4.5518387271585601"/>
    <n v="21936.8938231887"/>
    <n v="0.21256962001205301"/>
    <n v="1301"/>
    <n v="4981.6589999999997"/>
    <n v="0.89008455034588696"/>
    <n v="0.109915449654112"/>
    <n v="0"/>
    <n v="0"/>
    <n v="0.109915449654112"/>
    <n v="8.6087624903919996E-2"/>
    <n v="0"/>
    <n v="0.39276807980049799"/>
    <n v="34214"/>
    <n v="96250"/>
    <n v="104627.95180722899"/>
    <n v="0.27901614142966902"/>
    <n v="0.77324263038548702"/>
    <n v="36.200000000000003"/>
    <n v="0.30130668716372"/>
    <n v="0.12605687932359699"/>
    <n v="0.37831325301204799"/>
    <n v="1"/>
    <n v="0"/>
    <n v="1985"/>
    <n v="34"/>
    <n v="0.18256972799999999"/>
    <n v="0"/>
    <n v="0"/>
  </r>
  <r>
    <n v="1393"/>
    <n v="40134207071"/>
    <n v="4460000201"/>
    <s v="Basin 321"/>
    <n v="85213"/>
    <n v="550.57927442904099"/>
    <n v="0.541148270948"/>
    <s v="Park"/>
    <s v="LREC"/>
    <m/>
    <n v="0.34499027599999998"/>
    <n v="0"/>
    <n v="0"/>
    <n v="0"/>
    <n v="691840003"/>
    <s v="Usery Mountain Regional Park"/>
    <n v="85207"/>
    <n v="13462.593601044"/>
    <n v="3521.0168686100001"/>
    <n v="7.0530321527846801E-2"/>
    <s v="Park"/>
    <s v="LP"/>
    <n v="4.8"/>
    <n v="0.15770843300000001"/>
    <n v="0"/>
    <n v="0"/>
    <x v="0"/>
    <n v="43"/>
    <n v="23864.9914501612"/>
    <n v="554.99980116653956"/>
    <n v="5256.4842801709801"/>
    <n v="5.4984145190073015"/>
    <n v="0"/>
    <n v="1"/>
    <x v="1"/>
    <x v="0"/>
    <n v="4"/>
    <x v="1"/>
    <x v="1"/>
    <n v="4"/>
    <n v="1"/>
    <n v="0.25"/>
    <x v="1"/>
    <n v="550.57927442904099"/>
    <n v="40.3668641412714"/>
    <n v="5256.4842801709801"/>
    <n v="5.4984145190072997"/>
    <n v="418.62246534317802"/>
    <n v="0.43788960809955901"/>
    <n v="4837.8618148278001"/>
    <n v="7.9639249930290201E-2"/>
    <n v="956"/>
    <n v="3409.085"/>
    <n v="0.99058577405857695"/>
    <n v="9.4142259414225996E-3"/>
    <n v="0"/>
    <n v="0"/>
    <n v="9.4142259414225892E-3"/>
    <n v="0"/>
    <n v="6.2761506276150597E-2"/>
    <n v="0.22594142259414199"/>
    <n v="36147"/>
    <n v="55586"/>
    <n v="60191.593695271498"/>
    <n v="0.15585774058577401"/>
    <n v="0.36503067484662499"/>
    <n v="70.7"/>
    <n v="0"/>
    <n v="0.89853556485355601"/>
    <n v="0"/>
    <n v="0.95271453590192601"/>
    <n v="4.72854640980735E-2"/>
    <n v="1989"/>
    <n v="30"/>
    <n v="3.3676830999999997E-2"/>
    <n v="0"/>
    <n v="0"/>
  </r>
  <r>
    <n v="1394"/>
    <n v="40134207072"/>
    <n v="4460000304"/>
    <s v="Eastern Canal Trail"/>
    <n v="85213"/>
    <n v="283.04122670439199"/>
    <n v="17.993839801"/>
    <s v="Park"/>
    <s v="LP"/>
    <m/>
    <n v="8.6002281999999999E-2"/>
    <n v="149.76163500000001"/>
    <n v="2.0699999999999998E-3"/>
    <n v="1"/>
    <n v="4460000304"/>
    <s v="Eastern Canal Trail"/>
    <n v="85213"/>
    <n v="283.04122670439199"/>
    <n v="17.993839801"/>
    <n v="0.23198593552514399"/>
    <s v="Park"/>
    <s v="LP"/>
    <m/>
    <n v="8.6002281999999999E-2"/>
    <n v="149.76163500000001"/>
    <n v="2.0699999999999998E-3"/>
    <x v="1"/>
    <n v="55"/>
    <n v="34580.862135800002"/>
    <n v="628.74294792363639"/>
    <n v="12353.712848457501"/>
    <n v="8.7182165479587166"/>
    <n v="1"/>
    <n v="2"/>
    <x v="1"/>
    <x v="1"/>
    <n v="1"/>
    <x v="2"/>
    <x v="2"/>
    <n v="7"/>
    <n v="3"/>
    <n v="0.42857142857142799"/>
    <x v="1"/>
    <n v="283.04122670439199"/>
    <n v="48.130712205550999"/>
    <n v="12353.712848457501"/>
    <n v="8.7182165479587397"/>
    <n v="3007.27891776146"/>
    <n v="2.1222857570652498"/>
    <n v="9346.4339306960701"/>
    <n v="0.24343118175496101"/>
    <n v="1417"/>
    <n v="6432.8180000000002"/>
    <n v="0.88143966125617501"/>
    <n v="0.118560338743824"/>
    <n v="8.1157374735356294E-2"/>
    <n v="0"/>
    <n v="0"/>
    <n v="0.15525758645024701"/>
    <n v="9.7605893186003601E-2"/>
    <n v="0.30847145488029398"/>
    <n v="24578"/>
    <n v="40368"/>
    <n v="44232.301480484501"/>
    <n v="0.21688500727801999"/>
    <n v="0.39125910509885498"/>
    <n v="55"/>
    <n v="0.112208892025405"/>
    <n v="0.29640084685956197"/>
    <n v="0.13458950201884201"/>
    <n v="0.98384925975773796"/>
    <n v="1.61507402422611E-2"/>
    <n v="1990"/>
    <n v="29"/>
    <n v="9.6361415000000006E-2"/>
    <n v="0"/>
    <n v="0"/>
  </r>
  <r>
    <n v="1395"/>
    <n v="40134207081"/>
    <n v="4460000304"/>
    <s v="Eastern Canal Trail"/>
    <n v="85213"/>
    <n v="342.71602372559198"/>
    <n v="17.993839801"/>
    <s v="Park"/>
    <s v="LP"/>
    <m/>
    <n v="8.6002281999999999E-2"/>
    <n v="149.76163500000001"/>
    <n v="2.0699999999999998E-3"/>
    <n v="1"/>
    <n v="4460000304"/>
    <s v="Eastern Canal Trail"/>
    <n v="85213"/>
    <n v="342.71602372559198"/>
    <n v="17.993839801"/>
    <n v="0.33419976532291901"/>
    <s v="Park"/>
    <s v="LP"/>
    <m/>
    <n v="8.6002281999999999E-2"/>
    <n v="149.76163500000001"/>
    <n v="2.0699999999999998E-3"/>
    <x v="1"/>
    <n v="33"/>
    <n v="27507.068796664302"/>
    <n v="833.54753929285766"/>
    <n v="11243.5357936493"/>
    <n v="10.527655237499344"/>
    <n v="1"/>
    <n v="2"/>
    <x v="1"/>
    <x v="1"/>
    <n v="1"/>
    <x v="2"/>
    <x v="2"/>
    <n v="8"/>
    <n v="4"/>
    <n v="0.5"/>
    <x v="1"/>
    <n v="342.71602372559198"/>
    <n v="44.149686455368602"/>
    <n v="11243.5357936493"/>
    <n v="10.5276552374993"/>
    <n v="3804.9322921796502"/>
    <n v="3.56267068556147"/>
    <n v="7438.6035014696699"/>
    <n v="0.33841065319761598"/>
    <n v="1068"/>
    <n v="4503.8940000000002"/>
    <n v="1"/>
    <n v="0"/>
    <n v="0"/>
    <n v="0"/>
    <n v="0"/>
    <n v="0"/>
    <n v="4.1198501872659103E-2"/>
    <n v="0.23220973782771501"/>
    <n v="33881"/>
    <n v="43833"/>
    <n v="57032.176656151401"/>
    <n v="0.21161048689138501"/>
    <n v="0.51753635585970903"/>
    <n v="69.8"/>
    <n v="0"/>
    <n v="0.74625468164793995"/>
    <n v="0"/>
    <n v="0.97791798107255501"/>
    <n v="2.2082018927444699E-2"/>
    <n v="1989"/>
    <n v="30"/>
    <n v="5.0525277E-2"/>
    <n v="0"/>
    <n v="0"/>
  </r>
  <r>
    <n v="1396"/>
    <n v="40134207082"/>
    <n v="4460000054"/>
    <s v="Chelsea Park"/>
    <n v="85205"/>
    <n v="709.79738950804995"/>
    <n v="5.2073324849100002"/>
    <s v="Park"/>
    <s v="LP"/>
    <n v="3"/>
    <n v="0.34928241300000001"/>
    <n v="0"/>
    <n v="0"/>
    <n v="0"/>
    <n v="4460000054"/>
    <s v="Chelsea Park"/>
    <n v="85205"/>
    <n v="709.79738950804995"/>
    <n v="5.2073324849100002"/>
    <n v="6.9340019047044801E-2"/>
    <s v="Park"/>
    <s v="LP"/>
    <n v="3"/>
    <n v="0.34928241300000001"/>
    <n v="0"/>
    <n v="0"/>
    <x v="0"/>
    <n v="109"/>
    <n v="14025.369842628899"/>
    <n v="128.67311782228347"/>
    <n v="31264.3414124189"/>
    <n v="11.974087097824167"/>
    <n v="1"/>
    <n v="2"/>
    <x v="1"/>
    <x v="1"/>
    <n v="1"/>
    <x v="2"/>
    <x v="2"/>
    <n v="6"/>
    <n v="5"/>
    <n v="0.83333333333333304"/>
    <x v="1"/>
    <n v="709.79738950804995"/>
    <n v="23.661617000945501"/>
    <n v="31264.3414124189"/>
    <n v="11.9740870978241"/>
    <n v="2167.87002903044"/>
    <n v="0.83028342743410199"/>
    <n v="29096.4713833885"/>
    <n v="6.9340019047044801E-2"/>
    <n v="2611"/>
    <n v="9911.9509999999991"/>
    <n v="0.93910379165070801"/>
    <n v="6.0896208349291402E-2"/>
    <n v="1.30218307162006E-2"/>
    <n v="6.5109153581003401E-3"/>
    <n v="0"/>
    <n v="6.8939103791650705E-2"/>
    <n v="0.119252873563218"/>
    <n v="0.197318007662835"/>
    <n v="21832"/>
    <n v="29125"/>
    <n v="35149.415584415598"/>
    <n v="0.37839908081194901"/>
    <n v="0.17400204708290601"/>
    <n v="57.2"/>
    <n v="0.14936805821524299"/>
    <n v="0.40291076216009097"/>
    <n v="9.8051948051948001E-2"/>
    <n v="0.702597402597402"/>
    <n v="0.297402597402597"/>
    <n v="1980"/>
    <n v="39"/>
    <n v="8.9156040000000006E-2"/>
    <n v="0"/>
    <n v="0"/>
  </r>
  <r>
    <n v="1397"/>
    <n v="40134207091"/>
    <n v="4460000205"/>
    <s v="Basin 325"/>
    <n v="85204"/>
    <n v="797.88030854214901"/>
    <n v="2.23776246648"/>
    <s v="Park"/>
    <s v="LREC"/>
    <m/>
    <n v="0.44373697699999998"/>
    <n v="0"/>
    <n v="0"/>
    <n v="0"/>
    <n v="4460000078"/>
    <s v="Mesa High"/>
    <n v="85204"/>
    <n v="2826.0578938168201"/>
    <n v="8.225601588"/>
    <n v="0.17234379027574001"/>
    <s v="School"/>
    <s v="LP"/>
    <n v="4.0999999999999996"/>
    <n v="0.44962897699999999"/>
    <n v="0"/>
    <n v="0"/>
    <x v="0"/>
    <n v="59"/>
    <n v="33373.452651473897"/>
    <n v="565.65173985548984"/>
    <n v="21650.332907184798"/>
    <n v="11.188802536012815"/>
    <n v="0"/>
    <n v="1"/>
    <x v="1"/>
    <x v="0"/>
    <n v="4"/>
    <x v="1"/>
    <x v="1"/>
    <n v="2"/>
    <n v="1"/>
    <n v="0.5"/>
    <x v="1"/>
    <n v="797.88030854214901"/>
    <n v="16.982037361702599"/>
    <n v="21650.332907184798"/>
    <n v="11.188802536012799"/>
    <n v="1647.27699737223"/>
    <n v="0.85130594179443397"/>
    <n v="20003.0559098126"/>
    <n v="7.6085527388152302E-2"/>
    <n v="1935"/>
    <n v="7747.73"/>
    <n v="0.8"/>
    <n v="0.19999999999999901"/>
    <n v="2.3255813953488299E-2"/>
    <n v="4.7545219638242799E-2"/>
    <n v="1.0335917312661499E-2"/>
    <n v="0.247028423772609"/>
    <n v="5.9720457433290901E-2"/>
    <n v="0.20520965692503099"/>
    <n v="23791"/>
    <n v="36822"/>
    <n v="48440.065861690397"/>
    <n v="0.28602860286028597"/>
    <n v="0.46557120500782401"/>
    <n v="57.7"/>
    <n v="0.13901808785529701"/>
    <n v="0.36382428940568401"/>
    <n v="0.109769484083424"/>
    <n v="0.90340285400658604"/>
    <n v="9.6597145993413805E-2"/>
    <n v="1982"/>
    <n v="37"/>
    <n v="5.4514545999999997E-2"/>
    <n v="0"/>
    <n v="0"/>
  </r>
  <r>
    <n v="1398"/>
    <n v="40134207092"/>
    <n v="4460000304"/>
    <s v="Eastern Canal Trail"/>
    <n v="85213"/>
    <n v="645.59052893623198"/>
    <n v="17.993839801"/>
    <s v="Park"/>
    <s v="LP"/>
    <m/>
    <n v="8.6002281999999999E-2"/>
    <n v="149.76163500000001"/>
    <n v="2.0699999999999998E-3"/>
    <n v="1"/>
    <n v="4460000078"/>
    <s v="Mesa High"/>
    <n v="85204"/>
    <n v="3626.34066188927"/>
    <n v="8.225601588"/>
    <n v="0.33763822995645698"/>
    <s v="School"/>
    <s v="LP"/>
    <n v="4.0999999999999996"/>
    <n v="0.44962897699999999"/>
    <n v="0"/>
    <n v="0"/>
    <x v="0"/>
    <n v="19"/>
    <n v="16792.519080870301"/>
    <n v="883.81679373001589"/>
    <n v="4137.5196175784104"/>
    <n v="5.1978889668070485"/>
    <n v="0"/>
    <n v="1"/>
    <x v="1"/>
    <x v="0"/>
    <n v="4"/>
    <x v="1"/>
    <x v="1"/>
    <n v="3"/>
    <n v="2"/>
    <n v="0.66666666666666596"/>
    <x v="1"/>
    <n v="645.59052893623198"/>
    <n v="21.089459817715301"/>
    <n v="4137.5196175784104"/>
    <n v="5.1978889668070396"/>
    <n v="252.827611583221"/>
    <n v="0.31762262761711202"/>
    <n v="3884.6920059951799"/>
    <n v="6.1106081650724599E-2"/>
    <n v="796"/>
    <n v="6786.5460000000003"/>
    <n v="0.973618090452261"/>
    <n v="2.63819095477386E-2"/>
    <n v="0"/>
    <n v="0"/>
    <n v="0"/>
    <n v="2.3869346733668299E-2"/>
    <n v="0.12185929648241201"/>
    <n v="0.29020100502512503"/>
    <n v="35800"/>
    <n v="51152"/>
    <n v="59032.919254658402"/>
    <n v="0.21859296482412"/>
    <n v="0.50113895216400905"/>
    <n v="71"/>
    <n v="0"/>
    <n v="0.80778894472361795"/>
    <n v="0"/>
    <n v="0.98136645962732905"/>
    <n v="1.8633540372670801E-2"/>
    <n v="1988"/>
    <n v="31"/>
    <n v="3.3831253999999998E-2"/>
    <n v="0"/>
    <n v="0"/>
  </r>
  <r>
    <n v="1399"/>
    <n v="40134207093"/>
    <n v="4460000206"/>
    <s v="Basin 326"/>
    <n v="85204"/>
    <n v="533.96086404692301"/>
    <n v="0.849786849889"/>
    <s v="Park"/>
    <s v="LREC"/>
    <m/>
    <n v="0.44419826400000001"/>
    <n v="0"/>
    <n v="0"/>
    <n v="0"/>
    <n v="4460000301"/>
    <s v="Cap Canal Trail"/>
    <n v="85207"/>
    <n v="9459.0766949434492"/>
    <n v="18.595952990000001"/>
    <n v="8.6677333315316504E-2"/>
    <s v="Park"/>
    <s v="LP"/>
    <m/>
    <n v="6.1284836000000002E-2"/>
    <n v="1027.7309279999999"/>
    <n v="1.3899999999999999E-2"/>
    <x v="1"/>
    <n v="31"/>
    <n v="27269.5761867943"/>
    <n v="879.66374796110642"/>
    <n v="6377.1160948253801"/>
    <n v="8.6060945949060468"/>
    <n v="0"/>
    <n v="1"/>
    <x v="1"/>
    <x v="0"/>
    <n v="4"/>
    <x v="1"/>
    <x v="1"/>
    <n v="6"/>
    <n v="3"/>
    <n v="0.5"/>
    <x v="1"/>
    <n v="533.96086404692301"/>
    <n v="29.8575000462722"/>
    <n v="6377.1160948253801"/>
    <n v="8.6060945949060397"/>
    <n v="796.10007551790898"/>
    <n v="1.07435907627248"/>
    <n v="5581.0160193074698"/>
    <n v="0.124837005266987"/>
    <n v="741"/>
    <n v="5446.1390000000001"/>
    <n v="0.97435897435897401"/>
    <n v="2.5641025641025599E-2"/>
    <n v="1.2145748987854201E-2"/>
    <n v="0"/>
    <n v="0"/>
    <n v="0.218623481781376"/>
    <n v="0.15924426450742199"/>
    <n v="8.5020242914979699E-2"/>
    <n v="27040"/>
    <n v="37056"/>
    <n v="44081.405895691598"/>
    <n v="0.27800269905532998"/>
    <n v="0.696707105719237"/>
    <n v="70.3"/>
    <n v="0"/>
    <n v="0.75708502024291502"/>
    <n v="0"/>
    <n v="0.95918367346938704"/>
    <n v="4.08163265306122E-2"/>
    <n v="1978"/>
    <n v="41"/>
    <n v="3.1893607999999997E-2"/>
    <n v="0"/>
    <n v="0"/>
  </r>
  <r>
    <n v="1400"/>
    <n v="40134207101"/>
    <n v="4460000304"/>
    <s v="Eastern Canal Trail"/>
    <n v="85213"/>
    <n v="219.573016109733"/>
    <n v="17.993839801"/>
    <s v="Park"/>
    <s v="LP"/>
    <m/>
    <n v="8.6002281999999999E-2"/>
    <n v="149.76163500000001"/>
    <n v="2.0699999999999998E-3"/>
    <n v="1"/>
    <n v="4460000304"/>
    <s v="Eastern Canal Trail"/>
    <n v="85213"/>
    <n v="219.573016109733"/>
    <n v="17.993839801"/>
    <n v="0.43404203572953498"/>
    <s v="Park"/>
    <s v="LP"/>
    <m/>
    <n v="8.6002281999999999E-2"/>
    <n v="149.76163500000001"/>
    <n v="2.0699999999999998E-3"/>
    <x v="1"/>
    <n v="19"/>
    <n v="2938.8453467191698"/>
    <n v="154.67607087995631"/>
    <n v="6214.9015280023796"/>
    <n v="10.903336014039262"/>
    <n v="1"/>
    <n v="2"/>
    <x v="1"/>
    <x v="1"/>
    <n v="1"/>
    <x v="2"/>
    <x v="2"/>
    <n v="3"/>
    <n v="1"/>
    <n v="0.33333333333333298"/>
    <x v="1"/>
    <n v="219.573016109733"/>
    <n v="24.060316501372998"/>
    <n v="6214.9015280023796"/>
    <n v="10.903336014039199"/>
    <n v="3157.6589842549101"/>
    <n v="5.5397526039559901"/>
    <n v="3057.2425437474599"/>
    <n v="0.50807868315008697"/>
    <n v="570"/>
    <n v="4179.5290000000005"/>
    <n v="0.88070175438596399"/>
    <n v="0.119298245614035"/>
    <n v="5.78947368421052E-2"/>
    <n v="0"/>
    <n v="4.2105263157894701E-2"/>
    <n v="4.0350877192982401E-2"/>
    <n v="0.124561403508771"/>
    <n v="0.221052631578947"/>
    <n v="46430"/>
    <n v="33864"/>
    <n v="70478.191489361707"/>
    <n v="0.21228070175438499"/>
    <n v="0.81291759465478797"/>
    <n v="64.099999999999994"/>
    <n v="0"/>
    <n v="0.45614035087719201"/>
    <n v="0"/>
    <n v="0.92021276595744605"/>
    <n v="7.9787234042553196E-2"/>
    <n v="1976"/>
    <n v="43"/>
    <n v="5.2733753000000001E-2"/>
    <n v="0"/>
    <n v="0"/>
  </r>
  <r>
    <n v="1401"/>
    <n v="40134207102"/>
    <n v="4460000054"/>
    <s v="Chelsea Park"/>
    <n v="85205"/>
    <n v="26.4542866907268"/>
    <n v="5.2073324849100002"/>
    <s v="Park"/>
    <s v="LP"/>
    <n v="3"/>
    <n v="0.34928241300000001"/>
    <n v="0"/>
    <n v="0"/>
    <n v="0"/>
    <n v="4460000054"/>
    <s v="Chelsea Park"/>
    <n v="85205"/>
    <n v="26.4542866907268"/>
    <n v="5.2073324849100002"/>
    <n v="0.166378642036664"/>
    <s v="Park"/>
    <s v="LP"/>
    <n v="3"/>
    <n v="0.34928241300000001"/>
    <n v="0"/>
    <n v="0"/>
    <x v="0"/>
    <n v="68"/>
    <n v="10484.6490059443"/>
    <n v="154.18601479329854"/>
    <n v="23326.6305225055"/>
    <n v="17.915998865211598"/>
    <n v="1"/>
    <n v="2"/>
    <x v="1"/>
    <x v="1"/>
    <n v="1"/>
    <x v="2"/>
    <x v="2"/>
    <n v="2"/>
    <n v="0"/>
    <n v="0"/>
    <x v="1"/>
    <n v="26.4542866907268"/>
    <n v="23.2102106097818"/>
    <n v="23326.6305225055"/>
    <n v="17.915998865211598"/>
    <n v="6266.7385967100599"/>
    <n v="4.8131632847235499"/>
    <n v="17059.8919257954"/>
    <n v="0.26865168506286802"/>
    <n v="1302"/>
    <n v="5852.308"/>
    <n v="0.92242703533026105"/>
    <n v="7.75729646697388E-2"/>
    <n v="0"/>
    <n v="1.92012288786482E-2"/>
    <n v="4.60829493087557E-3"/>
    <n v="0.40937019969277999"/>
    <n v="0.14237668161434899"/>
    <n v="0.16591928251120999"/>
    <n v="20194"/>
    <n v="48750"/>
    <n v="51941.772151898702"/>
    <n v="0.31893165750196301"/>
    <n v="0.81156716417910402"/>
    <n v="29.9"/>
    <n v="0.220430107526881"/>
    <n v="0.14132104454685099"/>
    <n v="0.35232067510548498"/>
    <n v="0.94092827004219404"/>
    <n v="5.90717299578059E-2"/>
    <n v="1993"/>
    <n v="26"/>
    <n v="8.4138400000000002E-2"/>
    <n v="0"/>
    <n v="0"/>
  </r>
  <r>
    <n v="1402"/>
    <n v="40134207103"/>
    <n v="4460000054"/>
    <s v="Chelsea Park"/>
    <n v="85205"/>
    <n v="262.458736364922"/>
    <n v="5.2073324849100002"/>
    <s v="Park"/>
    <s v="LP"/>
    <n v="3"/>
    <n v="0.34928241300000001"/>
    <n v="0"/>
    <n v="0"/>
    <n v="0"/>
    <n v="4460000054"/>
    <s v="Chelsea Park"/>
    <n v="85205"/>
    <n v="262.458736364922"/>
    <n v="5.2073324849100002"/>
    <n v="0.21350459085074899"/>
    <s v="Park"/>
    <s v="LP"/>
    <n v="3"/>
    <n v="0.34928241300000001"/>
    <n v="0"/>
    <n v="0"/>
    <x v="0"/>
    <n v="69"/>
    <n v="27334.811776205901"/>
    <n v="396.15669240878117"/>
    <n v="29404.903568783"/>
    <n v="14.903651073889002"/>
    <n v="1"/>
    <n v="2"/>
    <x v="1"/>
    <x v="1"/>
    <n v="1"/>
    <x v="2"/>
    <x v="2"/>
    <n v="3"/>
    <n v="0"/>
    <n v="0"/>
    <x v="1"/>
    <n v="262.458736364922"/>
    <n v="43.938889242347699"/>
    <n v="29404.903568783"/>
    <n v="14.903651073889"/>
    <n v="9444.4661730797307"/>
    <n v="4.7868556376481104"/>
    <n v="19960.4373957032"/>
    <n v="0.32118677590584599"/>
    <n v="1973"/>
    <n v="14153.96"/>
    <n v="0.75772934617333998"/>
    <n v="0.24227065382665899"/>
    <n v="0.204764318297009"/>
    <n v="1.9260010136847399E-2"/>
    <n v="0"/>
    <n v="0.49923973644196601"/>
    <n v="0.15169491525423701"/>
    <n v="0.32542372881355902"/>
    <n v="19758"/>
    <n v="42083"/>
    <n v="53226.714285714297"/>
    <n v="0.51237493417588198"/>
    <n v="0.37921727395411597"/>
    <n v="28.3"/>
    <n v="0.29295489102889"/>
    <n v="0.17486061834769301"/>
    <n v="0.35"/>
    <n v="0.94"/>
    <n v="0.06"/>
    <n v="1989"/>
    <n v="30"/>
    <n v="0.144552176"/>
    <n v="0"/>
    <n v="0"/>
  </r>
  <r>
    <n v="1403"/>
    <n v="40134208001"/>
    <n v="4460000302"/>
    <s v="Consolidated Canal Trail"/>
    <n v="85203"/>
    <n v="240.48069777801501"/>
    <n v="14.7372003043"/>
    <s v="Park"/>
    <s v="LP"/>
    <m/>
    <n v="7.6417884000000005E-2"/>
    <n v="0"/>
    <n v="0"/>
    <n v="0"/>
    <n v="4460000302"/>
    <s v="Consolidated Canal Trail"/>
    <n v="85203"/>
    <n v="240.48069777801501"/>
    <n v="14.7372003043"/>
    <n v="0.17062425023007899"/>
    <s v="Park"/>
    <s v="LP"/>
    <m/>
    <n v="7.6417884000000005E-2"/>
    <n v="0"/>
    <n v="0"/>
    <x v="0"/>
    <n v="114"/>
    <n v="27056.969702001301"/>
    <n v="237.34183949123948"/>
    <n v="33324.405181042799"/>
    <n v="18.763741655992568"/>
    <n v="1"/>
    <n v="2"/>
    <x v="1"/>
    <x v="1"/>
    <n v="1"/>
    <x v="2"/>
    <x v="2"/>
    <n v="6"/>
    <n v="3"/>
    <n v="0.5"/>
    <x v="1"/>
    <n v="240.48069777801501"/>
    <n v="26.264234227247201"/>
    <n v="33324.405181042799"/>
    <n v="18.763741655992501"/>
    <n v="6509.7758764331102"/>
    <n v="3.6654143448384602"/>
    <n v="26814.629304609702"/>
    <n v="0.195345598550587"/>
    <n v="1776"/>
    <n v="9413.5310000000009"/>
    <n v="0.78941441441441396"/>
    <n v="0.21058558558558499"/>
    <n v="7.4324324324324301E-2"/>
    <n v="5.63063063063063E-2"/>
    <n v="0"/>
    <n v="0.27421171171171099"/>
    <n v="0.101357466063348"/>
    <n v="0.16380090497737501"/>
    <n v="26252"/>
    <n v="53699"/>
    <n v="71263.430420712"/>
    <n v="0.17623873873873799"/>
    <n v="0.36809815950920199"/>
    <n v="31.8"/>
    <n v="0.27139639639639601"/>
    <n v="0.125563063063063"/>
    <n v="0.37864077669902901"/>
    <n v="0.86407766990291202"/>
    <n v="0.13592233009708701"/>
    <n v="1983"/>
    <n v="36"/>
    <n v="0.12941598100000001"/>
    <n v="0"/>
    <n v="0"/>
  </r>
  <r>
    <n v="1404"/>
    <n v="40134208002"/>
    <n v="4460000092"/>
    <s v="Hawthorne Elementary"/>
    <n v="85203"/>
    <n v="103.768458141894"/>
    <n v="5.5712157924300003"/>
    <s v="School"/>
    <s v="LP"/>
    <n v="3"/>
    <n v="0.34659949899999998"/>
    <n v="0"/>
    <n v="0"/>
    <n v="0"/>
    <n v="4460000302"/>
    <s v="Consolidated Canal Trail"/>
    <n v="85203"/>
    <n v="466.81126021055599"/>
    <n v="14.7372003043"/>
    <n v="0.13199182177698801"/>
    <s v="Park"/>
    <s v="LP"/>
    <m/>
    <n v="7.6417884000000005E-2"/>
    <n v="0"/>
    <n v="0"/>
    <x v="0"/>
    <n v="71"/>
    <n v="9420.3465148388896"/>
    <n v="132.68093682871677"/>
    <n v="8690.4931988481494"/>
    <n v="13.088092166939983"/>
    <n v="0"/>
    <n v="2"/>
    <x v="1"/>
    <x v="1"/>
    <n v="3"/>
    <x v="2"/>
    <x v="2"/>
    <n v="4"/>
    <n v="2"/>
    <n v="0.5"/>
    <x v="1"/>
    <n v="103.768458141894"/>
    <n v="22.1193525163735"/>
    <n v="8690.4931988481494"/>
    <n v="13.0880921669399"/>
    <n v="1147.0740294564901"/>
    <n v="1.72752112869954"/>
    <n v="7543.41916939165"/>
    <n v="0.13199182177698801"/>
    <n v="664"/>
    <n v="2620.9380000000001"/>
    <n v="0.77409638554216798"/>
    <n v="0.225903614457831"/>
    <n v="0.173192771084337"/>
    <n v="0"/>
    <n v="1.5060240963855401E-3"/>
    <n v="0.188253012048192"/>
    <n v="5.2459016393442602E-2"/>
    <n v="0.38032786885245901"/>
    <n v="24731"/>
    <n v="86250"/>
    <n v="80603.174603174601"/>
    <n v="0.18975903614457801"/>
    <n v="0.46560846560846503"/>
    <n v="22.8"/>
    <n v="0.31927710843373402"/>
    <n v="4.9698795180722802E-2"/>
    <n v="0.44973544973544899"/>
    <n v="1"/>
    <n v="0"/>
    <n v="1974"/>
    <n v="45"/>
    <n v="0.105839999"/>
    <n v="0"/>
    <n v="0"/>
  </r>
  <r>
    <n v="1405"/>
    <n v="40134208003"/>
    <n v="4460000302"/>
    <s v="Consolidated Canal Trail"/>
    <n v="85203"/>
    <n v="208.13858363304499"/>
    <n v="14.7372003043"/>
    <s v="Park"/>
    <s v="LP"/>
    <m/>
    <n v="7.6417884000000005E-2"/>
    <n v="0"/>
    <n v="0"/>
    <n v="0"/>
    <n v="4460000302"/>
    <s v="Consolidated Canal Trail"/>
    <n v="85203"/>
    <n v="208.13858363304499"/>
    <n v="14.7372003043"/>
    <n v="0.150049681411563"/>
    <s v="Park"/>
    <s v="LP"/>
    <m/>
    <n v="7.6417884000000005E-2"/>
    <n v="0"/>
    <n v="0"/>
    <x v="0"/>
    <n v="85"/>
    <n v="9196.5188747074099"/>
    <n v="108.19433970244012"/>
    <n v="20339.608665748001"/>
    <n v="15.597859406248467"/>
    <n v="1"/>
    <n v="2"/>
    <x v="1"/>
    <x v="1"/>
    <n v="1"/>
    <x v="2"/>
    <x v="2"/>
    <n v="4"/>
    <n v="2"/>
    <n v="0.5"/>
    <x v="1"/>
    <n v="208.13858363304499"/>
    <n v="21.5865021426625"/>
    <n v="20339.608665748001"/>
    <n v="15.5978594062484"/>
    <n v="3256.98705079519"/>
    <n v="2.4976894561312801"/>
    <n v="17082.621614952801"/>
    <n v="0.16013027115315001"/>
    <n v="1304"/>
    <n v="10304.64"/>
    <n v="0.89110429447852701"/>
    <n v="0.108895705521472"/>
    <n v="0"/>
    <n v="2.45398773006134E-2"/>
    <n v="0"/>
    <n v="0.44325153374233101"/>
    <n v="0.27399165507649498"/>
    <n v="0.28094575799721799"/>
    <n v="20851"/>
    <n v="53550"/>
    <n v="69601.362397820194"/>
    <n v="0.46319018404907902"/>
    <n v="0.23923444976076499"/>
    <n v="26.8"/>
    <n v="0.32822085889570501"/>
    <n v="4.4478527607361901E-2"/>
    <n v="0.51771117166212499"/>
    <n v="0.95095367847411405"/>
    <n v="4.9046321525885499E-2"/>
    <n v="1968"/>
    <n v="51"/>
    <n v="0.112006651"/>
    <n v="0"/>
    <n v="0"/>
  </r>
  <r>
    <n v="1406"/>
    <n v="40134208004"/>
    <n v="4460000235"/>
    <s v="Basin 420"/>
    <n v="85203"/>
    <n v="420.769554776294"/>
    <n v="0.83002390266699999"/>
    <s v="Park"/>
    <s v="LREC"/>
    <n v="4.0999999999999996"/>
    <n v="0.428702368"/>
    <n v="0"/>
    <n v="0"/>
    <n v="0"/>
    <n v="4460000302"/>
    <s v="Consolidated Canal Trail"/>
    <n v="85203"/>
    <n v="471.05381869078798"/>
    <n v="14.7372003043"/>
    <n v="6.9212730919177998E-2"/>
    <s v="Park"/>
    <s v="LP"/>
    <m/>
    <n v="7.6417884000000005E-2"/>
    <n v="0"/>
    <n v="0"/>
    <x v="0"/>
    <n v="85"/>
    <n v="50987.018595232097"/>
    <n v="599.84727759096586"/>
    <n v="35914.960343555598"/>
    <n v="21.314516524365342"/>
    <n v="0"/>
    <n v="2"/>
    <x v="1"/>
    <x v="1"/>
    <n v="3"/>
    <x v="2"/>
    <x v="2"/>
    <n v="8"/>
    <n v="4"/>
    <n v="0.5"/>
    <x v="1"/>
    <n v="420.769554776294"/>
    <n v="31.331185376044399"/>
    <n v="35914.960343555598"/>
    <n v="21.314516524365299"/>
    <n v="5777.6853348855302"/>
    <n v="3.4288933738192999"/>
    <n v="30137.275008670102"/>
    <n v="0.160871271459505"/>
    <n v="1685"/>
    <n v="3897.6480000000001"/>
    <n v="0.83560830860534097"/>
    <n v="0.16439169139465801"/>
    <n v="4.0356083086053401E-2"/>
    <n v="6.7062314540059301E-2"/>
    <n v="0"/>
    <n v="0.112166172106824"/>
    <n v="6.3770794824399193E-2"/>
    <n v="0.37153419593345599"/>
    <n v="40922"/>
    <n v="119250"/>
    <n v="131948.52652259299"/>
    <n v="8.4038694074969694E-2"/>
    <n v="0.74542429284525702"/>
    <n v="42"/>
    <n v="0.26290801186943602"/>
    <n v="0.174480712166172"/>
    <n v="0.35952848722986203"/>
    <n v="0.93320235756384995"/>
    <n v="6.6797642436149302E-2"/>
    <n v="1978"/>
    <n v="41"/>
    <n v="0.226348091"/>
    <n v="0"/>
    <n v="0"/>
  </r>
  <r>
    <n v="1407"/>
    <n v="40134209011"/>
    <n v="4460000302"/>
    <s v="Consolidated Canal Trail"/>
    <n v="85203"/>
    <n v="395.77806111494198"/>
    <n v="14.7372003043"/>
    <s v="Park"/>
    <s v="LP"/>
    <m/>
    <n v="7.6417884000000005E-2"/>
    <n v="0"/>
    <n v="0"/>
    <n v="0"/>
    <n v="4460000302"/>
    <s v="Consolidated Canal Trail"/>
    <n v="85203"/>
    <n v="395.77806111494198"/>
    <n v="14.7372003043"/>
    <n v="0.136675327945283"/>
    <s v="Park"/>
    <s v="LP"/>
    <m/>
    <n v="7.6417884000000005E-2"/>
    <n v="0"/>
    <n v="0"/>
    <x v="0"/>
    <n v="100"/>
    <n v="29804.047873635802"/>
    <n v="298.04047873635801"/>
    <n v="50279.134187977797"/>
    <n v="21.046100539128421"/>
    <n v="1"/>
    <n v="2"/>
    <x v="1"/>
    <x v="1"/>
    <n v="1"/>
    <x v="2"/>
    <x v="2"/>
    <n v="8"/>
    <n v="3"/>
    <n v="0.375"/>
    <x v="1"/>
    <n v="395.77806111494198"/>
    <n v="55.683086156414099"/>
    <n v="50279.134187977797"/>
    <n v="21.0461005391284"/>
    <n v="11754.1625690863"/>
    <n v="4.9201182792324696"/>
    <n v="38524.971618891403"/>
    <n v="0.23377814194534899"/>
    <n v="2389"/>
    <n v="10353.83"/>
    <n v="0.64420259522812895"/>
    <n v="0.355797404771871"/>
    <n v="8.8321473419840896E-2"/>
    <n v="0.11259941398074499"/>
    <n v="1.8417748011720299E-2"/>
    <n v="0.34114692339891101"/>
    <n v="0.13386978785661999"/>
    <n v="0.179956108266276"/>
    <n v="16797"/>
    <n v="51439"/>
    <n v="57628.959276018097"/>
    <n v="0.242863229654878"/>
    <n v="0.43862068965517198"/>
    <n v="27.8"/>
    <n v="0.37421515278359102"/>
    <n v="8.3298451234826196E-2"/>
    <n v="0.56259426847662097"/>
    <n v="0.91704374057315197"/>
    <n v="8.2956259426847603E-2"/>
    <n v="1977"/>
    <n v="42"/>
    <n v="0.16415395499999999"/>
    <n v="0"/>
    <n v="0"/>
  </r>
  <r>
    <n v="1408"/>
    <n v="40134209012"/>
    <n v="4460000306"/>
    <s v="Mesa Canal Trail"/>
    <n v="85203"/>
    <n v="8.3482752992793205"/>
    <n v="1.8648330266699999"/>
    <s v="Park"/>
    <s v="LP"/>
    <m/>
    <n v="0.11122504800000001"/>
    <n v="0"/>
    <n v="0"/>
    <n v="0"/>
    <n v="4460000046"/>
    <s v="Fitch Park"/>
    <n v="85201"/>
    <n v="575.83217926177701"/>
    <n v="35.672528151599998"/>
    <n v="8.9799536958661899E-2"/>
    <s v="Park"/>
    <s v="LP"/>
    <n v="4.4000000000000004"/>
    <n v="0.36359847499999998"/>
    <n v="0"/>
    <n v="0"/>
    <x v="0"/>
    <n v="109"/>
    <n v="17374.7506580958"/>
    <n v="159.40138218436513"/>
    <n v="38936.133725130399"/>
    <n v="22.415736168756705"/>
    <n v="0"/>
    <n v="2"/>
    <x v="1"/>
    <x v="1"/>
    <n v="3"/>
    <x v="2"/>
    <x v="2"/>
    <n v="12"/>
    <n v="6"/>
    <n v="0.5"/>
    <x v="1"/>
    <n v="8.3482752992793205"/>
    <n v="168.21096751585199"/>
    <n v="38936.133725130399"/>
    <n v="22.415736168756698"/>
    <n v="10718.3588369474"/>
    <n v="6.1706153350301696"/>
    <n v="28217.774888183001"/>
    <n v="0.27528051225151501"/>
    <n v="1737"/>
    <n v="7335.5690000000004"/>
    <n v="0.71099597006332704"/>
    <n v="0.28900402993667201"/>
    <n v="6.9084628670120898E-2"/>
    <n v="0.136442141623488"/>
    <n v="0"/>
    <n v="0.46401842256764497"/>
    <n v="0.25980392156862703"/>
    <n v="9.7058823529411697E-2"/>
    <n v="27777"/>
    <n v="53712"/>
    <n v="84144.981412639405"/>
    <n v="0.224282296650717"/>
    <n v="0.25976230899830199"/>
    <n v="32.1"/>
    <n v="0.29418537708693099"/>
    <n v="2.9360967184801301E-2"/>
    <n v="0.36245353159851301"/>
    <n v="0.90520446096654195"/>
    <n v="9.4795539033457193E-2"/>
    <n v="1972"/>
    <n v="47"/>
    <n v="0.13709450000000001"/>
    <n v="0"/>
    <n v="0"/>
  </r>
  <r>
    <n v="1409"/>
    <n v="40134209021"/>
    <n v="4460000099"/>
    <s v="Edison Elementary"/>
    <n v="85203"/>
    <n v="213.877508512829"/>
    <n v="0.97191464701100005"/>
    <s v="School"/>
    <s v="LP"/>
    <n v="4.2"/>
    <n v="0.36633601100000002"/>
    <n v="0"/>
    <n v="0"/>
    <n v="0"/>
    <n v="4460000091"/>
    <s v="Carson Jr. High"/>
    <n v="85201"/>
    <n v="3591.0689720237701"/>
    <n v="3.6076436736900002"/>
    <n v="6.88814237990822E-2"/>
    <s v="School"/>
    <s v="LP"/>
    <n v="3"/>
    <n v="0.36211901000000002"/>
    <n v="0"/>
    <n v="0"/>
    <x v="0"/>
    <n v="111"/>
    <n v="13110.159753047001"/>
    <n v="118.10954732474775"/>
    <n v="31141.581230057702"/>
    <n v="18.558749243180991"/>
    <n v="0"/>
    <n v="1"/>
    <x v="1"/>
    <x v="0"/>
    <n v="4"/>
    <x v="1"/>
    <x v="1"/>
    <n v="3"/>
    <n v="2"/>
    <n v="0.66666666666666596"/>
    <x v="1"/>
    <n v="213.877508512829"/>
    <n v="8.5546208354989695"/>
    <n v="31141.581230057702"/>
    <n v="18.558749243181001"/>
    <n v="1119.1868325466801"/>
    <n v="0.666976658251898"/>
    <n v="30022.394397511001"/>
    <n v="3.5938664266233503E-2"/>
    <n v="1678"/>
    <n v="6666.84"/>
    <n v="0.88796185935637595"/>
    <n v="0.112038140643623"/>
    <n v="1.6090584028605401E-2"/>
    <n v="0"/>
    <n v="5.3635280095351602E-3"/>
    <n v="0.32479141835518399"/>
    <n v="9.4196003805899098E-2"/>
    <n v="0.26546146527116998"/>
    <n v="24139"/>
    <n v="63594"/>
    <n v="62604.058441558402"/>
    <n v="0.14388489208633001"/>
    <n v="0.56965944272445801"/>
    <n v="31.8"/>
    <n v="0.25625744934445699"/>
    <n v="9.6543504171632794E-2"/>
    <n v="0.38798701298701299"/>
    <n v="0.93668831168831101"/>
    <n v="6.3311688311688305E-2"/>
    <n v="1969"/>
    <n v="50"/>
    <n v="0.20651270999999999"/>
    <n v="0"/>
    <n v="0"/>
  </r>
  <r>
    <n v="1410"/>
    <n v="40134209022"/>
    <n v="4460000045"/>
    <s v="Porter Park"/>
    <n v="85203"/>
    <n v="495.24667976478298"/>
    <n v="2.7623582677299998"/>
    <s v="Park"/>
    <s v="LP"/>
    <n v="4.4000000000000004"/>
    <n v="0.39359524200000001"/>
    <n v="0"/>
    <n v="0"/>
    <n v="0"/>
    <n v="4460000046"/>
    <s v="Fitch Park"/>
    <n v="85201"/>
    <n v="548.59612972786795"/>
    <n v="35.672528151599998"/>
    <n v="9.4750963633924504E-2"/>
    <s v="Park"/>
    <s v="LP"/>
    <n v="4.4000000000000004"/>
    <n v="0.36359847499999998"/>
    <n v="0"/>
    <n v="0"/>
    <x v="0"/>
    <n v="96"/>
    <n v="31071.951199791401"/>
    <n v="323.66615833116043"/>
    <n v="36551.8301561599"/>
    <n v="17.547686104733508"/>
    <n v="0"/>
    <n v="2"/>
    <x v="1"/>
    <x v="1"/>
    <n v="3"/>
    <x v="2"/>
    <x v="2"/>
    <n v="8"/>
    <n v="4"/>
    <n v="0.5"/>
    <x v="1"/>
    <n v="495.24667976478298"/>
    <n v="68.279270394746106"/>
    <n v="36551.8301561599"/>
    <n v="17.547686104733501"/>
    <n v="7448.9450445109296"/>
    <n v="3.5760657918919501"/>
    <n v="29102.885111649"/>
    <n v="0.20379130163077699"/>
    <n v="2083"/>
    <n v="7843.9979999999996"/>
    <n v="0.83629380700912104"/>
    <n v="0.16370619299087799"/>
    <n v="2.7844455112817999E-2"/>
    <n v="2.3523763802208299E-2"/>
    <n v="5.2808449351896304E-3"/>
    <n v="0.28852616418626897"/>
    <n v="0.199561403508771"/>
    <n v="0.20102339181286499"/>
    <n v="22266"/>
    <n v="44750"/>
    <n v="66164.496124030993"/>
    <n v="0.29835589941972901"/>
    <n v="0.57580398162327695"/>
    <n v="31.1"/>
    <n v="0.28180508881421001"/>
    <n v="8.7854056649063803E-2"/>
    <n v="0.429457364341085"/>
    <n v="0.93953488372092997"/>
    <n v="6.0465116279069697E-2"/>
    <n v="1969"/>
    <n v="50"/>
    <n v="0.17681841600000001"/>
    <n v="0"/>
    <n v="0"/>
  </r>
  <r>
    <n v="1411"/>
    <n v="40134210011"/>
    <n v="4460000046"/>
    <s v="Fitch Park"/>
    <n v="85201"/>
    <n v="211.63896667470701"/>
    <n v="35.672528151599998"/>
    <s v="Park"/>
    <s v="LP"/>
    <n v="4.4000000000000004"/>
    <n v="0.36359847499999998"/>
    <n v="0"/>
    <n v="0"/>
    <n v="0"/>
    <n v="4460000046"/>
    <s v="Fitch Park"/>
    <n v="85201"/>
    <n v="211.63896667470701"/>
    <n v="35.672528151599998"/>
    <n v="0.16951757696293199"/>
    <s v="Park"/>
    <s v="LP"/>
    <n v="4.4000000000000004"/>
    <n v="0.36359847499999998"/>
    <n v="0"/>
    <n v="0"/>
    <x v="0"/>
    <n v="73"/>
    <n v="56058.869413355402"/>
    <n v="767.92971799116992"/>
    <n v="32636.9780852857"/>
    <n v="15.201200784949092"/>
    <n v="1"/>
    <n v="2"/>
    <x v="1"/>
    <x v="1"/>
    <n v="1"/>
    <x v="2"/>
    <x v="2"/>
    <n v="9"/>
    <n v="2"/>
    <n v="0.22222222222222199"/>
    <x v="1"/>
    <n v="211.63896667470701"/>
    <n v="117.478441886079"/>
    <n v="32636.9780852857"/>
    <n v="15.2012007849491"/>
    <n v="9826.8841727610397"/>
    <n v="4.5770303552682998"/>
    <n v="22810.093912524699"/>
    <n v="0.30109663177398899"/>
    <n v="2147"/>
    <n v="8693.8160000000007"/>
    <n v="0.88169538891476396"/>
    <n v="0.118304611085235"/>
    <n v="7.0330693991616205E-2"/>
    <n v="0"/>
    <n v="0"/>
    <n v="0.26176059618071701"/>
    <n v="0.100505334081976"/>
    <n v="0.19202695115103799"/>
    <n v="25809"/>
    <n v="34355"/>
    <n v="47155.288888888899"/>
    <n v="0.34233814625058201"/>
    <n v="0.15470085470085401"/>
    <n v="57"/>
    <n v="0.123428039124359"/>
    <n v="0.42664182580344601"/>
    <n v="0.124444444444444"/>
    <n v="0.69955555555555504"/>
    <n v="0.30044444444444401"/>
    <n v="1973"/>
    <n v="46"/>
    <n v="0.204400358"/>
    <n v="0"/>
    <n v="0"/>
  </r>
  <r>
    <n v="1412"/>
    <n v="40134210012"/>
    <n v="4460000047"/>
    <s v="Evergreen Park"/>
    <n v="85201"/>
    <n v="503.59113135104201"/>
    <n v="4.1552874110199998"/>
    <s v="Park"/>
    <s v="LP"/>
    <n v="3.8"/>
    <n v="0.37878477399999999"/>
    <n v="0"/>
    <n v="0"/>
    <n v="0"/>
    <n v="4460000159"/>
    <s v="Carson Pool"/>
    <n v="85201"/>
    <n v="1291.22697948262"/>
    <n v="1.19079405752"/>
    <n v="0.143757831346566"/>
    <s v="Complex"/>
    <s v="LREC"/>
    <n v="4.4000000000000004"/>
    <n v="3.2349112999999999E-2"/>
    <n v="0"/>
    <n v="0"/>
    <x v="0"/>
    <n v="86"/>
    <n v="26848.3811610388"/>
    <n v="312.19047861673022"/>
    <n v="34418.159776172703"/>
    <n v="18.664945648683677"/>
    <n v="0"/>
    <n v="1"/>
    <x v="1"/>
    <x v="0"/>
    <n v="4"/>
    <x v="1"/>
    <x v="1"/>
    <n v="7"/>
    <n v="0"/>
    <n v="0"/>
    <x v="1"/>
    <n v="503.59113135104201"/>
    <n v="60.224469042972999"/>
    <n v="34418.159776172703"/>
    <n v="18.664945648683702"/>
    <n v="8061.1121052808403"/>
    <n v="4.3715358488507796"/>
    <n v="26357.047670891901"/>
    <n v="0.23421101411881501"/>
    <n v="1844"/>
    <n v="7487.38"/>
    <n v="0.76464208242950105"/>
    <n v="0.23535791757049801"/>
    <n v="4.9891540130151797E-2"/>
    <n v="5.5856832971800399E-2"/>
    <n v="1.2472885032537901E-2"/>
    <n v="0.34002169197396898"/>
    <n v="6.5033783783783702E-2"/>
    <n v="0.22635135135135101"/>
    <n v="24002"/>
    <n v="37213"/>
    <n v="55004.794520547897"/>
    <n v="0.32027257240204399"/>
    <n v="0.35941644562334202"/>
    <n v="34.5"/>
    <n v="0.220173535791757"/>
    <n v="0.115509761388286"/>
    <n v="0.24246575342465701"/>
    <n v="0.82328767123287605"/>
    <n v="0.17671232876712301"/>
    <n v="1974"/>
    <n v="45"/>
    <n v="0.20138272099999999"/>
    <n v="0"/>
    <n v="0"/>
  </r>
  <r>
    <n v="1413"/>
    <n v="40134210021"/>
    <n v="4460000049"/>
    <s v="Escobedo Park"/>
    <n v="85201"/>
    <n v="14.0103074999531"/>
    <n v="4.7281472086600003"/>
    <s v="Park"/>
    <s v="LP"/>
    <n v="3.8"/>
    <n v="0.336138571"/>
    <n v="0"/>
    <n v="0"/>
    <n v="0"/>
    <n v="4460000049"/>
    <s v="Escobedo Park"/>
    <n v="85201"/>
    <n v="14.0103074999531"/>
    <n v="4.7281472086600003"/>
    <n v="0.17261192839786099"/>
    <s v="Park"/>
    <s v="LP"/>
    <n v="3.8"/>
    <n v="0.336138571"/>
    <n v="0"/>
    <n v="0"/>
    <x v="0"/>
    <n v="71"/>
    <n v="24905.5653736194"/>
    <n v="350.78261089604791"/>
    <n v="22828.988872532798"/>
    <n v="18.945218981355019"/>
    <n v="1"/>
    <n v="2"/>
    <x v="1"/>
    <x v="1"/>
    <n v="1"/>
    <x v="2"/>
    <x v="2"/>
    <n v="8"/>
    <n v="3"/>
    <n v="0.375"/>
    <x v="1"/>
    <n v="14.0103074999531"/>
    <n v="54.185680809938503"/>
    <n v="22828.988872532798"/>
    <n v="18.945218981355001"/>
    <n v="8757.2316336669192"/>
    <n v="7.2674121441219199"/>
    <n v="14071.757238865899"/>
    <n v="0.38360137991934201"/>
    <n v="1205"/>
    <n v="4861.5429999999997"/>
    <n v="0.58340248962655605"/>
    <n v="0.416597510373443"/>
    <n v="0.18755186721991701"/>
    <n v="8.2987551867219904E-4"/>
    <n v="0"/>
    <n v="0.67634854771784203"/>
    <n v="0.44423440453686203"/>
    <n v="4.9149338374291099E-2"/>
    <n v="9819"/>
    <n v="20000"/>
    <n v="28213.8613861386"/>
    <n v="0.75020746887966805"/>
    <n v="9.7130242825607005E-2"/>
    <n v="18.3"/>
    <n v="0.49626556016597501"/>
    <n v="0.183402489626556"/>
    <n v="0.59653465346534595"/>
    <n v="0.77970297029702895"/>
    <n v="0.22029702970296999"/>
    <n v="2004"/>
    <n v="15"/>
    <n v="0.158023461"/>
    <n v="0"/>
    <n v="0"/>
  </r>
  <r>
    <n v="1414"/>
    <n v="40134210022"/>
    <n v="4460000100"/>
    <s v="Eisenhower Elementary"/>
    <n v="85201"/>
    <n v="246.29527849476599"/>
    <n v="2.70589211894"/>
    <s v="School"/>
    <s v="LP"/>
    <n v="3.8"/>
    <n v="0.33997727999999999"/>
    <n v="0"/>
    <n v="0"/>
    <n v="0"/>
    <n v="4460000046"/>
    <s v="Fitch Park"/>
    <n v="85201"/>
    <n v="409.92904946367099"/>
    <n v="35.672528151599998"/>
    <n v="0.156285800565372"/>
    <s v="Park"/>
    <s v="LP"/>
    <n v="4.4000000000000004"/>
    <n v="0.36359847499999998"/>
    <n v="0"/>
    <n v="0"/>
    <x v="0"/>
    <n v="77"/>
    <n v="54162.985440365497"/>
    <n v="703.41539532942204"/>
    <n v="25752.779637477099"/>
    <n v="11.496776623873705"/>
    <n v="0"/>
    <n v="2"/>
    <x v="1"/>
    <x v="1"/>
    <n v="3"/>
    <x v="2"/>
    <x v="2"/>
    <n v="10"/>
    <n v="5"/>
    <n v="0.5"/>
    <x v="1"/>
    <n v="246.29527849476599"/>
    <n v="122.50262514113599"/>
    <n v="25752.779637477099"/>
    <n v="11.4967766238737"/>
    <n v="5776.3528749895004"/>
    <n v="2.57872896204888"/>
    <n v="19976.426762487601"/>
    <n v="0.22430017094478399"/>
    <n v="2240"/>
    <n v="9183.2209999999995"/>
    <n v="0.69196428571428503"/>
    <n v="0.30803571428571402"/>
    <n v="0.19330357142857099"/>
    <n v="4.7767857142857098E-2"/>
    <n v="0"/>
    <n v="0.22633928571428499"/>
    <n v="3.8132807363576597E-2"/>
    <n v="0.23537146614069601"/>
    <n v="25667"/>
    <n v="37333"/>
    <n v="54329.527559055103"/>
    <n v="0.40669642857142801"/>
    <n v="0.285601265822784"/>
    <n v="36.299999999999997"/>
    <n v="0.20624999999999999"/>
    <n v="0.20446428571428499"/>
    <n v="0.208661417322834"/>
    <n v="0.79330708661417304"/>
    <n v="0.20669291338582599"/>
    <n v="1987"/>
    <n v="32"/>
    <n v="0.21104814199999999"/>
    <n v="0"/>
    <n v="0"/>
  </r>
  <r>
    <n v="1415"/>
    <n v="40134211012"/>
    <n v="4460000311"/>
    <s v="Tempe Canal Trail"/>
    <n v="85201"/>
    <n v="225.15579829249799"/>
    <n v="10.5276436349"/>
    <s v="Park"/>
    <s v="LP"/>
    <m/>
    <n v="0.12504454100000001"/>
    <n v="0"/>
    <n v="0"/>
    <n v="0"/>
    <n v="4460000311"/>
    <s v="Tempe Canal Trail"/>
    <n v="85201"/>
    <n v="225.15579829249799"/>
    <n v="10.5276436349"/>
    <n v="0.125923120161512"/>
    <s v="Park"/>
    <s v="LP"/>
    <m/>
    <n v="0.12504454100000001"/>
    <n v="0"/>
    <n v="0"/>
    <x v="0"/>
    <n v="86"/>
    <n v="48563.1046371435"/>
    <n v="564.68726322259886"/>
    <n v="34175.503365827899"/>
    <n v="19.028676707031124"/>
    <n v="1"/>
    <n v="2"/>
    <x v="1"/>
    <x v="1"/>
    <n v="1"/>
    <x v="2"/>
    <x v="2"/>
    <n v="2"/>
    <n v="0"/>
    <n v="0"/>
    <x v="1"/>
    <n v="225.15579829249799"/>
    <n v="11.120397882549399"/>
    <n v="34175.503365827899"/>
    <n v="19.028676707031099"/>
    <n v="4546.07917826427"/>
    <n v="2.5312244867841098"/>
    <n v="29629.4241875636"/>
    <n v="0.13302157190199199"/>
    <n v="1796"/>
    <n v="4476.2950000000001"/>
    <n v="0.93151447661469899"/>
    <n v="6.8485523385300603E-2"/>
    <n v="0"/>
    <n v="0"/>
    <n v="3.5077951002227097E-2"/>
    <n v="0.422605790645879"/>
    <n v="4.3734230445752698E-2"/>
    <n v="0.24558452481076501"/>
    <n v="22439"/>
    <n v="51597"/>
    <n v="58530.825958702102"/>
    <n v="0.36581291759465401"/>
    <n v="0.41516709511568101"/>
    <n v="32.299999999999997"/>
    <n v="0.29899777282850698"/>
    <n v="0.17594654788418701"/>
    <n v="0.35988200589970498"/>
    <n v="0.90560471976401102"/>
    <n v="9.4395280235988199E-2"/>
    <n v="1978"/>
    <n v="41"/>
    <n v="0.30694916300000002"/>
    <n v="0"/>
    <n v="0"/>
  </r>
  <r>
    <n v="1416"/>
    <n v="40134211013"/>
    <n v="4460000311"/>
    <s v="Tempe Canal Trail"/>
    <n v="85201"/>
    <n v="841.60781410448203"/>
    <n v="10.5276436349"/>
    <s v="Park"/>
    <s v="LP"/>
    <m/>
    <n v="0.12504454100000001"/>
    <n v="0"/>
    <n v="0"/>
    <n v="0"/>
    <n v="4460000159"/>
    <s v="Carson Pool"/>
    <n v="85201"/>
    <n v="2347.3204021277602"/>
    <n v="1.19079405752"/>
    <n v="0.15909316662387199"/>
    <s v="Complex"/>
    <s v="LREC"/>
    <n v="4.4000000000000004"/>
    <n v="3.2349112999999999E-2"/>
    <n v="0"/>
    <n v="0"/>
    <x v="0"/>
    <n v="80"/>
    <n v="12658.4748665473"/>
    <n v="158.23093583184124"/>
    <n v="28085.574930583502"/>
    <n v="14.704489492452096"/>
    <n v="0"/>
    <n v="1"/>
    <x v="1"/>
    <x v="0"/>
    <n v="4"/>
    <x v="1"/>
    <x v="1"/>
    <n v="1"/>
    <n v="0"/>
    <n v="0"/>
    <x v="1"/>
    <n v="841.60781410448203"/>
    <n v="10.530414224855599"/>
    <n v="28085.574930583502"/>
    <n v="14.704489492452099"/>
    <n v="1603.85383366932"/>
    <n v="0.83971404904152902"/>
    <n v="26481.721096914102"/>
    <n v="5.7105964098417603E-2"/>
    <n v="1910"/>
    <n v="5654.22"/>
    <n v="0.75287958115183196"/>
    <n v="0.24712041884816699"/>
    <n v="0"/>
    <n v="3.1937172774869099E-2"/>
    <n v="0"/>
    <n v="0.53612565445026095"/>
    <n v="0.242990654205607"/>
    <n v="0.19781931464174399"/>
    <n v="23343"/>
    <n v="46563"/>
    <n v="64913.374805598804"/>
    <n v="0.32617801047120398"/>
    <n v="0.57272727272727197"/>
    <n v="35.6"/>
    <n v="0.25811518324607302"/>
    <n v="2.9319371727748601E-2"/>
    <n v="0.40590979782270598"/>
    <n v="0.98600311041990596"/>
    <n v="1.39968895800933E-2"/>
    <n v="1980"/>
    <n v="39"/>
    <n v="0.105894004"/>
    <n v="14978.865970000001"/>
    <n v="1.5410282000000001E-2"/>
  </r>
  <r>
    <n v="1417"/>
    <n v="40134211021"/>
    <n v="4460000311"/>
    <s v="Tempe Canal Trail"/>
    <n v="85201"/>
    <n v="89.116702405737001"/>
    <n v="10.5276436349"/>
    <s v="Park"/>
    <s v="LP"/>
    <m/>
    <n v="0.12504454100000001"/>
    <n v="0"/>
    <n v="0"/>
    <n v="0"/>
    <n v="4460000301"/>
    <s v="Cap Canal Trail"/>
    <n v="85207"/>
    <n v="15894.527154535899"/>
    <n v="18.595952990000001"/>
    <n v="0.12726221871342699"/>
    <s v="Park"/>
    <s v="LP"/>
    <m/>
    <n v="6.1284836000000002E-2"/>
    <n v="1027.7309279999999"/>
    <n v="1.3899999999999999E-2"/>
    <x v="1"/>
    <n v="105"/>
    <n v="28966.799705246602"/>
    <n v="275.87428290711051"/>
    <n v="30413.3947131889"/>
    <n v="20.535715538952665"/>
    <n v="0"/>
    <n v="1"/>
    <x v="1"/>
    <x v="0"/>
    <n v="4"/>
    <x v="1"/>
    <x v="1"/>
    <n v="4"/>
    <n v="1"/>
    <n v="0.25"/>
    <x v="1"/>
    <n v="89.116702405737001"/>
    <n v="18.281190094415699"/>
    <n v="30413.3947131889"/>
    <n v="20.535715538952601"/>
    <n v="992.84120228181996"/>
    <n v="0.670385686888467"/>
    <n v="29420.553510907099"/>
    <n v="3.2644866238863798E-2"/>
    <n v="1481"/>
    <n v="5473.5129999999999"/>
    <n v="0.775827143821742"/>
    <n v="0.224172856178257"/>
    <n v="6.4145847400405104E-2"/>
    <n v="1.41796083727211E-2"/>
    <n v="2.5658338960162001E-2"/>
    <n v="0.18703578663065401"/>
    <n v="0.13149171270718199"/>
    <n v="0.32707182320441902"/>
    <n v="22146"/>
    <n v="54679"/>
    <n v="68412.0454545455"/>
    <n v="0.26401080351114098"/>
    <n v="0.63731656184486296"/>
    <n v="28.5"/>
    <n v="0.28966914247130299"/>
    <n v="0.13301823092505"/>
    <n v="0.34090909090909"/>
    <n v="0.95681818181818101"/>
    <n v="4.3181818181818099E-2"/>
    <n v="1974"/>
    <n v="45"/>
    <n v="0.21602940000000001"/>
    <n v="0"/>
    <n v="0"/>
  </r>
  <r>
    <n v="1418"/>
    <n v="40134211022"/>
    <n v="4460000087"/>
    <s v="Westwood High"/>
    <n v="85201"/>
    <n v="299.26044027748901"/>
    <n v="6.9818692358599996"/>
    <s v="School"/>
    <s v="LP"/>
    <n v="3.8"/>
    <n v="0.41320379000000002"/>
    <n v="0"/>
    <n v="0"/>
    <n v="0"/>
    <n v="4460000087"/>
    <s v="Westwood High"/>
    <n v="85201"/>
    <n v="299.26044027748901"/>
    <n v="6.9818692358599996"/>
    <n v="0.143885931696216"/>
    <s v="School"/>
    <s v="LP"/>
    <n v="3.8"/>
    <n v="0.41320379000000002"/>
    <n v="0"/>
    <n v="0"/>
    <x v="0"/>
    <n v="96"/>
    <n v="30572.486552797302"/>
    <n v="318.46340159163856"/>
    <n v="39677.543784100497"/>
    <n v="25.949995934663505"/>
    <n v="1"/>
    <n v="2"/>
    <x v="1"/>
    <x v="1"/>
    <n v="1"/>
    <x v="2"/>
    <x v="2"/>
    <n v="7"/>
    <n v="1"/>
    <n v="0.14285714285714199"/>
    <x v="1"/>
    <n v="299.26044027748901"/>
    <n v="18.443496356604498"/>
    <n v="39677.543784100497"/>
    <n v="25.949995934663502"/>
    <n v="17060.497115337599"/>
    <n v="11.157944483543201"/>
    <n v="22617.0466687628"/>
    <n v="0.429978660175383"/>
    <n v="1529"/>
    <n v="7339.62"/>
    <n v="0.69718770438194899"/>
    <n v="0.30281229561805101"/>
    <n v="3.0085022890778201E-2"/>
    <n v="8.24068018312622E-2"/>
    <n v="0"/>
    <n v="0.39502943100065402"/>
    <n v="0.13246753246753201"/>
    <n v="0.19220779220779199"/>
    <n v="22496"/>
    <n v="48661"/>
    <n v="66536.149312377194"/>
    <n v="0.46962457337883901"/>
    <n v="0.336700336700336"/>
    <n v="27.2"/>
    <n v="0.35840418574231497"/>
    <n v="3.4009156311314501E-2"/>
    <n v="0.42436149312377203"/>
    <n v="0.86444007858546101"/>
    <n v="0.13555992141453799"/>
    <n v="1976"/>
    <n v="43"/>
    <n v="0.199231347"/>
    <n v="0"/>
    <n v="0"/>
  </r>
  <r>
    <n v="1419"/>
    <n v="40134211023"/>
    <n v="4460000159"/>
    <s v="Carson Pool"/>
    <n v="85201"/>
    <n v="14.573395839000799"/>
    <n v="1.19079405752"/>
    <s v="Complex"/>
    <s v="LREC"/>
    <n v="4.4000000000000004"/>
    <n v="3.2349112999999999E-2"/>
    <n v="0"/>
    <n v="0"/>
    <n v="0"/>
    <n v="4460000159"/>
    <s v="Carson Pool"/>
    <n v="85201"/>
    <n v="14.573395839000799"/>
    <n v="1.19079405752"/>
    <n v="0.18741372579953999"/>
    <s v="Complex"/>
    <s v="LREC"/>
    <n v="4.4000000000000004"/>
    <n v="3.2349112999999999E-2"/>
    <n v="0"/>
    <n v="0"/>
    <x v="0"/>
    <n v="79"/>
    <n v="12826.041893146599"/>
    <n v="162.35496067274175"/>
    <n v="25708.6985178305"/>
    <n v="21.388268317662646"/>
    <n v="1"/>
    <n v="2"/>
    <x v="1"/>
    <x v="1"/>
    <n v="1"/>
    <x v="2"/>
    <x v="2"/>
    <n v="7"/>
    <n v="2"/>
    <n v="0.28571428571428498"/>
    <x v="1"/>
    <n v="14.573395839000799"/>
    <n v="16.873336322607098"/>
    <n v="25708.6985178305"/>
    <n v="21.3882683176626"/>
    <n v="9448.7232476097397"/>
    <n v="7.8608346485937997"/>
    <n v="16259.975270220701"/>
    <n v="0.367530205430527"/>
    <n v="1202"/>
    <n v="4540.7039999999997"/>
    <n v="0.76455906821963304"/>
    <n v="0.23544093178036599"/>
    <n v="0"/>
    <n v="4.1597337770382603E-2"/>
    <n v="2.6622296173044901E-2"/>
    <n v="0.44093178036605601"/>
    <n v="0.20316622691292799"/>
    <n v="0.34036939313984099"/>
    <n v="21885"/>
    <n v="64531"/>
    <n v="86234.296028880897"/>
    <n v="0.30252100840336099"/>
    <n v="0.54873646209386195"/>
    <n v="36.299999999999997"/>
    <n v="0.33693843594009898"/>
    <n v="3.4941763727121398E-2"/>
    <n v="0.69314079422382602"/>
    <n v="1"/>
    <n v="0"/>
    <n v="1975"/>
    <n v="44"/>
    <n v="0.17510490500000001"/>
    <n v="0"/>
    <n v="0"/>
  </r>
  <r>
    <n v="1420"/>
    <n v="40134211024"/>
    <n v="4460000311"/>
    <s v="Tempe Canal Trail"/>
    <n v="85201"/>
    <n v="489.70079110360001"/>
    <n v="10.5276436349"/>
    <s v="Park"/>
    <s v="LP"/>
    <m/>
    <n v="0.12504454100000001"/>
    <n v="0"/>
    <n v="0"/>
    <n v="0"/>
    <n v="4460000159"/>
    <s v="Carson Pool"/>
    <n v="85201"/>
    <n v="1042.1626399290201"/>
    <n v="1.19079405752"/>
    <n v="8.2864859506012606E-2"/>
    <s v="Complex"/>
    <s v="LREC"/>
    <n v="4.4000000000000004"/>
    <n v="3.2349112999999999E-2"/>
    <n v="0"/>
    <n v="0"/>
    <x v="0"/>
    <n v="67"/>
    <n v="42091.028564460597"/>
    <n v="628.22430693224771"/>
    <n v="12955.4333775183"/>
    <n v="10.550027180389495"/>
    <n v="0"/>
    <n v="1"/>
    <x v="1"/>
    <x v="0"/>
    <n v="4"/>
    <x v="1"/>
    <x v="1"/>
    <n v="5"/>
    <n v="0"/>
    <n v="0"/>
    <x v="1"/>
    <n v="489.70079110360001"/>
    <n v="25.871545265357099"/>
    <n v="12955.4333775183"/>
    <n v="10.550027180389501"/>
    <n v="1782.6754114279199"/>
    <n v="1.4516900744526999"/>
    <n v="11172.757966090299"/>
    <n v="0.137600600418463"/>
    <n v="1228"/>
    <n v="11935.83"/>
    <n v="0.51221498371335505"/>
    <n v="0.487785016286644"/>
    <n v="0.155537459283387"/>
    <n v="3.17589576547231E-2"/>
    <n v="0"/>
    <n v="0.386807817589576"/>
    <n v="0.24495289367429299"/>
    <n v="0.11170928667563899"/>
    <n v="18172"/>
    <n v="41250"/>
    <n v="45249.148936170197"/>
    <n v="0.65108514190317202"/>
    <n v="0"/>
    <n v="29.5"/>
    <n v="0.199511400651465"/>
    <n v="7.8990228013029296E-2"/>
    <n v="0.19787234042553101"/>
    <n v="0.74468085106382897"/>
    <n v="0.25531914893617003"/>
    <n v="1977"/>
    <n v="42"/>
    <n v="6.4886690999999996E-2"/>
    <n v="0"/>
    <n v="0"/>
  </r>
  <r>
    <n v="1421"/>
    <n v="40134211025"/>
    <n v="4460000090"/>
    <s v="Eureka Canal"/>
    <n v="85201"/>
    <n v="223.23791518153999"/>
    <n v="0.589884181881"/>
    <s v="Park"/>
    <s v="LP"/>
    <m/>
    <n v="0.18240706600000001"/>
    <n v="0"/>
    <n v="0"/>
    <n v="0"/>
    <n v="4460000159"/>
    <s v="Carson Pool"/>
    <n v="85201"/>
    <n v="514.686836850644"/>
    <n v="1.19079405752"/>
    <n v="0.125296244577629"/>
    <s v="Complex"/>
    <s v="LREC"/>
    <n v="4.4000000000000004"/>
    <n v="3.2349112999999999E-2"/>
    <n v="0"/>
    <n v="0"/>
    <x v="0"/>
    <n v="103"/>
    <n v="27661.377487817499"/>
    <n v="268.55706298851942"/>
    <n v="28374.887557163202"/>
    <n v="17.418592729995826"/>
    <n v="0"/>
    <n v="2"/>
    <x v="1"/>
    <x v="1"/>
    <n v="3"/>
    <x v="2"/>
    <x v="2"/>
    <n v="7"/>
    <n v="2"/>
    <n v="0.28571428571428498"/>
    <x v="1"/>
    <n v="223.23791518153999"/>
    <n v="24.580800022666001"/>
    <n v="28374.887557163202"/>
    <n v="17.418592729995801"/>
    <n v="9560.6693461696705"/>
    <n v="5.86904195590526"/>
    <n v="18814.218210993498"/>
    <n v="0.33694122406332"/>
    <n v="1629"/>
    <n v="9691.4390000000003"/>
    <n v="0.65807243707796104"/>
    <n v="0.34192756292203802"/>
    <n v="0"/>
    <n v="0.121546961325966"/>
    <n v="7.9803560466543896E-3"/>
    <n v="0.300798035604665"/>
    <n v="0.17352614015572801"/>
    <n v="0.23470522803114499"/>
    <n v="21288"/>
    <n v="46280"/>
    <n v="66801.397205588801"/>
    <n v="0.29711479435236299"/>
    <n v="0.51953125"/>
    <n v="28.4"/>
    <n v="0.34254143646408802"/>
    <n v="0.10435850214855701"/>
    <n v="0.46307385229540898"/>
    <n v="0.80638722554890196"/>
    <n v="0.19361277445109701"/>
    <n v="1978"/>
    <n v="41"/>
    <n v="0.20489701799999999"/>
    <n v="0"/>
    <n v="0"/>
  </r>
  <r>
    <n v="1422"/>
    <n v="40134212011"/>
    <n v="4460000059"/>
    <s v="Riverview Park"/>
    <n v="85201"/>
    <n v="146.92481463340701"/>
    <n v="155.33545110399999"/>
    <s v="Park"/>
    <s v="LP"/>
    <n v="4.7"/>
    <n v="0.30696456900000002"/>
    <n v="2247.34375"/>
    <n v="3.5699999999999998E-3"/>
    <n v="1"/>
    <n v="4460000059"/>
    <s v="Riverview Park"/>
    <n v="85201"/>
    <n v="146.92481463340701"/>
    <n v="155.33545110399999"/>
    <n v="0.29046630526990602"/>
    <s v="Park"/>
    <s v="LP"/>
    <n v="4.7"/>
    <n v="0.30696456900000002"/>
    <n v="2247.34375"/>
    <n v="3.5699999999999998E-3"/>
    <x v="1"/>
    <n v="73"/>
    <n v="25592.759762763399"/>
    <n v="350.58575017484105"/>
    <n v="20362.509083651101"/>
    <n v="11.439611844747809"/>
    <n v="1"/>
    <n v="2"/>
    <x v="1"/>
    <x v="1"/>
    <n v="1"/>
    <x v="2"/>
    <x v="2"/>
    <n v="3"/>
    <n v="0"/>
    <n v="0"/>
    <x v="1"/>
    <n v="146.92481463340701"/>
    <n v="170.38485792293099"/>
    <n v="20362.509083651101"/>
    <n v="11.4396118447478"/>
    <n v="8831.1820213159099"/>
    <n v="4.9613382142224198"/>
    <n v="11531.3270623352"/>
    <n v="0.43369812556186199"/>
    <n v="1780"/>
    <n v="1199.194"/>
    <n v="0.64382022471910105"/>
    <n v="0.356179775280898"/>
    <n v="2.7528089887640401E-2"/>
    <n v="1.79775280898876E-2"/>
    <n v="0.25898876404494298"/>
    <n v="3.7640449438202203E-2"/>
    <n v="1.08063175394846E-2"/>
    <n v="0.51953449709060595"/>
    <n v="38007"/>
    <n v="54776"/>
    <n v="65832.349841938907"/>
    <n v="0.151685393258427"/>
    <n v="0.221388367729831"/>
    <n v="28.3"/>
    <n v="9.2696629213483095E-2"/>
    <n v="1.9101123595505601E-2"/>
    <n v="0.129610115911485"/>
    <n v="0.931506849315068"/>
    <n v="6.8493150684931503E-2"/>
    <n v="2003"/>
    <n v="16"/>
    <n v="0.125398278"/>
    <n v="53609.944649999998"/>
    <n v="1.3530706E-2"/>
  </r>
  <r>
    <n v="1423"/>
    <n v="40134212012"/>
    <n v="4460000311"/>
    <s v="Tempe Canal Trail"/>
    <n v="85201"/>
    <n v="319.16398503310501"/>
    <n v="10.5276436349"/>
    <s v="Park"/>
    <s v="LP"/>
    <m/>
    <n v="0.12504454100000001"/>
    <n v="0"/>
    <n v="0"/>
    <n v="0"/>
    <n v="4460000059"/>
    <s v="Riverview Park"/>
    <n v="85201"/>
    <n v="430.62889252186"/>
    <n v="155.33545110399999"/>
    <n v="0.15309580414122501"/>
    <s v="Park"/>
    <s v="LP"/>
    <n v="4.7"/>
    <n v="0.30696456900000002"/>
    <n v="2247.34375"/>
    <n v="3.5699999999999998E-3"/>
    <x v="1"/>
    <n v="106"/>
    <n v="29724.2433305628"/>
    <n v="280.4173899109698"/>
    <n v="34759.466329962197"/>
    <n v="14.375296248950454"/>
    <n v="0"/>
    <n v="2"/>
    <x v="1"/>
    <x v="1"/>
    <n v="3"/>
    <x v="2"/>
    <x v="2"/>
    <n v="3"/>
    <n v="1"/>
    <n v="0.33333333333333298"/>
    <x v="1"/>
    <n v="319.16398503310501"/>
    <n v="167.037039072217"/>
    <n v="34759.466329962197"/>
    <n v="14.3752962489504"/>
    <n v="9113.1811874688501"/>
    <n v="3.7688921370838901"/>
    <n v="25646.2851424933"/>
    <n v="0.26217839770495499"/>
    <n v="2418"/>
    <n v="11948.5"/>
    <n v="0.76550868486352297"/>
    <n v="0.234491315136476"/>
    <n v="5.8726220016542499E-2"/>
    <n v="0"/>
    <n v="0"/>
    <n v="0.26426799007444102"/>
    <n v="2.9026750142287901E-2"/>
    <n v="0.28856004553215697"/>
    <n v="28441"/>
    <n v="39681"/>
    <n v="50794.6700507614"/>
    <n v="0.189852008456659"/>
    <n v="0.24281391830559701"/>
    <n v="31.2"/>
    <n v="0.167907361455748"/>
    <n v="8.4780810587262195E-2"/>
    <n v="0.222504230118443"/>
    <n v="0.92385786802030401"/>
    <n v="7.6142131979695396E-2"/>
    <n v="1981"/>
    <n v="38"/>
    <n v="0.15222123200000001"/>
    <n v="0"/>
    <n v="0"/>
  </r>
  <r>
    <n v="1424"/>
    <n v="40134212013"/>
    <n v="4460000311"/>
    <s v="Tempe Canal Trail"/>
    <n v="85201"/>
    <n v="134.72730870653501"/>
    <n v="10.5276436349"/>
    <s v="Park"/>
    <s v="LP"/>
    <m/>
    <n v="0.12504454100000001"/>
    <n v="0"/>
    <n v="0"/>
    <n v="0"/>
    <n v="4460000311"/>
    <s v="Tempe Canal Trail"/>
    <n v="85201"/>
    <n v="134.72730870653501"/>
    <n v="10.5276436349"/>
    <n v="0.22232971735888099"/>
    <s v="Park"/>
    <s v="LP"/>
    <m/>
    <n v="0.12504454100000001"/>
    <n v="0"/>
    <n v="0"/>
    <x v="0"/>
    <n v="58"/>
    <n v="20056.489701930699"/>
    <n v="345.80154658501203"/>
    <n v="22290.8498382377"/>
    <n v="28.651477941179564"/>
    <n v="1"/>
    <n v="2"/>
    <x v="1"/>
    <x v="1"/>
    <n v="1"/>
    <x v="2"/>
    <x v="2"/>
    <n v="5"/>
    <n v="2"/>
    <n v="0.4"/>
    <x v="1"/>
    <n v="134.72730870653501"/>
    <n v="172.07113905661899"/>
    <n v="22290.8498382377"/>
    <n v="28.6514779411796"/>
    <n v="6923.2400902271302"/>
    <n v="8.8987661828112206"/>
    <n v="15367.6097480106"/>
    <n v="0.31058663713892898"/>
    <n v="778"/>
    <n v="10179.34"/>
    <n v="0.63753213367609196"/>
    <n v="0.36246786632390698"/>
    <n v="0"/>
    <n v="0"/>
    <n v="0.18380462724935701"/>
    <n v="0.57583547557840598"/>
    <n v="0.14285714285714199"/>
    <n v="0.161904761904761"/>
    <n v="28022"/>
    <n v="73750"/>
    <n v="73183.793103448304"/>
    <n v="0.33547557840616898"/>
    <n v="0.53416149068322905"/>
    <n v="27.7"/>
    <n v="0.20565552699228701"/>
    <n v="4.2416452442159303E-2"/>
    <n v="0.25862068965517199"/>
    <n v="1"/>
    <n v="0"/>
    <n v="1974"/>
    <n v="45"/>
    <n v="0.101819251"/>
    <n v="0"/>
    <n v="0"/>
  </r>
  <r>
    <n v="1425"/>
    <n v="40134212021"/>
    <n v="4460000088"/>
    <s v="Whittier Elementary"/>
    <n v="85201"/>
    <n v="327.43961706492303"/>
    <n v="0.57991284426099998"/>
    <s v="School"/>
    <s v="LP"/>
    <n v="4.5999999999999996"/>
    <n v="0.37614281300000002"/>
    <n v="0"/>
    <n v="0"/>
    <n v="0"/>
    <n v="4460000159"/>
    <s v="Carson Pool"/>
    <n v="85201"/>
    <n v="807.65432868350194"/>
    <n v="1.19079405752"/>
    <n v="0.101350517398719"/>
    <s v="Complex"/>
    <s v="LREC"/>
    <n v="4.4000000000000004"/>
    <n v="3.2349112999999999E-2"/>
    <n v="0"/>
    <n v="0"/>
    <x v="0"/>
    <n v="97"/>
    <n v="28137.001230795398"/>
    <n v="290.07217763706598"/>
    <n v="21802.764741672199"/>
    <n v="17.611280082126171"/>
    <n v="0"/>
    <n v="2"/>
    <x v="1"/>
    <x v="1"/>
    <n v="3"/>
    <x v="2"/>
    <x v="2"/>
    <n v="6"/>
    <n v="3"/>
    <n v="0.5"/>
    <x v="1"/>
    <n v="327.43961706492303"/>
    <n v="17.5861137870357"/>
    <n v="21802.764741672199"/>
    <n v="17.6112800821262"/>
    <n v="5103.9185425127298"/>
    <n v="4.1227128776354798"/>
    <n v="16698.8461991595"/>
    <n v="0.23409501514995801"/>
    <n v="1238"/>
    <n v="4815.9620000000004"/>
    <n v="0.86672051696284302"/>
    <n v="0.133279483037156"/>
    <n v="4.3618739903069401E-2"/>
    <n v="1.05008077544426E-2"/>
    <n v="0"/>
    <n v="0.20678513731825501"/>
    <n v="6.3983488132094896E-2"/>
    <n v="0.33126934984520101"/>
    <n v="30729"/>
    <n v="45337"/>
    <n v="61652.196836555398"/>
    <n v="0.25686591276252002"/>
    <n v="0.48882265275707898"/>
    <n v="32.799999999999997"/>
    <n v="0.17205169628432901"/>
    <n v="0.121970920840064"/>
    <n v="0.224956063268892"/>
    <n v="0.91388400702987604"/>
    <n v="8.6115992970122998E-2"/>
    <n v="1974"/>
    <n v="45"/>
    <n v="0.14459390999999999"/>
    <n v="0"/>
    <n v="0"/>
  </r>
  <r>
    <n v="1426"/>
    <n v="40134212022"/>
    <n v="4460000311"/>
    <s v="Tempe Canal Trail"/>
    <n v="85201"/>
    <n v="242.450247641213"/>
    <n v="10.5276436349"/>
    <s v="Park"/>
    <s v="LP"/>
    <m/>
    <n v="0.12504454100000001"/>
    <n v="0"/>
    <n v="0"/>
    <n v="0"/>
    <n v="4460000311"/>
    <s v="Tempe Canal Trail"/>
    <n v="85201"/>
    <n v="242.450247641213"/>
    <n v="10.5276436349"/>
    <n v="0.15587286754709301"/>
    <s v="Park"/>
    <s v="LP"/>
    <m/>
    <n v="0.12504454100000001"/>
    <n v="0"/>
    <n v="0"/>
    <x v="0"/>
    <n v="92"/>
    <n v="30311.5821485421"/>
    <n v="329.47371900589241"/>
    <n v="39460.942734703603"/>
    <n v="17.368372682527994"/>
    <n v="1"/>
    <n v="2"/>
    <x v="1"/>
    <x v="1"/>
    <n v="1"/>
    <x v="2"/>
    <x v="2"/>
    <n v="5"/>
    <n v="2"/>
    <n v="0.4"/>
    <x v="1"/>
    <n v="242.450247641213"/>
    <n v="168.3004924128"/>
    <n v="39460.942734703603"/>
    <n v="17.368372682528001"/>
    <n v="8658.3461914410691"/>
    <n v="3.8108918096131399"/>
    <n v="30802.596543262502"/>
    <n v="0.21941559403816599"/>
    <n v="2272"/>
    <n v="11738.41"/>
    <n v="0.53125"/>
    <n v="0.46875"/>
    <n v="4.4014084507042204E-3"/>
    <n v="0.10695422535211201"/>
    <n v="3.6971830985915402E-2"/>
    <n v="0.45686619718309801"/>
    <n v="0.22591587516960601"/>
    <n v="0.24423337856173599"/>
    <n v="19659"/>
    <n v="46250"/>
    <n v="59680.476900148999"/>
    <n v="0.30369718309859101"/>
    <n v="0.48873239436619698"/>
    <n v="33.1"/>
    <n v="0.26320422535211202"/>
    <n v="6.8661971830985893E-2"/>
    <n v="0.30849478390461998"/>
    <n v="0.83904619970193695"/>
    <n v="0.160953800298062"/>
    <n v="1966"/>
    <n v="53"/>
    <n v="0.10334031"/>
    <n v="0"/>
    <n v="0"/>
  </r>
  <r>
    <n v="1427"/>
    <n v="40134212023"/>
    <n v="4460000311"/>
    <s v="Tempe Canal Trail"/>
    <n v="85201"/>
    <n v="186.926386886155"/>
    <n v="10.5276436349"/>
    <s v="Park"/>
    <s v="LP"/>
    <m/>
    <n v="0.12504454100000001"/>
    <n v="0"/>
    <n v="0"/>
    <n v="0"/>
    <n v="4460000311"/>
    <s v="Tempe Canal Trail"/>
    <n v="85201"/>
    <n v="186.926386886155"/>
    <n v="10.5276436349"/>
    <n v="0.211388090480402"/>
    <s v="Park"/>
    <s v="LP"/>
    <m/>
    <n v="0.12504454100000001"/>
    <n v="0"/>
    <n v="0"/>
    <x v="0"/>
    <n v="36"/>
    <n v="8177.9014530757704"/>
    <n v="227.16392925210474"/>
    <n v="8071.2765204795596"/>
    <n v="16.573463081066858"/>
    <n v="1"/>
    <n v="2"/>
    <x v="1"/>
    <x v="1"/>
    <n v="1"/>
    <x v="2"/>
    <x v="2"/>
    <n v="5"/>
    <n v="2"/>
    <n v="0.4"/>
    <x v="1"/>
    <n v="186.926386886155"/>
    <n v="16.931759370899499"/>
    <n v="8071.2765204795596"/>
    <n v="16.573463081066802"/>
    <n v="1706.17173140348"/>
    <n v="3.5034327133541701"/>
    <n v="6365.1047890760701"/>
    <n v="0.211388090480402"/>
    <n v="487"/>
    <n v="3821.152"/>
    <n v="0.97330595482546201"/>
    <n v="2.6694045174537901E-2"/>
    <n v="4.1067761806981504E-3"/>
    <n v="2.2587268993839799E-2"/>
    <n v="0"/>
    <n v="0.102669404517453"/>
    <n v="0.138418079096045"/>
    <n v="0.28813559322033899"/>
    <n v="34028"/>
    <n v="49306"/>
    <n v="73995"/>
    <n v="0.182751540041067"/>
    <n v="0.378676470588235"/>
    <n v="50.2"/>
    <n v="0.11088295687885"/>
    <n v="0.193018480492813"/>
    <n v="0.23181818181818101"/>
    <n v="0.95454545454545403"/>
    <n v="4.54545454545454E-2"/>
    <n v="1983"/>
    <n v="36"/>
    <n v="0.136355108"/>
    <n v="0"/>
    <n v="0"/>
  </r>
  <r>
    <n v="1428"/>
    <n v="40134213021"/>
    <n v="4460000047"/>
    <s v="Evergreen Park"/>
    <n v="85201"/>
    <n v="740.95809425366201"/>
    <n v="4.1552874110199998"/>
    <s v="Park"/>
    <s v="LP"/>
    <n v="3.8"/>
    <n v="0.37878477399999999"/>
    <n v="0"/>
    <n v="0"/>
    <n v="0"/>
    <n v="4460000159"/>
    <s v="Carson Pool"/>
    <n v="85201"/>
    <n v="1063.7586950966299"/>
    <n v="1.19079405752"/>
    <n v="0.111011414081851"/>
    <s v="Complex"/>
    <s v="LREC"/>
    <n v="4.4000000000000004"/>
    <n v="3.2349112999999999E-2"/>
    <n v="0"/>
    <n v="0"/>
    <x v="0"/>
    <n v="87"/>
    <n v="46907.404086418501"/>
    <n v="539.16556421170685"/>
    <n v="23470.296300294998"/>
    <n v="10.644125306256235"/>
    <n v="0"/>
    <n v="1"/>
    <x v="1"/>
    <x v="0"/>
    <n v="4"/>
    <x v="1"/>
    <x v="1"/>
    <n v="5"/>
    <n v="1"/>
    <n v="0.2"/>
    <x v="1"/>
    <n v="740.95809425366201"/>
    <n v="19.073297783903399"/>
    <n v="23470.296300294998"/>
    <n v="10.6441253062562"/>
    <n v="2649.0440659126002"/>
    <n v="1.20138052875854"/>
    <n v="20821.252234382398"/>
    <n v="0.112867943038251"/>
    <n v="2205"/>
    <n v="9163.9140000000007"/>
    <n v="0.90793650793650704"/>
    <n v="9.2063492063492E-2"/>
    <n v="1.22448979591836E-2"/>
    <n v="4.5351473922902399E-4"/>
    <n v="9.9773242630385398E-3"/>
    <n v="0.40181405895691602"/>
    <n v="0.36707317073170698"/>
    <n v="7.2560975609755995E-2"/>
    <n v="14839"/>
    <n v="25930"/>
    <n v="35075.685339690099"/>
    <n v="0.47220946256315999"/>
    <n v="0.29162656400384901"/>
    <n v="33.4"/>
    <n v="0.181859410430839"/>
    <n v="0.104761904761904"/>
    <n v="0.31704410011918899"/>
    <n v="0.66746126340881995"/>
    <n v="0.33253873659118"/>
    <n v="1957"/>
    <n v="62"/>
    <n v="0.149744198"/>
    <n v="0"/>
    <n v="0"/>
  </r>
  <r>
    <n v="1429"/>
    <n v="40134213022"/>
    <n v="4460000001"/>
    <s v="Beverly Park"/>
    <n v="85201"/>
    <n v="95.643096926032001"/>
    <n v="2.8216241091100001"/>
    <s v="Park"/>
    <s v="LP"/>
    <n v="3.8"/>
    <n v="0.42667554600000002"/>
    <n v="0"/>
    <n v="0"/>
    <n v="0"/>
    <n v="4460000001"/>
    <s v="Beverly Park"/>
    <n v="85201"/>
    <n v="95.643096926032001"/>
    <n v="2.8216241091100001"/>
    <n v="0.144584000313078"/>
    <s v="Park"/>
    <s v="LP"/>
    <n v="3.8"/>
    <n v="0.42667554600000002"/>
    <n v="0"/>
    <n v="0"/>
    <x v="0"/>
    <n v="108"/>
    <n v="28220.7714606628"/>
    <n v="261.30343945058149"/>
    <n v="32438.152351925299"/>
    <n v="13.037842585178979"/>
    <n v="1"/>
    <n v="2"/>
    <x v="1"/>
    <x v="1"/>
    <n v="1"/>
    <x v="2"/>
    <x v="2"/>
    <n v="5"/>
    <n v="1"/>
    <n v="0.2"/>
    <x v="1"/>
    <n v="95.643096926032001"/>
    <n v="16.107417883821199"/>
    <n v="32438.152351925299"/>
    <n v="13.037842585179"/>
    <n v="12167.9189154986"/>
    <n v="4.8906426509239003"/>
    <n v="20270.233436426599"/>
    <n v="0.37511134368836602"/>
    <n v="2488"/>
    <n v="10451.700000000001"/>
    <n v="0.62982315112540099"/>
    <n v="0.37017684887459801"/>
    <n v="1.72829581993569E-2"/>
    <n v="4.7829581993569098E-2"/>
    <n v="1.16559485530546E-2"/>
    <n v="0.50281350482315101"/>
    <n v="0.36261419536191097"/>
    <n v="8.6437104708362605E-2"/>
    <n v="15883"/>
    <n v="35324"/>
    <n v="39115.698924731201"/>
    <n v="0.49397106109324701"/>
    <n v="0.14945919370698099"/>
    <n v="26.8"/>
    <n v="0.26446945337620498"/>
    <n v="5.2652733118971E-2"/>
    <n v="0.37096774193548299"/>
    <n v="0.86451612903225805"/>
    <n v="0.135483870967741"/>
    <n v="1983"/>
    <n v="36"/>
    <n v="0.183238873"/>
    <n v="0"/>
    <n v="0"/>
  </r>
  <r>
    <n v="1430"/>
    <n v="40134213023"/>
    <n v="4460000001"/>
    <s v="Beverly Park"/>
    <n v="85201"/>
    <n v="636.72448374048997"/>
    <n v="2.8216241091100001"/>
    <s v="Park"/>
    <s v="LP"/>
    <n v="3.8"/>
    <n v="0.42667554600000002"/>
    <n v="0"/>
    <n v="0"/>
    <n v="0"/>
    <n v="4460000001"/>
    <s v="Beverly Park"/>
    <n v="85201"/>
    <n v="636.72448374048997"/>
    <n v="2.8216241091100001"/>
    <n v="9.5336680965503795E-2"/>
    <s v="Park"/>
    <s v="LP"/>
    <n v="3.8"/>
    <n v="0.42667554600000002"/>
    <n v="0"/>
    <n v="0"/>
    <x v="0"/>
    <n v="44"/>
    <n v="8034.1056080968601"/>
    <n v="182.59330927492863"/>
    <n v="2922.8044217824499"/>
    <n v="7.2346644103525986"/>
    <n v="1"/>
    <n v="2"/>
    <x v="1"/>
    <x v="1"/>
    <n v="1"/>
    <x v="2"/>
    <x v="2"/>
    <n v="2"/>
    <n v="1"/>
    <n v="0.5"/>
    <x v="1"/>
    <n v="636.72448374048997"/>
    <n v="27.368152619726501"/>
    <n v="2922.8044217824499"/>
    <n v="7.2346644103526101"/>
    <n v="278.65047268403799"/>
    <n v="0.68972889278227201"/>
    <n v="2644.1539490984101"/>
    <n v="9.5336680965503795E-2"/>
    <n v="404"/>
    <n v="1675.6859999999999"/>
    <n v="0.96534653465346498"/>
    <n v="3.4653465346534601E-2"/>
    <n v="0"/>
    <n v="0"/>
    <n v="0"/>
    <n v="0.42821782178217799"/>
    <n v="0.37724550898203502"/>
    <n v="0.200598802395209"/>
    <n v="23643"/>
    <s v="NA"/>
    <n v="41391.981132075503"/>
    <n v="0.23267326732673199"/>
    <n v="6.6037735849056603E-2"/>
    <n v="27.7"/>
    <n v="0.173267326732673"/>
    <n v="0"/>
    <n v="0.31603773584905598"/>
    <n v="0.86792452830188604"/>
    <n v="0.13207547169811301"/>
    <n v="2000"/>
    <n v="19"/>
    <n v="4.3144802000000003E-2"/>
    <n v="0"/>
    <n v="0"/>
  </r>
  <r>
    <n v="1431"/>
    <n v="40134213024"/>
    <n v="4460000001"/>
    <s v="Beverly Park"/>
    <n v="85201"/>
    <n v="991.26134404239099"/>
    <n v="2.8216241091100001"/>
    <s v="Park"/>
    <s v="LP"/>
    <n v="3.8"/>
    <n v="0.42667554600000002"/>
    <n v="0"/>
    <n v="0"/>
    <n v="0"/>
    <n v="4460000075"/>
    <s v="Dobson High"/>
    <n v="85202"/>
    <n v="5741.2477423460296"/>
    <n v="11.1407246544"/>
    <n v="0.15640165485365301"/>
    <s v="School"/>
    <s v="LP"/>
    <n v="3.2"/>
    <n v="0.29529402500000002"/>
    <n v="0"/>
    <n v="0"/>
    <x v="0"/>
    <n v="68"/>
    <n v="26404.5028132931"/>
    <n v="388.30151196019267"/>
    <n v="6591.1483338305898"/>
    <n v="16.194467650689411"/>
    <n v="0"/>
    <n v="1"/>
    <x v="1"/>
    <x v="0"/>
    <n v="4"/>
    <x v="1"/>
    <x v="1"/>
    <n v="1"/>
    <n v="0"/>
    <n v="0"/>
    <x v="1"/>
    <n v="991.26134404239099"/>
    <n v="2.82295052479668"/>
    <n v="6591.1483338305898"/>
    <n v="16.194467650689401"/>
    <n v="46.343434343434303"/>
    <n v="0.11386593204775"/>
    <n v="6544.8048994871597"/>
    <n v="7.0311624008772304E-3"/>
    <n v="407"/>
    <n v="1664.393"/>
    <n v="0.464373464373464"/>
    <n v="0.53562653562653495"/>
    <n v="0.16707616707616699"/>
    <n v="0.147420147420147"/>
    <n v="0"/>
    <n v="0.427518427518427"/>
    <n v="0.24649859943977501"/>
    <n v="0.26610644257702998"/>
    <n v="23147"/>
    <s v="NA"/>
    <n v="58015.277777777803"/>
    <n v="0.40049140049139997"/>
    <n v="7.1428571428571397E-2"/>
    <n v="34.200000000000003"/>
    <n v="4.1769041769041698E-2"/>
    <n v="5.65110565110565E-2"/>
    <n v="6.25E-2"/>
    <n v="0.68055555555555503"/>
    <n v="0.31944444444444398"/>
    <n v="1970"/>
    <n v="49"/>
    <n v="5.4841467999999997E-2"/>
    <n v="0"/>
    <n v="0"/>
  </r>
  <r>
    <n v="1432"/>
    <n v="40134213031"/>
    <n v="4460000140"/>
    <s v="Webster Elementary"/>
    <n v="85201"/>
    <n v="337.10586145254001"/>
    <n v="1.1055289270899999"/>
    <s v="School"/>
    <s v="LP"/>
    <n v="4.4000000000000004"/>
    <n v="0.34318407299999998"/>
    <n v="0"/>
    <n v="0"/>
    <n v="0"/>
    <n v="4460000159"/>
    <s v="Carson Pool"/>
    <n v="85201"/>
    <n v="2354.4626373012002"/>
    <n v="1.19079405752"/>
    <n v="0.101674389059664"/>
    <s v="Complex"/>
    <s v="LREC"/>
    <n v="4.4000000000000004"/>
    <n v="3.2349112999999999E-2"/>
    <n v="0"/>
    <n v="0"/>
    <x v="0"/>
    <n v="107"/>
    <n v="28626.9338172305"/>
    <n v="267.54143754421028"/>
    <n v="32193.263530325799"/>
    <n v="14.119852425581492"/>
    <n v="0"/>
    <n v="1"/>
    <x v="1"/>
    <x v="0"/>
    <n v="4"/>
    <x v="1"/>
    <x v="1"/>
    <n v="3"/>
    <n v="1"/>
    <n v="0.33333333333333298"/>
    <x v="1"/>
    <n v="337.10586145254001"/>
    <n v="12.319838993451301"/>
    <n v="32193.263530325799"/>
    <n v="14.119852425581501"/>
    <n v="2243.1834880497699"/>
    <n v="0.98385240703937604"/>
    <n v="29950.080042276"/>
    <n v="6.9678660752635804E-2"/>
    <n v="2280"/>
    <n v="7299.402"/>
    <n v="0.57280701754385899"/>
    <n v="0.42719298245614001"/>
    <n v="7.5438596491227999E-2"/>
    <n v="1.7982456140350801E-2"/>
    <n v="3.4649122807017499E-2"/>
    <n v="0.50219298245613997"/>
    <n v="8.3670715249662603E-2"/>
    <n v="0.14372469635627499"/>
    <n v="15898"/>
    <n v="37614"/>
    <n v="51431.570512820501"/>
    <n v="0.43092691622103302"/>
    <n v="0.33791208791208699"/>
    <n v="34"/>
    <n v="0.26403508771929801"/>
    <n v="7.0175438596491196E-2"/>
    <n v="0.45352564102564102"/>
    <n v="0.86057692307692302"/>
    <n v="0.13942307692307601"/>
    <n v="1974"/>
    <n v="45"/>
    <n v="0.10134441399999999"/>
    <n v="0"/>
    <n v="0"/>
  </r>
  <r>
    <n v="1433"/>
    <n v="40134213032"/>
    <n v="4460000073"/>
    <s v="Webster Recreation Center"/>
    <n v="85201"/>
    <n v="562.429303423786"/>
    <n v="0.68301913792799995"/>
    <s v="Complex"/>
    <s v="LREC"/>
    <n v="4.7"/>
    <n v="7.7812188000000004E-2"/>
    <n v="0"/>
    <n v="0"/>
    <n v="0"/>
    <n v="4460000159"/>
    <s v="Carson Pool"/>
    <n v="85201"/>
    <n v="1498.7416759195801"/>
    <n v="1.19079405752"/>
    <n v="9.7007218600000902E-2"/>
    <s v="Complex"/>
    <s v="LREC"/>
    <n v="4.4000000000000004"/>
    <n v="3.2349112999999999E-2"/>
    <n v="0"/>
    <n v="0"/>
    <x v="0"/>
    <n v="85"/>
    <n v="26545.162805678101"/>
    <n v="312.29603300797766"/>
    <n v="21199.702419506"/>
    <n v="12.671669109089061"/>
    <n v="0"/>
    <n v="1"/>
    <x v="1"/>
    <x v="0"/>
    <n v="4"/>
    <x v="1"/>
    <x v="1"/>
    <n v="3"/>
    <n v="1"/>
    <n v="0.33333333333333298"/>
    <x v="1"/>
    <n v="562.429303423786"/>
    <n v="4.6123752933924704"/>
    <n v="21199.702419506"/>
    <n v="12.6716691090891"/>
    <n v="2159.6024680609999"/>
    <n v="1.2908562271733399"/>
    <n v="19040.099951445001"/>
    <n v="0.101869470869266"/>
    <n v="1673"/>
    <n v="6852.5240000000003"/>
    <n v="0.63120143454871402"/>
    <n v="0.36879856545128498"/>
    <n v="3.2875074716078902E-2"/>
    <n v="2.5702331141661601E-2"/>
    <n v="4.7818290496114697E-2"/>
    <n v="0.53616258218768598"/>
    <n v="0.119354838709677"/>
    <n v="0.2"/>
    <n v="20286"/>
    <n v="56676"/>
    <n v="60321.104536489198"/>
    <n v="0.254632396891811"/>
    <n v="0.63708086785009799"/>
    <n v="27.3"/>
    <n v="0.212193664076509"/>
    <n v="4.5427375971308998E-2"/>
    <n v="0.291913214990138"/>
    <n v="0.97830374753451599"/>
    <n v="2.16962524654832E-2"/>
    <n v="1962"/>
    <n v="57"/>
    <n v="0.14041598699999999"/>
    <n v="0"/>
    <n v="0"/>
  </r>
  <r>
    <n v="1434"/>
    <n v="40134213033"/>
    <n v="4460000001"/>
    <s v="Beverly Park"/>
    <n v="85201"/>
    <n v="660.79000110491199"/>
    <n v="2.8216241091100001"/>
    <s v="Park"/>
    <s v="LP"/>
    <n v="3.8"/>
    <n v="0.42667554600000002"/>
    <n v="0"/>
    <n v="0"/>
    <n v="0"/>
    <n v="4460000159"/>
    <s v="Carson Pool"/>
    <n v="85201"/>
    <n v="1055.47014785285"/>
    <n v="1.19079405752"/>
    <n v="9.2291216221219302E-2"/>
    <s v="Complex"/>
    <s v="LREC"/>
    <n v="4.4000000000000004"/>
    <n v="3.2349112999999999E-2"/>
    <n v="0"/>
    <n v="0"/>
    <x v="0"/>
    <n v="79"/>
    <n v="29979.367439444599"/>
    <n v="379.48566379043797"/>
    <n v="28039.369506468502"/>
    <n v="12.500833484827687"/>
    <n v="0"/>
    <n v="1"/>
    <x v="1"/>
    <x v="0"/>
    <n v="4"/>
    <x v="1"/>
    <x v="1"/>
    <n v="5"/>
    <n v="3"/>
    <n v="0.6"/>
    <x v="1"/>
    <n v="660.79000110491199"/>
    <n v="6.6917300225291303"/>
    <n v="28039.369506468502"/>
    <n v="12.5008334848277"/>
    <n v="2702.7382420959402"/>
    <n v="1.2049657789103601"/>
    <n v="25336.631264372601"/>
    <n v="9.6390835088942806E-2"/>
    <n v="2243"/>
    <n v="15607.37"/>
    <n v="0.58805171645118104"/>
    <n v="0.41194828354881802"/>
    <n v="0.12750780205082399"/>
    <n v="3.07623718234507E-2"/>
    <n v="1.06999554168524E-2"/>
    <n v="0.40793580026749798"/>
    <n v="0.13207547169811301"/>
    <n v="0.15866209262435599"/>
    <n v="16050"/>
    <n v="35192"/>
    <n v="44577.956989247301"/>
    <n v="0.42516370439663198"/>
    <n v="0.187744458930899"/>
    <n v="26.4"/>
    <n v="0.38074008024966499"/>
    <n v="6.7320552831029806E-2"/>
    <n v="0.54435483870967705"/>
    <n v="0.89247311827956899"/>
    <n v="0.10752688172043"/>
    <n v="1975"/>
    <n v="44"/>
    <n v="0.11530681"/>
    <n v="0"/>
    <n v="0"/>
  </r>
  <r>
    <n v="1435"/>
    <n v="40134213041"/>
    <n v="4730000021"/>
    <s v="Esquer Park"/>
    <n v="85281"/>
    <n v="379.73177476901998"/>
    <n v="3.0807897459300002"/>
    <s v="Park"/>
    <s v="LP"/>
    <n v="4.0999999999999996"/>
    <n v="0.29604751899999998"/>
    <n v="0"/>
    <n v="0"/>
    <n v="0"/>
    <n v="4460000311"/>
    <s v="Tempe Canal Trail"/>
    <n v="85201"/>
    <n v="1276.2157163714101"/>
    <n v="10.5276436349"/>
    <n v="9.7073068107559099E-2"/>
    <s v="Park"/>
    <s v="LP"/>
    <m/>
    <n v="0.12504454100000001"/>
    <n v="0"/>
    <n v="0"/>
    <x v="0"/>
    <n v="70"/>
    <n v="25956.281282514101"/>
    <n v="370.80401832163"/>
    <n v="10362.063582554199"/>
    <n v="9.8311798695960153"/>
    <n v="0"/>
    <n v="1"/>
    <x v="1"/>
    <x v="0"/>
    <n v="4"/>
    <x v="1"/>
    <x v="1"/>
    <n v="1"/>
    <n v="0"/>
    <n v="0"/>
    <x v="1"/>
    <n v="379.73177476901998"/>
    <n v="3.0818807813199101"/>
    <n v="10362.063582554199"/>
    <n v="9.8311798695960597"/>
    <n v="75.493112947658403"/>
    <n v="7.1625344352616999E-2"/>
    <n v="10286.5704696065"/>
    <n v="7.2855288279411699E-3"/>
    <n v="1054"/>
    <n v="20993.66"/>
    <n v="0.43168880455407899"/>
    <n v="0.56831119544592001"/>
    <n v="0.15370018975332"/>
    <n v="0.12713472485768501"/>
    <n v="0.14041745730550201"/>
    <n v="9.2979127134724796E-2"/>
    <n v="0"/>
    <n v="0.43759873617693501"/>
    <n v="23817"/>
    <n v="41500"/>
    <n v="48432.024793388402"/>
    <n v="0.30268199233716397"/>
    <n v="0"/>
    <n v="26.1"/>
    <n v="0.118595825426944"/>
    <n v="0"/>
    <n v="0.18595041322313999"/>
    <n v="0.92148760330578505"/>
    <n v="7.8512396694214795E-2"/>
    <n v="1990"/>
    <n v="29"/>
    <n v="9.3725616999999997E-2"/>
    <n v="0"/>
    <n v="0"/>
  </r>
  <r>
    <n v="1436"/>
    <n v="40134213042"/>
    <n v="4460000073"/>
    <s v="Webster Recreation Center"/>
    <n v="85201"/>
    <n v="787.53909156731902"/>
    <n v="0.68301913792799995"/>
    <s v="Complex"/>
    <s v="LREC"/>
    <n v="4.7"/>
    <n v="7.7812188000000004E-2"/>
    <n v="0"/>
    <n v="0"/>
    <n v="0"/>
    <n v="4460000159"/>
    <s v="Carson Pool"/>
    <n v="85201"/>
    <n v="2453.2700401519201"/>
    <n v="1.19079405752"/>
    <n v="8.2950809530818501E-2"/>
    <s v="Complex"/>
    <s v="LREC"/>
    <n v="4.4000000000000004"/>
    <n v="3.2349112999999999E-2"/>
    <n v="0"/>
    <n v="0"/>
    <x v="0"/>
    <n v="102"/>
    <n v="29932.165725050501"/>
    <n v="293.45260514755392"/>
    <n v="23910.443920906098"/>
    <n v="10.953020577602427"/>
    <n v="0"/>
    <n v="1"/>
    <x v="1"/>
    <x v="0"/>
    <n v="4"/>
    <x v="1"/>
    <x v="1"/>
    <n v="2"/>
    <n v="1"/>
    <n v="0.5"/>
    <x v="1"/>
    <n v="787.53909156731902"/>
    <n v="1.78942476859578"/>
    <n v="23910.443920906098"/>
    <n v="10.9530205776024"/>
    <n v="920.44279271747496"/>
    <n v="0.42164122433232898"/>
    <n v="22990.001128188698"/>
    <n v="3.84954288495113E-2"/>
    <n v="2183"/>
    <n v="2575.1979999999999"/>
    <n v="0.64773247824095204"/>
    <n v="0.35226752175904702"/>
    <n v="0.124141090242785"/>
    <n v="8.2455336692624798E-3"/>
    <n v="7.5125973431058105E-2"/>
    <n v="0.34448007329363201"/>
    <n v="0.120188531029065"/>
    <n v="0.30793401413982702"/>
    <n v="18534"/>
    <n v="40778"/>
    <n v="42183.888888888898"/>
    <n v="0.40632157581310102"/>
    <n v="0.113748763600395"/>
    <n v="26.3"/>
    <n v="0.20705451213925699"/>
    <n v="2.10719193770041E-2"/>
    <n v="0.25222222222222201"/>
    <n v="0.92"/>
    <n v="0.08"/>
    <n v="1985"/>
    <n v="34"/>
    <n v="6.0982535999999997E-2"/>
    <n v="0"/>
    <n v="0"/>
  </r>
  <r>
    <n v="1437"/>
    <n v="40134214001"/>
    <n v="4460000052"/>
    <s v="Gateway Park"/>
    <n v="85210"/>
    <n v="543.40191478324596"/>
    <n v="0.45117445777699999"/>
    <s v="Park"/>
    <s v="LP"/>
    <n v="2.5"/>
    <n v="0.34801653900000001"/>
    <n v="0"/>
    <n v="0"/>
    <n v="0"/>
    <n v="4460000046"/>
    <s v="Fitch Park"/>
    <n v="85201"/>
    <n v="813.87617722162702"/>
    <n v="35.672528151599998"/>
    <n v="0.148175967931507"/>
    <s v="Park"/>
    <s v="LP"/>
    <n v="4.4000000000000004"/>
    <n v="0.36359847499999998"/>
    <n v="0"/>
    <n v="0"/>
    <x v="0"/>
    <n v="34"/>
    <n v="6290.5846737094998"/>
    <n v="185.01719628557353"/>
    <n v="3396.63946812016"/>
    <n v="10.230841771446265"/>
    <n v="0"/>
    <n v="2"/>
    <x v="1"/>
    <x v="1"/>
    <n v="3"/>
    <x v="2"/>
    <x v="2"/>
    <n v="6"/>
    <n v="0"/>
    <n v="0"/>
    <x v="1"/>
    <n v="543.40191478324596"/>
    <n v="60.688705651909203"/>
    <n v="3396.63946812016"/>
    <n v="10.230841771446199"/>
    <n v="1154.45999500281"/>
    <n v="3.4772891415747398"/>
    <n v="2242.17947311734"/>
    <n v="0.339882994894874"/>
    <n v="332"/>
    <n v="1346.654"/>
    <n v="0.80722891566264998"/>
    <n v="0.19277108433734899"/>
    <n v="9.0361445783132502E-2"/>
    <n v="2.1084337349397499E-2"/>
    <n v="3.3132530120481903E-2"/>
    <n v="0.21686746987951799"/>
    <n v="9.3984962406015005E-2"/>
    <n v="0.29699248120300697"/>
    <n v="25357"/>
    <n v="35139"/>
    <n v="35104.098360655698"/>
    <n v="0.27409638554216798"/>
    <n v="7.6696165191740398E-2"/>
    <n v="42.2"/>
    <n v="2.1084337349397499E-2"/>
    <n v="8.1325301204819206E-2"/>
    <n v="3.6885245901639302E-2"/>
    <n v="0.84426229508196704"/>
    <n v="0.15573770491803199"/>
    <n v="1981"/>
    <n v="38"/>
    <n v="0.122198168"/>
    <n v="0"/>
    <n v="0"/>
  </r>
  <r>
    <n v="1438"/>
    <n v="40134214002"/>
    <n v="4460000106"/>
    <s v="Franklin West Elementary"/>
    <n v="85210"/>
    <n v="325.81013785990098"/>
    <n v="1.22198501242"/>
    <s v="School"/>
    <s v="LP"/>
    <n v="4"/>
    <n v="0.40878076699999999"/>
    <n v="0"/>
    <n v="0"/>
    <n v="0"/>
    <n v="4460000159"/>
    <s v="Carson Pool"/>
    <n v="85201"/>
    <n v="2767.4205691203601"/>
    <n v="1.19079405752"/>
    <n v="0.11017215840271601"/>
    <s v="Complex"/>
    <s v="LREC"/>
    <n v="4.4000000000000004"/>
    <n v="3.2349112999999999E-2"/>
    <n v="0"/>
    <n v="0"/>
    <x v="0"/>
    <n v="56"/>
    <n v="24664.501908746199"/>
    <n v="440.43753408475357"/>
    <n v="9031.3594831772007"/>
    <n v="13.479641019667463"/>
    <n v="0"/>
    <n v="1"/>
    <x v="1"/>
    <x v="0"/>
    <n v="4"/>
    <x v="1"/>
    <x v="1"/>
    <n v="5"/>
    <n v="2"/>
    <n v="0.4"/>
    <x v="1"/>
    <n v="325.81013785990098"/>
    <n v="21.607631533583302"/>
    <n v="9031.3594831772007"/>
    <n v="13.479641019667399"/>
    <n v="1344.1546491531101"/>
    <n v="2.0062009688852398"/>
    <n v="7687.2048340240899"/>
    <n v="0.14883192853267299"/>
    <n v="670"/>
    <n v="2714.3029999999999"/>
    <n v="0.68656716417910402"/>
    <n v="0.31343283582089498"/>
    <n v="7.9104477611940296E-2"/>
    <n v="0.21641791044776101"/>
    <n v="0"/>
    <n v="0.47462686567164097"/>
    <n v="0.16049382716049301"/>
    <n v="0.13086419753086401"/>
    <n v="22714"/>
    <n v="31319"/>
    <n v="34676.639344262301"/>
    <n v="0.462686567164179"/>
    <n v="0.10655737704918"/>
    <n v="27.8"/>
    <n v="0.16567164179104399"/>
    <n v="3.4328358208955197E-2"/>
    <n v="0.16393442622950799"/>
    <n v="0.76639344262294995"/>
    <n v="0.233606557377049"/>
    <n v="1971"/>
    <n v="48"/>
    <n v="9.0961774999999995E-2"/>
    <n v="0"/>
    <n v="0"/>
  </r>
  <r>
    <n v="1439"/>
    <n v="40134214003"/>
    <n v="4460000106"/>
    <s v="Franklin West Elementary"/>
    <n v="85210"/>
    <n v="452.08232463490202"/>
    <n v="1.22198501242"/>
    <s v="School"/>
    <s v="LP"/>
    <n v="4"/>
    <n v="0.40878076699999999"/>
    <n v="0"/>
    <n v="0"/>
    <n v="0"/>
    <n v="4460000021"/>
    <s v="Gene Autry Park"/>
    <n v="85205"/>
    <n v="9375.2497555947193"/>
    <n v="47.039977033600003"/>
    <n v="7.2378132271945506E-2"/>
    <s v="Park"/>
    <s v="LP"/>
    <n v="4.5"/>
    <n v="0.33566644400000001"/>
    <n v="0"/>
    <n v="0"/>
    <x v="0"/>
    <n v="54"/>
    <n v="9445.0478450788105"/>
    <n v="174.90829342738539"/>
    <n v="4024.8306084805299"/>
    <n v="7.2781746988798011"/>
    <n v="0"/>
    <n v="1"/>
    <x v="1"/>
    <x v="0"/>
    <n v="4"/>
    <x v="1"/>
    <x v="1"/>
    <n v="2"/>
    <n v="1"/>
    <n v="0.5"/>
    <x v="1"/>
    <n v="452.08232463490202"/>
    <n v="1.76262291257162"/>
    <n v="4024.8306084805299"/>
    <n v="7.2781746988798002"/>
    <n v="187.55214232007299"/>
    <n v="0.33915396441242901"/>
    <n v="3837.2784661604601"/>
    <n v="4.6598766647443703E-2"/>
    <n v="553"/>
    <n v="2275.9560000000001"/>
    <n v="0.87884267631102997"/>
    <n v="0.121157323688969"/>
    <n v="9.04159132007233E-2"/>
    <n v="1.62748643761302E-2"/>
    <n v="0"/>
    <n v="9.7649186256781095E-2"/>
    <n v="0.14132762312633801"/>
    <n v="0.26124197002141297"/>
    <n v="14983"/>
    <n v="15139"/>
    <n v="18877.960526315801"/>
    <n v="0.772151898734177"/>
    <n v="2.4930747922437602E-2"/>
    <n v="48.5"/>
    <n v="7.4141048824593103E-2"/>
    <n v="0.240506329113924"/>
    <n v="0.13157894736842099"/>
    <n v="0.42434210526315702"/>
    <n v="0.57565789473684204"/>
    <n v="1982"/>
    <n v="37"/>
    <n v="6.7058145E-2"/>
    <n v="0"/>
    <n v="0"/>
  </r>
  <r>
    <n v="1440"/>
    <n v="40134214004"/>
    <n v="4460000058"/>
    <s v="Drew Street Park"/>
    <n v="85201"/>
    <n v="638.87475869010098"/>
    <n v="0.41174607104099997"/>
    <s v="Park"/>
    <s v="LP"/>
    <m/>
    <n v="0.15234910300000001"/>
    <n v="0"/>
    <n v="0"/>
    <n v="0"/>
    <n v="4460000050"/>
    <s v="Pioneer Park"/>
    <n v="85203"/>
    <n v="1399.5430140607"/>
    <n v="17.5377762036"/>
    <n v="6.8306199806322701E-2"/>
    <s v="Park"/>
    <s v="LP"/>
    <n v="4.5"/>
    <n v="0.35951717399999999"/>
    <n v="0"/>
    <n v="0"/>
    <x v="0"/>
    <n v="46"/>
    <n v="7332.8269404196099"/>
    <n v="159.40928131346979"/>
    <n v="8950.0774319024404"/>
    <n v="9.9777897791554526"/>
    <n v="0"/>
    <n v="1"/>
    <x v="1"/>
    <x v="0"/>
    <n v="4"/>
    <x v="1"/>
    <x v="1"/>
    <n v="3"/>
    <n v="0"/>
    <n v="0"/>
    <x v="1"/>
    <n v="638.87475869010098"/>
    <n v="6.4325683331915604"/>
    <n v="8950.0774319024404"/>
    <n v="9.9777897791554508"/>
    <n v="106.92715231788"/>
    <n v="0.119205298013245"/>
    <n v="8843.1502795845499"/>
    <n v="1.19470644954132E-2"/>
    <n v="897"/>
    <n v="3659.8690000000001"/>
    <n v="0.86510590858416903"/>
    <n v="0.13489409141583"/>
    <n v="3.90189520624303E-2"/>
    <n v="6.4659977703455898E-2"/>
    <n v="0"/>
    <n v="0.146042363433667"/>
    <n v="4.2313117066290498E-2"/>
    <n v="0.225669957686882"/>
    <n v="21354"/>
    <n v="23179"/>
    <n v="31935.2542372881"/>
    <n v="0.48272017837235198"/>
    <n v="0.15361445783132499"/>
    <n v="49.5"/>
    <n v="0.108138238573021"/>
    <n v="0.31326644370122603"/>
    <n v="0.12711864406779599"/>
    <n v="0.50169491525423704"/>
    <n v="0.49830508474576202"/>
    <n v="1976"/>
    <n v="43"/>
    <n v="0.149756423"/>
    <n v="0"/>
    <n v="0"/>
  </r>
  <r>
    <n v="1441"/>
    <n v="40134215011"/>
    <n v="4460000051"/>
    <s v="Stapley Park"/>
    <n v="85204"/>
    <n v="203.344779804447"/>
    <n v="1.84755293613"/>
    <s v="Park"/>
    <s v="LP"/>
    <n v="4.3"/>
    <n v="0.40242112800000002"/>
    <n v="0"/>
    <n v="0"/>
    <n v="0"/>
    <n v="4460000078"/>
    <s v="Mesa High"/>
    <n v="85204"/>
    <n v="2654.3692950026798"/>
    <n v="8.225601588"/>
    <n v="0.36035182788450398"/>
    <s v="School"/>
    <s v="LP"/>
    <n v="4.0999999999999996"/>
    <n v="0.44962897699999999"/>
    <n v="0"/>
    <n v="0"/>
    <x v="0"/>
    <n v="28"/>
    <n v="18786.641455988"/>
    <n v="670.95148057099993"/>
    <n v="9654.8469038619805"/>
    <n v="16.675037830504284"/>
    <n v="0"/>
    <n v="1"/>
    <x v="1"/>
    <x v="0"/>
    <n v="4"/>
    <x v="1"/>
    <x v="1"/>
    <n v="7"/>
    <n v="3"/>
    <n v="0.42857142857142799"/>
    <x v="1"/>
    <n v="203.344779804447"/>
    <n v="50.312525886927197"/>
    <n v="9654.8469038619805"/>
    <n v="16.675037830504198"/>
    <n v="1685.81472465146"/>
    <n v="2.9115971064792099"/>
    <n v="7969.0321792105096"/>
    <n v="0.17460812599494699"/>
    <n v="579"/>
    <n v="4482.7430000000004"/>
    <n v="0.83419689119170903"/>
    <n v="0.16580310880829"/>
    <n v="0"/>
    <n v="0.119170984455958"/>
    <n v="3.2815198618307402E-2"/>
    <n v="0.12953367875647601"/>
    <n v="0.115196078431372"/>
    <n v="0.316176470588235"/>
    <n v="21028"/>
    <n v="42829"/>
    <n v="43957.4545454545"/>
    <n v="0.36614853195163999"/>
    <n v="0.17039106145251301"/>
    <n v="35.5"/>
    <n v="0.20725388601036199"/>
    <n v="0.158894645941278"/>
    <n v="0.27272727272727199"/>
    <n v="0.80363636363636304"/>
    <n v="0.19636363636363599"/>
    <n v="1962"/>
    <n v="57"/>
    <n v="0.12776695099999999"/>
    <n v="0"/>
    <n v="0"/>
  </r>
  <r>
    <n v="1442"/>
    <n v="40134215012"/>
    <n v="4460000313"/>
    <s v="Eagles Park"/>
    <n v="85204"/>
    <n v="216.841424453363"/>
    <n v="28.253747940099998"/>
    <s v="Park"/>
    <s v="LP"/>
    <n v="4.5"/>
    <n v="0.264398099"/>
    <n v="0"/>
    <n v="0"/>
    <n v="0"/>
    <n v="4460000313"/>
    <s v="Eagles Park"/>
    <n v="85204"/>
    <n v="216.841424453363"/>
    <n v="28.253747940099998"/>
    <n v="0.16487728930105799"/>
    <s v="Park"/>
    <s v="LP"/>
    <n v="4.5"/>
    <n v="0.264398099"/>
    <n v="0"/>
    <n v="0"/>
    <x v="0"/>
    <n v="99"/>
    <n v="25869.111824653701"/>
    <n v="261.30415984498688"/>
    <n v="36016.571738589999"/>
    <n v="22.412303508767891"/>
    <n v="1"/>
    <n v="2"/>
    <x v="1"/>
    <x v="1"/>
    <n v="1"/>
    <x v="2"/>
    <x v="2"/>
    <n v="4"/>
    <n v="2"/>
    <n v="0.5"/>
    <x v="1"/>
    <n v="216.841424453363"/>
    <n v="48.098547120147501"/>
    <n v="36016.571738589999"/>
    <n v="22.412303508767899"/>
    <n v="8504.0085838785799"/>
    <n v="5.2918535058360696"/>
    <n v="27512.563154711399"/>
    <n v="0.236113771338401"/>
    <n v="1607"/>
    <n v="8423.4670000000006"/>
    <n v="0.70690728064716801"/>
    <n v="0.29309271935283099"/>
    <n v="6.2227753578095804E-3"/>
    <n v="0"/>
    <n v="0"/>
    <n v="0.63721219663970097"/>
    <n v="0.33942857142857102"/>
    <n v="0.153142857142857"/>
    <n v="14403"/>
    <n v="32625"/>
    <n v="43054.9514563107"/>
    <n v="0.51337896701928998"/>
    <n v="0.298747763864042"/>
    <n v="29.5"/>
    <n v="0.36838830118232702"/>
    <n v="3.6092097075295503E-2"/>
    <n v="0.44660194174757201"/>
    <n v="0.84466019417475702"/>
    <n v="0.15533980582524201"/>
    <n v="1966"/>
    <n v="53"/>
    <n v="0.15223990900000001"/>
    <n v="0"/>
    <n v="0"/>
  </r>
  <r>
    <n v="1443"/>
    <n v="40134215013"/>
    <n v="4460000313"/>
    <s v="Eagles Park"/>
    <n v="85204"/>
    <n v="0"/>
    <n v="28.253747940099998"/>
    <s v="Park"/>
    <s v="LP"/>
    <n v="4.5"/>
    <n v="0.264398099"/>
    <n v="0"/>
    <n v="0"/>
    <n v="0"/>
    <n v="4460000313"/>
    <s v="Eagles Park"/>
    <n v="85204"/>
    <n v="0"/>
    <n v="28.253747940099998"/>
    <n v="0.177285545365544"/>
    <s v="Park"/>
    <s v="LP"/>
    <n v="4.5"/>
    <n v="0.264398099"/>
    <n v="0"/>
    <n v="0"/>
    <x v="0"/>
    <n v="109"/>
    <n v="56403.127688017397"/>
    <n v="517.45988704603121"/>
    <n v="36874.128832206799"/>
    <n v="21.376306569395247"/>
    <n v="1"/>
    <n v="2"/>
    <x v="1"/>
    <x v="1"/>
    <n v="1"/>
    <x v="2"/>
    <x v="2"/>
    <n v="4"/>
    <n v="2"/>
    <n v="0.5"/>
    <x v="1"/>
    <n v="0"/>
    <n v="48.098547120147501"/>
    <n v="36874.128832206799"/>
    <n v="21.376306569395201"/>
    <n v="8650.8158719750609"/>
    <n v="5.0149657228840896"/>
    <n v="28223.312960231699"/>
    <n v="0.234603939020227"/>
    <n v="1725"/>
    <n v="9013.152"/>
    <n v="0.75014492753623097"/>
    <n v="0.24985507246376801"/>
    <n v="3.3043478260869501E-2"/>
    <n v="0.04"/>
    <n v="0"/>
    <n v="0.60231884057970997"/>
    <n v="0.25541941564561699"/>
    <n v="0.11027332704995201"/>
    <n v="19831"/>
    <n v="55224"/>
    <n v="54460.8778625954"/>
    <n v="0.27103888566453799"/>
    <n v="0.20955882352941099"/>
    <n v="30"/>
    <n v="0.20753623188405701"/>
    <n v="1.56521739130434E-2"/>
    <n v="0.37595419847328199"/>
    <n v="0.71755725190839603"/>
    <n v="0.28244274809160302"/>
    <n v="1968"/>
    <n v="51"/>
    <n v="0.20503812199999999"/>
    <n v="0"/>
    <n v="0"/>
  </r>
  <r>
    <n v="1444"/>
    <n v="40134215021"/>
    <n v="4460000099"/>
    <s v="Edison Elementary"/>
    <n v="85203"/>
    <n v="752.00262801501901"/>
    <n v="0.97191464701100005"/>
    <s v="School"/>
    <s v="LP"/>
    <n v="4.2"/>
    <n v="0.36633601100000002"/>
    <n v="0"/>
    <n v="0"/>
    <n v="0"/>
    <n v="4460000050"/>
    <s v="Pioneer Park"/>
    <n v="85203"/>
    <n v="822.43467182783604"/>
    <n v="17.5377762036"/>
    <n v="7.2617723050677194E-2"/>
    <s v="Park"/>
    <s v="LP"/>
    <n v="4.5"/>
    <n v="0.35951717399999999"/>
    <n v="0"/>
    <n v="0"/>
    <x v="0"/>
    <n v="92"/>
    <n v="40071.3978716786"/>
    <n v="435.55867251824566"/>
    <n v="31136.135328509099"/>
    <n v="16.344427993968029"/>
    <n v="0"/>
    <n v="2"/>
    <x v="1"/>
    <x v="1"/>
    <n v="3"/>
    <x v="2"/>
    <x v="2"/>
    <n v="3"/>
    <n v="1"/>
    <n v="0.33333333333333298"/>
    <x v="1"/>
    <n v="752.00262801501901"/>
    <n v="46.783273426609199"/>
    <n v="31136.135328509099"/>
    <n v="16.344427993968001"/>
    <n v="3613.9259688534198"/>
    <n v="1.89707399939812"/>
    <n v="27522.209359655699"/>
    <n v="0.116068546424398"/>
    <n v="1905"/>
    <n v="7506.5259999999998"/>
    <n v="0.93805774278215204"/>
    <n v="6.1942257217847699E-2"/>
    <n v="4.8818897637795199E-2"/>
    <n v="0"/>
    <n v="0"/>
    <n v="0.45249343832021"/>
    <n v="0.155141843971631"/>
    <n v="0.24113475177304899"/>
    <n v="21682"/>
    <n v="51875"/>
    <n v="72175.763358778597"/>
    <n v="0.3"/>
    <n v="0.53516295025728899"/>
    <n v="35.700000000000003"/>
    <n v="0.33490813648293899"/>
    <n v="0.104986876640419"/>
    <n v="0.38931297709923601"/>
    <n v="0.99045801526717503"/>
    <n v="9.5419847328244208E-3"/>
    <n v="1965"/>
    <n v="54"/>
    <n v="0.189334263"/>
    <n v="0"/>
    <n v="0"/>
  </r>
  <r>
    <n v="1445"/>
    <n v="40134215022"/>
    <n v="4460000050"/>
    <s v="Pioneer Park"/>
    <n v="85203"/>
    <n v="12.110553198556101"/>
    <n v="17.5377762036"/>
    <s v="Park"/>
    <s v="LP"/>
    <n v="4.5"/>
    <n v="0.35951717399999999"/>
    <n v="0"/>
    <n v="0"/>
    <n v="0"/>
    <n v="4460000050"/>
    <s v="Pioneer Park"/>
    <n v="85203"/>
    <n v="12.110553198556101"/>
    <n v="17.5377762036"/>
    <n v="0.17851093491178499"/>
    <s v="Park"/>
    <s v="LP"/>
    <n v="4.5"/>
    <n v="0.35951717399999999"/>
    <n v="0"/>
    <n v="0"/>
    <x v="0"/>
    <n v="108"/>
    <n v="30481.808260039201"/>
    <n v="282.23896537073335"/>
    <n v="23115.6569257064"/>
    <n v="16.108471725230942"/>
    <n v="1"/>
    <n v="2"/>
    <x v="1"/>
    <x v="1"/>
    <n v="1"/>
    <x v="2"/>
    <x v="2"/>
    <n v="5"/>
    <n v="1"/>
    <n v="0.2"/>
    <x v="1"/>
    <n v="12.110553198556101"/>
    <n v="51.964816423134998"/>
    <n v="23115.6569257064"/>
    <n v="16.108471725230899"/>
    <n v="5284.36721796252"/>
    <n v="3.6824858661759698"/>
    <n v="17831.289707743901"/>
    <n v="0.228605539308116"/>
    <n v="1435"/>
    <n v="5598.8059999999996"/>
    <n v="0.70243902439024297"/>
    <n v="0.29756097560975597"/>
    <n v="0.190940766550522"/>
    <n v="2.16027874564459E-2"/>
    <n v="0"/>
    <n v="0.60905923344947699"/>
    <n v="0.31790499390986598"/>
    <n v="8.4043848964677204E-2"/>
    <n v="12386"/>
    <n v="24495"/>
    <n v="32974.455445544598"/>
    <n v="0.618118466898954"/>
    <n v="0.13245033112582699"/>
    <n v="29.6"/>
    <n v="0.33170731707317003"/>
    <n v="2.4390243902439001E-2"/>
    <n v="0.44158415841584098"/>
    <n v="0.853465346534653"/>
    <n v="0.146534653465346"/>
    <n v="1967"/>
    <n v="52"/>
    <n v="0.178311689"/>
    <n v="0"/>
    <n v="0"/>
  </r>
  <r>
    <n v="1446"/>
    <n v="40134216011"/>
    <n v="4460000236"/>
    <s v="Basin 421"/>
    <n v="85203"/>
    <n v="215.45350281530301"/>
    <n v="0.66657772978700003"/>
    <s v="Park"/>
    <s v="LREC"/>
    <m/>
    <n v="0.359950402"/>
    <n v="0"/>
    <n v="0"/>
    <n v="0"/>
    <n v="4460000302"/>
    <s v="Consolidated Canal Trail"/>
    <n v="85203"/>
    <n v="334.27893611153797"/>
    <n v="14.7372003043"/>
    <n v="0.15973667894573201"/>
    <s v="Park"/>
    <s v="LP"/>
    <m/>
    <n v="7.6417884000000005E-2"/>
    <n v="0"/>
    <n v="0"/>
    <x v="0"/>
    <n v="90"/>
    <n v="5501.0227760264897"/>
    <n v="61.122475289183221"/>
    <n v="27390.8094214919"/>
    <n v="11.61119517655443"/>
    <n v="0"/>
    <n v="2"/>
    <x v="1"/>
    <x v="1"/>
    <n v="3"/>
    <x v="2"/>
    <x v="2"/>
    <n v="2"/>
    <n v="0"/>
    <n v="0"/>
    <x v="1"/>
    <n v="215.45350281530301"/>
    <n v="15.410174526422599"/>
    <n v="27390.8094214919"/>
    <n v="11.6111951765544"/>
    <n v="6778.2946602449802"/>
    <n v="2.87337628666595"/>
    <n v="20612.514761246901"/>
    <n v="0.24746602248732599"/>
    <n v="2359"/>
    <n v="9309.1370000000006"/>
    <n v="0.70368800339126703"/>
    <n v="0.29631199660873198"/>
    <n v="5.0021195421788803E-2"/>
    <n v="0"/>
    <n v="0"/>
    <n v="0.53709198813056303"/>
    <n v="0.29182019159911499"/>
    <n v="7.8113485630066301E-2"/>
    <n v="16748"/>
    <n v="46384"/>
    <n v="50324.489795918402"/>
    <n v="0.29673590504450997"/>
    <n v="0.44772447724477199"/>
    <n v="27.3"/>
    <n v="0.32768122085629497"/>
    <n v="4.8749470114455198E-2"/>
    <n v="0.54965986394557798"/>
    <n v="0.893877551020408"/>
    <n v="0.106122448979591"/>
    <n v="1970"/>
    <n v="49"/>
    <n v="9.2826402000000002E-2"/>
    <n v="0"/>
    <n v="0"/>
  </r>
  <r>
    <n v="1447"/>
    <n v="40134216012"/>
    <n v="4460000236"/>
    <s v="Basin 421"/>
    <n v="85203"/>
    <n v="825.784212331238"/>
    <n v="0.66657772978700003"/>
    <s v="Park"/>
    <s v="LREC"/>
    <m/>
    <n v="0.359950402"/>
    <n v="0"/>
    <n v="0"/>
    <n v="0"/>
    <n v="4460000302"/>
    <s v="Consolidated Canal Trail"/>
    <n v="85203"/>
    <n v="972.85356237951203"/>
    <n v="14.7372003043"/>
    <n v="5.6534330686877403E-2"/>
    <s v="Park"/>
    <s v="LP"/>
    <m/>
    <n v="7.6417884000000005E-2"/>
    <n v="0"/>
    <n v="0"/>
    <x v="0"/>
    <n v="88"/>
    <n v="17220.486227156201"/>
    <n v="195.68734349041139"/>
    <n v="23355.9266994545"/>
    <n v="16.588016121771663"/>
    <n v="0"/>
    <n v="2"/>
    <x v="1"/>
    <x v="1"/>
    <n v="3"/>
    <x v="2"/>
    <x v="2"/>
    <n v="3"/>
    <n v="1"/>
    <n v="0.33333333333333298"/>
    <x v="1"/>
    <n v="825.784212331238"/>
    <n v="20.983776650288199"/>
    <n v="23355.9266994545"/>
    <n v="16.588016121771702"/>
    <n v="1965.1555930029899"/>
    <n v="1.3957070973032599"/>
    <n v="21390.771106451499"/>
    <n v="8.4139482808399294E-2"/>
    <n v="1408"/>
    <n v="5862.0559999999996"/>
    <n v="0.79758522727272696"/>
    <n v="0.20241477272727201"/>
    <n v="4.26136363636363E-3"/>
    <n v="0"/>
    <n v="0"/>
    <n v="0.55184659090909005"/>
    <n v="0.16468039003250201"/>
    <n v="0.14626218851570899"/>
    <n v="18141"/>
    <n v="51364"/>
    <n v="68215.789473684199"/>
    <n v="0.27559055118110198"/>
    <n v="0.498708010335917"/>
    <n v="33.1"/>
    <n v="0.28622159090909"/>
    <n v="0.12215909090909"/>
    <n v="0.44152046783625698"/>
    <n v="1"/>
    <n v="0"/>
    <n v="1968"/>
    <n v="51"/>
    <n v="0.17570160600000001"/>
    <n v="0"/>
    <n v="0"/>
  </r>
  <r>
    <n v="1448"/>
    <n v="40134216021"/>
    <n v="4460000015"/>
    <s v="Reed Park"/>
    <n v="85204"/>
    <n v="523.91286982007898"/>
    <n v="18.446063383999999"/>
    <s v="Park"/>
    <s v="LP"/>
    <n v="4.2"/>
    <n v="0.30482399500000001"/>
    <n v="0"/>
    <n v="0"/>
    <n v="0"/>
    <n v="4460000015"/>
    <s v="Reed Park"/>
    <n v="85204"/>
    <n v="523.91286982007898"/>
    <n v="18.446063383999999"/>
    <n v="0.16606740396303399"/>
    <s v="Park"/>
    <s v="LP"/>
    <n v="4.2"/>
    <n v="0.30482399500000001"/>
    <n v="0"/>
    <n v="0"/>
    <x v="0"/>
    <n v="110"/>
    <n v="53119.891803507402"/>
    <n v="482.90810730461277"/>
    <n v="43583.974881937596"/>
    <n v="18.28954044563055"/>
    <n v="1"/>
    <n v="2"/>
    <x v="1"/>
    <x v="1"/>
    <n v="1"/>
    <x v="2"/>
    <x v="2"/>
    <n v="4"/>
    <n v="1"/>
    <n v="0.25"/>
    <x v="1"/>
    <n v="523.91286982007898"/>
    <n v="48.957202676311098"/>
    <n v="43583.974881937596"/>
    <n v="18.2895404456305"/>
    <n v="8091.5665614112004"/>
    <n v="3.3955377932904698"/>
    <n v="35492.408320526403"/>
    <n v="0.18565462611728301"/>
    <n v="2383"/>
    <n v="11442.38"/>
    <n v="0.77759127150650398"/>
    <n v="0.22240872849349499"/>
    <n v="4.1963911036508602E-4"/>
    <n v="6.2945866554762905E-2"/>
    <n v="1.0071338648762E-2"/>
    <n v="0.75367184221569405"/>
    <n v="0.33475177304964499"/>
    <n v="7.4468085106382906E-2"/>
    <n v="16329"/>
    <n v="31516"/>
    <n v="51706.373292867996"/>
    <n v="0.51028115820394404"/>
    <n v="0.300140252454417"/>
    <n v="29"/>
    <n v="0.29584557280738499"/>
    <n v="4.0704993705413299E-2"/>
    <n v="0.44461305007587199"/>
    <n v="0.866464339908953"/>
    <n v="0.133535660091047"/>
    <n v="1968"/>
    <n v="51"/>
    <n v="0.14127487699999999"/>
    <n v="0"/>
    <n v="0"/>
  </r>
  <r>
    <n v="1449"/>
    <n v="40134216022"/>
    <n v="4460000123"/>
    <s v="Longfellow Elementary"/>
    <n v="85204"/>
    <n v="198.65537497439499"/>
    <n v="1.5700349651500001"/>
    <s v="School"/>
    <s v="LP"/>
    <n v="2.7"/>
    <n v="0.38149386699999999"/>
    <n v="0"/>
    <n v="0"/>
    <n v="0"/>
    <n v="4460000015"/>
    <s v="Reed Park"/>
    <n v="85204"/>
    <n v="519.830851969842"/>
    <n v="18.446063383999999"/>
    <n v="0.147416939364023"/>
    <s v="Park"/>
    <s v="LP"/>
    <n v="4.2"/>
    <n v="0.30482399500000001"/>
    <n v="0"/>
    <n v="0"/>
    <x v="0"/>
    <n v="64"/>
    <n v="9276.0496204699393"/>
    <n v="144.9382753198428"/>
    <n v="16031.611800241"/>
    <n v="14.927012849386406"/>
    <n v="0"/>
    <n v="2"/>
    <x v="1"/>
    <x v="1"/>
    <n v="3"/>
    <x v="2"/>
    <x v="2"/>
    <n v="4"/>
    <n v="1"/>
    <n v="0.25"/>
    <x v="1"/>
    <n v="198.65537497439499"/>
    <n v="35.434598842505601"/>
    <n v="16031.611800241"/>
    <n v="14.927012849386401"/>
    <n v="2699.8661074507399"/>
    <n v="2.5138418132688498"/>
    <n v="13331.7456927903"/>
    <n v="0.1684088999342"/>
    <n v="1074"/>
    <n v="5846.8429999999998"/>
    <n v="0.74674115456238299"/>
    <n v="0.25325884543761601"/>
    <n v="0"/>
    <n v="0"/>
    <n v="0"/>
    <n v="0.81564245810055802"/>
    <n v="0.39098837209302301"/>
    <n v="2.7616279069767401E-2"/>
    <n v="18048"/>
    <n v="46490"/>
    <n v="53993.059936908503"/>
    <n v="0.27897838899803501"/>
    <n v="0.36764705882352899"/>
    <n v="31.9"/>
    <n v="0.28864059590316499"/>
    <n v="7.2625698324022298E-2"/>
    <n v="0.529968454258675"/>
    <n v="0.90536277602523596"/>
    <n v="9.4637223974763401E-2"/>
    <n v="1968"/>
    <n v="51"/>
    <n v="0.125827781"/>
    <n v="0"/>
    <n v="0"/>
  </r>
  <r>
    <n v="1450"/>
    <n v="40134216023"/>
    <n v="4460000015"/>
    <s v="Reed Park"/>
    <n v="85204"/>
    <n v="588.10591684735505"/>
    <n v="18.446063383999999"/>
    <s v="Park"/>
    <s v="LP"/>
    <n v="4.2"/>
    <n v="0.30482399500000001"/>
    <n v="0"/>
    <n v="0"/>
    <n v="0"/>
    <n v="4460000078"/>
    <s v="Mesa High"/>
    <n v="85204"/>
    <n v="1385.6420291453101"/>
    <n v="8.225601588"/>
    <n v="0.230550195752809"/>
    <s v="School"/>
    <s v="LP"/>
    <n v="4.0999999999999996"/>
    <n v="0.44962897699999999"/>
    <n v="0"/>
    <n v="0"/>
    <x v="0"/>
    <n v="73"/>
    <n v="30000.575141236"/>
    <n v="410.96678275665755"/>
    <n v="20587.817705366801"/>
    <n v="17.671946528211844"/>
    <n v="0"/>
    <n v="1"/>
    <x v="1"/>
    <x v="0"/>
    <n v="4"/>
    <x v="1"/>
    <x v="1"/>
    <n v="4"/>
    <n v="2"/>
    <n v="0.5"/>
    <x v="1"/>
    <n v="588.10591684735505"/>
    <n v="48.729318669426704"/>
    <n v="20587.817705366801"/>
    <n v="17.671946528211901"/>
    <n v="2525.10275492234"/>
    <n v="2.1674701758990098"/>
    <n v="18062.714950444501"/>
    <n v="0.122650335798538"/>
    <n v="1165"/>
    <n v="11500.44"/>
    <n v="0.58540772532188801"/>
    <n v="0.41459227467811099"/>
    <n v="1.28755364806866E-2"/>
    <n v="0"/>
    <n v="2.14592274678111E-2"/>
    <n v="0.80772532188841195"/>
    <n v="0.44262295081967201"/>
    <n v="0.10819672131147499"/>
    <n v="13336"/>
    <n v="32202"/>
    <n v="32324.724061810201"/>
    <n v="0.43690987124463498"/>
    <n v="0.185430463576158"/>
    <n v="29.7"/>
    <n v="0.22489270386266"/>
    <n v="5.4077253218884097E-2"/>
    <n v="0.36203090507726199"/>
    <n v="0.75275938189845404"/>
    <n v="0.24724061810154499"/>
    <n v="1977"/>
    <n v="42"/>
    <n v="0.10590205499999999"/>
    <n v="0"/>
    <n v="0"/>
  </r>
  <r>
    <n v="1451"/>
    <n v="40134217011"/>
    <n v="4460000302"/>
    <s v="Consolidated Canal Trail"/>
    <n v="85203"/>
    <n v="137.09531842196401"/>
    <n v="14.7372003043"/>
    <s v="Park"/>
    <s v="LP"/>
    <m/>
    <n v="7.6417884000000005E-2"/>
    <n v="0"/>
    <n v="0"/>
    <n v="0"/>
    <n v="4460000302"/>
    <s v="Consolidated Canal Trail"/>
    <n v="85203"/>
    <n v="137.09531842196401"/>
    <n v="14.7372003043"/>
    <n v="0.28242211942987699"/>
    <s v="Park"/>
    <s v="LP"/>
    <m/>
    <n v="7.6417884000000005E-2"/>
    <n v="0"/>
    <n v="0"/>
    <x v="0"/>
    <n v="124"/>
    <n v="27163.497202851198"/>
    <n v="219.06046131331613"/>
    <n v="30742.772219741801"/>
    <n v="13.143553749355195"/>
    <n v="1"/>
    <n v="2"/>
    <x v="1"/>
    <x v="1"/>
    <n v="1"/>
    <x v="2"/>
    <x v="2"/>
    <n v="4"/>
    <n v="0"/>
    <n v="0"/>
    <x v="1"/>
    <n v="137.09531842196401"/>
    <n v="21.1584045550706"/>
    <n v="30742.772219741801"/>
    <n v="13.1435537493551"/>
    <n v="9903.0583450014201"/>
    <n v="4.2338855686196704"/>
    <n v="20839.713874740301"/>
    <n v="0.32212639361918199"/>
    <n v="2339"/>
    <n v="14867.27"/>
    <n v="0.62932877297990597"/>
    <n v="0.37067122702009397"/>
    <n v="0.21932449764856701"/>
    <n v="8.9354424967934998E-2"/>
    <n v="0"/>
    <n v="0.286447199657973"/>
    <n v="0.101779359430604"/>
    <n v="0.103202846975088"/>
    <n v="19122"/>
    <n v="39732"/>
    <n v="45531.236203090499"/>
    <n v="0.36425823001282598"/>
    <n v="8.3639705882352894E-2"/>
    <n v="27.7"/>
    <n v="0.212483967507481"/>
    <n v="3.9333048311244102E-2"/>
    <n v="0.31236203090507703"/>
    <n v="0.79470198675496595"/>
    <n v="0.205298013245033"/>
    <n v="1986"/>
    <n v="33"/>
    <n v="7.6870629999999995E-2"/>
    <n v="0"/>
    <n v="0"/>
  </r>
  <r>
    <n v="1452"/>
    <n v="40134217012"/>
    <n v="4460000204"/>
    <s v="Basin 324"/>
    <n v="85204"/>
    <n v="36.088595658410398"/>
    <n v="1.40246473931"/>
    <s v="Park"/>
    <s v="LREC"/>
    <m/>
    <n v="0.46375254100000002"/>
    <n v="0"/>
    <n v="0"/>
    <n v="0"/>
    <n v="4460000204"/>
    <s v="Basin 324"/>
    <n v="85204"/>
    <n v="36.088595658410398"/>
    <n v="1.40246473931"/>
    <n v="0.10353249186300401"/>
    <s v="Park"/>
    <s v="LREC"/>
    <m/>
    <n v="0.46375254100000002"/>
    <n v="0"/>
    <n v="0"/>
    <x v="0"/>
    <n v="101"/>
    <n v="52185.100680401803"/>
    <n v="516.68416515249305"/>
    <n v="32265.8079496379"/>
    <n v="15.46037755133584"/>
    <n v="1"/>
    <n v="2"/>
    <x v="1"/>
    <x v="1"/>
    <n v="1"/>
    <x v="2"/>
    <x v="2"/>
    <n v="4"/>
    <n v="0"/>
    <n v="0"/>
    <x v="1"/>
    <n v="36.088595658410398"/>
    <n v="26.458573922341301"/>
    <n v="32265.8079496379"/>
    <n v="15.460377551335799"/>
    <n v="5503.6636141248"/>
    <n v="2.6371172084929499"/>
    <n v="26762.144335513101"/>
    <n v="0.17057262668627901"/>
    <n v="2087"/>
    <n v="10253.19"/>
    <n v="0.80737901293723002"/>
    <n v="0.19262098706276901"/>
    <n v="6.9477719214182998E-2"/>
    <n v="0"/>
    <n v="0"/>
    <n v="0.28988979396262499"/>
    <n v="7.3279052553663904E-2"/>
    <n v="0.213175425610658"/>
    <n v="27198"/>
    <n v="46611"/>
    <n v="64756.106408706197"/>
    <n v="0.183098591549295"/>
    <n v="0.48859315589353602"/>
    <n v="32.4"/>
    <n v="0.23239099185433601"/>
    <n v="0.17010062290368899"/>
    <n v="0.26481257557436499"/>
    <n v="0.98186215235791996"/>
    <n v="1.8137847642079801E-2"/>
    <n v="1982"/>
    <n v="37"/>
    <n v="8.5497367000000005E-2"/>
    <n v="0"/>
    <n v="0"/>
  </r>
  <r>
    <n v="1453"/>
    <n v="40134217013"/>
    <n v="4460000204"/>
    <s v="Basin 324"/>
    <n v="85204"/>
    <n v="488.40769885155203"/>
    <n v="1.40246473931"/>
    <s v="Park"/>
    <s v="LREC"/>
    <m/>
    <n v="0.46375254100000002"/>
    <n v="0"/>
    <n v="0"/>
    <n v="0"/>
    <n v="4460000302"/>
    <s v="Consolidated Canal Trail"/>
    <n v="85203"/>
    <n v="1063.5056277911301"/>
    <n v="14.7372003043"/>
    <n v="0.104195299144139"/>
    <s v="Park"/>
    <s v="LP"/>
    <m/>
    <n v="7.6417884000000005E-2"/>
    <n v="0"/>
    <n v="0"/>
    <x v="0"/>
    <n v="50"/>
    <n v="24093.899610582099"/>
    <n v="481.87799221164198"/>
    <n v="9764.2339373643208"/>
    <n v="12.864603343035995"/>
    <n v="0"/>
    <n v="1"/>
    <x v="1"/>
    <x v="0"/>
    <n v="4"/>
    <x v="1"/>
    <x v="1"/>
    <n v="4"/>
    <n v="0"/>
    <n v="0"/>
    <x v="1"/>
    <n v="488.40769885155203"/>
    <n v="27.5730594499211"/>
    <n v="9764.2339373643208"/>
    <n v="12.864603343036"/>
    <n v="888.62139114280501"/>
    <n v="1.17077917146614"/>
    <n v="8875.6125462215205"/>
    <n v="9.1007794041308196E-2"/>
    <n v="759"/>
    <n v="5661.4939999999997"/>
    <n v="0.98023715415019697"/>
    <n v="1.9762845849802299E-2"/>
    <n v="1.0540184453227901E-2"/>
    <n v="0"/>
    <n v="0"/>
    <n v="0.53886693017127796"/>
    <n v="0.36"/>
    <n v="9.5555555555555505E-2"/>
    <n v="17876"/>
    <n v="53750"/>
    <n v="51278.90625"/>
    <n v="0.44137022397891901"/>
    <n v="0.57421875"/>
    <n v="40.6"/>
    <n v="0.28590250329380701"/>
    <n v="7.6416337285902497E-2"/>
    <n v="0.33203125"/>
    <n v="0.97265625"/>
    <n v="2.734375E-2"/>
    <n v="1972"/>
    <n v="47"/>
    <n v="0.104202129"/>
    <n v="0"/>
    <n v="0"/>
  </r>
  <r>
    <n v="1454"/>
    <n v="40134217021"/>
    <n v="4460000302"/>
    <s v="Consolidated Canal Trail"/>
    <n v="85203"/>
    <n v="477.62420857420199"/>
    <n v="14.7372003043"/>
    <s v="Park"/>
    <s v="LP"/>
    <m/>
    <n v="7.6417884000000005E-2"/>
    <n v="0"/>
    <n v="0"/>
    <n v="0"/>
    <n v="4460000302"/>
    <s v="Consolidated Canal Trail"/>
    <n v="85203"/>
    <n v="477.62420857420199"/>
    <n v="14.7372003043"/>
    <n v="9.5029601548710194E-2"/>
    <s v="Park"/>
    <s v="LP"/>
    <m/>
    <n v="7.6417884000000005E-2"/>
    <n v="0"/>
    <n v="0"/>
    <x v="0"/>
    <n v="63"/>
    <n v="4026.8905108818799"/>
    <n v="63.918896998125078"/>
    <n v="9027.9474658870804"/>
    <n v="13.295946194237231"/>
    <n v="1"/>
    <n v="2"/>
    <x v="1"/>
    <x v="1"/>
    <n v="1"/>
    <x v="2"/>
    <x v="2"/>
    <n v="2"/>
    <n v="0"/>
    <n v="0"/>
    <x v="1"/>
    <n v="477.62420857420199"/>
    <n v="16.146385825411699"/>
    <n v="9027.9474658870804"/>
    <n v="13.295946194237199"/>
    <n v="857.92225048593696"/>
    <n v="1.26350846905145"/>
    <n v="8170.0252154011396"/>
    <n v="9.5029601548710194E-2"/>
    <n v="679"/>
    <n v="4397.0649999999996"/>
    <n v="0.82621502209131004"/>
    <n v="0.17378497790868899"/>
    <n v="8.8365243004418208E-3"/>
    <n v="0"/>
    <n v="2.06185567010309E-2"/>
    <n v="0.172312223858615"/>
    <n v="0.21792618629173899"/>
    <n v="0.105448154657293"/>
    <n v="23765"/>
    <n v="33542"/>
    <n v="43250"/>
    <n v="0.298969072164948"/>
    <n v="0.67441860465116199"/>
    <n v="62.8"/>
    <n v="0.139911634756995"/>
    <n v="0.46980854197348998"/>
    <n v="0.15405405405405401"/>
    <n v="0.89459459459459401"/>
    <n v="0.10540540540540499"/>
    <n v="1975"/>
    <n v="44"/>
    <n v="4.0271368000000002E-2"/>
    <n v="0"/>
    <n v="0"/>
  </r>
  <r>
    <n v="1455"/>
    <n v="40134217022"/>
    <n v="4460000302"/>
    <s v="Consolidated Canal Trail"/>
    <n v="85203"/>
    <n v="288.73072454549998"/>
    <n v="14.7372003043"/>
    <s v="Park"/>
    <s v="LP"/>
    <m/>
    <n v="7.6417884000000005E-2"/>
    <n v="0"/>
    <n v="0"/>
    <n v="0"/>
    <n v="4460000302"/>
    <s v="Consolidated Canal Trail"/>
    <n v="85203"/>
    <n v="288.73072454549998"/>
    <n v="14.7372003043"/>
    <n v="0.14071109113945601"/>
    <s v="Park"/>
    <s v="LP"/>
    <m/>
    <n v="7.6417884000000005E-2"/>
    <n v="0"/>
    <n v="0"/>
    <x v="0"/>
    <n v="101"/>
    <n v="26893.5774251027"/>
    <n v="266.27304381289804"/>
    <n v="53329.684223990502"/>
    <n v="18.965037064008001"/>
    <n v="1"/>
    <n v="2"/>
    <x v="1"/>
    <x v="1"/>
    <n v="1"/>
    <x v="2"/>
    <x v="2"/>
    <n v="5"/>
    <n v="2"/>
    <n v="0.4"/>
    <x v="1"/>
    <n v="288.73072454549998"/>
    <n v="22.631195678608002"/>
    <n v="53329.684223990502"/>
    <n v="18.965037064008001"/>
    <n v="8070.5056523450603"/>
    <n v="2.8700233472066299"/>
    <n v="45259.178571645403"/>
    <n v="0.151332335260941"/>
    <n v="2812"/>
    <n v="12548.24"/>
    <n v="0.88833570412517704"/>
    <n v="0.111664295874822"/>
    <n v="0"/>
    <n v="0"/>
    <n v="0"/>
    <n v="0.69594594594594505"/>
    <n v="0.27171646977067399"/>
    <n v="6.1848505906879701E-2"/>
    <n v="15470"/>
    <n v="43000"/>
    <n v="62337.155963302801"/>
    <n v="0.65057224606580799"/>
    <n v="0.42896935933147601"/>
    <n v="25.9"/>
    <n v="0.389402560455192"/>
    <n v="3.16500711237553E-2"/>
    <n v="0.567278287461773"/>
    <n v="0.91896024464831805"/>
    <n v="8.1039755351681897E-2"/>
    <n v="1966"/>
    <n v="53"/>
    <n v="8.8334963000000002E-2"/>
    <n v="0"/>
    <n v="0"/>
  </r>
  <r>
    <n v="1456"/>
    <n v="40134217023"/>
    <n v="4460000302"/>
    <s v="Consolidated Canal Trail"/>
    <n v="85203"/>
    <n v="143.38584854268001"/>
    <n v="14.7372003043"/>
    <s v="Park"/>
    <s v="LP"/>
    <m/>
    <n v="7.6417884000000005E-2"/>
    <n v="0"/>
    <n v="0"/>
    <n v="0"/>
    <n v="4460000302"/>
    <s v="Consolidated Canal Trail"/>
    <n v="85203"/>
    <n v="143.38584854268001"/>
    <n v="14.7372003043"/>
    <n v="0.51900000378095801"/>
    <s v="Park"/>
    <s v="LP"/>
    <m/>
    <n v="7.6417884000000005E-2"/>
    <n v="0"/>
    <n v="0"/>
    <x v="0"/>
    <n v="47"/>
    <n v="24704.668361857701"/>
    <n v="525.63124174165318"/>
    <n v="18368.113313805701"/>
    <n v="15.474400432860742"/>
    <n v="1"/>
    <n v="2"/>
    <x v="1"/>
    <x v="1"/>
    <n v="1"/>
    <x v="2"/>
    <x v="2"/>
    <n v="2"/>
    <n v="0"/>
    <n v="0"/>
    <x v="1"/>
    <n v="143.38584854268001"/>
    <n v="16.146385825411699"/>
    <n v="18368.113313805701"/>
    <n v="15.474400432860801"/>
    <n v="9533.0508793142799"/>
    <n v="8.0312138831628292"/>
    <n v="8835.0624344914995"/>
    <n v="0.51900000378095801"/>
    <n v="1187"/>
    <n v="9905.1659999999993"/>
    <n v="0.80033698399326003"/>
    <n v="0.199663016006739"/>
    <n v="2.1061499578770002E-2"/>
    <n v="6.7396798652063997E-3"/>
    <n v="0"/>
    <n v="0.29064869418702599"/>
    <n v="0.16745283018867901"/>
    <n v="9.3160377358490504E-2"/>
    <n v="16398"/>
    <n v="30610"/>
    <n v="35702.729044834297"/>
    <n v="0.44414414414414399"/>
    <n v="0.28336079077429899"/>
    <n v="42.2"/>
    <n v="0.266217354675652"/>
    <n v="0.20050547598988999"/>
    <n v="0.22222222222222199"/>
    <n v="0.88499025341130599"/>
    <n v="0.11500974658869299"/>
    <n v="1978"/>
    <n v="41"/>
    <n v="5.2895215000000002E-2"/>
    <n v="0"/>
    <n v="0"/>
  </r>
  <r>
    <n v="1457"/>
    <n v="40134218011"/>
    <n v="4460000078"/>
    <s v="Mesa High"/>
    <n v="85204"/>
    <n v="4.3308274906640296"/>
    <n v="8.225601588"/>
    <s v="School"/>
    <s v="LP"/>
    <n v="4.0999999999999996"/>
    <n v="0.44962897699999999"/>
    <n v="0"/>
    <n v="0"/>
    <n v="0"/>
    <n v="4460000042"/>
    <s v="Silvergate Park"/>
    <n v="85204"/>
    <n v="626.18750989345801"/>
    <n v="9.9692344090600002"/>
    <n v="0.16515905050923699"/>
    <s v="Park"/>
    <s v="LP"/>
    <n v="4.5"/>
    <n v="0.45060966400000002"/>
    <n v="0"/>
    <n v="0"/>
    <x v="0"/>
    <n v="82"/>
    <n v="25568.870584800901"/>
    <n v="311.81549493659634"/>
    <n v="15313.2284604549"/>
    <n v="14.023102985764561"/>
    <n v="0"/>
    <n v="2"/>
    <x v="1"/>
    <x v="1"/>
    <n v="3"/>
    <x v="2"/>
    <x v="2"/>
    <n v="9"/>
    <n v="3"/>
    <n v="0.33333333333333298"/>
    <x v="1"/>
    <n v="4.3308274906640296"/>
    <n v="62.257653888332797"/>
    <n v="15313.2284604549"/>
    <n v="14.023102985764501"/>
    <n v="5514.71183040507"/>
    <n v="5.0501024087958504"/>
    <n v="9798.5166300498404"/>
    <n v="0.36012731375662099"/>
    <n v="1092"/>
    <n v="4404.22"/>
    <n v="0.81684981684981595"/>
    <n v="0.183150183150183"/>
    <n v="0"/>
    <n v="1.37362637362637E-2"/>
    <n v="0"/>
    <n v="0.57692307692307598"/>
    <n v="0.118980169971671"/>
    <n v="0.148725212464589"/>
    <n v="21066"/>
    <n v="51875"/>
    <n v="65908.832807571001"/>
    <n v="0.23232323232323199"/>
    <n v="0.66561514195583504"/>
    <n v="32.299999999999997"/>
    <n v="0.26556776556776501"/>
    <n v="9.3406593406593394E-2"/>
    <n v="0.33438485804416401"/>
    <n v="1"/>
    <n v="0"/>
    <n v="1974"/>
    <n v="45"/>
    <n v="0.142497867"/>
    <n v="0"/>
    <n v="0"/>
  </r>
  <r>
    <n v="1458"/>
    <n v="40134218012"/>
    <n v="4460000237"/>
    <s v="Basin 422"/>
    <n v="85204"/>
    <n v="84.047201545980201"/>
    <n v="0.88064345010800005"/>
    <s v="Park"/>
    <s v="LREC"/>
    <m/>
    <n v="0.43034278500000001"/>
    <n v="0"/>
    <n v="0"/>
    <n v="0"/>
    <n v="4460000078"/>
    <s v="Mesa High"/>
    <n v="85204"/>
    <n v="470.91722146807899"/>
    <n v="8.225601588"/>
    <n v="0.16941525916949399"/>
    <s v="School"/>
    <s v="LP"/>
    <n v="4.0999999999999996"/>
    <n v="0.44962897699999999"/>
    <n v="0"/>
    <n v="0"/>
    <x v="0"/>
    <n v="87"/>
    <n v="20239.760834962301"/>
    <n v="232.64092913749772"/>
    <n v="34454.843566487099"/>
    <n v="17.7877354499159"/>
    <n v="0"/>
    <n v="2"/>
    <x v="1"/>
    <x v="1"/>
    <n v="3"/>
    <x v="2"/>
    <x v="2"/>
    <n v="10"/>
    <n v="4"/>
    <n v="0.4"/>
    <x v="1"/>
    <n v="84.047201545980201"/>
    <n v="54.441941993524203"/>
    <n v="34454.843566487099"/>
    <n v="17.7877354499159"/>
    <n v="12483.1433538287"/>
    <n v="6.4445758150897197"/>
    <n v="21971.700212658299"/>
    <n v="0.36230445596829303"/>
    <n v="1937"/>
    <n v="7842.0810000000001"/>
    <n v="0.68611254517294695"/>
    <n v="0.31388745482705199"/>
    <n v="3.9752194114610201E-2"/>
    <n v="5.16262261228704E-4"/>
    <n v="2.58131130614352E-3"/>
    <n v="0.58802271553949403"/>
    <n v="0.248999199359487"/>
    <n v="8.4867894315452302E-2"/>
    <n v="22565"/>
    <n v="82697"/>
    <n v="83319.587628865993"/>
    <n v="0.14522821576763401"/>
    <n v="0.73592233009708696"/>
    <n v="39.299999999999997"/>
    <n v="0.24006195147134701"/>
    <n v="0.10273618998451201"/>
    <n v="0.459793814432989"/>
    <n v="0.97731958762886595"/>
    <n v="2.2680412371133999E-2"/>
    <n v="1974"/>
    <n v="45"/>
    <n v="0.12846112500000001"/>
    <n v="0"/>
    <n v="0"/>
  </r>
  <r>
    <n v="1459"/>
    <n v="40134218021"/>
    <n v="4460000015"/>
    <s v="Reed Park"/>
    <n v="85204"/>
    <n v="303.55227202441"/>
    <n v="18.446063383999999"/>
    <s v="Park"/>
    <s v="LP"/>
    <n v="4.2"/>
    <n v="0.30482399500000001"/>
    <n v="0"/>
    <n v="0"/>
    <n v="0"/>
    <n v="4460000015"/>
    <s v="Reed Park"/>
    <n v="85204"/>
    <n v="303.55227202441"/>
    <n v="18.446063383999999"/>
    <n v="0.21111066782339799"/>
    <s v="Park"/>
    <s v="LP"/>
    <n v="4.2"/>
    <n v="0.30482399500000001"/>
    <n v="0"/>
    <n v="0"/>
    <x v="0"/>
    <n v="88"/>
    <n v="34552.817460915001"/>
    <n v="392.64565296494317"/>
    <n v="29258.321293309298"/>
    <n v="21.125141728021156"/>
    <n v="1"/>
    <n v="2"/>
    <x v="1"/>
    <x v="1"/>
    <n v="1"/>
    <x v="2"/>
    <x v="2"/>
    <n v="5"/>
    <n v="3"/>
    <n v="0.6"/>
    <x v="1"/>
    <n v="303.55227202441"/>
    <n v="34.140138435252197"/>
    <n v="29258.321293309298"/>
    <n v="21.125141728021099"/>
    <n v="10609.288742078699"/>
    <n v="7.66013627586916"/>
    <n v="18649.032551230499"/>
    <n v="0.36260756848359799"/>
    <n v="1385"/>
    <n v="14622.74"/>
    <n v="0.46714801444043302"/>
    <n v="0.53285198555956603"/>
    <n v="0.14873646209386199"/>
    <n v="0.109747292418772"/>
    <n v="0"/>
    <n v="0.49241877256317601"/>
    <n v="0.31125827814569501"/>
    <n v="3.7086092715231701E-2"/>
    <n v="10868"/>
    <n v="30114"/>
    <n v="37371.925133689801"/>
    <n v="0.61010830324909704"/>
    <n v="0.13"/>
    <n v="27.1"/>
    <n v="0.360288808664259"/>
    <n v="3.2490974729241798E-2"/>
    <n v="0.55882352941176405"/>
    <n v="0.71122994652406402"/>
    <n v="0.28877005347593498"/>
    <n v="1974"/>
    <n v="45"/>
    <n v="9.9132650000000003E-2"/>
    <n v="0"/>
    <n v="0"/>
  </r>
  <r>
    <n v="1460"/>
    <n v="40134218022"/>
    <n v="4460000015"/>
    <s v="Reed Park"/>
    <n v="85204"/>
    <n v="214.11692528244899"/>
    <n v="18.446063383999999"/>
    <s v="Park"/>
    <s v="LP"/>
    <n v="4.2"/>
    <n v="0.30482399500000001"/>
    <n v="0"/>
    <n v="0"/>
    <n v="0"/>
    <n v="4460000078"/>
    <s v="Mesa High"/>
    <n v="85204"/>
    <n v="413.34129884487601"/>
    <n v="8.225601588"/>
    <n v="0.22383771829272101"/>
    <s v="School"/>
    <s v="LP"/>
    <n v="4.0999999999999996"/>
    <n v="0.44962897699999999"/>
    <n v="0"/>
    <n v="0"/>
    <x v="0"/>
    <n v="131"/>
    <n v="54324.701356598598"/>
    <n v="414.69237676792824"/>
    <n v="69482.759339775905"/>
    <n v="23.787319185133825"/>
    <n v="0"/>
    <n v="2"/>
    <x v="1"/>
    <x v="1"/>
    <n v="3"/>
    <x v="2"/>
    <x v="2"/>
    <n v="9"/>
    <n v="5"/>
    <n v="0.55555555555555503"/>
    <x v="1"/>
    <n v="214.11692528244899"/>
    <n v="40.418004862718"/>
    <n v="69482.759339775905"/>
    <n v="23.7873191851338"/>
    <n v="26031.524352414999"/>
    <n v="8.9118535954861606"/>
    <n v="43451.234987360796"/>
    <n v="0.374647244867161"/>
    <n v="2921"/>
    <n v="11930.37"/>
    <n v="0.62923656282095097"/>
    <n v="0.37076343717904803"/>
    <n v="6.8469702156795603E-4"/>
    <n v="3.5946593632317697E-2"/>
    <n v="1.4720985963711001E-2"/>
    <n v="0.531324888736734"/>
    <n v="0.265875370919881"/>
    <n v="0.13234421364985099"/>
    <n v="20129"/>
    <n v="52150"/>
    <n v="69189.144316730497"/>
    <n v="0.27708333333333302"/>
    <n v="0.74470734744707301"/>
    <n v="28.6"/>
    <n v="0.310852447791852"/>
    <n v="6.2992125984251898E-2"/>
    <n v="0.49297573435504399"/>
    <n v="0.99233716475095701"/>
    <n v="7.66283524904214E-3"/>
    <n v="1971"/>
    <n v="48"/>
    <n v="0.14848459999999999"/>
    <n v="0"/>
    <n v="0"/>
  </r>
  <r>
    <n v="1461"/>
    <n v="40134218023"/>
    <n v="4460000015"/>
    <s v="Reed Park"/>
    <n v="85204"/>
    <n v="292.89649928648902"/>
    <n v="18.446063383999999"/>
    <s v="Park"/>
    <s v="LP"/>
    <n v="4.2"/>
    <n v="0.30482399500000001"/>
    <n v="0"/>
    <n v="0"/>
    <n v="0"/>
    <n v="4460000015"/>
    <s v="Reed Park"/>
    <n v="85204"/>
    <n v="292.89649928648902"/>
    <n v="18.446063383999999"/>
    <n v="0.19718100337851499"/>
    <s v="Park"/>
    <s v="LP"/>
    <n v="4.2"/>
    <n v="0.30482399500000001"/>
    <n v="0"/>
    <n v="0"/>
    <x v="0"/>
    <n v="69"/>
    <n v="25214.691557802798"/>
    <n v="365.43031243192462"/>
    <n v="14583.742184639301"/>
    <n v="16.222182630299557"/>
    <n v="1"/>
    <n v="2"/>
    <x v="1"/>
    <x v="1"/>
    <n v="1"/>
    <x v="2"/>
    <x v="2"/>
    <n v="7"/>
    <n v="4"/>
    <n v="0.57142857142857095"/>
    <x v="1"/>
    <n v="292.89649928648902"/>
    <n v="61.664679696202498"/>
    <n v="14583.742184639301"/>
    <n v="16.222182630299599"/>
    <n v="5161.1710971546299"/>
    <n v="5.7410134562342998"/>
    <n v="9422.5710874847391"/>
    <n v="0.35389895349293399"/>
    <n v="899"/>
    <n v="5830.6769999999997"/>
    <n v="0.75639599555061099"/>
    <n v="0.24360400444938801"/>
    <n v="0"/>
    <n v="1.8909899888765201E-2"/>
    <n v="0"/>
    <n v="0.62513904338153503"/>
    <n v="0.448888888888888"/>
    <n v="0.162962962962962"/>
    <n v="23902"/>
    <n v="56071"/>
    <n v="75693.277310924401"/>
    <n v="0.373748609566184"/>
    <n v="0.58015267175572505"/>
    <n v="37.6"/>
    <n v="0.16573971078976599"/>
    <n v="0.17908787541713"/>
    <n v="0.22689075630252101"/>
    <n v="1"/>
    <n v="0"/>
    <n v="1966"/>
    <n v="53"/>
    <n v="0.165263779"/>
    <n v="0"/>
    <n v="0"/>
  </r>
  <r>
    <n v="1462"/>
    <n v="40134219011"/>
    <n v="4460000242"/>
    <s v="Basin 427"/>
    <n v="85204"/>
    <n v="203.39202710931201"/>
    <n v="0.46946486396499998"/>
    <s v="Park"/>
    <s v="LREC"/>
    <m/>
    <n v="0.43516427200000002"/>
    <n v="0"/>
    <n v="0"/>
    <n v="0"/>
    <n v="4460000078"/>
    <s v="Mesa High"/>
    <n v="85204"/>
    <n v="1253.41462092508"/>
    <n v="8.225601588"/>
    <n v="0.106739497615621"/>
    <s v="School"/>
    <s v="LP"/>
    <n v="4.0999999999999996"/>
    <n v="0.44962897699999999"/>
    <n v="0"/>
    <n v="0"/>
    <x v="0"/>
    <n v="106"/>
    <n v="29375.553968380202"/>
    <n v="277.12786762622829"/>
    <n v="38129.734574177302"/>
    <n v="18.848113976360505"/>
    <n v="0"/>
    <n v="1"/>
    <x v="1"/>
    <x v="0"/>
    <n v="4"/>
    <x v="1"/>
    <x v="1"/>
    <n v="6"/>
    <n v="3"/>
    <n v="0.5"/>
    <x v="1"/>
    <n v="203.39202710931201"/>
    <n v="27.218876401281701"/>
    <n v="38129.734574177302"/>
    <n v="18.848113976360501"/>
    <n v="2392.7251533117601"/>
    <n v="1.18276082714372"/>
    <n v="35737.009420865499"/>
    <n v="6.2752211103305006E-2"/>
    <n v="2023"/>
    <n v="8029.1670000000004"/>
    <n v="0.83391003460207602"/>
    <n v="0.16608996539792301"/>
    <n v="0"/>
    <n v="1.13692535837864E-2"/>
    <n v="1.5818091942659401E-2"/>
    <n v="0.75729115175481898"/>
    <n v="0.23731587561374701"/>
    <n v="0.117021276595744"/>
    <n v="18575"/>
    <n v="52031"/>
    <n v="57471.315372424702"/>
    <n v="0.37370242214532801"/>
    <n v="0.51950078003120104"/>
    <n v="29.2"/>
    <n v="0.30993573900148202"/>
    <n v="8.7493821057834903E-2"/>
    <n v="0.43264659270998401"/>
    <n v="1"/>
    <n v="0"/>
    <n v="1975"/>
    <n v="44"/>
    <n v="0.120908348"/>
    <n v="0"/>
    <n v="0"/>
  </r>
  <r>
    <n v="1463"/>
    <n v="40134219012"/>
    <n v="4460000112"/>
    <s v="Holmes Elementary"/>
    <n v="85204"/>
    <n v="262.96704309780699"/>
    <n v="1.03226885378"/>
    <s v="School"/>
    <s v="LP"/>
    <n v="3.5"/>
    <n v="0.33091767799999999"/>
    <n v="0"/>
    <n v="0"/>
    <n v="0"/>
    <n v="4460000078"/>
    <s v="Mesa High"/>
    <n v="85204"/>
    <n v="2060.6767850340402"/>
    <n v="8.225601588"/>
    <n v="0.12059094999572"/>
    <s v="School"/>
    <s v="LP"/>
    <n v="4.0999999999999996"/>
    <n v="0.44962897699999999"/>
    <n v="0"/>
    <n v="0"/>
    <x v="0"/>
    <n v="136"/>
    <n v="34008.354342142498"/>
    <n v="250.06142898634189"/>
    <n v="40799.0191592427"/>
    <n v="21.238427464467829"/>
    <n v="0"/>
    <n v="1"/>
    <x v="1"/>
    <x v="0"/>
    <n v="4"/>
    <x v="1"/>
    <x v="1"/>
    <n v="7"/>
    <n v="2"/>
    <n v="0.28571428571428498"/>
    <x v="1"/>
    <n v="262.96704309780699"/>
    <n v="26.7834159907759"/>
    <n v="40799.0191592427"/>
    <n v="21.238427464467801"/>
    <n v="4880.2067160401002"/>
    <n v="2.5404511796148301"/>
    <n v="35918.812443202602"/>
    <n v="0.119615785296017"/>
    <n v="1921"/>
    <n v="7575.6239999999998"/>
    <n v="0.744924518479958"/>
    <n v="0.255075481520041"/>
    <n v="4.0603852160333097E-2"/>
    <n v="2.6028110359187901E-3"/>
    <n v="8.32899531494013E-3"/>
    <n v="0.68401874023945797"/>
    <n v="0.27487684729063999"/>
    <n v="0.13004926108374301"/>
    <n v="18204"/>
    <n v="54250"/>
    <n v="59047.272727272699"/>
    <n v="0.234252993232691"/>
    <n v="0.48965517241379303"/>
    <n v="27.5"/>
    <n v="0.37532535137948903"/>
    <n v="4.16449765747006E-2"/>
    <n v="0.52545454545454495"/>
    <n v="1"/>
    <n v="0"/>
    <n v="1976"/>
    <n v="43"/>
    <n v="0.13135785699999999"/>
    <n v="0"/>
    <n v="0"/>
  </r>
  <r>
    <n v="1464"/>
    <n v="40134219021"/>
    <n v="4460000313"/>
    <s v="Eagles Park"/>
    <n v="85204"/>
    <n v="245.73351971526299"/>
    <n v="28.253747940099998"/>
    <s v="Park"/>
    <s v="LP"/>
    <n v="4.5"/>
    <n v="0.264398099"/>
    <n v="0"/>
    <n v="0"/>
    <n v="0"/>
    <n v="4460000078"/>
    <s v="Mesa High"/>
    <n v="85204"/>
    <n v="1471.7063001231099"/>
    <n v="8.225601588"/>
    <n v="0.16293937174258"/>
    <s v="School"/>
    <s v="LP"/>
    <n v="4.0999999999999996"/>
    <n v="0.44962897699999999"/>
    <n v="0"/>
    <n v="0"/>
    <x v="0"/>
    <n v="55"/>
    <n v="7347.7733835293802"/>
    <n v="133.5958797005342"/>
    <n v="12792.5443539566"/>
    <n v="17.102332024006149"/>
    <n v="0"/>
    <n v="1"/>
    <x v="1"/>
    <x v="0"/>
    <n v="4"/>
    <x v="1"/>
    <x v="1"/>
    <n v="5"/>
    <n v="3"/>
    <n v="0.6"/>
    <x v="1"/>
    <n v="245.73351971526299"/>
    <n v="32.8322267414555"/>
    <n v="12792.5443539566"/>
    <n v="17.102332024006198"/>
    <n v="2317.4093151877701"/>
    <n v="3.09814079570558"/>
    <n v="10475.1350387688"/>
    <n v="0.181153119431711"/>
    <n v="748"/>
    <n v="5847.5860000000002"/>
    <n v="0.68181818181818099"/>
    <n v="0.31818181818181801"/>
    <n v="5.0802139037433101E-2"/>
    <n v="0"/>
    <n v="0"/>
    <n v="0.58021390374331505"/>
    <n v="0.218992248062015"/>
    <n v="5.0387596899224799E-2"/>
    <n v="15504"/>
    <n v="24630"/>
    <n v="41309.615384615397"/>
    <n v="0.58957219251336901"/>
    <n v="0.43661971830985902"/>
    <n v="40.700000000000003"/>
    <n v="0.24598930481283399"/>
    <n v="8.5561497326203204E-2"/>
    <n v="0.46538461538461501"/>
    <n v="0.85769230769230698"/>
    <n v="0.142307692307692"/>
    <n v="1960"/>
    <n v="59"/>
    <n v="0.17394979599999999"/>
    <n v="0"/>
    <n v="0"/>
  </r>
  <r>
    <n v="1465"/>
    <n v="40134219022"/>
    <n v="4460000313"/>
    <s v="Eagles Park"/>
    <n v="85204"/>
    <n v="577.88284758054499"/>
    <n v="28.253747940099998"/>
    <s v="Park"/>
    <s v="LP"/>
    <n v="4.5"/>
    <n v="0.264398099"/>
    <n v="0"/>
    <n v="0"/>
    <n v="0"/>
    <n v="4460000078"/>
    <s v="Mesa High"/>
    <n v="85204"/>
    <n v="1988.07135980065"/>
    <n v="8.225601588"/>
    <n v="0.10870157109175201"/>
    <s v="School"/>
    <s v="LP"/>
    <n v="4.0999999999999996"/>
    <n v="0.44962897699999999"/>
    <n v="0"/>
    <n v="0"/>
    <x v="0"/>
    <n v="106"/>
    <n v="48058.7485165533"/>
    <n v="453.38441996748395"/>
    <n v="40066.027728189103"/>
    <n v="21.032035552855174"/>
    <n v="0"/>
    <n v="1"/>
    <x v="1"/>
    <x v="0"/>
    <n v="4"/>
    <x v="1"/>
    <x v="1"/>
    <n v="6"/>
    <n v="3"/>
    <n v="0.5"/>
    <x v="1"/>
    <n v="577.88284758054499"/>
    <n v="33.1448946063459"/>
    <n v="40066.027728189103"/>
    <n v="21.032035552855099"/>
    <n v="2186.0005365530401"/>
    <n v="1.14750684333493"/>
    <n v="37880.027191636"/>
    <n v="5.4559951672350199E-2"/>
    <n v="1905"/>
    <n v="12679.9"/>
    <n v="0.63832020997375305"/>
    <n v="0.36167979002624601"/>
    <n v="0"/>
    <n v="0.156955380577427"/>
    <n v="1.3648293963254499E-2"/>
    <n v="0.72020997375328"/>
    <n v="0.41080530071355698"/>
    <n v="0.118246687054026"/>
    <n v="11304"/>
    <n v="30568"/>
    <n v="39323.001949317702"/>
    <n v="0.57481162540365904"/>
    <n v="0.37205081669691398"/>
    <n v="25.4"/>
    <n v="0.39265091863516999"/>
    <n v="3.8845144356955297E-2"/>
    <n v="0.65302144249512595"/>
    <n v="0.82651072124756297"/>
    <n v="0.173489278752436"/>
    <n v="1966"/>
    <n v="53"/>
    <n v="0.126994354"/>
    <n v="0"/>
    <n v="0"/>
  </r>
  <r>
    <n v="1466"/>
    <n v="40134219023"/>
    <n v="4460000242"/>
    <s v="Basin 427"/>
    <n v="85204"/>
    <n v="574.26586210120604"/>
    <n v="0.46946486396499998"/>
    <s v="Park"/>
    <s v="LREC"/>
    <m/>
    <n v="0.43516427200000002"/>
    <n v="0"/>
    <n v="0"/>
    <n v="0"/>
    <n v="4460000078"/>
    <s v="Mesa High"/>
    <n v="85204"/>
    <n v="1295.6814105669"/>
    <n v="8.225601588"/>
    <n v="0.13007307690907499"/>
    <s v="School"/>
    <s v="LP"/>
    <n v="4.0999999999999996"/>
    <n v="0.44962897699999999"/>
    <n v="0"/>
    <n v="0"/>
    <x v="0"/>
    <n v="76"/>
    <n v="7856.8283123253796"/>
    <n v="103.37931989901816"/>
    <n v="30031.829000891099"/>
    <n v="19.07994218608075"/>
    <n v="0"/>
    <n v="1"/>
    <x v="1"/>
    <x v="0"/>
    <n v="4"/>
    <x v="1"/>
    <x v="1"/>
    <n v="6"/>
    <n v="4"/>
    <n v="0.66666666666666596"/>
    <x v="1"/>
    <n v="574.26586210120604"/>
    <n v="33.7132046161353"/>
    <n v="30031.829000891099"/>
    <n v="19.0799421860808"/>
    <n v="1302.8766966692899"/>
    <n v="0.827748854300695"/>
    <n v="28728.952304221799"/>
    <n v="4.3383195097129498E-2"/>
    <n v="1574"/>
    <n v="12374.38"/>
    <n v="0.80559085133417996"/>
    <n v="0.19440914866581899"/>
    <n v="0"/>
    <n v="6.9885641677255401E-3"/>
    <n v="0"/>
    <n v="0.83227445997458704"/>
    <n v="0.29784537389100102"/>
    <n v="2.02788339670468E-2"/>
    <n v="12471"/>
    <n v="41515"/>
    <n v="52701.796407185597"/>
    <n v="0.48094027954256602"/>
    <n v="0.472067039106145"/>
    <n v="27.1"/>
    <n v="0.37674714104193102"/>
    <n v="0.13722998729351901"/>
    <n v="0.61676646706586802"/>
    <n v="0.88323353293413098"/>
    <n v="0.116766467065868"/>
    <n v="1969"/>
    <n v="50"/>
    <n v="0.153532052"/>
    <n v="0"/>
    <n v="0"/>
  </r>
  <r>
    <n v="1467"/>
    <n v="40134219024"/>
    <n v="4460000051"/>
    <s v="Stapley Park"/>
    <n v="85204"/>
    <n v="430.40205975538697"/>
    <n v="1.84755293613"/>
    <s v="Park"/>
    <s v="LP"/>
    <n v="4.3"/>
    <n v="0.40242112800000002"/>
    <n v="0"/>
    <n v="0"/>
    <n v="0"/>
    <n v="4460000078"/>
    <s v="Mesa High"/>
    <n v="85204"/>
    <n v="2352.01293180107"/>
    <n v="8.225601588"/>
    <n v="0.159473601076944"/>
    <s v="School"/>
    <s v="LP"/>
    <n v="4.0999999999999996"/>
    <n v="0.44962897699999999"/>
    <n v="0"/>
    <n v="0"/>
    <x v="0"/>
    <n v="84"/>
    <n v="20943.936297863402"/>
    <n v="249.3325749745643"/>
    <n v="41643.833141188901"/>
    <n v="16.935271712561569"/>
    <n v="0"/>
    <n v="1"/>
    <x v="1"/>
    <x v="0"/>
    <n v="4"/>
    <x v="1"/>
    <x v="1"/>
    <n v="5"/>
    <n v="2"/>
    <n v="0.4"/>
    <x v="1"/>
    <n v="430.40205975538697"/>
    <n v="32.7765176306795"/>
    <n v="41643.833141188901"/>
    <n v="16.935271712561502"/>
    <n v="2010.8603247375299"/>
    <n v="0.81775531709537796"/>
    <n v="39632.9728164513"/>
    <n v="4.8287109352300198E-2"/>
    <n v="2459"/>
    <n v="24090.5"/>
    <n v="0.89141927612850702"/>
    <n v="0.10858072387149199"/>
    <n v="4.0260268401789298E-2"/>
    <n v="0"/>
    <n v="1.42334282228548E-2"/>
    <n v="0.83855225701504599"/>
    <n v="0.44223826714801401"/>
    <n v="5.5956678700361001E-2"/>
    <n v="12286"/>
    <n v="26719"/>
    <n v="38154.469273743001"/>
    <n v="0.70435136234241502"/>
    <n v="0.14911080711354299"/>
    <n v="22.6"/>
    <n v="0.42781618544123601"/>
    <n v="8.5400569337128907E-3"/>
    <n v="0.54608938547485997"/>
    <n v="0.93435754189944098"/>
    <n v="6.5642458100558604E-2"/>
    <n v="1976"/>
    <n v="43"/>
    <n v="0.12944591799999999"/>
    <n v="0"/>
    <n v="0"/>
  </r>
  <r>
    <n v="1468"/>
    <n v="40134220011"/>
    <n v="4460000070"/>
    <s v="Broadway Recreation Center"/>
    <n v="85210"/>
    <n v="332.47999921007499"/>
    <n v="0.54006535420699997"/>
    <s v="Complex"/>
    <s v="LREC"/>
    <n v="4.4000000000000004"/>
    <n v="1.0012082E-2"/>
    <n v="0"/>
    <n v="0"/>
    <n v="0"/>
    <n v="4460000078"/>
    <s v="Mesa High"/>
    <n v="85204"/>
    <n v="2926.3218750084302"/>
    <n v="8.225601588"/>
    <n v="0.129370245839286"/>
    <s v="School"/>
    <s v="LP"/>
    <n v="4.0999999999999996"/>
    <n v="0.44962897699999999"/>
    <n v="0"/>
    <n v="0"/>
    <x v="0"/>
    <n v="114"/>
    <n v="33226.652134433702"/>
    <n v="291.46186082836579"/>
    <n v="42141.012011154897"/>
    <n v="18.140771421073996"/>
    <n v="0"/>
    <n v="1"/>
    <x v="1"/>
    <x v="0"/>
    <n v="4"/>
    <x v="1"/>
    <x v="1"/>
    <n v="6"/>
    <n v="3"/>
    <n v="0.5"/>
    <x v="1"/>
    <n v="332.47999921007499"/>
    <n v="13.176850536219799"/>
    <n v="42141.012011154897"/>
    <n v="18.140771421074"/>
    <n v="3290.3906169208499"/>
    <n v="1.41644021391341"/>
    <n v="38850.621394234098"/>
    <n v="7.8080484067394096E-2"/>
    <n v="2323"/>
    <n v="9611.5349999999999"/>
    <n v="0.69522169608265105"/>
    <n v="0.304778303917348"/>
    <n v="1.07619457597933E-2"/>
    <n v="2.0662935858803199E-2"/>
    <n v="0"/>
    <n v="0.77787343951786403"/>
    <n v="0.33463949843260099"/>
    <n v="8.6990595611285207E-2"/>
    <n v="14843"/>
    <n v="38370"/>
    <n v="47332.7485380117"/>
    <n v="0.45195261079420801"/>
    <n v="0.34112792297111399"/>
    <n v="29.7"/>
    <n v="0.32716315109771799"/>
    <n v="4.4769694360740402E-2"/>
    <n v="0.533625730994152"/>
    <n v="0.95760233918128601"/>
    <n v="4.2397660818713399E-2"/>
    <n v="1967"/>
    <n v="52"/>
    <n v="0.11187707600000001"/>
    <n v="0"/>
    <n v="0"/>
  </r>
  <r>
    <n v="1469"/>
    <n v="40134220012"/>
    <n v="4460000053"/>
    <s v="Guerrero Rotary Park"/>
    <n v="85210"/>
    <n v="414.49671550625197"/>
    <n v="7.5153334902099997"/>
    <s v="Park"/>
    <s v="LP"/>
    <n v="4.0999999999999996"/>
    <n v="0.33147845399999998"/>
    <n v="0"/>
    <n v="0"/>
    <n v="0"/>
    <n v="4460000053"/>
    <s v="Guerrero Rotary Park"/>
    <n v="85210"/>
    <n v="414.49671550625197"/>
    <n v="7.5153334902099997"/>
    <n v="0.182119527641115"/>
    <s v="Park"/>
    <s v="LP"/>
    <n v="4.0999999999999996"/>
    <n v="0.33147845399999998"/>
    <n v="0"/>
    <n v="0"/>
    <x v="0"/>
    <n v="90"/>
    <n v="23213.290736188301"/>
    <n v="257.92545262431446"/>
    <n v="27130.829899644999"/>
    <n v="12.743461671979803"/>
    <n v="1"/>
    <n v="2"/>
    <x v="1"/>
    <x v="1"/>
    <n v="1"/>
    <x v="2"/>
    <x v="2"/>
    <n v="5"/>
    <n v="2"/>
    <n v="0.4"/>
    <x v="1"/>
    <n v="414.49671550625197"/>
    <n v="10.671335578197899"/>
    <n v="27130.829899644999"/>
    <n v="12.7434616719798"/>
    <n v="5268.5494599839903"/>
    <n v="2.4746592108896102"/>
    <n v="21862.280439661001"/>
    <n v="0.19419050134006"/>
    <n v="2129"/>
    <n v="8578"/>
    <n v="0.80601221230624698"/>
    <n v="0.193987787693752"/>
    <n v="0"/>
    <n v="5.6364490371066198E-3"/>
    <n v="0"/>
    <n v="0.77078440582433005"/>
    <n v="0.43474779823859"/>
    <n v="8.8871096877501998E-2"/>
    <n v="12101"/>
    <n v="33074"/>
    <n v="33680.370942813002"/>
    <n v="0.49178017848755201"/>
    <n v="0.23100303951367701"/>
    <n v="30.6"/>
    <n v="0.27900422733677699"/>
    <n v="6.5758572099577195E-2"/>
    <n v="0.468315301391035"/>
    <n v="0.94281298299845395"/>
    <n v="5.7187017001545597E-2"/>
    <n v="1978"/>
    <n v="41"/>
    <n v="7.1864976999999997E-2"/>
    <n v="0"/>
    <n v="0"/>
  </r>
  <r>
    <n v="1470"/>
    <n v="40134220021"/>
    <n v="4460000053"/>
    <s v="Guerrero Rotary Park"/>
    <n v="85210"/>
    <n v="304.59594081768802"/>
    <n v="7.5153334902099997"/>
    <s v="Park"/>
    <s v="LP"/>
    <n v="4.0999999999999996"/>
    <n v="0.33147845399999998"/>
    <n v="0"/>
    <n v="0"/>
    <n v="0"/>
    <n v="4460000053"/>
    <s v="Guerrero Rotary Park"/>
    <n v="85210"/>
    <n v="304.59594081768802"/>
    <n v="7.5153334902099997"/>
    <n v="0.13077833376193801"/>
    <s v="Park"/>
    <s v="LP"/>
    <n v="4.0999999999999996"/>
    <n v="0.33147845399999998"/>
    <n v="0"/>
    <n v="0"/>
    <x v="0"/>
    <n v="87"/>
    <n v="25293.940266338701"/>
    <n v="290.73494559009998"/>
    <n v="22844.629894998099"/>
    <n v="17.022824064827198"/>
    <n v="1"/>
    <n v="2"/>
    <x v="1"/>
    <x v="1"/>
    <n v="1"/>
    <x v="2"/>
    <x v="2"/>
    <n v="4"/>
    <n v="1"/>
    <n v="0.25"/>
    <x v="1"/>
    <n v="304.59594081768802"/>
    <n v="25.9708413143093"/>
    <n v="22844.629894998099"/>
    <n v="17.022824064827201"/>
    <n v="4074.9875082645199"/>
    <n v="3.0365033593625399"/>
    <n v="18769.6423867335"/>
    <n v="0.178378355306896"/>
    <n v="1342"/>
    <n v="8416.8510000000006"/>
    <n v="0.81743666169895601"/>
    <n v="0.18256333830104299"/>
    <n v="9.8360655737704902E-2"/>
    <n v="1.1177347242921E-2"/>
    <n v="1.41579731743666E-2"/>
    <n v="0.54545454545454497"/>
    <n v="0.31034482758620602"/>
    <n v="0.11206896551724101"/>
    <n v="19477"/>
    <n v="39353"/>
    <n v="56335.342465753398"/>
    <n v="0.41877794336810698"/>
    <n v="0.53900709219858101"/>
    <n v="33.9"/>
    <n v="0.20938897168405299"/>
    <n v="9.9105812220566303E-2"/>
    <n v="0.45205479452054698"/>
    <n v="0.87945205479452004"/>
    <n v="0.120547945205479"/>
    <n v="1972"/>
    <n v="47"/>
    <n v="0.111498969"/>
    <n v="0"/>
    <n v="0"/>
  </r>
  <r>
    <n v="1471"/>
    <n v="40134220022"/>
    <n v="4460000121"/>
    <s v="Lincoln Elementary"/>
    <n v="85210"/>
    <n v="205.317375701044"/>
    <n v="0.95771430694600002"/>
    <s v="School"/>
    <s v="LP"/>
    <n v="4.8"/>
    <n v="0.244469147"/>
    <n v="0"/>
    <n v="0"/>
    <n v="0"/>
    <n v="4460000078"/>
    <s v="Mesa High"/>
    <n v="85204"/>
    <n v="2860.4797481784099"/>
    <n v="8.225601588"/>
    <n v="0.22451563792103199"/>
    <s v="School"/>
    <s v="LP"/>
    <n v="4.0999999999999996"/>
    <n v="0.44962897699999999"/>
    <n v="0"/>
    <n v="0"/>
    <x v="0"/>
    <n v="63"/>
    <n v="19205.034080653601"/>
    <n v="304.84181080402539"/>
    <n v="25017.6723685049"/>
    <n v="15.098172823479119"/>
    <n v="0"/>
    <n v="1"/>
    <x v="1"/>
    <x v="0"/>
    <n v="4"/>
    <x v="1"/>
    <x v="1"/>
    <n v="4"/>
    <n v="1"/>
    <n v="0.25"/>
    <x v="1"/>
    <n v="205.317375701044"/>
    <n v="10.3344613591656"/>
    <n v="25017.6723685049"/>
    <n v="15.0981728234791"/>
    <n v="1665.7837622157001"/>
    <n v="1.0053010031476699"/>
    <n v="23351.888606289202"/>
    <n v="6.6584282409612894E-2"/>
    <n v="1657"/>
    <n v="6496.1210000000001"/>
    <n v="0.92335546167772997"/>
    <n v="7.6644538322269098E-2"/>
    <n v="0"/>
    <n v="2.7761013880506901E-2"/>
    <n v="1.1466505733252801E-2"/>
    <n v="0.83886541943270898"/>
    <n v="0.27345537757437"/>
    <n v="0.20480549199084599"/>
    <n v="17485"/>
    <n v="41983"/>
    <n v="66068.8405797101"/>
    <n v="0.45426642111724902"/>
    <n v="0.49883990719257498"/>
    <n v="26.6"/>
    <n v="0.39408569704284802"/>
    <n v="6.2764031382015695E-2"/>
    <n v="0.57487922705313999"/>
    <n v="1"/>
    <n v="0"/>
    <n v="1968"/>
    <n v="51"/>
    <n v="7.3683220999999993E-2"/>
    <n v="0"/>
    <n v="0"/>
  </r>
  <r>
    <n v="1472"/>
    <n v="40134220023"/>
    <n v="4460000053"/>
    <s v="Guerrero Rotary Park"/>
    <n v="85210"/>
    <n v="62.765813252806097"/>
    <n v="7.5153334902099997"/>
    <s v="Park"/>
    <s v="LP"/>
    <n v="4.0999999999999996"/>
    <n v="0.33147845399999998"/>
    <n v="0"/>
    <n v="0"/>
    <n v="0"/>
    <n v="4460000053"/>
    <s v="Guerrero Rotary Park"/>
    <n v="85210"/>
    <n v="62.765813252806097"/>
    <n v="7.5153334902099997"/>
    <n v="0.30535936339827602"/>
    <s v="Park"/>
    <s v="LP"/>
    <n v="4.0999999999999996"/>
    <n v="0.33147845399999998"/>
    <n v="0"/>
    <n v="0"/>
    <x v="0"/>
    <n v="68"/>
    <n v="26590.717278984801"/>
    <n v="391.0399599850706"/>
    <n v="15902.593406346499"/>
    <n v="11.947853798907964"/>
    <n v="1"/>
    <n v="2"/>
    <x v="1"/>
    <x v="1"/>
    <n v="1"/>
    <x v="2"/>
    <x v="2"/>
    <n v="4"/>
    <n v="2"/>
    <n v="0.5"/>
    <x v="1"/>
    <n v="62.765813252806097"/>
    <n v="9.4647871455145491"/>
    <n v="15902.593406346499"/>
    <n v="11.947853798908"/>
    <n v="5035.8410139201296"/>
    <n v="3.7835018887454002"/>
    <n v="10866.752392426401"/>
    <n v="0.31666790977064002"/>
    <n v="1331"/>
    <n v="15744.57"/>
    <n v="0.65965439519158497"/>
    <n v="0.34034560480841403"/>
    <n v="0.105935386927122"/>
    <n v="2.4042073628850399E-2"/>
    <n v="1.8782870022539401E-2"/>
    <n v="0.57625845229150996"/>
    <n v="0.302872062663185"/>
    <n v="0.107049608355091"/>
    <n v="18106"/>
    <n v="27283"/>
    <n v="40206.143344709897"/>
    <n v="0.65138993238166698"/>
    <n v="6.0698027314112203E-2"/>
    <n v="26.7"/>
    <n v="0.29151014274981202"/>
    <n v="4.2824943651389898E-2"/>
    <n v="0.27133105802047702"/>
    <n v="0.82252559726962404"/>
    <n v="0.17747440273037501"/>
    <n v="1983"/>
    <n v="36"/>
    <n v="0.115397108"/>
    <n v="0"/>
    <n v="0"/>
  </r>
  <r>
    <n v="1473"/>
    <n v="40134221021"/>
    <n v="4460000095"/>
    <s v="Adams Elementary"/>
    <n v="85202"/>
    <n v="729.91784466406602"/>
    <n v="1.5221884914199999"/>
    <s v="School"/>
    <s v="LP"/>
    <n v="3.3"/>
    <n v="0.46979757300000002"/>
    <n v="0"/>
    <n v="0"/>
    <n v="0"/>
    <n v="4460000159"/>
    <s v="Carson Pool"/>
    <n v="85201"/>
    <n v="2438.5636666042501"/>
    <n v="1.19079405752"/>
    <n v="0.17999786159640199"/>
    <s v="Complex"/>
    <s v="LREC"/>
    <n v="4.4000000000000004"/>
    <n v="3.2349112999999999E-2"/>
    <n v="0"/>
    <n v="0"/>
    <x v="0"/>
    <n v="48"/>
    <n v="11676.990932073901"/>
    <n v="243.27064441820627"/>
    <n v="14840.1479538105"/>
    <n v="12.065160938057316"/>
    <n v="0"/>
    <n v="1"/>
    <x v="1"/>
    <x v="0"/>
    <n v="4"/>
    <x v="1"/>
    <x v="1"/>
    <n v="2"/>
    <n v="2"/>
    <n v="1"/>
    <x v="1"/>
    <n v="729.91784466406602"/>
    <n v="26.068128843597901"/>
    <n v="14840.1479538105"/>
    <n v="12.0651609380573"/>
    <n v="0"/>
    <n v="0"/>
    <n v="14840.1479538105"/>
    <n v="0"/>
    <n v="1230"/>
    <n v="8487.3529999999992"/>
    <n v="0.86097560975609699"/>
    <n v="0.13902439024390201"/>
    <n v="8.9430894308943094E-3"/>
    <n v="0"/>
    <n v="0"/>
    <n v="0.49349593495934901"/>
    <n v="0.26206896551724101"/>
    <n v="0.161379310344827"/>
    <n v="17542"/>
    <n v="37692"/>
    <n v="51464.9746192893"/>
    <n v="0.336585365853658"/>
    <n v="0.63852813852813795"/>
    <n v="35.6"/>
    <n v="0.24227642276422701"/>
    <n v="0.104878048780487"/>
    <n v="0.48984771573604002"/>
    <n v="0.94416243654822296"/>
    <n v="5.5837563451776602E-2"/>
    <n v="1974"/>
    <n v="45"/>
    <n v="9.0721758E-2"/>
    <n v="0"/>
    <n v="0"/>
  </r>
  <r>
    <n v="1474"/>
    <n v="40134221022"/>
    <n v="4460000095"/>
    <s v="Adams Elementary"/>
    <n v="85202"/>
    <n v="334.14975057297102"/>
    <n v="1.5221884914199999"/>
    <s v="School"/>
    <s v="LP"/>
    <n v="3.3"/>
    <n v="0.46979757300000002"/>
    <n v="0"/>
    <n v="0"/>
    <n v="0"/>
    <n v="4460000159"/>
    <s v="Carson Pool"/>
    <n v="85201"/>
    <n v="2810.2434288415002"/>
    <n v="1.19079405752"/>
    <n v="0.101921014251018"/>
    <s v="Complex"/>
    <s v="LREC"/>
    <n v="4.4000000000000004"/>
    <n v="3.2349112999999999E-2"/>
    <n v="0"/>
    <n v="0"/>
    <x v="0"/>
    <n v="104"/>
    <n v="32148.820468267299"/>
    <n v="309.12327373333943"/>
    <n v="28032.053718925901"/>
    <n v="13.154412819768137"/>
    <n v="0"/>
    <n v="1"/>
    <x v="1"/>
    <x v="0"/>
    <n v="4"/>
    <x v="1"/>
    <x v="1"/>
    <n v="1"/>
    <n v="1"/>
    <n v="1"/>
    <x v="1"/>
    <n v="334.14975057297102"/>
    <n v="1.52292674866809"/>
    <n v="28032.053718925901"/>
    <n v="13.154412819768099"/>
    <n v="0"/>
    <n v="0"/>
    <n v="28032.053718925901"/>
    <n v="0"/>
    <n v="2131"/>
    <n v="10556.82"/>
    <n v="0.66306898169873296"/>
    <n v="0.33693101830126698"/>
    <n v="9.9014547160957297E-2"/>
    <n v="3.5194744251525099E-2"/>
    <n v="8.9160018770530203E-3"/>
    <n v="0.67198498357578595"/>
    <n v="0.241450777202072"/>
    <n v="0.14196891191709801"/>
    <n v="11470"/>
    <n v="24917"/>
    <n v="39018.392857142899"/>
    <n v="0.69685593618019703"/>
    <n v="0.375"/>
    <n v="19.899999999999999"/>
    <n v="0.412482402627874"/>
    <n v="6.0534960112623097E-2"/>
    <n v="0.72678571428571404"/>
    <n v="0.94821428571428501"/>
    <n v="5.1785714285714199E-2"/>
    <n v="1967"/>
    <n v="52"/>
    <n v="0.118675403"/>
    <n v="0"/>
    <n v="0"/>
  </r>
  <r>
    <n v="1475"/>
    <n v="40134221023"/>
    <n v="4460000095"/>
    <s v="Adams Elementary"/>
    <n v="85202"/>
    <n v="402.08551233545199"/>
    <n v="1.5221884914199999"/>
    <s v="School"/>
    <s v="LP"/>
    <n v="3.3"/>
    <n v="0.46979757300000002"/>
    <n v="0"/>
    <n v="0"/>
    <n v="0"/>
    <n v="4550000133"/>
    <s v="Papago Park"/>
    <n v="85008"/>
    <n v="6496.0902149856902"/>
    <n v="1608.8120856"/>
    <n v="9.3750043760688004E-2"/>
    <s v="Park"/>
    <s v="LP"/>
    <n v="4.7"/>
    <n v="0.17917040100000001"/>
    <n v="30705.769230000002"/>
    <n v="4.6699999999999997E-3"/>
    <x v="1"/>
    <n v="57"/>
    <n v="9729.7603781856305"/>
    <n v="170.69755049448474"/>
    <n v="12384.6751807813"/>
    <n v="8.4594775825008881"/>
    <n v="0"/>
    <n v="1"/>
    <x v="1"/>
    <x v="0"/>
    <n v="4"/>
    <x v="1"/>
    <x v="1"/>
    <n v="1"/>
    <n v="1"/>
    <n v="1"/>
    <x v="1"/>
    <n v="402.08551233545199"/>
    <n v="1.52292674866809"/>
    <n v="12384.6751807813"/>
    <n v="8.4594775825009396"/>
    <n v="0"/>
    <n v="0"/>
    <n v="12384.6751807813"/>
    <n v="0"/>
    <n v="1464"/>
    <n v="10098.120000000001"/>
    <n v="0.89002732240437099"/>
    <n v="0.109972677595628"/>
    <n v="1.09289617486338E-2"/>
    <n v="6.62568306010929E-2"/>
    <n v="7.5136612021857903E-3"/>
    <n v="0.36475409836065498"/>
    <n v="0.140595903165735"/>
    <n v="0.171322160148975"/>
    <n v="22494"/>
    <n v="36125"/>
    <n v="43543.195266272203"/>
    <n v="0.387978142076502"/>
    <n v="0.42822966507177002"/>
    <n v="35.799999999999997"/>
    <n v="7.2404371584699395E-2"/>
    <n v="0.23087431693989"/>
    <n v="9.76331360946745E-2"/>
    <n v="0.883136094674556"/>
    <n v="0.116863905325443"/>
    <n v="1980"/>
    <n v="39"/>
    <n v="5.9276822999999999E-2"/>
    <n v="0"/>
    <n v="0"/>
  </r>
  <r>
    <n v="1476"/>
    <n v="40134221031"/>
    <n v="4460000095"/>
    <s v="Adams Elementary"/>
    <n v="85202"/>
    <n v="635.42539548014497"/>
    <n v="1.5221884914199999"/>
    <s v="School"/>
    <s v="LP"/>
    <n v="3.3"/>
    <n v="0.46979757300000002"/>
    <n v="0"/>
    <n v="0"/>
    <n v="0"/>
    <n v="4550000133"/>
    <s v="Papago Park"/>
    <n v="85008"/>
    <n v="7410.6970603053096"/>
    <n v="1608.8120856"/>
    <n v="6.2840361052525995E-2"/>
    <s v="Park"/>
    <s v="LP"/>
    <n v="4.7"/>
    <n v="0.17917040100000001"/>
    <n v="30705.769230000002"/>
    <n v="4.6699999999999997E-3"/>
    <x v="1"/>
    <n v="103"/>
    <n v="28870.793050322802"/>
    <n v="280.29896165361941"/>
    <n v="19659.669010185102"/>
    <n v="9.0764861542867514"/>
    <n v="0"/>
    <n v="1"/>
    <x v="1"/>
    <x v="0"/>
    <n v="4"/>
    <x v="1"/>
    <x v="1"/>
    <n v="1"/>
    <n v="1"/>
    <n v="1"/>
    <x v="1"/>
    <n v="635.42539548014497"/>
    <n v="1.52292674866809"/>
    <n v="19659.669010185102"/>
    <n v="9.0764861542867497"/>
    <n v="0"/>
    <n v="0"/>
    <n v="19659.669010185102"/>
    <n v="0"/>
    <n v="2166"/>
    <n v="20162.650000000001"/>
    <n v="0.40489381348107101"/>
    <n v="0.59510618651892799"/>
    <n v="0.20267774699907601"/>
    <n v="0.235457063711911"/>
    <n v="0.11495844875346201"/>
    <n v="0.19852262234533699"/>
    <n v="0.125538020086083"/>
    <n v="6.3845050215208005E-2"/>
    <n v="21785"/>
    <n v="31654"/>
    <n v="41195.010395010402"/>
    <n v="0.30978762696214202"/>
    <n v="0"/>
    <n v="27.7"/>
    <n v="0.17451523545706299"/>
    <n v="2.5854108956602E-2"/>
    <n v="0.25155925155925102"/>
    <n v="0.93659043659043595"/>
    <n v="6.3409563409563399E-2"/>
    <n v="1983"/>
    <n v="36"/>
    <n v="0.112367865"/>
    <n v="0"/>
    <n v="0"/>
  </r>
  <r>
    <n v="1477"/>
    <n v="40134221032"/>
    <n v="4460000095"/>
    <s v="Adams Elementary"/>
    <n v="85202"/>
    <n v="233.688841665345"/>
    <n v="1.5221884914199999"/>
    <s v="School"/>
    <s v="LP"/>
    <n v="3.3"/>
    <n v="0.46979757300000002"/>
    <n v="0"/>
    <n v="0"/>
    <n v="0"/>
    <n v="4550000133"/>
    <s v="Papago Park"/>
    <n v="85008"/>
    <n v="6949.1311375817204"/>
    <n v="1608.8120856"/>
    <n v="5.74565336043205E-2"/>
    <s v="Park"/>
    <s v="LP"/>
    <n v="4.7"/>
    <n v="0.17917040100000001"/>
    <n v="30705.769230000002"/>
    <n v="4.6699999999999997E-3"/>
    <x v="1"/>
    <n v="96"/>
    <n v="10834.587923957"/>
    <n v="112.86029087455209"/>
    <n v="13620.706699353899"/>
    <n v="9.3164888504472643"/>
    <n v="0"/>
    <n v="1"/>
    <x v="1"/>
    <x v="0"/>
    <n v="4"/>
    <x v="1"/>
    <x v="1"/>
    <n v="1"/>
    <n v="1"/>
    <n v="1"/>
    <x v="1"/>
    <n v="233.688841665345"/>
    <n v="1.52292674866809"/>
    <n v="13620.706699353899"/>
    <n v="9.3164888504472696"/>
    <n v="0"/>
    <n v="0"/>
    <n v="13620.706699353899"/>
    <n v="0"/>
    <n v="1462"/>
    <n v="18596.86"/>
    <n v="0.65184678522571804"/>
    <n v="0.34815321477428102"/>
    <n v="0.148426812585499"/>
    <n v="0.16210670314637399"/>
    <n v="0"/>
    <n v="0.21067031463748201"/>
    <n v="4.8162230671736299E-2"/>
    <n v="0.192648922686945"/>
    <n v="27191"/>
    <n v="53000"/>
    <n v="57502.272727272699"/>
    <n v="0.18946648426812501"/>
    <n v="0.155297532656023"/>
    <n v="25.6"/>
    <n v="0.20451436388508801"/>
    <n v="1.09439124487004E-2"/>
    <n v="0.21515151515151501"/>
    <n v="0.84696969696969604"/>
    <n v="0.15303030303030299"/>
    <n v="1987"/>
    <n v="32"/>
    <n v="0.105527643"/>
    <n v="0"/>
    <n v="0"/>
  </r>
  <r>
    <n v="1478"/>
    <n v="40134221033"/>
    <n v="4460000095"/>
    <s v="Adams Elementary"/>
    <n v="85202"/>
    <n v="698.57127511828901"/>
    <n v="1.5221884914199999"/>
    <s v="School"/>
    <s v="LP"/>
    <n v="3.3"/>
    <n v="0.46979757300000002"/>
    <n v="0"/>
    <n v="0"/>
    <n v="0"/>
    <n v="4460000059"/>
    <s v="Riverview Park"/>
    <n v="85201"/>
    <n v="3762.74531650478"/>
    <n v="155.33545110399999"/>
    <n v="7.4996095956260903E-2"/>
    <s v="Park"/>
    <s v="LP"/>
    <n v="4.7"/>
    <n v="0.30696456900000002"/>
    <n v="2247.34375"/>
    <n v="3.5699999999999998E-3"/>
    <x v="1"/>
    <n v="74"/>
    <n v="25347.305174336201"/>
    <n v="342.53115100454323"/>
    <n v="19204.595558606899"/>
    <n v="11.431306880123154"/>
    <n v="0"/>
    <n v="1"/>
    <x v="1"/>
    <x v="0"/>
    <n v="4"/>
    <x v="1"/>
    <x v="1"/>
    <n v="1"/>
    <n v="1"/>
    <n v="1"/>
    <x v="1"/>
    <n v="698.57127511828901"/>
    <n v="1.52292674866809"/>
    <n v="19204.595558606899"/>
    <n v="11.431306880123101"/>
    <n v="0"/>
    <n v="0"/>
    <n v="19204.595558606899"/>
    <n v="0"/>
    <n v="1680"/>
    <n v="17792.23"/>
    <n v="0.81547619047619002"/>
    <n v="0.18452380952380901"/>
    <n v="8.9285714285714194E-3"/>
    <n v="3.6904761904761899E-2"/>
    <n v="2.3214285714285701E-2"/>
    <n v="0.50297619047619002"/>
    <n v="0.15173237753882901"/>
    <n v="0.170848267622461"/>
    <n v="16110"/>
    <n v="32612"/>
    <n v="39242.242703532997"/>
    <n v="0.496428571428571"/>
    <n v="0.13922356091030699"/>
    <n v="25"/>
    <n v="0.35297619047619"/>
    <n v="0.14464285714285699"/>
    <n v="0.35176651305683498"/>
    <n v="0.78801843317972298"/>
    <n v="0.211981566820276"/>
    <n v="1977"/>
    <n v="42"/>
    <n v="9.8993924999999997E-2"/>
    <n v="0"/>
    <n v="0"/>
  </r>
  <r>
    <n v="1479"/>
    <n v="40134221041"/>
    <n v="4460000133"/>
    <s v="Roosevelt Elementary"/>
    <n v="85202"/>
    <n v="876.691795941799"/>
    <n v="3.1248108613699999"/>
    <s v="School"/>
    <s v="LP"/>
    <n v="4.0999999999999996"/>
    <n v="0.43999441"/>
    <n v="0"/>
    <n v="0"/>
    <n v="0"/>
    <n v="4460000091"/>
    <s v="Carson Jr. High"/>
    <n v="85201"/>
    <n v="3282.8002862538301"/>
    <n v="3.6076436736900002"/>
    <n v="0.121414664565184"/>
    <s v="School"/>
    <s v="LP"/>
    <n v="3"/>
    <n v="0.36211901000000002"/>
    <n v="0"/>
    <n v="0"/>
    <x v="0"/>
    <n v="56"/>
    <n v="47005.462855726597"/>
    <n v="839.38326528083212"/>
    <n v="7284.0904583218999"/>
    <n v="11.921588311492471"/>
    <n v="0"/>
    <n v="1"/>
    <x v="1"/>
    <x v="0"/>
    <n v="4"/>
    <x v="1"/>
    <x v="1"/>
    <n v="2"/>
    <n v="2"/>
    <n v="1"/>
    <x v="1"/>
    <n v="876.691795941799"/>
    <n v="4.6492153950723099"/>
    <n v="7284.0904583218999"/>
    <n v="11.9215883114924"/>
    <n v="0"/>
    <n v="0"/>
    <n v="7284.0904583218999"/>
    <n v="0"/>
    <n v="611"/>
    <n v="13873.03"/>
    <n v="0.31423895253682399"/>
    <n v="0.68576104746317501"/>
    <n v="0.19476268412438599"/>
    <n v="0.18985270049099801"/>
    <n v="0"/>
    <n v="0.16530278232405801"/>
    <n v="0.131410256410256"/>
    <n v="0.27243589743589702"/>
    <n v="18954"/>
    <n v="39276"/>
    <n v="44020.408163265303"/>
    <n v="0.353518821603928"/>
    <n v="0"/>
    <n v="25.1"/>
    <n v="0.34206219312602199"/>
    <n v="2.45499181669394E-2"/>
    <n v="0.38775510204081598"/>
    <n v="0.93877551020408101"/>
    <n v="6.1224489795918297E-2"/>
    <n v="1980"/>
    <n v="39"/>
    <n v="5.9549178000000001E-2"/>
    <n v="0"/>
    <n v="0"/>
  </r>
  <r>
    <n v="1480"/>
    <n v="40134221042"/>
    <n v="4460000133"/>
    <s v="Roosevelt Elementary"/>
    <n v="85202"/>
    <n v="707.49112368378803"/>
    <n v="3.1248108613699999"/>
    <s v="School"/>
    <s v="LP"/>
    <n v="4.0999999999999996"/>
    <n v="0.43999441"/>
    <n v="0"/>
    <n v="0"/>
    <n v="0"/>
    <n v="4730000016"/>
    <s v="Daumler Park"/>
    <n v="85282"/>
    <n v="785.74752184536203"/>
    <n v="4.2293175167700001"/>
    <n v="6.9124945727424003E-2"/>
    <s v="Park"/>
    <s v="LP"/>
    <n v="4.3"/>
    <n v="0.40160765399999998"/>
    <n v="0"/>
    <n v="0"/>
    <x v="0"/>
    <n v="78"/>
    <n v="27122.372989908799"/>
    <n v="347.72273063985642"/>
    <n v="19673.327052497301"/>
    <n v="9.9410444934296613"/>
    <n v="0"/>
    <n v="2"/>
    <x v="1"/>
    <x v="1"/>
    <n v="3"/>
    <x v="2"/>
    <x v="2"/>
    <n v="3"/>
    <n v="2"/>
    <n v="0.66666666666666596"/>
    <x v="1"/>
    <n v="707.49112368378803"/>
    <n v="8.8803699386252202"/>
    <n v="19673.327052497301"/>
    <n v="9.9410444934296702"/>
    <n v="1359.9176647817401"/>
    <n v="0.68717416108223295"/>
    <n v="18313.409387715499"/>
    <n v="6.9124945727424003E-2"/>
    <n v="1979"/>
    <n v="22306.49"/>
    <n v="0.61344113188478999"/>
    <n v="0.38655886811520901"/>
    <n v="0.13643254168772101"/>
    <n v="0.12885295603840299"/>
    <n v="9.6008084891359199E-3"/>
    <n v="0.36685194542698302"/>
    <n v="0"/>
    <n v="8.1081081081081002E-2"/>
    <n v="16231"/>
    <n v="32358"/>
    <n v="36288.847583643103"/>
    <n v="0.49924204143506801"/>
    <n v="8.8709677419354802E-2"/>
    <n v="40"/>
    <n v="0.26983324911571499"/>
    <n v="4.8004042445679601E-2"/>
    <n v="0.26765799256505501"/>
    <n v="0.86988847583643103"/>
    <n v="0.130111524163568"/>
    <n v="1976"/>
    <n v="43"/>
    <n v="0.112520016"/>
    <n v="0"/>
    <n v="0"/>
  </r>
  <r>
    <n v="1481"/>
    <n v="40134221043"/>
    <n v="4460000133"/>
    <s v="Roosevelt Elementary"/>
    <n v="85202"/>
    <n v="312.51474747849102"/>
    <n v="3.1248108613699999"/>
    <s v="School"/>
    <s v="LP"/>
    <n v="4.0999999999999996"/>
    <n v="0.43999441"/>
    <n v="0"/>
    <n v="0"/>
    <n v="0"/>
    <n v="4460000159"/>
    <s v="Carson Pool"/>
    <n v="85201"/>
    <n v="4129.2616387751896"/>
    <n v="1.19079405752"/>
    <n v="0.172195877176229"/>
    <s v="Complex"/>
    <s v="LREC"/>
    <n v="4.4000000000000004"/>
    <n v="3.2349112999999999E-2"/>
    <n v="0"/>
    <n v="0"/>
    <x v="0"/>
    <n v="59"/>
    <n v="4998.7374977468098"/>
    <n v="84.724364368590003"/>
    <n v="11414.5568975884"/>
    <n v="13.508351358092781"/>
    <n v="0"/>
    <n v="1"/>
    <x v="1"/>
    <x v="0"/>
    <n v="4"/>
    <x v="1"/>
    <x v="1"/>
    <n v="2"/>
    <n v="1"/>
    <n v="0.5"/>
    <x v="1"/>
    <n v="312.51474747849102"/>
    <n v="7.3574431899571202"/>
    <n v="11414.5568975884"/>
    <n v="13.508351358092799"/>
    <n v="396.84692220461"/>
    <n v="0.46964132805279302"/>
    <n v="11017.709975383799"/>
    <n v="3.4766739152919099E-2"/>
    <n v="845"/>
    <n v="5882.8239999999996"/>
    <n v="0.83550295857988099"/>
    <n v="0.16449704142011801"/>
    <n v="1.8934911242603499E-2"/>
    <n v="0"/>
    <n v="0"/>
    <n v="0.585798816568047"/>
    <n v="6.8292682926829204E-2"/>
    <n v="0.34146341463414598"/>
    <n v="20089"/>
    <n v="40441"/>
    <n v="47468.361581920901"/>
    <n v="0.22603550295857899"/>
    <n v="0.38618925831202"/>
    <n v="22.7"/>
    <n v="0.33017751479289897"/>
    <n v="3.9053254437869798E-2"/>
    <n v="0.38983050847457601"/>
    <n v="0.96045197740112997"/>
    <n v="3.9548022598869997E-2"/>
    <n v="1974"/>
    <n v="45"/>
    <n v="0.14146204000000001"/>
    <n v="0"/>
    <n v="0"/>
  </r>
  <r>
    <n v="1482"/>
    <n v="40134221044"/>
    <n v="4460000133"/>
    <s v="Roosevelt Elementary"/>
    <n v="85202"/>
    <n v="450.38769670291703"/>
    <n v="3.1248108613699999"/>
    <s v="School"/>
    <s v="LP"/>
    <n v="4.0999999999999996"/>
    <n v="0.43999441"/>
    <n v="0"/>
    <n v="0"/>
    <n v="0"/>
    <n v="4460000159"/>
    <s v="Carson Pool"/>
    <n v="85201"/>
    <n v="3831.2572722673599"/>
    <n v="1.19079405752"/>
    <n v="0.198171083202202"/>
    <s v="Complex"/>
    <s v="LREC"/>
    <n v="4.4000000000000004"/>
    <n v="3.2349112999999999E-2"/>
    <n v="0"/>
    <n v="0"/>
    <x v="0"/>
    <n v="40"/>
    <n v="45387.179549804598"/>
    <n v="1134.6794887451149"/>
    <n v="8535.3018457589897"/>
    <n v="11.056090473781074"/>
    <n v="0"/>
    <n v="1"/>
    <x v="1"/>
    <x v="0"/>
    <n v="4"/>
    <x v="1"/>
    <x v="1"/>
    <n v="2"/>
    <n v="1"/>
    <n v="0.5"/>
    <x v="1"/>
    <n v="450.38769670291703"/>
    <n v="7.3574431899571202"/>
    <n v="8535.3018457589897"/>
    <n v="11.056090473781"/>
    <n v="546.04321167339003"/>
    <n v="0.70730985968055704"/>
    <n v="7989.2586340855996"/>
    <n v="6.3974680865528696E-2"/>
    <n v="772"/>
    <n v="4451.6869999999999"/>
    <n v="0.75388601036269398"/>
    <n v="0.24611398963730499"/>
    <n v="0"/>
    <n v="2.2020725388601E-2"/>
    <n v="5.82901554404145E-2"/>
    <n v="0.29274611398963701"/>
    <n v="0.225856697819314"/>
    <n v="0.34112149532710201"/>
    <n v="14583"/>
    <n v="23345"/>
    <n v="36658.122743682303"/>
    <n v="0.70595854922279799"/>
    <n v="0.32615384615384602"/>
    <n v="56.3"/>
    <n v="0.154145077720207"/>
    <n v="0.32253886010362598"/>
    <n v="0.202166064981949"/>
    <n v="0.72924187725631695"/>
    <n v="0.27075812274368199"/>
    <n v="1973"/>
    <n v="46"/>
    <n v="0.20369962699999999"/>
    <n v="0"/>
    <n v="0"/>
  </r>
  <r>
    <n v="1483"/>
    <n v="40134221045"/>
    <n v="4460000133"/>
    <s v="Roosevelt Elementary"/>
    <n v="85202"/>
    <n v="557.75764007211899"/>
    <n v="3.1248108613699999"/>
    <s v="School"/>
    <s v="LP"/>
    <n v="4.0999999999999996"/>
    <n v="0.43999441"/>
    <n v="0"/>
    <n v="0"/>
    <n v="0"/>
    <n v="4730000016"/>
    <s v="Daumler Park"/>
    <n v="85282"/>
    <n v="751.57102419468504"/>
    <n v="4.2293175167700001"/>
    <n v="5.8941687062896701E-2"/>
    <s v="Park"/>
    <s v="LP"/>
    <n v="4.3"/>
    <n v="0.40160765399999998"/>
    <n v="0"/>
    <n v="0"/>
    <x v="0"/>
    <n v="93"/>
    <n v="50655.108468427199"/>
    <n v="544.67858568201291"/>
    <n v="24682.0632475077"/>
    <n v="10.726668078012908"/>
    <n v="0"/>
    <n v="2"/>
    <x v="1"/>
    <x v="1"/>
    <n v="3"/>
    <x v="2"/>
    <x v="2"/>
    <n v="3"/>
    <n v="2"/>
    <n v="0.66666666666666596"/>
    <x v="1"/>
    <n v="557.75764007211899"/>
    <n v="8.8803699386252202"/>
    <n v="24682.0632475077"/>
    <n v="10.726668078012899"/>
    <n v="1454.80244800122"/>
    <n v="0.63224791308180095"/>
    <n v="23227.260799506399"/>
    <n v="5.8941687062896701E-2"/>
    <n v="2301"/>
    <n v="16646.03"/>
    <n v="0.61147327249022099"/>
    <n v="0.38852672750977801"/>
    <n v="3.0421555845284599E-2"/>
    <n v="0.119078661451542"/>
    <n v="4.0417209908735298E-2"/>
    <n v="0.52325076053889596"/>
    <n v="0.16168973051711499"/>
    <n v="0.12600145666423801"/>
    <n v="37862"/>
    <n v="48685"/>
    <n v="103374.285714286"/>
    <n v="0.30204259017818302"/>
    <n v="0.41073512252041999"/>
    <n v="28.1"/>
    <n v="0.29117774880486702"/>
    <n v="5.9539330725771403E-2"/>
    <n v="0.30310559006211102"/>
    <n v="1"/>
    <n v="0"/>
    <n v="1977"/>
    <n v="42"/>
    <n v="0.127520841"/>
    <n v="0"/>
    <n v="0"/>
  </r>
  <r>
    <n v="1484"/>
    <n v="40134221051"/>
    <n v="4460000245"/>
    <s v="Basin 604"/>
    <n v="85210"/>
    <n v="278.88265523451798"/>
    <n v="0.55585436575500002"/>
    <s v="Park"/>
    <s v="LREC"/>
    <m/>
    <n v="0.44336912499999998"/>
    <n v="0"/>
    <n v="0"/>
    <n v="0"/>
    <n v="4460000075"/>
    <s v="Dobson High"/>
    <n v="85202"/>
    <n v="4228.0058350683903"/>
    <n v="11.1407246544"/>
    <n v="0.17757257150224501"/>
    <s v="School"/>
    <s v="LP"/>
    <n v="3.2"/>
    <n v="0.29529402500000002"/>
    <n v="0"/>
    <n v="0"/>
    <x v="0"/>
    <n v="77"/>
    <n v="28767.888320644801"/>
    <n v="373.60893922915324"/>
    <n v="23251.2489532701"/>
    <n v="13.549678877197028"/>
    <n v="0"/>
    <n v="1"/>
    <x v="1"/>
    <x v="0"/>
    <n v="4"/>
    <x v="1"/>
    <x v="1"/>
    <n v="7"/>
    <n v="5"/>
    <n v="0.71428571428571397"/>
    <x v="1"/>
    <n v="278.88265523451798"/>
    <n v="52.6081465318656"/>
    <n v="23251.2489532701"/>
    <n v="13.549678877197"/>
    <n v="1407.8393335610799"/>
    <n v="0.82041919205191105"/>
    <n v="21843.409619709"/>
    <n v="6.0548976805096501E-2"/>
    <n v="1716"/>
    <n v="6970.348"/>
    <n v="0.65734265734265696"/>
    <n v="0.34265734265734199"/>
    <n v="7.3426573426573397E-2"/>
    <n v="3.1468531468531402E-2"/>
    <n v="2.6806526806526801E-2"/>
    <n v="0.65909090909090895"/>
    <n v="0.23144876325088301"/>
    <n v="0.11484098939929301"/>
    <n v="22171"/>
    <n v="60153"/>
    <n v="65046.043165467599"/>
    <n v="0.20804195804195799"/>
    <n v="0.80935251798561103"/>
    <n v="32.1"/>
    <n v="0.31235431235431199"/>
    <n v="8.9743589743589702E-2"/>
    <n v="0.45323741007194202"/>
    <n v="0.98201438848920797"/>
    <n v="1.79856115107913E-2"/>
    <n v="1976"/>
    <n v="43"/>
    <n v="9.0406059999999996E-2"/>
    <n v="0"/>
    <n v="0"/>
  </r>
  <r>
    <n v="1485"/>
    <n v="40134221052"/>
    <n v="4460000067"/>
    <s v="Fiesta Sports Park"/>
    <n v="85210"/>
    <n v="89.378998726627302"/>
    <n v="17.423624045699999"/>
    <s v="Park"/>
    <s v="LP"/>
    <n v="4.4000000000000004"/>
    <n v="0.23672770700000001"/>
    <n v="0"/>
    <n v="0"/>
    <n v="0"/>
    <n v="4460000078"/>
    <s v="Mesa High"/>
    <n v="85204"/>
    <n v="5239.4771379163403"/>
    <n v="8.225601588"/>
    <n v="7.4912635481664103E-2"/>
    <s v="School"/>
    <s v="LP"/>
    <n v="4.0999999999999996"/>
    <n v="0.44962897699999999"/>
    <n v="0"/>
    <n v="0"/>
    <x v="0"/>
    <n v="77"/>
    <n v="34987.725892348099"/>
    <n v="454.38605054997532"/>
    <n v="19668.946376452001"/>
    <n v="11.791934278448442"/>
    <n v="0"/>
    <n v="1"/>
    <x v="1"/>
    <x v="0"/>
    <n v="4"/>
    <x v="1"/>
    <x v="1"/>
    <n v="6"/>
    <n v="5"/>
    <n v="0.83333333333333304"/>
    <x v="1"/>
    <n v="89.378998726627302"/>
    <n v="45.0896478676543"/>
    <n v="19668.946376452001"/>
    <n v="11.7919342784484"/>
    <n v="191.249639376218"/>
    <n v="0.11465805717998701"/>
    <n v="19477.696737075799"/>
    <n v="9.7234308191101199E-3"/>
    <n v="1668"/>
    <n v="6759.6409999999996"/>
    <n v="0.72841726618705005"/>
    <n v="0.27158273381294901"/>
    <n v="0.13309352517985601"/>
    <n v="3.7170263788968802E-2"/>
    <n v="5.9952038369304496E-3"/>
    <n v="0.52338129496402797"/>
    <n v="0.21539961013645201"/>
    <n v="0.276803118908382"/>
    <n v="21615"/>
    <n v="36429"/>
    <n v="48933.743169398898"/>
    <n v="0.44844124700239801"/>
    <n v="0.37828162291169398"/>
    <n v="32.4"/>
    <n v="0.27278177458033498"/>
    <n v="0.107314148681055"/>
    <n v="0.25956284153005399"/>
    <n v="0.88661202185792298"/>
    <n v="0.113387978142076"/>
    <n v="1980"/>
    <n v="39"/>
    <n v="0.10643873399999999"/>
    <n v="0"/>
    <n v="0"/>
  </r>
  <r>
    <n v="1486"/>
    <n v="40134221061"/>
    <n v="4460000006"/>
    <s v="Kleinman Park"/>
    <n v="85210"/>
    <n v="97.801170898314098"/>
    <n v="24.5350682495"/>
    <s v="Park"/>
    <s v="LP"/>
    <n v="4.2"/>
    <n v="0.34670398200000002"/>
    <n v="0"/>
    <n v="0"/>
    <n v="0"/>
    <n v="4460000311"/>
    <s v="Tempe Canal Trail"/>
    <n v="85201"/>
    <n v="3021.3610441614601"/>
    <n v="10.5276436349"/>
    <n v="4.4813200781329998E-2"/>
    <s v="Park"/>
    <s v="LP"/>
    <m/>
    <n v="0.12504454100000001"/>
    <n v="0"/>
    <n v="0"/>
    <x v="0"/>
    <n v="156"/>
    <n v="33343.4907847961"/>
    <n v="213.74032554356475"/>
    <n v="37323.275847537901"/>
    <n v="12.016508643766228"/>
    <n v="0"/>
    <n v="1"/>
    <x v="1"/>
    <x v="0"/>
    <n v="4"/>
    <x v="1"/>
    <x v="1"/>
    <n v="5"/>
    <n v="4"/>
    <n v="0.8"/>
    <x v="1"/>
    <n v="97.801170898314098"/>
    <n v="43.353411643702998"/>
    <n v="37323.275847537901"/>
    <n v="12.016508643766199"/>
    <n v="559.73356862816695"/>
    <n v="0.180210421322655"/>
    <n v="36763.542278909801"/>
    <n v="1.49969035653415E-2"/>
    <n v="3106"/>
    <n v="12754.29"/>
    <n v="0.55891822279459102"/>
    <n v="0.44108177720540798"/>
    <n v="0.12427559562137699"/>
    <n v="0.113972955569864"/>
    <n v="2.4146812620733999E-2"/>
    <n v="0.44784288473921402"/>
    <n v="0.21981591770438499"/>
    <n v="0.13968597726042201"/>
    <n v="16558"/>
    <n v="33570"/>
    <n v="37706.6361556064"/>
    <n v="0.45480955455132299"/>
    <n v="0.141806020066889"/>
    <n v="29.2"/>
    <n v="0.267546683837733"/>
    <n v="5.85962652929813E-2"/>
    <n v="0.341723874904652"/>
    <n v="0.92143401983218898"/>
    <n v="7.8565980167810801E-2"/>
    <n v="1984"/>
    <n v="35"/>
    <n v="0.13276199799999999"/>
    <n v="0"/>
    <n v="0"/>
  </r>
  <r>
    <n v="1487"/>
    <n v="40134221062"/>
    <n v="4460000246"/>
    <s v="Basin 605"/>
    <n v="85210"/>
    <n v="368.90874955123002"/>
    <n v="0.43197927797500002"/>
    <s v="Park"/>
    <s v="LREC"/>
    <m/>
    <n v="0.41571641199999998"/>
    <n v="0"/>
    <n v="0"/>
    <n v="0"/>
    <n v="4460000246"/>
    <s v="Basin 605"/>
    <n v="85210"/>
    <n v="368.90874955123002"/>
    <n v="0.43197927797500002"/>
    <n v="7.0469825869380304E-2"/>
    <s v="Park"/>
    <s v="LREC"/>
    <m/>
    <n v="0.41571641199999998"/>
    <n v="0"/>
    <n v="0"/>
    <x v="0"/>
    <n v="83"/>
    <n v="43534.307807671401"/>
    <n v="524.50973262254695"/>
    <n v="15195.356633351301"/>
    <n v="10.029938371849044"/>
    <n v="1"/>
    <n v="2"/>
    <x v="1"/>
    <x v="1"/>
    <n v="1"/>
    <x v="2"/>
    <x v="2"/>
    <n v="5"/>
    <n v="3"/>
    <n v="0.6"/>
    <x v="1"/>
    <n v="368.90874955123002"/>
    <n v="50.4830774956394"/>
    <n v="15195.356633351301"/>
    <n v="10.029938371848999"/>
    <n v="1539.1382438297901"/>
    <n v="1.01593283421108"/>
    <n v="13656.2183895215"/>
    <n v="0.10129003754026"/>
    <n v="1515"/>
    <n v="12344.64"/>
    <n v="0.82706270627062695"/>
    <n v="0.172937293729372"/>
    <n v="2.7722772277227699E-2"/>
    <n v="0"/>
    <n v="0"/>
    <n v="0.60066006600660005"/>
    <n v="0.23934426229508099"/>
    <n v="9.0710382513661203E-2"/>
    <n v="26927"/>
    <n v="34922"/>
    <n v="72697.087378640805"/>
    <n v="0.339933993399339"/>
    <n v="0.18624161073825499"/>
    <n v="29"/>
    <n v="0.246204620462046"/>
    <n v="5.5445544554455398E-2"/>
    <n v="0.35339805825242698"/>
    <n v="0.792233009708737"/>
    <n v="0.207766990291262"/>
    <n v="1980"/>
    <n v="39"/>
    <n v="8.6629441000000001E-2"/>
    <n v="0"/>
    <n v="0"/>
  </r>
  <r>
    <n v="1488"/>
    <n v="40134221063"/>
    <n v="4460000006"/>
    <s v="Kleinman Park"/>
    <n v="85210"/>
    <n v="227.439921804492"/>
    <n v="24.5350682495"/>
    <s v="Park"/>
    <s v="LP"/>
    <n v="4.2"/>
    <n v="0.34670398200000002"/>
    <n v="0"/>
    <n v="0"/>
    <n v="0"/>
    <n v="4460000246"/>
    <s v="Basin 605"/>
    <n v="85210"/>
    <n v="380.68253984650897"/>
    <n v="0.43197927797500002"/>
    <n v="8.7420511843739696E-2"/>
    <s v="Park"/>
    <s v="LREC"/>
    <m/>
    <n v="0.41571641199999998"/>
    <n v="0"/>
    <n v="0"/>
    <x v="0"/>
    <n v="93"/>
    <n v="28327.826302257799"/>
    <n v="304.60028281997631"/>
    <n v="21973.108949355301"/>
    <n v="13.915838473309247"/>
    <n v="0"/>
    <n v="2"/>
    <x v="1"/>
    <x v="1"/>
    <n v="3"/>
    <x v="2"/>
    <x v="2"/>
    <n v="5"/>
    <n v="4"/>
    <n v="0.8"/>
    <x v="1"/>
    <n v="227.439921804492"/>
    <n v="43.353411643702998"/>
    <n v="21973.108949355301"/>
    <n v="13.915838473309201"/>
    <n v="1920.9004311509"/>
    <n v="1.2165297220714999"/>
    <n v="20052.208518204399"/>
    <n v="8.7420511843739696E-2"/>
    <n v="1579"/>
    <n v="13172.09"/>
    <n v="0.580747308423052"/>
    <n v="0.419252691576947"/>
    <n v="0.148195060164661"/>
    <n v="9.6896770107662997E-2"/>
    <n v="0"/>
    <n v="0.64027865737808698"/>
    <n v="0.47922077922077899"/>
    <n v="6.3636363636363602E-2"/>
    <n v="12614"/>
    <n v="28227"/>
    <n v="43290.2612826603"/>
    <n v="0.59562137797810599"/>
    <n v="0.123644251626898"/>
    <n v="22"/>
    <n v="0.41735275490816898"/>
    <n v="2.08993033565547E-2"/>
    <n v="0.70546318289786203"/>
    <n v="0.79572446555819398"/>
    <n v="0.20427553444180499"/>
    <n v="1983"/>
    <n v="36"/>
    <n v="0.15167451400000001"/>
    <n v="0"/>
    <n v="0"/>
  </r>
  <r>
    <n v="1489"/>
    <n v="40134221071"/>
    <n v="4460000095"/>
    <s v="Adams Elementary"/>
    <n v="85202"/>
    <n v="641.16207350974798"/>
    <n v="1.5221884914199999"/>
    <s v="School"/>
    <s v="LP"/>
    <n v="3.3"/>
    <n v="0.46979757300000002"/>
    <n v="0"/>
    <n v="0"/>
    <n v="0"/>
    <n v="4460000159"/>
    <s v="Carson Pool"/>
    <n v="85201"/>
    <n v="3172.4435861632701"/>
    <n v="1.19079405752"/>
    <n v="8.0884748225273598E-2"/>
    <s v="Complex"/>
    <s v="LREC"/>
    <n v="4.4000000000000004"/>
    <n v="3.2349112999999999E-2"/>
    <n v="0"/>
    <n v="0"/>
    <x v="0"/>
    <n v="138"/>
    <n v="28996.805220588201"/>
    <n v="210.12177696078408"/>
    <n v="31054.743642125301"/>
    <n v="10.985052579457127"/>
    <n v="0"/>
    <n v="1"/>
    <x v="1"/>
    <x v="0"/>
    <n v="4"/>
    <x v="1"/>
    <x v="1"/>
    <n v="3"/>
    <n v="3"/>
    <n v="1"/>
    <x v="1"/>
    <n v="641.16207350974798"/>
    <n v="43.499286239242203"/>
    <n v="31054.743642125301"/>
    <n v="10.985052579457101"/>
    <n v="0"/>
    <n v="0"/>
    <n v="31054.743642125301"/>
    <n v="0"/>
    <n v="2827"/>
    <n v="20417.09"/>
    <n v="0.61372479660417401"/>
    <n v="0.38627520339582599"/>
    <n v="0.10859568447117"/>
    <n v="0.149982313406437"/>
    <n v="4.3155288291474997E-2"/>
    <n v="0.383799080297134"/>
    <n v="0.16792929292929201"/>
    <n v="0.16540404040404"/>
    <n v="21643"/>
    <n v="47644"/>
    <n v="46478.142974527502"/>
    <n v="0.21117792713123401"/>
    <n v="0.26271829916476802"/>
    <n v="27"/>
    <n v="0.216483905199858"/>
    <n v="4.2094092677750203E-2"/>
    <n v="0.27033689400164301"/>
    <n v="0.926869350862777"/>
    <n v="7.31306491372226E-2"/>
    <n v="1984"/>
    <n v="35"/>
    <n v="9.8014554000000004E-2"/>
    <n v="0"/>
    <n v="0"/>
  </r>
  <r>
    <n v="1490"/>
    <n v="40134221072"/>
    <n v="4460000067"/>
    <s v="Fiesta Sports Park"/>
    <n v="85210"/>
    <n v="862.20334913125396"/>
    <n v="17.423624045699999"/>
    <s v="Park"/>
    <s v="LP"/>
    <n v="4.4000000000000004"/>
    <n v="0.23672770700000001"/>
    <n v="0"/>
    <n v="0"/>
    <n v="0"/>
    <n v="4460000159"/>
    <s v="Carson Pool"/>
    <n v="85201"/>
    <n v="3555.6590650809599"/>
    <n v="1.19079405752"/>
    <n v="4.4543678343411601E-2"/>
    <s v="Complex"/>
    <s v="LREC"/>
    <n v="4.4000000000000004"/>
    <n v="3.2349112999999999E-2"/>
    <n v="0"/>
    <n v="0"/>
    <x v="0"/>
    <n v="103"/>
    <n v="29486.448442190002"/>
    <n v="286.27619846786411"/>
    <n v="15678.819081916001"/>
    <n v="10.194290690452537"/>
    <n v="0"/>
    <n v="1"/>
    <x v="1"/>
    <x v="0"/>
    <n v="4"/>
    <x v="1"/>
    <x v="1"/>
    <n v="2"/>
    <n v="2"/>
    <n v="1"/>
    <x v="1"/>
    <n v="862.20334913125396"/>
    <n v="18.954084144312301"/>
    <n v="15678.819081916001"/>
    <n v="10.194290690452499"/>
    <n v="0"/>
    <n v="0"/>
    <n v="15678.819081916001"/>
    <n v="0"/>
    <n v="1538"/>
    <n v="14401.57"/>
    <n v="0.60923276983094898"/>
    <n v="0.39076723016905002"/>
    <n v="0.15734720416124801"/>
    <n v="6.8270481144343295E-2"/>
    <n v="0"/>
    <n v="0.46228868660598099"/>
    <n v="0.122448979591836"/>
    <n v="0.23265306122448901"/>
    <n v="19353"/>
    <n v="32074"/>
    <n v="43040.4945904173"/>
    <n v="0.48244473342002597"/>
    <n v="0"/>
    <n v="24.4"/>
    <n v="0.23992197659297701"/>
    <n v="1.36540962288686E-2"/>
    <n v="0.19010819165378601"/>
    <n v="0.789799072642967"/>
    <n v="0.210200927357032"/>
    <n v="1983"/>
    <n v="36"/>
    <n v="6.6382357000000003E-2"/>
    <n v="0"/>
    <n v="0"/>
  </r>
  <r>
    <n v="1491"/>
    <n v="40134222031"/>
    <n v="4460000247"/>
    <s v="Basin 606"/>
    <n v="85210"/>
    <n v="414.748374440916"/>
    <n v="3.6581880187400002"/>
    <s v="Park"/>
    <s v="LREC"/>
    <m/>
    <n v="0.39456859599999999"/>
    <n v="0"/>
    <n v="0"/>
    <n v="0"/>
    <n v="4460000301"/>
    <s v="Cap Canal Trail"/>
    <n v="85207"/>
    <n v="17560.769676230499"/>
    <n v="18.595952990000001"/>
    <n v="6.6946147076137205E-2"/>
    <s v="Park"/>
    <s v="LP"/>
    <m/>
    <n v="6.1284836000000002E-2"/>
    <n v="1027.7309279999999"/>
    <n v="1.3899999999999999E-2"/>
    <x v="1"/>
    <n v="162"/>
    <n v="33752.042785312602"/>
    <n v="208.34594311921359"/>
    <n v="37683.524270750997"/>
    <n v="10.809961064472461"/>
    <n v="0"/>
    <n v="1"/>
    <x v="1"/>
    <x v="0"/>
    <n v="4"/>
    <x v="1"/>
    <x v="1"/>
    <n v="2"/>
    <n v="1"/>
    <n v="0.5"/>
    <x v="1"/>
    <n v="414.748374440916"/>
    <n v="5.3961953020021802"/>
    <n v="37683.524270750997"/>
    <n v="10.8099610644724"/>
    <n v="1462.9894134885999"/>
    <n v="0.419675677994436"/>
    <n v="36220.534857262399"/>
    <n v="3.8823051765997901E-2"/>
    <n v="3486"/>
    <n v="7054.5249999999996"/>
    <n v="0.76391279403327506"/>
    <n v="0.236087205966724"/>
    <n v="3.9586919104991299E-2"/>
    <n v="3.4997131382673498E-2"/>
    <n v="2.9259896729776198E-2"/>
    <n v="0.41853126792885798"/>
    <n v="0.19624819624819601"/>
    <n v="0.19240019240019199"/>
    <n v="22280"/>
    <n v="42121"/>
    <n v="53294.256999282101"/>
    <n v="0.43473227206946402"/>
    <n v="0.144009931719428"/>
    <n v="28"/>
    <n v="0.239816408491107"/>
    <n v="5.53643144004589E-2"/>
    <n v="0.34888729361091098"/>
    <n v="0.86073223259152898"/>
    <n v="0.13926776740846999"/>
    <n v="1982"/>
    <n v="37"/>
    <n v="9.1643246999999997E-2"/>
    <n v="0"/>
    <n v="0"/>
  </r>
  <r>
    <n v="1492"/>
    <n v="40134222032"/>
    <n v="4460000244"/>
    <s v="Basin 603"/>
    <n v="85210"/>
    <n v="779.095578062247"/>
    <n v="1.7355227470200001"/>
    <s v="Park"/>
    <s v="LREC"/>
    <m/>
    <n v="0.49563183999999999"/>
    <n v="0"/>
    <n v="0"/>
    <n v="0"/>
    <n v="4460000301"/>
    <s v="Cap Canal Trail"/>
    <n v="85207"/>
    <n v="18136.462311719199"/>
    <n v="18.595952990000001"/>
    <n v="9.0456036231835305E-2"/>
    <s v="Park"/>
    <s v="LP"/>
    <m/>
    <n v="6.1284836000000002E-2"/>
    <n v="1027.7309279999999"/>
    <n v="1.3899999999999999E-2"/>
    <x v="1"/>
    <n v="130"/>
    <n v="35440.926519973102"/>
    <n v="272.62251169210077"/>
    <n v="14857.394742531"/>
    <n v="15.590130894576076"/>
    <n v="0"/>
    <n v="1"/>
    <x v="1"/>
    <x v="0"/>
    <n v="4"/>
    <x v="1"/>
    <x v="1"/>
    <n v="3"/>
    <n v="3"/>
    <n v="1"/>
    <x v="1"/>
    <n v="779.095578062247"/>
    <n v="19.5562264318704"/>
    <n v="14857.394742531"/>
    <n v="15.590130894576101"/>
    <n v="0"/>
    <n v="0"/>
    <n v="14857.394742531"/>
    <n v="0"/>
    <n v="953"/>
    <n v="2828.4920000000002"/>
    <n v="0.57502623294858302"/>
    <n v="0.42497376705141598"/>
    <n v="0.248688352570828"/>
    <n v="2.0986358866736599E-2"/>
    <n v="0"/>
    <n v="0.28226652675760699"/>
    <n v="1.53846153846153E-2"/>
    <n v="6.3461538461538403E-2"/>
    <n v="24987"/>
    <n v="46656"/>
    <n v="51296.796338672801"/>
    <n v="0.21825813221406001"/>
    <n v="2.6104417670682702E-2"/>
    <n v="25.7"/>
    <n v="0.200419727177334"/>
    <n v="2.30849947534102E-2"/>
    <n v="0.132723112128146"/>
    <n v="0.88787185354691001"/>
    <n v="0.11212814645308899"/>
    <n v="1994"/>
    <n v="25"/>
    <n v="0.117156991"/>
    <n v="0"/>
    <n v="0"/>
  </r>
  <r>
    <n v="1493"/>
    <n v="40134222033"/>
    <n v="4460000007"/>
    <s v="Woodglen Park"/>
    <n v="85210"/>
    <n v="853.52628139925901"/>
    <n v="7.8800486260399998"/>
    <s v="Park"/>
    <s v="LP"/>
    <n v="4.4000000000000004"/>
    <n v="0.47880060000000002"/>
    <n v="0"/>
    <n v="0"/>
    <n v="0"/>
    <n v="4460000075"/>
    <s v="Dobson High"/>
    <n v="85202"/>
    <n v="2248.3350597526801"/>
    <n v="11.1407246544"/>
    <n v="0.12462175956992499"/>
    <s v="School"/>
    <s v="LP"/>
    <n v="3.2"/>
    <n v="0.29529402500000002"/>
    <n v="0"/>
    <n v="0"/>
    <x v="0"/>
    <n v="42"/>
    <n v="29919.6756485529"/>
    <n v="712.37322972745005"/>
    <n v="11606.0219573621"/>
    <n v="11.011406031652847"/>
    <n v="0"/>
    <n v="1"/>
    <x v="1"/>
    <x v="0"/>
    <n v="4"/>
    <x v="1"/>
    <x v="1"/>
    <n v="2"/>
    <n v="0"/>
    <n v="0"/>
    <x v="1"/>
    <n v="853.52628139925901"/>
    <n v="11.543214458469301"/>
    <n v="11606.0219573621"/>
    <n v="11.0114060316528"/>
    <n v="650.10148993894597"/>
    <n v="0.61679458248476904"/>
    <n v="10955.9204674231"/>
    <n v="5.6014153025668E-2"/>
    <n v="1054"/>
    <n v="5595.1189999999997"/>
    <n v="0.85578747628083496"/>
    <n v="0.14421252371916499"/>
    <n v="0"/>
    <n v="1.8026565464895599E-2"/>
    <n v="0"/>
    <n v="0.20208728652751401"/>
    <n v="7.4438202247190999E-2"/>
    <n v="0.34129213483145998"/>
    <n v="26604"/>
    <n v="56333"/>
    <n v="62144"/>
    <n v="0.202783300198807"/>
    <n v="0.70873786407766903"/>
    <n v="40.4"/>
    <n v="0.25426944971537002"/>
    <n v="0.20872865275142299"/>
    <n v="0.24888888888888799"/>
    <n v="0.95777777777777695"/>
    <n v="4.2222222222222203E-2"/>
    <n v="1978"/>
    <n v="41"/>
    <n v="0.121595517"/>
    <n v="0"/>
    <n v="0"/>
  </r>
  <r>
    <n v="1494"/>
    <n v="40134222041"/>
    <n v="4460000083"/>
    <s v="Rhodes Jr. High"/>
    <n v="85202"/>
    <n v="918.33918103527799"/>
    <n v="3.9160417460199999"/>
    <s v="School"/>
    <s v="LP"/>
    <n v="3.4"/>
    <n v="0.31938725800000001"/>
    <n v="0"/>
    <n v="0"/>
    <n v="0"/>
    <n v="4460000075"/>
    <s v="Dobson High"/>
    <n v="85202"/>
    <n v="2508.5788699415398"/>
    <n v="11.1407246544"/>
    <n v="8.2170881411185601E-2"/>
    <s v="School"/>
    <s v="LP"/>
    <n v="3.2"/>
    <n v="0.29529402500000002"/>
    <n v="0"/>
    <n v="0"/>
    <x v="0"/>
    <n v="108"/>
    <n v="51751.468869074"/>
    <n v="479.18026730624075"/>
    <n v="22415.824215902801"/>
    <n v="12.614419930164773"/>
    <n v="0"/>
    <n v="1"/>
    <x v="1"/>
    <x v="0"/>
    <n v="4"/>
    <x v="1"/>
    <x v="1"/>
    <n v="2"/>
    <n v="0"/>
    <n v="0"/>
    <x v="1"/>
    <n v="918.33918103527799"/>
    <n v="4.9200171750334603"/>
    <n v="22415.824215902801"/>
    <n v="12.614419930164701"/>
    <n v="405.98653787247702"/>
    <n v="0.22846738203290801"/>
    <n v="22009.837678030301"/>
    <n v="1.8111604282855302E-2"/>
    <n v="1777"/>
    <n v="4088.221"/>
    <n v="0.71637591446257698"/>
    <n v="0.28362408553742202"/>
    <n v="3.60157568936409E-2"/>
    <n v="3.3202025886325197E-2"/>
    <n v="4.8396173325830003E-2"/>
    <n v="0.107484524479459"/>
    <n v="9.5630667765869704E-2"/>
    <n v="0.31986809563066698"/>
    <n v="34076"/>
    <n v="52039"/>
    <n v="79043.519781719006"/>
    <n v="0.29825548677546398"/>
    <n v="0.31156930126002202"/>
    <n v="36.200000000000003"/>
    <n v="0.20090039392234099"/>
    <n v="0.13168261114237401"/>
    <n v="0.22919508867667099"/>
    <n v="0.95497953615279596"/>
    <n v="4.50204638472032E-2"/>
    <n v="1977"/>
    <n v="42"/>
    <n v="0.104305257"/>
    <n v="0"/>
    <n v="0"/>
  </r>
  <r>
    <n v="1495"/>
    <n v="40134222042"/>
    <n v="4460000158"/>
    <s v="Rhodes Pool"/>
    <n v="85202"/>
    <n v="684.82196703051"/>
    <n v="1.00183888804"/>
    <s v="Complex"/>
    <s v="LREC"/>
    <n v="4.4000000000000004"/>
    <n v="3.1522320999999999E-2"/>
    <n v="0"/>
    <n v="0"/>
    <n v="0"/>
    <n v="4460000042"/>
    <s v="Silvergate Park"/>
    <n v="85204"/>
    <n v="7928.48076487239"/>
    <n v="9.9692344090600002"/>
    <n v="0.120340437166728"/>
    <s v="Park"/>
    <s v="LP"/>
    <n v="4.5"/>
    <n v="0.45060966400000002"/>
    <n v="0"/>
    <n v="0"/>
    <x v="0"/>
    <n v="116"/>
    <n v="28603.267700896198"/>
    <n v="246.57989397324309"/>
    <n v="16605.652143908901"/>
    <n v="13.054757974771148"/>
    <n v="0"/>
    <n v="1"/>
    <x v="1"/>
    <x v="0"/>
    <n v="4"/>
    <x v="1"/>
    <x v="1"/>
    <n v="4"/>
    <n v="1"/>
    <n v="0.25"/>
    <x v="1"/>
    <n v="684.82196703051"/>
    <n v="14.474296626529799"/>
    <n v="16605.652143908901"/>
    <n v="13.0547579747711"/>
    <n v="546.69873867619901"/>
    <n v="0.429794605877515"/>
    <n v="16058.9534052327"/>
    <n v="3.2922449172026698E-2"/>
    <n v="1272"/>
    <n v="2296.739"/>
    <n v="0.73506289308176098"/>
    <n v="0.26493710691823902"/>
    <n v="3.6949685534591097E-2"/>
    <n v="6.6823899371069098E-2"/>
    <n v="4.1666666666666602E-2"/>
    <n v="0.129716981132075"/>
    <n v="8.9347079037800606E-2"/>
    <n v="0.369988545246277"/>
    <n v="31654"/>
    <n v="53571"/>
    <n v="69677.898550724596"/>
    <n v="0.16273584905660299"/>
    <n v="0.52717391304347805"/>
    <n v="35"/>
    <n v="0.14150943396226401"/>
    <n v="0.12814465408805001"/>
    <n v="0.19746376811594199"/>
    <n v="0.83514492753623104"/>
    <n v="0.16485507246376799"/>
    <n v="1978"/>
    <n v="41"/>
    <n v="0.12927903600000001"/>
    <n v="0"/>
    <n v="0"/>
  </r>
  <r>
    <n v="1496"/>
    <n v="40134222051"/>
    <n v="4460000139"/>
    <s v="Washington Elementary"/>
    <n v="85202"/>
    <n v="0"/>
    <n v="3.3424743318000001"/>
    <s v="School"/>
    <s v="LP"/>
    <n v="4.7"/>
    <n v="0.39403041900000002"/>
    <n v="0"/>
    <n v="0"/>
    <n v="0"/>
    <n v="4550000133"/>
    <s v="Papago Park"/>
    <n v="85008"/>
    <n v="7408.1612277731801"/>
    <n v="1608.8120856"/>
    <n v="5.5709783134882201E-2"/>
    <s v="Park"/>
    <s v="LP"/>
    <n v="4.7"/>
    <n v="0.17917040100000001"/>
    <n v="30705.769230000002"/>
    <n v="4.6699999999999997E-3"/>
    <x v="1"/>
    <n v="102"/>
    <n v="31795.4523401283"/>
    <n v="311.72012098164998"/>
    <n v="17374.1130422682"/>
    <n v="10.777985758230892"/>
    <n v="0"/>
    <n v="1"/>
    <x v="1"/>
    <x v="0"/>
    <n v="4"/>
    <x v="1"/>
    <x v="1"/>
    <n v="4"/>
    <n v="1"/>
    <n v="0.25"/>
    <x v="1"/>
    <n v="0"/>
    <n v="157.48121714417499"/>
    <n v="17374.1130422682"/>
    <n v="10.7779857582309"/>
    <n v="664.243492080338"/>
    <n v="0.41206171965281502"/>
    <n v="16709.869550187901"/>
    <n v="3.8231792924585298E-2"/>
    <n v="1612"/>
    <n v="3195.502"/>
    <n v="0.85173697270471405"/>
    <n v="0.14826302729528501"/>
    <n v="4.3424317617865998E-3"/>
    <n v="4.4044665012406899E-2"/>
    <n v="2.0471464019851102E-2"/>
    <n v="0.14081885856079401"/>
    <n v="7.1143085531574696E-2"/>
    <n v="0.34772182254196599"/>
    <n v="37706"/>
    <n v="88542"/>
    <n v="95241.109298531796"/>
    <n v="0.13399503722084299"/>
    <n v="0.69551282051282004"/>
    <n v="35.200000000000003"/>
    <n v="0.18114143920595499"/>
    <n v="0.130893300248138"/>
    <n v="0.30342577487764999"/>
    <n v="0.99184339314845005"/>
    <n v="8.1566068515497494E-3"/>
    <n v="1976"/>
    <n v="43"/>
    <n v="0.114516786"/>
    <n v="59962.078000000001"/>
    <n v="4.3542610000000002E-2"/>
  </r>
  <r>
    <n v="1497"/>
    <n v="40134222091"/>
    <n v="4120000006"/>
    <s v="Hoopes"/>
    <n v="85225"/>
    <n v="410.57679439418399"/>
    <n v="12.538859328699999"/>
    <s v="Park"/>
    <s v="LP"/>
    <n v="4.5"/>
    <n v="0.40515182900000002"/>
    <n v="0"/>
    <n v="0"/>
    <n v="0"/>
    <n v="4120000006"/>
    <s v="Hoopes"/>
    <n v="85225"/>
    <n v="410.57679439418399"/>
    <n v="12.538859328699999"/>
    <n v="0.107563578093632"/>
    <s v="Park"/>
    <s v="LP"/>
    <n v="4.5"/>
    <n v="0.40515182900000002"/>
    <n v="0"/>
    <n v="0"/>
    <x v="0"/>
    <n v="69"/>
    <n v="30545.097946018999"/>
    <n v="442.68257892781156"/>
    <n v="16927.379046965802"/>
    <n v="13.531078374872743"/>
    <n v="1"/>
    <n v="2"/>
    <x v="1"/>
    <x v="1"/>
    <n v="1"/>
    <x v="2"/>
    <x v="2"/>
    <n v="3"/>
    <n v="1"/>
    <n v="0.33333333333333298"/>
    <x v="1"/>
    <n v="410.57679439418399"/>
    <n v="31.251511775969298"/>
    <n v="16927.379046965802"/>
    <n v="13.5310783748728"/>
    <n v="2065.7813372207202"/>
    <n v="1.65130402655533"/>
    <n v="14861.5977097451"/>
    <n v="0.122037873169207"/>
    <n v="1251"/>
    <n v="5393.06"/>
    <n v="0.85611510791366896"/>
    <n v="0.14388489208633001"/>
    <n v="2.15827338129496E-2"/>
    <n v="0"/>
    <n v="4.9560351718625099E-2"/>
    <n v="6.7945643485211801E-2"/>
    <n v="9.2693565976008696E-2"/>
    <n v="0.386041439476554"/>
    <n v="31850"/>
    <n v="86250"/>
    <n v="85080.353200882993"/>
    <n v="3.4372501998401202E-2"/>
    <n v="0.63261296660117805"/>
    <n v="31.8"/>
    <n v="0.19984012789768099"/>
    <n v="9.0327737809752201E-2"/>
    <n v="0.40397350993377401"/>
    <n v="1"/>
    <n v="0"/>
    <n v="1985"/>
    <n v="34"/>
    <n v="0.108293773"/>
    <n v="0"/>
    <n v="0"/>
  </r>
  <r>
    <n v="1498"/>
    <n v="40134222092"/>
    <n v="4460000135"/>
    <s v="Sirrine Elementary"/>
    <n v="85225"/>
    <n v="372.48590959273298"/>
    <n v="1.14896472296"/>
    <s v="School"/>
    <s v="LP"/>
    <n v="3.1"/>
    <n v="0.32880746"/>
    <n v="0"/>
    <n v="0"/>
    <n v="0"/>
    <n v="4120000006"/>
    <s v="Hoopes"/>
    <n v="85225"/>
    <n v="472.56800665093499"/>
    <n v="12.538859328699999"/>
    <n v="0.11092159333049"/>
    <s v="Park"/>
    <s v="LP"/>
    <n v="4.5"/>
    <n v="0.40515182900000002"/>
    <n v="0"/>
    <n v="0"/>
    <x v="0"/>
    <n v="101"/>
    <n v="27639.744383474001"/>
    <n v="273.6608354799406"/>
    <n v="18055.124608225698"/>
    <n v="11.152022611627979"/>
    <n v="0"/>
    <n v="2"/>
    <x v="1"/>
    <x v="1"/>
    <n v="3"/>
    <x v="2"/>
    <x v="2"/>
    <n v="2"/>
    <n v="1"/>
    <n v="0.5"/>
    <x v="1"/>
    <n v="372.48590959273298"/>
    <n v="13.6936779387754"/>
    <n v="18055.124608225698"/>
    <n v="11.152022611627901"/>
    <n v="2002.70318932494"/>
    <n v="1.23700011693943"/>
    <n v="16052.4214189007"/>
    <n v="0.11092159333049"/>
    <n v="1619"/>
    <n v="6193.9290000000001"/>
    <n v="0.46263125386040699"/>
    <n v="0.53736874613959196"/>
    <n v="0.140210006176652"/>
    <n v="1.0500308832612699E-2"/>
    <n v="0.11735639283508301"/>
    <n v="0.10562075355157501"/>
    <n v="8.15450643776824E-2"/>
    <n v="0.27038626609442001"/>
    <n v="28932"/>
    <n v="62143"/>
    <n v="68611.320754717002"/>
    <n v="0.21494749845583599"/>
    <n v="0.56446540880503104"/>
    <n v="42.2"/>
    <n v="0.241507103150092"/>
    <n v="0.13526868437306899"/>
    <n v="0.37735849056603699"/>
    <n v="0.91509433962264097"/>
    <n v="8.4905660377358402E-2"/>
    <n v="1985"/>
    <n v="34"/>
    <n v="0.13941345899999999"/>
    <n v="0"/>
    <n v="0"/>
  </r>
  <r>
    <n v="1499"/>
    <n v="40134222093"/>
    <n v="4120000006"/>
    <s v="Hoopes"/>
    <n v="85225"/>
    <n v="379.903553857438"/>
    <n v="12.538859328699999"/>
    <s v="Park"/>
    <s v="LP"/>
    <n v="4.5"/>
    <n v="0.40515182900000002"/>
    <n v="0"/>
    <n v="0"/>
    <n v="0"/>
    <n v="4120000006"/>
    <s v="Hoopes"/>
    <n v="85225"/>
    <n v="379.903553857438"/>
    <n v="12.538859328699999"/>
    <n v="0.15022408712326099"/>
    <s v="Park"/>
    <s v="LP"/>
    <n v="4.5"/>
    <n v="0.40515182900000002"/>
    <n v="0"/>
    <n v="0"/>
    <x v="0"/>
    <n v="62"/>
    <n v="22009.187987129801"/>
    <n v="354.98690301822256"/>
    <n v="8921.9616418935802"/>
    <n v="18.822703885851436"/>
    <n v="1"/>
    <n v="2"/>
    <x v="1"/>
    <x v="1"/>
    <n v="1"/>
    <x v="2"/>
    <x v="2"/>
    <n v="3"/>
    <n v="1"/>
    <n v="0.33333333333333298"/>
    <x v="1"/>
    <n v="379.903553857438"/>
    <n v="31.251511775969298"/>
    <n v="8921.9616418935802"/>
    <n v="18.8227038858514"/>
    <n v="1935.38451756672"/>
    <n v="4.0830896995078501"/>
    <n v="6986.57712432686"/>
    <n v="0.216923653704025"/>
    <n v="474"/>
    <n v="2583.3820000000001"/>
    <n v="0.91561181434599104"/>
    <n v="8.4388185654008394E-2"/>
    <n v="0"/>
    <n v="0"/>
    <n v="3.3755274261603303E-2"/>
    <n v="0.25105485232067498"/>
    <n v="9.3582887700534703E-2"/>
    <n v="0.17379679144384999"/>
    <n v="31365"/>
    <n v="65446"/>
    <n v="73342.564102564094"/>
    <n v="0.16877637130801601"/>
    <n v="1"/>
    <n v="60"/>
    <n v="6.3291139240506306E-2"/>
    <n v="0.20886075949367"/>
    <n v="0.148717948717948"/>
    <n v="0.91794871794871702"/>
    <n v="8.2051282051281996E-2"/>
    <n v="1984"/>
    <n v="35"/>
    <n v="0.103344277"/>
    <n v="0"/>
    <n v="0"/>
  </r>
  <r>
    <n v="1500"/>
    <n v="40134222094"/>
    <n v="4120000006"/>
    <s v="Hoopes"/>
    <n v="85225"/>
    <n v="588.63729881238396"/>
    <n v="12.538859328699999"/>
    <s v="Park"/>
    <s v="LP"/>
    <n v="4.5"/>
    <n v="0.40515182900000002"/>
    <n v="0"/>
    <n v="0"/>
    <n v="0"/>
    <n v="4550000133"/>
    <s v="Papago Park"/>
    <n v="85008"/>
    <n v="13518.6599919579"/>
    <n v="1608.8120856"/>
    <n v="8.1349184071027605E-2"/>
    <s v="Park"/>
    <s v="LP"/>
    <n v="4.7"/>
    <n v="0.17917040100000001"/>
    <n v="30705.769230000002"/>
    <n v="4.6699999999999997E-3"/>
    <x v="1"/>
    <n v="79"/>
    <n v="34753.522707932701"/>
    <n v="439.91800896117343"/>
    <n v="7433.15623816072"/>
    <n v="11.578124981558753"/>
    <n v="0"/>
    <n v="1"/>
    <x v="1"/>
    <x v="0"/>
    <n v="4"/>
    <x v="1"/>
    <x v="1"/>
    <n v="2"/>
    <n v="1"/>
    <n v="0.5"/>
    <x v="1"/>
    <n v="588.63729881238396"/>
    <n v="13.6936779387754"/>
    <n v="7433.15623816072"/>
    <n v="11.5781249815587"/>
    <n v="378.26081317389901"/>
    <n v="0.58919129777865897"/>
    <n v="7054.8954249868202"/>
    <n v="5.0888317298103301E-2"/>
    <n v="642"/>
    <n v="3920.0520000000001"/>
    <n v="0.85202492211837999"/>
    <n v="0.14797507788161901"/>
    <n v="0.14797507788161901"/>
    <n v="0"/>
    <n v="0"/>
    <n v="0.20560747663551401"/>
    <n v="0"/>
    <n v="0.27032520325203202"/>
    <n v="40808"/>
    <n v="34688"/>
    <n v="61239.756097561003"/>
    <n v="0.194704049844236"/>
    <n v="0.199600798403193"/>
    <n v="42.1"/>
    <n v="0"/>
    <n v="0.200934579439252"/>
    <n v="0"/>
    <n v="1"/>
    <n v="0"/>
    <n v="1997"/>
    <n v="22"/>
    <n v="0.118934888"/>
    <n v="0"/>
    <n v="0"/>
  </r>
  <r>
    <n v="1501"/>
    <n v="40134222095"/>
    <n v="4460000135"/>
    <s v="Sirrine Elementary"/>
    <n v="85225"/>
    <n v="220.03954137978101"/>
    <n v="1.14896472296"/>
    <s v="School"/>
    <s v="LP"/>
    <n v="3.1"/>
    <n v="0.32880746"/>
    <n v="0"/>
    <n v="0"/>
    <n v="0"/>
    <n v="4120000006"/>
    <s v="Hoopes"/>
    <n v="85225"/>
    <n v="294.27227212199301"/>
    <n v="12.538859328699999"/>
    <n v="0.13003825270026101"/>
    <s v="Park"/>
    <s v="LP"/>
    <n v="4.5"/>
    <n v="0.40515182900000002"/>
    <n v="0"/>
    <n v="0"/>
    <x v="0"/>
    <n v="109"/>
    <n v="29980.170689589198"/>
    <n v="275.04743751916698"/>
    <n v="35015.748755179702"/>
    <n v="13.094894822430703"/>
    <n v="0"/>
    <n v="2"/>
    <x v="1"/>
    <x v="1"/>
    <n v="3"/>
    <x v="2"/>
    <x v="2"/>
    <n v="2"/>
    <n v="1"/>
    <n v="0.5"/>
    <x v="1"/>
    <n v="220.03954137978101"/>
    <n v="13.6936779387754"/>
    <n v="35015.748755179702"/>
    <n v="13.0948948224307"/>
    <n v="4553.3867851149298"/>
    <n v="1.7028372420025899"/>
    <n v="30462.361970064801"/>
    <n v="0.13003825270026101"/>
    <n v="2674"/>
    <n v="15888.99"/>
    <n v="0.73186237845923696"/>
    <n v="0.26813762154076198"/>
    <n v="9.7606581899775599E-2"/>
    <n v="0"/>
    <n v="7.1428571428571397E-2"/>
    <n v="0.46372475691847398"/>
    <n v="0.226235741444866"/>
    <n v="0.44359949302915003"/>
    <n v="27087"/>
    <n v="71361"/>
    <n v="69094.5"/>
    <n v="0.258698940998487"/>
    <n v="0.40512333965844399"/>
    <n v="29.4"/>
    <n v="0.20755422587883299"/>
    <n v="2.87958115183246E-2"/>
    <n v="0.41599999999999998"/>
    <n v="0.98299999999999998"/>
    <n v="1.7000000000000001E-2"/>
    <n v="1997"/>
    <n v="22"/>
    <n v="0.12882890799999999"/>
    <n v="0"/>
    <n v="0"/>
  </r>
  <r>
    <n v="1502"/>
    <n v="40134222101"/>
    <n v="4120000030"/>
    <s v="Shawnee"/>
    <n v="85224"/>
    <n v="333.48791352518703"/>
    <n v="17.5501861037"/>
    <s v="Park"/>
    <s v="LP"/>
    <n v="4.5999999999999996"/>
    <n v="0.36358799800000002"/>
    <n v="0"/>
    <n v="0"/>
    <n v="0"/>
    <n v="4120000030"/>
    <s v="Shawnee"/>
    <n v="85224"/>
    <n v="333.48791352518703"/>
    <n v="17.5501861037"/>
    <n v="0.100025825476369"/>
    <s v="Park"/>
    <s v="LP"/>
    <n v="4.5999999999999996"/>
    <n v="0.36358799800000002"/>
    <n v="0"/>
    <n v="0"/>
    <x v="0"/>
    <n v="107"/>
    <n v="50343.115781804503"/>
    <n v="470.496409175743"/>
    <n v="33286.534991731402"/>
    <n v="13.869389579888084"/>
    <n v="1"/>
    <n v="2"/>
    <x v="1"/>
    <x v="1"/>
    <n v="1"/>
    <x v="2"/>
    <x v="2"/>
    <n v="1"/>
    <n v="0"/>
    <n v="0"/>
    <x v="1"/>
    <n v="333.48791352518703"/>
    <n v="17.557833837193801"/>
    <n v="33286.534991731402"/>
    <n v="13.8693895798881"/>
    <n v="3329.5131397959899"/>
    <n v="1.38729714158166"/>
    <n v="29957.0218519355"/>
    <n v="0.100025825476369"/>
    <n v="2400"/>
    <n v="5739.8819999999996"/>
    <n v="0.82708333333333295"/>
    <n v="0.172916666666666"/>
    <n v="3.7499999999999999E-2"/>
    <n v="1.3333333333333299E-2"/>
    <n v="7.4583333333333293E-2"/>
    <n v="0.20708333333333301"/>
    <n v="0.102340772999455"/>
    <n v="0.360914534567229"/>
    <n v="31185"/>
    <n v="71071"/>
    <n v="78533.968609865493"/>
    <n v="0.15208333333333299"/>
    <n v="0.79306608884073604"/>
    <n v="39.200000000000003"/>
    <n v="0.2"/>
    <n v="0.179166666666666"/>
    <n v="0.35762331838564998"/>
    <n v="1"/>
    <n v="0"/>
    <n v="1982"/>
    <n v="37"/>
    <n v="0.113743311"/>
    <n v="0"/>
    <n v="0"/>
  </r>
  <r>
    <n v="1503"/>
    <n v="40134222102"/>
    <n v="4120000030"/>
    <s v="Shawnee"/>
    <n v="85224"/>
    <n v="181.199820462178"/>
    <n v="17.5501861037"/>
    <s v="Park"/>
    <s v="LP"/>
    <n v="4.5999999999999996"/>
    <n v="0.36358799800000002"/>
    <n v="0"/>
    <n v="0"/>
    <n v="0"/>
    <n v="4460000075"/>
    <s v="Dobson High"/>
    <n v="85202"/>
    <n v="1638.8371230656201"/>
    <n v="11.1407246544"/>
    <n v="0.155625538498121"/>
    <s v="School"/>
    <s v="LP"/>
    <n v="3.2"/>
    <n v="0.29529402500000002"/>
    <n v="0"/>
    <n v="0"/>
    <x v="0"/>
    <n v="92"/>
    <n v="36454.147453028199"/>
    <n v="396.24073318508914"/>
    <n v="29709.633552976698"/>
    <n v="15.251351926579414"/>
    <n v="0"/>
    <n v="1"/>
    <x v="1"/>
    <x v="0"/>
    <n v="4"/>
    <x v="1"/>
    <x v="1"/>
    <n v="2"/>
    <n v="0"/>
    <n v="0"/>
    <x v="1"/>
    <n v="181.199820462178"/>
    <n v="18.131446579463301"/>
    <n v="29709.633552976698"/>
    <n v="15.2513519265794"/>
    <n v="2386.7819843853199"/>
    <n v="1.2252474252491301"/>
    <n v="27322.851568591399"/>
    <n v="8.0336971512264904E-2"/>
    <n v="1948"/>
    <n v="5203.9120000000003"/>
    <n v="0.82854209445585203"/>
    <n v="0.171457905544147"/>
    <n v="3.3880903490759701E-2"/>
    <n v="4.62012320328542E-3"/>
    <n v="4.7227926078028698E-2"/>
    <n v="0.209445585215605"/>
    <n v="7.3789392774788604E-2"/>
    <n v="0.45119139123750901"/>
    <n v="33612"/>
    <n v="87583"/>
    <n v="94068.091603053399"/>
    <n v="0.12628336755646799"/>
    <n v="0.86637931034482696"/>
    <n v="32.9"/>
    <n v="0.266940451745379"/>
    <n v="8.9322381930184797E-2"/>
    <n v="0.42900763358778599"/>
    <n v="1"/>
    <n v="0"/>
    <n v="1982"/>
    <n v="37"/>
    <n v="0.15024604899999999"/>
    <n v="0"/>
    <n v="0"/>
  </r>
  <r>
    <n v="1504"/>
    <n v="40134222103"/>
    <n v="4120000030"/>
    <s v="Shawnee"/>
    <n v="85224"/>
    <n v="409.89167155612603"/>
    <n v="17.5501861037"/>
    <s v="Park"/>
    <s v="LP"/>
    <n v="4.5999999999999996"/>
    <n v="0.36358799800000002"/>
    <n v="0"/>
    <n v="0"/>
    <n v="0"/>
    <n v="4460000159"/>
    <s v="Carson Pool"/>
    <n v="85201"/>
    <n v="9802.1574389247307"/>
    <n v="1.19079405752"/>
    <n v="7.49039015023229E-2"/>
    <s v="Complex"/>
    <s v="LREC"/>
    <n v="4.4000000000000004"/>
    <n v="3.2349112999999999E-2"/>
    <n v="0"/>
    <n v="0"/>
    <x v="0"/>
    <n v="94"/>
    <n v="29608.0483882435"/>
    <n v="314.97923817280321"/>
    <n v="17749.326520504699"/>
    <n v="18.802252670026164"/>
    <n v="0"/>
    <n v="1"/>
    <x v="1"/>
    <x v="0"/>
    <n v="4"/>
    <x v="1"/>
    <x v="1"/>
    <n v="2"/>
    <n v="0"/>
    <n v="0"/>
    <x v="1"/>
    <n v="409.89167155612603"/>
    <n v="30.102097597560402"/>
    <n v="17749.326520504699"/>
    <n v="18.8022526700261"/>
    <n v="1205.9915242785501"/>
    <n v="1.2775333943628699"/>
    <n v="16543.334996226102"/>
    <n v="6.7945762498951401E-2"/>
    <n v="944"/>
    <n v="4377.165"/>
    <n v="0.67372881355932202"/>
    <n v="0.32627118644067798"/>
    <n v="9.5338983050847394E-3"/>
    <n v="0.15572033898304999"/>
    <n v="5.9322033898305003E-2"/>
    <n v="0.23411016949152499"/>
    <n v="6.3113604488078498E-2"/>
    <n v="0.25385694249649299"/>
    <n v="31685"/>
    <n v="75313"/>
    <n v="82672.543352601206"/>
    <n v="0.115466101694915"/>
    <n v="0.74663072776280304"/>
    <n v="42.2"/>
    <n v="0.21716101694915199"/>
    <n v="0.123940677966101"/>
    <n v="0.26589595375722502"/>
    <n v="1"/>
    <n v="0"/>
    <n v="1978"/>
    <n v="41"/>
    <n v="0.11392559400000001"/>
    <n v="0"/>
    <n v="0"/>
  </r>
  <r>
    <n v="1505"/>
    <n v="40134222111"/>
    <n v="4120000040"/>
    <s v="Amberwood"/>
    <n v="85224"/>
    <n v="1088.7199108751299"/>
    <n v="16.474394430899999"/>
    <s v="Park"/>
    <s v="LP"/>
    <n v="4.2"/>
    <n v="0.37427695599999999"/>
    <n v="0"/>
    <n v="0"/>
    <n v="0"/>
    <n v="4550000157"/>
    <s v="Roosevelt Irrigation District Canal"/>
    <n v="85043"/>
    <n v="22184.585533357498"/>
    <n v="218.79542568100001"/>
    <n v="6.4069078257002005E-2"/>
    <s v="Park"/>
    <s v="LP"/>
    <m/>
    <n v="7.6821627000000003E-2"/>
    <n v="0"/>
    <n v="0"/>
    <x v="0"/>
    <n v="58"/>
    <n v="30255.765976666"/>
    <n v="521.65113752872412"/>
    <n v="12983.9376431164"/>
    <n v="12.829977908217787"/>
    <n v="0"/>
    <n v="0"/>
    <x v="0"/>
    <x v="0"/>
    <n v="5"/>
    <x v="0"/>
    <x v="0"/>
    <n v="0"/>
    <n v="0"/>
    <n v="0"/>
    <x v="0"/>
    <n v="1088.7199108751299"/>
    <n v="0"/>
    <n v="12983.9376431164"/>
    <n v="12.829977908217799"/>
    <n v="0"/>
    <n v="0"/>
    <n v="12983.9376431164"/>
    <n v="0"/>
    <n v="1012"/>
    <n v="2056.3879999999999"/>
    <n v="0.85770750988142297"/>
    <n v="0.142292490118577"/>
    <n v="3.9525691699604697E-3"/>
    <n v="0"/>
    <n v="1.87747035573122E-2"/>
    <n v="0.26383399209486103"/>
    <n v="7.1528751753155595E-2"/>
    <n v="0.40813464235624097"/>
    <n v="35831"/>
    <n v="87321"/>
    <n v="105264.918032787"/>
    <n v="0.101778656126482"/>
    <n v="0.60330578512396604"/>
    <n v="36.700000000000003"/>
    <n v="0.22727272727272699"/>
    <n v="0.13339920948616599"/>
    <n v="0.29836065573770398"/>
    <n v="1"/>
    <n v="0"/>
    <n v="1984"/>
    <n v="35"/>
    <n v="0.18980686999999999"/>
    <n v="0"/>
    <n v="0"/>
  </r>
  <r>
    <n v="1506"/>
    <n v="40134222112"/>
    <n v="4278200100"/>
    <s v="Sun Circle Trail"/>
    <n v="85028"/>
    <n v="1189.6952546559501"/>
    <n v="46.706244967499998"/>
    <s v="Park"/>
    <s v="LREC"/>
    <m/>
    <n v="0.10480154899999999"/>
    <n v="966.04025349999995"/>
    <n v="4.7200000000000002E-3"/>
    <n v="1"/>
    <n v="4550000169"/>
    <s v="South Mountain"/>
    <n v="85042"/>
    <n v="8714.1665518316604"/>
    <n v="16306.7751749"/>
    <n v="6.7120323631165005E-2"/>
    <s v="Park"/>
    <s v="LP"/>
    <n v="4.8"/>
    <n v="0.12499613800000001"/>
    <n v="0"/>
    <n v="0"/>
    <x v="0"/>
    <n v="60"/>
    <n v="21879.6171946715"/>
    <n v="364.66028657785836"/>
    <n v="20461.604869712399"/>
    <n v="12.622828420550524"/>
    <n v="0"/>
    <n v="0"/>
    <x v="0"/>
    <x v="0"/>
    <n v="5"/>
    <x v="0"/>
    <x v="0"/>
    <n v="0"/>
    <n v="0"/>
    <n v="0"/>
    <x v="0"/>
    <n v="1189.6952546559501"/>
    <n v="0"/>
    <n v="20461.604869712399"/>
    <n v="12.622828420550499"/>
    <n v="0"/>
    <n v="0"/>
    <n v="20461.604869712399"/>
    <n v="0"/>
    <n v="1621"/>
    <n v="3304.9340000000002"/>
    <n v="0.73226403454657596"/>
    <n v="0.26773596545342299"/>
    <n v="0"/>
    <n v="0"/>
    <n v="0.21529919802590899"/>
    <n v="0.102405922270203"/>
    <n v="8.3916083916083906E-2"/>
    <n v="0.48951048951048898"/>
    <n v="45742"/>
    <n v="76146"/>
    <n v="100137.849162011"/>
    <n v="0.25724861196792098"/>
    <n v="0.65093167701863297"/>
    <n v="50.5"/>
    <n v="0.151758173966687"/>
    <n v="0.22085132634176399"/>
    <n v="0.215083798882681"/>
    <n v="0.93156424581005504"/>
    <n v="6.8435754189944104E-2"/>
    <n v="1986"/>
    <n v="33"/>
    <n v="0.24503092900000001"/>
    <n v="0"/>
    <n v="0"/>
  </r>
  <r>
    <n v="1507"/>
    <n v="40134222121"/>
    <n v="4460000312"/>
    <s v="Dobson Ranch Golf Course"/>
    <n v="85202"/>
    <n v="473.81353906581302"/>
    <n v="143.94805908199999"/>
    <s v="Golf"/>
    <s v="LREC"/>
    <n v="4.4000000000000004"/>
    <n v="0.49553741200000001"/>
    <n v="12681.707280000001"/>
    <n v="2.18E-2"/>
    <n v="1"/>
    <n v="4460000075"/>
    <s v="Dobson High"/>
    <n v="85202"/>
    <n v="1909.3387900728401"/>
    <n v="11.1407246544"/>
    <n v="8.6360326858742995E-2"/>
    <s v="School"/>
    <s v="LP"/>
    <n v="3.2"/>
    <n v="0.29529402500000002"/>
    <n v="0"/>
    <n v="0"/>
    <x v="0"/>
    <n v="90"/>
    <n v="51134.202390537102"/>
    <n v="568.15780433930115"/>
    <n v="25028.917765333601"/>
    <n v="16.064773918699359"/>
    <n v="0"/>
    <n v="1"/>
    <x v="1"/>
    <x v="0"/>
    <n v="4"/>
    <x v="1"/>
    <x v="1"/>
    <n v="3"/>
    <n v="1"/>
    <n v="0.33333333333333298"/>
    <x v="1"/>
    <n v="473.81353906581302"/>
    <n v="161.38225461186201"/>
    <n v="25028.917765333601"/>
    <n v="16.064773918699299"/>
    <n v="3152.2066843752"/>
    <n v="2.0232392069160401"/>
    <n v="21876.711080958401"/>
    <n v="0.125942588246511"/>
    <n v="1558"/>
    <n v="6881.0190000000002"/>
    <n v="0.911424903722721"/>
    <n v="8.8575096277278498E-2"/>
    <n v="2.7599486521181001E-2"/>
    <n v="1.7971758664955002E-2"/>
    <n v="1.8613607188703401E-2"/>
    <n v="0.11168164313222"/>
    <n v="3.1967213114753999E-2"/>
    <n v="0.50655737704918002"/>
    <n v="39889"/>
    <n v="64564"/>
    <n v="87468.831168831195"/>
    <n v="0.122593068035943"/>
    <n v="0.64698162729658704"/>
    <n v="45.3"/>
    <n v="0.13863928112965301"/>
    <n v="0.241335044929396"/>
    <n v="0.19336219336219301"/>
    <n v="0.95526695526695504"/>
    <n v="4.4733044733044701E-2"/>
    <n v="1982"/>
    <n v="37"/>
    <n v="0.143117365"/>
    <n v="7495.7675170000002"/>
    <n v="1.2114183000000001E-2"/>
  </r>
  <r>
    <n v="1508"/>
    <n v="40134222122"/>
    <n v="4460000009"/>
    <s v="Dobson Ranch Park"/>
    <n v="85202"/>
    <n v="514.82527617242204"/>
    <n v="14.023388539400001"/>
    <s v="Park"/>
    <s v="LP"/>
    <n v="4.5999999999999996"/>
    <n v="0.19525480100000001"/>
    <n v="12652.20599"/>
    <n v="0.223"/>
    <n v="1"/>
    <n v="4460000312"/>
    <s v="Dobson Ranch Golf Course"/>
    <n v="85202"/>
    <n v="654.65975886907995"/>
    <n v="143.94805908199999"/>
    <n v="6.5147439704218504E-2"/>
    <s v="Golf"/>
    <s v="LREC"/>
    <n v="4.4000000000000004"/>
    <n v="0.49553741200000001"/>
    <n v="12681.707280000001"/>
    <n v="2.18E-2"/>
    <x v="1"/>
    <n v="79"/>
    <n v="40784.4825105048"/>
    <n v="516.25927228487092"/>
    <n v="25474.811785144899"/>
    <n v="13.920662177674808"/>
    <n v="0"/>
    <n v="2"/>
    <x v="1"/>
    <x v="1"/>
    <n v="3"/>
    <x v="2"/>
    <x v="2"/>
    <n v="3"/>
    <n v="1"/>
    <n v="0.33333333333333298"/>
    <x v="1"/>
    <n v="514.82527617242204"/>
    <n v="168.462305291333"/>
    <n v="25474.811785144899"/>
    <n v="13.920662177674799"/>
    <n v="3230.4253489173798"/>
    <n v="1.76525975350676"/>
    <n v="22244.386436227502"/>
    <n v="0.12680860514938599"/>
    <n v="1830"/>
    <n v="4843.1419999999998"/>
    <n v="0.90054644808743101"/>
    <n v="9.94535519125683E-2"/>
    <n v="0"/>
    <n v="2.7322404371584699E-3"/>
    <n v="2.1857923497267701E-2"/>
    <n v="0.125136612021857"/>
    <n v="9.0592334494773493E-3"/>
    <n v="0.56864111498257797"/>
    <n v="52183"/>
    <n v="105104"/>
    <n v="137316.22807017501"/>
    <n v="0.15409836065573701"/>
    <n v="0.85997171145686002"/>
    <n v="50.2"/>
    <n v="0.196721311475409"/>
    <n v="0.22677595628415301"/>
    <n v="0.25"/>
    <n v="1"/>
    <n v="0"/>
    <n v="1978"/>
    <n v="41"/>
    <n v="0.14202721400000001"/>
    <n v="146926.74919999999"/>
    <n v="0.13072350799999999"/>
  </r>
  <r>
    <n v="1509"/>
    <n v="40134222123"/>
    <n v="4730000001"/>
    <s v="Unknown Park"/>
    <n v="85284"/>
    <n v="368.15931850781101"/>
    <n v="10.4198771513"/>
    <s v="Park"/>
    <s v="LP"/>
    <m/>
    <n v="0.20076123800000001"/>
    <n v="0"/>
    <n v="0"/>
    <n v="0"/>
    <n v="4460000009"/>
    <s v="Dobson Ranch Park"/>
    <n v="85202"/>
    <n v="1052.80037154669"/>
    <n v="14.023388539400001"/>
    <n v="9.1023740462919694E-2"/>
    <s v="Park"/>
    <s v="LP"/>
    <n v="4.5999999999999996"/>
    <n v="0.19525480100000001"/>
    <n v="12652.20599"/>
    <n v="0.223"/>
    <x v="1"/>
    <n v="40"/>
    <n v="24024.3499620724"/>
    <n v="600.60874905181004"/>
    <n v="10965.1471669616"/>
    <n v="10.482932281990058"/>
    <n v="0"/>
    <n v="1"/>
    <x v="1"/>
    <x v="0"/>
    <n v="4"/>
    <x v="1"/>
    <x v="1"/>
    <n v="2"/>
    <n v="1"/>
    <n v="0.5"/>
    <x v="1"/>
    <n v="368.15931850781101"/>
    <n v="20.335672438269501"/>
    <n v="10965.1471669616"/>
    <n v="10.482932281990101"/>
    <n v="272.26884226884198"/>
    <n v="0.26029526029526001"/>
    <n v="10692.8783246928"/>
    <n v="2.4830386507642702E-2"/>
    <n v="1046"/>
    <n v="5318.5429999999997"/>
    <n v="0.94168260038240903"/>
    <n v="5.8317399617590797E-2"/>
    <n v="1.4340344168259999E-2"/>
    <n v="1.33843212237093E-2"/>
    <n v="1.1472275334608E-2"/>
    <n v="0.22657743785850801"/>
    <n v="6.3467492260061903E-2"/>
    <n v="0.56811145510835903"/>
    <n v="39443"/>
    <n v="111957"/>
    <n v="124239.57055214699"/>
    <n v="0.152007648183556"/>
    <n v="0.880368098159509"/>
    <n v="37.5"/>
    <n v="0.35086042065009498"/>
    <n v="0.13575525812619499"/>
    <n v="0.380368098159509"/>
    <n v="1"/>
    <n v="0"/>
    <n v="1975"/>
    <n v="44"/>
    <n v="0.118646693"/>
    <n v="14243.56091"/>
    <n v="3.2900327E-2"/>
  </r>
  <r>
    <n v="1510"/>
    <n v="40134222131"/>
    <n v="4278200100"/>
    <s v="Sun Circle Trail"/>
    <n v="85028"/>
    <n v="451.488009953664"/>
    <n v="46.706244967499998"/>
    <s v="Park"/>
    <s v="LREC"/>
    <m/>
    <n v="0.10480154899999999"/>
    <n v="966.04025349999995"/>
    <n v="4.7200000000000002E-3"/>
    <n v="1"/>
    <n v="4460000075"/>
    <s v="Dobson High"/>
    <n v="85202"/>
    <n v="973.50199528204496"/>
    <n v="11.1407246544"/>
    <n v="0.18541467725820099"/>
    <s v="School"/>
    <s v="LP"/>
    <n v="3.2"/>
    <n v="0.29529402500000002"/>
    <n v="0"/>
    <n v="0"/>
    <x v="0"/>
    <n v="74"/>
    <n v="25687.9685972269"/>
    <n v="347.13471077333651"/>
    <n v="21533.968656727098"/>
    <n v="16.602905672110332"/>
    <n v="0"/>
    <n v="2"/>
    <x v="1"/>
    <x v="1"/>
    <n v="3"/>
    <x v="2"/>
    <x v="2"/>
    <n v="4"/>
    <n v="0"/>
    <n v="0"/>
    <x v="1"/>
    <n v="451.488009953664"/>
    <n v="98.767928312520596"/>
    <n v="21533.968656727098"/>
    <n v="16.602905672110399"/>
    <n v="8272.0759207711108"/>
    <n v="6.37785344700933"/>
    <n v="13261.892735956"/>
    <n v="0.38414079878336399"/>
    <n v="1297"/>
    <n v="6123.4390000000003"/>
    <n v="0.82729375481881195"/>
    <n v="0.17270624518118699"/>
    <n v="1.0794140323824201E-2"/>
    <n v="7.24749421742482E-2"/>
    <n v="0"/>
    <n v="0.306861989205859"/>
    <n v="7.1999999999999995E-2"/>
    <n v="0.315428571428571"/>
    <n v="33086"/>
    <n v="83250"/>
    <n v="82653.169734151306"/>
    <n v="0.16705516705516699"/>
    <n v="0.64826175869120595"/>
    <n v="30.1"/>
    <n v="0.19043947571318401"/>
    <n v="7.7872012336160298E-2"/>
    <n v="0.24130879345603201"/>
    <n v="0.96932515337423297"/>
    <n v="3.0674846625766802E-2"/>
    <n v="1976"/>
    <n v="43"/>
    <n v="0.112068129"/>
    <n v="0"/>
    <n v="0"/>
  </r>
  <r>
    <n v="1511"/>
    <n v="40134222132"/>
    <n v="4460000011"/>
    <s v="Carriage Lane Park"/>
    <n v="85202"/>
    <n v="96.702220146167207"/>
    <n v="22.400816392100001"/>
    <s v="Park"/>
    <s v="LP"/>
    <n v="4.4000000000000004"/>
    <n v="0.336678641"/>
    <n v="9584.7775110000002"/>
    <n v="0.107"/>
    <n v="1"/>
    <n v="4460000011"/>
    <s v="Carriage Lane Park"/>
    <n v="85202"/>
    <n v="96.702220146167207"/>
    <n v="22.400816392100001"/>
    <n v="0.1779609784723"/>
    <s v="Park"/>
    <s v="LP"/>
    <n v="4.4000000000000004"/>
    <n v="0.336678641"/>
    <n v="9584.7775110000002"/>
    <n v="0.107"/>
    <x v="1"/>
    <n v="67"/>
    <n v="24625.6963377826"/>
    <n v="367.54770653406865"/>
    <n v="26877.910919326401"/>
    <n v="18.309203623519348"/>
    <n v="1"/>
    <n v="2"/>
    <x v="1"/>
    <x v="1"/>
    <n v="1"/>
    <x v="2"/>
    <x v="2"/>
    <n v="3"/>
    <n v="1"/>
    <n v="0.33333333333333298"/>
    <x v="1"/>
    <n v="96.702220146167207"/>
    <n v="324.677073316063"/>
    <n v="26877.910919326401"/>
    <n v="18.309203623519299"/>
    <n v="6013.3068856687496"/>
    <n v="4.0962580965045996"/>
    <n v="20864.604033657601"/>
    <n v="0.223726721310952"/>
    <n v="1468"/>
    <n v="5180.1809999999996"/>
    <n v="0.82084468664850097"/>
    <n v="0.17915531335149801"/>
    <n v="1.2942779291553101E-2"/>
    <n v="2.1117166212534001E-2"/>
    <n v="2.4523160762942701E-2"/>
    <n v="0.25817438692097999"/>
    <n v="0.101492537313432"/>
    <n v="0.34925373134328302"/>
    <n v="35268"/>
    <n v="93092"/>
    <n v="102743.69747899201"/>
    <n v="0.12806539509536699"/>
    <n v="0.81092436974789905"/>
    <n v="37.9"/>
    <n v="0.249318801089918"/>
    <n v="0.12670299727520401"/>
    <n v="0.38655462184873901"/>
    <n v="1"/>
    <n v="0"/>
    <n v="1976"/>
    <n v="43"/>
    <n v="0.13867852899999999"/>
    <n v="10496.211240000001"/>
    <n v="1.3450373E-2"/>
  </r>
  <r>
    <n v="1512"/>
    <n v="40134222151"/>
    <n v="4460000075"/>
    <s v="Dobson High"/>
    <n v="85202"/>
    <n v="226.52206689122201"/>
    <n v="11.1407246544"/>
    <s v="School"/>
    <s v="LP"/>
    <n v="3.2"/>
    <n v="0.29529402500000002"/>
    <n v="0"/>
    <n v="0"/>
    <n v="0"/>
    <n v="4460000010"/>
    <s v="Palo Verde Park"/>
    <n v="85225"/>
    <n v="476.45822815704901"/>
    <n v="18.479215523200001"/>
    <n v="0.18432299109859099"/>
    <s v="Park"/>
    <s v="LP"/>
    <n v="4.4000000000000004"/>
    <n v="0.47719065500000002"/>
    <n v="0"/>
    <n v="0"/>
    <x v="0"/>
    <n v="100"/>
    <n v="28068.3267639763"/>
    <n v="280.68326763976302"/>
    <n v="38302.197849704098"/>
    <n v="16.992989285583008"/>
    <n v="0"/>
    <n v="2"/>
    <x v="1"/>
    <x v="1"/>
    <n v="3"/>
    <x v="2"/>
    <x v="2"/>
    <n v="7"/>
    <n v="1"/>
    <n v="0.14285714285714199"/>
    <x v="1"/>
    <n v="226.52206689122201"/>
    <n v="229.09973476495301"/>
    <n v="38302.197849704098"/>
    <n v="16.992989285583"/>
    <n v="19341.064020788101"/>
    <n v="8.5807737448039596"/>
    <n v="18961.133828915899"/>
    <n v="0.50495963956641599"/>
    <n v="2254"/>
    <n v="4502.6899999999996"/>
    <n v="0.70940550133096703"/>
    <n v="0.29059449866903198"/>
    <n v="8.2963620230700905E-2"/>
    <n v="4.8802129547471096E-3"/>
    <n v="4.70275066548358E-2"/>
    <n v="0.28482697426796799"/>
    <n v="0.106770833333333"/>
    <n v="0.25520833333333298"/>
    <n v="28364"/>
    <n v="71292"/>
    <n v="78197.665369649796"/>
    <n v="8.5867620751341606E-2"/>
    <n v="0.64884568651275798"/>
    <n v="34.299999999999997"/>
    <n v="0.246228926353149"/>
    <n v="7.7196095829636199E-2"/>
    <n v="0.383916990920882"/>
    <n v="0.95201037613488904"/>
    <n v="4.7989623865110201E-2"/>
    <n v="1977"/>
    <n v="42"/>
    <n v="0.146012683"/>
    <n v="0"/>
    <n v="0"/>
  </r>
  <r>
    <n v="1513"/>
    <n v="40134222161"/>
    <n v="4460000008"/>
    <s v="Rancho Del Mar Park"/>
    <n v="85210"/>
    <n v="221.03676426867199"/>
    <n v="11.644375375999999"/>
    <s v="Park"/>
    <s v="LP"/>
    <n v="4.3"/>
    <n v="0.43718097299999997"/>
    <n v="0"/>
    <n v="0"/>
    <n v="0"/>
    <n v="4460000008"/>
    <s v="Rancho Del Mar Park"/>
    <n v="85210"/>
    <n v="221.03676426867199"/>
    <n v="11.644375375999999"/>
    <n v="0.23706620325097999"/>
    <s v="Park"/>
    <s v="LP"/>
    <n v="4.3"/>
    <n v="0.43718097299999997"/>
    <n v="0"/>
    <n v="0"/>
    <x v="0"/>
    <n v="51"/>
    <n v="3388.0777450741102"/>
    <n v="66.43289696223745"/>
    <n v="13946.547031026301"/>
    <n v="16.987268003686115"/>
    <n v="1"/>
    <n v="2"/>
    <x v="1"/>
    <x v="1"/>
    <n v="1"/>
    <x v="2"/>
    <x v="2"/>
    <n v="4"/>
    <n v="1"/>
    <n v="0.25"/>
    <x v="1"/>
    <n v="221.03676426867199"/>
    <n v="25.313037587998299"/>
    <n v="13946.547031026301"/>
    <n v="16.987268003686101"/>
    <n v="3669.8816880220802"/>
    <n v="4.47001423632409"/>
    <n v="10276.665343004201"/>
    <n v="0.263139089543658"/>
    <n v="821"/>
    <n v="4845.2250000000004"/>
    <n v="0.81973203410475004"/>
    <n v="0.18026796589524899"/>
    <n v="0"/>
    <n v="0"/>
    <n v="4.8721071863580899E-2"/>
    <n v="0.27892813641900099"/>
    <n v="4.54545454545454E-2"/>
    <n v="0.54870129870129802"/>
    <n v="37359"/>
    <n v="109232"/>
    <n v="106534.944237918"/>
    <n v="0.118120805369127"/>
    <n v="0.86617100371747202"/>
    <n v="33.200000000000003"/>
    <n v="0.147381242387332"/>
    <n v="0.129110840438489"/>
    <n v="0.15241635687732299"/>
    <n v="0.95910780669144902"/>
    <n v="4.0892193308550102E-2"/>
    <n v="1984"/>
    <n v="35"/>
    <n v="0.155366748"/>
    <n v="0"/>
    <n v="0"/>
  </r>
  <r>
    <n v="1514"/>
    <n v="40134222162"/>
    <n v="4460000243"/>
    <s v="Basin 602"/>
    <n v="85210"/>
    <n v="158.539286876765"/>
    <n v="3.6022693763500002"/>
    <s v="Park"/>
    <s v="LREC"/>
    <m/>
    <n v="0.47826121700000002"/>
    <n v="0"/>
    <n v="0"/>
    <n v="0"/>
    <n v="4460000075"/>
    <s v="Dobson High"/>
    <n v="85202"/>
    <n v="961.87825203833597"/>
    <n v="11.1407246544"/>
    <n v="0.156889242494443"/>
    <s v="School"/>
    <s v="LP"/>
    <n v="3.2"/>
    <n v="0.29529402500000002"/>
    <n v="0"/>
    <n v="0"/>
    <x v="0"/>
    <n v="59"/>
    <n v="19601.3695348855"/>
    <n v="332.22660228619492"/>
    <n v="28941.307940717401"/>
    <n v="21.975176872222779"/>
    <n v="0"/>
    <n v="2"/>
    <x v="1"/>
    <x v="1"/>
    <n v="3"/>
    <x v="2"/>
    <x v="2"/>
    <n v="6"/>
    <n v="1"/>
    <n v="0.16666666666666599"/>
    <x v="1"/>
    <n v="158.539286876765"/>
    <n v="180.467576236875"/>
    <n v="28941.307940717401"/>
    <n v="21.975176872222701"/>
    <n v="11234.127089921099"/>
    <n v="8.5300889065460108"/>
    <n v="17707.180850796201"/>
    <n v="0.38816929466120798"/>
    <n v="1317"/>
    <n v="5830.9229999999998"/>
    <n v="0.71298405466970305"/>
    <n v="0.28701594533029601"/>
    <n v="1.29081245254365E-2"/>
    <n v="1.5186028853454801E-2"/>
    <n v="3.6446469248291501E-2"/>
    <n v="7.1374335611237599E-2"/>
    <n v="3.7419354838709597E-2"/>
    <n v="0.43354838709677401"/>
    <n v="27189"/>
    <n v="93295"/>
    <n v="94443.75"/>
    <n v="0.13933795227097701"/>
    <n v="0.98395721925133695"/>
    <n v="34.4"/>
    <n v="0.29005315110098701"/>
    <n v="0.123766135155656"/>
    <n v="0.51630434782608603"/>
    <n v="1"/>
    <n v="0"/>
    <n v="1979"/>
    <n v="40"/>
    <n v="0.14876989600000001"/>
    <n v="0"/>
    <n v="0"/>
  </r>
  <r>
    <n v="1515"/>
    <n v="40134222163"/>
    <n v="4460000007"/>
    <s v="Woodglen Park"/>
    <n v="85210"/>
    <n v="225.85483731779999"/>
    <n v="7.8800486260399998"/>
    <s v="Park"/>
    <s v="LP"/>
    <n v="4.4000000000000004"/>
    <n v="0.47880060000000002"/>
    <n v="0"/>
    <n v="0"/>
    <n v="0"/>
    <n v="4460000007"/>
    <s v="Woodglen Park"/>
    <n v="85210"/>
    <n v="225.85483731779999"/>
    <n v="7.8800486260399998"/>
    <n v="0.16048246213915099"/>
    <s v="Park"/>
    <s v="LP"/>
    <n v="4.4000000000000004"/>
    <n v="0.47880060000000002"/>
    <n v="0"/>
    <n v="0"/>
    <x v="0"/>
    <n v="120"/>
    <n v="49951.922738600799"/>
    <n v="416.26602282167335"/>
    <n v="40847.301721980097"/>
    <n v="17.500986170514182"/>
    <n v="1"/>
    <n v="2"/>
    <x v="1"/>
    <x v="1"/>
    <n v="1"/>
    <x v="2"/>
    <x v="2"/>
    <n v="5"/>
    <n v="1"/>
    <n v="0.2"/>
    <x v="1"/>
    <n v="225.85483731779999"/>
    <n v="169.32222336498501"/>
    <n v="40847.301721980097"/>
    <n v="17.500986170514199"/>
    <n v="8014.7002240100901"/>
    <n v="3.4338904130291699"/>
    <n v="32832.601497969998"/>
    <n v="0.19621125230157599"/>
    <n v="2334"/>
    <n v="8755.4599999999991"/>
    <n v="0.76435304198800302"/>
    <n v="0.23564695801199601"/>
    <n v="0.20779777206512401"/>
    <n v="7.2836332476435301E-3"/>
    <n v="4.71293916023993E-3"/>
    <n v="0.20565552699228701"/>
    <n v="5.84717607973421E-2"/>
    <n v="0.25913621262458397"/>
    <n v="35805"/>
    <n v="88598"/>
    <n v="90573.678160919502"/>
    <n v="0.20565552699228701"/>
    <n v="0.75517241379310296"/>
    <n v="37.1"/>
    <n v="0.24507283633247601"/>
    <n v="0.105826906598114"/>
    <n v="0.247126436781609"/>
    <n v="0.93333333333333302"/>
    <n v="6.6666666666666596E-2"/>
    <n v="1976"/>
    <n v="43"/>
    <n v="0.12966476900000001"/>
    <n v="0"/>
    <n v="0"/>
  </r>
  <r>
    <n v="1516"/>
    <n v="40134222164"/>
    <n v="4460000098"/>
    <s v="Crismon Elementary"/>
    <n v="85210"/>
    <n v="583.98704199727399"/>
    <n v="2.1754337473600001"/>
    <s v="School"/>
    <s v="LP"/>
    <n v="3.7"/>
    <n v="0.386675188"/>
    <n v="0"/>
    <n v="0"/>
    <n v="0"/>
    <n v="4460000075"/>
    <s v="Dobson High"/>
    <n v="85202"/>
    <n v="1985.7820922295"/>
    <n v="11.1407246544"/>
    <n v="8.9694503304255505E-2"/>
    <s v="School"/>
    <s v="LP"/>
    <n v="3.2"/>
    <n v="0.29529402500000002"/>
    <n v="0"/>
    <n v="0"/>
    <x v="0"/>
    <n v="135"/>
    <n v="64392.3312798111"/>
    <n v="476.98023170230442"/>
    <n v="32750.1960572637"/>
    <n v="16.054017675129266"/>
    <n v="0"/>
    <n v="1"/>
    <x v="1"/>
    <x v="0"/>
    <n v="4"/>
    <x v="1"/>
    <x v="1"/>
    <n v="4"/>
    <n v="1"/>
    <n v="0.25"/>
    <x v="1"/>
    <n v="583.98704199727399"/>
    <n v="25.369147193442"/>
    <n v="32750.1960572637"/>
    <n v="16.054017675129199"/>
    <n v="3861.8732470754899"/>
    <n v="1.89307512111543"/>
    <n v="28888.322810188201"/>
    <n v="0.117919087883413"/>
    <n v="2040"/>
    <n v="5934.0950000000003"/>
    <n v="0.65343137254901895"/>
    <n v="0.34656862745097999"/>
    <n v="5.7843137254901901E-2"/>
    <n v="0.26813725490196"/>
    <n v="1.3235294117647E-2"/>
    <n v="0.248529411764705"/>
    <n v="8.6524822695035405E-2"/>
    <n v="0.25886524822695001"/>
    <n v="37656"/>
    <n v="82411"/>
    <n v="97904.850213979997"/>
    <n v="6.3725490196078196E-3"/>
    <n v="0.66301369863013704"/>
    <n v="38.4"/>
    <n v="0.13823529411764701"/>
    <n v="0.139215686274509"/>
    <n v="0.14835948644793101"/>
    <n v="1"/>
    <n v="0"/>
    <n v="1980"/>
    <n v="39"/>
    <n v="0.125176698"/>
    <n v="0"/>
    <n v="0"/>
  </r>
  <r>
    <n v="1517"/>
    <n v="40134222171"/>
    <n v="4278200100"/>
    <s v="Sun Circle Trail"/>
    <n v="85028"/>
    <n v="402.38027155968098"/>
    <n v="46.706244967499998"/>
    <s v="Park"/>
    <s v="LREC"/>
    <m/>
    <n v="0.10480154899999999"/>
    <n v="966.04025349999995"/>
    <n v="4.7200000000000002E-3"/>
    <n v="1"/>
    <n v="4460000075"/>
    <s v="Dobson High"/>
    <n v="85202"/>
    <n v="1502.0004561907199"/>
    <n v="11.1407246544"/>
    <n v="8.3582264517795393E-2"/>
    <s v="School"/>
    <s v="LP"/>
    <n v="3.2"/>
    <n v="0.29529402500000002"/>
    <n v="0"/>
    <n v="0"/>
    <x v="0"/>
    <n v="116"/>
    <n v="32300.344873759099"/>
    <n v="278.45124891171639"/>
    <n v="33419.569024095901"/>
    <n v="16.043960165192463"/>
    <n v="0"/>
    <n v="1"/>
    <x v="1"/>
    <x v="0"/>
    <n v="4"/>
    <x v="1"/>
    <x v="1"/>
    <n v="3"/>
    <n v="0"/>
    <n v="0"/>
    <x v="1"/>
    <n v="402.38027155968098"/>
    <n v="58.663023151489298"/>
    <n v="33419.569024095901"/>
    <n v="16.043960165192502"/>
    <n v="4547.3502086718099"/>
    <n v="2.18307739254527"/>
    <n v="28872.218815424101"/>
    <n v="0.13606848745993999"/>
    <n v="2083"/>
    <n v="7431.2380000000003"/>
    <n v="0.881901104176668"/>
    <n v="0.118098895823331"/>
    <n v="4.3206913106096896E-3"/>
    <n v="1.3922227556408999E-2"/>
    <n v="8.6413826212193897E-3"/>
    <n v="0.32933269323091602"/>
    <n v="0.134232954545454"/>
    <n v="0.27911931818181801"/>
    <n v="25963"/>
    <n v="53116"/>
    <n v="57292.524377031397"/>
    <n v="0.34181469035045597"/>
    <n v="0.46518375241779403"/>
    <n v="33.5"/>
    <n v="0.19875180028804601"/>
    <n v="0.101296207393182"/>
    <n v="0.28710725893824401"/>
    <n v="0.92199349945828801"/>
    <n v="7.8006500541711807E-2"/>
    <n v="1983"/>
    <n v="36"/>
    <n v="0.110210745"/>
    <n v="0"/>
    <n v="0"/>
  </r>
  <r>
    <n v="1518"/>
    <n v="40134222172"/>
    <n v="4460000056"/>
    <s v="Marlborough Mesa Park"/>
    <n v="85225"/>
    <n v="300.83985354647803"/>
    <n v="5.1730319277400003"/>
    <s v="Park"/>
    <s v="LP"/>
    <n v="4.2"/>
    <n v="0.49931754499999997"/>
    <n v="0"/>
    <n v="0"/>
    <n v="0"/>
    <n v="4460000056"/>
    <s v="Marlborough Mesa Park"/>
    <n v="85225"/>
    <n v="300.83985354647803"/>
    <n v="5.1730319277400003"/>
    <n v="0.13384087235946401"/>
    <s v="Park"/>
    <s v="LP"/>
    <n v="4.2"/>
    <n v="0.49931754499999997"/>
    <n v="0"/>
    <n v="0"/>
    <x v="0"/>
    <n v="85"/>
    <n v="27856.3639423973"/>
    <n v="327.72192873408591"/>
    <n v="26063.3419588535"/>
    <n v="16.979375868959934"/>
    <n v="1"/>
    <n v="2"/>
    <x v="1"/>
    <x v="1"/>
    <n v="1"/>
    <x v="2"/>
    <x v="2"/>
    <n v="6"/>
    <n v="0"/>
    <n v="0"/>
    <x v="1"/>
    <n v="300.83985354647803"/>
    <n v="78.587698851284699"/>
    <n v="26063.3419588535"/>
    <n v="16.979375868959899"/>
    <n v="9740.4294078340299"/>
    <n v="6.3455566174814502"/>
    <n v="16322.912551019501"/>
    <n v="0.37372142924768997"/>
    <n v="1535"/>
    <n v="7051.0550000000003"/>
    <n v="0.82345276872964102"/>
    <n v="0.17654723127035801"/>
    <n v="5.8631921824104198E-3"/>
    <n v="0.110097719869706"/>
    <n v="3.9087947882736097E-3"/>
    <n v="8.7947882736156294E-2"/>
    <n v="6.8124474348191702E-2"/>
    <n v="0.40454163162321199"/>
    <n v="40463"/>
    <n v="100500"/>
    <n v="110336.531365314"/>
    <n v="8.9250814332247505E-2"/>
    <n v="0.75461254612546103"/>
    <n v="40.700000000000003"/>
    <n v="0.18697068403908701"/>
    <n v="0.14201954397394101"/>
    <n v="0.32841328413284099"/>
    <n v="0.98339483394833904"/>
    <n v="1.66051660516605E-2"/>
    <n v="1980"/>
    <n v="39"/>
    <n v="0.129560024"/>
    <n v="0"/>
    <n v="0"/>
  </r>
  <r>
    <n v="1519"/>
    <n v="40134222181"/>
    <n v="4278200100"/>
    <s v="Sun Circle Trail"/>
    <n v="85028"/>
    <n v="326.98011986000898"/>
    <n v="46.706244967499998"/>
    <s v="Park"/>
    <s v="LREC"/>
    <m/>
    <n v="0.10480154899999999"/>
    <n v="966.04025349999995"/>
    <n v="4.7200000000000002E-3"/>
    <n v="1"/>
    <n v="4278200100"/>
    <s v="Sun Circle Trail"/>
    <n v="85028"/>
    <n v="326.98011986000898"/>
    <n v="46.706244967499998"/>
    <n v="7.4954675356345896E-2"/>
    <s v="Park"/>
    <s v="LREC"/>
    <m/>
    <n v="0.10480154899999999"/>
    <n v="966.04025349999995"/>
    <n v="4.7200000000000002E-3"/>
    <x v="1"/>
    <n v="94"/>
    <n v="38529.086507380001"/>
    <n v="409.88389901468088"/>
    <n v="25090.7513805087"/>
    <n v="21.137953985264279"/>
    <n v="1"/>
    <n v="2"/>
    <x v="1"/>
    <x v="1"/>
    <n v="1"/>
    <x v="2"/>
    <x v="2"/>
    <n v="4"/>
    <n v="1"/>
    <n v="0.25"/>
    <x v="1"/>
    <n v="326.98011986000898"/>
    <n v="90.606813014660005"/>
    <n v="25090.7513805087"/>
    <n v="21.1379539852643"/>
    <n v="4878.0603646040599"/>
    <n v="4.1095706525729199"/>
    <n v="20212.691015904598"/>
    <n v="0.194416671331472"/>
    <n v="1187"/>
    <n v="5595.3519999999999"/>
    <n v="0.83909014321819697"/>
    <n v="0.160909856781802"/>
    <n v="4.3807919123841597E-2"/>
    <n v="0"/>
    <n v="2.1061499578770002E-2"/>
    <n v="0.20556023588879499"/>
    <n v="7.8226857887874791E-3"/>
    <n v="0.26205997392438002"/>
    <n v="25740"/>
    <n v="73750"/>
    <n v="77465.7681940701"/>
    <n v="0.24431339511373201"/>
    <n v="0.670560747663551"/>
    <n v="34.5"/>
    <n v="0.24347093513058099"/>
    <n v="7.0766638584667196E-2"/>
    <n v="0.35309973045822102"/>
    <n v="1"/>
    <n v="0"/>
    <n v="1977"/>
    <n v="42"/>
    <n v="0.117456805"/>
    <n v="0"/>
    <n v="0"/>
  </r>
  <r>
    <n v="1520"/>
    <n v="40134222182"/>
    <n v="4278200100"/>
    <s v="Sun Circle Trail"/>
    <n v="85028"/>
    <n v="452.17913581454002"/>
    <n v="46.706244967499998"/>
    <s v="Park"/>
    <s v="LREC"/>
    <m/>
    <n v="0.10480154899999999"/>
    <n v="966.04025349999995"/>
    <n v="4.7200000000000002E-3"/>
    <n v="1"/>
    <n v="4460000075"/>
    <s v="Dobson High"/>
    <n v="85202"/>
    <n v="2006.58648095842"/>
    <n v="11.1407246544"/>
    <n v="0.113342927198563"/>
    <s v="School"/>
    <s v="LP"/>
    <n v="3.2"/>
    <n v="0.29529402500000002"/>
    <n v="0"/>
    <n v="0"/>
    <x v="0"/>
    <n v="99"/>
    <n v="33017.7570669743"/>
    <n v="333.51269764620503"/>
    <n v="20855.1381138336"/>
    <n v="13.216183849070722"/>
    <n v="0"/>
    <n v="1"/>
    <x v="1"/>
    <x v="0"/>
    <n v="4"/>
    <x v="1"/>
    <x v="1"/>
    <n v="3"/>
    <n v="1"/>
    <n v="0.33333333333333298"/>
    <x v="1"/>
    <n v="452.17913581454002"/>
    <n v="324.677073316063"/>
    <n v="20855.1381138336"/>
    <n v="13.216183849070701"/>
    <n v="2692.4150353621799"/>
    <n v="1.7062199210153199"/>
    <n v="18162.723078471401"/>
    <n v="0.12910080099523499"/>
    <n v="1578"/>
    <n v="5073.9319999999998"/>
    <n v="0.91064638783269902"/>
    <n v="8.9353612167300395E-2"/>
    <n v="3.5487959442331997E-2"/>
    <n v="1.9645120405576599E-2"/>
    <n v="3.04182509505703E-2"/>
    <n v="0.18884664131812401"/>
    <n v="5.9239610963748898E-2"/>
    <n v="0.30857648099027402"/>
    <n v="37502"/>
    <n v="54223"/>
    <n v="83958.499234303206"/>
    <n v="0.18060836501901101"/>
    <n v="0.60347322720694596"/>
    <n v="40"/>
    <n v="0.22370088719898601"/>
    <n v="0.138149556400506"/>
    <n v="0.309341500765696"/>
    <n v="1"/>
    <n v="0"/>
    <n v="1978"/>
    <n v="41"/>
    <n v="0.12153356799999999"/>
    <n v="0"/>
    <n v="0"/>
  </r>
  <r>
    <n v="1521"/>
    <n v="40134222191"/>
    <n v="4120000005"/>
    <s v="Desert Oasis"/>
    <n v="85224"/>
    <n v="252.78073334613799"/>
    <n v="0.57339830004799996"/>
    <s v="Park"/>
    <s v="LP"/>
    <n v="4.5"/>
    <n v="0.195404151"/>
    <n v="0"/>
    <n v="0"/>
    <n v="0"/>
    <n v="4460000075"/>
    <s v="Dobson High"/>
    <n v="85202"/>
    <n v="994.50694282738004"/>
    <n v="11.1407246544"/>
    <n v="9.5169888273990602E-2"/>
    <s v="School"/>
    <s v="LP"/>
    <n v="3.2"/>
    <n v="0.29529402500000002"/>
    <n v="0"/>
    <n v="0"/>
    <x v="0"/>
    <n v="87"/>
    <n v="29937.332446908898"/>
    <n v="344.10726950469996"/>
    <n v="21253.149573395502"/>
    <n v="19.918603161570292"/>
    <n v="0"/>
    <n v="2"/>
    <x v="1"/>
    <x v="1"/>
    <n v="3"/>
    <x v="2"/>
    <x v="2"/>
    <n v="7"/>
    <n v="1"/>
    <n v="0.14285714285714199"/>
    <x v="1"/>
    <n v="252.78073334613799"/>
    <n v="102.64838282516"/>
    <n v="21253.149573395502"/>
    <n v="19.918603161570299"/>
    <n v="5757.4099416850504"/>
    <n v="5.3958856060778402"/>
    <n v="15495.739631710499"/>
    <n v="0.27089678740567003"/>
    <n v="1067"/>
    <n v="6471.24"/>
    <n v="0.77788191190252998"/>
    <n v="0.222118088097469"/>
    <n v="0"/>
    <n v="4.0299906279287701E-2"/>
    <n v="3.9362699156513498E-2"/>
    <n v="0.45267104029990601"/>
    <n v="8.0794701986754897E-2"/>
    <n v="0.20662251655629099"/>
    <n v="27086"/>
    <n v="47417"/>
    <n v="65048.192771084301"/>
    <n v="0.20431115276476"/>
    <n v="0.52147239263803602"/>
    <n v="35.1"/>
    <n v="0.22399250234301701"/>
    <n v="7.0290534208059904E-2"/>
    <n v="0.31084337349397501"/>
    <n v="0.98313253012048196"/>
    <n v="1.6867469879518E-2"/>
    <n v="1984"/>
    <n v="35"/>
    <n v="0.12764629799999999"/>
    <n v="0"/>
    <n v="0"/>
  </r>
  <r>
    <n v="1522"/>
    <n v="40134222192"/>
    <n v="4460000107"/>
    <s v="Frost Elementary"/>
    <n v="85224"/>
    <n v="165.51438893602199"/>
    <n v="2.9829871519300002"/>
    <s v="School"/>
    <s v="LP"/>
    <n v="3.8"/>
    <n v="0.201251924"/>
    <n v="0"/>
    <n v="0"/>
    <n v="0"/>
    <n v="4278200100"/>
    <s v="Sun Circle Trail"/>
    <n v="85028"/>
    <n v="307.25461286354601"/>
    <n v="46.706244967499998"/>
    <n v="0.15624546089324701"/>
    <s v="Park"/>
    <s v="LREC"/>
    <m/>
    <n v="0.10480154899999999"/>
    <n v="966.04025349999995"/>
    <n v="4.7200000000000002E-3"/>
    <x v="1"/>
    <n v="84"/>
    <n v="26909.712045059699"/>
    <n v="320.3537148221393"/>
    <n v="24562.731310952"/>
    <n v="13.241364588114285"/>
    <n v="0"/>
    <n v="2"/>
    <x v="1"/>
    <x v="1"/>
    <n v="3"/>
    <x v="2"/>
    <x v="2"/>
    <n v="5"/>
    <n v="1"/>
    <n v="0.2"/>
    <x v="1"/>
    <n v="165.51438893602199"/>
    <n v="79.915075632668106"/>
    <n v="24562.731310952"/>
    <n v="13.241364588114299"/>
    <n v="7540.4211005369998"/>
    <n v="4.0649170353299198"/>
    <n v="17022.310210414998"/>
    <n v="0.306986263257085"/>
    <n v="1855"/>
    <n v="5412.7809999999999"/>
    <n v="0.85336927223719605"/>
    <n v="0.146630727762803"/>
    <n v="4.5283018867924497E-2"/>
    <n v="2.9649595687331502E-2"/>
    <n v="3.6657681940700799E-2"/>
    <n v="0.108894878706199"/>
    <n v="8.6655112651646396E-2"/>
    <n v="0.35181975736568399"/>
    <n v="30479"/>
    <n v="62004"/>
    <n v="75054.024556616598"/>
    <n v="0.174123989218328"/>
    <n v="0.48207663782447402"/>
    <n v="33.4"/>
    <n v="0.231266846361186"/>
    <n v="9.9730458221024207E-2"/>
    <n v="0.286493860845839"/>
    <n v="0.96180081855388799"/>
    <n v="3.8199181446111799E-2"/>
    <n v="1985"/>
    <n v="34"/>
    <n v="0.13814800199999999"/>
    <n v="0"/>
    <n v="0"/>
  </r>
  <r>
    <n v="1523"/>
    <n v="40134222201"/>
    <n v="4120000022"/>
    <s v="Summit Point"/>
    <n v="85225"/>
    <n v="230.44588746599899"/>
    <n v="0.28916245193399998"/>
    <s v="Park"/>
    <s v="LP"/>
    <n v="3"/>
    <n v="0.16647927000000001"/>
    <n v="0"/>
    <n v="0"/>
    <n v="0"/>
    <n v="4278200100"/>
    <s v="Sun Circle Trail"/>
    <n v="85028"/>
    <n v="311.64870100249999"/>
    <n v="46.706244967499998"/>
    <n v="0.107870648847435"/>
    <s v="Park"/>
    <s v="LREC"/>
    <m/>
    <n v="0.10480154899999999"/>
    <n v="966.04025349999995"/>
    <n v="4.7200000000000002E-3"/>
    <x v="1"/>
    <n v="55"/>
    <n v="25757.579229192001"/>
    <n v="468.31962234894547"/>
    <n v="12165.2919738167"/>
    <n v="12.832586470270781"/>
    <n v="0"/>
    <n v="2"/>
    <x v="1"/>
    <x v="1"/>
    <n v="3"/>
    <x v="2"/>
    <x v="2"/>
    <n v="3"/>
    <n v="0"/>
    <n v="0"/>
    <x v="1"/>
    <n v="230.44588746599899"/>
    <n v="52.189077116427001"/>
    <n v="12165.2919738167"/>
    <n v="12.832586470270799"/>
    <n v="1997.0770407346899"/>
    <n v="2.1066213509859599"/>
    <n v="10168.214933082099"/>
    <n v="0.16416186681198999"/>
    <n v="948"/>
    <n v="3124.5819999999999"/>
    <n v="0.822784810126582"/>
    <n v="0.177215189873417"/>
    <n v="7.3839662447257298E-3"/>
    <n v="3.7974683544303799E-2"/>
    <n v="0.118143459915611"/>
    <n v="4.0084388185653998E-2"/>
    <n v="5.44303797468354E-2"/>
    <n v="0.525316455696202"/>
    <n v="48224"/>
    <n v="109167"/>
    <n v="114581.25"/>
    <n v="4.7720042417815398E-2"/>
    <n v="0.87435897435897403"/>
    <n v="55.5"/>
    <n v="0.126582278481012"/>
    <n v="0.19725738396624401"/>
    <n v="0.16927083333333301"/>
    <n v="0.984375"/>
    <n v="1.5625E-2"/>
    <n v="1984"/>
    <n v="35"/>
    <n v="0.122247143"/>
    <n v="0"/>
    <n v="0"/>
  </r>
  <r>
    <n v="1524"/>
    <n v="40134222202"/>
    <n v="4120000022"/>
    <s v="Summit Point"/>
    <n v="85225"/>
    <n v="441.19398168126298"/>
    <n v="0.28916245193399998"/>
    <s v="Park"/>
    <s v="LP"/>
    <n v="3"/>
    <n v="0.16647927000000001"/>
    <n v="0"/>
    <n v="0"/>
    <n v="0"/>
    <n v="4460000075"/>
    <s v="Dobson High"/>
    <n v="85202"/>
    <n v="1264.3965215429801"/>
    <n v="11.1407246544"/>
    <n v="9.7892921399752503E-2"/>
    <s v="School"/>
    <s v="LP"/>
    <n v="3.2"/>
    <n v="0.29529402500000002"/>
    <n v="0"/>
    <n v="0"/>
    <x v="0"/>
    <n v="57"/>
    <n v="25222.999978645901"/>
    <n v="442.50877155519123"/>
    <n v="14389.8076220694"/>
    <n v="13.575290209499434"/>
    <n v="0"/>
    <n v="1"/>
    <x v="1"/>
    <x v="0"/>
    <n v="4"/>
    <x v="1"/>
    <x v="1"/>
    <n v="3"/>
    <n v="0"/>
    <n v="0"/>
    <x v="1"/>
    <n v="441.19398168126298"/>
    <n v="52.189077116427001"/>
    <n v="14389.8076220694"/>
    <n v="13.5752902094994"/>
    <n v="1576.78403753471"/>
    <n v="1.4875321108818"/>
    <n v="12813.0235845347"/>
    <n v="0.109576450147702"/>
    <n v="1060"/>
    <n v="5361.027"/>
    <n v="0.92452830188679203"/>
    <n v="7.5471698113207503E-2"/>
    <n v="2.4528301886792399E-2"/>
    <n v="1.7924528301886698E-2"/>
    <n v="1.6981132075471601E-2"/>
    <n v="0.16132075471698101"/>
    <n v="8.3897158322056797E-2"/>
    <n v="0.33152909336941799"/>
    <n v="32077"/>
    <n v="83875"/>
    <n v="93241.739130434798"/>
    <n v="0.24150943396226399"/>
    <n v="0.81621621621621598"/>
    <n v="38.1"/>
    <n v="0.230188679245283"/>
    <n v="0.12547169811320699"/>
    <n v="0.40869565217391302"/>
    <n v="1"/>
    <n v="0"/>
    <n v="1984"/>
    <n v="35"/>
    <n v="0.111252609"/>
    <n v="0"/>
    <n v="0"/>
  </r>
  <r>
    <n v="1525"/>
    <n v="40134222211"/>
    <n v="4460000312"/>
    <s v="Dobson Ranch Golf Course"/>
    <n v="85202"/>
    <n v="0"/>
    <n v="143.94805908199999"/>
    <s v="Golf"/>
    <s v="LREC"/>
    <n v="4.4000000000000004"/>
    <n v="0.49553741200000001"/>
    <n v="12681.707280000001"/>
    <n v="2.18E-2"/>
    <n v="1"/>
    <n v="4460000009"/>
    <s v="Dobson Ranch Park"/>
    <n v="85202"/>
    <n v="412.81875075757898"/>
    <n v="14.023388539400001"/>
    <n v="0.23973995716468099"/>
    <s v="Park"/>
    <s v="LP"/>
    <n v="4.5999999999999996"/>
    <n v="0.19525480100000001"/>
    <n v="12652.20599"/>
    <n v="0.223"/>
    <x v="1"/>
    <n v="72"/>
    <n v="27332.866724891901"/>
    <n v="379.62314895683198"/>
    <n v="16364.5260247798"/>
    <n v="13.154763685514308"/>
    <n v="0"/>
    <n v="2"/>
    <x v="1"/>
    <x v="1"/>
    <n v="3"/>
    <x v="2"/>
    <x v="2"/>
    <n v="5"/>
    <n v="0"/>
    <n v="0"/>
    <x v="1"/>
    <n v="0"/>
    <n v="174.10384885700901"/>
    <n v="16364.5260247798"/>
    <n v="13.1547636855143"/>
    <n v="6691.1030536541602"/>
    <n v="5.3787002039020599"/>
    <n v="9673.4229711256794"/>
    <n v="0.40887851218679999"/>
    <n v="1244"/>
    <n v="3215.1959999999999"/>
    <n v="0.83199356913183198"/>
    <n v="0.16800643086816699"/>
    <n v="4.0192926045016002E-2"/>
    <n v="0"/>
    <n v="4.74276527331189E-2"/>
    <n v="0.258842443729903"/>
    <n v="3.3049040511727003E-2"/>
    <n v="0.40085287846481799"/>
    <n v="37849"/>
    <n v="45347"/>
    <n v="64194.744121715099"/>
    <n v="0.20337620578778101"/>
    <n v="0.27340823970037398"/>
    <n v="37.5"/>
    <n v="8.6816720257234706E-2"/>
    <n v="0.159967845659164"/>
    <n v="0.118948824343015"/>
    <n v="0.93084370677731598"/>
    <n v="6.9156293222683199E-2"/>
    <n v="1977"/>
    <n v="42"/>
    <n v="0.35474706700000003"/>
    <n v="28485.260010000002"/>
    <n v="2.7433613999999999E-2"/>
  </r>
  <r>
    <n v="1526"/>
    <n v="40134222212"/>
    <n v="4460000312"/>
    <s v="Dobson Ranch Golf Course"/>
    <n v="85202"/>
    <n v="295.59098680678301"/>
    <n v="143.94805908199999"/>
    <s v="Golf"/>
    <s v="LREC"/>
    <n v="4.4000000000000004"/>
    <n v="0.49553741200000001"/>
    <n v="12681.707280000001"/>
    <n v="2.18E-2"/>
    <n v="1"/>
    <n v="4460000312"/>
    <s v="Dobson Ranch Golf Course"/>
    <n v="85202"/>
    <n v="295.59098680678301"/>
    <n v="143.94805908199999"/>
    <n v="0.11479020783334801"/>
    <s v="Golf"/>
    <s v="LREC"/>
    <n v="4.4000000000000004"/>
    <n v="0.49553741200000001"/>
    <n v="12681.707280000001"/>
    <n v="2.18E-2"/>
    <x v="1"/>
    <n v="48"/>
    <n v="10946.723730878701"/>
    <n v="228.05674439330627"/>
    <n v="16880.778611029498"/>
    <n v="17.584144386489061"/>
    <n v="1"/>
    <n v="2"/>
    <x v="1"/>
    <x v="1"/>
    <n v="1"/>
    <x v="2"/>
    <x v="2"/>
    <n v="4"/>
    <n v="0"/>
    <n v="0"/>
    <x v="1"/>
    <n v="295.59098680678301"/>
    <n v="187.67135854066601"/>
    <n v="16880.778611029498"/>
    <n v="17.5841443864891"/>
    <n v="4948.4348692098802"/>
    <n v="5.1546196554269601"/>
    <n v="11932.343741819601"/>
    <n v="0.29314020302219201"/>
    <n v="960"/>
    <n v="5959.9040000000005"/>
    <n v="0.79895833333333299"/>
    <n v="0.20104166666666601"/>
    <n v="1.04166666666666E-2"/>
    <n v="4.0625000000000001E-2"/>
    <n v="1.14583333333333E-2"/>
    <n v="0.180208333333333"/>
    <n v="0.15594855305466199"/>
    <n v="0.45016077170418001"/>
    <n v="35452"/>
    <n v="85982"/>
    <n v="88494.550408719297"/>
    <n v="4.0625000000000001E-2"/>
    <n v="0.93188010899182505"/>
    <n v="43.7"/>
    <n v="0.22083333333333299"/>
    <n v="0.15104166666666599"/>
    <n v="0.26430517711171603"/>
    <n v="0.97547683923705697"/>
    <n v="2.4523160762942701E-2"/>
    <n v="1976"/>
    <n v="43"/>
    <n v="0.14253510799999999"/>
    <n v="0"/>
    <n v="0"/>
  </r>
  <r>
    <n v="1527"/>
    <n v="40134222213"/>
    <n v="4460000083"/>
    <s v="Rhodes Jr. High"/>
    <n v="85202"/>
    <n v="219.10029455922"/>
    <n v="3.9160417460199999"/>
    <s v="School"/>
    <s v="LP"/>
    <n v="3.4"/>
    <n v="0.31938725800000001"/>
    <n v="0"/>
    <n v="0"/>
    <n v="0"/>
    <n v="4460000312"/>
    <s v="Dobson Ranch Golf Course"/>
    <n v="85202"/>
    <n v="256.57224214887202"/>
    <n v="143.94805908199999"/>
    <n v="9.5348198776121995E-2"/>
    <s v="Golf"/>
    <s v="LREC"/>
    <n v="4.4000000000000004"/>
    <n v="0.49553741200000001"/>
    <n v="12681.707280000001"/>
    <n v="2.18E-2"/>
    <x v="1"/>
    <n v="100"/>
    <n v="64051.494957368101"/>
    <n v="640.51494957368095"/>
    <n v="28498.912581171298"/>
    <n v="15.429838971938981"/>
    <n v="0"/>
    <n v="2"/>
    <x v="1"/>
    <x v="1"/>
    <n v="3"/>
    <x v="2"/>
    <x v="2"/>
    <n v="4"/>
    <n v="0"/>
    <n v="0"/>
    <x v="1"/>
    <n v="219.10029455922"/>
    <n v="162.95849598511799"/>
    <n v="28498.912581171298"/>
    <n v="15.429838971939001"/>
    <n v="5742.9384121085204"/>
    <n v="3.1093331955108399"/>
    <n v="22755.9741690628"/>
    <n v="0.20151429973867699"/>
    <n v="1847"/>
    <n v="10739.91"/>
    <n v="0.91878722252301004"/>
    <n v="8.1212777476989698E-2"/>
    <n v="3.5733622089875398E-2"/>
    <n v="4.8727666486193802E-3"/>
    <n v="2.0573903627504001E-2"/>
    <n v="0.176502436383324"/>
    <n v="1.92023633677991E-2"/>
    <n v="0.58788774002954203"/>
    <n v="34536"/>
    <n v="59375"/>
    <n v="79045.687331536406"/>
    <n v="0.170546832701678"/>
    <n v="0.51071025930101399"/>
    <n v="32.5"/>
    <n v="0.17379534380075701"/>
    <n v="0.101786681104493"/>
    <n v="0.30862533692722299"/>
    <n v="0.98113207547169801"/>
    <n v="1.8867924528301799E-2"/>
    <n v="1983"/>
    <n v="36"/>
    <n v="0.12559452900000001"/>
    <n v="0"/>
    <n v="0"/>
  </r>
  <r>
    <n v="1528"/>
    <n v="40134222221"/>
    <n v="4460000312"/>
    <s v="Dobson Ranch Golf Course"/>
    <n v="85202"/>
    <n v="272.94390064446799"/>
    <n v="143.94805908199999"/>
    <s v="Golf"/>
    <s v="LREC"/>
    <n v="4.4000000000000004"/>
    <n v="0.49553741200000001"/>
    <n v="12681.707280000001"/>
    <n v="2.18E-2"/>
    <n v="1"/>
    <n v="4460000075"/>
    <s v="Dobson High"/>
    <n v="85202"/>
    <n v="1371.3763548593699"/>
    <n v="11.1407246544"/>
    <n v="9.2951475010771695E-2"/>
    <s v="School"/>
    <s v="LP"/>
    <n v="3.2"/>
    <n v="0.29529402500000002"/>
    <n v="0"/>
    <n v="0"/>
    <x v="0"/>
    <n v="85"/>
    <n v="28507.671873164501"/>
    <n v="335.3843749784059"/>
    <n v="24677.811901469799"/>
    <n v="17.79222199096597"/>
    <n v="0"/>
    <n v="1"/>
    <x v="1"/>
    <x v="0"/>
    <n v="4"/>
    <x v="1"/>
    <x v="1"/>
    <n v="5"/>
    <n v="0"/>
    <n v="0"/>
    <x v="1"/>
    <n v="272.94390064446799"/>
    <n v="160.41630780504599"/>
    <n v="24677.811901469799"/>
    <n v="17.792221990965999"/>
    <n v="3372.60541171556"/>
    <n v="2.43158284910999"/>
    <n v="21305.206489754299"/>
    <n v="0.13666549632444"/>
    <n v="1387"/>
    <n v="8229.0210000000006"/>
    <n v="0.67916366258111005"/>
    <n v="0.32083633741888901"/>
    <n v="4.1095890410958902E-2"/>
    <n v="2.0187454938716601E-2"/>
    <n v="6.3446286950252298E-2"/>
    <n v="0.204758471521268"/>
    <n v="9.2364532019704404E-2"/>
    <n v="0.37068965517241298"/>
    <n v="38546"/>
    <n v="90224"/>
    <n v="108159.694989107"/>
    <n v="0.23223443223443199"/>
    <n v="0.55298651252408404"/>
    <n v="29.8"/>
    <n v="0.28262436914203298"/>
    <n v="0.143475126171593"/>
    <n v="0.49455337690631801"/>
    <n v="0.97603485838779902"/>
    <n v="2.39651416122004E-2"/>
    <n v="1980"/>
    <n v="39"/>
    <n v="0.126968843"/>
    <n v="0"/>
    <n v="0"/>
  </r>
  <r>
    <n v="1529"/>
    <n v="40134222222"/>
    <n v="4460000312"/>
    <s v="Dobson Ranch Golf Course"/>
    <n v="85202"/>
    <n v="201.834727879159"/>
    <n v="143.94805908199999"/>
    <s v="Golf"/>
    <s v="LREC"/>
    <n v="4.4000000000000004"/>
    <n v="0.49553741200000001"/>
    <n v="12681.707280000001"/>
    <n v="2.18E-2"/>
    <n v="1"/>
    <n v="4460000075"/>
    <s v="Dobson High"/>
    <n v="85202"/>
    <n v="567.423204134461"/>
    <n v="11.1407246544"/>
    <n v="8.7003190101809097E-2"/>
    <s v="School"/>
    <s v="LP"/>
    <n v="3.2"/>
    <n v="0.29529402500000002"/>
    <n v="0"/>
    <n v="0"/>
    <x v="0"/>
    <n v="73"/>
    <n v="39986.023588544798"/>
    <n v="547.75374778828495"/>
    <n v="22307.707882164301"/>
    <n v="22.80951726192669"/>
    <n v="0"/>
    <n v="2"/>
    <x v="1"/>
    <x v="1"/>
    <n v="3"/>
    <x v="2"/>
    <x v="2"/>
    <n v="5"/>
    <n v="1"/>
    <n v="0.2"/>
    <x v="1"/>
    <n v="201.834727879159"/>
    <n v="168.818156846515"/>
    <n v="22307.707882164301"/>
    <n v="22.8095172619267"/>
    <n v="3492.6532846901"/>
    <n v="3.57122012749499"/>
    <n v="18815.054597474202"/>
    <n v="0.156567106900416"/>
    <n v="978"/>
    <n v="4676.7520000000004"/>
    <n v="0.874233128834355"/>
    <n v="0.125766871165644"/>
    <n v="0"/>
    <n v="7.0552147239263799E-2"/>
    <n v="5.5214723926380299E-2"/>
    <n v="0.118609406952965"/>
    <n v="1.9199999999999998E-2"/>
    <n v="0.56000000000000005"/>
    <n v="32633"/>
    <n v="95288"/>
    <n v="96962.776025236599"/>
    <n v="6.13496932515337E-2"/>
    <n v="0.73795180722891496"/>
    <n v="33.299999999999997"/>
    <n v="0.31901840490797501"/>
    <n v="0.118609406952965"/>
    <n v="0.54574132492113503"/>
    <n v="1"/>
    <n v="0"/>
    <n v="1975"/>
    <n v="44"/>
    <n v="0.13190681900000001"/>
    <n v="0"/>
    <n v="0"/>
  </r>
  <r>
    <n v="1530"/>
    <n v="40134223011"/>
    <n v="4460000014"/>
    <s v="Sherwood Park"/>
    <n v="85204"/>
    <n v="66.611547148463998"/>
    <n v="21.104178838300001"/>
    <s v="Park"/>
    <s v="LP"/>
    <n v="4.3"/>
    <n v="0.43239597400000002"/>
    <n v="0"/>
    <n v="0"/>
    <n v="0"/>
    <n v="4460000014"/>
    <s v="Sherwood Park"/>
    <n v="85204"/>
    <n v="66.611547148463998"/>
    <n v="21.104178838300001"/>
    <n v="0.19977454449705601"/>
    <s v="Park"/>
    <s v="LP"/>
    <n v="4.3"/>
    <n v="0.43239597400000002"/>
    <n v="0"/>
    <n v="0"/>
    <x v="0"/>
    <n v="102"/>
    <n v="29112.728749987898"/>
    <n v="285.41890931360683"/>
    <n v="25610.849093688001"/>
    <n v="19.241809987744553"/>
    <n v="1"/>
    <n v="2"/>
    <x v="1"/>
    <x v="1"/>
    <n v="1"/>
    <x v="2"/>
    <x v="2"/>
    <n v="4"/>
    <n v="1"/>
    <n v="0.25"/>
    <x v="1"/>
    <n v="66.611547148463998"/>
    <n v="26.245184381974699"/>
    <n v="25610.849093688001"/>
    <n v="19.241809987744499"/>
    <n v="6673.5395865483597"/>
    <n v="5.01392906577638"/>
    <n v="18937.309507139598"/>
    <n v="0.26057471043367703"/>
    <n v="1331"/>
    <n v="2773.0129999999999"/>
    <n v="0.61006761833208101"/>
    <n v="0.38993238166791799"/>
    <n v="5.8602554470322997E-2"/>
    <n v="3.83170548459804E-2"/>
    <n v="6.6115702479338803E-2"/>
    <n v="0.222389181066867"/>
    <n v="9.1782283884738497E-2"/>
    <n v="0.27107790821771599"/>
    <n v="43397"/>
    <n v="70022"/>
    <n v="112303.901437372"/>
    <n v="0.28817541111981199"/>
    <n v="0.41607142857142798"/>
    <n v="32.299999999999997"/>
    <n v="0.244928625093914"/>
    <n v="6.7618332081141999E-2"/>
    <n v="0.37782340862422997"/>
    <n v="0.95277207392197105"/>
    <n v="4.7227926078028698E-2"/>
    <n v="1984"/>
    <n v="35"/>
    <n v="0.11452404300000001"/>
    <n v="0"/>
    <n v="0"/>
  </r>
  <r>
    <n v="1531"/>
    <n v="40134223012"/>
    <n v="4460000241"/>
    <s v="Basin 426"/>
    <n v="85204"/>
    <n v="248.33687217875399"/>
    <n v="1.3516071948999999"/>
    <s v="Park"/>
    <s v="LREC"/>
    <m/>
    <n v="0.44650219899999999"/>
    <n v="0"/>
    <n v="0"/>
    <n v="0"/>
    <n v="4460000078"/>
    <s v="Mesa High"/>
    <n v="85204"/>
    <n v="2481.8828903757999"/>
    <n v="8.225601588"/>
    <n v="0.117359986273589"/>
    <s v="School"/>
    <s v="LP"/>
    <n v="4.0999999999999996"/>
    <n v="0.44962897699999999"/>
    <n v="0"/>
    <n v="0"/>
    <x v="0"/>
    <n v="113"/>
    <n v="30415.213445738202"/>
    <n v="269.1611809357363"/>
    <n v="42590.527382713597"/>
    <n v="21.740953232625625"/>
    <n v="0"/>
    <n v="1"/>
    <x v="1"/>
    <x v="0"/>
    <n v="4"/>
    <x v="1"/>
    <x v="1"/>
    <n v="5"/>
    <n v="0"/>
    <n v="0"/>
    <x v="1"/>
    <n v="248.33687217875399"/>
    <n v="42.0686239214848"/>
    <n v="42590.527382713597"/>
    <n v="21.7409532326256"/>
    <n v="12945.872022818899"/>
    <n v="6.6084083832664504"/>
    <n v="29644.655359894601"/>
    <n v="0.30396129887025902"/>
    <n v="1959"/>
    <n v="3910.4"/>
    <n v="0.68351199591628298"/>
    <n v="0.31648800408371602"/>
    <n v="4.38999489535477E-2"/>
    <n v="3.82848392036753E-2"/>
    <n v="0"/>
    <n v="0.90096988259315902"/>
    <n v="0.39671564390665498"/>
    <n v="0.105445116681071"/>
    <n v="17357"/>
    <n v="54286"/>
    <n v="57168.0147058824"/>
    <n v="0.25982644206227601"/>
    <n v="0.542713567839196"/>
    <n v="31.1"/>
    <n v="0.29811128126595199"/>
    <n v="8.8310362429811107E-2"/>
    <n v="0.56801470588235203"/>
    <n v="0.98345588235294101"/>
    <n v="1.6544117647058799E-2"/>
    <n v="1976"/>
    <n v="43"/>
    <n v="0.110690917"/>
    <n v="0"/>
    <n v="0"/>
  </r>
  <r>
    <n v="1532"/>
    <n v="40134223013"/>
    <n v="4460000012"/>
    <s v="Heritage Park"/>
    <n v="85210"/>
    <n v="110.225384716824"/>
    <n v="17.054498414200001"/>
    <s v="Park"/>
    <s v="LP"/>
    <n v="4.3"/>
    <n v="0.41928847800000002"/>
    <n v="0"/>
    <n v="0"/>
    <n v="0"/>
    <n v="4460000012"/>
    <s v="Heritage Park"/>
    <n v="85210"/>
    <n v="110.225384716824"/>
    <n v="17.054498414200001"/>
    <n v="0.120759871517958"/>
    <s v="Park"/>
    <s v="LP"/>
    <n v="4.3"/>
    <n v="0.41928847800000002"/>
    <n v="0"/>
    <n v="0"/>
    <x v="0"/>
    <n v="166"/>
    <n v="34254.321076815097"/>
    <n v="206.35133178804276"/>
    <n v="44635.228056381296"/>
    <n v="18.777967209247496"/>
    <n v="1"/>
    <n v="2"/>
    <x v="1"/>
    <x v="1"/>
    <n v="1"/>
    <x v="2"/>
    <x v="2"/>
    <n v="2"/>
    <n v="0"/>
    <n v="0"/>
    <x v="1"/>
    <n v="110.225384716824"/>
    <n v="18.8347637637223"/>
    <n v="44635.228056381296"/>
    <n v="18.7779672092475"/>
    <n v="5717.4075103654804"/>
    <n v="2.4053039589253098"/>
    <n v="38917.820546015799"/>
    <n v="0.128091818039856"/>
    <n v="2377"/>
    <n v="2395.3090000000002"/>
    <n v="0.65502734539335195"/>
    <n v="0.344972654606647"/>
    <n v="2.1034917963819902E-3"/>
    <n v="1.0517458981909899E-2"/>
    <n v="0"/>
    <n v="0.66133782078249803"/>
    <n v="0.31545236188951098"/>
    <n v="0.189751801441152"/>
    <n v="16160"/>
    <n v="42448"/>
    <n v="53879.849624060203"/>
    <n v="0.480052608505041"/>
    <n v="0.61925287356321801"/>
    <n v="25.7"/>
    <n v="0.40176693310896"/>
    <n v="5.5111485065208202E-2"/>
    <n v="0.44812030075187897"/>
    <n v="0.96090225563909704"/>
    <n v="3.9097744360902201E-2"/>
    <n v="1971"/>
    <n v="48"/>
    <n v="7.1532422999999998E-2"/>
    <n v="0"/>
    <n v="0"/>
  </r>
  <r>
    <n v="1533"/>
    <n v="40134223021"/>
    <n v="4460000117"/>
    <s v="Keller Elementary"/>
    <n v="85204"/>
    <n v="132.43127679949001"/>
    <n v="1.8675435920900001"/>
    <s v="School"/>
    <s v="LP"/>
    <n v="5"/>
    <n v="0.43634084200000001"/>
    <n v="0"/>
    <n v="0"/>
    <n v="0"/>
    <n v="4460000078"/>
    <s v="Mesa High"/>
    <n v="85204"/>
    <n v="1380.6663056668201"/>
    <n v="8.225601588"/>
    <n v="8.4545652790848094E-2"/>
    <s v="School"/>
    <s v="LP"/>
    <n v="4.0999999999999996"/>
    <n v="0.44962897699999999"/>
    <n v="0"/>
    <n v="0"/>
    <x v="0"/>
    <n v="119"/>
    <n v="16514.5708364862"/>
    <n v="138.77790618895966"/>
    <n v="41769.282052606097"/>
    <n v="25.116826249312144"/>
    <n v="0"/>
    <n v="1"/>
    <x v="1"/>
    <x v="0"/>
    <n v="4"/>
    <x v="1"/>
    <x v="1"/>
    <n v="7"/>
    <n v="1"/>
    <n v="0.14285714285714199"/>
    <x v="1"/>
    <n v="132.43127679949001"/>
    <n v="46.554410680423402"/>
    <n v="41769.282052606097"/>
    <n v="25.116826249312101"/>
    <n v="6688.3775334029897"/>
    <n v="4.0218746442591602"/>
    <n v="35080.904519203097"/>
    <n v="0.160126705672827"/>
    <n v="1663"/>
    <n v="3236.85"/>
    <n v="0.85688514732411303"/>
    <n v="0.143114852675886"/>
    <n v="0"/>
    <n v="0"/>
    <n v="2.2248947684906699E-2"/>
    <n v="0.46843054720384802"/>
    <n v="0.13555787278414999"/>
    <n v="0.22210636079249199"/>
    <n v="22423"/>
    <n v="88682"/>
    <n v="87426.873385012907"/>
    <n v="0.22120098039215599"/>
    <n v="0.602905569007263"/>
    <n v="29.8"/>
    <n v="0.29043896572459399"/>
    <n v="7.0354780517137699E-2"/>
    <n v="0.50645994832041297"/>
    <n v="0.98708010335917296"/>
    <n v="1.29198966408268E-2"/>
    <n v="1979"/>
    <n v="40"/>
    <n v="0.124056546"/>
    <n v="0"/>
    <n v="0"/>
  </r>
  <r>
    <n v="1534"/>
    <n v="40134223022"/>
    <n v="4460000013"/>
    <s v="Emerald Park"/>
    <n v="85204"/>
    <n v="191.462393599021"/>
    <n v="16.0549860673"/>
    <s v="Park"/>
    <s v="LP"/>
    <n v="4.4000000000000004"/>
    <n v="0.42984462899999998"/>
    <n v="0"/>
    <n v="0"/>
    <n v="0"/>
    <n v="4460000013"/>
    <s v="Emerald Park"/>
    <n v="85204"/>
    <n v="191.462393599021"/>
    <n v="16.0549860673"/>
    <n v="0.14118028423232001"/>
    <s v="Park"/>
    <s v="LP"/>
    <n v="4.4000000000000004"/>
    <n v="0.42984462899999998"/>
    <n v="0"/>
    <n v="0"/>
    <x v="0"/>
    <n v="76"/>
    <n v="35512.074823295901"/>
    <n v="467.26414241178816"/>
    <n v="25727.003875937098"/>
    <n v="19.92796582179481"/>
    <n v="1"/>
    <n v="2"/>
    <x v="1"/>
    <x v="1"/>
    <n v="1"/>
    <x v="2"/>
    <x v="2"/>
    <n v="8"/>
    <n v="1"/>
    <n v="0.125"/>
    <x v="1"/>
    <n v="191.462393599021"/>
    <n v="50.225508804825502"/>
    <n v="25727.003875937098"/>
    <n v="19.9279658217948"/>
    <n v="9140.2989869454505"/>
    <n v="7.0800147071614603"/>
    <n v="16586.7048889916"/>
    <n v="0.35528035176667"/>
    <n v="1291"/>
    <n v="5134.107"/>
    <n v="0.579395817195972"/>
    <n v="0.420604182804027"/>
    <n v="3.0209140201394199E-2"/>
    <n v="6.19674670797831E-3"/>
    <n v="0.18280402788535999"/>
    <n v="9.2951200619674601E-2"/>
    <n v="8.9351285189718396E-2"/>
    <n v="0.15055079559363499"/>
    <n v="19858"/>
    <n v="59125"/>
    <n v="65258.379888268202"/>
    <n v="0.19953234606391199"/>
    <n v="0.76256983240223397"/>
    <n v="35.700000000000003"/>
    <n v="0.32610379550735802"/>
    <n v="7.0487993803253296E-2"/>
    <n v="0.55027932960893799"/>
    <n v="0.972067039106145"/>
    <n v="2.7932960893854698E-2"/>
    <n v="1983"/>
    <n v="36"/>
    <n v="0.145637657"/>
    <n v="0"/>
    <n v="0"/>
  </r>
  <r>
    <n v="1535"/>
    <n v="40134223023"/>
    <n v="4460000013"/>
    <s v="Emerald Park"/>
    <n v="85204"/>
    <n v="345.92773431101199"/>
    <n v="16.0549860673"/>
    <s v="Park"/>
    <s v="LP"/>
    <n v="4.4000000000000004"/>
    <n v="0.42984462899999998"/>
    <n v="0"/>
    <n v="0"/>
    <n v="0"/>
    <n v="4274000001"/>
    <s v="Freestone District Park"/>
    <n v="85234"/>
    <n v="3281.7547637334801"/>
    <n v="83.030721021999994"/>
    <n v="5.0811915498993401E-2"/>
    <s v="Park"/>
    <s v="LP"/>
    <n v="4.7"/>
    <n v="0.311004483"/>
    <n v="2998.8488160000002"/>
    <n v="8.9099999999999995E-3"/>
    <x v="1"/>
    <n v="101"/>
    <n v="33917.329090343199"/>
    <n v="335.81513950834852"/>
    <n v="25448.646248892699"/>
    <n v="13.47202024822271"/>
    <n v="0"/>
    <n v="1"/>
    <x v="1"/>
    <x v="0"/>
    <n v="4"/>
    <x v="1"/>
    <x v="1"/>
    <n v="5"/>
    <n v="1"/>
    <n v="0.2"/>
    <x v="1"/>
    <n v="345.92773431101199"/>
    <n v="38.410531933956499"/>
    <n v="25448.646248892699"/>
    <n v="13.4720202482227"/>
    <n v="2667.8625694409502"/>
    <n v="1.4123147535420599"/>
    <n v="22780.783679451699"/>
    <n v="0.104833182219153"/>
    <n v="1889"/>
    <n v="14192.76"/>
    <n v="0.801482265749073"/>
    <n v="0.198517734250926"/>
    <n v="4.7644256220222298E-3"/>
    <n v="8.9994706193753295E-3"/>
    <n v="0"/>
    <n v="0.44097406034939102"/>
    <n v="0.135135135135135"/>
    <n v="0.17436791630340001"/>
    <n v="20856"/>
    <n v="43642"/>
    <n v="43815.194346289798"/>
    <n v="0.41026998411858101"/>
    <n v="0.22384937238493699"/>
    <n v="28.4"/>
    <n v="0.241397564849126"/>
    <n v="8.5230280571731001E-2"/>
    <n v="0.27208480565371002"/>
    <n v="0.91637220259128305"/>
    <n v="8.3627797408716106E-2"/>
    <n v="1985"/>
    <n v="34"/>
    <n v="0.124690221"/>
    <n v="0"/>
    <n v="0"/>
  </r>
  <r>
    <n v="1536"/>
    <n v="40134223024"/>
    <n v="4460000208"/>
    <s v="Basin 328"/>
    <n v="85204"/>
    <n v="493.64344125741002"/>
    <n v="4.2691537946700002"/>
    <s v="Park"/>
    <s v="LREC"/>
    <n v="4.0999999999999996"/>
    <n v="0.454895826"/>
    <n v="0"/>
    <n v="0"/>
    <n v="0"/>
    <n v="4278200100"/>
    <s v="Sun Circle Trail"/>
    <n v="85028"/>
    <n v="2617.2775939633002"/>
    <n v="46.706244967499998"/>
    <n v="0.120766401428979"/>
    <s v="Park"/>
    <s v="LREC"/>
    <m/>
    <n v="0.10480154899999999"/>
    <n v="966.04025349999995"/>
    <n v="4.7200000000000002E-3"/>
    <x v="1"/>
    <n v="33"/>
    <n v="7936.2468463477599"/>
    <n v="240.49232867720485"/>
    <n v="7536.2246897301202"/>
    <n v="11.264909850119761"/>
    <n v="0"/>
    <n v="1"/>
    <x v="1"/>
    <x v="0"/>
    <n v="4"/>
    <x v="1"/>
    <x v="1"/>
    <n v="4"/>
    <n v="0"/>
    <n v="0"/>
    <x v="1"/>
    <n v="493.64344125741002"/>
    <n v="27.475507046929501"/>
    <n v="7536.2246897301202"/>
    <n v="11.2649098501197"/>
    <n v="424.011562846809"/>
    <n v="0.63379904760360095"/>
    <n v="7112.21312688331"/>
    <n v="5.6263126472944E-2"/>
    <n v="669"/>
    <n v="5889.6379999999999"/>
    <n v="0.85201793721973096"/>
    <n v="0.14798206278026901"/>
    <n v="0"/>
    <n v="8.5201793721972993E-2"/>
    <n v="1.4947683109117999E-2"/>
    <n v="0.24215246636771301"/>
    <n v="3.4261241970021401E-2"/>
    <n v="0.404710920770877"/>
    <n v="24294"/>
    <n v="63276"/>
    <n v="64331.707317073196"/>
    <n v="0.32286995515694999"/>
    <n v="0.78087649402390402"/>
    <n v="36.799999999999997"/>
    <n v="0.18983557548579899"/>
    <n v="6.5769805680119503E-2"/>
    <n v="0.30081300813008099"/>
    <n v="0.95934959349593496"/>
    <n v="4.0650406504064998E-2"/>
    <n v="1985"/>
    <n v="34"/>
    <n v="0.13365484"/>
    <n v="0"/>
    <n v="0"/>
  </r>
  <r>
    <n v="1537"/>
    <n v="40134223041"/>
    <n v="4120000011"/>
    <s v="Espee"/>
    <n v="85225"/>
    <n v="420.33042537469498"/>
    <n v="32.778564265599996"/>
    <s v="Park"/>
    <s v="LP"/>
    <n v="4.5"/>
    <n v="0.27869175000000002"/>
    <n v="0"/>
    <n v="0"/>
    <n v="0"/>
    <n v="4120000011"/>
    <s v="Espee"/>
    <n v="85225"/>
    <n v="420.33042537469498"/>
    <n v="32.778564265599996"/>
    <n v="7.3145829203131896E-2"/>
    <s v="Park"/>
    <s v="LP"/>
    <n v="4.5"/>
    <n v="0.27869175000000002"/>
    <n v="0"/>
    <n v="0"/>
    <x v="0"/>
    <n v="76"/>
    <n v="38512.658865543402"/>
    <n v="506.74551138872897"/>
    <n v="20655.454162913698"/>
    <n v="12.625583229164853"/>
    <n v="1"/>
    <n v="2"/>
    <x v="1"/>
    <x v="1"/>
    <n v="1"/>
    <x v="2"/>
    <x v="2"/>
    <n v="2"/>
    <n v="0"/>
    <n v="0"/>
    <x v="1"/>
    <n v="420.33042537469498"/>
    <n v="41.115744496226199"/>
    <n v="20655.454162913698"/>
    <n v="12.6255832291648"/>
    <n v="1510.8603223135999"/>
    <n v="0.92350875447042102"/>
    <n v="19144.593840600101"/>
    <n v="7.3145829203131896E-2"/>
    <n v="1636"/>
    <n v="12584.97"/>
    <n v="0.62408312958435197"/>
    <n v="0.37591687041564698"/>
    <n v="0.177261613691931"/>
    <n v="2.7506112469437599E-2"/>
    <n v="3.7286063569682101E-2"/>
    <n v="0.159535452322738"/>
    <n v="5.0828729281767897E-2"/>
    <n v="0.26629834254143597"/>
    <n v="29515"/>
    <n v="62357"/>
    <n v="71994.762684124405"/>
    <n v="0.18680641183723801"/>
    <n v="0.24024960998439901"/>
    <n v="27.5"/>
    <n v="0.16075794621026801"/>
    <n v="9.2909535452322695E-2"/>
    <n v="0.24222585924713499"/>
    <n v="0.96726677577741405"/>
    <n v="3.2733224222585899E-2"/>
    <n v="1995"/>
    <n v="24"/>
    <n v="0.14239557"/>
    <n v="0"/>
    <n v="0"/>
  </r>
  <r>
    <n v="1538"/>
    <n v="40134223042"/>
    <n v="4278200100"/>
    <s v="Sun Circle Trail"/>
    <n v="85028"/>
    <n v="957.22163425735096"/>
    <n v="46.706244967499998"/>
    <s v="Park"/>
    <s v="LREC"/>
    <m/>
    <n v="0.10480154899999999"/>
    <n v="966.04025349999995"/>
    <n v="4.7200000000000002E-3"/>
    <n v="1"/>
    <n v="4278200100"/>
    <s v="Sun Circle Trail"/>
    <n v="85028"/>
    <n v="957.22163425735096"/>
    <n v="46.706244967499998"/>
    <n v="0.138143261803159"/>
    <s v="Park"/>
    <s v="LREC"/>
    <m/>
    <n v="0.10480154899999999"/>
    <n v="966.04025349999995"/>
    <n v="4.7200000000000002E-3"/>
    <x v="1"/>
    <n v="98"/>
    <n v="42193.480618242502"/>
    <n v="430.54572059431126"/>
    <n v="16130.0011046729"/>
    <n v="13.363712597077797"/>
    <n v="1"/>
    <n v="2"/>
    <x v="1"/>
    <x v="1"/>
    <n v="1"/>
    <x v="2"/>
    <x v="2"/>
    <n v="1"/>
    <n v="0"/>
    <n v="0"/>
    <x v="1"/>
    <n v="957.22163425735096"/>
    <n v="46.7243455857881"/>
    <n v="16130.0011046729"/>
    <n v="13.363712597077701"/>
    <n v="2228.2509654880801"/>
    <n v="1.8461068479603"/>
    <n v="13901.7501391848"/>
    <n v="0.138143261803159"/>
    <n v="1207"/>
    <n v="1373.44"/>
    <n v="0.76222038111018997"/>
    <n v="0.237779618889809"/>
    <n v="3.3140016570008202E-2"/>
    <n v="7.3736536868268407E-2"/>
    <n v="4.22535211267605E-2"/>
    <n v="0.34797017398508701"/>
    <n v="3.8338658146964799E-2"/>
    <n v="0.44621938232161801"/>
    <n v="43998"/>
    <n v="62946"/>
    <n v="85418.363939899806"/>
    <n v="0.23529411764705799"/>
    <n v="0.17477203647416401"/>
    <n v="32.9"/>
    <n v="0.10604805302402601"/>
    <n v="1.9055509527754699E-2"/>
    <n v="0.18363939899833001"/>
    <n v="0.97662771285475702"/>
    <n v="2.3372287145242001E-2"/>
    <n v="1994"/>
    <n v="25"/>
    <n v="0.12548529899999999"/>
    <n v="0"/>
    <n v="0"/>
  </r>
  <r>
    <n v="1539"/>
    <n v="40134223051"/>
    <n v="4274000012"/>
    <s v="Mcqueen District Park"/>
    <n v="85233"/>
    <n v="1070.3432510875"/>
    <n v="44.436093257800003"/>
    <s v="Park"/>
    <s v="LP"/>
    <n v="4.5"/>
    <n v="0.23163831600000001"/>
    <n v="0"/>
    <n v="0"/>
    <n v="0"/>
    <n v="4278200100"/>
    <s v="Sun Circle Trail"/>
    <n v="85028"/>
    <n v="1292.5128824614501"/>
    <n v="46.706244967499998"/>
    <n v="7.9167706801964499E-2"/>
    <s v="Park"/>
    <s v="LREC"/>
    <m/>
    <n v="0.10480154899999999"/>
    <n v="966.04025349999995"/>
    <n v="4.7200000000000002E-3"/>
    <x v="1"/>
    <n v="45"/>
    <n v="3026.6956793423601"/>
    <n v="67.259903985385776"/>
    <n v="7740.6281440713401"/>
    <n v="10.902293160663859"/>
    <n v="0"/>
    <n v="0"/>
    <x v="0"/>
    <x v="0"/>
    <n v="5"/>
    <x v="0"/>
    <x v="0"/>
    <n v="0"/>
    <n v="0"/>
    <n v="0"/>
    <x v="0"/>
    <n v="1070.3432510875"/>
    <n v="0"/>
    <n v="7740.6281440713401"/>
    <n v="10.902293160663801"/>
    <n v="0"/>
    <n v="0"/>
    <n v="7740.6281440713401"/>
    <n v="0"/>
    <n v="710"/>
    <n v="4875.7690000000002"/>
    <n v="0.89154929577464703"/>
    <n v="0.108450704225352"/>
    <n v="0"/>
    <n v="0"/>
    <n v="3.6619718309859099E-2"/>
    <n v="6.6197183098591503E-2"/>
    <n v="2.5500910746812301E-2"/>
    <n v="0.29508196721311403"/>
    <n v="49422"/>
    <n v="110556"/>
    <n v="123601.063829787"/>
    <n v="5.91549295774648E-2"/>
    <n v="0.7"/>
    <n v="54.7"/>
    <n v="0.10704225352112599"/>
    <n v="0.19718309859154901"/>
    <n v="0.209219858156028"/>
    <n v="1"/>
    <n v="0"/>
    <n v="1990"/>
    <n v="29"/>
    <n v="0.11990074100000001"/>
    <n v="31493.606019999999"/>
    <n v="6.8189010999999994E-2"/>
  </r>
  <r>
    <n v="1540"/>
    <n v="40134223052"/>
    <n v="4274000025"/>
    <s v="Old West Basin"/>
    <n v="85233"/>
    <n v="880.71173937181197"/>
    <n v="0.42257543622999999"/>
    <s v="Park"/>
    <s v="LP"/>
    <n v="5"/>
    <n v="0.44881204200000002"/>
    <n v="0"/>
    <n v="0"/>
    <n v="0"/>
    <n v="4274000012"/>
    <s v="Mcqueen District Park"/>
    <n v="85233"/>
    <n v="1341.1518050377099"/>
    <n v="44.436093257800003"/>
    <n v="0.11685666643669999"/>
    <s v="Park"/>
    <s v="LP"/>
    <n v="4.5"/>
    <n v="0.23163831600000001"/>
    <n v="0"/>
    <n v="0"/>
    <x v="0"/>
    <n v="92"/>
    <n v="33483.996951355402"/>
    <n v="363.95648860168916"/>
    <n v="23883.9759362314"/>
    <n v="12.847754672528994"/>
    <n v="0"/>
    <n v="1"/>
    <x v="1"/>
    <x v="0"/>
    <n v="4"/>
    <x v="1"/>
    <x v="1"/>
    <n v="1"/>
    <n v="0"/>
    <n v="0"/>
    <x v="1"/>
    <n v="880.71173937181197"/>
    <n v="0.42281381795381201"/>
    <n v="23883.9759362314"/>
    <n v="12.847754672529"/>
    <n v="0"/>
    <n v="0"/>
    <n v="23883.9759362314"/>
    <n v="0"/>
    <n v="1859"/>
    <n v="7155.2910000000002"/>
    <n v="0.87305002689618005"/>
    <n v="0.126949973103819"/>
    <n v="0"/>
    <n v="1.61377084454007E-2"/>
    <n v="6.0247444862829402E-2"/>
    <n v="2.2592791823561002E-2"/>
    <n v="1.7331022530329199E-2"/>
    <n v="0.46100519930675898"/>
    <n v="40847"/>
    <n v="125520"/>
    <n v="122752.91181364399"/>
    <n v="6.4012910166756296E-2"/>
    <n v="0.86893203883495096"/>
    <n v="38.700000000000003"/>
    <n v="0.11941904249596499"/>
    <n v="5.2178590640129099E-2"/>
    <n v="0.18635607321131401"/>
    <n v="1"/>
    <n v="0"/>
    <n v="1995"/>
    <n v="24"/>
    <n v="0.16916739"/>
    <n v="0"/>
    <n v="0"/>
  </r>
  <r>
    <n v="1541"/>
    <n v="40134223053"/>
    <n v="4120000070"/>
    <s v="Provinces"/>
    <n v="85225"/>
    <n v="1421.7033754510001"/>
    <n v="5.9683305676999998"/>
    <s v="Park"/>
    <s v="LP"/>
    <n v="4.2"/>
    <n v="0.39466866699999997"/>
    <n v="0"/>
    <n v="0"/>
    <n v="0"/>
    <n v="4274000012"/>
    <s v="Mcqueen District Park"/>
    <n v="85233"/>
    <n v="1792.77530486213"/>
    <n v="44.436093257800003"/>
    <n v="6.5803692001084005E-2"/>
    <s v="Park"/>
    <s v="LP"/>
    <n v="4.5"/>
    <n v="0.23163831600000001"/>
    <n v="0"/>
    <n v="0"/>
    <x v="0"/>
    <n v="114"/>
    <n v="66772.121693116205"/>
    <n v="585.72036572908951"/>
    <n v="21340.535413633501"/>
    <n v="12.538504943380435"/>
    <n v="0"/>
    <n v="0"/>
    <x v="0"/>
    <x v="0"/>
    <n v="5"/>
    <x v="0"/>
    <x v="0"/>
    <n v="0"/>
    <n v="0"/>
    <n v="0"/>
    <x v="0"/>
    <n v="1421.7033754510001"/>
    <n v="0"/>
    <n v="21340.535413633501"/>
    <n v="12.538504943380399"/>
    <n v="0"/>
    <n v="0"/>
    <n v="21340.535413633501"/>
    <n v="0"/>
    <n v="1702"/>
    <n v="5312.393"/>
    <n v="0.88542890716803702"/>
    <n v="0.114571092831962"/>
    <n v="0"/>
    <n v="0"/>
    <n v="6.7567567567567502E-2"/>
    <n v="0.18037602820211501"/>
    <n v="3.5870516185476799E-2"/>
    <n v="0.48293963254593097"/>
    <n v="34499"/>
    <n v="73578"/>
    <n v="86742.105263157893"/>
    <n v="4.5240893066979898E-2"/>
    <n v="0.54237288135593198"/>
    <n v="35.299999999999997"/>
    <n v="0.32843713278495801"/>
    <n v="0.18448883666274901"/>
    <n v="0.33082706766917203"/>
    <n v="1"/>
    <n v="0"/>
    <n v="1987"/>
    <n v="32"/>
    <n v="0.14026520200000001"/>
    <n v="28495.683529999998"/>
    <n v="3.2047936999999999E-2"/>
  </r>
  <r>
    <n v="1542"/>
    <n v="40134223054"/>
    <n v="4274000012"/>
    <s v="Mcqueen District Park"/>
    <n v="85233"/>
    <n v="1051.14660292029"/>
    <n v="44.436093257800003"/>
    <s v="Park"/>
    <s v="LP"/>
    <n v="4.5"/>
    <n v="0.23163831600000001"/>
    <n v="0"/>
    <n v="0"/>
    <n v="0"/>
    <n v="4274000012"/>
    <s v="Mcqueen District Park"/>
    <n v="85233"/>
    <n v="1051.14660292029"/>
    <n v="44.436093257800003"/>
    <n v="0.10273298095375601"/>
    <s v="Park"/>
    <s v="LP"/>
    <n v="4.5"/>
    <n v="0.23163831600000001"/>
    <n v="0"/>
    <n v="0"/>
    <x v="0"/>
    <n v="103"/>
    <n v="61961.810620629803"/>
    <n v="601.57097689931845"/>
    <n v="15730.385140930801"/>
    <n v="15.667714283795618"/>
    <n v="1"/>
    <n v="0"/>
    <x v="0"/>
    <x v="0"/>
    <n v="2"/>
    <x v="0"/>
    <x v="0"/>
    <n v="0"/>
    <n v="0"/>
    <n v="0"/>
    <x v="0"/>
    <n v="1051.14660292029"/>
    <n v="0"/>
    <n v="15730.385140930801"/>
    <n v="15.6677142837956"/>
    <n v="0"/>
    <n v="0"/>
    <n v="15730.385140930801"/>
    <n v="0"/>
    <n v="1004"/>
    <n v="5547.2079999999996"/>
    <n v="0.87649402390438202"/>
    <n v="0.123505976095617"/>
    <n v="0"/>
    <n v="0"/>
    <n v="0.106573705179282"/>
    <n v="9.2629482071713107E-2"/>
    <n v="0"/>
    <n v="0.77064220183486198"/>
    <n v="43701"/>
    <n v="96000"/>
    <n v="105258.585858586"/>
    <n v="5.8764940239043703E-2"/>
    <n v="0.56779661016949101"/>
    <n v="46.9"/>
    <n v="0.21912350597609501"/>
    <n v="0.19920318725099601"/>
    <n v="0.27525252525252503"/>
    <n v="1"/>
    <n v="0"/>
    <n v="1995"/>
    <n v="24"/>
    <n v="0.20445982500000001"/>
    <n v="0"/>
    <n v="0"/>
  </r>
  <r>
    <n v="1543"/>
    <n v="40134223071"/>
    <n v="4274000012"/>
    <s v="Mcqueen District Park"/>
    <n v="85233"/>
    <n v="1488.7484242784999"/>
    <n v="44.436093257800003"/>
    <s v="Park"/>
    <s v="LP"/>
    <n v="4.5"/>
    <n v="0.23163831600000001"/>
    <n v="0"/>
    <n v="0"/>
    <n v="0"/>
    <n v="4274000012"/>
    <s v="Mcqueen District Park"/>
    <n v="85233"/>
    <n v="1488.7484242784999"/>
    <n v="44.436093257800003"/>
    <n v="6.0442099555975799E-2"/>
    <s v="Park"/>
    <s v="LP"/>
    <n v="4.5"/>
    <n v="0.23163831600000001"/>
    <n v="0"/>
    <n v="0"/>
    <x v="0"/>
    <n v="61"/>
    <n v="62619.008835143199"/>
    <n v="1026.5411284449706"/>
    <n v="12309.3906213221"/>
    <n v="11.418729704380427"/>
    <n v="1"/>
    <n v="0"/>
    <x v="0"/>
    <x v="0"/>
    <n v="2"/>
    <x v="0"/>
    <x v="0"/>
    <n v="0"/>
    <n v="0"/>
    <n v="0"/>
    <x v="0"/>
    <n v="1488.7484242784999"/>
    <n v="0"/>
    <n v="12309.3906213221"/>
    <n v="11.4187297043804"/>
    <n v="0"/>
    <n v="0"/>
    <n v="12309.3906213221"/>
    <n v="0"/>
    <n v="1078"/>
    <n v="1060.4739999999999"/>
    <n v="0.84601113172541698"/>
    <n v="0.153988868274582"/>
    <n v="4.2671614100185502E-2"/>
    <n v="0"/>
    <n v="0"/>
    <n v="0.26066790352504599"/>
    <n v="4.3360433604336002E-2"/>
    <n v="0.42411924119241101"/>
    <n v="38642"/>
    <n v="102650"/>
    <n v="116901.445086705"/>
    <n v="0.16512059369202201"/>
    <n v="0.72832369942196495"/>
    <n v="33.9"/>
    <n v="0.25046382189239302"/>
    <n v="9.6474953617810694E-2"/>
    <n v="0.31502890173410403"/>
    <n v="1"/>
    <n v="0"/>
    <n v="1995"/>
    <n v="24"/>
    <n v="0.128244096"/>
    <n v="0"/>
    <n v="0"/>
  </r>
  <r>
    <n v="1544"/>
    <n v="40134223072"/>
    <n v="4278200100"/>
    <s v="Sun Circle Trail"/>
    <n v="85028"/>
    <n v="427.93181191062098"/>
    <n v="46.706244967499998"/>
    <s v="Park"/>
    <s v="LREC"/>
    <m/>
    <n v="0.10480154899999999"/>
    <n v="966.04025349999995"/>
    <n v="4.7200000000000002E-3"/>
    <n v="1"/>
    <n v="4274000012"/>
    <s v="Mcqueen District Park"/>
    <n v="85233"/>
    <n v="643.63274395993801"/>
    <n v="44.436093257800003"/>
    <n v="0.16632856824398301"/>
    <s v="Park"/>
    <s v="LP"/>
    <n v="4.5"/>
    <n v="0.23163831600000001"/>
    <n v="0"/>
    <n v="0"/>
    <x v="0"/>
    <n v="78"/>
    <n v="36696.192151859301"/>
    <n v="470.4640019469141"/>
    <n v="9695.5703765173894"/>
    <n v="14.010939850458655"/>
    <n v="0"/>
    <n v="2"/>
    <x v="1"/>
    <x v="1"/>
    <n v="3"/>
    <x v="2"/>
    <x v="2"/>
    <n v="2"/>
    <n v="0"/>
    <n v="0"/>
    <x v="1"/>
    <n v="427.93181191062098"/>
    <n v="91.179255551100496"/>
    <n v="9695.5703765173894"/>
    <n v="14.0109398504586"/>
    <n v="1808.7974808163001"/>
    <n v="2.6138691919310699"/>
    <n v="7886.7728957010904"/>
    <n v="0.18655916161437899"/>
    <n v="692"/>
    <n v="677.19449999999995"/>
    <n v="0.63583815028901702"/>
    <n v="0.36416184971098198"/>
    <n v="0"/>
    <n v="0"/>
    <n v="0.28179190751444999"/>
    <n v="0.14884393063583801"/>
    <n v="0"/>
    <n v="0.45409429280397001"/>
    <n v="30228"/>
    <n v="81667"/>
    <n v="101030.41237113401"/>
    <n v="0.210982658959537"/>
    <n v="0.64432989690721598"/>
    <n v="38.200000000000003"/>
    <n v="0.26156069364161799"/>
    <n v="7.2254335260115599E-2"/>
    <n v="0.42268041237113402"/>
    <n v="1"/>
    <n v="0"/>
    <n v="1995"/>
    <n v="24"/>
    <n v="0.138943595"/>
    <n v="6747.0458980000003"/>
    <n v="2.6495860000000002E-3"/>
  </r>
  <r>
    <n v="1545"/>
    <n v="40134223073"/>
    <n v="4274000012"/>
    <s v="Mcqueen District Park"/>
    <n v="85233"/>
    <n v="1469.4939052658499"/>
    <n v="44.436093257800003"/>
    <s v="Park"/>
    <s v="LP"/>
    <n v="4.5"/>
    <n v="0.23163831600000001"/>
    <n v="0"/>
    <n v="0"/>
    <n v="0"/>
    <n v="4460000070"/>
    <s v="Broadway Recreation Center"/>
    <n v="85210"/>
    <n v="3981.0551810381598"/>
    <n v="0.54006535420699997"/>
    <n v="0.134882736200715"/>
    <s v="Complex"/>
    <s v="LREC"/>
    <n v="4.4000000000000004"/>
    <n v="1.0012082E-2"/>
    <n v="0"/>
    <n v="0"/>
    <x v="0"/>
    <n v="66"/>
    <n v="29619.3486001087"/>
    <n v="448.77800909255609"/>
    <n v="15657.9850229558"/>
    <n v="13.918208909294044"/>
    <n v="0"/>
    <n v="0"/>
    <x v="0"/>
    <x v="0"/>
    <n v="5"/>
    <x v="0"/>
    <x v="0"/>
    <n v="0"/>
    <n v="0"/>
    <n v="0"/>
    <x v="0"/>
    <n v="1469.4939052658499"/>
    <n v="0"/>
    <n v="15657.9850229558"/>
    <n v="13.918208909294"/>
    <n v="0"/>
    <n v="0"/>
    <n v="15657.9850229558"/>
    <n v="0"/>
    <n v="1125"/>
    <n v="2521.5390000000002"/>
    <n v="0.86844444444444402"/>
    <n v="0.13155555555555501"/>
    <n v="1.6E-2"/>
    <n v="8.8888888888888802E-3"/>
    <n v="7.5555555555555501E-2"/>
    <n v="0.30755555555555503"/>
    <n v="9.7311139564660698E-2"/>
    <n v="0.53137003841229102"/>
    <n v="45016"/>
    <n v="115083"/>
    <n v="127027.272727273"/>
    <n v="2.5247971145175799E-2"/>
    <n v="0.64675324675324597"/>
    <n v="34.5"/>
    <n v="0.16888888888888801"/>
    <n v="7.1111111111111097E-2"/>
    <n v="0.32467532467532401"/>
    <n v="1"/>
    <n v="0"/>
    <n v="1995"/>
    <n v="24"/>
    <n v="0.203372257"/>
    <n v="21740.160159999999"/>
    <n v="1.8922426999999999E-2"/>
  </r>
  <r>
    <n v="1546"/>
    <n v="40134223074"/>
    <n v="4460000008"/>
    <s v="Rancho Del Mar Park"/>
    <n v="85210"/>
    <n v="1168.93007086023"/>
    <n v="11.644375375999999"/>
    <s v="Park"/>
    <s v="LP"/>
    <n v="4.3"/>
    <n v="0.43718097299999997"/>
    <n v="0"/>
    <n v="0"/>
    <n v="0"/>
    <n v="4274000012"/>
    <s v="Mcqueen District Park"/>
    <n v="85233"/>
    <n v="1893.2489799319701"/>
    <n v="44.436093257800003"/>
    <n v="5.2729475210219999E-2"/>
    <s v="Park"/>
    <s v="LP"/>
    <n v="4.5"/>
    <n v="0.23163831600000001"/>
    <n v="0"/>
    <n v="0"/>
    <x v="0"/>
    <n v="91"/>
    <n v="20381.877589904099"/>
    <n v="223.97667681213295"/>
    <n v="12930.2197782486"/>
    <n v="11.004442364466893"/>
    <n v="0"/>
    <n v="0"/>
    <x v="0"/>
    <x v="0"/>
    <n v="5"/>
    <x v="0"/>
    <x v="0"/>
    <n v="0"/>
    <n v="0"/>
    <n v="0"/>
    <x v="0"/>
    <n v="1168.93007086023"/>
    <n v="0"/>
    <n v="12930.2197782486"/>
    <n v="11.0044423644669"/>
    <n v="0"/>
    <n v="0"/>
    <n v="12930.2197782486"/>
    <n v="0"/>
    <n v="1175"/>
    <n v="2130.67"/>
    <n v="0.682553191489361"/>
    <n v="0.317446808510638"/>
    <n v="0.102978723404255"/>
    <n v="0"/>
    <n v="6.3829787234042507E-2"/>
    <n v="0.25021276595744602"/>
    <n v="8.7499999999999994E-2"/>
    <n v="0.31125000000000003"/>
    <n v="33331"/>
    <n v="40500"/>
    <n v="56270.266272189401"/>
    <n v="0.27639484978540702"/>
    <n v="0"/>
    <n v="28.8"/>
    <n v="0.13106382978723399"/>
    <n v="4.2553191489361701E-2"/>
    <n v="0.14201183431952599"/>
    <n v="0.97041420118343102"/>
    <n v="2.9585798816568001E-2"/>
    <n v="1986"/>
    <n v="33"/>
    <n v="0.10951066399999999"/>
    <n v="0"/>
    <n v="0"/>
  </r>
  <r>
    <n v="1547"/>
    <n v="40134223081"/>
    <n v="4274000009"/>
    <s v="Oak Tree Park"/>
    <n v="85233"/>
    <n v="345.91681705490998"/>
    <n v="5.0529137605500001"/>
    <s v="Park"/>
    <s v="LP"/>
    <n v="3"/>
    <n v="0.45646245099999999"/>
    <n v="0"/>
    <n v="0"/>
    <n v="0"/>
    <n v="4274000009"/>
    <s v="Oak Tree Park"/>
    <n v="85233"/>
    <n v="345.91681705490998"/>
    <n v="5.0529137605500001"/>
    <n v="0.142664933191263"/>
    <s v="Park"/>
    <s v="LP"/>
    <n v="3"/>
    <n v="0.45646245099999999"/>
    <n v="0"/>
    <n v="0"/>
    <x v="0"/>
    <n v="87"/>
    <n v="35676.908761350896"/>
    <n v="410.07941105001032"/>
    <n v="26126.171647371601"/>
    <n v="14.636510726818823"/>
    <n v="1"/>
    <n v="2"/>
    <x v="1"/>
    <x v="1"/>
    <n v="1"/>
    <x v="2"/>
    <x v="2"/>
    <n v="4"/>
    <n v="0"/>
    <n v="0"/>
    <x v="1"/>
    <n v="345.91681705490998"/>
    <n v="12.3606114748676"/>
    <n v="26126.171647371601"/>
    <n v="14.6365107268188"/>
    <n v="6765.3566031451101"/>
    <n v="3.79011574405888"/>
    <n v="19360.8150442265"/>
    <n v="0.25894940500498898"/>
    <n v="1785"/>
    <n v="7195.1949999999997"/>
    <n v="0.71596638655462097"/>
    <n v="0.28403361344537797"/>
    <n v="0.14453781512604999"/>
    <n v="0"/>
    <n v="0"/>
    <n v="0.34061624649859901"/>
    <n v="5.5555555555555497E-2"/>
    <n v="0.23391812865497"/>
    <n v="27893"/>
    <n v="58125"/>
    <n v="79675.3001715266"/>
    <n v="6.8347338935574195E-2"/>
    <n v="0.42926045016077102"/>
    <n v="29.9"/>
    <n v="0.26498599439775899"/>
    <n v="5.9383753501400502E-2"/>
    <n v="0.35162950257289799"/>
    <n v="0.95025728987993097"/>
    <n v="4.9742710120068603E-2"/>
    <n v="1987"/>
    <n v="32"/>
    <n v="0.15028372500000001"/>
    <n v="0"/>
    <n v="0"/>
  </r>
  <r>
    <n v="1548"/>
    <n v="40134223082"/>
    <n v="4274000007"/>
    <s v="Villa Madeira Park"/>
    <n v="85233"/>
    <n v="445.595267825539"/>
    <n v="0.99510983902000005"/>
    <s v="Park"/>
    <s v="LP"/>
    <n v="4.0999999999999996"/>
    <n v="0.41909333900000001"/>
    <n v="0"/>
    <n v="0"/>
    <n v="0"/>
    <n v="4274000009"/>
    <s v="Oak Tree Park"/>
    <n v="85233"/>
    <n v="479.76092925042002"/>
    <n v="5.0529137605500001"/>
    <n v="6.2062639346810798E-2"/>
    <s v="Park"/>
    <s v="LP"/>
    <n v="3"/>
    <n v="0.45646245099999999"/>
    <n v="0"/>
    <n v="0"/>
    <x v="0"/>
    <n v="98"/>
    <n v="63584.389402643501"/>
    <n v="648.82030002697445"/>
    <n v="29815.003943713"/>
    <n v="16.825622993066027"/>
    <n v="0"/>
    <n v="2"/>
    <x v="1"/>
    <x v="1"/>
    <n v="3"/>
    <x v="2"/>
    <x v="2"/>
    <n v="2"/>
    <n v="0"/>
    <n v="0"/>
    <x v="1"/>
    <n v="445.595267825539"/>
    <n v="6.0505102803369297"/>
    <n v="29815.003943713"/>
    <n v="16.825622993065998"/>
    <n v="3453.0739054966002"/>
    <n v="1.94868730558499"/>
    <n v="26361.9300382164"/>
    <n v="0.11581665097263"/>
    <n v="1772"/>
    <n v="7070.616"/>
    <n v="0.68453724604966104"/>
    <n v="0.31546275395033802"/>
    <n v="0"/>
    <n v="0"/>
    <n v="0.15011286681715499"/>
    <n v="0.21162528216704199"/>
    <n v="4.5999999999999999E-2"/>
    <n v="0.42299999999999999"/>
    <n v="38920"/>
    <n v="113371"/>
    <n v="123304.33996383401"/>
    <n v="0.104966139954853"/>
    <n v="0.76007005253940396"/>
    <n v="33.4"/>
    <n v="0.27934537246049601"/>
    <n v="9.08577878103837E-2"/>
    <n v="0.41952983725135601"/>
    <n v="1"/>
    <n v="0"/>
    <n v="1994"/>
    <n v="25"/>
    <n v="0.168117777"/>
    <n v="0"/>
    <n v="0"/>
  </r>
  <r>
    <n v="1549"/>
    <n v="40134223083"/>
    <n v="4274000009"/>
    <s v="Oak Tree Park"/>
    <n v="85233"/>
    <n v="420.398241878021"/>
    <n v="5.0529137605500001"/>
    <s v="Park"/>
    <s v="LP"/>
    <n v="3"/>
    <n v="0.45646245099999999"/>
    <n v="0"/>
    <n v="0"/>
    <n v="0"/>
    <n v="4274000009"/>
    <s v="Oak Tree Park"/>
    <n v="85233"/>
    <n v="420.398241878021"/>
    <n v="5.0529137605500001"/>
    <n v="0.120567199819246"/>
    <s v="Park"/>
    <s v="LP"/>
    <n v="3"/>
    <n v="0.45646245099999999"/>
    <n v="0"/>
    <n v="0"/>
    <x v="0"/>
    <n v="98"/>
    <n v="36651.732395891697"/>
    <n v="373.99726934583362"/>
    <n v="26753.921686010599"/>
    <n v="13.397056427646769"/>
    <n v="1"/>
    <n v="2"/>
    <x v="1"/>
    <x v="1"/>
    <n v="1"/>
    <x v="2"/>
    <x v="2"/>
    <n v="2"/>
    <n v="0"/>
    <n v="0"/>
    <x v="1"/>
    <n v="420.398241878021"/>
    <n v="6.0505102803369297"/>
    <n v="26753.921686010599"/>
    <n v="13.397056427646801"/>
    <n v="3602.0093790821402"/>
    <n v="1.8037102549234501"/>
    <n v="23151.912306928501"/>
    <n v="0.13463481807848701"/>
    <n v="1997"/>
    <n v="3832.1640000000002"/>
    <n v="0.71857786680019997"/>
    <n v="0.28142213319979897"/>
    <n v="3.6054081121682499E-2"/>
    <n v="6.00901352028042E-3"/>
    <n v="0.162243365047571"/>
    <n v="0.15423134702053001"/>
    <n v="2.6162790697674399E-2"/>
    <n v="0.56468023255813904"/>
    <n v="49076"/>
    <n v="105750"/>
    <n v="138891.39941690999"/>
    <n v="0.14521782674011"/>
    <n v="0.77628032345013398"/>
    <n v="38.700000000000003"/>
    <n v="0.22984476715072599"/>
    <n v="0.11216825237856699"/>
    <n v="0.36297376093294398"/>
    <n v="0.98979591836734604"/>
    <n v="1.0204081632653E-2"/>
    <n v="1995"/>
    <n v="24"/>
    <n v="0.17639295399999999"/>
    <n v="0"/>
    <n v="0"/>
  </r>
  <r>
    <n v="1550"/>
    <n v="40134223091"/>
    <n v="4278200100"/>
    <s v="Sun Circle Trail"/>
    <n v="85028"/>
    <n v="363.64406357539798"/>
    <n v="46.706244967499998"/>
    <s v="Park"/>
    <s v="LREC"/>
    <m/>
    <n v="0.10480154899999999"/>
    <n v="966.04025349999995"/>
    <n v="4.7200000000000002E-3"/>
    <n v="1"/>
    <n v="4278200100"/>
    <s v="Sun Circle Trail"/>
    <n v="85028"/>
    <n v="363.64406357539798"/>
    <n v="46.706244967499998"/>
    <n v="9.84111341591839E-2"/>
    <s v="Park"/>
    <s v="LREC"/>
    <m/>
    <n v="0.10480154899999999"/>
    <n v="966.04025349999995"/>
    <n v="4.7200000000000002E-3"/>
    <x v="1"/>
    <n v="65"/>
    <n v="28481.754479731801"/>
    <n v="438.18083814971999"/>
    <n v="22190.351085567701"/>
    <n v="14.133981583164141"/>
    <n v="1"/>
    <n v="2"/>
    <x v="1"/>
    <x v="1"/>
    <n v="1"/>
    <x v="2"/>
    <x v="2"/>
    <n v="3"/>
    <n v="0"/>
    <n v="0"/>
    <x v="1"/>
    <n v="363.64406357539798"/>
    <n v="165.16498253317101"/>
    <n v="22190.351085567701"/>
    <n v="14.1339815831641"/>
    <n v="4646.0810372996903"/>
    <n v="2.95928728490426"/>
    <n v="17544.270048268001"/>
    <n v="0.20937393101100699"/>
    <n v="1570"/>
    <n v="8487.4570000000003"/>
    <n v="0.914649681528662"/>
    <n v="8.5350318471337505E-2"/>
    <n v="0"/>
    <n v="0"/>
    <n v="3.6305732484076397E-2"/>
    <n v="0.122292993630573"/>
    <n v="9.0355329949238505E-2"/>
    <n v="0.55736040609137005"/>
    <n v="37178"/>
    <n v="92461"/>
    <n v="104802.350813743"/>
    <n v="8.3934426229508197E-2"/>
    <n v="0.61456483126110095"/>
    <n v="31.6"/>
    <n v="0.25095541401273802"/>
    <n v="0.105732484076433"/>
    <n v="0.38155515370705201"/>
    <n v="1"/>
    <n v="0"/>
    <n v="1998"/>
    <n v="21"/>
    <n v="0.16822030499999999"/>
    <n v="0"/>
    <n v="0"/>
  </r>
  <r>
    <n v="1551"/>
    <n v="40134223092"/>
    <n v="4274000012"/>
    <s v="Mcqueen District Park"/>
    <n v="85233"/>
    <n v="196.96891356181499"/>
    <n v="44.436093257800003"/>
    <s v="Park"/>
    <s v="LP"/>
    <n v="4.5"/>
    <n v="0.23163831600000001"/>
    <n v="0"/>
    <n v="0"/>
    <n v="0"/>
    <n v="4274000012"/>
    <s v="Mcqueen District Park"/>
    <n v="85233"/>
    <n v="196.96891356181499"/>
    <n v="44.436093257800003"/>
    <n v="0.33825427163143601"/>
    <s v="Park"/>
    <s v="LP"/>
    <n v="4.5"/>
    <n v="0.23163831600000001"/>
    <n v="0"/>
    <n v="0"/>
    <x v="0"/>
    <n v="96"/>
    <n v="33155.449087718502"/>
    <n v="345.36926133040106"/>
    <n v="32305.3443466713"/>
    <n v="15.728015748135979"/>
    <n v="1"/>
    <n v="2"/>
    <x v="1"/>
    <x v="1"/>
    <n v="1"/>
    <x v="2"/>
    <x v="2"/>
    <n v="3"/>
    <n v="0"/>
    <n v="0"/>
    <x v="1"/>
    <n v="196.96891356181499"/>
    <n v="165.16498253317101"/>
    <n v="32305.3443466713"/>
    <n v="15.728015748136"/>
    <n v="14346.500247879399"/>
    <n v="6.9846641907884397"/>
    <n v="17958.844098791898"/>
    <n v="0.44409061528414501"/>
    <n v="2054"/>
    <n v="4058.17"/>
    <n v="0.91187925998052499"/>
    <n v="8.8120740019474203E-2"/>
    <n v="0"/>
    <n v="0"/>
    <n v="2.9698149951314499E-2"/>
    <n v="0.213729308666017"/>
    <n v="2.5925925925925901E-2"/>
    <n v="0.485185185185185"/>
    <n v="41638"/>
    <n v="110921"/>
    <n v="108948.95833333299"/>
    <n v="8.9338598223099697E-2"/>
    <n v="0.74688279301745597"/>
    <n v="37.5"/>
    <n v="0.24440116845180099"/>
    <n v="0.111489776046738"/>
    <n v="0.35286458333333298"/>
    <n v="1"/>
    <n v="0"/>
    <n v="1994"/>
    <n v="25"/>
    <n v="0.15825541000000001"/>
    <n v="39737.517820000001"/>
    <n v="3.0353417000000001E-2"/>
  </r>
  <r>
    <n v="1552"/>
    <n v="40134223093"/>
    <n v="4274000012"/>
    <s v="Mcqueen District Park"/>
    <n v="85233"/>
    <n v="285.41523012096201"/>
    <n v="44.436093257800003"/>
    <s v="Park"/>
    <s v="LP"/>
    <n v="4.5"/>
    <n v="0.23163831600000001"/>
    <n v="0"/>
    <n v="0"/>
    <n v="0"/>
    <n v="4274000012"/>
    <s v="Mcqueen District Park"/>
    <n v="85233"/>
    <n v="285.41523012096201"/>
    <n v="44.436093257800003"/>
    <n v="0.24908086191291201"/>
    <s v="Park"/>
    <s v="LP"/>
    <n v="4.5"/>
    <n v="0.23163831600000001"/>
    <n v="0"/>
    <n v="0"/>
    <x v="0"/>
    <n v="65"/>
    <n v="9806.0799656231593"/>
    <n v="150.86276870189477"/>
    <n v="14319.169677889"/>
    <n v="12.02281249193031"/>
    <n v="1"/>
    <n v="2"/>
    <x v="1"/>
    <x v="1"/>
    <n v="1"/>
    <x v="2"/>
    <x v="2"/>
    <n v="2"/>
    <n v="0"/>
    <n v="0"/>
    <x v="1"/>
    <n v="285.41523012096201"/>
    <n v="91.179255551100496"/>
    <n v="14319.169677889"/>
    <n v="12.022812491930299"/>
    <n v="4640.43117478558"/>
    <n v="3.8962478377712699"/>
    <n v="9678.7385031034592"/>
    <n v="0.32407124708851698"/>
    <n v="1191"/>
    <n v="3844.7289999999998"/>
    <n v="0.58018471872376098"/>
    <n v="0.41981528127623802"/>
    <n v="0.250209907640638"/>
    <n v="0"/>
    <n v="8.3123425692695194E-2"/>
    <n v="0.113350125944584"/>
    <n v="4.6296296296296197E-2"/>
    <n v="0.53174603174603097"/>
    <n v="46296"/>
    <n v="80625"/>
    <n v="108495.50102249499"/>
    <n v="5.4575986565910999E-2"/>
    <n v="0.46401515151515099"/>
    <n v="31.8"/>
    <n v="0.30730478589420601"/>
    <n v="0.114189756507136"/>
    <n v="0.34969325153374198"/>
    <n v="1"/>
    <n v="0"/>
    <n v="1997"/>
    <n v="22"/>
    <n v="0.150543542"/>
    <n v="21741.654849999999"/>
    <n v="2.7098064000000002E-2"/>
  </r>
  <r>
    <n v="1553"/>
    <n v="40134224011"/>
    <n v="4278200100"/>
    <s v="Sun Circle Trail"/>
    <n v="85028"/>
    <n v="410.12638252052602"/>
    <n v="46.706244967499998"/>
    <s v="Park"/>
    <s v="LREC"/>
    <m/>
    <n v="0.10480154899999999"/>
    <n v="966.04025349999995"/>
    <n v="4.7200000000000002E-3"/>
    <n v="1"/>
    <n v="4278200100"/>
    <s v="Sun Circle Trail"/>
    <n v="85028"/>
    <n v="410.12638252052602"/>
    <n v="46.706244967499998"/>
    <n v="0.15842177170100999"/>
    <s v="Park"/>
    <s v="LREC"/>
    <m/>
    <n v="0.10480154899999999"/>
    <n v="966.04025349999995"/>
    <n v="4.7200000000000002E-3"/>
    <x v="1"/>
    <n v="115"/>
    <n v="36601.351192467002"/>
    <n v="318.27261906493044"/>
    <n v="25574.002855902101"/>
    <n v="13.982505662056917"/>
    <n v="1"/>
    <n v="2"/>
    <x v="1"/>
    <x v="1"/>
    <n v="1"/>
    <x v="2"/>
    <x v="2"/>
    <n v="6"/>
    <n v="1"/>
    <n v="0.16666666666666599"/>
    <x v="1"/>
    <n v="410.12638252052602"/>
    <n v="130.26080493308501"/>
    <n v="25574.002855902101"/>
    <n v="13.9825056620569"/>
    <n v="5424.1092607527498"/>
    <n v="2.96561468603212"/>
    <n v="20149.893595149399"/>
    <n v="0.21209465296907701"/>
    <n v="1829"/>
    <n v="3765.8879999999999"/>
    <n v="0.703663203936577"/>
    <n v="0.296336796063422"/>
    <n v="5.1940951339529799E-2"/>
    <n v="6.0688901038819E-2"/>
    <n v="2.4603608529250899E-2"/>
    <n v="0.155822854018589"/>
    <n v="4.6889089269612202E-2"/>
    <n v="0.25247971145175802"/>
    <n v="23691"/>
    <n v="47895"/>
    <n v="57677.100271002702"/>
    <n v="0.29708951125755001"/>
    <n v="0.30676328502415401"/>
    <n v="30"/>
    <n v="0.28922908693275001"/>
    <n v="7.5451066156369595E-2"/>
    <n v="0.35907859078590698"/>
    <n v="1"/>
    <n v="0"/>
    <n v="1987"/>
    <n v="32"/>
    <n v="8.6934781000000003E-2"/>
    <n v="0"/>
    <n v="0"/>
  </r>
  <r>
    <n v="1554"/>
    <n v="40134224012"/>
    <n v="4274000008"/>
    <s v="Page Park"/>
    <n v="85233"/>
    <n v="111.1117259375"/>
    <n v="4.4651883206300003"/>
    <s v="Park"/>
    <s v="LP"/>
    <n v="4.2"/>
    <n v="0.33515768400000001"/>
    <n v="0"/>
    <n v="0"/>
    <n v="0"/>
    <n v="4274000008"/>
    <s v="Page Park"/>
    <n v="85233"/>
    <n v="111.1117259375"/>
    <n v="4.4651883206300003"/>
    <n v="0.137655769795654"/>
    <s v="Park"/>
    <s v="LP"/>
    <n v="4.2"/>
    <n v="0.33515768400000001"/>
    <n v="0"/>
    <n v="0"/>
    <x v="0"/>
    <n v="45"/>
    <n v="24411.721914204401"/>
    <n v="542.48270920454229"/>
    <n v="6529.41479579918"/>
    <n v="10.81028939701851"/>
    <n v="1"/>
    <n v="2"/>
    <x v="1"/>
    <x v="1"/>
    <n v="1"/>
    <x v="2"/>
    <x v="2"/>
    <n v="8"/>
    <n v="1"/>
    <n v="0.125"/>
    <x v="1"/>
    <n v="111.1117259375"/>
    <n v="133.33424528911999"/>
    <n v="6529.41479579918"/>
    <n v="10.810289397018501"/>
    <n v="1965.81014003872"/>
    <n v="3.2546525497329899"/>
    <n v="4563.6046557604504"/>
    <n v="0.30106988168426102"/>
    <n v="604"/>
    <n v="2408.0079999999998"/>
    <n v="0.72847682119205204"/>
    <n v="0.27152317880794702"/>
    <n v="0.139072847682119"/>
    <n v="0"/>
    <n v="5.9602649006622502E-2"/>
    <n v="0.30463576158940397"/>
    <n v="0.116379310344827"/>
    <n v="0.375"/>
    <n v="35613"/>
    <n v="50938"/>
    <n v="61504.9418604651"/>
    <n v="0.231788079470198"/>
    <n v="0.47267759562841499"/>
    <n v="37"/>
    <n v="0.147350993377483"/>
    <n v="0.22516556291390699"/>
    <n v="0.13953488372093001"/>
    <n v="0.88953488372093004"/>
    <n v="0.11046511627906901"/>
    <n v="1996"/>
    <n v="23"/>
    <n v="0.124620808"/>
    <n v="0"/>
    <n v="0"/>
  </r>
  <r>
    <n v="1555"/>
    <n v="40134224013"/>
    <n v="4274000016"/>
    <s v="Riparian Preserve @ Neely Ranch"/>
    <n v="85233"/>
    <n v="0"/>
    <n v="73.954625872899996"/>
    <s v="Park"/>
    <s v="LP"/>
    <n v="4.2"/>
    <n v="0.22538675"/>
    <n v="0"/>
    <n v="0"/>
    <n v="0"/>
    <n v="4274000016"/>
    <s v="Riparian Preserve @ Neely Ranch"/>
    <n v="85233"/>
    <n v="0"/>
    <n v="73.954625872899996"/>
    <n v="0.147944683356493"/>
    <s v="Park"/>
    <s v="LP"/>
    <n v="4.2"/>
    <n v="0.22538675"/>
    <n v="0"/>
    <n v="0"/>
    <x v="0"/>
    <n v="62"/>
    <n v="47566.024612032001"/>
    <n v="767.1939453553548"/>
    <n v="8522.3496036688593"/>
    <n v="15.899905976994141"/>
    <n v="1"/>
    <n v="2"/>
    <x v="1"/>
    <x v="1"/>
    <n v="1"/>
    <x v="2"/>
    <x v="2"/>
    <n v="5"/>
    <n v="0"/>
    <n v="0"/>
    <x v="1"/>
    <n v="0"/>
    <n v="129.06986100383401"/>
    <n v="8522.3496036688593"/>
    <n v="15.8999059769941"/>
    <n v="1842.0067085338401"/>
    <n v="3.43657968010046"/>
    <n v="6680.3428951350197"/>
    <n v="0.21613836491064101"/>
    <n v="536"/>
    <n v="2135.346"/>
    <n v="0.80970149253731305"/>
    <n v="0.19029850746268601"/>
    <n v="0"/>
    <n v="0"/>
    <n v="5.0373134328358202E-2"/>
    <n v="0.27052238805970102"/>
    <n v="0"/>
    <n v="0.550561797752809"/>
    <n v="50593"/>
    <n v="97984"/>
    <n v="137732.29166666701"/>
    <n v="0.18470149253731299"/>
    <n v="0.81481481481481399"/>
    <n v="35.6"/>
    <n v="0.19962686567164101"/>
    <n v="5.5970149253731297E-2"/>
    <n v="0.33333333333333298"/>
    <n v="1"/>
    <n v="0"/>
    <n v="1995"/>
    <n v="24"/>
    <n v="0.24856173200000001"/>
    <n v="0"/>
    <n v="0"/>
  </r>
  <r>
    <n v="1556"/>
    <n v="40134224021"/>
    <n v="4278200100"/>
    <s v="Sun Circle Trail"/>
    <n v="85028"/>
    <n v="411.30243466170202"/>
    <n v="46.706244967499998"/>
    <s v="Park"/>
    <s v="LREC"/>
    <m/>
    <n v="0.10480154899999999"/>
    <n v="966.04025349999995"/>
    <n v="4.7200000000000002E-3"/>
    <n v="1"/>
    <n v="4274000001"/>
    <s v="Freestone District Park"/>
    <n v="85234"/>
    <n v="802.46869567517695"/>
    <n v="83.030721021999994"/>
    <n v="9.1140391183115996E-2"/>
    <s v="Park"/>
    <s v="LP"/>
    <n v="4.7"/>
    <n v="0.311004483"/>
    <n v="2998.8488160000002"/>
    <n v="8.9099999999999995E-3"/>
    <x v="1"/>
    <n v="99"/>
    <n v="31966.083708918799"/>
    <n v="322.88973443352324"/>
    <n v="32902.9045796754"/>
    <n v="14.462815199857319"/>
    <n v="0"/>
    <n v="2"/>
    <x v="1"/>
    <x v="1"/>
    <n v="3"/>
    <x v="2"/>
    <x v="2"/>
    <n v="5"/>
    <n v="0"/>
    <n v="0"/>
    <x v="1"/>
    <n v="411.30243466170202"/>
    <n v="138.38370257395201"/>
    <n v="32902.9045796754"/>
    <n v="14.4628151998573"/>
    <n v="8481.2153680283409"/>
    <n v="3.7280067551772902"/>
    <n v="24421.689211647099"/>
    <n v="0.25776494435288499"/>
    <n v="2275"/>
    <n v="4755.2669999999998"/>
    <n v="0.78153846153846096"/>
    <n v="0.21846153846153801"/>
    <n v="1.7582417582417499E-2"/>
    <n v="3.2967032967032898E-2"/>
    <n v="5.5824175824175801E-2"/>
    <n v="0.23120879120879101"/>
    <n v="5.3805774278215202E-2"/>
    <n v="0.32217847769028801"/>
    <n v="36093"/>
    <n v="67885"/>
    <n v="97922.010178117096"/>
    <n v="0.17450549450549399"/>
    <n v="0.459589867310012"/>
    <n v="34.299999999999997"/>
    <n v="0.22681318681318599"/>
    <n v="8.1318681318681293E-2"/>
    <n v="0.40839694656488501"/>
    <n v="0.91475826972010099"/>
    <n v="8.5241730279898204E-2"/>
    <n v="1986"/>
    <n v="33"/>
    <n v="0.21759365899999999"/>
    <n v="0"/>
    <n v="0"/>
  </r>
  <r>
    <n v="1557"/>
    <n v="40134224022"/>
    <n v="4278200100"/>
    <s v="Sun Circle Trail"/>
    <n v="85028"/>
    <n v="386.20523888951499"/>
    <n v="46.706244967499998"/>
    <s v="Park"/>
    <s v="LREC"/>
    <m/>
    <n v="0.10480154899999999"/>
    <n v="966.04025349999995"/>
    <n v="4.7200000000000002E-3"/>
    <n v="1"/>
    <n v="4274000011"/>
    <s v="John Allen Park"/>
    <n v="85234"/>
    <n v="533.66557227941701"/>
    <n v="2.22496318531"/>
    <n v="0.220897959287638"/>
    <s v="Park"/>
    <s v="LP"/>
    <n v="4.3"/>
    <n v="0.32055196499999999"/>
    <n v="0"/>
    <n v="0"/>
    <x v="0"/>
    <n v="99"/>
    <n v="32037.879556230298"/>
    <n v="323.61494501242726"/>
    <n v="14930.8550848664"/>
    <n v="11.812385351951265"/>
    <n v="0"/>
    <n v="2"/>
    <x v="1"/>
    <x v="1"/>
    <n v="3"/>
    <x v="2"/>
    <x v="2"/>
    <n v="4"/>
    <n v="0"/>
    <n v="0"/>
    <x v="1"/>
    <n v="386.20523888951499"/>
    <n v="133.95089116338599"/>
    <n v="14930.8550848664"/>
    <n v="11.8123853519512"/>
    <n v="5597.75227764179"/>
    <n v="4.4286014854760998"/>
    <n v="9333.1028072246099"/>
    <n v="0.37491170102612198"/>
    <n v="1264"/>
    <n v="5054.47"/>
    <n v="0.689873417721519"/>
    <n v="0.310126582278481"/>
    <n v="0.204905063291139"/>
    <n v="7.9113924050632899E-3"/>
    <n v="7.9113924050632899E-3"/>
    <n v="0.14636075949367"/>
    <n v="5.1047120418848103E-2"/>
    <n v="0.425392670157068"/>
    <n v="44733"/>
    <n v="79464"/>
    <n v="134546.943765281"/>
    <n v="8.9398734177215194E-2"/>
    <n v="0.72371638141809203"/>
    <n v="40.700000000000003"/>
    <n v="0.344936708860759"/>
    <n v="0.192246835443037"/>
    <n v="0.38875305623471801"/>
    <n v="1"/>
    <n v="0"/>
    <n v="1986"/>
    <n v="33"/>
    <n v="0.19549617499999999"/>
    <n v="0"/>
    <n v="0"/>
  </r>
  <r>
    <n v="1558"/>
    <n v="40134224023"/>
    <n v="4274000011"/>
    <s v="John Allen Park"/>
    <n v="85234"/>
    <n v="374.08134416842302"/>
    <n v="2.22496318531"/>
    <s v="Park"/>
    <s v="LP"/>
    <n v="4.3"/>
    <n v="0.32055196499999999"/>
    <n v="0"/>
    <n v="0"/>
    <n v="0"/>
    <n v="4274000011"/>
    <s v="John Allen Park"/>
    <n v="85234"/>
    <n v="374.08134416842302"/>
    <n v="2.22496318531"/>
    <n v="0.35658551870370903"/>
    <s v="Park"/>
    <s v="LP"/>
    <n v="4.3"/>
    <n v="0.32055196499999999"/>
    <n v="0"/>
    <n v="0"/>
    <x v="0"/>
    <n v="123"/>
    <n v="62097.562099251198"/>
    <n v="504.8582284491967"/>
    <n v="22962.1076189743"/>
    <n v="13.499181433847324"/>
    <n v="1"/>
    <n v="2"/>
    <x v="1"/>
    <x v="1"/>
    <n v="1"/>
    <x v="2"/>
    <x v="2"/>
    <n v="7"/>
    <n v="1"/>
    <n v="0.14285714285714199"/>
    <x v="1"/>
    <n v="374.08134416842302"/>
    <n v="61.151548349649303"/>
    <n v="22962.1076189743"/>
    <n v="13.4991814338473"/>
    <n v="9435.4139547767409"/>
    <n v="5.5469805730609902"/>
    <n v="13526.693664197501"/>
    <n v="0.41091236533444098"/>
    <n v="1701"/>
    <n v="7486.1880000000001"/>
    <n v="0.60611405055849499"/>
    <n v="0.39388594944150501"/>
    <n v="7.6425631981187504E-3"/>
    <n v="7.0546737213403798E-3"/>
    <n v="8.2892416225749499E-2"/>
    <n v="0.50676072898295099"/>
    <n v="0.229742612011439"/>
    <n v="0.20591039084842699"/>
    <n v="23179"/>
    <n v="65625"/>
    <n v="73144.877049180301"/>
    <n v="0.227513227513227"/>
    <n v="0.51417004048582904"/>
    <n v="34.799999999999997"/>
    <n v="0.31628453850676003"/>
    <n v="8.8183421516754804E-2"/>
    <n v="0.50819672131147497"/>
    <n v="0.92418032786885196"/>
    <n v="7.58196721311475E-2"/>
    <n v="1984"/>
    <n v="35"/>
    <n v="0.16359760700000001"/>
    <n v="10496.438959999999"/>
    <n v="1.7835242000000001E-2"/>
  </r>
  <r>
    <n v="1559"/>
    <n v="40134224031"/>
    <n v="4274000022"/>
    <s v="Sonora Town"/>
    <n v="85233"/>
    <n v="690.75555165306298"/>
    <n v="0.28938165125900001"/>
    <s v="Complex"/>
    <s v="LP"/>
    <n v="4.8"/>
    <n v="0.19248530799999999"/>
    <n v="0"/>
    <n v="0"/>
    <n v="0"/>
    <n v="4274000003"/>
    <s v="Crossroads District Park"/>
    <n v="85296"/>
    <n v="4765.3446504779904"/>
    <n v="68.568113662399995"/>
    <n v="6.3143014292345603E-2"/>
    <s v="Park"/>
    <s v="LP"/>
    <n v="4.5"/>
    <n v="0.29810765099999997"/>
    <n v="10499.795529999999"/>
    <n v="3.78E-2"/>
    <x v="1"/>
    <n v="111"/>
    <n v="53319.038116672396"/>
    <n v="480.35169474479636"/>
    <n v="32514.615912459802"/>
    <n v="16.363671823079919"/>
    <n v="0"/>
    <n v="1"/>
    <x v="1"/>
    <x v="0"/>
    <n v="4"/>
    <x v="1"/>
    <x v="1"/>
    <n v="4"/>
    <n v="0"/>
    <n v="0"/>
    <x v="1"/>
    <n v="690.75555165306298"/>
    <n v="13.194118754343499"/>
    <n v="32514.615912459802"/>
    <n v="16.363671823079901"/>
    <n v="1345.30368504493"/>
    <n v="0.67705268497480497"/>
    <n v="31169.312227414801"/>
    <n v="4.1375352200590097E-2"/>
    <n v="1987"/>
    <n v="5141.848"/>
    <n v="0.83995973829894299"/>
    <n v="0.16004026170105601"/>
    <n v="1.0065425264217401E-2"/>
    <n v="0"/>
    <n v="3.3215903371917398E-2"/>
    <n v="0.17966784096628"/>
    <n v="3.2616753150481799E-2"/>
    <n v="0.34766493699036299"/>
    <n v="41227"/>
    <n v="81033"/>
    <n v="114227.769347496"/>
    <n v="0.14918533604887901"/>
    <n v="0.81259370314842505"/>
    <n v="38.200000000000003"/>
    <n v="0.26925012581781499"/>
    <n v="0.13789632611977801"/>
    <n v="0.45978755690439999"/>
    <n v="0.939301972685887"/>
    <n v="6.0698027314112203E-2"/>
    <n v="1995"/>
    <n v="24"/>
    <n v="0.133878568"/>
    <n v="0"/>
    <n v="0"/>
  </r>
  <r>
    <n v="1560"/>
    <n v="40134224032"/>
    <n v="4274000025"/>
    <s v="Old West Basin"/>
    <n v="85233"/>
    <n v="306.533375785766"/>
    <n v="0.42257543622999999"/>
    <s v="Park"/>
    <s v="LP"/>
    <n v="5"/>
    <n v="0.44881204200000002"/>
    <n v="0"/>
    <n v="0"/>
    <n v="0"/>
    <n v="4274000012"/>
    <s v="Mcqueen District Park"/>
    <n v="85233"/>
    <n v="1681.7169141724801"/>
    <n v="44.436093257800003"/>
    <n v="7.5127487918353802E-2"/>
    <s v="Park"/>
    <s v="LP"/>
    <n v="4.5"/>
    <n v="0.23163831600000001"/>
    <n v="0"/>
    <n v="0"/>
    <x v="0"/>
    <n v="110"/>
    <n v="30847.751598541799"/>
    <n v="280.43410544128909"/>
    <n v="26571.614293766801"/>
    <n v="13.366003165878672"/>
    <n v="0"/>
    <n v="1"/>
    <x v="1"/>
    <x v="0"/>
    <n v="4"/>
    <x v="1"/>
    <x v="1"/>
    <n v="1"/>
    <n v="0"/>
    <n v="0"/>
    <x v="1"/>
    <n v="306.533375785766"/>
    <n v="0.42281381795381201"/>
    <n v="26571.614293766801"/>
    <n v="13.3660031658787"/>
    <n v="1527.69118044421"/>
    <n v="0.76845632819125298"/>
    <n v="25043.923113322599"/>
    <n v="5.7493352250057798E-2"/>
    <n v="1988"/>
    <n v="6252.652"/>
    <n v="0.65995975855130695"/>
    <n v="0.34004024144869199"/>
    <n v="2.91750503018108E-2"/>
    <n v="0.14537223340040201"/>
    <n v="0.100603621730382"/>
    <n v="0.22233400402414399"/>
    <n v="6.8281938325991096E-2"/>
    <n v="0.44713656387665102"/>
    <n v="34286"/>
    <n v="85662"/>
    <n v="102723.704866562"/>
    <n v="0.117203219315895"/>
    <n v="0.63967611336032304"/>
    <n v="38.1"/>
    <n v="0.17857142857142799"/>
    <n v="9.0543259557344005E-2"/>
    <n v="0.32025117739403403"/>
    <n v="0.98430141287284101"/>
    <n v="1.5698587127158499E-2"/>
    <n v="1993"/>
    <n v="26"/>
    <n v="0.14635763099999999"/>
    <n v="0"/>
    <n v="0"/>
  </r>
  <r>
    <n v="1561"/>
    <n v="40134224033"/>
    <n v="4274000025"/>
    <s v="Old West Basin"/>
    <n v="85233"/>
    <n v="478.22666292311698"/>
    <n v="0.42257543622999999"/>
    <s v="Park"/>
    <s v="LP"/>
    <n v="5"/>
    <n v="0.44881204200000002"/>
    <n v="0"/>
    <n v="0"/>
    <n v="0"/>
    <n v="4278200100"/>
    <s v="Sun Circle Trail"/>
    <n v="85028"/>
    <n v="1191.3478760124699"/>
    <n v="46.706244967499998"/>
    <n v="8.4588521989277896E-2"/>
    <s v="Park"/>
    <s v="LREC"/>
    <m/>
    <n v="0.10480154899999999"/>
    <n v="966.04025349999995"/>
    <n v="4.7200000000000002E-3"/>
    <x v="1"/>
    <n v="67"/>
    <n v="20318.208440688999"/>
    <n v="303.25684239834328"/>
    <n v="9881.9946545143994"/>
    <n v="11.128372358687386"/>
    <n v="0"/>
    <n v="1"/>
    <x v="1"/>
    <x v="0"/>
    <n v="4"/>
    <x v="1"/>
    <x v="1"/>
    <n v="5"/>
    <n v="1"/>
    <n v="0.2"/>
    <x v="1"/>
    <n v="478.22666292311698"/>
    <n v="81.205493888293006"/>
    <n v="9881.9946545143994"/>
    <n v="11.128372358687299"/>
    <n v="966.90849480259203"/>
    <n v="1.08886091757048"/>
    <n v="8915.0861597118092"/>
    <n v="9.7845478428879501E-2"/>
    <n v="888"/>
    <n v="3025.0619999999999"/>
    <n v="0.92342342342342298"/>
    <n v="7.6576576576576502E-2"/>
    <n v="0"/>
    <n v="0"/>
    <n v="1.9144144144144101E-2"/>
    <n v="0.204954954954954"/>
    <n v="0.06"/>
    <n v="0.20285714285714199"/>
    <n v="31155"/>
    <n v="61964"/>
    <n v="90556.989247311794"/>
    <n v="0.31418918918918898"/>
    <n v="0.53409090909090895"/>
    <n v="43"/>
    <n v="0.144144144144144"/>
    <n v="0.17342342342342301"/>
    <n v="0.247311827956989"/>
    <n v="0.94265232974910396"/>
    <n v="5.7347670250896002E-2"/>
    <n v="1973"/>
    <n v="46"/>
    <n v="0.18496849300000001"/>
    <n v="0"/>
    <n v="0"/>
  </r>
  <r>
    <n v="1562"/>
    <n v="40134224041"/>
    <n v="4274000011"/>
    <s v="John Allen Park"/>
    <n v="85234"/>
    <n v="627.04135657115705"/>
    <n v="2.22496318531"/>
    <s v="Park"/>
    <s v="LP"/>
    <n v="4.3"/>
    <n v="0.32055196499999999"/>
    <n v="0"/>
    <n v="0"/>
    <n v="0"/>
    <n v="4274000012"/>
    <s v="Mcqueen District Park"/>
    <n v="85233"/>
    <n v="3078.8976856825202"/>
    <n v="44.436093257800003"/>
    <n v="7.2898453257957699E-2"/>
    <s v="Park"/>
    <s v="LP"/>
    <n v="4.5"/>
    <n v="0.23163831600000001"/>
    <n v="0"/>
    <n v="0"/>
    <x v="0"/>
    <n v="126"/>
    <n v="66598.742613619994"/>
    <n v="528.56144931444442"/>
    <n v="34054.441582615997"/>
    <n v="16.701540746746442"/>
    <n v="0"/>
    <n v="1"/>
    <x v="1"/>
    <x v="0"/>
    <n v="4"/>
    <x v="1"/>
    <x v="1"/>
    <n v="2"/>
    <n v="0"/>
    <n v="0"/>
    <x v="1"/>
    <n v="627.04135657115705"/>
    <n v="3.9368854112779701"/>
    <n v="34054.441582615997"/>
    <n v="16.701540746746399"/>
    <n v="2608.9836788684001"/>
    <n v="1.2795407939521299"/>
    <n v="31445.4579037476"/>
    <n v="7.6612140960791095E-2"/>
    <n v="2039"/>
    <n v="4844.1629999999996"/>
    <n v="0.87984306032368798"/>
    <n v="0.120156939676311"/>
    <n v="5.1495831289847901E-2"/>
    <n v="0"/>
    <n v="5.3948013732221601E-3"/>
    <n v="9.3673369298675799E-2"/>
    <n v="2.5417574437182198E-2"/>
    <n v="0.47639796659404499"/>
    <n v="36066"/>
    <n v="78393"/>
    <n v="102278.417266187"/>
    <n v="0.114762138303089"/>
    <n v="0.69189907038512599"/>
    <n v="41.1"/>
    <n v="0.21726336439430999"/>
    <n v="0.13143697891123099"/>
    <n v="0.34820143884892002"/>
    <n v="1"/>
    <n v="0"/>
    <n v="1994"/>
    <n v="25"/>
    <n v="0.187657981"/>
    <n v="0"/>
    <n v="0"/>
  </r>
  <r>
    <n v="1563"/>
    <n v="40134224042"/>
    <n v="4274000011"/>
    <s v="John Allen Park"/>
    <n v="85234"/>
    <n v="1037.14165852786"/>
    <n v="2.22496318531"/>
    <s v="Park"/>
    <s v="LP"/>
    <n v="4.3"/>
    <n v="0.32055196499999999"/>
    <n v="0"/>
    <n v="0"/>
    <n v="0"/>
    <n v="4274000001"/>
    <s v="Freestone District Park"/>
    <n v="85234"/>
    <n v="1818.18715547989"/>
    <n v="83.030721021999994"/>
    <n v="7.4244759649951905E-2"/>
    <s v="Park"/>
    <s v="LP"/>
    <n v="4.7"/>
    <n v="0.311004483"/>
    <n v="2998.8488160000002"/>
    <n v="8.9099999999999995E-3"/>
    <x v="1"/>
    <n v="121"/>
    <n v="65544.9659286018"/>
    <n v="541.69393329422974"/>
    <n v="27235.693744153901"/>
    <n v="11.521021042366286"/>
    <n v="0"/>
    <n v="0"/>
    <x v="0"/>
    <x v="0"/>
    <n v="5"/>
    <x v="0"/>
    <x v="0"/>
    <n v="0"/>
    <n v="0"/>
    <n v="0"/>
    <x v="0"/>
    <n v="1037.14165852786"/>
    <n v="0"/>
    <n v="27235.693744153901"/>
    <n v="11.521021042366201"/>
    <n v="0"/>
    <n v="0"/>
    <n v="27235.693744153901"/>
    <n v="0"/>
    <n v="2364"/>
    <n v="4296.9489999999996"/>
    <n v="0.85575296108290999"/>
    <n v="0.14424703891708901"/>
    <n v="1.8189509306260499E-2"/>
    <n v="2.96108291032148E-3"/>
    <n v="9.3062605752960992E-3"/>
    <n v="0.29060913705583702"/>
    <n v="4.9253731343283501E-2"/>
    <n v="0.49776119402984997"/>
    <n v="37212"/>
    <n v="113194"/>
    <n v="126026.431718062"/>
    <n v="6.1336717428087897E-2"/>
    <n v="0.82344632768361503"/>
    <n v="33.5"/>
    <n v="0.27580372250423002"/>
    <n v="7.0219966159052405E-2"/>
    <n v="0.390602055800293"/>
    <n v="1"/>
    <n v="0"/>
    <n v="1992"/>
    <n v="27"/>
    <n v="0.19649544699999999"/>
    <n v="0"/>
    <n v="0"/>
  </r>
  <r>
    <n v="1564"/>
    <n v="40134225011"/>
    <n v="4460000206"/>
    <s v="Basin 326"/>
    <n v="85204"/>
    <n v="13.3771041074656"/>
    <n v="0.849786849889"/>
    <s v="Park"/>
    <s v="LREC"/>
    <m/>
    <n v="0.44419826400000001"/>
    <n v="0"/>
    <n v="0"/>
    <n v="0"/>
    <n v="4460000078"/>
    <s v="Mesa High"/>
    <n v="85204"/>
    <n v="3277.0028370385298"/>
    <n v="8.225601588"/>
    <n v="0.23136696585334099"/>
    <s v="School"/>
    <s v="LP"/>
    <n v="4.0999999999999996"/>
    <n v="0.44962897699999999"/>
    <n v="0"/>
    <n v="0"/>
    <x v="0"/>
    <n v="101"/>
    <n v="26468.3483952721"/>
    <n v="262.06285539873369"/>
    <n v="29138.4144914881"/>
    <n v="21.875686555171246"/>
    <n v="0"/>
    <n v="1"/>
    <x v="1"/>
    <x v="0"/>
    <n v="4"/>
    <x v="1"/>
    <x v="1"/>
    <n v="6"/>
    <n v="4"/>
    <n v="0.66666666666666596"/>
    <x v="1"/>
    <n v="13.3771041074656"/>
    <n v="42.03640454648"/>
    <n v="29138.4144914881"/>
    <n v="21.8756865551712"/>
    <n v="3771.2848260419"/>
    <n v="2.8312949144458699"/>
    <n v="25367.129665446198"/>
    <n v="0.12942656255863"/>
    <n v="1332"/>
    <n v="5284.7669999999998"/>
    <n v="0.81606606606606602"/>
    <n v="0.18393393393393301"/>
    <n v="1.12612612612612E-2"/>
    <n v="7.5075075075074996E-3"/>
    <n v="1.9519519519519499E-2"/>
    <n v="0.15690690690690601"/>
    <n v="0.14740190880169601"/>
    <n v="0.19512195121951201"/>
    <n v="24744"/>
    <n v="60820"/>
    <n v="72684.412470024006"/>
    <n v="0.19069069069069"/>
    <n v="0.64253393665158298"/>
    <n v="41.4"/>
    <n v="0.219219219219219"/>
    <n v="0.12837837837837801"/>
    <n v="0.43645083932853701"/>
    <n v="1"/>
    <n v="0"/>
    <n v="1985"/>
    <n v="34"/>
    <n v="0.15795900600000001"/>
    <n v="0"/>
    <n v="0"/>
  </r>
  <r>
    <n v="1565"/>
    <n v="40134225012"/>
    <n v="4460000205"/>
    <s v="Basin 325"/>
    <n v="85204"/>
    <n v="402.659150272094"/>
    <n v="2.23776246648"/>
    <s v="Park"/>
    <s v="LREC"/>
    <m/>
    <n v="0.44373697699999998"/>
    <n v="0"/>
    <n v="0"/>
    <n v="0"/>
    <n v="4460000078"/>
    <s v="Mesa High"/>
    <n v="85204"/>
    <n v="2512.0774747894602"/>
    <n v="8.225601588"/>
    <n v="0.17240419459603101"/>
    <s v="School"/>
    <s v="LP"/>
    <n v="4.0999999999999996"/>
    <n v="0.44962897699999999"/>
    <n v="0"/>
    <n v="0"/>
    <x v="0"/>
    <n v="117"/>
    <n v="42588.736446414798"/>
    <n v="364.0062944138017"/>
    <n v="42674.265766398399"/>
    <n v="22.295854632392057"/>
    <n v="0"/>
    <n v="1"/>
    <x v="1"/>
    <x v="0"/>
    <n v="4"/>
    <x v="1"/>
    <x v="1"/>
    <n v="8"/>
    <n v="4"/>
    <n v="0.5"/>
    <x v="1"/>
    <n v="402.659150272094"/>
    <n v="61.366531324241201"/>
    <n v="42674.265766398399"/>
    <n v="22.295854632392"/>
    <n v="8256.8749154651505"/>
    <n v="4.3139367374426101"/>
    <n v="34417.390850933298"/>
    <n v="0.19348604521197299"/>
    <n v="1914"/>
    <n v="7991.8440000000001"/>
    <n v="0.84535005224660398"/>
    <n v="0.15464994775339599"/>
    <n v="4.1274817136886098E-2"/>
    <n v="1.7763845350052199E-2"/>
    <n v="0"/>
    <n v="0.15360501567398099"/>
    <n v="2.6444662095984301E-2"/>
    <n v="0.24583741429970599"/>
    <n v="29377"/>
    <n v="64129"/>
    <n v="83462.838915470493"/>
    <n v="0.21481876332622499"/>
    <n v="0.58625954198473196"/>
    <n v="28.8"/>
    <n v="0.31870428422152502"/>
    <n v="9.2998955067920497E-2"/>
    <n v="0.49122807017543801"/>
    <n v="0.91706539074960103"/>
    <n v="8.2934609250398694E-2"/>
    <n v="1985"/>
    <n v="34"/>
    <n v="0.18975051900000001"/>
    <n v="0"/>
    <n v="0"/>
  </r>
  <r>
    <n v="1566"/>
    <n v="40134225013"/>
    <n v="4460000041"/>
    <s v="Countryside Park"/>
    <n v="85204"/>
    <n v="164.534797197698"/>
    <n v="30.166904844699999"/>
    <s v="Park"/>
    <s v="LP"/>
    <n v="4.5"/>
    <n v="0.31338432599999999"/>
    <n v="0"/>
    <n v="0"/>
    <n v="0"/>
    <n v="4460000093"/>
    <s v="Taylor Jr. High"/>
    <n v="85204"/>
    <n v="821.65633365730196"/>
    <n v="3.7774694743700001"/>
    <n v="0.13184655122489899"/>
    <s v="School"/>
    <s v="LP"/>
    <n v="3.5"/>
    <n v="0.348585227"/>
    <n v="0"/>
    <n v="0"/>
    <x v="0"/>
    <n v="73"/>
    <n v="35288.631958909602"/>
    <n v="483.40591724533704"/>
    <n v="11315.4014529498"/>
    <n v="17.489028520787944"/>
    <n v="0"/>
    <n v="2"/>
    <x v="1"/>
    <x v="1"/>
    <n v="3"/>
    <x v="2"/>
    <x v="2"/>
    <n v="9"/>
    <n v="4"/>
    <n v="0.44444444444444398"/>
    <x v="1"/>
    <n v="164.534797197698"/>
    <n v="80.724649664647899"/>
    <n v="11315.4014529498"/>
    <n v="17.489028520787901"/>
    <n v="3296.6221696940202"/>
    <n v="5.0952429207017298"/>
    <n v="8018.7792832557798"/>
    <n v="0.29133939113000901"/>
    <n v="647"/>
    <n v="2507.875"/>
    <n v="0.75579598145285898"/>
    <n v="0.24420401854713999"/>
    <n v="0"/>
    <n v="0"/>
    <n v="0"/>
    <n v="0.31839258114374003"/>
    <n v="1.9002375296912101E-2"/>
    <n v="0.30878859857482099"/>
    <n v="34786"/>
    <n v="63043"/>
    <n v="85978.125"/>
    <n v="0.217928902627511"/>
    <n v="0.88671875"/>
    <n v="32.200000000000003"/>
    <n v="0.27047913446676902"/>
    <n v="0.13292117465224099"/>
    <n v="0.3671875"/>
    <n v="0.93359375"/>
    <n v="6.640625E-2"/>
    <n v="1985"/>
    <n v="34"/>
    <n v="0.17129437"/>
    <n v="0"/>
    <n v="0"/>
  </r>
  <r>
    <n v="1567"/>
    <n v="40134225014"/>
    <n v="4460000041"/>
    <s v="Countryside Park"/>
    <n v="85204"/>
    <n v="369.93684180064099"/>
    <n v="30.166904844699999"/>
    <s v="Park"/>
    <s v="LP"/>
    <n v="4.5"/>
    <n v="0.31338432599999999"/>
    <n v="0"/>
    <n v="0"/>
    <n v="0"/>
    <n v="4460000078"/>
    <s v="Mesa High"/>
    <n v="85204"/>
    <n v="3189.8884378570601"/>
    <n v="8.225601588"/>
    <n v="0.13880557609427899"/>
    <s v="School"/>
    <s v="LP"/>
    <n v="4.0999999999999996"/>
    <n v="0.44962897699999999"/>
    <n v="0"/>
    <n v="0"/>
    <x v="0"/>
    <n v="80"/>
    <n v="24570.602308166101"/>
    <n v="307.13252885207623"/>
    <n v="39896.717537808698"/>
    <n v="16.540927669074915"/>
    <n v="0"/>
    <n v="1"/>
    <x v="1"/>
    <x v="0"/>
    <n v="4"/>
    <x v="1"/>
    <x v="1"/>
    <n v="10"/>
    <n v="5"/>
    <n v="0.5"/>
    <x v="1"/>
    <n v="369.93684180064099"/>
    <n v="79.454470863591297"/>
    <n v="39896.717537808698"/>
    <n v="16.5409276690749"/>
    <n v="7633.3402488429301"/>
    <n v="3.1647347632018699"/>
    <n v="32263.377288965701"/>
    <n v="0.191327525669476"/>
    <n v="2412"/>
    <n v="9405.4050000000007"/>
    <n v="0.67122719734659997"/>
    <n v="0.32877280265339898"/>
    <n v="5.3897180762852402E-2"/>
    <n v="4.6849087893864001E-2"/>
    <n v="1.65837479270315E-2"/>
    <n v="0.47512437810945202"/>
    <n v="0.109677419354838"/>
    <n v="0.168387096774193"/>
    <n v="24606"/>
    <n v="83071"/>
    <n v="80801.032448377606"/>
    <n v="0.210199004975124"/>
    <n v="0.67787114845938301"/>
    <n v="38.200000000000003"/>
    <n v="0.21310116086235401"/>
    <n v="0.111525704809286"/>
    <n v="0.39085545722713799"/>
    <n v="1"/>
    <n v="0"/>
    <n v="1980"/>
    <n v="39"/>
    <n v="0.137835507"/>
    <n v="0"/>
    <n v="0"/>
  </r>
  <r>
    <n v="1568"/>
    <n v="40134225021"/>
    <n v="4460000302"/>
    <s v="Consolidated Canal Trail"/>
    <n v="85203"/>
    <n v="118.63102013646601"/>
    <n v="14.7372003043"/>
    <s v="Park"/>
    <s v="LP"/>
    <m/>
    <n v="7.6417884000000005E-2"/>
    <n v="0"/>
    <n v="0"/>
    <n v="0"/>
    <n v="4460000302"/>
    <s v="Consolidated Canal Trail"/>
    <n v="85203"/>
    <n v="118.63102013646601"/>
    <n v="14.7372003043"/>
    <n v="0.104049333664769"/>
    <s v="Park"/>
    <s v="LP"/>
    <m/>
    <n v="7.6417884000000005E-2"/>
    <n v="0"/>
    <n v="0"/>
    <x v="0"/>
    <n v="121"/>
    <n v="27977.1638640524"/>
    <n v="231.2162302814248"/>
    <n v="39456.365463134498"/>
    <n v="25.09946912413136"/>
    <n v="1"/>
    <n v="2"/>
    <x v="1"/>
    <x v="1"/>
    <n v="1"/>
    <x v="2"/>
    <x v="2"/>
    <n v="4"/>
    <n v="1"/>
    <n v="0.25"/>
    <x v="1"/>
    <n v="118.63102013646601"/>
    <n v="27.1366388548774"/>
    <n v="39456.365463134498"/>
    <n v="25.0994691241313"/>
    <n v="8394.2513023059491"/>
    <n v="5.3398545180063302"/>
    <n v="31062.1141608285"/>
    <n v="0.21274770759483599"/>
    <n v="1572"/>
    <n v="6245.5780000000004"/>
    <n v="0.89821882951653897"/>
    <n v="0.10178117048346"/>
    <n v="1.20865139949109E-2"/>
    <n v="0"/>
    <n v="1.27226463104325E-2"/>
    <n v="0.248091603053435"/>
    <n v="2.0576131687242798E-2"/>
    <n v="0.36934156378600802"/>
    <n v="28214"/>
    <n v="82986"/>
    <n v="83279.324055666002"/>
    <n v="0.23918575063613201"/>
    <n v="0.81709741550695802"/>
    <n v="36.5"/>
    <n v="0.29325699745547001"/>
    <n v="0.12340966921119501"/>
    <n v="0.35785288270377702"/>
    <n v="0.90457256461232605"/>
    <n v="9.5427435387673898E-2"/>
    <n v="1987"/>
    <n v="32"/>
    <n v="0.13453269900000001"/>
    <n v="0"/>
    <n v="0"/>
  </r>
  <r>
    <n v="1569"/>
    <n v="40134225022"/>
    <n v="4460000207"/>
    <s v="Basin 327"/>
    <n v="85204"/>
    <n v="454.63598687210703"/>
    <n v="1.4992155110000001"/>
    <s v="Park"/>
    <s v="LREC"/>
    <m/>
    <n v="0.45777937200000002"/>
    <n v="0"/>
    <n v="0"/>
    <n v="0"/>
    <n v="4460000078"/>
    <s v="Mesa High"/>
    <n v="85204"/>
    <n v="1559.21146977836"/>
    <n v="8.225601588"/>
    <n v="0.19345096641522599"/>
    <s v="School"/>
    <s v="LP"/>
    <n v="4.0999999999999996"/>
    <n v="0.44962897699999999"/>
    <n v="0"/>
    <n v="0"/>
    <x v="0"/>
    <n v="54"/>
    <n v="25043.9162632267"/>
    <n v="463.77622709679076"/>
    <n v="16952.399394324999"/>
    <n v="28.635809787711146"/>
    <n v="0"/>
    <n v="1"/>
    <x v="1"/>
    <x v="0"/>
    <n v="4"/>
    <x v="1"/>
    <x v="1"/>
    <n v="7"/>
    <n v="3"/>
    <n v="0.42857142857142799"/>
    <x v="1"/>
    <n v="454.63598687210703"/>
    <n v="69.450298471113996"/>
    <n v="16952.399394324999"/>
    <n v="28.6358097877111"/>
    <n v="3249.5318225739702"/>
    <n v="5.4890740246181897"/>
    <n v="13702.867571751"/>
    <n v="0.19168565740975699"/>
    <n v="592"/>
    <n v="2372.0520000000001"/>
    <n v="1"/>
    <n v="0"/>
    <n v="0"/>
    <n v="0"/>
    <n v="0"/>
    <n v="0"/>
    <n v="3.1460674157303303E-2"/>
    <n v="0.27640449438202203"/>
    <n v="37405"/>
    <n v="105694"/>
    <n v="129723.92638036799"/>
    <n v="0"/>
    <n v="0.87165775401069501"/>
    <n v="40.299999999999997"/>
    <n v="0.24831081081081"/>
    <n v="9.45945945945946E-2"/>
    <n v="0.251533742331288"/>
    <n v="1"/>
    <n v="0"/>
    <n v="1984"/>
    <n v="35"/>
    <n v="0.27750662399999998"/>
    <n v="0"/>
    <n v="0"/>
  </r>
  <r>
    <n v="1570"/>
    <n v="40134225023"/>
    <n v="4460000132"/>
    <s v="Robson Elementary"/>
    <n v="85204"/>
    <n v="368.79583504461198"/>
    <n v="4.2457685988799998"/>
    <s v="School"/>
    <s v="LP"/>
    <n v="3.5"/>
    <n v="0.42253676899999998"/>
    <n v="0"/>
    <n v="0"/>
    <n v="0"/>
    <n v="4460000078"/>
    <s v="Mesa High"/>
    <n v="85204"/>
    <n v="1144.55628347123"/>
    <n v="8.225601588"/>
    <n v="0.13609142196331001"/>
    <s v="School"/>
    <s v="LP"/>
    <n v="4.0999999999999996"/>
    <n v="0.44962897699999999"/>
    <n v="0"/>
    <n v="0"/>
    <x v="0"/>
    <n v="120"/>
    <n v="30515.899469780401"/>
    <n v="254.29916224817001"/>
    <n v="44947.228455881697"/>
    <n v="14.579055613325234"/>
    <n v="0"/>
    <n v="1"/>
    <x v="1"/>
    <x v="0"/>
    <n v="4"/>
    <x v="1"/>
    <x v="1"/>
    <n v="5"/>
    <n v="2"/>
    <n v="0.4"/>
    <x v="1"/>
    <n v="368.79583504461198"/>
    <n v="32.034485931758098"/>
    <n v="44947.228455881697"/>
    <n v="14.579055613325201"/>
    <n v="4309.2147590680897"/>
    <n v="1.39773427151089"/>
    <n v="40638.013696813599"/>
    <n v="9.5872758056658194E-2"/>
    <n v="3083"/>
    <n v="17716.259999999998"/>
    <n v="0.77035355173532205"/>
    <n v="0.22964644826467701"/>
    <n v="5.1248783652286703E-2"/>
    <n v="1.13525786571521E-2"/>
    <n v="3.5679532922478102E-3"/>
    <n v="0.51540707103470595"/>
    <n v="0.15308254963427301"/>
    <n v="8.4117032392894406E-2"/>
    <n v="19050"/>
    <n v="54043"/>
    <n v="57942.827004219398"/>
    <n v="0.16372549019607799"/>
    <n v="0.31434599156118098"/>
    <n v="31.2"/>
    <n v="0.29678884203697697"/>
    <n v="6.2925721699643195E-2"/>
    <n v="0.50210970464134996"/>
    <n v="0.90400843881856496"/>
    <n v="9.5991561181434495E-2"/>
    <n v="1985"/>
    <n v="34"/>
    <n v="0.114568973"/>
    <n v="0"/>
    <n v="0"/>
  </r>
  <r>
    <n v="1571"/>
    <n v="40134225024"/>
    <n v="4460000042"/>
    <s v="Silvergate Park"/>
    <n v="85204"/>
    <n v="1.81509376490337"/>
    <n v="9.9692344090600002"/>
    <s v="Park"/>
    <s v="LP"/>
    <n v="4.5"/>
    <n v="0.45060966400000002"/>
    <n v="0"/>
    <n v="0"/>
    <n v="0"/>
    <n v="4460000042"/>
    <s v="Silvergate Park"/>
    <n v="85204"/>
    <n v="1.81509376490337"/>
    <n v="9.9692344090600002"/>
    <n v="0.20584721945172599"/>
    <s v="Park"/>
    <s v="LP"/>
    <n v="4.5"/>
    <n v="0.45060966400000002"/>
    <n v="0"/>
    <n v="0"/>
    <x v="0"/>
    <n v="151"/>
    <n v="42587.258509126703"/>
    <n v="282.03482456375298"/>
    <n v="26931.757352175999"/>
    <n v="21.442481968292991"/>
    <n v="1"/>
    <n v="2"/>
    <x v="1"/>
    <x v="1"/>
    <n v="1"/>
    <x v="2"/>
    <x v="2"/>
    <n v="5"/>
    <n v="2"/>
    <n v="0.4"/>
    <x v="1"/>
    <n v="1.81509376490337"/>
    <n v="25.588918602856801"/>
    <n v="26931.757352175999"/>
    <n v="21.442481968292999"/>
    <n v="7179.65914438049"/>
    <n v="5.7162891276914696"/>
    <n v="19752.098207795501"/>
    <n v="0.26658710200358998"/>
    <n v="1256"/>
    <n v="3958.732"/>
    <n v="0.83917197452229297"/>
    <n v="0.160828025477707"/>
    <n v="0.113057324840764"/>
    <n v="1.3535031847133699E-2"/>
    <n v="4.7770700636942604E-3"/>
    <n v="0.26114649681528601"/>
    <n v="4.67661691542288E-2"/>
    <n v="0.34726368159203902"/>
    <n v="38011"/>
    <n v="71875"/>
    <n v="103571.330275229"/>
    <n v="0.19516129032258001"/>
    <n v="0.74110671936758898"/>
    <n v="45.2"/>
    <n v="0.19984076433121001"/>
    <n v="0.13216560509554101"/>
    <n v="0.28440366972476999"/>
    <n v="0.990825688073394"/>
    <n v="9.1743119266054999E-3"/>
    <n v="1985"/>
    <n v="34"/>
    <n v="0.14681212699999999"/>
    <n v="0"/>
    <n v="0"/>
  </r>
  <r>
    <n v="1572"/>
    <n v="40134225031"/>
    <n v="4460000130"/>
    <s v="Porter Elementary"/>
    <n v="85204"/>
    <n v="186.088578726469"/>
    <n v="2.1597761820299999"/>
    <s v="School"/>
    <s v="LP"/>
    <n v="3.8"/>
    <n v="0.37105110800000002"/>
    <n v="0"/>
    <n v="0"/>
    <n v="0"/>
    <n v="4460000078"/>
    <s v="Mesa High"/>
    <n v="85204"/>
    <n v="1776.1688201986899"/>
    <n v="8.225601588"/>
    <n v="0.13858836944539099"/>
    <s v="School"/>
    <s v="LP"/>
    <n v="4.0999999999999996"/>
    <n v="0.44962897699999999"/>
    <n v="0"/>
    <n v="0"/>
    <x v="0"/>
    <n v="94"/>
    <n v="25154.548456333399"/>
    <n v="267.60157932269573"/>
    <n v="32912.900487537103"/>
    <n v="21.596391396021723"/>
    <n v="0"/>
    <n v="1"/>
    <x v="1"/>
    <x v="0"/>
    <n v="4"/>
    <x v="1"/>
    <x v="1"/>
    <n v="6"/>
    <n v="2"/>
    <n v="0.33333333333333298"/>
    <x v="1"/>
    <n v="186.088578726469"/>
    <n v="60.908487786614799"/>
    <n v="32912.900487537103"/>
    <n v="21.596391396021701"/>
    <n v="5267.62505666585"/>
    <n v="3.4564468875760102"/>
    <n v="27645.275430871199"/>
    <n v="0.16004742756295501"/>
    <n v="1524"/>
    <n v="6058.9539999999997"/>
    <n v="0.81758530183726996"/>
    <n v="0.18241469816272901"/>
    <n v="5.3149606299212601E-2"/>
    <n v="1.31233595800524E-2"/>
    <n v="2.4934383202099699E-2"/>
    <n v="0.28477690288713903"/>
    <n v="0.114991482112436"/>
    <n v="0.24361158432708599"/>
    <n v="28521"/>
    <n v="72151"/>
    <n v="78432.452830188704"/>
    <n v="0.146325459317585"/>
    <n v="0.82830188679245198"/>
    <n v="44.8"/>
    <n v="0.156824146981627"/>
    <n v="0.12598425196850299"/>
    <n v="0.26981132075471698"/>
    <n v="1"/>
    <n v="0"/>
    <n v="1987"/>
    <n v="32"/>
    <n v="0.119538386"/>
    <n v="0"/>
    <n v="0"/>
  </r>
  <r>
    <n v="1573"/>
    <n v="40134225032"/>
    <n v="4460000044"/>
    <s v="Kingsborough Park"/>
    <n v="85204"/>
    <n v="142.142994771589"/>
    <n v="13.376207193100001"/>
    <s v="Park"/>
    <s v="LP"/>
    <n v="4.5"/>
    <n v="0.44773313300000001"/>
    <n v="0"/>
    <n v="0"/>
    <n v="0"/>
    <n v="4460000044"/>
    <s v="Kingsborough Park"/>
    <n v="85204"/>
    <n v="142.142994771589"/>
    <n v="13.376207193100001"/>
    <n v="0.126838294406624"/>
    <s v="Park"/>
    <s v="LP"/>
    <n v="4.5"/>
    <n v="0.44773313300000001"/>
    <n v="0"/>
    <n v="0"/>
    <x v="0"/>
    <n v="111"/>
    <n v="27866.224783762798"/>
    <n v="251.04707012398919"/>
    <n v="29331.164889339299"/>
    <n v="14.149138875706367"/>
    <n v="1"/>
    <n v="2"/>
    <x v="1"/>
    <x v="1"/>
    <n v="1"/>
    <x v="2"/>
    <x v="2"/>
    <n v="5"/>
    <n v="1"/>
    <n v="0.2"/>
    <x v="1"/>
    <n v="142.142994771589"/>
    <n v="45.848567716938703"/>
    <n v="29331.164889339299"/>
    <n v="14.149138875706299"/>
    <n v="6287.6367433514297"/>
    <n v="3.03310986172283"/>
    <n v="23043.528145987901"/>
    <n v="0.21436709953639499"/>
    <n v="2073"/>
    <n v="8307.7430000000004"/>
    <n v="0.79305354558610697"/>
    <n v="0.20694645441389201"/>
    <n v="2.6531596719729801E-2"/>
    <n v="0"/>
    <n v="2.4119633381572601E-2"/>
    <n v="0.43463579353593801"/>
    <n v="0.25109489051094802"/>
    <n v="0.18102189781021899"/>
    <n v="23909"/>
    <n v="31231"/>
    <n v="51235.164835164796"/>
    <n v="0.46647370959961398"/>
    <n v="0.22307692307692301"/>
    <n v="31.5"/>
    <n v="0.17993246502653101"/>
    <n v="0.100820067534973"/>
    <n v="0.22417582417582399"/>
    <n v="0.89450549450549399"/>
    <n v="0.10549450549450499"/>
    <n v="1981"/>
    <n v="38"/>
    <n v="0.117594699"/>
    <n v="0"/>
    <n v="0"/>
  </r>
  <r>
    <n v="1574"/>
    <n v="40134225033"/>
    <n v="4460000209"/>
    <s v="Basin 329"/>
    <n v="85204"/>
    <n v="236.99937327269501"/>
    <n v="1.9888388315100001"/>
    <s v="Park"/>
    <s v="LREC"/>
    <m/>
    <n v="0.45660360100000003"/>
    <n v="0"/>
    <n v="0"/>
    <n v="0"/>
    <n v="4460000044"/>
    <s v="Kingsborough Park"/>
    <n v="85204"/>
    <n v="671.53473448654302"/>
    <n v="13.376207193100001"/>
    <n v="6.2357865526312201E-2"/>
    <s v="Park"/>
    <s v="LP"/>
    <n v="4.5"/>
    <n v="0.44773313300000001"/>
    <n v="0"/>
    <n v="0"/>
    <x v="0"/>
    <n v="135"/>
    <n v="63454.492749865203"/>
    <n v="470.03327962863113"/>
    <n v="47913.942940993598"/>
    <n v="21.042574853312956"/>
    <n v="0"/>
    <n v="2"/>
    <x v="1"/>
    <x v="1"/>
    <n v="3"/>
    <x v="2"/>
    <x v="2"/>
    <n v="6"/>
    <n v="3"/>
    <n v="0.5"/>
    <x v="1"/>
    <n v="236.99937327269501"/>
    <n v="39.148060077652801"/>
    <n v="47913.942940993598"/>
    <n v="21.0425748533129"/>
    <n v="5442.63722160016"/>
    <n v="2.3902666761528999"/>
    <n v="42471.3057193934"/>
    <n v="0.113591929353482"/>
    <n v="2277"/>
    <n v="8020.7089999999998"/>
    <n v="0.83618796662274897"/>
    <n v="0.16381203337725"/>
    <n v="0"/>
    <n v="1.6688625384277501E-2"/>
    <n v="6.5876152832674501E-3"/>
    <n v="0.365393061045234"/>
    <n v="8.5048010973936897E-2"/>
    <n v="0.242798353909465"/>
    <n v="25674"/>
    <n v="68872"/>
    <n v="79745.887445887405"/>
    <n v="0.13965744400527"/>
    <n v="0.682539682539682"/>
    <n v="28.9"/>
    <n v="0.25999121651295498"/>
    <n v="5.0505050505050497E-2"/>
    <n v="0.45887445887445799"/>
    <n v="1"/>
    <n v="0"/>
    <n v="1978"/>
    <n v="41"/>
    <n v="0.12787252800000001"/>
    <n v="0"/>
    <n v="0"/>
  </r>
  <r>
    <n v="1575"/>
    <n v="40134225034"/>
    <n v="4460000208"/>
    <s v="Basin 328"/>
    <n v="85204"/>
    <n v="58.008624553811302"/>
    <n v="4.2691537946700002"/>
    <s v="Park"/>
    <s v="LREC"/>
    <n v="4.0999999999999996"/>
    <n v="0.454895826"/>
    <n v="0"/>
    <n v="0"/>
    <n v="0"/>
    <n v="4460000208"/>
    <s v="Basin 328"/>
    <n v="85204"/>
    <n v="58.008624553811302"/>
    <n v="4.2691537946700002"/>
    <n v="8.9641644854417293E-2"/>
    <s v="Park"/>
    <s v="LREC"/>
    <n v="4.0999999999999996"/>
    <n v="0.454895826"/>
    <n v="0"/>
    <n v="0"/>
    <x v="0"/>
    <n v="107"/>
    <n v="16591.812220725002"/>
    <n v="155.06366561425236"/>
    <n v="17555.328908167601"/>
    <n v="16.376239653141418"/>
    <n v="1"/>
    <n v="2"/>
    <x v="1"/>
    <x v="1"/>
    <n v="1"/>
    <x v="2"/>
    <x v="2"/>
    <n v="5"/>
    <n v="1"/>
    <n v="0.2"/>
    <x v="1"/>
    <n v="58.008624553811302"/>
    <n v="40.0193936027852"/>
    <n v="17555.328908167601"/>
    <n v="16.3762396531415"/>
    <n v="2445.6562656286401"/>
    <n v="2.28139577017597"/>
    <n v="15109.672642539001"/>
    <n v="0.139311332668383"/>
    <n v="1072"/>
    <n v="5179.9470000000001"/>
    <n v="0.77611940298507398"/>
    <n v="0.22388059701492499"/>
    <n v="0"/>
    <n v="0"/>
    <n v="2.4253731343283499E-2"/>
    <n v="0.53917910447761197"/>
    <n v="0.18589743589743499"/>
    <n v="0.25961538461538403"/>
    <n v="27199"/>
    <n v="60921"/>
    <n v="73806.613756613806"/>
    <n v="4.2910447761194001E-2"/>
    <n v="0.59523809523809501"/>
    <n v="29.2"/>
    <n v="0.26772388059701402"/>
    <n v="2.8917910447761101E-2"/>
    <n v="0.248677248677248"/>
    <n v="1"/>
    <n v="0"/>
    <n v="1979"/>
    <n v="40"/>
    <n v="0.11126164700000001"/>
    <n v="0"/>
    <n v="0"/>
  </r>
  <r>
    <n v="1576"/>
    <n v="40134225041"/>
    <n v="4460000302"/>
    <s v="Consolidated Canal Trail"/>
    <n v="85203"/>
    <n v="415.95617169633698"/>
    <n v="14.7372003043"/>
    <s v="Park"/>
    <s v="LP"/>
    <m/>
    <n v="7.6417884000000005E-2"/>
    <n v="0"/>
    <n v="0"/>
    <n v="0"/>
    <n v="4460000302"/>
    <s v="Consolidated Canal Trail"/>
    <n v="85203"/>
    <n v="415.95617169633698"/>
    <n v="14.7372003043"/>
    <n v="0.105414977448186"/>
    <s v="Park"/>
    <s v="LP"/>
    <m/>
    <n v="7.6417884000000005E-2"/>
    <n v="0"/>
    <n v="0"/>
    <x v="0"/>
    <n v="64"/>
    <n v="21859.265848020299"/>
    <n v="341.55102887531717"/>
    <n v="25337.7939467217"/>
    <n v="13.000407361068087"/>
    <n v="1"/>
    <n v="2"/>
    <x v="1"/>
    <x v="1"/>
    <n v="1"/>
    <x v="2"/>
    <x v="2"/>
    <n v="3"/>
    <n v="1"/>
    <n v="0.33333333333333298"/>
    <x v="1"/>
    <n v="415.95617169633698"/>
    <n v="35.392524093340398"/>
    <n v="25337.7939467217"/>
    <n v="13.000407361068101"/>
    <n v="4265.5865832498903"/>
    <n v="2.1886026594406802"/>
    <n v="21072.2073634718"/>
    <n v="0.16834877543874599"/>
    <n v="1949"/>
    <n v="3928.0659999999998"/>
    <n v="0.79374037968188804"/>
    <n v="0.20625962031811099"/>
    <n v="1.23140071831708E-2"/>
    <n v="2.05233453052847E-3"/>
    <n v="2.4114930733709499E-2"/>
    <n v="0.33350436121087701"/>
    <n v="0.18654923939151299"/>
    <n v="0.29783827061649298"/>
    <n v="29931"/>
    <n v="77917"/>
    <n v="82530.473372781096"/>
    <n v="0.24474089276552"/>
    <n v="0.61570247933884203"/>
    <n v="31.9"/>
    <n v="0.24781939456131299"/>
    <n v="0.13801949717803999"/>
    <n v="0.40828402366863897"/>
    <n v="0.98520710059171601"/>
    <n v="1.4792899408284E-2"/>
    <n v="1989"/>
    <n v="30"/>
    <n v="0.17068867800000001"/>
    <n v="0"/>
    <n v="0"/>
  </r>
  <r>
    <n v="1577"/>
    <n v="40134225042"/>
    <n v="4460000302"/>
    <s v="Consolidated Canal Trail"/>
    <n v="85203"/>
    <n v="102.11491045170099"/>
    <n v="14.7372003043"/>
    <s v="Park"/>
    <s v="LP"/>
    <m/>
    <n v="7.6417884000000005E-2"/>
    <n v="0"/>
    <n v="0"/>
    <n v="0"/>
    <n v="4460000043"/>
    <s v="Harmony Park"/>
    <n v="85204"/>
    <n v="128.40784899903699"/>
    <n v="18.0395299686"/>
    <n v="0.13546247541887599"/>
    <s v="Park"/>
    <s v="LP"/>
    <n v="4.4000000000000004"/>
    <n v="0.47422154799999999"/>
    <n v="0"/>
    <n v="0"/>
    <x v="0"/>
    <n v="120"/>
    <n v="34819.220928295901"/>
    <n v="290.16017440246583"/>
    <n v="26386.599063537898"/>
    <n v="19.516715283681876"/>
    <n v="0"/>
    <n v="2"/>
    <x v="1"/>
    <x v="1"/>
    <n v="3"/>
    <x v="2"/>
    <x v="2"/>
    <n v="5"/>
    <n v="3"/>
    <n v="0.6"/>
    <x v="1"/>
    <n v="102.11491045170099"/>
    <n v="67.732763802784206"/>
    <n v="26386.599063537898"/>
    <n v="19.516715283681801"/>
    <n v="6029.8504421203297"/>
    <n v="4.4599485518641497"/>
    <n v="20356.748621417501"/>
    <n v="0.22851942486413901"/>
    <n v="1352"/>
    <n v="4947.942"/>
    <n v="0.78624260355029496"/>
    <n v="0.21375739644970401"/>
    <n v="0"/>
    <n v="9.5414201183431899E-2"/>
    <n v="1.3313609467455601E-2"/>
    <n v="0.201183431952662"/>
    <n v="1.2422360248447201E-2"/>
    <n v="0.26211180124223599"/>
    <n v="24280"/>
    <n v="71818"/>
    <n v="75870.343137254895"/>
    <n v="0.265822784810126"/>
    <n v="0.52"/>
    <n v="30.3"/>
    <n v="0.33431952662721798"/>
    <n v="7.3224852071005903E-2"/>
    <n v="0.52696078431372495"/>
    <n v="0.97794117647058798"/>
    <n v="2.20588235294117E-2"/>
    <n v="1990"/>
    <n v="29"/>
    <n v="0.16479711399999999"/>
    <n v="0"/>
    <n v="0"/>
  </r>
  <r>
    <n v="1578"/>
    <n v="40134225043"/>
    <n v="4460000043"/>
    <s v="Harmony Park"/>
    <n v="85204"/>
    <n v="411.66097218800201"/>
    <n v="18.0395299686"/>
    <s v="Park"/>
    <s v="LP"/>
    <n v="4.4000000000000004"/>
    <n v="0.47422154799999999"/>
    <n v="0"/>
    <n v="0"/>
    <n v="0"/>
    <n v="4460000043"/>
    <s v="Harmony Park"/>
    <n v="85204"/>
    <n v="411.66097218800201"/>
    <n v="18.0395299686"/>
    <n v="6.7695300449385196E-2"/>
    <s v="Park"/>
    <s v="LP"/>
    <n v="4.4000000000000004"/>
    <n v="0.47422154799999999"/>
    <n v="0"/>
    <n v="0"/>
    <x v="0"/>
    <n v="92"/>
    <n v="28063.531035775501"/>
    <n v="305.03838082364672"/>
    <n v="28908.7112734845"/>
    <n v="15.685681645949268"/>
    <n v="1"/>
    <n v="2"/>
    <x v="1"/>
    <x v="1"/>
    <n v="1"/>
    <x v="2"/>
    <x v="2"/>
    <n v="5"/>
    <n v="1"/>
    <n v="0.2"/>
    <x v="1"/>
    <n v="411.66097218800201"/>
    <n v="69.782301862122097"/>
    <n v="28908.7112734845"/>
    <n v="15.685681645949201"/>
    <n v="4099.6087059820502"/>
    <n v="2.2244214356929199"/>
    <n v="24809.102567502399"/>
    <n v="0.14181222632854801"/>
    <n v="1843"/>
    <n v="7804.83"/>
    <n v="0.83722192078133395"/>
    <n v="0.16277807921866499"/>
    <n v="0"/>
    <n v="1.8448182311448701E-2"/>
    <n v="5.7514921323928297E-2"/>
    <n v="0.14758545849158899"/>
    <n v="2.1385799828913601E-2"/>
    <n v="0.28999144568006802"/>
    <n v="31909"/>
    <n v="73438"/>
    <n v="77721.981004070607"/>
    <n v="0.17403314917127"/>
    <n v="0.39371069182389901"/>
    <n v="30.5"/>
    <n v="0.246880086814975"/>
    <n v="0.103092783505154"/>
    <n v="0.30257801899592901"/>
    <n v="0.95115332428765198"/>
    <n v="4.8846675712347298E-2"/>
    <n v="1990"/>
    <n v="29"/>
    <n v="0.124858185"/>
    <n v="0"/>
    <n v="0"/>
  </r>
  <r>
    <n v="1579"/>
    <n v="40134225061"/>
    <n v="4460000302"/>
    <s v="Consolidated Canal Trail"/>
    <n v="85203"/>
    <n v="707.86013707608197"/>
    <n v="14.7372003043"/>
    <s v="Park"/>
    <s v="LP"/>
    <m/>
    <n v="7.6417884000000005E-2"/>
    <n v="0"/>
    <n v="0"/>
    <n v="0"/>
    <n v="4278200100"/>
    <s v="Sun Circle Trail"/>
    <n v="85028"/>
    <n v="1787.14409333255"/>
    <n v="46.706244967499998"/>
    <n v="5.7044469528556602E-2"/>
    <s v="Park"/>
    <s v="LREC"/>
    <m/>
    <n v="0.10480154899999999"/>
    <n v="966.04025349999995"/>
    <n v="4.7200000000000002E-3"/>
    <x v="1"/>
    <n v="117"/>
    <n v="39113.270592571498"/>
    <n v="334.30145805616667"/>
    <n v="38008.662788397101"/>
    <n v="15.916525455777681"/>
    <n v="0"/>
    <n v="1"/>
    <x v="1"/>
    <x v="0"/>
    <n v="4"/>
    <x v="1"/>
    <x v="1"/>
    <n v="2"/>
    <n v="1"/>
    <n v="0.5"/>
    <x v="1"/>
    <n v="707.86013707608197"/>
    <n v="17.344995445508399"/>
    <n v="38008.662788397101"/>
    <n v="15.916525455777601"/>
    <n v="1125.2330606355099"/>
    <n v="0.471203124219227"/>
    <n v="36883.429727761599"/>
    <n v="2.96046474168256E-2"/>
    <n v="2388"/>
    <n v="7997.18"/>
    <n v="0.86222780569514201"/>
    <n v="0.13777219430485699"/>
    <n v="1.3400335008375199E-2"/>
    <n v="4.1876046901172497E-4"/>
    <n v="4.0619765494137303E-2"/>
    <n v="0.116834170854271"/>
    <n v="1.7774851876234302E-2"/>
    <n v="0.311389071757735"/>
    <n v="33995"/>
    <n v="63984"/>
    <n v="90159.905660377393"/>
    <n v="0.117621899059024"/>
    <n v="0.59350503919372899"/>
    <n v="33.5"/>
    <n v="0.274706867671691"/>
    <n v="8.3333333333333301E-2"/>
    <n v="0.35259433962264097"/>
    <n v="0.96344339622641495"/>
    <n v="3.6556603773584898E-2"/>
    <n v="1988"/>
    <n v="31"/>
    <n v="0.17199133899999999"/>
    <n v="0"/>
    <n v="0"/>
  </r>
  <r>
    <n v="1580"/>
    <n v="40134225062"/>
    <n v="4274000034"/>
    <s v="Northern Trail"/>
    <n v="85234"/>
    <n v="865.52471104507197"/>
    <n v="9.3186299664100005"/>
    <s v="Park"/>
    <s v="LP"/>
    <m/>
    <n v="0.24465764400000001"/>
    <n v="267.49415499999998"/>
    <n v="7.1199999999999996E-3"/>
    <n v="1"/>
    <n v="4460000302"/>
    <s v="Consolidated Canal Trail"/>
    <n v="85203"/>
    <n v="935.21652634555096"/>
    <n v="14.7372003043"/>
    <n v="0.124542633805377"/>
    <s v="Park"/>
    <s v="LP"/>
    <m/>
    <n v="7.6417884000000005E-2"/>
    <n v="0"/>
    <n v="0"/>
    <x v="0"/>
    <n v="22"/>
    <n v="3394.60191514297"/>
    <n v="154.30008705195317"/>
    <n v="4323.3649306442103"/>
    <n v="13.426599163491336"/>
    <n v="0"/>
    <n v="2"/>
    <x v="1"/>
    <x v="1"/>
    <n v="3"/>
    <x v="2"/>
    <x v="2"/>
    <n v="2"/>
    <n v="0"/>
    <n v="0"/>
    <x v="1"/>
    <n v="865.52471104507197"/>
    <n v="24.065628781905499"/>
    <n v="4323.3649306442103"/>
    <n v="13.4265991634913"/>
    <n v="538.44325536423196"/>
    <n v="1.67218402287028"/>
    <n v="3784.9216752799698"/>
    <n v="0.124542633805377"/>
    <n v="322"/>
    <n v="2562.3040000000001"/>
    <n v="0.96894409937888204"/>
    <n v="3.1055900621117901E-2"/>
    <n v="0"/>
    <n v="0"/>
    <n v="0"/>
    <n v="0.111801242236024"/>
    <n v="9.0252707581227401E-2"/>
    <n v="0.472924187725631"/>
    <n v="79104"/>
    <n v="157500"/>
    <n v="203209.836065574"/>
    <n v="4.9689440993788803E-2"/>
    <n v="0.871428571428571"/>
    <n v="58.7"/>
    <n v="0"/>
    <n v="0.20186335403726699"/>
    <n v="0"/>
    <n v="0.94262295081967196"/>
    <n v="5.7377049180327801E-2"/>
    <n v="1994"/>
    <n v="25"/>
    <n v="0.16845383"/>
    <n v="40477.308409999998"/>
    <n v="0.113329666"/>
  </r>
  <r>
    <n v="1581"/>
    <n v="40134225063"/>
    <n v="4274000024"/>
    <s v="Circle G Meadows Iii"/>
    <n v="85234"/>
    <n v="706.48918335432302"/>
    <n v="2.2586525315100001"/>
    <s v="Park"/>
    <s v="LP"/>
    <n v="4.3"/>
    <n v="0.37338058099999999"/>
    <n v="0"/>
    <n v="0"/>
    <n v="0"/>
    <n v="4274000024"/>
    <s v="Circle G Meadows Iii"/>
    <n v="85234"/>
    <n v="706.48918335432302"/>
    <n v="2.2586525315100001"/>
    <n v="9.4383645829920496E-2"/>
    <s v="Park"/>
    <s v="LP"/>
    <n v="4.3"/>
    <n v="0.37338058099999999"/>
    <n v="0"/>
    <n v="0"/>
    <x v="0"/>
    <n v="57"/>
    <n v="5540.8579680371404"/>
    <n v="97.208034526967381"/>
    <n v="14664.239631762201"/>
    <n v="20.859515834654623"/>
    <n v="1"/>
    <n v="2"/>
    <x v="1"/>
    <x v="1"/>
    <n v="1"/>
    <x v="2"/>
    <x v="2"/>
    <n v="5"/>
    <n v="2"/>
    <n v="0.4"/>
    <x v="1"/>
    <n v="706.48918335432302"/>
    <n v="25.993391536687"/>
    <n v="14664.239631762201"/>
    <n v="20.859515834654601"/>
    <n v="2394.9123748730999"/>
    <n v="3.40670323595036"/>
    <n v="12269.327256889101"/>
    <n v="0.16331650566360101"/>
    <n v="703"/>
    <n v="2640.335"/>
    <n v="0.89046941678520597"/>
    <n v="0.109530583214793"/>
    <n v="1.8492176386913198E-2"/>
    <n v="0"/>
    <n v="7.3968705547652905E-2"/>
    <n v="0.105263157894736"/>
    <n v="2.6966292134831399E-2"/>
    <n v="0.61573033707865099"/>
    <n v="36663"/>
    <n v="111726"/>
    <n v="129149.73821989501"/>
    <n v="0.18379160636758299"/>
    <n v="0.95811518324607303"/>
    <n v="36.4"/>
    <n v="0.25746799431009898"/>
    <n v="0.119487908961593"/>
    <n v="0.36125654450261702"/>
    <n v="1"/>
    <n v="0"/>
    <n v="1991"/>
    <n v="28"/>
    <n v="0.24363061499999999"/>
    <n v="0"/>
    <n v="0"/>
  </r>
  <r>
    <n v="1582"/>
    <n v="40134225064"/>
    <n v="4274000001"/>
    <s v="Freestone District Park"/>
    <n v="85234"/>
    <n v="431.21899081919298"/>
    <n v="83.030721021999994"/>
    <s v="Park"/>
    <s v="LP"/>
    <n v="4.7"/>
    <n v="0.311004483"/>
    <n v="2998.8488160000002"/>
    <n v="8.9099999999999995E-3"/>
    <n v="1"/>
    <n v="4274000001"/>
    <s v="Freestone District Park"/>
    <n v="85234"/>
    <n v="431.21899081919298"/>
    <n v="83.030721021999994"/>
    <n v="0.112316819903714"/>
    <s v="Park"/>
    <s v="LP"/>
    <n v="4.7"/>
    <n v="0.311004483"/>
    <n v="2998.8488160000002"/>
    <n v="8.9099999999999995E-3"/>
    <x v="1"/>
    <n v="29"/>
    <n v="22976.098618903699"/>
    <n v="792.2792627208172"/>
    <n v="2886.1610168193902"/>
    <n v="8.7459424752102741"/>
    <n v="1"/>
    <n v="2"/>
    <x v="1"/>
    <x v="1"/>
    <n v="1"/>
    <x v="2"/>
    <x v="2"/>
    <n v="2"/>
    <n v="0"/>
    <n v="0"/>
    <x v="1"/>
    <n v="431.21899081919298"/>
    <n v="85.325286545282495"/>
    <n v="2886.1610168193902"/>
    <n v="8.7459424752102901"/>
    <n v="408.85779828420903"/>
    <n v="1.2389630251036601"/>
    <n v="2477.3032185351799"/>
    <n v="0.141661465144026"/>
    <n v="330"/>
    <n v="3417.5680000000002"/>
    <n v="0.87272727272727202"/>
    <n v="0.12727272727272701"/>
    <n v="1.51515151515151E-2"/>
    <n v="0"/>
    <n v="5.4545454545454501E-2"/>
    <n v="0.124242424242424"/>
    <n v="6.3636363636363602E-2"/>
    <n v="0.49090909090909002"/>
    <n v="26986"/>
    <n v="69205"/>
    <n v="73094.262295081993"/>
    <n v="9.69696969696969E-2"/>
    <n v="0.87786259541984701"/>
    <n v="33.9"/>
    <n v="0.248484848484848"/>
    <n v="0.148484848484848"/>
    <n v="0.286885245901639"/>
    <n v="1"/>
    <n v="0"/>
    <n v="1992"/>
    <n v="27"/>
    <n v="0.167858327"/>
    <n v="0"/>
    <n v="0"/>
  </r>
  <r>
    <n v="1583"/>
    <n v="40134225065"/>
    <n v="4274000001"/>
    <s v="Freestone District Park"/>
    <n v="85234"/>
    <n v="917.85545956729595"/>
    <n v="83.030721021999994"/>
    <s v="Park"/>
    <s v="LP"/>
    <n v="4.7"/>
    <n v="0.311004483"/>
    <n v="2998.8488160000002"/>
    <n v="8.9099999999999995E-3"/>
    <n v="1"/>
    <n v="4274000001"/>
    <s v="Freestone District Park"/>
    <n v="85234"/>
    <n v="917.85545956729595"/>
    <n v="83.030721021999994"/>
    <n v="0.102616818886759"/>
    <s v="Park"/>
    <s v="LP"/>
    <n v="4.7"/>
    <n v="0.311004483"/>
    <n v="2998.8488160000002"/>
    <n v="8.9099999999999995E-3"/>
    <x v="1"/>
    <n v="89"/>
    <n v="35396.259597373602"/>
    <n v="397.71078199296181"/>
    <n v="17060.830424697499"/>
    <n v="15.356283010528802"/>
    <n v="1"/>
    <n v="2"/>
    <x v="1"/>
    <x v="1"/>
    <n v="1"/>
    <x v="2"/>
    <x v="2"/>
    <n v="1"/>
    <n v="0"/>
    <n v="0"/>
    <x v="1"/>
    <n v="917.85545956729595"/>
    <n v="83.065699196231904"/>
    <n v="17060.830424697499"/>
    <n v="15.3562830105288"/>
    <n v="1750.7281457489"/>
    <n v="1.57581291246526"/>
    <n v="15310.1022789486"/>
    <n v="0.102616818886759"/>
    <n v="1111"/>
    <n v="5752.9049999999997"/>
    <n v="0.82358235823582304"/>
    <n v="0.17641764176417599"/>
    <n v="0.149414941494149"/>
    <n v="0"/>
    <n v="7.2007200720072004E-3"/>
    <n v="0.347434743474347"/>
    <n v="1.1111111111111099E-2"/>
    <n v="0.44583333333333303"/>
    <n v="39967"/>
    <n v="61912"/>
    <n v="100746.99074074101"/>
    <n v="6.8406840684068396E-2"/>
    <n v="0.86342592592592504"/>
    <n v="38.9"/>
    <n v="0.31233123312331201"/>
    <n v="0.14581458145814499"/>
    <n v="0.33333333333333298"/>
    <n v="0.98379629629629595"/>
    <n v="1.6203703703703699E-2"/>
    <n v="1992"/>
    <n v="27"/>
    <n v="0.182458018"/>
    <n v="0"/>
    <n v="0"/>
  </r>
  <r>
    <n v="1584"/>
    <n v="40134225071"/>
    <n v="4274000034"/>
    <s v="Northern Trail"/>
    <n v="85234"/>
    <n v="97.224123747423803"/>
    <n v="9.3186299664100005"/>
    <s v="Park"/>
    <s v="LP"/>
    <m/>
    <n v="0.24465764400000001"/>
    <n v="267.49415499999998"/>
    <n v="7.1199999999999996E-3"/>
    <n v="1"/>
    <n v="4274000034"/>
    <s v="Northern Trail"/>
    <n v="85234"/>
    <n v="97.224123747423803"/>
    <n v="9.3186299664100005"/>
    <n v="0.327399722348855"/>
    <s v="Park"/>
    <s v="LP"/>
    <m/>
    <n v="0.24465764400000001"/>
    <n v="267.49415499999998"/>
    <n v="7.1199999999999996E-3"/>
    <x v="1"/>
    <n v="92"/>
    <n v="29777.798094047499"/>
    <n v="323.67171841355974"/>
    <n v="25212.435353783101"/>
    <n v="13.131476746762031"/>
    <n v="1"/>
    <n v="2"/>
    <x v="1"/>
    <x v="1"/>
    <n v="1"/>
    <x v="2"/>
    <x v="2"/>
    <n v="1"/>
    <n v="0"/>
    <n v="0"/>
    <x v="1"/>
    <n v="97.224123747423803"/>
    <n v="9.3223057212570701"/>
    <n v="25212.435353783101"/>
    <n v="13.131476746762001"/>
    <n v="8254.5443345670592"/>
    <n v="4.2992418409203399"/>
    <n v="16957.891019216"/>
    <n v="0.327399722348855"/>
    <n v="1920"/>
    <n v="4469.9040000000005"/>
    <n v="0.83750000000000002"/>
    <n v="0.16249999999999901"/>
    <n v="1.61458333333333E-2"/>
    <n v="4.1666666666666597E-3"/>
    <n v="8.6458333333333304E-2"/>
    <n v="0.15156249999999999"/>
    <n v="5.1829268292682897E-2"/>
    <n v="0.426067073170731"/>
    <n v="44987"/>
    <n v="103421"/>
    <n v="120087.142857143"/>
    <n v="9.7916666666666596E-2"/>
    <n v="0.508054522924411"/>
    <n v="38.200000000000003"/>
    <n v="0.17760416666666601"/>
    <n v="0.13072916666666601"/>
    <n v="0.25857142857142801"/>
    <n v="0.97285714285714198"/>
    <n v="2.7142857142857101E-2"/>
    <n v="1992"/>
    <n v="27"/>
    <n v="0.14322500799999999"/>
    <n v="96696.005739999993"/>
    <n v="8.1174204E-2"/>
  </r>
  <r>
    <n v="1585"/>
    <n v="40134225072"/>
    <n v="4274000034"/>
    <s v="Northern Trail"/>
    <n v="85234"/>
    <n v="292.81156774341798"/>
    <n v="9.3186299664100005"/>
    <s v="Park"/>
    <s v="LP"/>
    <m/>
    <n v="0.24465764400000001"/>
    <n v="267.49415499999998"/>
    <n v="7.1199999999999996E-3"/>
    <n v="1"/>
    <n v="4274000034"/>
    <s v="Northern Trail"/>
    <n v="85234"/>
    <n v="292.81156774341798"/>
    <n v="9.3186299664100005"/>
    <n v="0.29231716789253798"/>
    <s v="Park"/>
    <s v="LP"/>
    <m/>
    <n v="0.24465764400000001"/>
    <n v="267.49415499999998"/>
    <n v="7.1199999999999996E-3"/>
    <x v="1"/>
    <n v="80"/>
    <n v="26015.134449636"/>
    <n v="325.18918062044997"/>
    <n v="34258.152870426798"/>
    <n v="20.163715638862154"/>
    <n v="1"/>
    <n v="2"/>
    <x v="1"/>
    <x v="1"/>
    <n v="1"/>
    <x v="2"/>
    <x v="2"/>
    <n v="1"/>
    <n v="0"/>
    <n v="0"/>
    <x v="1"/>
    <n v="292.81156774341798"/>
    <n v="9.3223057212570701"/>
    <n v="34258.152870426798"/>
    <n v="20.1637156388622"/>
    <n v="10014.246224312799"/>
    <n v="5.8942002497426698"/>
    <n v="24243.906646113999"/>
    <n v="0.29231716789253798"/>
    <n v="1699"/>
    <n v="5391.643"/>
    <n v="0.74749852854620302"/>
    <n v="0.25250147145379598"/>
    <n v="2.5309005297233601E-2"/>
    <n v="0.13184226015303099"/>
    <n v="1.1183048852266E-2"/>
    <n v="0.103590347263095"/>
    <n v="3.4227567067530003E-2"/>
    <n v="0.41720629047178498"/>
    <n v="36645"/>
    <n v="127708"/>
    <n v="126856.51214128001"/>
    <n v="2.9011249259917101E-2"/>
    <n v="0.65405405405405403"/>
    <n v="41.1"/>
    <n v="0.20482636845203001"/>
    <n v="0.16303708063566799"/>
    <n v="0.30905077262693098"/>
    <n v="0.98013245033112495"/>
    <n v="1.98675496688741E-2"/>
    <n v="1991"/>
    <n v="28"/>
    <n v="0.19304385700000001"/>
    <n v="47976.122499999998"/>
    <n v="5.8804314000000003E-2"/>
  </r>
  <r>
    <n v="1586"/>
    <n v="40134225073"/>
    <n v="4274000034"/>
    <s v="Northern Trail"/>
    <n v="85234"/>
    <n v="451.45680401558201"/>
    <n v="9.3186299664100005"/>
    <s v="Park"/>
    <s v="LP"/>
    <m/>
    <n v="0.24465764400000001"/>
    <n v="267.49415499999998"/>
    <n v="7.1199999999999996E-3"/>
    <n v="1"/>
    <n v="4274000034"/>
    <s v="Northern Trail"/>
    <n v="85234"/>
    <n v="451.45680401558201"/>
    <n v="9.3186299664100005"/>
    <n v="0.22384338575741"/>
    <s v="Park"/>
    <s v="LP"/>
    <m/>
    <n v="0.24465764400000001"/>
    <n v="267.49415499999998"/>
    <n v="7.1199999999999996E-3"/>
    <x v="1"/>
    <n v="41"/>
    <n v="24633.7198550418"/>
    <n v="600.82243548882434"/>
    <n v="10026.5111891819"/>
    <n v="11.740645420587704"/>
    <n v="1"/>
    <n v="2"/>
    <x v="1"/>
    <x v="1"/>
    <n v="1"/>
    <x v="2"/>
    <x v="2"/>
    <n v="2"/>
    <n v="0"/>
    <n v="0"/>
    <x v="1"/>
    <n v="451.45680401558201"/>
    <n v="126.851099684302"/>
    <n v="10026.5111891819"/>
    <n v="11.7406454205877"/>
    <n v="2477.7673833030899"/>
    <n v="2.9013669593713001"/>
    <n v="7548.7438058788402"/>
    <n v="0.24712158960900299"/>
    <n v="854"/>
    <n v="4872.7420000000002"/>
    <n v="0.94145199063231799"/>
    <n v="5.8548009367681397E-2"/>
    <n v="0"/>
    <n v="0"/>
    <n v="0"/>
    <n v="0.128805620608899"/>
    <n v="1.4388489208633001E-2"/>
    <n v="0.50719424460431595"/>
    <n v="37562"/>
    <n v="99722"/>
    <n v="117091.851851852"/>
    <n v="0.11007025761124101"/>
    <n v="0.79124579124579097"/>
    <n v="41.4"/>
    <n v="0.29508196721311403"/>
    <n v="0.118266978922716"/>
    <n v="0.44444444444444398"/>
    <n v="1"/>
    <n v="0"/>
    <n v="1988"/>
    <n v="31"/>
    <n v="0.207738692"/>
    <n v="0"/>
    <n v="0"/>
  </r>
  <r>
    <n v="1587"/>
    <n v="40134225081"/>
    <n v="4274000014"/>
    <s v="Sunview Park"/>
    <n v="85234"/>
    <n v="431.19907002762602"/>
    <n v="4.3134733587599996"/>
    <s v="Park"/>
    <s v="LP"/>
    <n v="4.3"/>
    <n v="0.46035378300000002"/>
    <n v="0"/>
    <n v="0"/>
    <n v="0"/>
    <n v="4274000014"/>
    <s v="Sunview Park"/>
    <n v="85234"/>
    <n v="431.19907002762602"/>
    <n v="4.3134733587599996"/>
    <n v="0.105530063605608"/>
    <s v="Park"/>
    <s v="LP"/>
    <n v="4.3"/>
    <n v="0.46035378300000002"/>
    <n v="0"/>
    <n v="0"/>
    <x v="0"/>
    <n v="98"/>
    <n v="37394.212420861397"/>
    <n v="381.57359613123873"/>
    <n v="18085.9887974216"/>
    <n v="15.524453903366179"/>
    <n v="1"/>
    <n v="2"/>
    <x v="1"/>
    <x v="1"/>
    <n v="1"/>
    <x v="2"/>
    <x v="2"/>
    <n v="5"/>
    <n v="1"/>
    <n v="0.2"/>
    <x v="1"/>
    <n v="431.19907002762602"/>
    <n v="16.9696899622624"/>
    <n v="18085.9887974216"/>
    <n v="15.5244539033661"/>
    <n v="3570.3312568364299"/>
    <n v="3.0646620230355599"/>
    <n v="14515.6575405851"/>
    <n v="0.197408684525196"/>
    <n v="1165"/>
    <n v="2318.1089999999999"/>
    <n v="0.93133047210300401"/>
    <n v="6.8669527896995694E-2"/>
    <n v="0"/>
    <n v="0"/>
    <n v="6.8669527896995696E-3"/>
    <n v="0.183690987124463"/>
    <n v="4.1479820627802602E-2"/>
    <n v="0.36659192825112102"/>
    <n v="39685"/>
    <n v="77000"/>
    <n v="100651.56950672599"/>
    <n v="1.6309012875536402E-2"/>
    <n v="0.93721973094170397"/>
    <n v="43.9"/>
    <n v="0.149356223175965"/>
    <n v="0.163948497854077"/>
    <n v="0.224215246636771"/>
    <n v="1"/>
    <n v="0"/>
    <n v="1986"/>
    <n v="33"/>
    <n v="0.19603643600000001"/>
    <n v="0"/>
    <n v="0"/>
  </r>
  <r>
    <n v="1588"/>
    <n v="40134225082"/>
    <n v="4274000010"/>
    <s v="Circle G Park"/>
    <n v="85234"/>
    <n v="148.51854159938901"/>
    <n v="4.39725089527"/>
    <s v="Park"/>
    <s v="LP"/>
    <n v="4.3"/>
    <n v="0.43768580499999998"/>
    <n v="0"/>
    <n v="0"/>
    <n v="0"/>
    <n v="4274000010"/>
    <s v="Circle G Park"/>
    <n v="85234"/>
    <n v="148.51854159938901"/>
    <n v="4.39725089527"/>
    <n v="9.4602521943184595E-2"/>
    <s v="Park"/>
    <s v="LP"/>
    <n v="4.3"/>
    <n v="0.43768580499999998"/>
    <n v="0"/>
    <n v="0"/>
    <x v="0"/>
    <n v="124"/>
    <n v="55089.817060486203"/>
    <n v="444.27271822972745"/>
    <n v="32040.545621188499"/>
    <n v="17.441777692535929"/>
    <n v="1"/>
    <n v="2"/>
    <x v="1"/>
    <x v="1"/>
    <n v="1"/>
    <x v="2"/>
    <x v="2"/>
    <n v="4"/>
    <n v="0"/>
    <n v="0"/>
    <x v="1"/>
    <n v="148.51854159938901"/>
    <n v="12.9687564656502"/>
    <n v="32040.545621188499"/>
    <n v="17.441777692535901"/>
    <n v="6006.1414391499202"/>
    <n v="3.26953807248226"/>
    <n v="26034.404182038499"/>
    <n v="0.187454405744515"/>
    <n v="1837"/>
    <n v="3888.9540000000002"/>
    <n v="0.90419161676646698"/>
    <n v="9.5808383233532898E-2"/>
    <n v="4.30048992923244E-2"/>
    <n v="2.8851388132825201E-2"/>
    <n v="4.3549265106151303E-3"/>
    <n v="0.20794774088187201"/>
    <n v="3.4257748776508903E-2"/>
    <n v="0.44942903752039098"/>
    <n v="30954"/>
    <n v="64271"/>
    <n v="75287.6880984952"/>
    <n v="0.170386499727817"/>
    <n v="0.50251889168765695"/>
    <n v="36.700000000000003"/>
    <n v="0.25476320087098497"/>
    <n v="0.130647795318454"/>
    <n v="0.347469220246238"/>
    <n v="0.983584131326949"/>
    <n v="1.6415868673050601E-2"/>
    <n v="1985"/>
    <n v="34"/>
    <n v="0.24876177399999999"/>
    <n v="0"/>
    <n v="0"/>
  </r>
  <r>
    <n v="1589"/>
    <n v="40134225091"/>
    <n v="4278200100"/>
    <s v="Sun Circle Trail"/>
    <n v="85028"/>
    <n v="252.23388786911499"/>
    <n v="46.706244967499998"/>
    <s v="Park"/>
    <s v="LREC"/>
    <m/>
    <n v="0.10480154899999999"/>
    <n v="966.04025349999995"/>
    <n v="4.7200000000000002E-3"/>
    <n v="1"/>
    <n v="4278200100"/>
    <s v="Sun Circle Trail"/>
    <n v="85028"/>
    <n v="252.23388786911499"/>
    <n v="46.706244967499998"/>
    <n v="0.13238922175955101"/>
    <s v="Park"/>
    <s v="LREC"/>
    <m/>
    <n v="0.10480154899999999"/>
    <n v="966.04025349999995"/>
    <n v="4.7200000000000002E-3"/>
    <x v="1"/>
    <n v="127"/>
    <n v="55601.200612829001"/>
    <n v="437.804729234874"/>
    <n v="40500.847073915204"/>
    <n v="16.715165940534547"/>
    <n v="1"/>
    <n v="2"/>
    <x v="1"/>
    <x v="1"/>
    <n v="1"/>
    <x v="2"/>
    <x v="2"/>
    <n v="2"/>
    <n v="0"/>
    <n v="0"/>
    <x v="1"/>
    <n v="252.23388786911499"/>
    <n v="129.79004478202"/>
    <n v="40500.847073915204"/>
    <n v="16.715165940534501"/>
    <n v="10270.9620138664"/>
    <n v="4.2389442896683702"/>
    <n v="30229.8850600488"/>
    <n v="0.25359869622286202"/>
    <n v="2423"/>
    <n v="7123.4440000000004"/>
    <n v="0.77465951300041203"/>
    <n v="0.225340486999587"/>
    <n v="4.5398266611638401E-3"/>
    <n v="5.6128765992571099E-2"/>
    <n v="7.8415187783739092E-3"/>
    <n v="0.198101527032604"/>
    <n v="9.1373801916932895E-2"/>
    <n v="0.41469648562300299"/>
    <n v="29232"/>
    <n v="72212"/>
    <n v="86812.071156289705"/>
    <n v="0.12463887742467999"/>
    <n v="0.65565438373570495"/>
    <n v="35"/>
    <n v="0.26702434997936397"/>
    <n v="0.111844820470491"/>
    <n v="0.37992376111817"/>
    <n v="1"/>
    <n v="0"/>
    <n v="1994"/>
    <n v="25"/>
    <n v="0.15322075199999999"/>
    <n v="0"/>
    <n v="0"/>
  </r>
  <r>
    <n v="1590"/>
    <n v="40134225092"/>
    <n v="4274000001"/>
    <s v="Freestone District Park"/>
    <n v="85234"/>
    <n v="10.8174260824978"/>
    <n v="83.030721021999994"/>
    <s v="Park"/>
    <s v="LP"/>
    <n v="4.7"/>
    <n v="0.311004483"/>
    <n v="2998.8488160000002"/>
    <n v="8.9099999999999995E-3"/>
    <n v="1"/>
    <n v="4274000001"/>
    <s v="Freestone District Park"/>
    <n v="85234"/>
    <n v="10.8174260824978"/>
    <n v="83.030721021999994"/>
    <n v="0.25703724143358903"/>
    <s v="Park"/>
    <s v="LP"/>
    <n v="4.7"/>
    <n v="0.311004483"/>
    <n v="2998.8488160000002"/>
    <n v="8.9099999999999995E-3"/>
    <x v="1"/>
    <n v="48"/>
    <n v="17719.058803145901"/>
    <n v="369.14705839887296"/>
    <n v="13558.484734862001"/>
    <n v="15.098535339489978"/>
    <n v="1"/>
    <n v="2"/>
    <x v="1"/>
    <x v="1"/>
    <n v="1"/>
    <x v="2"/>
    <x v="2"/>
    <n v="3"/>
    <n v="0"/>
    <n v="0"/>
    <x v="1"/>
    <n v="10.8174260824978"/>
    <n v="132.04963213107001"/>
    <n v="13558.484734862001"/>
    <n v="15.098535339489899"/>
    <n v="3894.8718704551802"/>
    <n v="4.3372737978342801"/>
    <n v="9663.6128644068194"/>
    <n v="0.28726453926230899"/>
    <n v="898"/>
    <n v="3229.7750000000001"/>
    <n v="0.89420935412026703"/>
    <n v="0.105790645879732"/>
    <n v="0"/>
    <n v="7.6837416481068996E-2"/>
    <n v="2.8953229398663599E-2"/>
    <n v="0.30066815144766101"/>
    <n v="8.7719298245613996E-3"/>
    <n v="0.51754385964912197"/>
    <n v="30657"/>
    <n v="95000"/>
    <n v="99909.629629629606"/>
    <n v="0.37861915367483301"/>
    <n v="0.69259259259259198"/>
    <n v="30.9"/>
    <n v="0.33407572383073397"/>
    <n v="3.0066815144766099E-2"/>
    <n v="0.56666666666666599"/>
    <n v="0.96666666666666601"/>
    <n v="3.3333333333333298E-2"/>
    <n v="1994"/>
    <n v="25"/>
    <n v="0.126648594"/>
    <n v="0"/>
    <n v="0"/>
  </r>
  <r>
    <n v="1591"/>
    <n v="40134225093"/>
    <n v="4274000001"/>
    <s v="Freestone District Park"/>
    <n v="85234"/>
    <n v="124.32144754615101"/>
    <n v="83.030721021999994"/>
    <s v="Park"/>
    <s v="LP"/>
    <n v="4.7"/>
    <n v="0.311004483"/>
    <n v="2998.8488160000002"/>
    <n v="8.9099999999999995E-3"/>
    <n v="1"/>
    <n v="4274000001"/>
    <s v="Freestone District Park"/>
    <n v="85234"/>
    <n v="124.32144754615101"/>
    <n v="83.030721021999994"/>
    <n v="0.26735999078686501"/>
    <s v="Park"/>
    <s v="LP"/>
    <n v="4.7"/>
    <n v="0.311004483"/>
    <n v="2998.8488160000002"/>
    <n v="8.9099999999999995E-3"/>
    <x v="1"/>
    <n v="86"/>
    <n v="32297.853358856599"/>
    <n v="375.55643440530929"/>
    <n v="24357.018799449801"/>
    <n v="14.310821856315982"/>
    <n v="1"/>
    <n v="2"/>
    <x v="1"/>
    <x v="1"/>
    <n v="1"/>
    <x v="2"/>
    <x v="2"/>
    <n v="2"/>
    <n v="0"/>
    <n v="0"/>
    <x v="1"/>
    <n v="124.32144754615101"/>
    <n v="129.79004478202"/>
    <n v="24357.018799449801"/>
    <n v="14.310821856316"/>
    <n v="8425.3788482588006"/>
    <n v="4.9502813444528702"/>
    <n v="15931.639951191"/>
    <n v="0.345911743864528"/>
    <n v="1702"/>
    <n v="4477.2520000000004"/>
    <n v="0.93301997649823698"/>
    <n v="6.6980023501762603E-2"/>
    <n v="0"/>
    <n v="0"/>
    <n v="2.1151586368977598E-2"/>
    <n v="0.15217391304347799"/>
    <n v="7.2057646116893501E-3"/>
    <n v="0.37790232185748601"/>
    <n v="34059"/>
    <n v="75139"/>
    <n v="86727.496159754199"/>
    <n v="5.1703877790834199E-2"/>
    <n v="0.79882525697503604"/>
    <n v="43.7"/>
    <n v="0.170387779083431"/>
    <n v="0.136310223266745"/>
    <n v="0.27342549923194998"/>
    <n v="0.961597542242703"/>
    <n v="3.84024577572964E-2"/>
    <n v="1987"/>
    <n v="32"/>
    <n v="0.235342883"/>
    <n v="2998.8488160000002"/>
    <n v="3.0471610000000001E-3"/>
  </r>
  <r>
    <n v="1592"/>
    <n v="40134225101"/>
    <n v="4278200100"/>
    <s v="Sun Circle Trail"/>
    <n v="85028"/>
    <n v="209.38656445320001"/>
    <n v="46.706244967499998"/>
    <s v="Park"/>
    <s v="LREC"/>
    <m/>
    <n v="0.10480154899999999"/>
    <n v="966.04025349999995"/>
    <n v="4.7200000000000002E-3"/>
    <n v="1"/>
    <n v="4278200100"/>
    <s v="Sun Circle Trail"/>
    <n v="85028"/>
    <n v="209.38656445320001"/>
    <n v="46.706244967499998"/>
    <n v="0.172347791523731"/>
    <s v="Park"/>
    <s v="LREC"/>
    <m/>
    <n v="0.10480154899999999"/>
    <n v="966.04025349999995"/>
    <n v="4.7200000000000002E-3"/>
    <x v="1"/>
    <n v="79"/>
    <n v="34431.356332573501"/>
    <n v="435.83995357687974"/>
    <n v="16148.070659821"/>
    <n v="16.613241419568929"/>
    <n v="1"/>
    <n v="2"/>
    <x v="1"/>
    <x v="1"/>
    <n v="1"/>
    <x v="2"/>
    <x v="2"/>
    <n v="2"/>
    <n v="0"/>
    <n v="0"/>
    <x v="1"/>
    <n v="209.38656445320001"/>
    <n v="56.046651307045202"/>
    <n v="16148.070659821"/>
    <n v="16.613241419568901"/>
    <n v="5177.1174774727897"/>
    <n v="5.3262525488403201"/>
    <n v="10970.953182348199"/>
    <n v="0.32060285011969097"/>
    <n v="972"/>
    <n v="2987.93"/>
    <n v="0.82921810699588405"/>
    <n v="0.170781893004115"/>
    <n v="5.4526748971193403E-2"/>
    <n v="0"/>
    <n v="8.5390946502057599E-2"/>
    <n v="5.4526748971193403E-2"/>
    <n v="1.0324483775811201E-2"/>
    <n v="0.62684365781710905"/>
    <n v="57257"/>
    <n v="129583"/>
    <n v="168227.63975155301"/>
    <n v="6.5843621399176905E-2"/>
    <n v="0.87978142076502697"/>
    <n v="45.1"/>
    <n v="0.17798353909465001"/>
    <n v="7.8189300411522597E-2"/>
    <n v="0.394409937888198"/>
    <n v="1"/>
    <n v="0"/>
    <n v="1997"/>
    <n v="22"/>
    <n v="0.21579844200000001"/>
    <n v="0"/>
    <n v="0"/>
  </r>
  <r>
    <n v="1593"/>
    <n v="40134225102"/>
    <n v="4274000034"/>
    <s v="Northern Trail"/>
    <n v="85234"/>
    <n v="400.00425667302"/>
    <n v="9.3186299664100005"/>
    <s v="Park"/>
    <s v="LP"/>
    <m/>
    <n v="0.24465764400000001"/>
    <n v="267.49415499999998"/>
    <n v="7.1199999999999996E-3"/>
    <n v="1"/>
    <n v="4274000034"/>
    <s v="Northern Trail"/>
    <n v="85234"/>
    <n v="400.00425667302"/>
    <n v="9.3186299664100005"/>
    <n v="0.177827637790514"/>
    <s v="Park"/>
    <s v="LP"/>
    <m/>
    <n v="0.24465764400000001"/>
    <n v="267.49415499999998"/>
    <n v="7.1199999999999996E-3"/>
    <x v="1"/>
    <n v="54"/>
    <n v="13973.9273159636"/>
    <n v="258.77643177710371"/>
    <n v="13695.048538855701"/>
    <n v="20.139777263023088"/>
    <n v="1"/>
    <n v="2"/>
    <x v="1"/>
    <x v="1"/>
    <n v="1"/>
    <x v="2"/>
    <x v="2"/>
    <n v="3"/>
    <n v="0"/>
    <n v="0"/>
    <x v="1"/>
    <n v="400.00425667302"/>
    <n v="173.57544527009"/>
    <n v="13695.048538855701"/>
    <n v="20.139777263023099"/>
    <n v="3975.6528305470301"/>
    <n v="5.8465482802162203"/>
    <n v="9719.3957083087207"/>
    <n v="0.29029855712210501"/>
    <n v="680"/>
    <n v="1344.61"/>
    <n v="1"/>
    <n v="0"/>
    <n v="0"/>
    <n v="0"/>
    <n v="0"/>
    <n v="2.20588235294117E-2"/>
    <n v="1.8561484918793499E-2"/>
    <n v="0.36658932714617098"/>
    <n v="55394"/>
    <n v="129917"/>
    <n v="181297.512437811"/>
    <n v="6.7647058823529393E-2"/>
    <n v="1"/>
    <n v="43.5"/>
    <n v="0.244117647058823"/>
    <n v="0.13676470588235201"/>
    <n v="0.31343283582089498"/>
    <n v="1"/>
    <n v="0"/>
    <n v="1996"/>
    <n v="23"/>
    <n v="0.290922984"/>
    <n v="0"/>
    <n v="0"/>
  </r>
  <r>
    <n v="1594"/>
    <n v="40134225103"/>
    <n v="4274000034"/>
    <s v="Northern Trail"/>
    <n v="85234"/>
    <n v="449.08737985329901"/>
    <n v="9.3186299664100005"/>
    <s v="Park"/>
    <s v="LP"/>
    <m/>
    <n v="0.24465764400000001"/>
    <n v="267.49415499999998"/>
    <n v="7.1199999999999996E-3"/>
    <n v="1"/>
    <n v="4274000011"/>
    <s v="John Allen Park"/>
    <n v="85234"/>
    <n v="2977.7037747015302"/>
    <n v="2.22496318531"/>
    <n v="0.12747004707166701"/>
    <s v="Park"/>
    <s v="LP"/>
    <n v="4.3"/>
    <n v="0.32055196499999999"/>
    <n v="0"/>
    <n v="0"/>
    <x v="0"/>
    <n v="60"/>
    <n v="51908.460619085097"/>
    <n v="865.14101031808491"/>
    <n v="19859.712525847099"/>
    <n v="13.849171914816665"/>
    <n v="0"/>
    <n v="1"/>
    <x v="1"/>
    <x v="0"/>
    <n v="4"/>
    <x v="1"/>
    <x v="1"/>
    <n v="2"/>
    <n v="0"/>
    <n v="0"/>
    <x v="1"/>
    <n v="449.08737985329901"/>
    <n v="56.046651307045202"/>
    <n v="19859.712525847099"/>
    <n v="13.849171914816701"/>
    <n v="2977.4608194542302"/>
    <n v="2.0763325100796601"/>
    <n v="16882.251706392901"/>
    <n v="0.14992466862645101"/>
    <n v="1434"/>
    <n v="8576.5159999999996"/>
    <n v="0.91422594142259395"/>
    <n v="8.5774058577405804E-2"/>
    <n v="6.9735006973500699E-2"/>
    <n v="0"/>
    <n v="5.5788005578800504E-3"/>
    <n v="0.36401673640167298"/>
    <n v="7.1829405162738502E-2"/>
    <n v="0.43771043771043699"/>
    <n v="31443"/>
    <n v="82369"/>
    <n v="109686.146095718"/>
    <n v="0.14365411436541101"/>
    <n v="0.82367758186397899"/>
    <n v="33.6"/>
    <n v="0.28800557880055699"/>
    <n v="5.2998605299860502E-2"/>
    <n v="0.51889168765742999"/>
    <n v="1"/>
    <n v="0"/>
    <n v="1995"/>
    <n v="24"/>
    <n v="0.16259227000000001"/>
    <n v="0"/>
    <n v="0"/>
  </r>
  <r>
    <n v="1595"/>
    <n v="40134225111"/>
    <n v="4274000034"/>
    <s v="Northern Trail"/>
    <n v="85234"/>
    <n v="1594.58324006116"/>
    <n v="9.3186299664100005"/>
    <s v="Park"/>
    <s v="LP"/>
    <m/>
    <n v="0.24465764400000001"/>
    <n v="267.49415499999998"/>
    <n v="7.1199999999999996E-3"/>
    <n v="1"/>
    <n v="4274000001"/>
    <s v="Freestone District Park"/>
    <n v="85234"/>
    <n v="1977.0978532101699"/>
    <n v="83.030721021999994"/>
    <n v="7.9980058938297696E-2"/>
    <s v="Park"/>
    <s v="LP"/>
    <n v="4.7"/>
    <n v="0.311004483"/>
    <n v="2998.8488160000002"/>
    <n v="8.9099999999999995E-3"/>
    <x v="1"/>
    <n v="104"/>
    <n v="39054.226117058803"/>
    <n v="375.52140497171928"/>
    <n v="23004.372384972201"/>
    <n v="16.952374638888873"/>
    <n v="0"/>
    <n v="0"/>
    <x v="0"/>
    <x v="0"/>
    <n v="5"/>
    <x v="0"/>
    <x v="0"/>
    <n v="0"/>
    <n v="0"/>
    <n v="0"/>
    <x v="0"/>
    <n v="1594.58324006116"/>
    <n v="0"/>
    <n v="23004.372384972201"/>
    <n v="16.952374638888902"/>
    <n v="0"/>
    <n v="0"/>
    <n v="23004.372384972201"/>
    <n v="0"/>
    <n v="1357"/>
    <n v="2723.1640000000002"/>
    <n v="0.92630803242446502"/>
    <n v="7.3691967575534298E-2"/>
    <n v="5.1584377302873897E-3"/>
    <n v="0"/>
    <n v="1.76860722181282E-2"/>
    <n v="0.14959469417833399"/>
    <n v="3.9306358381502801E-2"/>
    <n v="0.34797687861271598"/>
    <n v="36937"/>
    <n v="103000"/>
    <n v="112605.09259259301"/>
    <n v="7.6409495548961301E-2"/>
    <n v="0.81779661016949101"/>
    <n v="35.299999999999997"/>
    <n v="0.30582166543846701"/>
    <n v="8.6219602063375006E-2"/>
    <n v="0.42824074074073998"/>
    <n v="1"/>
    <n v="0"/>
    <n v="1997"/>
    <n v="22"/>
    <n v="0.260093609"/>
    <n v="0"/>
    <n v="0"/>
  </r>
  <r>
    <n v="1596"/>
    <n v="40134225112"/>
    <n v="4278200100"/>
    <s v="Sun Circle Trail"/>
    <n v="85028"/>
    <n v="1163.80605376177"/>
    <n v="46.706244967499998"/>
    <s v="Park"/>
    <s v="LREC"/>
    <m/>
    <n v="0.10480154899999999"/>
    <n v="966.04025349999995"/>
    <n v="4.7200000000000002E-3"/>
    <n v="1"/>
    <n v="4274000034"/>
    <s v="Northern Trail"/>
    <n v="85234"/>
    <n v="1590.5896486788499"/>
    <n v="9.3186299664100005"/>
    <n v="8.67606608933333E-2"/>
    <s v="Park"/>
    <s v="LP"/>
    <m/>
    <n v="0.24465764400000001"/>
    <n v="267.49415499999998"/>
    <n v="7.1199999999999996E-3"/>
    <x v="1"/>
    <n v="90"/>
    <n v="38181.494614365103"/>
    <n v="424.23882904850115"/>
    <n v="20697.860741955399"/>
    <n v="15.163267942824469"/>
    <n v="0"/>
    <n v="0"/>
    <x v="0"/>
    <x v="0"/>
    <n v="5"/>
    <x v="0"/>
    <x v="0"/>
    <n v="0"/>
    <n v="0"/>
    <n v="0"/>
    <x v="0"/>
    <n v="1163.80605376177"/>
    <n v="0"/>
    <n v="20697.860741955399"/>
    <n v="15.163267942824501"/>
    <n v="0"/>
    <n v="0"/>
    <n v="20697.860741955399"/>
    <n v="0"/>
    <n v="1365"/>
    <n v="2724.788"/>
    <n v="0.86959706959706895"/>
    <n v="0.13040293040293"/>
    <n v="0"/>
    <n v="0"/>
    <n v="4.3223443223443202E-2"/>
    <n v="0.13772893772893699"/>
    <n v="1.46726862302483E-2"/>
    <n v="0.48645598194130901"/>
    <n v="34739"/>
    <n v="83523"/>
    <n v="99295.095948827293"/>
    <n v="5.2747252747252699E-2"/>
    <n v="0.78278688524590101"/>
    <n v="39.4"/>
    <n v="0.282783882783882"/>
    <n v="9.8901098901098897E-2"/>
    <n v="0.368869936034115"/>
    <n v="1"/>
    <n v="0"/>
    <n v="1994"/>
    <n v="25"/>
    <n v="0.21147946100000001"/>
    <n v="0"/>
    <n v="0"/>
  </r>
  <r>
    <n v="1597"/>
    <n v="40134225121"/>
    <n v="4274000034"/>
    <s v="Northern Trail"/>
    <n v="85234"/>
    <n v="281.410295453522"/>
    <n v="9.3186299664100005"/>
    <s v="Park"/>
    <s v="LP"/>
    <m/>
    <n v="0.24465764400000001"/>
    <n v="267.49415499999998"/>
    <n v="7.1199999999999996E-3"/>
    <n v="1"/>
    <n v="4274000011"/>
    <s v="John Allen Park"/>
    <n v="85234"/>
    <n v="3716.9398871772501"/>
    <n v="2.22496318531"/>
    <n v="0.18909308222534399"/>
    <s v="Park"/>
    <s v="LP"/>
    <n v="4.3"/>
    <n v="0.32055196499999999"/>
    <n v="0"/>
    <n v="0"/>
    <x v="0"/>
    <n v="143"/>
    <n v="34380.0539423355"/>
    <n v="240.4199576387098"/>
    <n v="28703.644477353999"/>
    <n v="15.284155738740148"/>
    <n v="0"/>
    <n v="1"/>
    <x v="1"/>
    <x v="0"/>
    <n v="4"/>
    <x v="1"/>
    <x v="1"/>
    <n v="2"/>
    <n v="0"/>
    <n v="0"/>
    <x v="1"/>
    <n v="281.410295453522"/>
    <n v="16.2684421748712"/>
    <n v="28703.644477353999"/>
    <n v="15.2841557387401"/>
    <n v="3106.9172998649001"/>
    <n v="1.6543755590334901"/>
    <n v="25596.727177489101"/>
    <n v="0.108241213143374"/>
    <n v="1878"/>
    <n v="5837.1570000000002"/>
    <n v="0.72790202342917998"/>
    <n v="0.27209797657082002"/>
    <n v="7.5079872204472806E-2"/>
    <n v="0"/>
    <n v="6.28328008519701E-2"/>
    <n v="0.162406815761448"/>
    <n v="9.3693693693693694E-2"/>
    <n v="0.37927927927927901"/>
    <n v="31110"/>
    <n v="85446"/>
    <n v="88281.123244929797"/>
    <n v="9.9041533546325805E-2"/>
    <n v="0.75975039001559996"/>
    <n v="34.200000000000003"/>
    <n v="0.263045793397231"/>
    <n v="6.9755058572949905E-2"/>
    <n v="0.39157566302652103"/>
    <n v="0.98439937597503901"/>
    <n v="1.56006240249609E-2"/>
    <n v="1995"/>
    <n v="24"/>
    <n v="0.16719429299999999"/>
    <n v="0"/>
    <n v="0"/>
  </r>
  <r>
    <n v="1598"/>
    <n v="40134225122"/>
    <n v="4274000034"/>
    <s v="Northern Trail"/>
    <n v="85234"/>
    <n v="123.845235195169"/>
    <n v="9.3186299664100005"/>
    <s v="Park"/>
    <s v="LP"/>
    <m/>
    <n v="0.24465764400000001"/>
    <n v="267.49415499999998"/>
    <n v="7.1199999999999996E-3"/>
    <n v="1"/>
    <n v="4274000034"/>
    <s v="Northern Trail"/>
    <n v="85234"/>
    <n v="123.845235195169"/>
    <n v="9.3186299664100005"/>
    <n v="0.14026711975829501"/>
    <s v="Park"/>
    <s v="LP"/>
    <m/>
    <n v="0.24465764400000001"/>
    <n v="267.49415499999998"/>
    <n v="7.1199999999999996E-3"/>
    <x v="1"/>
    <n v="134"/>
    <n v="45749.950896542003"/>
    <n v="341.41754400404477"/>
    <n v="55294.085570295101"/>
    <n v="18.351837228773682"/>
    <n v="1"/>
    <n v="2"/>
    <x v="1"/>
    <x v="1"/>
    <n v="1"/>
    <x v="2"/>
    <x v="2"/>
    <n v="1"/>
    <n v="0"/>
    <n v="0"/>
    <x v="1"/>
    <n v="123.845235195169"/>
    <n v="9.3223057212570701"/>
    <n v="55294.085570295101"/>
    <n v="18.3518372287737"/>
    <n v="7755.9421226140603"/>
    <n v="2.5741593503531499"/>
    <n v="47538.143447681097"/>
    <n v="0.14026711975829501"/>
    <n v="3013"/>
    <n v="4456.0720000000001"/>
    <n v="0.83106538333886404"/>
    <n v="0.16893461666113499"/>
    <n v="7.3016926651178196E-3"/>
    <n v="0"/>
    <n v="7.2685031530036498E-2"/>
    <n v="0.16993030202456"/>
    <n v="4.7315257841573602E-2"/>
    <n v="0.40882509303561898"/>
    <n v="36199"/>
    <n v="98237"/>
    <n v="111373.76185458399"/>
    <n v="3.2857616993030199E-2"/>
    <n v="0.86617492096944104"/>
    <n v="37.9"/>
    <n v="0.264852306671091"/>
    <n v="8.6292731496846894E-2"/>
    <n v="0.47629083245521597"/>
    <n v="1"/>
    <n v="0"/>
    <n v="1997"/>
    <n v="22"/>
    <n v="0.188860471"/>
    <n v="0"/>
    <n v="0"/>
  </r>
  <r>
    <n v="1599"/>
    <n v="40134225131"/>
    <n v="4460000032"/>
    <s v="Greenfield Park"/>
    <n v="85206"/>
    <n v="59.3452486401033"/>
    <n v="20.720047579500001"/>
    <s v="Park"/>
    <s v="LP"/>
    <n v="4.5999999999999996"/>
    <n v="0.38877309300000001"/>
    <n v="0"/>
    <n v="0"/>
    <n v="0"/>
    <n v="4460000032"/>
    <s v="Greenfield Park"/>
    <n v="85206"/>
    <n v="59.3452486401033"/>
    <n v="20.720047579500001"/>
    <n v="0.19763756826100101"/>
    <s v="Park"/>
    <s v="LP"/>
    <n v="4.5999999999999996"/>
    <n v="0.38877309300000001"/>
    <n v="0"/>
    <n v="0"/>
    <x v="0"/>
    <n v="47"/>
    <n v="19463.764025239401"/>
    <n v="414.12263883488089"/>
    <n v="9357.3882494764603"/>
    <n v="13.014448191205091"/>
    <n v="1"/>
    <n v="2"/>
    <x v="1"/>
    <x v="1"/>
    <n v="1"/>
    <x v="2"/>
    <x v="2"/>
    <n v="3"/>
    <n v="1"/>
    <n v="0.33333333333333298"/>
    <x v="1"/>
    <n v="59.3452486401033"/>
    <n v="39.810925686639798"/>
    <n v="9357.3882494764603"/>
    <n v="13.014448191205"/>
    <n v="3013.55430627741"/>
    <n v="4.1913133606083699"/>
    <n v="6343.8339431990398"/>
    <n v="0.32205079301332001"/>
    <n v="719"/>
    <n v="2081.7420000000002"/>
    <n v="0.95271210013908203"/>
    <n v="4.7287899860917901E-2"/>
    <n v="2.3643949930458898E-2"/>
    <n v="0"/>
    <n v="0"/>
    <n v="6.2586926286508998E-2"/>
    <n v="7.0796460176991094E-2"/>
    <n v="0.12241887905604699"/>
    <n v="27349"/>
    <n v="42679"/>
    <n v="47160.987654320998"/>
    <n v="0.2336578581363"/>
    <n v="0.58991596638655397"/>
    <n v="75.2"/>
    <n v="4.17246175243393E-2"/>
    <n v="0.78859527121001305"/>
    <n v="3.2098765432098698E-2"/>
    <n v="0.98024691358024696"/>
    <n v="1.9753086419752999E-2"/>
    <n v="1978"/>
    <n v="41"/>
    <n v="0.147639728"/>
    <n v="0"/>
    <n v="0"/>
  </r>
  <r>
    <n v="1600"/>
    <n v="40134225132"/>
    <n v="4460000304"/>
    <s v="Eastern Canal Trail"/>
    <n v="85213"/>
    <n v="395.28470942748697"/>
    <n v="17.993839801"/>
    <s v="Park"/>
    <s v="LP"/>
    <m/>
    <n v="8.6002281999999999E-2"/>
    <n v="149.76163500000001"/>
    <n v="2.0699999999999998E-3"/>
    <n v="1"/>
    <n v="4460000032"/>
    <s v="Greenfield Park"/>
    <n v="85206"/>
    <n v="624.34460086505703"/>
    <n v="20.720047579500001"/>
    <n v="6.6078314869806795E-2"/>
    <s v="Park"/>
    <s v="LP"/>
    <n v="4.5999999999999996"/>
    <n v="0.38877309300000001"/>
    <n v="0"/>
    <n v="0"/>
    <x v="0"/>
    <n v="118"/>
    <n v="27563.015824731199"/>
    <n v="233.58487987060337"/>
    <n v="46868.6276276602"/>
    <n v="22.286556171022443"/>
    <n v="0"/>
    <n v="2"/>
    <x v="1"/>
    <x v="1"/>
    <n v="3"/>
    <x v="2"/>
    <x v="2"/>
    <n v="7"/>
    <n v="2"/>
    <n v="0.28571428571428498"/>
    <x v="1"/>
    <n v="395.28470942748697"/>
    <n v="53.208994779286698"/>
    <n v="46868.6276276602"/>
    <n v="22.286556171022401"/>
    <n v="10956.4502507863"/>
    <n v="5.20991452724029"/>
    <n v="35912.1773768739"/>
    <n v="0.2337693848821"/>
    <n v="2103"/>
    <n v="7624.3940000000002"/>
    <n v="0.81455064194008497"/>
    <n v="0.185449358059914"/>
    <n v="0.123157394198763"/>
    <n v="4.7551117451260101E-4"/>
    <n v="4.2796005706134E-3"/>
    <n v="0.16642891107940999"/>
    <n v="3.1553398058252399E-2"/>
    <n v="0.42799352750809"/>
    <n v="46195"/>
    <n v="75156"/>
    <n v="160542.05128205099"/>
    <n v="0.17562380038387701"/>
    <n v="0.73913043478260798"/>
    <n v="34.9"/>
    <n v="0.31003328578221501"/>
    <n v="9.7955301949595799E-2"/>
    <n v="0.40854700854700798"/>
    <n v="1"/>
    <n v="0"/>
    <n v="1986"/>
    <n v="33"/>
    <n v="0.16744716600000001"/>
    <n v="0"/>
    <n v="0"/>
  </r>
  <r>
    <n v="1601"/>
    <n v="40134225133"/>
    <n v="4460000115"/>
    <s v="Johnson Elementary"/>
    <n v="85206"/>
    <n v="113.571323103949"/>
    <n v="1.0810756905000001"/>
    <s v="School"/>
    <s v="LP"/>
    <n v="4.7"/>
    <n v="0.39798054700000002"/>
    <n v="0"/>
    <n v="0"/>
    <n v="0"/>
    <n v="4460000078"/>
    <s v="Mesa High"/>
    <n v="85204"/>
    <n v="4208.8621440813404"/>
    <n v="8.225601588"/>
    <n v="9.6963212516943995E-2"/>
    <s v="School"/>
    <s v="LP"/>
    <n v="4.0999999999999996"/>
    <n v="0.44962897699999999"/>
    <n v="0"/>
    <n v="0"/>
    <x v="0"/>
    <n v="74"/>
    <n v="7258.5264469500298"/>
    <n v="98.088195229054463"/>
    <n v="25529.725025679902"/>
    <n v="16.096926245699812"/>
    <n v="0"/>
    <n v="1"/>
    <x v="1"/>
    <x v="0"/>
    <n v="4"/>
    <x v="1"/>
    <x v="1"/>
    <n v="6"/>
    <n v="1"/>
    <n v="0.16666666666666599"/>
    <x v="1"/>
    <n v="113.571323103949"/>
    <n v="48.494206502500901"/>
    <n v="25529.725025679902"/>
    <n v="16.096926245699802"/>
    <n v="6861.2293779600104"/>
    <n v="4.3261219280958496"/>
    <n v="18668.495647719901"/>
    <n v="0.26875453500021701"/>
    <n v="1586"/>
    <n v="4221.4470000000001"/>
    <n v="0.85939470365699799"/>
    <n v="0.14060529634300101"/>
    <n v="3.4678436317780503E-2"/>
    <n v="5.1702395964690999E-2"/>
    <n v="8.8272383354350507E-3"/>
    <n v="0.143127364438839"/>
    <n v="7.7081192189105793E-2"/>
    <n v="0.26927029804727598"/>
    <n v="27626"/>
    <n v="81518"/>
    <n v="83734.530938123702"/>
    <n v="0.206632653061224"/>
    <n v="0.72659176029962502"/>
    <n v="31.9"/>
    <n v="0.28373266078184101"/>
    <n v="0.10592686002522"/>
    <n v="0.37724550898203502"/>
    <n v="1"/>
    <n v="0"/>
    <n v="1987"/>
    <n v="32"/>
    <n v="0.21257521600000001"/>
    <n v="0"/>
    <n v="0"/>
  </r>
  <r>
    <n v="1602"/>
    <n v="40134225141"/>
    <n v="4460000172"/>
    <s v="Basin 107"/>
    <n v="85206"/>
    <n v="204.00869036181399"/>
    <n v="1.5777622873699999"/>
    <s v="Park"/>
    <s v="LREC"/>
    <m/>
    <n v="0.404908296"/>
    <n v="0"/>
    <n v="0"/>
    <n v="0"/>
    <n v="4460000034"/>
    <s v="Holmes Park"/>
    <n v="85206"/>
    <n v="331.69272508517298"/>
    <n v="11.1647217672"/>
    <n v="0.103663515979972"/>
    <s v="Park"/>
    <s v="LP"/>
    <n v="4.0999999999999996"/>
    <n v="0.41943418799999999"/>
    <n v="0"/>
    <n v="0"/>
    <x v="0"/>
    <n v="96"/>
    <n v="31953.541067243401"/>
    <n v="332.84938611711874"/>
    <n v="47658.656839900199"/>
    <n v="16.445361228398966"/>
    <n v="0"/>
    <n v="2"/>
    <x v="1"/>
    <x v="1"/>
    <n v="3"/>
    <x v="2"/>
    <x v="2"/>
    <n v="5"/>
    <n v="0"/>
    <n v="0"/>
    <x v="1"/>
    <n v="204.00869036181399"/>
    <n v="43.337059225368698"/>
    <n v="47658.656839900199"/>
    <n v="16.445361228398902"/>
    <n v="11694.652141737201"/>
    <n v="4.0354217190259503"/>
    <n v="35964.004698163"/>
    <n v="0.245383586470409"/>
    <n v="2898"/>
    <n v="4955.1670000000004"/>
    <n v="0.73015873015873001"/>
    <n v="0.26984126984126899"/>
    <n v="0.14423740510697"/>
    <n v="6.9013112491373299E-3"/>
    <n v="2.8985507246376802E-2"/>
    <n v="0.141476880607315"/>
    <n v="4.9244543928371499E-2"/>
    <n v="0.31449356463346301"/>
    <n v="32208"/>
    <n v="77708"/>
    <n v="104381.674757282"/>
    <n v="0.264665286404416"/>
    <n v="0.71348314606741503"/>
    <n v="30.1"/>
    <n v="0.24844720496894401"/>
    <n v="0.101794340924775"/>
    <n v="0.46844660194174698"/>
    <n v="0.980582524271844"/>
    <n v="1.94174757281553E-2"/>
    <n v="1989"/>
    <n v="30"/>
    <n v="0.140561037"/>
    <n v="0"/>
    <n v="0"/>
  </r>
  <r>
    <n v="1603"/>
    <n v="40134225142"/>
    <n v="4460000171"/>
    <s v="Basin 106"/>
    <n v="85206"/>
    <n v="108.237521778344"/>
    <n v="3.2648167140400002"/>
    <s v="Park"/>
    <s v="LREC"/>
    <m/>
    <n v="0.42635297300000002"/>
    <n v="0"/>
    <n v="0"/>
    <n v="0"/>
    <n v="4460000078"/>
    <s v="Mesa High"/>
    <n v="85204"/>
    <n v="4063.3755974862802"/>
    <n v="8.225601588"/>
    <n v="0.101953431991675"/>
    <s v="School"/>
    <s v="LP"/>
    <n v="4.0999999999999996"/>
    <n v="0.44962897699999999"/>
    <n v="0"/>
    <n v="0"/>
    <x v="0"/>
    <n v="128"/>
    <n v="34088.205806803497"/>
    <n v="266.31410786565232"/>
    <n v="44374.745127248199"/>
    <n v="15.317481921728755"/>
    <n v="0"/>
    <n v="1"/>
    <x v="1"/>
    <x v="0"/>
    <n v="4"/>
    <x v="1"/>
    <x v="1"/>
    <n v="4"/>
    <n v="0"/>
    <n v="0"/>
    <x v="1"/>
    <n v="108.237521778344"/>
    <n v="17.712728771019499"/>
    <n v="44374.745127248199"/>
    <n v="15.317481921728699"/>
    <n v="4990.9671549737895"/>
    <n v="1.7228053693385501"/>
    <n v="39383.777972274402"/>
    <n v="0.11247314526904301"/>
    <n v="2897"/>
    <n v="7898.1080000000002"/>
    <n v="0.819123230928546"/>
    <n v="0.180876769071453"/>
    <n v="3.72799447704521E-2"/>
    <n v="0"/>
    <n v="2.10562651018294E-2"/>
    <n v="0.29444252675181198"/>
    <n v="6.9353882631890906E-2"/>
    <n v="0.183758150563129"/>
    <n v="25541"/>
    <n v="64077"/>
    <n v="72193.313069908807"/>
    <n v="0.22953674677812599"/>
    <n v="0.38297872340425498"/>
    <n v="30.4"/>
    <n v="0.25129444252675098"/>
    <n v="6.8346565412495605E-2"/>
    <n v="0.388044579533941"/>
    <n v="0.92502532928064796"/>
    <n v="7.4974670719351502E-2"/>
    <n v="1990"/>
    <n v="29"/>
    <n v="0.120565621"/>
    <n v="0"/>
    <n v="0"/>
  </r>
  <r>
    <n v="1604"/>
    <n v="40134226061"/>
    <n v="4274000035"/>
    <s v="Santan Vista Trail"/>
    <n v="85296"/>
    <n v="204.967859748308"/>
    <n v="6.9428155058099996"/>
    <s v="Park"/>
    <s v="LP"/>
    <m/>
    <n v="8.4324997999999998E-2"/>
    <n v="0"/>
    <n v="0"/>
    <n v="0"/>
    <n v="4274000035"/>
    <s v="Santan Vista Trail"/>
    <n v="85296"/>
    <n v="204.967859748308"/>
    <n v="6.9428155058099996"/>
    <n v="0.176284248046359"/>
    <s v="Park"/>
    <s v="LP"/>
    <m/>
    <n v="8.4324997999999998E-2"/>
    <n v="0"/>
    <n v="0"/>
    <x v="0"/>
    <n v="136"/>
    <n v="40111.158984412497"/>
    <n v="294.93499253244482"/>
    <n v="63143.6562158089"/>
    <n v="17.010683247793345"/>
    <n v="1"/>
    <n v="2"/>
    <x v="1"/>
    <x v="1"/>
    <n v="1"/>
    <x v="2"/>
    <x v="2"/>
    <n v="3"/>
    <n v="0"/>
    <n v="0"/>
    <x v="1"/>
    <n v="204.967859748308"/>
    <n v="171.19927600244699"/>
    <n v="63143.6562158089"/>
    <n v="17.010683247793299"/>
    <n v="19814.451922586999"/>
    <n v="5.3379450222486504"/>
    <n v="43329.204293221897"/>
    <n v="0.31379956610156101"/>
    <n v="3712"/>
    <n v="1885.2729999999999"/>
    <n v="0.92160560344827502"/>
    <n v="7.8394396551724005E-2"/>
    <n v="4.2564655172413701E-2"/>
    <n v="0"/>
    <n v="1.8588362068965501E-2"/>
    <n v="5.3609913793103398E-2"/>
    <n v="1.8987341772151899E-2"/>
    <n v="0.52775073028237496"/>
    <n v="53791"/>
    <n v="142183"/>
    <n v="202742.11618257299"/>
    <n v="1.37627305257362E-2"/>
    <n v="0.92362525458248401"/>
    <n v="31.1"/>
    <n v="0.36772629310344801"/>
    <n v="7.7586206896551699E-2"/>
    <n v="0.55705394190871305"/>
    <n v="1"/>
    <n v="0"/>
    <n v="2005"/>
    <n v="14"/>
    <n v="0.259551372"/>
    <n v="44231.778440000002"/>
    <n v="8.6778970000000004E-3"/>
  </r>
  <r>
    <n v="1605"/>
    <n v="40134226062"/>
    <n v="4278200100"/>
    <s v="Sun Circle Trail"/>
    <n v="85028"/>
    <n v="279.65036251222199"/>
    <n v="46.706244967499998"/>
    <s v="Park"/>
    <s v="LREC"/>
    <m/>
    <n v="0.10480154899999999"/>
    <n v="966.04025349999995"/>
    <n v="4.7200000000000002E-3"/>
    <n v="1"/>
    <n v="4278200100"/>
    <s v="Sun Circle Trail"/>
    <n v="85028"/>
    <n v="279.65036251222199"/>
    <n v="46.706244967499998"/>
    <n v="0.21055426932246801"/>
    <s v="Park"/>
    <s v="LREC"/>
    <m/>
    <n v="0.10480154899999999"/>
    <n v="966.04025349999995"/>
    <n v="4.7200000000000002E-3"/>
    <x v="1"/>
    <n v="112"/>
    <n v="55267.917853967199"/>
    <n v="493.4635522675643"/>
    <n v="45977.9411284538"/>
    <n v="19.149496513308538"/>
    <n v="1"/>
    <n v="2"/>
    <x v="1"/>
    <x v="1"/>
    <n v="1"/>
    <x v="2"/>
    <x v="2"/>
    <n v="3"/>
    <n v="0"/>
    <n v="0"/>
    <x v="1"/>
    <n v="279.65036251222199"/>
    <n v="68.620031091290798"/>
    <n v="45977.9411284538"/>
    <n v="19.149496513308499"/>
    <n v="10533.2370013622"/>
    <n v="4.3870208252237601"/>
    <n v="35444.704127091602"/>
    <n v="0.22909327261815199"/>
    <n v="2401"/>
    <n v="3691.0929999999998"/>
    <n v="0.94044148271553496"/>
    <n v="5.9558517284464797E-2"/>
    <n v="2.41566014160766E-2"/>
    <n v="6.2473969179508504E-3"/>
    <n v="7.49687630154102E-3"/>
    <n v="8.4548104956268202E-2"/>
    <n v="7.3638613861386107E-2"/>
    <n v="0.31497524752475198"/>
    <n v="32388"/>
    <n v="76747"/>
    <n v="92672.749391727499"/>
    <n v="0.15035401915868299"/>
    <n v="0.84793187347931798"/>
    <n v="44.3"/>
    <n v="0.25531028738025802"/>
    <n v="0.134110787172011"/>
    <n v="0.45498783454987801"/>
    <n v="0.98175182481751799"/>
    <n v="1.8248175182481698E-2"/>
    <n v="1996"/>
    <n v="23"/>
    <n v="0.23313774200000001"/>
    <n v="0"/>
    <n v="0"/>
  </r>
  <r>
    <n v="1606"/>
    <n v="40134226063"/>
    <n v="4278200100"/>
    <s v="Sun Circle Trail"/>
    <n v="85028"/>
    <n v="1216.0588915512999"/>
    <n v="46.706244967499998"/>
    <s v="Park"/>
    <s v="LREC"/>
    <m/>
    <n v="0.10480154899999999"/>
    <n v="966.04025349999995"/>
    <n v="4.7200000000000002E-3"/>
    <n v="1"/>
    <n v="4278200100"/>
    <s v="Sun Circle Trail"/>
    <n v="85028"/>
    <n v="1216.0588915512999"/>
    <n v="46.706244967499998"/>
    <n v="0.10963642602481299"/>
    <s v="Park"/>
    <s v="LREC"/>
    <m/>
    <n v="0.10480154899999999"/>
    <n v="966.04025349999995"/>
    <n v="4.7200000000000002E-3"/>
    <x v="1"/>
    <n v="163"/>
    <n v="66763.458162304902"/>
    <n v="409.59176786690125"/>
    <n v="79939.791349412597"/>
    <n v="16.146190941105353"/>
    <n v="1"/>
    <n v="0"/>
    <x v="0"/>
    <x v="0"/>
    <n v="2"/>
    <x v="0"/>
    <x v="0"/>
    <n v="0"/>
    <n v="0"/>
    <n v="0"/>
    <x v="0"/>
    <n v="1216.0588915512999"/>
    <n v="0"/>
    <n v="79939.791349412597"/>
    <n v="16.146190941105299"/>
    <n v="0"/>
    <n v="0"/>
    <n v="79939.791349412597"/>
    <n v="0"/>
    <n v="4951"/>
    <n v="3766.9789999999998"/>
    <n v="0.86083619470813899"/>
    <n v="0.13916380529186001"/>
    <n v="0"/>
    <n v="6.4633407392445897E-3"/>
    <n v="0.116946071500706"/>
    <n v="0.154312260149464"/>
    <n v="1.1671686746987899E-2"/>
    <n v="0.55835843373493899"/>
    <n v="36004"/>
    <n v="118929"/>
    <n v="132623.53823088499"/>
    <n v="7.6146233084225398E-2"/>
    <n v="0.94302848575712095"/>
    <n v="33.299999999999997"/>
    <n v="0.41244193092304499"/>
    <n v="6.94809129468794E-2"/>
    <n v="0.64842578710644605"/>
    <n v="1"/>
    <n v="0"/>
    <n v="2008"/>
    <n v="11"/>
    <n v="0.24772561000000001"/>
    <n v="0"/>
    <n v="0"/>
  </r>
  <r>
    <n v="1607"/>
    <n v="40134226071"/>
    <n v="4460000168"/>
    <s v="Basin 103"/>
    <n v="85206"/>
    <n v="72.509691783653693"/>
    <n v="1.2665428751800001"/>
    <s v="Park"/>
    <s v="LREC"/>
    <m/>
    <n v="0.42578362800000003"/>
    <n v="0"/>
    <n v="0"/>
    <n v="0"/>
    <n v="4460000042"/>
    <s v="Silvergate Park"/>
    <n v="85204"/>
    <n v="5501.3376374950403"/>
    <n v="9.9692344090600002"/>
    <n v="0.18219139238104701"/>
    <s v="Park"/>
    <s v="LP"/>
    <n v="4.5"/>
    <n v="0.45060966400000002"/>
    <n v="0"/>
    <n v="0"/>
    <x v="0"/>
    <n v="88"/>
    <n v="26087.552776989101"/>
    <n v="296.44946337487613"/>
    <n v="25572.670312619299"/>
    <n v="14.447836334813163"/>
    <n v="0"/>
    <n v="1"/>
    <x v="1"/>
    <x v="0"/>
    <n v="4"/>
    <x v="1"/>
    <x v="1"/>
    <n v="5"/>
    <n v="1"/>
    <n v="0.2"/>
    <x v="1"/>
    <n v="72.509691783653693"/>
    <n v="15.610793894953201"/>
    <n v="25572.670312619299"/>
    <n v="14.4478363348132"/>
    <n v="553.53498026498301"/>
    <n v="0.31273162726835202"/>
    <n v="25019.135332354301"/>
    <n v="2.1645568237425299E-2"/>
    <n v="1770"/>
    <n v="4105.4110000000001"/>
    <n v="0.846327683615819"/>
    <n v="0.15367231638418"/>
    <n v="1.0734463276836101E-2"/>
    <n v="3.9548022598870003E-3"/>
    <n v="5.6497175141242896E-4"/>
    <n v="0.207909604519774"/>
    <n v="0.12889431887599201"/>
    <n v="0.168601099572388"/>
    <n v="34347"/>
    <n v="49536"/>
    <n v="62774.3199129489"/>
    <n v="0.135135135135135"/>
    <n v="0.52117545375972296"/>
    <n v="69.5"/>
    <n v="5.7627118644067797E-2"/>
    <n v="0.68192090395480198"/>
    <n v="0.102285092491838"/>
    <n v="0.79869423286180596"/>
    <n v="0.20130576713819301"/>
    <n v="1983"/>
    <n v="36"/>
    <n v="0.191893331"/>
    <n v="0"/>
    <n v="0"/>
  </r>
  <r>
    <n v="1608"/>
    <n v="40134226072"/>
    <n v="4460000032"/>
    <s v="Greenfield Park"/>
    <n v="85206"/>
    <n v="567.10615471931396"/>
    <n v="20.720047579500001"/>
    <s v="Park"/>
    <s v="LP"/>
    <n v="4.5999999999999996"/>
    <n v="0.38877309300000001"/>
    <n v="0"/>
    <n v="0"/>
    <n v="0"/>
    <n v="4460000304"/>
    <s v="Eastern Canal Trail"/>
    <n v="85213"/>
    <n v="798.32616751872104"/>
    <n v="17.993839801"/>
    <n v="9.5409252994088006E-2"/>
    <s v="Park"/>
    <s v="LP"/>
    <m/>
    <n v="8.6002281999999999E-2"/>
    <n v="149.76163500000001"/>
    <n v="2.0699999999999998E-3"/>
    <x v="1"/>
    <n v="51"/>
    <n v="20130.7694685311"/>
    <n v="394.72096997119803"/>
    <n v="17748.022262132301"/>
    <n v="10.704476635785465"/>
    <n v="0"/>
    <n v="2"/>
    <x v="1"/>
    <x v="1"/>
    <n v="3"/>
    <x v="2"/>
    <x v="2"/>
    <n v="5"/>
    <n v="1"/>
    <n v="0.2"/>
    <x v="1"/>
    <n v="567.10615471931396"/>
    <n v="45.863280793435401"/>
    <n v="17748.022262132301"/>
    <n v="10.704476635785401"/>
    <n v="2875.8515296607602"/>
    <n v="1.73453047627307"/>
    <n v="14872.170732471501"/>
    <n v="0.16203785904623"/>
    <n v="1658"/>
    <n v="5716.2560000000003"/>
    <n v="0.92521109770808196"/>
    <n v="7.4788902291917897E-2"/>
    <n v="2.1109770808202599E-2"/>
    <n v="2.4728588661037301E-2"/>
    <n v="0"/>
    <n v="6.3329312424607903E-2"/>
    <n v="5.7516339869281001E-2"/>
    <n v="0.19281045751633899"/>
    <n v="27878"/>
    <n v="35625"/>
    <n v="44704.398826979501"/>
    <n v="0.214113389626055"/>
    <n v="0.63425512934879502"/>
    <n v="69.400000000000006"/>
    <n v="7.7201447527141101E-2"/>
    <n v="0.56634499396863602"/>
    <n v="0.112414467253176"/>
    <n v="0.93743890518084005"/>
    <n v="6.2561094819159294E-2"/>
    <n v="1987"/>
    <n v="32"/>
    <n v="7.0646432999999995E-2"/>
    <n v="0"/>
    <n v="0"/>
  </r>
  <r>
    <n v="1609"/>
    <n v="40134226073"/>
    <n v="4460000032"/>
    <s v="Greenfield Park"/>
    <n v="85206"/>
    <n v="610.68084569310201"/>
    <n v="20.720047579500001"/>
    <s v="Park"/>
    <s v="LP"/>
    <n v="4.5999999999999996"/>
    <n v="0.38877309300000001"/>
    <n v="0"/>
    <n v="0"/>
    <n v="0"/>
    <n v="4460000042"/>
    <s v="Silvergate Park"/>
    <n v="85204"/>
    <n v="4784.2241070273003"/>
    <n v="9.9692344090600002"/>
    <n v="9.6578701861523605E-2"/>
    <s v="Park"/>
    <s v="LP"/>
    <n v="4.5"/>
    <n v="0.45060966400000002"/>
    <n v="0"/>
    <n v="0"/>
    <x v="0"/>
    <n v="25"/>
    <n v="939.70862303255103"/>
    <n v="37.588344921302038"/>
    <n v="3873.1748912015"/>
    <n v="5.0300972613006492"/>
    <n v="0"/>
    <n v="1"/>
    <x v="1"/>
    <x v="0"/>
    <n v="4"/>
    <x v="1"/>
    <x v="1"/>
    <n v="2"/>
    <n v="1"/>
    <n v="0.5"/>
    <x v="1"/>
    <n v="610.68084569310201"/>
    <n v="21.995674324115701"/>
    <n v="3873.1748912015"/>
    <n v="5.03009726130065"/>
    <n v="367.36978275812498"/>
    <n v="0.47710361397159201"/>
    <n v="3505.80510844337"/>
    <n v="9.4849779077278706E-2"/>
    <n v="770"/>
    <n v="2777.6559999999999"/>
    <n v="0.94155844155844104"/>
    <n v="5.8441558441558399E-2"/>
    <n v="3.7662337662337599E-2"/>
    <n v="0"/>
    <n v="0"/>
    <n v="2.0779220779220699E-2"/>
    <n v="0.107792207792207"/>
    <n v="0.253246753246753"/>
    <n v="24640"/>
    <n v="24593"/>
    <n v="34276.5454545455"/>
    <n v="0.31948051948051898"/>
    <n v="0.529177718832891"/>
    <n v="76.8"/>
    <n v="0"/>
    <n v="0.95194805194805199"/>
    <n v="0"/>
    <n v="0.86363636363636298"/>
    <n v="0.13636363636363599"/>
    <n v="1982"/>
    <n v="37"/>
    <n v="0.107253574"/>
    <n v="0"/>
    <n v="0"/>
  </r>
  <r>
    <n v="1610"/>
    <n v="40134226091"/>
    <n v="4460000030"/>
    <s v="Golden Hills Park"/>
    <n v="85206"/>
    <n v="165.94641943642401"/>
    <n v="8.3051697645899996"/>
    <s v="Park"/>
    <s v="LP"/>
    <n v="4.3"/>
    <n v="0.461513114"/>
    <n v="0"/>
    <n v="0"/>
    <n v="0"/>
    <n v="4460000085"/>
    <s v="Skyline High"/>
    <n v="85208"/>
    <n v="5479.0551715429901"/>
    <n v="10.547502010400001"/>
    <n v="0.14667749490410101"/>
    <s v="School"/>
    <s v="LP"/>
    <n v="4"/>
    <n v="0.43691345199999998"/>
    <n v="0"/>
    <n v="0"/>
    <x v="0"/>
    <n v="100"/>
    <n v="31533.869862048799"/>
    <n v="315.338698620488"/>
    <n v="43256.412597975803"/>
    <n v="14.122237217752465"/>
    <n v="0"/>
    <n v="1"/>
    <x v="1"/>
    <x v="0"/>
    <n v="4"/>
    <x v="1"/>
    <x v="1"/>
    <n v="1"/>
    <n v="0"/>
    <n v="0"/>
    <x v="1"/>
    <n v="165.94641943642401"/>
    <n v="8.3088692320828308"/>
    <n v="43256.412597975803"/>
    <n v="14.122237217752399"/>
    <n v="4931.07788913692"/>
    <n v="1.60988504379266"/>
    <n v="38325.334708838898"/>
    <n v="0.11399645955309"/>
    <n v="3063"/>
    <n v="6080.2920000000004"/>
    <n v="0.89585373816519698"/>
    <n v="0.104146261834802"/>
    <n v="1.6323865491348299E-2"/>
    <n v="1.11002285341168E-2"/>
    <n v="4.8318641854391102E-2"/>
    <n v="0.171400587659157"/>
    <n v="3.7946428571428499E-2"/>
    <n v="0.30535714285714199"/>
    <n v="29486"/>
    <n v="57389"/>
    <n v="73605.991189427295"/>
    <n v="0.112136266855926"/>
    <n v="0.53153910849453301"/>
    <n v="49.7"/>
    <n v="0.238001958863858"/>
    <n v="0.31668299053215798"/>
    <n v="0.26960352422907402"/>
    <n v="0.76299559471365597"/>
    <n v="0.23700440528634301"/>
    <n v="1984"/>
    <n v="35"/>
    <n v="0.152659612"/>
    <n v="0"/>
    <n v="0"/>
  </r>
  <r>
    <n v="1611"/>
    <n v="40134226092"/>
    <n v="4460000030"/>
    <s v="Golden Hills Park"/>
    <n v="85206"/>
    <n v="406.36302778151298"/>
    <n v="8.3051697645899996"/>
    <s v="Park"/>
    <s v="LP"/>
    <n v="4.3"/>
    <n v="0.461513114"/>
    <n v="0"/>
    <n v="0"/>
    <n v="0"/>
    <n v="4460000085"/>
    <s v="Skyline High"/>
    <n v="85208"/>
    <n v="6273.9619958802796"/>
    <n v="10.547502010400001"/>
    <n v="9.9380026825933193E-2"/>
    <s v="School"/>
    <s v="LP"/>
    <n v="4"/>
    <n v="0.43691345199999998"/>
    <n v="0"/>
    <n v="0"/>
    <x v="0"/>
    <n v="88"/>
    <n v="22413.804510580499"/>
    <n v="254.70232398386932"/>
    <n v="25072.1207870199"/>
    <n v="16.793115061634225"/>
    <n v="0"/>
    <n v="1"/>
    <x v="1"/>
    <x v="0"/>
    <n v="4"/>
    <x v="1"/>
    <x v="1"/>
    <n v="2"/>
    <n v="0"/>
    <n v="0"/>
    <x v="1"/>
    <n v="406.36302778151298"/>
    <n v="25.1089603567765"/>
    <n v="25072.1207870199"/>
    <n v="16.7931150616342"/>
    <n v="2350.2337609245401"/>
    <n v="1.5741686275449001"/>
    <n v="22721.887026095301"/>
    <n v="9.3738929422407899E-2"/>
    <n v="1493"/>
    <n v="3067.0050000000001"/>
    <n v="0.93034159410582695"/>
    <n v="6.9658405894172798E-2"/>
    <n v="3.6168787675820498E-2"/>
    <n v="0"/>
    <n v="6.0281312793034102E-3"/>
    <n v="0.26590756865371701"/>
    <n v="0.110271903323262"/>
    <n v="0.22658610271903301"/>
    <n v="26234"/>
    <n v="47975"/>
    <n v="58495.102685623999"/>
    <n v="0.15924426450742199"/>
    <n v="0.62896551724137895"/>
    <n v="55.8"/>
    <n v="6.02813127930341E-2"/>
    <n v="0.35632953784326798"/>
    <n v="0.109004739336492"/>
    <n v="1"/>
    <n v="0"/>
    <n v="1976"/>
    <n v="43"/>
    <n v="0.243310999"/>
    <n v="0"/>
    <n v="0"/>
  </r>
  <r>
    <n v="1612"/>
    <n v="40134226101"/>
    <n v="4460000030"/>
    <s v="Golden Hills Park"/>
    <n v="85206"/>
    <n v="1818.0963607246899"/>
    <n v="8.3051697645899996"/>
    <s v="Park"/>
    <s v="LP"/>
    <n v="4.3"/>
    <n v="0.461513114"/>
    <n v="0"/>
    <n v="0"/>
    <n v="0"/>
    <n v="4460000301"/>
    <s v="Cap Canal Trail"/>
    <n v="85207"/>
    <n v="3472.4322008357099"/>
    <n v="18.595952990000001"/>
    <n v="0.140560513538868"/>
    <s v="Park"/>
    <s v="LP"/>
    <m/>
    <n v="6.1284836000000002E-2"/>
    <n v="1027.7309279999999"/>
    <n v="1.3899999999999999E-2"/>
    <x v="1"/>
    <n v="59"/>
    <n v="39942.305204387099"/>
    <n v="676.98822380317119"/>
    <n v="13361.762007092901"/>
    <n v="10.997334985261647"/>
    <n v="0"/>
    <n v="0"/>
    <x v="0"/>
    <x v="0"/>
    <n v="5"/>
    <x v="0"/>
    <x v="0"/>
    <n v="0"/>
    <n v="0"/>
    <n v="0"/>
    <x v="0"/>
    <n v="1818.0963607246899"/>
    <n v="0"/>
    <n v="13361.762007092901"/>
    <n v="10.997334985261601"/>
    <n v="0"/>
    <n v="0"/>
    <n v="13361.762007092901"/>
    <n v="0"/>
    <n v="1215"/>
    <n v="2703.2930000000001"/>
    <n v="0.99423868312757202"/>
    <n v="5.76131687242797E-3"/>
    <n v="0"/>
    <n v="0"/>
    <n v="0"/>
    <n v="1.39917695473251E-2"/>
    <n v="2.6337448559670702E-2"/>
    <n v="0.24773662551440301"/>
    <n v="30987"/>
    <n v="48750"/>
    <n v="56343.188854489199"/>
    <n v="0.19259259259259201"/>
    <n v="0.68321513002363998"/>
    <n v="74.3"/>
    <n v="0"/>
    <n v="0.75967078189300397"/>
    <n v="0"/>
    <n v="0.94427244582043302"/>
    <n v="5.5727554179566499E-2"/>
    <n v="1977"/>
    <n v="42"/>
    <n v="0.12635165800000001"/>
    <n v="0"/>
    <n v="0"/>
  </r>
  <r>
    <n v="1613"/>
    <n v="40134226102"/>
    <n v="4460000030"/>
    <s v="Golden Hills Park"/>
    <n v="85206"/>
    <n v="1020.5729380405"/>
    <n v="8.3051697645899996"/>
    <s v="Park"/>
    <s v="LP"/>
    <n v="4.3"/>
    <n v="0.461513114"/>
    <n v="0"/>
    <n v="0"/>
    <n v="0"/>
    <n v="4460000161"/>
    <s v="Fremont Pool"/>
    <n v="85207"/>
    <n v="3836.6568283464699"/>
    <n v="1.04712640749"/>
    <n v="8.3473902640935904E-2"/>
    <s v="Complex"/>
    <s v="LREC"/>
    <n v="4.4000000000000004"/>
    <n v="3.6373793000000001E-2"/>
    <n v="0"/>
    <n v="0"/>
    <x v="0"/>
    <n v="49"/>
    <n v="20921.612329964199"/>
    <n v="426.97168020335101"/>
    <n v="16108.198053051001"/>
    <n v="8.3765980515085801"/>
    <n v="0"/>
    <n v="0"/>
    <x v="0"/>
    <x v="0"/>
    <n v="5"/>
    <x v="0"/>
    <x v="0"/>
    <n v="0"/>
    <n v="0"/>
    <n v="0"/>
    <x v="0"/>
    <n v="1020.5729380405"/>
    <n v="0"/>
    <n v="16108.198053051001"/>
    <n v="8.3765980515085907"/>
    <n v="0"/>
    <n v="0"/>
    <n v="16108.198053051001"/>
    <n v="0"/>
    <n v="1923"/>
    <n v="3482.0990000000002"/>
    <n v="0.89391575663026501"/>
    <n v="0.106084243369734"/>
    <n v="5.2002080083203301E-3"/>
    <n v="0"/>
    <n v="2.0280811232449299E-2"/>
    <n v="4.9921996879875197E-2"/>
    <n v="0.10279329608938501"/>
    <n v="0.226256983240223"/>
    <n v="34441"/>
    <n v="52768"/>
    <n v="63841.526263627398"/>
    <n v="0.13000520020800799"/>
    <n v="0.490150637311703"/>
    <n v="72.900000000000006"/>
    <n v="5.2002080083203298E-2"/>
    <n v="0.675507020280811"/>
    <n v="2.8741328047571801E-2"/>
    <n v="0.91377601585728396"/>
    <n v="8.6223984142715496E-2"/>
    <n v="1984"/>
    <n v="35"/>
    <n v="0.174213021"/>
    <n v="0"/>
    <n v="0"/>
  </r>
  <r>
    <n v="1614"/>
    <n v="40134226151"/>
    <n v="4460000174"/>
    <s v="Basin 111"/>
    <n v="85208"/>
    <n v="804.66439225590398"/>
    <n v="17.474513168800001"/>
    <s v="Park"/>
    <s v="LREC"/>
    <m/>
    <n v="0.29614993699999997"/>
    <n v="0"/>
    <n v="0"/>
    <n v="0"/>
    <n v="4460000085"/>
    <s v="Skyline High"/>
    <n v="85208"/>
    <n v="1171.0992748077899"/>
    <n v="10.547502010400001"/>
    <n v="0.207430016212441"/>
    <s v="School"/>
    <s v="LP"/>
    <n v="4"/>
    <n v="0.43691345199999998"/>
    <n v="0"/>
    <n v="0"/>
    <x v="0"/>
    <n v="109"/>
    <n v="41737.676800874302"/>
    <n v="382.91446606306698"/>
    <n v="40365.877144067497"/>
    <n v="19.406671703878605"/>
    <n v="0"/>
    <n v="1"/>
    <x v="1"/>
    <x v="0"/>
    <n v="4"/>
    <x v="1"/>
    <x v="1"/>
    <n v="1"/>
    <n v="0"/>
    <n v="0"/>
    <x v="1"/>
    <n v="804.66439225590398"/>
    <n v="17.481594351646599"/>
    <n v="40365.877144067497"/>
    <n v="19.406671703878601"/>
    <n v="2035.8735628661"/>
    <n v="0.97878536676255101"/>
    <n v="38330.003581201301"/>
    <n v="5.0435509071188697E-2"/>
    <n v="2080"/>
    <n v="2094.9569999999999"/>
    <n v="0.76634615384615301"/>
    <n v="0.23365384615384599"/>
    <n v="9.375E-2"/>
    <n v="3.4615384615384603E-2"/>
    <n v="0"/>
    <n v="0.13173076923076901"/>
    <n v="0"/>
    <n v="0.35825105782792599"/>
    <n v="32988"/>
    <n v="70000"/>
    <n v="82015.060240963896"/>
    <n v="0.19999999999999901"/>
    <n v="0.46502057613168701"/>
    <n v="33.4"/>
    <n v="0.265865384615384"/>
    <n v="9.6634615384615305E-2"/>
    <n v="0.446987951807228"/>
    <n v="0.97831325301204797"/>
    <n v="2.16867469879518E-2"/>
    <n v="2005"/>
    <n v="14"/>
    <n v="0.111488608"/>
    <n v="0"/>
    <n v="0"/>
  </r>
  <r>
    <n v="1615"/>
    <n v="40134226152"/>
    <n v="4460000085"/>
    <s v="Skyline High"/>
    <n v="85208"/>
    <n v="0"/>
    <n v="10.547502010400001"/>
    <s v="School"/>
    <s v="LP"/>
    <n v="4"/>
    <n v="0.43691345199999998"/>
    <n v="0"/>
    <n v="0"/>
    <n v="0"/>
    <n v="4460000027"/>
    <s v="Skyline Park"/>
    <n v="85208"/>
    <n v="33.786806333229897"/>
    <n v="28.976880425699999"/>
    <n v="0.231399148512866"/>
    <s v="Park"/>
    <s v="LP"/>
    <n v="4.5"/>
    <n v="0.34713386600000001"/>
    <n v="0"/>
    <n v="0"/>
    <x v="0"/>
    <n v="128"/>
    <n v="43881.976567662503"/>
    <n v="342.8279419348633"/>
    <n v="64386.487524513701"/>
    <n v="35.357763604894949"/>
    <n v="0"/>
    <n v="2"/>
    <x v="1"/>
    <x v="1"/>
    <n v="3"/>
    <x v="2"/>
    <x v="2"/>
    <n v="6"/>
    <n v="1"/>
    <n v="0.16666666666666599"/>
    <x v="1"/>
    <n v="0"/>
    <n v="80.668994585301704"/>
    <n v="64386.487524513701"/>
    <n v="35.357763604894899"/>
    <n v="36363.230509327303"/>
    <n v="19.9688251012231"/>
    <n v="28023.257015186398"/>
    <n v="0.56476493605094902"/>
    <n v="1821"/>
    <n v="3457"/>
    <n v="0.92311916529379401"/>
    <n v="7.6880834706205395E-2"/>
    <n v="6.0406370126304199E-3"/>
    <n v="1.8121911037891202E-2"/>
    <n v="3.9538714991762702E-2"/>
    <n v="0.209774848984074"/>
    <n v="7.2256913470115897E-2"/>
    <n v="0.35414808206957998"/>
    <n v="29077"/>
    <n v="67009"/>
    <n v="85628.951747088198"/>
    <n v="0.25638116846284698"/>
    <n v="0.53452685421994806"/>
    <n v="28.8"/>
    <n v="0.278967600219659"/>
    <n v="4.9423393739703399E-2"/>
    <n v="0.38935108153078202"/>
    <n v="0.96173044925124795"/>
    <n v="3.8269550748751997E-2"/>
    <n v="2002"/>
    <n v="17"/>
    <n v="0.182659341"/>
    <n v="0"/>
    <n v="0"/>
  </r>
  <r>
    <n v="1616"/>
    <n v="40134226153"/>
    <n v="4460000129"/>
    <s v="Patterson Elementary"/>
    <n v="85208"/>
    <n v="277.81587691463301"/>
    <n v="2.6661124000299998"/>
    <s v="School"/>
    <s v="LP"/>
    <n v="4"/>
    <n v="0.38251777100000001"/>
    <n v="0"/>
    <n v="0"/>
    <n v="0"/>
    <n v="4460000027"/>
    <s v="Skyline Park"/>
    <n v="85208"/>
    <n v="787.56521054799498"/>
    <n v="28.976880425699999"/>
    <n v="0.186346337353789"/>
    <s v="Park"/>
    <s v="LP"/>
    <n v="4.5"/>
    <n v="0.34713386600000001"/>
    <n v="0"/>
    <n v="0"/>
    <x v="0"/>
    <n v="120"/>
    <n v="31800.230203479401"/>
    <n v="265.00191836232835"/>
    <n v="74933.359772853"/>
    <n v="23.438648662137318"/>
    <n v="0"/>
    <n v="2"/>
    <x v="1"/>
    <x v="1"/>
    <n v="3"/>
    <x v="2"/>
    <x v="2"/>
    <n v="5"/>
    <n v="1"/>
    <n v="0.2"/>
    <x v="1"/>
    <n v="277.81587691463301"/>
    <n v="78.292859257235605"/>
    <n v="74933.359772853"/>
    <n v="23.4386486621373"/>
    <n v="30048.580336796898"/>
    <n v="9.3989929111031891"/>
    <n v="44884.779436056102"/>
    <n v="0.40100404449878801"/>
    <n v="3197"/>
    <n v="6868.3819999999996"/>
    <n v="0.96090084454175795"/>
    <n v="3.9099155458242003E-2"/>
    <n v="1.31373162339693E-2"/>
    <n v="0"/>
    <n v="9.0710040663121595E-3"/>
    <n v="0.12636847044103799"/>
    <n v="3.9724576271186397E-2"/>
    <n v="0.25052966101694901"/>
    <n v="29067"/>
    <n v="83850"/>
    <n v="98387.058823529398"/>
    <n v="0.13663806800127101"/>
    <n v="0.79859719438877697"/>
    <n v="38.200000000000003"/>
    <n v="0.303096653112292"/>
    <n v="8.8833281201126005E-2"/>
    <n v="0.445989304812834"/>
    <n v="1"/>
    <n v="0"/>
    <n v="1996"/>
    <n v="23"/>
    <n v="0.13503818000000001"/>
    <n v="0"/>
    <n v="0"/>
  </r>
  <r>
    <n v="1617"/>
    <n v="40134226161"/>
    <n v="4460000301"/>
    <s v="Cap Canal Trail"/>
    <n v="85207"/>
    <n v="494.26413062737998"/>
    <n v="18.595952990000001"/>
    <s v="Park"/>
    <s v="LP"/>
    <m/>
    <n v="6.1284836000000002E-2"/>
    <n v="1027.7309279999999"/>
    <n v="1.3899999999999999E-2"/>
    <n v="1"/>
    <n v="4460000085"/>
    <s v="Skyline High"/>
    <n v="85208"/>
    <n v="1820.92253331132"/>
    <n v="10.547502010400001"/>
    <n v="0.202015358172695"/>
    <s v="School"/>
    <s v="LP"/>
    <n v="4"/>
    <n v="0.43691345199999998"/>
    <n v="0"/>
    <n v="0"/>
    <x v="0"/>
    <n v="127"/>
    <n v="34936.580214317299"/>
    <n v="275.09118278990002"/>
    <n v="71624.100430470295"/>
    <n v="25.489003711911138"/>
    <n v="0"/>
    <n v="1"/>
    <x v="1"/>
    <x v="0"/>
    <n v="4"/>
    <x v="1"/>
    <x v="1"/>
    <n v="2"/>
    <n v="1"/>
    <n v="0.5"/>
    <x v="1"/>
    <n v="494.26413062737998"/>
    <n v="20.0192586151536"/>
    <n v="71624.100430470295"/>
    <n v="25.489003711911099"/>
    <n v="2135.4018626252901"/>
    <n v="0.75992948847875397"/>
    <n v="69488.698567845"/>
    <n v="2.9814013017842401E-2"/>
    <n v="2810"/>
    <n v="1832.21"/>
    <n v="0.78469750889679701"/>
    <n v="0.21530249110320199"/>
    <n v="3.1316725978647597E-2"/>
    <n v="0"/>
    <n v="7.2953736654804202E-2"/>
    <n v="0.29928825622775801"/>
    <n v="0.15573770491803199"/>
    <n v="0.16010928961748599"/>
    <n v="26903"/>
    <n v="82083"/>
    <n v="87393.788063337401"/>
    <n v="9.4721619667389595E-2"/>
    <n v="0.79759036144578299"/>
    <n v="38.4"/>
    <n v="0.24733096085409201"/>
    <n v="0.14199288256227699"/>
    <n v="0.44336175395858701"/>
    <n v="0.985383678440925"/>
    <n v="1.46163215590742E-2"/>
    <n v="2001"/>
    <n v="18"/>
    <n v="0.122139371"/>
    <n v="0"/>
    <n v="0"/>
  </r>
  <r>
    <n v="1618"/>
    <n v="40134226162"/>
    <n v="4460000096"/>
    <s v="Brinton Elementary"/>
    <n v="85208"/>
    <n v="556.02603016518003"/>
    <n v="1.4158011825500001"/>
    <s v="School"/>
    <s v="LP"/>
    <n v="4.8"/>
    <n v="0.32404955499999999"/>
    <n v="0"/>
    <n v="0"/>
    <n v="0"/>
    <n v="4460000027"/>
    <s v="Skyline Park"/>
    <n v="85208"/>
    <n v="2376.3683376900999"/>
    <n v="28.976880425699999"/>
    <n v="0.12511563434586001"/>
    <s v="Park"/>
    <s v="LP"/>
    <n v="4.5"/>
    <n v="0.34713386600000001"/>
    <n v="0"/>
    <n v="0"/>
    <x v="0"/>
    <n v="69"/>
    <n v="28115.7934151806"/>
    <n v="407.47526688667534"/>
    <n v="21536.692528639502"/>
    <n v="10.937883457917472"/>
    <n v="0"/>
    <n v="1"/>
    <x v="1"/>
    <x v="0"/>
    <n v="4"/>
    <x v="1"/>
    <x v="1"/>
    <n v="2"/>
    <n v="1"/>
    <n v="0.5"/>
    <x v="1"/>
    <n v="556.02603016518003"/>
    <n v="20.0192586151536"/>
    <n v="21536.692528639502"/>
    <n v="10.937883457917501"/>
    <n v="1180.0576372473299"/>
    <n v="0.59931825152226303"/>
    <n v="20356.634891392201"/>
    <n v="5.4792890583272802E-2"/>
    <n v="1969"/>
    <n v="3964.0030000000002"/>
    <n v="0.88674454037582495"/>
    <n v="0.11325545962417401"/>
    <n v="1.11731843575419E-2"/>
    <n v="0"/>
    <n v="1.42204164550533E-2"/>
    <n v="0.23768410360589101"/>
    <n v="0.171335504885993"/>
    <n v="0.14006514657980401"/>
    <n v="23840"/>
    <n v="43774"/>
    <n v="52891.274397244502"/>
    <n v="0.18279022403258599"/>
    <n v="0.40448113207547098"/>
    <n v="55.3"/>
    <n v="0.17877094972067001"/>
    <n v="0.38547486033519501"/>
    <n v="0.20895522388059701"/>
    <n v="0.94144661308840405"/>
    <n v="5.8553386911595798E-2"/>
    <n v="1993"/>
    <n v="26"/>
    <n v="7.4033826999999996E-2"/>
    <n v="0"/>
    <n v="0"/>
  </r>
  <r>
    <n v="1619"/>
    <n v="40134226171"/>
    <n v="4460000029"/>
    <s v="Monterey Park"/>
    <n v="85209"/>
    <n v="191.12026251564001"/>
    <n v="21.905536922100001"/>
    <s v="Park"/>
    <s v="LP"/>
    <n v="4.4000000000000004"/>
    <n v="0.42827750999999997"/>
    <n v="0"/>
    <n v="0"/>
    <n v="0"/>
    <n v="4460000029"/>
    <s v="Monterey Park"/>
    <n v="85209"/>
    <n v="191.12026251564001"/>
    <n v="21.905536922100001"/>
    <n v="0.226514542427802"/>
    <s v="Park"/>
    <s v="LP"/>
    <n v="4.4000000000000004"/>
    <n v="0.42827750999999997"/>
    <n v="0"/>
    <n v="0"/>
    <x v="0"/>
    <n v="86"/>
    <n v="35487.985731047702"/>
    <n v="412.65099687264768"/>
    <n v="33877.613553639101"/>
    <n v="18.915473787626521"/>
    <n v="1"/>
    <n v="2"/>
    <x v="1"/>
    <x v="1"/>
    <n v="1"/>
    <x v="2"/>
    <x v="2"/>
    <n v="3"/>
    <n v="0"/>
    <n v="0"/>
    <x v="1"/>
    <n v="191.12026251564001"/>
    <n v="42.176530029766901"/>
    <n v="33877.613553639101"/>
    <n v="18.9154737876265"/>
    <n v="9297.2633695819204"/>
    <n v="5.1911018255622103"/>
    <n v="24580.350184057199"/>
    <n v="0.27443678566264301"/>
    <n v="1791"/>
    <n v="6572.26"/>
    <n v="0.93132328308207701"/>
    <n v="6.8676716917922903E-2"/>
    <n v="8.9335566722501397E-3"/>
    <n v="0"/>
    <n v="2.2892238972640901E-2"/>
    <n v="0.42601898380792802"/>
    <n v="0"/>
    <n v="0.34933605720122501"/>
    <n v="25519"/>
    <n v="87344"/>
    <n v="84605.639097744395"/>
    <n v="0.32886655499720802"/>
    <n v="0.672881355932203"/>
    <n v="31"/>
    <n v="0.365159128978224"/>
    <n v="1.4517029592406401E-2"/>
    <n v="0.50751879699248104"/>
    <n v="1"/>
    <n v="0"/>
    <n v="1995"/>
    <n v="24"/>
    <n v="0.16654867000000001"/>
    <n v="0"/>
    <n v="0"/>
  </r>
  <r>
    <n v="1620"/>
    <n v="40134226172"/>
    <n v="4460000173"/>
    <s v="Basin 108"/>
    <n v="85209"/>
    <n v="305.72616651004898"/>
    <n v="0.70279307135799995"/>
    <s v="Park"/>
    <s v="LREC"/>
    <m/>
    <n v="0.40030345299999998"/>
    <n v="0"/>
    <n v="0"/>
    <n v="0"/>
    <n v="4460000029"/>
    <s v="Monterey Park"/>
    <n v="85209"/>
    <n v="614.316489417463"/>
    <n v="21.905536922100001"/>
    <n v="0.18642683488422701"/>
    <s v="Park"/>
    <s v="LP"/>
    <n v="4.4000000000000004"/>
    <n v="0.42827750999999997"/>
    <n v="0"/>
    <n v="0"/>
    <x v="0"/>
    <n v="87"/>
    <n v="37518.682563198701"/>
    <n v="431.24922486435287"/>
    <n v="23138.536060600702"/>
    <n v="15.990695273393712"/>
    <n v="0"/>
    <n v="2"/>
    <x v="1"/>
    <x v="1"/>
    <n v="3"/>
    <x v="2"/>
    <x v="2"/>
    <n v="2"/>
    <n v="0"/>
    <n v="0"/>
    <x v="1"/>
    <n v="305.72616651004898"/>
    <n v="22.617986116398701"/>
    <n v="23138.536060600702"/>
    <n v="15.990695273393699"/>
    <n v="6070.3708586293196"/>
    <n v="4.1951422658115503"/>
    <n v="17068.1652019713"/>
    <n v="0.26234895944716602"/>
    <n v="1447"/>
    <n v="4043.0360000000001"/>
    <n v="0.836903939184519"/>
    <n v="0.16309606081548"/>
    <n v="0"/>
    <n v="0"/>
    <n v="7.5328265376641307E-2"/>
    <n v="8.36212854181064E-2"/>
    <n v="3.1884057971014401E-2"/>
    <n v="0.40483091787439601"/>
    <n v="41246"/>
    <n v="89135"/>
    <n v="104667.142857143"/>
    <n v="0.111955770559778"/>
    <n v="0.80033003300329997"/>
    <n v="44.5"/>
    <n v="0.14996544574982701"/>
    <n v="0.185210780926053"/>
    <n v="0.20357142857142799"/>
    <n v="0.97499999999999998"/>
    <n v="2.5000000000000001E-2"/>
    <n v="1995"/>
    <n v="24"/>
    <n v="0.11811996900000001"/>
    <n v="0"/>
    <n v="0"/>
  </r>
  <r>
    <n v="1621"/>
    <n v="40134226173"/>
    <n v="4460000029"/>
    <s v="Monterey Park"/>
    <n v="85209"/>
    <n v="1207.32870061621"/>
    <n v="21.905536922100001"/>
    <s v="Park"/>
    <s v="LP"/>
    <n v="4.4000000000000004"/>
    <n v="0.42827750999999997"/>
    <n v="0"/>
    <n v="0"/>
    <n v="0"/>
    <n v="4460000029"/>
    <s v="Monterey Park"/>
    <n v="85209"/>
    <n v="1207.32870061621"/>
    <n v="21.905536922100001"/>
    <n v="8.9537300159657496E-2"/>
    <s v="Park"/>
    <s v="LP"/>
    <n v="4.4000000000000004"/>
    <n v="0.42827750999999997"/>
    <n v="0"/>
    <n v="0"/>
    <x v="0"/>
    <n v="76"/>
    <n v="21459.331877433"/>
    <n v="282.35962996622368"/>
    <n v="13858.749484861701"/>
    <n v="14.982431875526164"/>
    <n v="1"/>
    <n v="0"/>
    <x v="0"/>
    <x v="0"/>
    <n v="2"/>
    <x v="0"/>
    <x v="0"/>
    <n v="0"/>
    <n v="0"/>
    <n v="0"/>
    <x v="0"/>
    <n v="1207.32870061621"/>
    <n v="0"/>
    <n v="13858.749484861701"/>
    <n v="14.982431875526199"/>
    <n v="0"/>
    <n v="0"/>
    <n v="13858.749484861701"/>
    <n v="0"/>
    <n v="925"/>
    <n v="4620.777"/>
    <n v="0.90810810810810805"/>
    <n v="9.18918918918918E-2"/>
    <n v="0"/>
    <n v="0"/>
    <n v="6.5945945945945897E-2"/>
    <n v="0.11243243243243201"/>
    <n v="9.0468497576736598E-2"/>
    <n v="0.28594507269789898"/>
    <n v="35598"/>
    <n v="115588"/>
    <n v="104565"/>
    <n v="6.2702702702702701E-2"/>
    <n v="0.89423076923076905"/>
    <n v="44.4"/>
    <n v="0.26378378378378298"/>
    <n v="0.10054054054054"/>
    <n v="0.40666666666666601"/>
    <n v="1"/>
    <n v="0"/>
    <n v="1991"/>
    <n v="28"/>
    <n v="0.14028347999999999"/>
    <n v="0"/>
    <n v="0"/>
  </r>
  <r>
    <n v="1622"/>
    <n v="40134226174"/>
    <n v="4460000029"/>
    <s v="Monterey Park"/>
    <n v="85209"/>
    <n v="717.26188613181102"/>
    <n v="21.905536922100001"/>
    <s v="Park"/>
    <s v="LP"/>
    <n v="4.4000000000000004"/>
    <n v="0.42827750999999997"/>
    <n v="0"/>
    <n v="0"/>
    <n v="0"/>
    <n v="4460000029"/>
    <s v="Monterey Park"/>
    <n v="85209"/>
    <n v="717.26188613181102"/>
    <n v="21.905536922100001"/>
    <n v="0.165826222484624"/>
    <s v="Park"/>
    <s v="LP"/>
    <n v="4.4000000000000004"/>
    <n v="0.42827750999999997"/>
    <n v="0"/>
    <n v="0"/>
    <x v="0"/>
    <n v="88"/>
    <n v="21869.372854363901"/>
    <n v="248.51560061777161"/>
    <n v="26361.531509074499"/>
    <n v="15.663417414779857"/>
    <n v="1"/>
    <n v="2"/>
    <x v="1"/>
    <x v="1"/>
    <n v="1"/>
    <x v="2"/>
    <x v="2"/>
    <n v="2"/>
    <n v="0"/>
    <n v="0"/>
    <x v="1"/>
    <n v="717.26188613181102"/>
    <n v="22.617986116398701"/>
    <n v="26361.531509074499"/>
    <n v="15.663417414779801"/>
    <n v="4546.1958273052996"/>
    <n v="2.7012452925165098"/>
    <n v="21815.3356817692"/>
    <n v="0.17245567943350801"/>
    <n v="1683"/>
    <n v="8984.9320000000007"/>
    <n v="0.946524064171123"/>
    <n v="5.3475935828876997E-2"/>
    <n v="6.5359477124183E-3"/>
    <n v="0"/>
    <n v="5.3475935828877002E-3"/>
    <n v="0.19786096256684399"/>
    <n v="2.86885245901639E-2"/>
    <n v="0.34733606557377"/>
    <n v="34968"/>
    <n v="87273"/>
    <n v="108040.22556391"/>
    <n v="0.108253588516746"/>
    <n v="0.78195488721804496"/>
    <n v="34.1"/>
    <n v="0.34878193701723098"/>
    <n v="7.6648841354723704E-2"/>
    <n v="0.47556390977443602"/>
    <n v="1"/>
    <n v="0"/>
    <n v="1994"/>
    <n v="25"/>
    <n v="0.14132392799999999"/>
    <n v="0"/>
    <n v="0"/>
  </r>
  <r>
    <n v="1623"/>
    <n v="40134226181"/>
    <n v="4460000065"/>
    <s v="Mariposa Park"/>
    <n v="85209"/>
    <n v="363.251294082301"/>
    <n v="8.3646442281300004"/>
    <s v="Park"/>
    <s v="LP"/>
    <n v="4.4000000000000004"/>
    <n v="0.15154680400000001"/>
    <n v="0"/>
    <n v="0"/>
    <n v="0"/>
    <n v="4460000069"/>
    <s v="Red Mountain Multigenerational Center"/>
    <n v="85207"/>
    <n v="6422.1545560066797"/>
    <n v="275.87818765399999"/>
    <n v="0.14568471899278199"/>
    <s v="Complex"/>
    <s v="LREC"/>
    <n v="4.5999999999999996"/>
    <n v="0.18287446500000001"/>
    <n v="2247.2775270000002"/>
    <n v="2.0100000000000001E-3"/>
    <x v="1"/>
    <n v="26"/>
    <n v="12400.5400953891"/>
    <n v="476.94384982265768"/>
    <n v="7418.9084189005198"/>
    <n v="5.671948332492752"/>
    <n v="0"/>
    <n v="1"/>
    <x v="1"/>
    <x v="0"/>
    <n v="4"/>
    <x v="1"/>
    <x v="1"/>
    <n v="2"/>
    <n v="0"/>
    <n v="0"/>
    <x v="1"/>
    <n v="363.251294082301"/>
    <n v="22.080980329745099"/>
    <n v="7418.9084189005198"/>
    <n v="5.6719483324927502"/>
    <n v="1103.69927014671"/>
    <n v="0.84380678145773402"/>
    <n v="6315.2091487538"/>
    <n v="0.148768418186011"/>
    <n v="1308"/>
    <n v="3048.0120000000002"/>
    <n v="0.98776758409785903"/>
    <n v="1.22324159021406E-2"/>
    <n v="0"/>
    <n v="0"/>
    <n v="6.1162079510703304E-3"/>
    <n v="0"/>
    <n v="5.73394495412844E-2"/>
    <n v="0.28440366972476999"/>
    <n v="43182"/>
    <n v="52321"/>
    <n v="70224.159402241596"/>
    <n v="0.113914373088685"/>
    <n v="0.57821011673151701"/>
    <n v="74.900000000000006"/>
    <n v="0"/>
    <n v="0.88837920489296596"/>
    <n v="0"/>
    <n v="0.97758405977583995"/>
    <n v="2.2415940224159402E-2"/>
    <n v="1992"/>
    <n v="27"/>
    <n v="0.118052412"/>
    <n v="0"/>
    <n v="0"/>
  </r>
  <r>
    <n v="1624"/>
    <n v="40134226182"/>
    <n v="4460000065"/>
    <s v="Mariposa Park"/>
    <n v="85209"/>
    <n v="1138.88753165354"/>
    <n v="8.3646442281300004"/>
    <s v="Park"/>
    <s v="LP"/>
    <n v="4.4000000000000004"/>
    <n v="0.15154680400000001"/>
    <n v="0"/>
    <n v="0"/>
    <n v="0"/>
    <n v="4460000301"/>
    <s v="Cap Canal Trail"/>
    <n v="85207"/>
    <n v="6489.5742516130804"/>
    <n v="18.595952990000001"/>
    <n v="8.88274769239666E-2"/>
    <s v="Park"/>
    <s v="LP"/>
    <m/>
    <n v="6.1284836000000002E-2"/>
    <n v="1027.7309279999999"/>
    <n v="1.3899999999999999E-2"/>
    <x v="1"/>
    <n v="30"/>
    <n v="2636.7611310348202"/>
    <n v="87.892037701160675"/>
    <n v="9372.87298427309"/>
    <n v="7.0792092026231801"/>
    <n v="0"/>
    <n v="0"/>
    <x v="0"/>
    <x v="0"/>
    <n v="5"/>
    <x v="0"/>
    <x v="0"/>
    <n v="0"/>
    <n v="0"/>
    <n v="0"/>
    <x v="0"/>
    <n v="1138.88753165354"/>
    <n v="0"/>
    <n v="9372.87298427309"/>
    <n v="7.0792092026231801"/>
    <n v="0"/>
    <n v="0"/>
    <n v="9372.87298427309"/>
    <n v="0"/>
    <n v="1324"/>
    <n v="2556.2620000000002"/>
    <n v="0.99395770392749205"/>
    <n v="6.0422960725075E-3"/>
    <n v="6.0422960725075503E-3"/>
    <n v="0"/>
    <n v="0"/>
    <n v="3.9274924471299003E-2"/>
    <n v="7.25075528700906E-2"/>
    <n v="0.26132930513595098"/>
    <n v="35474"/>
    <n v="49107"/>
    <n v="56970.920245398796"/>
    <n v="7.5528700906344406E-2"/>
    <n v="0.72131147540983598"/>
    <n v="78.3"/>
    <n v="0"/>
    <n v="0.89425981873111704"/>
    <n v="0"/>
    <n v="0.96073619631901797"/>
    <n v="3.9263803680981597E-2"/>
    <n v="1994"/>
    <n v="25"/>
    <n v="0.20200780600000001"/>
    <n v="0"/>
    <n v="0"/>
  </r>
  <r>
    <n v="1625"/>
    <n v="40134226201"/>
    <n v="4460000304"/>
    <s v="Eastern Canal Trail"/>
    <n v="85213"/>
    <n v="745.722586688212"/>
    <n v="17.993839801"/>
    <s v="Park"/>
    <s v="LP"/>
    <m/>
    <n v="8.6002281999999999E-2"/>
    <n v="149.76163500000001"/>
    <n v="2.0699999999999998E-3"/>
    <n v="1"/>
    <n v="4274000003"/>
    <s v="Crossroads District Park"/>
    <n v="85296"/>
    <n v="4941.1461739336901"/>
    <n v="68.568113662399995"/>
    <n v="0.101123723529825"/>
    <s v="Park"/>
    <s v="LP"/>
    <n v="4.5"/>
    <n v="0.29810765099999997"/>
    <n v="10499.795529999999"/>
    <n v="3.78E-2"/>
    <x v="1"/>
    <n v="99"/>
    <n v="45554.342953251202"/>
    <n v="460.14487831566868"/>
    <n v="30645.6292058943"/>
    <n v="16.24039703545008"/>
    <n v="0"/>
    <n v="1"/>
    <x v="1"/>
    <x v="0"/>
    <n v="4"/>
    <x v="1"/>
    <x v="1"/>
    <n v="3"/>
    <n v="0"/>
    <n v="0"/>
    <x v="1"/>
    <n v="745.722586688212"/>
    <n v="142.47557004172899"/>
    <n v="30645.6292058943"/>
    <n v="16.240397035450101"/>
    <n v="2719.9477468837699"/>
    <n v="1.4414137503358599"/>
    <n v="27925.681459010499"/>
    <n v="8.8754834453215498E-2"/>
    <n v="1887"/>
    <n v="3355.05"/>
    <n v="0.83306836248012694"/>
    <n v="0.166931637519872"/>
    <n v="2.2257551669316301E-2"/>
    <n v="2.3317435082140899E-2"/>
    <n v="5.2994170641229403E-2"/>
    <n v="0.17541070482246901"/>
    <n v="2.28728270814272E-2"/>
    <n v="0.41628545288197599"/>
    <n v="30964"/>
    <n v="101767"/>
    <n v="111806.237816764"/>
    <n v="0.14679385267620501"/>
    <n v="0.76218323586744596"/>
    <n v="32.200000000000003"/>
    <n v="0.31372549019607798"/>
    <n v="8.47906730259671E-2"/>
    <n v="0.461988304093567"/>
    <n v="0.98245614035087703"/>
    <n v="1.7543859649122799E-2"/>
    <n v="1995"/>
    <n v="24"/>
    <n v="0.21117907299999999"/>
    <n v="0"/>
    <n v="0"/>
  </r>
  <r>
    <n v="1626"/>
    <n v="40134226202"/>
    <n v="4274000004"/>
    <s v="Nichols Park"/>
    <n v="85234"/>
    <n v="834.20987133408005"/>
    <n v="20.629076127299999"/>
    <s v="Park"/>
    <s v="LP"/>
    <n v="4.4000000000000004"/>
    <n v="0.29679576400000002"/>
    <n v="0"/>
    <n v="0"/>
    <n v="0"/>
    <n v="4274000003"/>
    <s v="Crossroads District Park"/>
    <n v="85296"/>
    <n v="4915.2136650278699"/>
    <n v="68.568113662399995"/>
    <n v="7.3988275688068497E-2"/>
    <s v="Park"/>
    <s v="LP"/>
    <n v="4.5"/>
    <n v="0.29810765099999997"/>
    <n v="10499.795529999999"/>
    <n v="3.78E-2"/>
    <x v="1"/>
    <n v="75"/>
    <n v="42236.260515730501"/>
    <n v="563.15014020974002"/>
    <n v="17378.065668543899"/>
    <n v="12.638593213486471"/>
    <n v="0"/>
    <n v="1"/>
    <x v="1"/>
    <x v="0"/>
    <n v="4"/>
    <x v="1"/>
    <x v="1"/>
    <n v="3"/>
    <n v="0"/>
    <n v="0"/>
    <x v="1"/>
    <n v="834.20987133408005"/>
    <n v="145.11267212701401"/>
    <n v="17378.065668543899"/>
    <n v="12.6385932134864"/>
    <n v="2006.68587692654"/>
    <n v="1.4594079104920299"/>
    <n v="15371.379791617301"/>
    <n v="0.115472338245265"/>
    <n v="1375"/>
    <n v="3237.07"/>
    <n v="0.89745454545454495"/>
    <n v="0.102545454545454"/>
    <n v="4.3636363636363603E-3"/>
    <n v="1.2363636363636301E-2"/>
    <n v="2.9818181818181799E-2"/>
    <n v="0.12945454545454499"/>
    <n v="3.6452004860267298E-2"/>
    <n v="0.49210206561360798"/>
    <n v="52169"/>
    <n v="112279"/>
    <n v="173682.640586797"/>
    <n v="6.2869822485207102E-2"/>
    <n v="0.88965517241379299"/>
    <n v="32.200000000000003"/>
    <n v="0.29890909090909001"/>
    <n v="6.03636363636363E-2"/>
    <n v="0.48899755501222397"/>
    <n v="0.96332518337408302"/>
    <n v="3.6674816625916803E-2"/>
    <n v="1998"/>
    <n v="21"/>
    <n v="0.238402262"/>
    <n v="0"/>
    <n v="0"/>
  </r>
  <r>
    <n v="1627"/>
    <n v="40134226211"/>
    <n v="4460000142"/>
    <s v="Wilson Elementary"/>
    <n v="85206"/>
    <n v="1529.4846890137801"/>
    <n v="2.7069402668300002"/>
    <s v="School"/>
    <s v="LP"/>
    <n v="4.0999999999999996"/>
    <n v="0.41524882299999999"/>
    <n v="0"/>
    <n v="0"/>
    <n v="0"/>
    <n v="4274000003"/>
    <s v="Crossroads District Park"/>
    <n v="85296"/>
    <n v="5778.2621170008597"/>
    <n v="68.568113662399995"/>
    <n v="0.146981627586694"/>
    <s v="Park"/>
    <s v="LP"/>
    <n v="4.5"/>
    <n v="0.29810765099999997"/>
    <n v="10499.795529999999"/>
    <n v="3.78E-2"/>
    <x v="1"/>
    <n v="71"/>
    <n v="29788.111848899502"/>
    <n v="419.55087111126056"/>
    <n v="20795.524847659399"/>
    <n v="14.801085300825195"/>
    <n v="0"/>
    <n v="0"/>
    <x v="0"/>
    <x v="0"/>
    <n v="5"/>
    <x v="0"/>
    <x v="0"/>
    <n v="0"/>
    <n v="0"/>
    <n v="0"/>
    <x v="0"/>
    <n v="1529.4846890137801"/>
    <n v="0"/>
    <n v="20795.524847659399"/>
    <n v="14.8010853008251"/>
    <n v="0"/>
    <n v="0"/>
    <n v="20795.524847659399"/>
    <n v="0"/>
    <n v="1405"/>
    <n v="3319.0709999999999"/>
    <n v="0.69893238434163696"/>
    <n v="0.30106761565836299"/>
    <n v="2.13523131672597E-2"/>
    <n v="0"/>
    <n v="0.234163701067615"/>
    <n v="0.187900355871886"/>
    <n v="0.109243697478991"/>
    <n v="0.46818727490996398"/>
    <n v="29660"/>
    <n v="104821"/>
    <n v="113310.31518624601"/>
    <n v="0.12313167259786401"/>
    <n v="0.497607655502392"/>
    <n v="34"/>
    <n v="0.356583629893238"/>
    <n v="0.180071174377224"/>
    <n v="0.61604584527220596"/>
    <n v="0.95702005730659001"/>
    <n v="4.2979942693409698E-2"/>
    <n v="2005"/>
    <n v="14"/>
    <n v="0.193648235"/>
    <n v="0"/>
    <n v="0"/>
  </r>
  <r>
    <n v="1628"/>
    <n v="40134226212"/>
    <n v="4274000004"/>
    <s v="Nichols Park"/>
    <n v="85234"/>
    <n v="729.13763374726705"/>
    <n v="20.629076127299999"/>
    <s v="Park"/>
    <s v="LP"/>
    <n v="4.4000000000000004"/>
    <n v="0.29679576400000002"/>
    <n v="0"/>
    <n v="0"/>
    <n v="0"/>
    <n v="4274000003"/>
    <s v="Crossroads District Park"/>
    <n v="85296"/>
    <n v="4904.9693572420902"/>
    <n v="68.568113662399995"/>
    <n v="0.111549638514755"/>
    <s v="Park"/>
    <s v="LP"/>
    <n v="4.5"/>
    <n v="0.29810765099999997"/>
    <n v="10499.795529999999"/>
    <n v="3.78E-2"/>
    <x v="1"/>
    <n v="70"/>
    <n v="23043.245604702101"/>
    <n v="329.18922292431574"/>
    <n v="19318.366737927601"/>
    <n v="10.750343204188983"/>
    <n v="0"/>
    <n v="1"/>
    <x v="1"/>
    <x v="0"/>
    <n v="4"/>
    <x v="1"/>
    <x v="1"/>
    <n v="2"/>
    <n v="0"/>
    <n v="0"/>
    <x v="1"/>
    <n v="729.13763374726705"/>
    <n v="21.895685505502701"/>
    <n v="19318.366737927601"/>
    <n v="10.750343204189001"/>
    <n v="267.76228194508701"/>
    <n v="0.14900516524490101"/>
    <n v="19050.604455982499"/>
    <n v="1.3860503094156E-2"/>
    <n v="1797"/>
    <n v="5629.23"/>
    <n v="0.93433500278241499"/>
    <n v="6.5664997217584897E-2"/>
    <n v="0"/>
    <n v="2.8380634390650999E-2"/>
    <n v="2.5598219254312701E-2"/>
    <n v="0.173066221480244"/>
    <n v="2.2950819672131102E-2"/>
    <n v="0.39781420765027298"/>
    <n v="26937"/>
    <n v="99348"/>
    <n v="97907.949790794999"/>
    <n v="0.12290502793296"/>
    <n v="0.75506072874493901"/>
    <n v="31"/>
    <n v="0.356149137451307"/>
    <n v="6.01001669449081E-2"/>
    <n v="0.54393305439330497"/>
    <n v="1"/>
    <n v="0"/>
    <n v="1999"/>
    <n v="20"/>
    <n v="0.18765886200000001"/>
    <n v="0"/>
    <n v="0"/>
  </r>
  <r>
    <n v="1629"/>
    <n v="40134226213"/>
    <n v="4278200100"/>
    <s v="Sun Circle Trail"/>
    <n v="85028"/>
    <n v="1405.95709179083"/>
    <n v="46.706244967499998"/>
    <s v="Park"/>
    <s v="LREC"/>
    <m/>
    <n v="0.10480154899999999"/>
    <n v="966.04025349999995"/>
    <n v="4.7200000000000002E-3"/>
    <n v="1"/>
    <n v="4274000003"/>
    <s v="Crossroads District Park"/>
    <n v="85296"/>
    <n v="5407.0072610515099"/>
    <n v="68.568113662399995"/>
    <n v="5.8800348770737497E-2"/>
    <s v="Park"/>
    <s v="LP"/>
    <n v="4.5"/>
    <n v="0.29810765099999997"/>
    <n v="10499.795529999999"/>
    <n v="3.78E-2"/>
    <x v="1"/>
    <n v="95"/>
    <n v="33137.951060164603"/>
    <n v="348.82053747541687"/>
    <n v="18649.684451725701"/>
    <n v="14.638684812971508"/>
    <n v="0"/>
    <n v="0"/>
    <x v="0"/>
    <x v="0"/>
    <n v="5"/>
    <x v="0"/>
    <x v="0"/>
    <n v="0"/>
    <n v="0"/>
    <n v="0"/>
    <x v="0"/>
    <n v="1405.95709179083"/>
    <n v="0"/>
    <n v="18649.684451725701"/>
    <n v="14.638684812971499"/>
    <n v="0"/>
    <n v="0"/>
    <n v="18649.684451725701"/>
    <n v="0"/>
    <n v="1274"/>
    <n v="5260.7619999999997"/>
    <n v="0.82496075353218201"/>
    <n v="0.17503924646781699"/>
    <n v="1.9623233908948101E-2"/>
    <n v="7.8492935635792703E-3"/>
    <n v="7.8492935635792696E-2"/>
    <n v="3.9246467817896299E-2"/>
    <n v="1.85387131952017E-2"/>
    <n v="0.43511450381679301"/>
    <n v="43878"/>
    <n v="114375"/>
    <n v="125968.213457077"/>
    <n v="1.4913657770800601E-2"/>
    <n v="0.77631578947368396"/>
    <n v="38.5"/>
    <n v="0.23861852433281"/>
    <n v="9.8116169544740894E-2"/>
    <n v="0.35498839907192498"/>
    <n v="1"/>
    <n v="0"/>
    <n v="1995"/>
    <n v="24"/>
    <n v="0.16786200800000001"/>
    <n v="0"/>
    <n v="0"/>
  </r>
  <r>
    <n v="1630"/>
    <n v="40134226221"/>
    <n v="4460000307"/>
    <s v="Rwcd Canal Trail"/>
    <n v="85206"/>
    <n v="1023.3595597060799"/>
    <n v="19.551092825200001"/>
    <s v="Park"/>
    <s v="LP"/>
    <m/>
    <n v="9.6352496999999995E-2"/>
    <n v="161.48817349999999"/>
    <n v="2.0500000000000002E-3"/>
    <n v="1"/>
    <n v="4278200100"/>
    <s v="Sun Circle Trail"/>
    <n v="85028"/>
    <n v="1176.9408774671199"/>
    <n v="46.706244967499998"/>
    <n v="5.67443985648955E-2"/>
    <s v="Park"/>
    <s v="LREC"/>
    <m/>
    <n v="0.10480154899999999"/>
    <n v="966.04025349999995"/>
    <n v="4.7200000000000002E-3"/>
    <x v="1"/>
    <n v="101"/>
    <n v="38714.381275892301"/>
    <n v="383.310705701904"/>
    <n v="22215.1398754488"/>
    <n v="15.24717904972464"/>
    <n v="0"/>
    <n v="0"/>
    <x v="0"/>
    <x v="0"/>
    <n v="5"/>
    <x v="0"/>
    <x v="0"/>
    <n v="0"/>
    <n v="0"/>
    <n v="0"/>
    <x v="0"/>
    <n v="1023.3595597060799"/>
    <n v="0"/>
    <n v="22215.1398754488"/>
    <n v="15.2471790497246"/>
    <n v="0"/>
    <n v="0"/>
    <n v="22215.1398754488"/>
    <n v="0"/>
    <n v="1457"/>
    <n v="6082.567"/>
    <n v="0.938229238160604"/>
    <n v="6.1770761839395998E-2"/>
    <n v="0"/>
    <n v="0"/>
    <n v="6.1770761839395998E-2"/>
    <n v="0.27728208647906599"/>
    <n v="0"/>
    <n v="0.32484076433121001"/>
    <n v="28283"/>
    <n v="88281"/>
    <n v="85663.755458515298"/>
    <n v="0.28208647906657502"/>
    <n v="0.86462882096069804"/>
    <n v="37.1"/>
    <n v="0.27865477007549699"/>
    <n v="6.4516129032257993E-2"/>
    <n v="0.44759825327510899"/>
    <n v="1"/>
    <n v="0"/>
    <n v="1994"/>
    <n v="25"/>
    <n v="0.14095126299999999"/>
    <n v="0"/>
    <n v="0"/>
  </r>
  <r>
    <n v="1631"/>
    <n v="40134226222"/>
    <n v="4460000307"/>
    <s v="Rwcd Canal Trail"/>
    <n v="85206"/>
    <n v="705.76053346203298"/>
    <n v="19.551092825200001"/>
    <s v="Park"/>
    <s v="LP"/>
    <m/>
    <n v="9.6352496999999995E-2"/>
    <n v="161.48817349999999"/>
    <n v="2.0500000000000002E-3"/>
    <n v="1"/>
    <n v="4460000307"/>
    <s v="Rwcd Canal Trail"/>
    <n v="85206"/>
    <n v="705.76053346203298"/>
    <n v="19.551092825200001"/>
    <n v="7.1991314529194605E-2"/>
    <s v="Park"/>
    <s v="LP"/>
    <m/>
    <n v="9.6352496999999995E-2"/>
    <n v="161.48817349999999"/>
    <n v="2.0500000000000002E-3"/>
    <x v="1"/>
    <n v="83"/>
    <n v="31500.657861675802"/>
    <n v="379.5259983334434"/>
    <n v="28442.639803026799"/>
    <n v="12.491277910859376"/>
    <n v="1"/>
    <n v="2"/>
    <x v="1"/>
    <x v="1"/>
    <n v="1"/>
    <x v="2"/>
    <x v="2"/>
    <n v="1"/>
    <n v="0"/>
    <n v="0"/>
    <x v="1"/>
    <n v="705.76053346203298"/>
    <n v="19.558543913368101"/>
    <n v="28442.639803026799"/>
    <n v="12.491277910859299"/>
    <n v="2047.62302810029"/>
    <n v="0.89926351695225903"/>
    <n v="26395.016774926498"/>
    <n v="7.1991314529194605E-2"/>
    <n v="2277"/>
    <n v="4781.5469999999996"/>
    <n v="0.89152393500219496"/>
    <n v="0.108476064997804"/>
    <n v="1.8884497145366701E-2"/>
    <n v="1.6688625384277501E-2"/>
    <n v="3.1181379007465902E-2"/>
    <n v="0.17039964866051799"/>
    <n v="8.8757396449704092E-3"/>
    <n v="0.47559171597633099"/>
    <n v="31673"/>
    <n v="67688"/>
    <n v="89791.740787801798"/>
    <n v="0.10017809439002601"/>
    <n v="0.33695652173912999"/>
    <n v="31.1"/>
    <n v="0.30039525691699598"/>
    <n v="0.10715854194115"/>
    <n v="0.444726810673443"/>
    <n v="0.94663278271918605"/>
    <n v="5.3367217280813201E-2"/>
    <n v="1998"/>
    <n v="21"/>
    <n v="0.21907970600000001"/>
    <n v="0"/>
    <n v="0"/>
  </r>
  <r>
    <n v="1632"/>
    <n v="40134226223"/>
    <n v="4460000173"/>
    <s v="Basin 108"/>
    <n v="85209"/>
    <n v="596.710924749593"/>
    <n v="0.70279307135799995"/>
    <s v="Park"/>
    <s v="LREC"/>
    <m/>
    <n v="0.40030345299999998"/>
    <n v="0"/>
    <n v="0"/>
    <n v="0"/>
    <n v="4460000081"/>
    <s v="Red Mountain High"/>
    <n v="85207"/>
    <n v="6482.3554037474396"/>
    <n v="7.5853923665499998"/>
    <n v="0.21225445119529099"/>
    <s v="School"/>
    <s v="LP"/>
    <n v="3.7"/>
    <n v="0.40643687000000001"/>
    <n v="0"/>
    <n v="0"/>
    <x v="0"/>
    <n v="20"/>
    <n v="2669.9924923613798"/>
    <n v="133.49962461806899"/>
    <n v="4688.0431205462301"/>
    <n v="13.131773446908207"/>
    <n v="0"/>
    <n v="1"/>
    <x v="1"/>
    <x v="0"/>
    <n v="4"/>
    <x v="1"/>
    <x v="1"/>
    <n v="3"/>
    <n v="0"/>
    <n v="0"/>
    <x v="1"/>
    <n v="596.710924749593"/>
    <n v="42.176530029766901"/>
    <n v="4688.0431205462301"/>
    <n v="13.1317734469082"/>
    <n v="113.860465116279"/>
    <n v="0.318936877076412"/>
    <n v="4574.1826554299596"/>
    <n v="2.42874184789947E-2"/>
    <n v="357"/>
    <n v="1344.6479999999999"/>
    <n v="0.84313725490196001"/>
    <n v="0.15686274509803899"/>
    <n v="0"/>
    <n v="0"/>
    <n v="0"/>
    <n v="0"/>
    <n v="0"/>
    <n v="0.31390134529147901"/>
    <n v="36371"/>
    <n v="175417"/>
    <n v="150434.117647059"/>
    <n v="0"/>
    <n v="0.58823529411764697"/>
    <n v="30.6"/>
    <n v="0.37535014005602202"/>
    <n v="0.198879551820728"/>
    <n v="0.77647058823529402"/>
    <n v="1"/>
    <n v="0"/>
    <n v="1993"/>
    <n v="26"/>
    <n v="0.30165118200000002"/>
    <n v="20988.339360000002"/>
    <n v="3.0913823E-2"/>
  </r>
  <r>
    <n v="1633"/>
    <n v="40134226231"/>
    <n v="4274000019"/>
    <s v="Elliot District Park"/>
    <n v="85234"/>
    <n v="445.27332909902202"/>
    <n v="55.703183714600002"/>
    <s v="Park"/>
    <s v="LP"/>
    <n v="3"/>
    <n v="0.197039557"/>
    <n v="0"/>
    <n v="0"/>
    <n v="0"/>
    <n v="4274000019"/>
    <s v="Elliot District Park"/>
    <n v="85234"/>
    <n v="445.27332909902202"/>
    <n v="55.703183714600002"/>
    <n v="9.0185554151870503E-2"/>
    <s v="Park"/>
    <s v="LP"/>
    <n v="3"/>
    <n v="0.197039557"/>
    <n v="0"/>
    <n v="0"/>
    <x v="0"/>
    <n v="153"/>
    <n v="68524.288992723901"/>
    <n v="447.87116988708431"/>
    <n v="61820.365045428"/>
    <n v="15.378200260056717"/>
    <n v="1"/>
    <n v="2"/>
    <x v="1"/>
    <x v="1"/>
    <n v="1"/>
    <x v="2"/>
    <x v="2"/>
    <n v="1"/>
    <n v="0"/>
    <n v="0"/>
    <x v="1"/>
    <n v="445.27332909902202"/>
    <n v="55.726537879088497"/>
    <n v="61820.365045428"/>
    <n v="15.378200260056699"/>
    <n v="5575.3038794928498"/>
    <n v="1.3868915123116501"/>
    <n v="56245.061165935098"/>
    <n v="9.0185554151870503E-2"/>
    <n v="4020"/>
    <n v="2707.0940000000001"/>
    <n v="0.892039800995024"/>
    <n v="0.107960199004975"/>
    <n v="6.3930348258706401E-2"/>
    <n v="8.4577114427860697E-3"/>
    <n v="1.1442786069651699E-2"/>
    <n v="0.17810945273631801"/>
    <n v="2.9702970297029702E-2"/>
    <n v="0.36093609360936002"/>
    <n v="27691"/>
    <n v="66625"/>
    <n v="82082.839787395598"/>
    <n v="0.18980099502487499"/>
    <n v="0.44429347826086901"/>
    <n v="27.8"/>
    <n v="0.30572139303482498"/>
    <n v="2.5870646766169101E-2"/>
    <n v="0.51936218678815405"/>
    <n v="0.95823842065299902"/>
    <n v="4.1761579347000699E-2"/>
    <n v="2006"/>
    <n v="13"/>
    <n v="0.202749399"/>
    <n v="0"/>
    <n v="0"/>
  </r>
  <r>
    <n v="1634"/>
    <n v="40134226232"/>
    <n v="4278200100"/>
    <s v="Sun Circle Trail"/>
    <n v="85028"/>
    <n v="59.260162775740397"/>
    <n v="46.706244967499998"/>
    <s v="Park"/>
    <s v="LREC"/>
    <m/>
    <n v="0.10480154899999999"/>
    <n v="966.04025349999995"/>
    <n v="4.7200000000000002E-3"/>
    <n v="1"/>
    <n v="4278200100"/>
    <s v="Sun Circle Trail"/>
    <n v="85028"/>
    <n v="59.260162775740397"/>
    <n v="46.706244967499998"/>
    <n v="0.178201281412949"/>
    <s v="Park"/>
    <s v="LREC"/>
    <m/>
    <n v="0.10480154899999999"/>
    <n v="966.04025349999995"/>
    <n v="4.7200000000000002E-3"/>
    <x v="1"/>
    <n v="130"/>
    <n v="33071.808766504"/>
    <n v="254.39852897310769"/>
    <n v="69601.547014552794"/>
    <n v="20.440982970500087"/>
    <n v="1"/>
    <n v="2"/>
    <x v="1"/>
    <x v="1"/>
    <n v="1"/>
    <x v="2"/>
    <x v="2"/>
    <n v="2"/>
    <n v="0"/>
    <n v="0"/>
    <x v="1"/>
    <n v="59.260162775740397"/>
    <n v="102.450883464876"/>
    <n v="69601.547014552794"/>
    <n v="20.440982970500102"/>
    <n v="18574.104830699402"/>
    <n v="5.4549500237002801"/>
    <n v="51027.442183853404"/>
    <n v="0.26686339064871401"/>
    <n v="3405"/>
    <n v="7068.0079999999998"/>
    <n v="0.83259911894273098"/>
    <n v="0.167400881057268"/>
    <n v="2.6431718061673999E-3"/>
    <n v="2.3494860499265698E-3"/>
    <n v="8.69309838472834E-2"/>
    <n v="0.229074889867841"/>
    <n v="7.9225352112676006E-2"/>
    <n v="0.37852112676056299"/>
    <n v="34029"/>
    <n v="100000"/>
    <n v="128162.414578588"/>
    <n v="0.118649045521292"/>
    <n v="0.67720828789530996"/>
    <n v="25"/>
    <n v="0.40998531571218699"/>
    <n v="4.87518355359765E-2"/>
    <n v="0.63553530751708398"/>
    <n v="0.993166287015945"/>
    <n v="6.8337129840546698E-3"/>
    <n v="2006"/>
    <n v="13"/>
    <n v="0.22873960199999999"/>
    <n v="0"/>
    <n v="0"/>
  </r>
  <r>
    <n v="1635"/>
    <n v="40134226241"/>
    <n v="4460000303"/>
    <s v="East Maricopa Floodway Trail"/>
    <n v="85205"/>
    <n v="479.34602487334399"/>
    <n v="6.3378318805899996"/>
    <s v="Park"/>
    <s v="LP"/>
    <m/>
    <n v="0.15360484299999999"/>
    <n v="0"/>
    <n v="0"/>
    <n v="0"/>
    <n v="4460000303"/>
    <s v="East Maricopa Floodway Trail"/>
    <n v="85205"/>
    <n v="479.34602487334399"/>
    <n v="6.3378318805899996"/>
    <n v="0.15720415324997"/>
    <s v="Park"/>
    <s v="LP"/>
    <m/>
    <n v="0.15360484299999999"/>
    <n v="0"/>
    <n v="0"/>
    <x v="0"/>
    <n v="37"/>
    <n v="31022.274458212902"/>
    <n v="838.43985022197035"/>
    <n v="6492.5656110486998"/>
    <n v="5.3087208594020439"/>
    <n v="1"/>
    <n v="2"/>
    <x v="1"/>
    <x v="1"/>
    <n v="1"/>
    <x v="2"/>
    <x v="2"/>
    <n v="1"/>
    <n v="0"/>
    <n v="0"/>
    <x v="1"/>
    <n v="479.34602487334399"/>
    <n v="6.3404131043209402"/>
    <n v="6492.5656110486998"/>
    <n v="5.3087208594020501"/>
    <n v="1020.65827930479"/>
    <n v="0.83455296754275698"/>
    <n v="5471.9073317439097"/>
    <n v="0.15720415324997"/>
    <n v="1223"/>
    <n v="3854.172"/>
    <n v="0.97547015535568204"/>
    <n v="2.4529844644317199E-2"/>
    <n v="1.4717906786590299E-2"/>
    <n v="1.63532297628781E-3"/>
    <n v="0"/>
    <n v="2.2076860179885499E-2"/>
    <n v="6.9901315789473603E-2"/>
    <n v="0.31003289473684198"/>
    <n v="28189"/>
    <n v="39964"/>
    <n v="44551.150202976998"/>
    <n v="0.27921498661909"/>
    <n v="0.38859802210587502"/>
    <n v="76"/>
    <n v="0"/>
    <n v="0.81112019623875697"/>
    <n v="0"/>
    <n v="0.97834912043301703"/>
    <n v="2.16508795669824E-2"/>
    <n v="1989"/>
    <n v="30"/>
    <n v="4.9469539999999999E-2"/>
    <n v="0"/>
    <n v="0"/>
  </r>
  <r>
    <n v="1636"/>
    <n v="40134226242"/>
    <n v="4460000054"/>
    <s v="Chelsea Park"/>
    <n v="85205"/>
    <n v="1021.69085351542"/>
    <n v="5.2073324849100002"/>
    <s v="Park"/>
    <s v="LP"/>
    <n v="3"/>
    <n v="0.34928241300000001"/>
    <n v="0"/>
    <n v="0"/>
    <n v="0"/>
    <n v="4460000303"/>
    <s v="East Maricopa Floodway Trail"/>
    <n v="85205"/>
    <n v="1222.0003951915201"/>
    <n v="6.3378318805899996"/>
    <n v="0.106803633325494"/>
    <s v="Park"/>
    <s v="LP"/>
    <m/>
    <n v="0.15360484299999999"/>
    <n v="0"/>
    <n v="0"/>
    <x v="0"/>
    <n v="35"/>
    <n v="6661.6667334455497"/>
    <n v="190.33333524130143"/>
    <n v="12377.6262614271"/>
    <n v="9.0612198107079802"/>
    <n v="0"/>
    <n v="0"/>
    <x v="0"/>
    <x v="0"/>
    <n v="5"/>
    <x v="0"/>
    <x v="0"/>
    <n v="0"/>
    <n v="0"/>
    <n v="0"/>
    <x v="0"/>
    <n v="1021.69085351542"/>
    <n v="0"/>
    <n v="12377.6262614271"/>
    <n v="9.0612198107080406"/>
    <n v="0"/>
    <n v="0"/>
    <n v="12377.6262614271"/>
    <n v="0"/>
    <n v="1366"/>
    <n v="5486.4380000000001"/>
    <n v="0.98243045387994099"/>
    <n v="1.75695461200585E-2"/>
    <n v="7.3206442166910603E-3"/>
    <n v="1.0248901903367399E-2"/>
    <n v="0"/>
    <n v="2.70863836017569E-2"/>
    <n v="8.4919472913616401E-2"/>
    <n v="0.233528550512445"/>
    <n v="39446"/>
    <n v="47643"/>
    <n v="63990.833333333299"/>
    <n v="0.176427525622254"/>
    <n v="0.54646840148698805"/>
    <n v="74.2"/>
    <n v="0"/>
    <n v="0.89311859443631003"/>
    <n v="0"/>
    <n v="0.95"/>
    <n v="0.05"/>
    <n v="1997"/>
    <n v="22"/>
    <n v="5.9830831000000001E-2"/>
    <n v="0"/>
    <n v="0"/>
  </r>
  <r>
    <n v="1637"/>
    <n v="40134226251"/>
    <n v="4460000303"/>
    <s v="East Maricopa Floodway Trail"/>
    <n v="85205"/>
    <n v="354.76558412885902"/>
    <n v="6.3378318805899996"/>
    <s v="Park"/>
    <s v="LP"/>
    <m/>
    <n v="0.15360484299999999"/>
    <n v="0"/>
    <n v="0"/>
    <n v="0"/>
    <n v="4460000303"/>
    <s v="East Maricopa Floodway Trail"/>
    <n v="85205"/>
    <n v="354.76558412885902"/>
    <n v="6.3378318805899996"/>
    <n v="9.7603821371699998E-2"/>
    <s v="Park"/>
    <s v="LP"/>
    <m/>
    <n v="0.15360484299999999"/>
    <n v="0"/>
    <n v="0"/>
    <x v="0"/>
    <n v="99"/>
    <n v="10130.193648148699"/>
    <n v="102.32518836513837"/>
    <n v="38166.295816039397"/>
    <n v="15.699833737572767"/>
    <n v="1"/>
    <n v="2"/>
    <x v="1"/>
    <x v="1"/>
    <n v="1"/>
    <x v="2"/>
    <x v="2"/>
    <n v="2"/>
    <n v="0"/>
    <n v="0"/>
    <x v="1"/>
    <n v="354.76558412885902"/>
    <n v="25.898957017689099"/>
    <n v="38166.295816039397"/>
    <n v="15.6998337375727"/>
    <n v="4124.9666723056298"/>
    <n v="1.6968188697267099"/>
    <n v="34041.329143733703"/>
    <n v="0.10807877956477201"/>
    <n v="2431"/>
    <n v="7653.7529999999997"/>
    <n v="0.84779925956396496"/>
    <n v="0.15220074043603399"/>
    <n v="0.104483751542575"/>
    <n v="8.2270670505964604E-3"/>
    <n v="5.3475935828877002E-3"/>
    <n v="0.36610448375154198"/>
    <n v="5.3571428571428499E-2"/>
    <n v="0.15315934065934"/>
    <n v="23132"/>
    <n v="48500"/>
    <n v="67452.040816326495"/>
    <n v="0.49572284003421702"/>
    <n v="0.65798414496036195"/>
    <n v="36.299999999999997"/>
    <n v="0.31715343480049302"/>
    <n v="0.18387494858083001"/>
    <n v="0.38392857142857101"/>
    <n v="0.96045918367346905"/>
    <n v="3.9540816326530601E-2"/>
    <n v="1988"/>
    <n v="31"/>
    <n v="8.4336901000000006E-2"/>
    <n v="0"/>
    <n v="0"/>
  </r>
  <r>
    <n v="1638"/>
    <n v="40134226252"/>
    <n v="4460000307"/>
    <s v="Rwcd Canal Trail"/>
    <n v="85206"/>
    <n v="1197.35884917865"/>
    <n v="19.551092825200001"/>
    <s v="Park"/>
    <s v="LP"/>
    <m/>
    <n v="9.6352496999999995E-2"/>
    <n v="161.48817349999999"/>
    <n v="2.0500000000000002E-3"/>
    <n v="1"/>
    <n v="4460000297"/>
    <s v="Basin 818"/>
    <n v="85207"/>
    <n v="6526.7223398149799"/>
    <n v="3.7845115762499999"/>
    <n v="0.106804930182419"/>
    <s v="Park"/>
    <s v="LREC"/>
    <m/>
    <n v="0.147796279"/>
    <n v="0"/>
    <n v="0"/>
    <x v="0"/>
    <n v="66"/>
    <n v="26752.897750493801"/>
    <n v="405.34693561354243"/>
    <n v="13105.177900119599"/>
    <n v="7.5490656106679719"/>
    <n v="0"/>
    <n v="0"/>
    <x v="0"/>
    <x v="0"/>
    <n v="5"/>
    <x v="0"/>
    <x v="0"/>
    <n v="0"/>
    <n v="0"/>
    <n v="0"/>
    <x v="0"/>
    <n v="1197.35884917865"/>
    <n v="0"/>
    <n v="13105.177900119599"/>
    <n v="7.5490656106679896"/>
    <n v="0"/>
    <n v="0"/>
    <n v="13105.177900119599"/>
    <n v="0"/>
    <n v="1736"/>
    <n v="5671.5590000000002"/>
    <n v="0.98271889400921597"/>
    <n v="1.7281105990783301E-2"/>
    <n v="1.4976958525345601E-2"/>
    <n v="0"/>
    <n v="0"/>
    <n v="8.9861751152073704E-2"/>
    <n v="0.117233294255568"/>
    <n v="0.12485345838218"/>
    <n v="24884"/>
    <n v="32959"/>
    <n v="37872.577519379804"/>
    <n v="0.27468354430379699"/>
    <n v="0.45867098865478101"/>
    <n v="73"/>
    <n v="1.0944700460829401E-2"/>
    <n v="0.63594470046082896"/>
    <n v="1.8410852713178199E-2"/>
    <n v="0.61143410852713098"/>
    <n v="0.38856589147286802"/>
    <n v="1984"/>
    <n v="35"/>
    <n v="7.3540856000000002E-2"/>
    <n v="0"/>
    <n v="0"/>
  </r>
  <r>
    <n v="1639"/>
    <n v="40134226253"/>
    <n v="4460000077"/>
    <s v="Jefferson Elementary"/>
    <n v="85206"/>
    <n v="876.56177908879897"/>
    <n v="0.92216433689900001"/>
    <s v="School"/>
    <s v="LP"/>
    <n v="3.5"/>
    <n v="0.47242119700000001"/>
    <n v="0"/>
    <n v="0"/>
    <n v="0"/>
    <n v="4460000027"/>
    <s v="Skyline Park"/>
    <n v="85208"/>
    <n v="6975.9807825206999"/>
    <n v="28.976880425699999"/>
    <n v="0.114631948843881"/>
    <s v="Park"/>
    <s v="LP"/>
    <n v="4.5"/>
    <n v="0.34713386600000001"/>
    <n v="0"/>
    <n v="0"/>
    <x v="0"/>
    <n v="55"/>
    <n v="8155.9231838818596"/>
    <n v="148.28951243421562"/>
    <n v="5335.0024522674803"/>
    <n v="14.264712439217861"/>
    <n v="0"/>
    <n v="1"/>
    <x v="1"/>
    <x v="0"/>
    <n v="4"/>
    <x v="1"/>
    <x v="1"/>
    <n v="2"/>
    <n v="1"/>
    <n v="0.5"/>
    <x v="1"/>
    <n v="876.56177908879897"/>
    <n v="17.722633455495"/>
    <n v="5335.0024522674803"/>
    <n v="14.264712439217799"/>
    <n v="346.14009960194198"/>
    <n v="0.92550828770572802"/>
    <n v="4988.8623526655401"/>
    <n v="6.4880963541980294E-2"/>
    <n v="374"/>
    <n v="1274.4659999999999"/>
    <n v="0.87967914438502604"/>
    <n v="0.12032085561497299"/>
    <n v="2.4064171122994599E-2"/>
    <n v="2.94117647058823E-2"/>
    <n v="0"/>
    <n v="0.23529411764705799"/>
    <n v="0.29642857142857099"/>
    <n v="0.103571428571428"/>
    <n v="25361"/>
    <n v="48214"/>
    <n v="67168.253968253994"/>
    <n v="0.23508771929824501"/>
    <n v="0.629139072847682"/>
    <n v="49.5"/>
    <n v="0.17647058823529399"/>
    <n v="0.20855614973261999"/>
    <n v="0.32539682539682502"/>
    <n v="0.88095238095238004"/>
    <n v="0.119047619047619"/>
    <n v="1973"/>
    <n v="46"/>
    <n v="0.103582511"/>
    <n v="0"/>
    <n v="0"/>
  </r>
  <r>
    <n v="1640"/>
    <n v="40134226261"/>
    <n v="4460000031"/>
    <s v="Jefferson Park"/>
    <n v="85206"/>
    <n v="216.41763627479"/>
    <n v="16.793032016800002"/>
    <s v="Park"/>
    <s v="LP"/>
    <n v="4.5"/>
    <n v="0.35383339600000002"/>
    <n v="0"/>
    <n v="0"/>
    <n v="0"/>
    <n v="4460000085"/>
    <s v="Skyline High"/>
    <n v="85208"/>
    <n v="5982.3399452780504"/>
    <n v="10.547502010400001"/>
    <n v="0.19206364191158001"/>
    <s v="School"/>
    <s v="LP"/>
    <n v="4"/>
    <n v="0.43691345199999998"/>
    <n v="0"/>
    <n v="0"/>
    <x v="0"/>
    <n v="47"/>
    <n v="19891.120325018201"/>
    <n v="423.21532606421704"/>
    <n v="32017.0941477505"/>
    <n v="17.222751020844811"/>
    <n v="0"/>
    <n v="1"/>
    <x v="1"/>
    <x v="0"/>
    <n v="4"/>
    <x v="1"/>
    <x v="1"/>
    <n v="2"/>
    <n v="1"/>
    <n v="0.5"/>
    <x v="1"/>
    <n v="216.41763627479"/>
    <n v="17.722633455495"/>
    <n v="32017.0941477505"/>
    <n v="17.2227510208448"/>
    <n v="5026.7721127332998"/>
    <n v="2.70401942589204"/>
    <n v="26990.322035017201"/>
    <n v="0.15700275888673801"/>
    <n v="1859"/>
    <n v="3694.8209999999999"/>
    <n v="0.896180742334588"/>
    <n v="0.103819257665411"/>
    <n v="9.6288327057557799E-2"/>
    <n v="0"/>
    <n v="4.3033889187735304E-3"/>
    <n v="0.121032813340505"/>
    <n v="9.5206828627708406E-2"/>
    <n v="0.14970453053184499"/>
    <n v="23420"/>
    <n v="41168"/>
    <n v="46899.888268156399"/>
    <n v="0.21533258173618899"/>
    <n v="0.56486486486486398"/>
    <n v="72.8"/>
    <n v="0.121570736955352"/>
    <n v="0.67670790747713805"/>
    <n v="0.10949720670391"/>
    <n v="0.825698324022346"/>
    <n v="0.174301675977653"/>
    <n v="1983"/>
    <n v="36"/>
    <n v="9.0329335999999996E-2"/>
    <n v="0"/>
    <n v="0"/>
  </r>
  <r>
    <n v="1641"/>
    <n v="40134226262"/>
    <n v="4460000031"/>
    <s v="Jefferson Park"/>
    <n v="85206"/>
    <n v="1338.2106517695299"/>
    <n v="16.793032016800002"/>
    <s v="Park"/>
    <s v="LP"/>
    <n v="4.5"/>
    <n v="0.35383339600000002"/>
    <n v="0"/>
    <n v="0"/>
    <n v="0"/>
    <n v="4460000027"/>
    <s v="Skyline Park"/>
    <n v="85208"/>
    <n v="4597.3006473708401"/>
    <n v="28.976880425699999"/>
    <n v="0.17725139774749499"/>
    <s v="Park"/>
    <s v="LP"/>
    <n v="4.5"/>
    <n v="0.34713386600000001"/>
    <n v="0"/>
    <n v="0"/>
    <x v="0"/>
    <n v="19"/>
    <n v="22280.024081291202"/>
    <n v="1172.6328463837474"/>
    <n v="4030.0390532405299"/>
    <n v="5.0062596934664967"/>
    <n v="0"/>
    <n v="0"/>
    <x v="0"/>
    <x v="0"/>
    <n v="5"/>
    <x v="0"/>
    <x v="0"/>
    <n v="0"/>
    <n v="0"/>
    <n v="0"/>
    <x v="0"/>
    <n v="1338.2106517695299"/>
    <n v="0"/>
    <n v="4030.0390532405299"/>
    <n v="5.0062596934664896"/>
    <n v="0"/>
    <n v="0"/>
    <n v="4030.0390532405299"/>
    <n v="0"/>
    <n v="805"/>
    <n v="3928.6680000000001"/>
    <n v="1"/>
    <n v="0"/>
    <n v="0"/>
    <n v="0"/>
    <n v="0"/>
    <n v="0"/>
    <n v="6.2735257214554502E-2"/>
    <n v="0.27979924717691301"/>
    <n v="43333"/>
    <n v="54821"/>
    <n v="78202.471910112406"/>
    <n v="0.190062111801242"/>
    <n v="0.36614853195163999"/>
    <n v="71.400000000000006"/>
    <n v="9.9378881987577591E-3"/>
    <n v="0.72173913043478199"/>
    <n v="1.57303370786516E-2"/>
    <n v="0.96853932584269598"/>
    <n v="3.1460674157303303E-2"/>
    <n v="1989"/>
    <n v="30"/>
    <n v="3.4688467000000001E-2"/>
    <n v="0"/>
    <n v="0"/>
  </r>
  <r>
    <n v="1642"/>
    <n v="40134226271"/>
    <n v="4460000285"/>
    <s v="Basin 805"/>
    <n v="85207"/>
    <n v="1309.28190492983"/>
    <n v="4.1233433777300004"/>
    <s v="Park"/>
    <s v="LREC"/>
    <m/>
    <n v="0.334651529"/>
    <n v="0"/>
    <n v="0"/>
    <n v="0"/>
    <n v="4460000027"/>
    <s v="Skyline Park"/>
    <n v="85208"/>
    <n v="3807.4449065652302"/>
    <n v="28.976880425699999"/>
    <n v="0.111362709536114"/>
    <s v="Park"/>
    <s v="LP"/>
    <n v="4.5"/>
    <n v="0.34713386600000001"/>
    <n v="0"/>
    <n v="0"/>
    <x v="0"/>
    <n v="84"/>
    <n v="8597.8028710578892"/>
    <n v="102.3547960840225"/>
    <n v="25212.622502956299"/>
    <n v="18.376547013816545"/>
    <n v="0"/>
    <n v="0"/>
    <x v="0"/>
    <x v="0"/>
    <n v="5"/>
    <x v="0"/>
    <x v="0"/>
    <n v="0"/>
    <n v="0"/>
    <n v="0"/>
    <x v="0"/>
    <n v="1309.28190492983"/>
    <n v="0"/>
    <n v="25212.622502956299"/>
    <n v="18.376547013816499"/>
    <n v="0"/>
    <n v="0"/>
    <n v="25212.622502956299"/>
    <n v="0"/>
    <n v="1372"/>
    <n v="4598.607"/>
    <n v="0.88192419825072799"/>
    <n v="0.118075801749271"/>
    <n v="1.6763848396501399E-2"/>
    <n v="0"/>
    <n v="0"/>
    <n v="0.59839650145772505"/>
    <n v="0.24184261036468299"/>
    <n v="0.10076775431861799"/>
    <n v="24732"/>
    <n v="49797"/>
    <n v="64265.756302520997"/>
    <n v="0.13225569434239501"/>
    <n v="0.58490566037735803"/>
    <n v="47.9"/>
    <n v="0.146501457725947"/>
    <n v="0.28935860058308999"/>
    <n v="0.218487394957983"/>
    <n v="0.94747899159663795"/>
    <n v="5.2521008403361297E-2"/>
    <n v="1973"/>
    <n v="46"/>
    <n v="0.110896854"/>
    <n v="0"/>
    <n v="0"/>
  </r>
  <r>
    <n v="1643"/>
    <n v="40134226272"/>
    <n v="4460000296"/>
    <s v="Basin 817"/>
    <n v="85207"/>
    <n v="1625.4244406907901"/>
    <n v="3.9218038059200002"/>
    <s v="Park"/>
    <s v="LREC"/>
    <m/>
    <n v="0.14686992300000001"/>
    <n v="0"/>
    <n v="0"/>
    <n v="0"/>
    <n v="4460000027"/>
    <s v="Skyline Park"/>
    <n v="85208"/>
    <n v="2568.5072463178299"/>
    <n v="28.976880425699999"/>
    <n v="0.20451975941571199"/>
    <s v="Park"/>
    <s v="LP"/>
    <n v="4.5"/>
    <n v="0.34713386600000001"/>
    <n v="0"/>
    <n v="0"/>
    <x v="0"/>
    <n v="93"/>
    <n v="30662.115759824501"/>
    <n v="329.70016946047849"/>
    <n v="33280.391611511099"/>
    <n v="14.155845007023011"/>
    <n v="0"/>
    <n v="0"/>
    <x v="0"/>
    <x v="0"/>
    <n v="5"/>
    <x v="0"/>
    <x v="0"/>
    <n v="0"/>
    <n v="0"/>
    <n v="0"/>
    <x v="0"/>
    <n v="1625.4244406907901"/>
    <n v="0"/>
    <n v="33280.391611511099"/>
    <n v="14.155845007023"/>
    <n v="0"/>
    <n v="0"/>
    <n v="33280.391611511099"/>
    <n v="0"/>
    <n v="2351"/>
    <n v="4637.1580000000004"/>
    <n v="0.90472139515099903"/>
    <n v="9.5278604849000401E-2"/>
    <n v="5.9549128030625198E-3"/>
    <n v="5.10421097405359E-3"/>
    <n v="1.44619310931518E-2"/>
    <n v="0.15355168013611201"/>
    <n v="5.43420351624933E-2"/>
    <n v="0.165689930740543"/>
    <n v="25813"/>
    <n v="40156"/>
    <n v="54686.910490856601"/>
    <n v="0.22330923011484399"/>
    <n v="0.61724875267284396"/>
    <n v="50.9"/>
    <n v="0.15227562739259801"/>
    <n v="0.196937473415567"/>
    <n v="0.14629451395572601"/>
    <n v="0.94898941289701599"/>
    <n v="5.1010587102983597E-2"/>
    <n v="1977"/>
    <n v="42"/>
    <n v="8.0581045000000004E-2"/>
    <n v="0"/>
    <n v="0"/>
  </r>
  <r>
    <n v="1644"/>
    <n v="40134226281"/>
    <n v="4460000301"/>
    <s v="Cap Canal Trail"/>
    <n v="85207"/>
    <n v="207.25759173308899"/>
    <n v="18.595952990000001"/>
    <s v="Park"/>
    <s v="LP"/>
    <m/>
    <n v="6.1284836000000002E-2"/>
    <n v="1027.7309279999999"/>
    <n v="1.3899999999999999E-2"/>
    <n v="1"/>
    <n v="4460000027"/>
    <s v="Skyline Park"/>
    <n v="85208"/>
    <n v="836.77876093938505"/>
    <n v="28.976880425699999"/>
    <n v="0.174329310616582"/>
    <s v="Park"/>
    <s v="LP"/>
    <n v="4.5"/>
    <n v="0.34713386600000001"/>
    <n v="0"/>
    <n v="0"/>
    <x v="0"/>
    <n v="63"/>
    <n v="14266.3760374494"/>
    <n v="226.4504132928476"/>
    <n v="6839.0828679009301"/>
    <n v="21.239387788512204"/>
    <n v="0"/>
    <n v="2"/>
    <x v="1"/>
    <x v="1"/>
    <n v="3"/>
    <x v="2"/>
    <x v="2"/>
    <n v="2"/>
    <n v="0"/>
    <n v="0"/>
    <x v="1"/>
    <n v="207.25759173308899"/>
    <n v="47.592039764078002"/>
    <n v="6839.0828679009301"/>
    <n v="21.2393877885122"/>
    <n v="1571.5917846217001"/>
    <n v="4.8807198280177104"/>
    <n v="5267.4910832792302"/>
    <n v="0.22979569263562"/>
    <n v="322"/>
    <n v="1348.664"/>
    <n v="0.94409937888198703"/>
    <n v="5.5900621118012403E-2"/>
    <n v="0"/>
    <n v="1.8633540372670801E-2"/>
    <n v="0"/>
    <n v="0.14285714285714199"/>
    <n v="0.15384615384615299"/>
    <n v="7.69230769230769E-2"/>
    <n v="29059"/>
    <n v="30855"/>
    <n v="43131.100478468899"/>
    <n v="0.29192546583850898"/>
    <n v="0.55649717514124297"/>
    <n v="60.2"/>
    <n v="2.1739130434782601E-2"/>
    <n v="0.30745341614906802"/>
    <n v="2.8708133971291801E-2"/>
    <n v="0.93301435406698496"/>
    <n v="6.6985645933014301E-2"/>
    <n v="1978"/>
    <n v="41"/>
    <n v="9.9424998000000001E-2"/>
    <n v="0"/>
    <n v="0"/>
  </r>
  <r>
    <n v="1645"/>
    <n v="40134226282"/>
    <n v="4460000138"/>
    <s v="Stevenson Elementary"/>
    <n v="85208"/>
    <n v="857.67434161869903"/>
    <n v="1.51395801711"/>
    <s v="School"/>
    <s v="LP"/>
    <n v="4.5"/>
    <n v="0.220174709"/>
    <n v="0"/>
    <n v="0"/>
    <n v="0"/>
    <n v="4460000027"/>
    <s v="Skyline Park"/>
    <n v="85208"/>
    <n v="1159.9134195660699"/>
    <n v="28.976880425699999"/>
    <n v="0.233716145783848"/>
    <s v="Park"/>
    <s v="LP"/>
    <n v="4.5"/>
    <n v="0.34713386600000001"/>
    <n v="0"/>
    <n v="0"/>
    <x v="0"/>
    <n v="129"/>
    <n v="26815.641306833601"/>
    <n v="207.87318842506667"/>
    <n v="47237.348106158301"/>
    <n v="14.99598352576454"/>
    <n v="0"/>
    <n v="1"/>
    <x v="1"/>
    <x v="0"/>
    <n v="4"/>
    <x v="1"/>
    <x v="1"/>
    <n v="2"/>
    <n v="1"/>
    <n v="0.5"/>
    <x v="1"/>
    <n v="857.67434161869903"/>
    <n v="20.117445570823701"/>
    <n v="47237.348106158301"/>
    <n v="14.995983525764499"/>
    <n v="1443.8889645285501"/>
    <n v="0.45837744905668398"/>
    <n v="45793.459141629697"/>
    <n v="3.0566681289636501E-2"/>
    <n v="3150"/>
    <n v="6267.7470000000003"/>
    <n v="0.85746031746031703"/>
    <n v="0.14253968253968199"/>
    <n v="1.0476190476190399E-2"/>
    <n v="0"/>
    <n v="4.1269841269841196E-3"/>
    <n v="0.41015873015873"/>
    <n v="0.24012474012474"/>
    <n v="6.4449064449064397E-2"/>
    <n v="16934"/>
    <n v="33693"/>
    <n v="41507.313064913702"/>
    <n v="0.49567446331303999"/>
    <n v="0.38404327248140602"/>
    <n v="32.799999999999997"/>
    <n v="0.30380952380952297"/>
    <n v="0.133333333333333"/>
    <n v="0.32621199671322898"/>
    <n v="0.89153656532456804"/>
    <n v="0.108463434675431"/>
    <n v="1987"/>
    <n v="32"/>
    <n v="8.6645192999999995E-2"/>
    <n v="0"/>
    <n v="0"/>
  </r>
  <r>
    <n v="1646"/>
    <n v="40134226291"/>
    <n v="4460000294"/>
    <s v="Basin 815"/>
    <n v="85207"/>
    <n v="1320.2481129714999"/>
    <n v="2.8260301821599998"/>
    <s v="Park"/>
    <s v="LREC"/>
    <m/>
    <n v="0.34470415900000001"/>
    <n v="0"/>
    <n v="0"/>
    <n v="0"/>
    <n v="4460000027"/>
    <s v="Skyline Park"/>
    <n v="85208"/>
    <n v="2226.6500210188101"/>
    <n v="28.976880425699999"/>
    <n v="0.20466427768241699"/>
    <s v="Park"/>
    <s v="LP"/>
    <n v="4.5"/>
    <n v="0.34713386600000001"/>
    <n v="0"/>
    <n v="0"/>
    <x v="0"/>
    <n v="80"/>
    <n v="43764.1215878566"/>
    <n v="547.05151984820748"/>
    <n v="33788.697628505601"/>
    <n v="15.737632803216396"/>
    <n v="0"/>
    <n v="0"/>
    <x v="0"/>
    <x v="0"/>
    <n v="5"/>
    <x v="0"/>
    <x v="0"/>
    <n v="0"/>
    <n v="0"/>
    <n v="0"/>
    <x v="0"/>
    <n v="1320.2481129714999"/>
    <n v="0"/>
    <n v="33788.697628505601"/>
    <n v="15.7376328032164"/>
    <n v="0"/>
    <n v="0"/>
    <n v="33788.697628505601"/>
    <n v="0"/>
    <n v="2147"/>
    <n v="4272.0460000000003"/>
    <n v="0.92966930600838305"/>
    <n v="7.0330693991616094E-2"/>
    <n v="1.63018164881229E-2"/>
    <n v="4.3316255239869497E-2"/>
    <n v="3.72612948299953E-3"/>
    <n v="0.133209129017233"/>
    <n v="0.17976843388177899"/>
    <n v="0.16697135892748299"/>
    <n v="28793"/>
    <n v="54867"/>
    <n v="67652.391546162398"/>
    <n v="0.19701909641359999"/>
    <n v="0.54475308641975295"/>
    <n v="48.7"/>
    <n v="0.20586865393572401"/>
    <n v="0.35724266418257999"/>
    <n v="0.30589543937708502"/>
    <n v="1"/>
    <n v="0"/>
    <n v="1994"/>
    <n v="25"/>
    <n v="8.0866351000000003E-2"/>
    <n v="0"/>
    <n v="0"/>
  </r>
  <r>
    <n v="1647"/>
    <n v="40134226292"/>
    <n v="4460000301"/>
    <s v="Cap Canal Trail"/>
    <n v="85207"/>
    <n v="529.14712668760399"/>
    <n v="18.595952990000001"/>
    <s v="Park"/>
    <s v="LP"/>
    <m/>
    <n v="6.1284836000000002E-2"/>
    <n v="1027.7309279999999"/>
    <n v="1.3899999999999999E-2"/>
    <n v="1"/>
    <n v="4460000027"/>
    <s v="Skyline Park"/>
    <n v="85208"/>
    <n v="1204.6746604907701"/>
    <n v="28.976880425699999"/>
    <n v="0.25801806666798499"/>
    <s v="Park"/>
    <s v="LP"/>
    <n v="4.5"/>
    <n v="0.34713386600000001"/>
    <n v="0"/>
    <n v="0"/>
    <x v="0"/>
    <n v="67"/>
    <n v="44733.404396464903"/>
    <n v="667.66275218604335"/>
    <n v="21045.655269031799"/>
    <n v="22.014283754217363"/>
    <n v="0"/>
    <n v="1"/>
    <x v="1"/>
    <x v="0"/>
    <n v="4"/>
    <x v="1"/>
    <x v="1"/>
    <n v="2"/>
    <n v="1"/>
    <n v="0.5"/>
    <x v="1"/>
    <n v="529.14712668760399"/>
    <n v="21.2702126996708"/>
    <n v="21045.655269031799"/>
    <n v="22.014283754217299"/>
    <n v="504.82582583634502"/>
    <n v="0.528060487276512"/>
    <n v="20540.829443195398"/>
    <n v="2.39871754708053E-2"/>
    <n v="956"/>
    <n v="3827.7660000000001"/>
    <n v="0.80962343096234302"/>
    <n v="0.19037656903765601"/>
    <n v="2.30125523012552E-2"/>
    <n v="0"/>
    <n v="2.0920502092050201E-2"/>
    <n v="0.19874476987447601"/>
    <n v="4.6348314606741499E-2"/>
    <n v="0.31039325842696602"/>
    <n v="31148"/>
    <n v="75972"/>
    <n v="77613.823529411806"/>
    <n v="0.161087866108786"/>
    <n v="0.76923076923076905"/>
    <n v="43.7"/>
    <n v="0.169456066945606"/>
    <n v="0.111924686192468"/>
    <n v="0.30294117647058799"/>
    <n v="0.97058823529411697"/>
    <n v="2.94117647058823E-2"/>
    <n v="1995"/>
    <n v="24"/>
    <n v="9.9574123E-2"/>
    <n v="0"/>
    <n v="0"/>
  </r>
  <r>
    <n v="1648"/>
    <n v="40134226301"/>
    <n v="4460000138"/>
    <s v="Stevenson Elementary"/>
    <n v="85208"/>
    <n v="397.65767807719197"/>
    <n v="1.51395801711"/>
    <s v="School"/>
    <s v="LP"/>
    <n v="4.5"/>
    <n v="0.220174709"/>
    <n v="0"/>
    <n v="0"/>
    <n v="0"/>
    <n v="4460000027"/>
    <s v="Skyline Park"/>
    <n v="85208"/>
    <n v="1088.1473993207501"/>
    <n v="28.976880425699999"/>
    <n v="0.211749828374098"/>
    <s v="Park"/>
    <s v="LP"/>
    <n v="4.5"/>
    <n v="0.34713386600000001"/>
    <n v="0"/>
    <n v="0"/>
    <x v="0"/>
    <n v="121"/>
    <n v="27818.554971235601"/>
    <n v="229.9054129854182"/>
    <n v="51192.583675524598"/>
    <n v="14.355744160270499"/>
    <n v="0"/>
    <n v="1"/>
    <x v="1"/>
    <x v="0"/>
    <n v="4"/>
    <x v="1"/>
    <x v="1"/>
    <n v="1"/>
    <n v="1"/>
    <n v="1"/>
    <x v="1"/>
    <n v="397.65767807719197"/>
    <n v="1.5145815021058"/>
    <n v="51192.583675524598"/>
    <n v="14.3557441602705"/>
    <n v="0"/>
    <n v="0"/>
    <n v="51192.583675524598"/>
    <n v="0"/>
    <n v="3566"/>
    <n v="6632.7719999999999"/>
    <n v="0.97728547392035803"/>
    <n v="2.2714526079641001E-2"/>
    <n v="0"/>
    <n v="3.9259674705552404E-3"/>
    <n v="2.5238362310712201E-3"/>
    <n v="0.36231071228266898"/>
    <n v="8.4739407574053197E-2"/>
    <n v="0.13198350206224199"/>
    <n v="19757"/>
    <n v="39934"/>
    <n v="47733.287004864498"/>
    <n v="0.24809912700647699"/>
    <n v="0.58865979381443301"/>
    <n v="50.3"/>
    <n v="0.21088053841839499"/>
    <n v="0.32922041503084598"/>
    <n v="0.24808895066018"/>
    <n v="0.968728283530229"/>
    <n v="3.1271716469770602E-2"/>
    <n v="1989"/>
    <n v="30"/>
    <n v="7.5379947000000003E-2"/>
    <n v="0"/>
    <n v="0"/>
  </r>
  <r>
    <n v="1649"/>
    <n v="40134226302"/>
    <n v="4460000138"/>
    <s v="Stevenson Elementary"/>
    <n v="85208"/>
    <n v="292.89307078019698"/>
    <n v="1.51395801711"/>
    <s v="School"/>
    <s v="LP"/>
    <n v="4.5"/>
    <n v="0.220174709"/>
    <n v="0"/>
    <n v="0"/>
    <n v="0"/>
    <n v="4460000027"/>
    <s v="Skyline Park"/>
    <n v="85208"/>
    <n v="848.22735597161795"/>
    <n v="28.976880425699999"/>
    <n v="0.24556471978036501"/>
    <s v="Park"/>
    <s v="LP"/>
    <n v="4.5"/>
    <n v="0.34713386600000001"/>
    <n v="0"/>
    <n v="0"/>
    <x v="0"/>
    <n v="75"/>
    <n v="25077.0148400129"/>
    <n v="334.36019786683869"/>
    <n v="15842.744352870601"/>
    <n v="11.055648536546128"/>
    <n v="0"/>
    <n v="2"/>
    <x v="1"/>
    <x v="1"/>
    <n v="3"/>
    <x v="2"/>
    <x v="2"/>
    <n v="2"/>
    <n v="1"/>
    <n v="0.5"/>
    <x v="1"/>
    <n v="292.89307078019698"/>
    <n v="30.503757197465902"/>
    <n v="15842.744352870601"/>
    <n v="11.0556485365461"/>
    <n v="3890.4190775646598"/>
    <n v="2.7148772348671701"/>
    <n v="11952.325275306001"/>
    <n v="0.24556471978036501"/>
    <n v="1433"/>
    <n v="5699.1869999999999"/>
    <n v="0.82554082344731305"/>
    <n v="0.174459176552686"/>
    <n v="0"/>
    <n v="2.72156315422191E-2"/>
    <n v="4.4661549197487702E-2"/>
    <n v="0.27355198883461201"/>
    <n v="0.22495274102079299"/>
    <n v="5.3875236294896003E-2"/>
    <n v="17967"/>
    <n v="35242"/>
    <n v="40316.611842105303"/>
    <n v="0.43099787685774898"/>
    <n v="0.56714060031595503"/>
    <n v="46.9"/>
    <n v="0.18492672714584699"/>
    <n v="0.22819260293091401"/>
    <n v="0.18256578947368399"/>
    <n v="0.97532894736842102"/>
    <n v="2.4671052631578899E-2"/>
    <n v="1979"/>
    <n v="40"/>
    <n v="9.2947453999999999E-2"/>
    <n v="0"/>
    <n v="0"/>
  </r>
  <r>
    <n v="1650"/>
    <n v="40134226311"/>
    <n v="4460000162"/>
    <s v="Skyline Pool"/>
    <n v="85208"/>
    <n v="827.42927617329599"/>
    <n v="2.3751906692100002"/>
    <s v="Complex"/>
    <s v="LREC"/>
    <n v="4.5999999999999996"/>
    <n v="4.5899999999999999E-4"/>
    <n v="0"/>
    <n v="0"/>
    <n v="0"/>
    <n v="4460000027"/>
    <s v="Skyline Park"/>
    <n v="85208"/>
    <n v="1180.8970557128"/>
    <n v="28.976880425699999"/>
    <n v="0.21888421923666301"/>
    <s v="Park"/>
    <s v="LP"/>
    <n v="4.5"/>
    <n v="0.34713386600000001"/>
    <n v="0"/>
    <n v="0"/>
    <x v="0"/>
    <n v="128"/>
    <n v="33247.754485588899"/>
    <n v="259.74808191866327"/>
    <n v="50206.833046075997"/>
    <n v="20.252857219070592"/>
    <n v="0"/>
    <n v="1"/>
    <x v="1"/>
    <x v="0"/>
    <n v="4"/>
    <x v="1"/>
    <x v="1"/>
    <n v="1"/>
    <n v="0"/>
    <n v="0"/>
    <x v="1"/>
    <n v="827.42927617329599"/>
    <n v="2.3761353280661401"/>
    <n v="50206.833046075997"/>
    <n v="20.252857219070599"/>
    <n v="4603.62981821209"/>
    <n v="1.8570511570036701"/>
    <n v="45603.203227863902"/>
    <n v="9.1693292305197502E-2"/>
    <n v="2479"/>
    <n v="3625.65"/>
    <n v="0.71641791044776104"/>
    <n v="0.28358208955223801"/>
    <n v="0.106494554255748"/>
    <n v="7.6643807987091502E-3"/>
    <n v="4.8810004033884601E-2"/>
    <n v="0.15086728519564299"/>
    <n v="0.127502634351949"/>
    <n v="0.29399367755532102"/>
    <n v="29654"/>
    <n v="49490"/>
    <n v="61009.407665505198"/>
    <n v="0.135234215885947"/>
    <n v="0.52604548789435002"/>
    <n v="37"/>
    <n v="0.17103670835014101"/>
    <n v="0.160548608309802"/>
    <n v="0.23170731707316999"/>
    <n v="0.91637630662020897"/>
    <n v="8.3623693379790906E-2"/>
    <n v="2003"/>
    <n v="16"/>
    <n v="0.120619563"/>
    <n v="0"/>
    <n v="0"/>
  </r>
  <r>
    <n v="1651"/>
    <n v="40134226312"/>
    <n v="4460000028"/>
    <s v="Augusta Ranch Park"/>
    <n v="85209"/>
    <n v="1736.16108967479"/>
    <n v="10.137859252"/>
    <s v="Park"/>
    <s v="LP"/>
    <n v="4.5"/>
    <n v="0.37633516"/>
    <n v="0"/>
    <n v="0"/>
    <n v="0"/>
    <n v="4460000085"/>
    <s v="Skyline High"/>
    <n v="85208"/>
    <n v="2082.03781298077"/>
    <n v="10.547502010400001"/>
    <n v="0.112936155948861"/>
    <s v="School"/>
    <s v="LP"/>
    <n v="4"/>
    <n v="0.43691345199999998"/>
    <n v="0"/>
    <n v="0"/>
    <x v="0"/>
    <n v="96"/>
    <n v="42164.718346017398"/>
    <n v="439.21581610434788"/>
    <n v="30475.492629291199"/>
    <n v="14.990404638116674"/>
    <n v="0"/>
    <n v="0"/>
    <x v="0"/>
    <x v="0"/>
    <n v="5"/>
    <x v="0"/>
    <x v="0"/>
    <n v="0"/>
    <n v="0"/>
    <n v="0"/>
    <x v="0"/>
    <n v="1736.16108967479"/>
    <n v="0"/>
    <n v="30475.492629291199"/>
    <n v="14.990404638116599"/>
    <n v="0"/>
    <n v="0"/>
    <n v="30475.492629291199"/>
    <n v="0"/>
    <n v="2033"/>
    <n v="3903.7220000000002"/>
    <n v="0.88096409247417595"/>
    <n v="0.11903590752582301"/>
    <n v="2.1151008362026501E-2"/>
    <n v="0"/>
    <n v="1.86915887850467E-2"/>
    <n v="0.15150024594195699"/>
    <n v="7.6086956521739094E-2"/>
    <n v="0.31856187290969901"/>
    <n v="29721"/>
    <n v="83864"/>
    <n v="89507.164634146306"/>
    <n v="9.7884899163797306E-2"/>
    <n v="0.79069767441860395"/>
    <n v="34.1"/>
    <n v="0.237579931136251"/>
    <n v="0.10280373831775701"/>
    <n v="0.353658536585365"/>
    <n v="0.98780487804878003"/>
    <n v="1.21951219512195E-2"/>
    <n v="1997"/>
    <n v="22"/>
    <n v="0.13371718699999999"/>
    <n v="0"/>
    <n v="0"/>
  </r>
  <r>
    <n v="1652"/>
    <n v="40134226321"/>
    <n v="4460000138"/>
    <s v="Stevenson Elementary"/>
    <n v="85208"/>
    <n v="1832.74105177242"/>
    <n v="1.51395801711"/>
    <s v="School"/>
    <s v="LP"/>
    <n v="4.5"/>
    <n v="0.220174709"/>
    <n v="0"/>
    <n v="0"/>
    <n v="0"/>
    <n v="4460000027"/>
    <s v="Skyline Park"/>
    <n v="85208"/>
    <n v="2844.0312581943799"/>
    <n v="28.976880425699999"/>
    <n v="0.190038757633996"/>
    <s v="Park"/>
    <s v="LP"/>
    <n v="4.5"/>
    <n v="0.34713386600000001"/>
    <n v="0"/>
    <n v="0"/>
    <x v="0"/>
    <n v="85"/>
    <n v="24980.936720744299"/>
    <n v="293.89337318522706"/>
    <n v="50872.077866532098"/>
    <n v="19.088959799824426"/>
    <n v="0"/>
    <n v="0"/>
    <x v="0"/>
    <x v="0"/>
    <n v="5"/>
    <x v="0"/>
    <x v="0"/>
    <n v="0"/>
    <n v="0"/>
    <n v="0"/>
    <x v="0"/>
    <n v="1832.74105177242"/>
    <n v="0"/>
    <n v="50872.077866532098"/>
    <n v="19.088959799824401"/>
    <n v="0"/>
    <n v="0"/>
    <n v="50872.077866532098"/>
    <n v="0"/>
    <n v="2665"/>
    <n v="5404.7740000000003"/>
    <n v="0.89380863039399605"/>
    <n v="0.10619136960600301"/>
    <n v="0"/>
    <n v="2.2514071294559099E-2"/>
    <n v="3.4896810506566601E-2"/>
    <n v="0.255534709193245"/>
    <n v="9.8415746519443098E-2"/>
    <n v="0.27028324531925102"/>
    <n v="31774"/>
    <n v="62963"/>
    <n v="73988.489871086596"/>
    <n v="0.18424015009380801"/>
    <n v="0.665116279069767"/>
    <n v="48.8"/>
    <n v="0.13621013133208201"/>
    <n v="0.23714821763602201"/>
    <n v="0.232044198895027"/>
    <n v="0.99263351749539597"/>
    <n v="7.3664825046040501E-3"/>
    <n v="1994"/>
    <n v="25"/>
    <n v="0.105180116"/>
    <n v="0"/>
    <n v="0"/>
  </r>
  <r>
    <n v="1653"/>
    <n v="40134226322"/>
    <n v="4460000138"/>
    <s v="Stevenson Elementary"/>
    <n v="85208"/>
    <n v="1034.6523355020099"/>
    <n v="1.51395801711"/>
    <s v="School"/>
    <s v="LP"/>
    <n v="4.5"/>
    <n v="0.220174709"/>
    <n v="0"/>
    <n v="0"/>
    <n v="0"/>
    <n v="4460000027"/>
    <s v="Skyline Park"/>
    <n v="85208"/>
    <n v="2039.74594183977"/>
    <n v="28.976880425699999"/>
    <n v="0.14941847189648499"/>
    <s v="Park"/>
    <s v="LP"/>
    <n v="4.5"/>
    <n v="0.34713386600000001"/>
    <n v="0"/>
    <n v="0"/>
    <x v="0"/>
    <n v="88"/>
    <n v="30989.2986994044"/>
    <n v="352.15112158414092"/>
    <n v="22638.791731494101"/>
    <n v="17.060129413333911"/>
    <n v="0"/>
    <n v="0"/>
    <x v="0"/>
    <x v="0"/>
    <n v="5"/>
    <x v="0"/>
    <x v="0"/>
    <n v="0"/>
    <n v="0"/>
    <n v="0"/>
    <x v="0"/>
    <n v="1034.6523355020099"/>
    <n v="0"/>
    <n v="22638.791731494101"/>
    <n v="17.0601294133339"/>
    <n v="0"/>
    <n v="0"/>
    <n v="22638.791731494101"/>
    <n v="0"/>
    <n v="1327"/>
    <n v="2619.587"/>
    <n v="0.94348153730218498"/>
    <n v="5.6518462697814499E-2"/>
    <n v="1.50715900527505E-3"/>
    <n v="1.8085908063300599E-2"/>
    <n v="1.4318010550112999E-2"/>
    <n v="2.78824415975885E-2"/>
    <n v="0.12164750957854401"/>
    <n v="0.198275862068965"/>
    <n v="26378"/>
    <n v="52593"/>
    <n v="55264.262295082"/>
    <n v="0.28999211977935302"/>
    <n v="0.63087248322147604"/>
    <n v="56.3"/>
    <n v="0.194423511680482"/>
    <n v="0.38733986435568901"/>
    <n v="0.13934426229508101"/>
    <n v="0.970491803278688"/>
    <n v="2.95081967213114E-2"/>
    <n v="1993"/>
    <n v="26"/>
    <n v="7.8268306999999995E-2"/>
    <n v="0"/>
    <n v="0"/>
  </r>
  <r>
    <n v="1654"/>
    <n v="40134226331"/>
    <n v="4460000030"/>
    <s v="Golden Hills Park"/>
    <n v="85206"/>
    <n v="1619.64623042009"/>
    <n v="8.3051697645899996"/>
    <s v="Park"/>
    <s v="LP"/>
    <n v="4.3"/>
    <n v="0.461513114"/>
    <n v="0"/>
    <n v="0"/>
    <n v="0"/>
    <n v="4460000042"/>
    <s v="Silvergate Park"/>
    <n v="85204"/>
    <n v="9868.8620203787905"/>
    <n v="9.9692344090600002"/>
    <n v="4.0579987438506403E-2"/>
    <s v="Park"/>
    <s v="LP"/>
    <n v="4.5"/>
    <n v="0.45060966400000002"/>
    <n v="0"/>
    <n v="0"/>
    <x v="0"/>
    <n v="123"/>
    <n v="26531.530123953999"/>
    <n v="215.70349694271545"/>
    <n v="33224.525738169199"/>
    <n v="11.201795596146056"/>
    <n v="0"/>
    <n v="0"/>
    <x v="0"/>
    <x v="0"/>
    <n v="5"/>
    <x v="0"/>
    <x v="0"/>
    <n v="0"/>
    <n v="0"/>
    <n v="0"/>
    <x v="0"/>
    <n v="1619.64623042009"/>
    <n v="0"/>
    <n v="33224.525738169199"/>
    <n v="11.201795596146001"/>
    <n v="0"/>
    <n v="0"/>
    <n v="33224.525738169199"/>
    <n v="0"/>
    <n v="2966"/>
    <n v="2943.1289999999999"/>
    <n v="0.87289278489548205"/>
    <n v="0.127107215104517"/>
    <n v="5.7316250842886001E-3"/>
    <n v="0"/>
    <n v="2.15778826702629E-2"/>
    <n v="0.195212407282535"/>
    <n v="6.9680851063829694E-2"/>
    <n v="0.21702127659574399"/>
    <n v="24642"/>
    <n v="44867"/>
    <n v="56002.523659306004"/>
    <n v="0.14531355360755199"/>
    <n v="0.229180116204002"/>
    <n v="29.4"/>
    <n v="0.21544167228590599"/>
    <n v="0.12508428860418"/>
    <n v="0.276025236593059"/>
    <n v="0.95820189274447898"/>
    <n v="4.1798107255520502E-2"/>
    <n v="1995"/>
    <n v="24"/>
    <n v="0.11993214100000001"/>
    <n v="0"/>
    <n v="0"/>
  </r>
  <r>
    <n v="1655"/>
    <n v="40134226341"/>
    <n v="4460000148"/>
    <s v="Gateway Shared Use Path"/>
    <n v="85212"/>
    <n v="1607.52084232739"/>
    <n v="13.7073477295"/>
    <s v="Park"/>
    <s v="LP"/>
    <m/>
    <n v="4.8240353999999999E-2"/>
    <n v="0"/>
    <n v="0"/>
    <n v="0"/>
    <n v="4460000069"/>
    <s v="Red Mountain Multigenerational Center"/>
    <n v="85207"/>
    <n v="4430.5362408215096"/>
    <n v="275.87818765399999"/>
    <n v="8.7846459434854002E-2"/>
    <s v="Complex"/>
    <s v="LREC"/>
    <n v="4.5999999999999996"/>
    <n v="0.18287446500000001"/>
    <n v="2247.2775270000002"/>
    <n v="2.0100000000000001E-3"/>
    <x v="1"/>
    <n v="67"/>
    <n v="19623.185589007498"/>
    <n v="292.88336700011195"/>
    <n v="22821.0051584842"/>
    <n v="7.7648877708350463"/>
    <n v="0"/>
    <n v="0"/>
    <x v="0"/>
    <x v="0"/>
    <n v="5"/>
    <x v="0"/>
    <x v="0"/>
    <n v="0"/>
    <n v="0"/>
    <n v="0"/>
    <x v="0"/>
    <n v="1607.52084232739"/>
    <n v="0"/>
    <n v="22821.0051584842"/>
    <n v="7.7648877708350597"/>
    <n v="0"/>
    <n v="0"/>
    <n v="22821.0051584842"/>
    <n v="0"/>
    <n v="2939"/>
    <n v="6277.25"/>
    <n v="0.95032323919700501"/>
    <n v="4.9676760802994199E-2"/>
    <n v="3.4025178632187802E-3"/>
    <n v="2.48383804014971E-2"/>
    <n v="0"/>
    <n v="0.24702279686968301"/>
    <n v="0.113397732045359"/>
    <n v="0.17597648047039"/>
    <n v="23991"/>
    <n v="44427"/>
    <n v="52167.2600619195"/>
    <n v="0.24362027900646399"/>
    <n v="0.63844797178130497"/>
    <n v="56.9"/>
    <n v="0.13984348417829101"/>
    <n v="0.42055120789384098"/>
    <n v="0.14396284829721301"/>
    <n v="0.984520123839009"/>
    <n v="1.54798761609907E-2"/>
    <n v="1987"/>
    <n v="32"/>
    <n v="7.9930330999999993E-2"/>
    <n v="0"/>
    <n v="0"/>
  </r>
  <r>
    <n v="1656"/>
    <n v="40134226342"/>
    <n v="4460000148"/>
    <s v="Gateway Shared Use Path"/>
    <n v="85212"/>
    <n v="1127.7428590388899"/>
    <n v="13.7073477295"/>
    <s v="Park"/>
    <s v="LP"/>
    <m/>
    <n v="4.8240353999999999E-2"/>
    <n v="0"/>
    <n v="0"/>
    <n v="0"/>
    <n v="4460000085"/>
    <s v="Skyline High"/>
    <n v="85208"/>
    <n v="4703.8617844586097"/>
    <n v="10.547502010400001"/>
    <n v="0.113426046564242"/>
    <s v="School"/>
    <s v="LP"/>
    <n v="4"/>
    <n v="0.43691345199999998"/>
    <n v="0"/>
    <n v="0"/>
    <x v="0"/>
    <n v="147"/>
    <n v="42977.845252029801"/>
    <n v="292.36629423149526"/>
    <n v="44000.693760811402"/>
    <n v="20.65760270460629"/>
    <n v="0"/>
    <n v="0"/>
    <x v="0"/>
    <x v="0"/>
    <n v="5"/>
    <x v="0"/>
    <x v="0"/>
    <n v="0"/>
    <n v="0"/>
    <n v="0"/>
    <x v="0"/>
    <n v="1127.7428590388899"/>
    <n v="0"/>
    <n v="44000.693760811402"/>
    <n v="20.657602704606301"/>
    <n v="0"/>
    <n v="0"/>
    <n v="44000.693760811402"/>
    <n v="0"/>
    <n v="2130"/>
    <n v="4131.7709999999997"/>
    <n v="0.88920187793427197"/>
    <n v="0.11079812206572701"/>
    <n v="1.6431924882629099E-2"/>
    <n v="0"/>
    <n v="5.16431924882629E-3"/>
    <n v="0.32206572769953001"/>
    <n v="0.19574780058651001"/>
    <n v="0.24926686217008701"/>
    <n v="22641"/>
    <n v="53472"/>
    <n v="65066.239316239298"/>
    <n v="0.26619718309859097"/>
    <n v="0.60242587601078101"/>
    <n v="35"/>
    <n v="0.26056338028169002"/>
    <n v="9.67136150234741E-2"/>
    <n v="0.37891737891737798"/>
    <n v="0.987179487179487"/>
    <n v="1.2820512820512799E-2"/>
    <n v="1981"/>
    <n v="38"/>
    <n v="0.115092818"/>
    <n v="0"/>
    <n v="0"/>
  </r>
  <r>
    <n v="1657"/>
    <n v="40134226351"/>
    <n v="4460000148"/>
    <s v="Gateway Shared Use Path"/>
    <n v="85212"/>
    <n v="985.44313168418398"/>
    <n v="13.7073477295"/>
    <s v="Park"/>
    <s v="LP"/>
    <m/>
    <n v="4.8240353999999999E-2"/>
    <n v="0"/>
    <n v="0"/>
    <n v="0"/>
    <n v="4460000042"/>
    <s v="Silvergate Park"/>
    <n v="85204"/>
    <n v="13080.604812043"/>
    <n v="9.9692344090600002"/>
    <n v="0.13535629324352999"/>
    <s v="Park"/>
    <s v="LP"/>
    <n v="4.5"/>
    <n v="0.45060966400000002"/>
    <n v="0"/>
    <n v="0"/>
    <x v="0"/>
    <n v="113"/>
    <n v="54584.716483889199"/>
    <n v="483.05058835300179"/>
    <n v="25116.571643151899"/>
    <n v="14.023769761670518"/>
    <n v="0"/>
    <n v="1"/>
    <x v="1"/>
    <x v="0"/>
    <n v="4"/>
    <x v="1"/>
    <x v="1"/>
    <n v="1"/>
    <n v="0"/>
    <n v="0"/>
    <x v="1"/>
    <n v="985.44313168418398"/>
    <n v="13.712559649464801"/>
    <n v="25116.571643151899"/>
    <n v="14.023769761670501"/>
    <n v="156.26101716144899"/>
    <n v="8.7247915779703894E-2"/>
    <n v="24960.3106259905"/>
    <n v="6.2214309891316004E-3"/>
    <n v="1791"/>
    <n v="1932.75"/>
    <n v="0.96314907872696798"/>
    <n v="3.68509212730318E-2"/>
    <n v="0"/>
    <n v="1.3400335008375199E-2"/>
    <n v="0"/>
    <n v="0.14572864321608001"/>
    <n v="9.2278719397363401E-2"/>
    <n v="0.29127432517263002"/>
    <n v="36936"/>
    <n v="61908"/>
    <n v="72510.190369540898"/>
    <n v="0.146845337800111"/>
    <n v="0.46242038216560499"/>
    <n v="69.400000000000006"/>
    <n v="7.5376884422110504E-2"/>
    <n v="0.60580681183696194"/>
    <n v="9.6304591265397504E-2"/>
    <n v="1"/>
    <n v="0"/>
    <n v="1998"/>
    <n v="21"/>
    <n v="9.8468546000000004E-2"/>
    <n v="0"/>
    <n v="0"/>
  </r>
  <r>
    <n v="1658"/>
    <n v="40134226361"/>
    <n v="4460000074"/>
    <s v="Brimhall Jr. High"/>
    <n v="85206"/>
    <n v="278.20062164579599"/>
    <n v="4.6289320760099999"/>
    <s v="School"/>
    <s v="LP"/>
    <n v="4.5"/>
    <n v="0.31397009799999998"/>
    <n v="0"/>
    <n v="0"/>
    <n v="0"/>
    <n v="4460000304"/>
    <s v="Eastern Canal Trail"/>
    <n v="85213"/>
    <n v="1011.39395703433"/>
    <n v="17.993839801"/>
    <n v="8.3331190016219706E-2"/>
    <s v="Park"/>
    <s v="LP"/>
    <m/>
    <n v="8.6002281999999999E-2"/>
    <n v="149.76163500000001"/>
    <n v="2.0699999999999998E-3"/>
    <x v="1"/>
    <n v="105"/>
    <n v="22225.963710147698"/>
    <n v="211.67584485854951"/>
    <n v="32091.635484438899"/>
    <n v="15.458398595587138"/>
    <n v="0"/>
    <n v="1"/>
    <x v="1"/>
    <x v="0"/>
    <n v="4"/>
    <x v="1"/>
    <x v="1"/>
    <n v="3"/>
    <n v="0"/>
    <n v="0"/>
    <x v="1"/>
    <n v="278.20062164579599"/>
    <n v="17.0362648531557"/>
    <n v="32091.635484438899"/>
    <n v="15.4583985955871"/>
    <n v="3480.6586217950598"/>
    <n v="1.67661783323461"/>
    <n v="28610.976862643802"/>
    <n v="0.108459994925556"/>
    <n v="2076"/>
    <n v="4115.1890000000003"/>
    <n v="0.83140655105973005"/>
    <n v="0.16859344894026901"/>
    <n v="5.5394990366088602E-2"/>
    <n v="6.2138728323699398E-2"/>
    <n v="3.32369942196531E-2"/>
    <n v="0.134393063583815"/>
    <n v="0.10558170813718799"/>
    <n v="0.26630800268997901"/>
    <n v="32829"/>
    <n v="69014"/>
    <n v="76173.403019744495"/>
    <n v="8.9118660758247106E-2"/>
    <n v="0.33668341708542698"/>
    <n v="33.9"/>
    <n v="0.174373795761079"/>
    <n v="0.14161849710982599"/>
    <n v="0.22183507549361201"/>
    <n v="0.99419279907084701"/>
    <n v="5.80720092915214E-3"/>
    <n v="1995"/>
    <n v="24"/>
    <n v="0.16492289500000001"/>
    <n v="0"/>
    <n v="0"/>
  </r>
  <r>
    <n v="1659"/>
    <n v="40134226362"/>
    <n v="4460000304"/>
    <s v="Eastern Canal Trail"/>
    <n v="85213"/>
    <n v="510.03261601519301"/>
    <n v="17.993839801"/>
    <s v="Park"/>
    <s v="LP"/>
    <m/>
    <n v="8.6002281999999999E-2"/>
    <n v="149.76163500000001"/>
    <n v="2.0699999999999998E-3"/>
    <n v="1"/>
    <n v="4460000304"/>
    <s v="Eastern Canal Trail"/>
    <n v="85213"/>
    <n v="510.03261601519301"/>
    <n v="17.993839801"/>
    <n v="0.15047702341979599"/>
    <s v="Park"/>
    <s v="LP"/>
    <m/>
    <n v="8.6002281999999999E-2"/>
    <n v="149.76163500000001"/>
    <n v="2.0699999999999998E-3"/>
    <x v="1"/>
    <n v="61"/>
    <n v="7315.9779402349204"/>
    <n v="119.93406459401508"/>
    <n v="6334.7308481462896"/>
    <n v="10.828599740421009"/>
    <n v="1"/>
    <n v="2"/>
    <x v="1"/>
    <x v="1"/>
    <n v="1"/>
    <x v="2"/>
    <x v="2"/>
    <n v="3"/>
    <n v="0"/>
    <n v="0"/>
    <x v="1"/>
    <n v="510.03261601519301"/>
    <n v="33.800893779362902"/>
    <n v="6334.7308481462896"/>
    <n v="10.828599740421"/>
    <n v="1228.35687816942"/>
    <n v="2.0997553472981498"/>
    <n v="5106.3739699768703"/>
    <n v="0.19390829817637301"/>
    <n v="585"/>
    <n v="1076.4059999999999"/>
    <n v="0.6"/>
    <n v="0.4"/>
    <n v="4.9572649572649501E-2"/>
    <n v="0"/>
    <n v="5.4700854700854701E-2"/>
    <n v="0.213675213675213"/>
    <n v="0"/>
    <n v="0.39735099337748297"/>
    <n v="35571"/>
    <n v="81402"/>
    <n v="70548.339483394797"/>
    <n v="0.34358974358974298"/>
    <n v="0.15088757396449701"/>
    <n v="31.6"/>
    <n v="0.14017094017094001"/>
    <n v="1.3675213675213601E-2"/>
    <n v="0.166051660516605"/>
    <n v="1"/>
    <n v="0"/>
    <n v="2005"/>
    <n v="14"/>
    <n v="0.10559345000000001"/>
    <n v="0"/>
    <n v="0"/>
  </r>
  <r>
    <n v="1660"/>
    <n v="40134226371"/>
    <n v="4460000167"/>
    <s v="Basin 101"/>
    <n v="85206"/>
    <n v="338.78971952098198"/>
    <n v="2.3689230054900001"/>
    <s v="Park"/>
    <s v="LREC"/>
    <n v="4.3"/>
    <n v="0.41318165800000001"/>
    <n v="0"/>
    <n v="0"/>
    <n v="0"/>
    <n v="4460000078"/>
    <s v="Mesa High"/>
    <n v="85204"/>
    <n v="7251.6695203443796"/>
    <n v="8.225601588"/>
    <n v="7.9888636054229606E-2"/>
    <s v="School"/>
    <s v="LP"/>
    <n v="4.0999999999999996"/>
    <n v="0.44962897699999999"/>
    <n v="0"/>
    <n v="0"/>
    <x v="0"/>
    <n v="122"/>
    <n v="34005.255591836401"/>
    <n v="278.7316032117738"/>
    <n v="36546.0088707006"/>
    <n v="23.777494385621729"/>
    <n v="0"/>
    <n v="1"/>
    <x v="1"/>
    <x v="0"/>
    <n v="4"/>
    <x v="1"/>
    <x v="1"/>
    <n v="6"/>
    <n v="2"/>
    <n v="0.33333333333333298"/>
    <x v="1"/>
    <n v="338.78971952098198"/>
    <n v="39.345391764971602"/>
    <n v="36546.0088707006"/>
    <n v="23.777494385621701"/>
    <n v="6633.1275353348501"/>
    <n v="4.3156327490792803"/>
    <n v="29912.881335365699"/>
    <n v="0.181500736750838"/>
    <n v="1537"/>
    <n v="6281.6869999999999"/>
    <n v="0.90370852309694205"/>
    <n v="9.6291476903057893E-2"/>
    <n v="3.7085230969420901E-2"/>
    <n v="4.8796356538711699E-2"/>
    <n v="0"/>
    <n v="9.6291476903057893E-2"/>
    <n v="4.91474423269809E-2"/>
    <n v="0.23871614844533601"/>
    <n v="27297"/>
    <n v="68750"/>
    <n v="80701.639344262294"/>
    <n v="0.119063109954456"/>
    <n v="0.61598440545808897"/>
    <n v="35"/>
    <n v="0.27521145087833399"/>
    <n v="0.10019518542615399"/>
    <n v="0.36475409836065498"/>
    <n v="1"/>
    <n v="0"/>
    <n v="1987"/>
    <n v="32"/>
    <n v="0.14916949400000001"/>
    <n v="0"/>
    <n v="0"/>
  </r>
  <r>
    <n v="1661"/>
    <n v="40134226372"/>
    <n v="4460000033"/>
    <s v="Enid Park"/>
    <n v="85206"/>
    <n v="136.52965790501"/>
    <n v="6.1045165246100002"/>
    <s v="Park"/>
    <s v="LP"/>
    <n v="4.3"/>
    <n v="0.41943432200000003"/>
    <n v="0"/>
    <n v="0"/>
    <n v="0"/>
    <n v="4460000033"/>
    <s v="Enid Park"/>
    <n v="85206"/>
    <n v="136.52965790501"/>
    <n v="6.1045165246100002"/>
    <n v="0.158656721909714"/>
    <s v="Park"/>
    <s v="LP"/>
    <n v="4.3"/>
    <n v="0.41943432200000003"/>
    <n v="0"/>
    <n v="0"/>
    <x v="0"/>
    <n v="107"/>
    <n v="36730.9296861611"/>
    <n v="343.27971669309437"/>
    <n v="45939.405462943403"/>
    <n v="23.558669468176102"/>
    <n v="1"/>
    <n v="2"/>
    <x v="1"/>
    <x v="1"/>
    <n v="1"/>
    <x v="2"/>
    <x v="2"/>
    <n v="8"/>
    <n v="3"/>
    <n v="0.375"/>
    <x v="1"/>
    <n v="136.52965790501"/>
    <n v="41.579924623573199"/>
    <n v="45939.405462943403"/>
    <n v="23.558669468176099"/>
    <n v="11373.620298371899"/>
    <n v="5.8326257940368702"/>
    <n v="34565.785164571498"/>
    <n v="0.24757874386394299"/>
    <n v="1950"/>
    <n v="6519.6629999999996"/>
    <n v="0.90512820512820502"/>
    <n v="9.4871794871794798E-2"/>
    <n v="3.5897435897435802E-3"/>
    <n v="1.3333333333333299E-2"/>
    <n v="3.28205128205128E-2"/>
    <n v="0.19230769230769201"/>
    <n v="6.8303914044512595E-2"/>
    <n v="0.27168073676131999"/>
    <n v="29562"/>
    <n v="71162"/>
    <n v="83892.9429429429"/>
    <n v="0.118974358974358"/>
    <n v="0.76576576576576505"/>
    <n v="34.1"/>
    <n v="0.22820512820512801"/>
    <n v="0.106153846153846"/>
    <n v="0.34834834834834799"/>
    <n v="0.94444444444444398"/>
    <n v="5.5555555555555497E-2"/>
    <n v="1994"/>
    <n v="25"/>
    <n v="0.136070417"/>
    <n v="0"/>
    <n v="0"/>
  </r>
  <r>
    <n v="1662"/>
    <n v="40134226381"/>
    <n v="4460000142"/>
    <s v="Wilson Elementary"/>
    <n v="85206"/>
    <n v="0"/>
    <n v="2.7069402668300002"/>
    <s v="School"/>
    <s v="LP"/>
    <n v="4.0999999999999996"/>
    <n v="0.41524882299999999"/>
    <n v="0"/>
    <n v="0"/>
    <n v="0"/>
    <n v="4460000078"/>
    <s v="Mesa High"/>
    <n v="85204"/>
    <n v="7579.3803908262198"/>
    <n v="8.225601588"/>
    <n v="7.5276894648141093E-2"/>
    <s v="School"/>
    <s v="LP"/>
    <n v="4.0999999999999996"/>
    <n v="0.44962897699999999"/>
    <n v="0"/>
    <n v="0"/>
    <x v="0"/>
    <n v="131"/>
    <n v="31829.644356832301"/>
    <n v="242.97438440330001"/>
    <n v="41654.5808835184"/>
    <n v="13.884860294506133"/>
    <n v="0"/>
    <n v="1"/>
    <x v="1"/>
    <x v="0"/>
    <n v="4"/>
    <x v="1"/>
    <x v="1"/>
    <n v="4"/>
    <n v="1"/>
    <n v="0.25"/>
    <x v="1"/>
    <n v="0"/>
    <n v="33.004448979512297"/>
    <n v="41654.5808835184"/>
    <n v="13.884860294506099"/>
    <n v="3078.64114659085"/>
    <n v="1.02621371553028"/>
    <n v="38575.939736927598"/>
    <n v="7.3908825423063804E-2"/>
    <n v="3000"/>
    <n v="6506.1180000000004"/>
    <n v="0.89866666666666595"/>
    <n v="0.101333333333333"/>
    <n v="4.8000000000000001E-2"/>
    <n v="1E-3"/>
    <n v="3.4333333333333299E-2"/>
    <n v="0.25966666666666599"/>
    <n v="7.4175824175824107E-2"/>
    <n v="0.30824175824175798"/>
    <n v="29864"/>
    <n v="73571"/>
    <n v="86824.598393574299"/>
    <n v="8.2470784641068495E-2"/>
    <n v="0.453125"/>
    <n v="28.7"/>
    <n v="0.271666666666666"/>
    <n v="9.0666666666666604E-2"/>
    <n v="0.36746987951807197"/>
    <n v="0.96084337349397497"/>
    <n v="3.9156626506024098E-2"/>
    <n v="1998"/>
    <n v="21"/>
    <n v="0.14589971199999999"/>
    <n v="0"/>
    <n v="0"/>
  </r>
  <r>
    <n v="1663"/>
    <n v="40134226382"/>
    <n v="4460000142"/>
    <s v="Wilson Elementary"/>
    <n v="85206"/>
    <n v="788.12103603209403"/>
    <n v="2.7069402668300002"/>
    <s v="School"/>
    <s v="LP"/>
    <n v="4.0999999999999996"/>
    <n v="0.41524882299999999"/>
    <n v="0"/>
    <n v="0"/>
    <n v="0"/>
    <n v="4460000078"/>
    <s v="Mesa High"/>
    <n v="85204"/>
    <n v="7886.74875369454"/>
    <n v="8.225601588"/>
    <n v="0.113528511678604"/>
    <s v="School"/>
    <s v="LP"/>
    <n v="4.0999999999999996"/>
    <n v="0.44962897699999999"/>
    <n v="0"/>
    <n v="0"/>
    <x v="0"/>
    <n v="69"/>
    <n v="9407.4282556179405"/>
    <n v="136.33953993649189"/>
    <n v="15095.359090641799"/>
    <n v="10.85997056880705"/>
    <n v="0"/>
    <n v="1"/>
    <x v="1"/>
    <x v="0"/>
    <n v="4"/>
    <x v="1"/>
    <x v="1"/>
    <n v="2"/>
    <n v="1"/>
    <n v="0.5"/>
    <x v="1"/>
    <n v="788.12103603209403"/>
    <n v="22.266523032041"/>
    <n v="15095.359090641799"/>
    <n v="10.8599705688071"/>
    <n v="129.24561403508699"/>
    <n v="9.2982456140350805E-2"/>
    <n v="14966.113476606701"/>
    <n v="8.5619436582473497E-3"/>
    <n v="1390"/>
    <n v="2415.0500000000002"/>
    <n v="0.88561151079136602"/>
    <n v="0.114388489208633"/>
    <n v="4.2446043165467601E-2"/>
    <n v="0"/>
    <n v="4.3165467625899201E-3"/>
    <n v="0.27841726618704998"/>
    <n v="2.5335320417287598E-2"/>
    <n v="0.33383010432190702"/>
    <n v="22309"/>
    <n v="41970"/>
    <n v="55036.678832116799"/>
    <n v="0.50503597122302102"/>
    <n v="0"/>
    <n v="23.2"/>
    <n v="0.35395683453237398"/>
    <n v="3.7410071942445999E-2"/>
    <n v="0.48357664233576603"/>
    <n v="0.95985401459854003"/>
    <n v="4.0145985401459798E-2"/>
    <n v="1998"/>
    <n v="21"/>
    <n v="0.15735994"/>
    <n v="0"/>
    <n v="0"/>
  </r>
  <r>
    <n v="1664"/>
    <n v="40134226391"/>
    <n v="4460000307"/>
    <s v="Rwcd Canal Trail"/>
    <n v="85206"/>
    <n v="546.00652212876105"/>
    <n v="19.551092825200001"/>
    <s v="Park"/>
    <s v="LP"/>
    <m/>
    <n v="9.6352496999999995E-2"/>
    <n v="161.48817349999999"/>
    <n v="2.0500000000000002E-3"/>
    <n v="1"/>
    <n v="4460000307"/>
    <s v="Rwcd Canal Trail"/>
    <n v="85206"/>
    <n v="546.00652212876105"/>
    <n v="19.551092825200001"/>
    <n v="0.17447198153330601"/>
    <s v="Park"/>
    <s v="LP"/>
    <m/>
    <n v="9.6352496999999995E-2"/>
    <n v="161.48817349999999"/>
    <n v="2.0500000000000002E-3"/>
    <x v="1"/>
    <n v="29"/>
    <n v="44510.575245954802"/>
    <n v="1534.8474222743034"/>
    <n v="5811.3239861550701"/>
    <n v="6.4284557368972015"/>
    <n v="1"/>
    <n v="2"/>
    <x v="1"/>
    <x v="1"/>
    <n v="1"/>
    <x v="2"/>
    <x v="2"/>
    <n v="3"/>
    <n v="1"/>
    <n v="0.33333333333333298"/>
    <x v="1"/>
    <n v="546.00652212876105"/>
    <n v="29.601564714268001"/>
    <n v="5811.3239861550701"/>
    <n v="6.4284557368972104"/>
    <n v="1013.91321119651"/>
    <n v="1.1215854106156"/>
    <n v="4797.4107749585601"/>
    <n v="0.17447198153330601"/>
    <n v="904"/>
    <n v="1722.7370000000001"/>
    <n v="0.98230088495575196"/>
    <n v="1.7699115044247801E-2"/>
    <n v="0"/>
    <n v="1.7699115044247701E-2"/>
    <n v="0"/>
    <n v="0"/>
    <n v="0"/>
    <n v="0.32853982300884899"/>
    <n v="68453"/>
    <n v="61339"/>
    <n v="112774.771480804"/>
    <n v="0.100663716814159"/>
    <n v="0.53493449781659297"/>
    <n v="71.7"/>
    <n v="0"/>
    <n v="0.75221238938053003"/>
    <n v="0"/>
    <n v="0.94698354661791595"/>
    <n v="5.3016453382084001E-2"/>
    <n v="1986"/>
    <n v="33"/>
    <n v="0.21393237800000001"/>
    <n v="0"/>
    <n v="0"/>
  </r>
  <r>
    <n v="1665"/>
    <n v="40134226392"/>
    <n v="4460000307"/>
    <s v="Rwcd Canal Trail"/>
    <n v="85206"/>
    <n v="1386.63544437054"/>
    <n v="19.551092825200001"/>
    <s v="Park"/>
    <s v="LP"/>
    <m/>
    <n v="9.6352496999999995E-2"/>
    <n v="161.48817349999999"/>
    <n v="2.0500000000000002E-3"/>
    <n v="1"/>
    <n v="4460000307"/>
    <s v="Rwcd Canal Trail"/>
    <n v="85206"/>
    <n v="1386.63544437054"/>
    <n v="19.551092825200001"/>
    <n v="0.123700755926119"/>
    <s v="Park"/>
    <s v="LP"/>
    <m/>
    <n v="9.6352496999999995E-2"/>
    <n v="161.48817349999999"/>
    <n v="2.0500000000000002E-3"/>
    <x v="1"/>
    <n v="47"/>
    <n v="23819.1773927832"/>
    <n v="506.79100835708937"/>
    <n v="17871.8977752559"/>
    <n v="8.1420946584309348"/>
    <n v="1"/>
    <n v="0"/>
    <x v="0"/>
    <x v="0"/>
    <n v="2"/>
    <x v="0"/>
    <x v="0"/>
    <n v="0"/>
    <n v="0"/>
    <n v="0"/>
    <x v="0"/>
    <n v="1386.63544437054"/>
    <n v="0"/>
    <n v="17871.8977752559"/>
    <n v="8.1420946584309597"/>
    <n v="0"/>
    <n v="0"/>
    <n v="17871.8977752559"/>
    <n v="0"/>
    <n v="2195"/>
    <n v="2404.2460000000001"/>
    <n v="1"/>
    <n v="0"/>
    <n v="0"/>
    <n v="0"/>
    <n v="0"/>
    <n v="7.2892938496583104E-3"/>
    <n v="1.6400911161731199E-2"/>
    <n v="0.400911161731207"/>
    <n v="47011"/>
    <n v="51372"/>
    <n v="77627.6385725133"/>
    <n v="0.11116173120728901"/>
    <n v="0.61786085150571102"/>
    <n v="73"/>
    <n v="0"/>
    <n v="0.74487471526195903"/>
    <n v="0"/>
    <n v="0.98936977980258101"/>
    <n v="1.06302201974183E-2"/>
    <n v="1978"/>
    <n v="41"/>
    <n v="0.22774364699999999"/>
    <n v="0"/>
    <n v="0"/>
  </r>
  <r>
    <n v="1666"/>
    <n v="40134226393"/>
    <n v="4460000307"/>
    <s v="Rwcd Canal Trail"/>
    <n v="85206"/>
    <n v="697.04770461117596"/>
    <n v="19.551092825200001"/>
    <s v="Park"/>
    <s v="LP"/>
    <m/>
    <n v="9.6352496999999995E-2"/>
    <n v="161.48817349999999"/>
    <n v="2.0500000000000002E-3"/>
    <n v="1"/>
    <n v="4460000042"/>
    <s v="Silvergate Park"/>
    <n v="85204"/>
    <n v="8275.2152042020898"/>
    <n v="9.9692344090600002"/>
    <n v="6.47186197574878E-2"/>
    <s v="Park"/>
    <s v="LP"/>
    <n v="4.5"/>
    <n v="0.45060966400000002"/>
    <n v="0"/>
    <n v="0"/>
    <x v="0"/>
    <n v="60"/>
    <n v="7633.5722630340897"/>
    <n v="127.22620438390149"/>
    <n v="3626.1241205083202"/>
    <n v="7.1946907152942865"/>
    <n v="0"/>
    <n v="1"/>
    <x v="1"/>
    <x v="0"/>
    <n v="4"/>
    <x v="1"/>
    <x v="1"/>
    <n v="1"/>
    <n v="0"/>
    <n v="0"/>
    <x v="1"/>
    <n v="697.04770461117596"/>
    <n v="19.558543913368101"/>
    <n v="3626.1241205083202"/>
    <n v="7.1946907152942901"/>
    <n v="45.475914150742902"/>
    <n v="9.0229988394331204E-2"/>
    <n v="3580.64820635758"/>
    <n v="1.25411907147756E-2"/>
    <n v="504"/>
    <n v="539.82249999999999"/>
    <n v="0.91269841269841201"/>
    <n v="8.7301587301587297E-2"/>
    <n v="2.77777777777777E-2"/>
    <n v="0"/>
    <n v="3.1746031746031703E-2"/>
    <n v="6.1507936507936498E-2"/>
    <n v="0.153034300791556"/>
    <n v="0.21899736147757201"/>
    <n v="20310"/>
    <s v="NA"/>
    <n v="36403.237410071903"/>
    <n v="0.49206349206349198"/>
    <n v="0.33045977011494199"/>
    <n v="43.7"/>
    <n v="7.9365079365079305E-2"/>
    <n v="0.24206349206349201"/>
    <n v="6.83453237410072E-2"/>
    <n v="1"/>
    <n v="0"/>
    <n v="1994"/>
    <n v="25"/>
    <n v="0.14994971000000001"/>
    <n v="11991.580260000001"/>
    <n v="4.9769979999999998E-3"/>
  </r>
  <r>
    <n v="1667"/>
    <n v="40134226401"/>
    <n v="4460000065"/>
    <s v="Mariposa Park"/>
    <n v="85209"/>
    <n v="195.46375893754001"/>
    <n v="8.3646442281300004"/>
    <s v="Park"/>
    <s v="LP"/>
    <n v="4.4000000000000004"/>
    <n v="0.15154680400000001"/>
    <n v="0"/>
    <n v="0"/>
    <n v="0"/>
    <n v="4460000065"/>
    <s v="Mariposa Park"/>
    <n v="85209"/>
    <n v="195.46375893754001"/>
    <n v="8.3646442281300004"/>
    <n v="0.31051709773582797"/>
    <s v="Park"/>
    <s v="LP"/>
    <n v="4.4000000000000004"/>
    <n v="0.15154680400000001"/>
    <n v="0"/>
    <n v="0"/>
    <x v="0"/>
    <n v="65"/>
    <n v="25548.189141893501"/>
    <n v="393.04906372143847"/>
    <n v="16552.584528062001"/>
    <n v="17.68438517955342"/>
    <n v="1"/>
    <n v="2"/>
    <x v="1"/>
    <x v="1"/>
    <n v="1"/>
    <x v="2"/>
    <x v="2"/>
    <n v="2"/>
    <n v="0"/>
    <n v="0"/>
    <x v="1"/>
    <n v="195.46375893754001"/>
    <n v="22.080980329745099"/>
    <n v="16552.584528062001"/>
    <n v="17.684385179553399"/>
    <n v="6011.4652393773204"/>
    <n v="6.4225055976253396"/>
    <n v="10541.1192886847"/>
    <n v="0.36317381307951702"/>
    <n v="936"/>
    <n v="5599.366"/>
    <n v="0.86858974358974295"/>
    <n v="0.131410256410256"/>
    <n v="4.4871794871794803E-2"/>
    <n v="1.06837606837606E-3"/>
    <n v="2.6709401709401701E-2"/>
    <n v="0.20619658119658099"/>
    <n v="1.4388489208633001E-2"/>
    <n v="0.31654676258992798"/>
    <n v="26181"/>
    <n v="64811"/>
    <n v="82929.065743944593"/>
    <n v="0.22756410256410201"/>
    <n v="0.57439446366781999"/>
    <n v="30.5"/>
    <n v="0.387820512820512"/>
    <n v="3.7393162393162302E-2"/>
    <n v="0.49480968858131402"/>
    <n v="0.93425605536332101"/>
    <n v="6.5743944636678195E-2"/>
    <n v="2004"/>
    <n v="15"/>
    <n v="0.116528489"/>
    <n v="0"/>
    <n v="0"/>
  </r>
  <r>
    <n v="1668"/>
    <n v="40134226402"/>
    <n v="4460000148"/>
    <s v="Gateway Shared Use Path"/>
    <n v="85212"/>
    <n v="483.286138603474"/>
    <n v="13.7073477295"/>
    <s v="Park"/>
    <s v="LP"/>
    <m/>
    <n v="4.8240353999999999E-2"/>
    <n v="0"/>
    <n v="0"/>
    <n v="0"/>
    <n v="4460000148"/>
    <s v="Gateway Shared Use Path"/>
    <n v="85212"/>
    <n v="483.286138603474"/>
    <n v="13.7073477295"/>
    <n v="0.14950066787835201"/>
    <s v="Park"/>
    <s v="LP"/>
    <m/>
    <n v="4.8240353999999999E-2"/>
    <n v="0"/>
    <n v="0"/>
    <x v="0"/>
    <n v="85"/>
    <n v="27836.5156075089"/>
    <n v="327.48841891186942"/>
    <n v="21544.1948141832"/>
    <n v="12.869889375258781"/>
    <n v="1"/>
    <n v="2"/>
    <x v="1"/>
    <x v="1"/>
    <n v="1"/>
    <x v="2"/>
    <x v="2"/>
    <n v="2"/>
    <n v="0"/>
    <n v="0"/>
    <x v="1"/>
    <n v="483.286138603474"/>
    <n v="22.080980329745099"/>
    <n v="21544.1948141832"/>
    <n v="12.869889375258699"/>
    <n v="4347.6684149346702"/>
    <n v="2.59717348562405"/>
    <n v="17196.526399248502"/>
    <n v="0.20180231623566899"/>
    <n v="1674"/>
    <n v="4949.643"/>
    <n v="0.78793309438470704"/>
    <n v="0.21206690561529201"/>
    <n v="1.5531660692951E-2"/>
    <n v="6.2724014336917502E-2"/>
    <n v="1.6726403823177999E-2"/>
    <n v="0.105137395459976"/>
    <n v="0.145026575550493"/>
    <n v="0.11541381928625601"/>
    <n v="24892"/>
    <n v="55128"/>
    <n v="56897.794117647099"/>
    <n v="0.17921146953405001"/>
    <n v="0.44399018806214202"/>
    <n v="41.2"/>
    <n v="0.198327359617682"/>
    <n v="0.22700119474312999"/>
    <n v="0.27352941176470502"/>
    <n v="0.92352941176470504"/>
    <n v="7.6470588235294096E-2"/>
    <n v="1994"/>
    <n v="25"/>
    <n v="8.0965729E-2"/>
    <n v="0"/>
    <n v="0"/>
  </r>
  <r>
    <n v="1669"/>
    <n v="40134226403"/>
    <n v="4460000148"/>
    <s v="Gateway Shared Use Path"/>
    <n v="85212"/>
    <n v="454.64494300664802"/>
    <n v="13.7073477295"/>
    <s v="Park"/>
    <s v="LP"/>
    <m/>
    <n v="4.8240353999999999E-2"/>
    <n v="0"/>
    <n v="0"/>
    <n v="0"/>
    <n v="4460000065"/>
    <s v="Mariposa Park"/>
    <n v="85209"/>
    <n v="472.59568766426099"/>
    <n v="8.3646442281300004"/>
    <n v="0.12790574023951601"/>
    <s v="Park"/>
    <s v="LP"/>
    <n v="4.4000000000000004"/>
    <n v="0.15154680400000001"/>
    <n v="0"/>
    <n v="0"/>
    <x v="0"/>
    <n v="87"/>
    <n v="29363.945894046799"/>
    <n v="337.5166194718023"/>
    <n v="17113.572367470799"/>
    <n v="14.959416405131817"/>
    <n v="0"/>
    <n v="2"/>
    <x v="1"/>
    <x v="1"/>
    <n v="3"/>
    <x v="2"/>
    <x v="2"/>
    <n v="2"/>
    <n v="0"/>
    <n v="0"/>
    <x v="1"/>
    <n v="454.64494300664802"/>
    <n v="22.080980329745099"/>
    <n v="17113.572367470799"/>
    <n v="14.959416405131799"/>
    <n v="2874.6739069643399"/>
    <n v="2.5128268417520401"/>
    <n v="14238.8984605065"/>
    <n v="0.16797626148637801"/>
    <n v="1144"/>
    <n v="4735.9629999999997"/>
    <n v="0.88374125874125797"/>
    <n v="0.116258741258741"/>
    <n v="2.36013986013986E-2"/>
    <n v="6.9930069930069904E-3"/>
    <n v="0"/>
    <n v="0.20192307692307601"/>
    <n v="5.7273768613974797E-2"/>
    <n v="0.38831615120274898"/>
    <n v="39075"/>
    <n v="103136"/>
    <n v="109928.06122449"/>
    <n v="2.9720279720279599E-2"/>
    <n v="0.70047169811320698"/>
    <n v="37.6"/>
    <n v="0.21765734265734199"/>
    <n v="0.101398601398601"/>
    <n v="0.33673469387755101"/>
    <n v="1"/>
    <n v="0"/>
    <n v="2003"/>
    <n v="16"/>
    <n v="0.13539870500000001"/>
    <n v="0"/>
    <n v="0"/>
  </r>
  <r>
    <n v="1670"/>
    <n v="40134226404"/>
    <n v="4460000148"/>
    <s v="Gateway Shared Use Path"/>
    <n v="85212"/>
    <n v="302.27988736840899"/>
    <n v="13.7073477295"/>
    <s v="Park"/>
    <s v="LP"/>
    <m/>
    <n v="4.8240353999999999E-2"/>
    <n v="0"/>
    <n v="0"/>
    <n v="0"/>
    <n v="4460000148"/>
    <s v="Gateway Shared Use Path"/>
    <n v="85212"/>
    <n v="302.27988736840899"/>
    <n v="13.7073477295"/>
    <n v="0.29581438837105001"/>
    <s v="Park"/>
    <s v="LP"/>
    <m/>
    <n v="4.8240353999999999E-2"/>
    <n v="0"/>
    <n v="0"/>
    <x v="0"/>
    <n v="26"/>
    <n v="25751.7803755405"/>
    <n v="990.45309136694232"/>
    <n v="7339.7099702713704"/>
    <n v="9.0725710386543508"/>
    <n v="1"/>
    <n v="2"/>
    <x v="1"/>
    <x v="1"/>
    <n v="1"/>
    <x v="2"/>
    <x v="2"/>
    <n v="2"/>
    <n v="0"/>
    <n v="0"/>
    <x v="1"/>
    <n v="302.27988736840899"/>
    <n v="23.854547179881699"/>
    <n v="7339.7099702713704"/>
    <n v="9.0725710386543508"/>
    <n v="2171.1918156767201"/>
    <n v="2.68379705275244"/>
    <n v="5168.5181545946398"/>
    <n v="0.29581438837105001"/>
    <n v="809"/>
    <n v="3114.1089999999999"/>
    <n v="1"/>
    <n v="0"/>
    <n v="0"/>
    <n v="0"/>
    <n v="0"/>
    <n v="0"/>
    <n v="6.6749072929542602E-2"/>
    <n v="0.22496909765142101"/>
    <n v="34196"/>
    <n v="41944"/>
    <n v="53115.564202334601"/>
    <n v="0.11742892459826899"/>
    <n v="0.69198895027624296"/>
    <n v="73.7"/>
    <n v="0"/>
    <n v="0.860321384425216"/>
    <n v="0"/>
    <n v="0.97081712062256798"/>
    <n v="2.91828793774319E-2"/>
    <n v="1999"/>
    <n v="20"/>
    <n v="8.1152726999999994E-2"/>
    <n v="0"/>
    <n v="0"/>
  </r>
  <r>
    <n v="1671"/>
    <n v="40134226421"/>
    <n v="4460000028"/>
    <s v="Augusta Ranch Park"/>
    <n v="85209"/>
    <n v="659.44826172630599"/>
    <n v="10.137859252"/>
    <s v="Park"/>
    <s v="LP"/>
    <n v="4.5"/>
    <n v="0.37633516"/>
    <n v="0"/>
    <n v="0"/>
    <n v="0"/>
    <n v="4460000028"/>
    <s v="Augusta Ranch Park"/>
    <n v="85209"/>
    <n v="659.44826172630599"/>
    <n v="10.137859252"/>
    <n v="0.13148959664677101"/>
    <s v="Park"/>
    <s v="LP"/>
    <n v="4.5"/>
    <n v="0.37633516"/>
    <n v="0"/>
    <n v="0"/>
    <x v="0"/>
    <n v="147"/>
    <n v="45012.423043648101"/>
    <n v="306.20695948059932"/>
    <n v="46841.134530547497"/>
    <n v="17.11404257601297"/>
    <n v="1"/>
    <n v="2"/>
    <x v="1"/>
    <x v="1"/>
    <n v="1"/>
    <x v="2"/>
    <x v="2"/>
    <n v="1"/>
    <n v="0"/>
    <n v="0"/>
    <x v="1"/>
    <n v="659.44826172630599"/>
    <n v="10.141987530416801"/>
    <n v="46841.134530547497"/>
    <n v="17.114042576012899"/>
    <n v="6159.1218858988404"/>
    <n v="2.25031855531561"/>
    <n v="40682.012644648603"/>
    <n v="0.13148959664677101"/>
    <n v="2737"/>
    <n v="5621.1220000000003"/>
    <n v="0.86262331019364202"/>
    <n v="0.13737668980635701"/>
    <n v="6.3207891852393103E-2"/>
    <n v="0"/>
    <n v="1.35184508586043E-2"/>
    <n v="8.5129704055535202E-2"/>
    <n v="1.6976127320954899E-2"/>
    <n v="0.28859416445623298"/>
    <n v="46096"/>
    <n v="86477"/>
    <n v="132035.04928806101"/>
    <n v="6.9784435513335796E-2"/>
    <n v="0.63220494053064902"/>
    <n v="38.4"/>
    <n v="0.19145049324077401"/>
    <n v="0.114724150529777"/>
    <n v="0.295728368017524"/>
    <n v="0.98904709748083197"/>
    <n v="1.0952902519167499E-2"/>
    <n v="2003"/>
    <n v="16"/>
    <n v="0.237776447"/>
    <n v="0"/>
    <n v="0"/>
  </r>
  <r>
    <n v="1672"/>
    <n v="40134226422"/>
    <n v="4460000028"/>
    <s v="Augusta Ranch Park"/>
    <n v="85209"/>
    <n v="270.294316323815"/>
    <n v="10.137859252"/>
    <s v="Park"/>
    <s v="LP"/>
    <n v="4.5"/>
    <n v="0.37633516"/>
    <n v="0"/>
    <n v="0"/>
    <n v="0"/>
    <n v="4460000028"/>
    <s v="Augusta Ranch Park"/>
    <n v="85209"/>
    <n v="270.294316323815"/>
    <n v="10.137859252"/>
    <n v="0.236179647453134"/>
    <s v="Park"/>
    <s v="LP"/>
    <n v="4.5"/>
    <n v="0.37633516"/>
    <n v="0"/>
    <n v="0"/>
    <x v="0"/>
    <n v="84"/>
    <n v="37795.134968589402"/>
    <n v="449.94208295939762"/>
    <n v="22067.349358754"/>
    <n v="17.653879487003199"/>
    <n v="1"/>
    <n v="2"/>
    <x v="1"/>
    <x v="1"/>
    <n v="1"/>
    <x v="2"/>
    <x v="2"/>
    <n v="2"/>
    <n v="0"/>
    <n v="0"/>
    <x v="1"/>
    <n v="270.294316323815"/>
    <n v="23.854547179881699"/>
    <n v="22067.349358754"/>
    <n v="17.653879487003199"/>
    <n v="5689.3361129803698"/>
    <n v="4.5514688903843004"/>
    <n v="16378.0132457736"/>
    <n v="0.257816923115119"/>
    <n v="1250"/>
    <n v="5891.4139999999998"/>
    <n v="0.81599999999999995"/>
    <n v="0.184"/>
    <n v="0.02"/>
    <n v="0"/>
    <n v="2.1600000000000001E-2"/>
    <n v="0.34799999999999998"/>
    <n v="0.114690721649484"/>
    <n v="0.31314432989690699"/>
    <n v="28030"/>
    <n v="63663"/>
    <n v="70779.201680672297"/>
    <n v="0.188799999999999"/>
    <n v="0.61452513966480404"/>
    <n v="34.700000000000003"/>
    <n v="0.26800000000000002"/>
    <n v="0.108"/>
    <n v="0.38445378151260501"/>
    <n v="0.98109243697478898"/>
    <n v="1.890756302521E-2"/>
    <n v="2002"/>
    <n v="17"/>
    <n v="0.175405386"/>
    <n v="0"/>
    <n v="0"/>
  </r>
  <r>
    <n v="1673"/>
    <n v="40134226423"/>
    <n v="4460000028"/>
    <s v="Augusta Ranch Park"/>
    <n v="85209"/>
    <n v="825.23316222630899"/>
    <n v="10.137859252"/>
    <s v="Park"/>
    <s v="LP"/>
    <n v="4.5"/>
    <n v="0.37633516"/>
    <n v="0"/>
    <n v="0"/>
    <n v="0"/>
    <n v="4460000085"/>
    <s v="Skyline High"/>
    <n v="85208"/>
    <n v="2982.1842162046"/>
    <n v="10.547502010400001"/>
    <n v="0.15402703633658099"/>
    <s v="School"/>
    <s v="LP"/>
    <n v="4"/>
    <n v="0.43691345199999998"/>
    <n v="0"/>
    <n v="0"/>
    <x v="0"/>
    <n v="101"/>
    <n v="63225.552282243603"/>
    <n v="625.99556715092672"/>
    <n v="30492.255872856"/>
    <n v="19.72332203936352"/>
    <n v="0"/>
    <n v="1"/>
    <x v="1"/>
    <x v="0"/>
    <n v="4"/>
    <x v="1"/>
    <x v="1"/>
    <n v="1"/>
    <n v="0"/>
    <n v="0"/>
    <x v="1"/>
    <n v="825.23316222630899"/>
    <n v="10.141987530416801"/>
    <n v="30492.255872856"/>
    <n v="19.723322039363499"/>
    <n v="3009.5760726344502"/>
    <n v="1.9466856873444001"/>
    <n v="27482.6798002215"/>
    <n v="9.8699685755738106E-2"/>
    <n v="1546"/>
    <n v="5241.1540000000005"/>
    <n v="0.92755498059508401"/>
    <n v="7.2445019404915795E-2"/>
    <n v="0"/>
    <n v="0"/>
    <n v="2.0698576972833099E-2"/>
    <n v="0.117723156532988"/>
    <n v="4.67661691542288E-2"/>
    <n v="0.45671641791044698"/>
    <n v="36087"/>
    <n v="94468"/>
    <n v="115039.91596638699"/>
    <n v="3.7516170763259901E-2"/>
    <n v="0.70036101083032398"/>
    <n v="42.4"/>
    <n v="0.26843467011642902"/>
    <n v="0.16688227684346699"/>
    <n v="0.47689075630252098"/>
    <n v="1"/>
    <n v="0"/>
    <n v="2004"/>
    <n v="15"/>
    <n v="0.16332629700000001"/>
    <n v="0"/>
    <n v="0"/>
  </r>
  <r>
    <n v="1674"/>
    <n v="40134226441"/>
    <n v="4460000028"/>
    <s v="Augusta Ranch Park"/>
    <n v="85209"/>
    <n v="1834.43234305384"/>
    <n v="10.137859252"/>
    <s v="Park"/>
    <s v="LP"/>
    <n v="4.5"/>
    <n v="0.37633516"/>
    <n v="0"/>
    <n v="0"/>
    <n v="0"/>
    <n v="4460000027"/>
    <s v="Skyline Park"/>
    <n v="85208"/>
    <n v="3281.46722215929"/>
    <n v="28.976880425699999"/>
    <n v="5.8442656396595197E-2"/>
    <s v="Park"/>
    <s v="LP"/>
    <n v="4.5"/>
    <n v="0.34713386600000001"/>
    <n v="0"/>
    <n v="0"/>
    <x v="0"/>
    <n v="189"/>
    <n v="68660.635569450606"/>
    <n v="363.28378608174921"/>
    <n v="75182.732287492006"/>
    <n v="15.362225641089498"/>
    <n v="0"/>
    <n v="0"/>
    <x v="0"/>
    <x v="0"/>
    <n v="5"/>
    <x v="0"/>
    <x v="0"/>
    <n v="0"/>
    <n v="0"/>
    <n v="0"/>
    <x v="0"/>
    <n v="1834.43234305384"/>
    <n v="0"/>
    <n v="75182.732287492006"/>
    <n v="15.3622256410895"/>
    <n v="0"/>
    <n v="0"/>
    <n v="75182.732287492006"/>
    <n v="0"/>
    <n v="4894"/>
    <n v="4855.1310000000003"/>
    <n v="0.694728238659583"/>
    <n v="0.305271761340416"/>
    <n v="2.1250510829587201E-2"/>
    <n v="4.2909685328974198E-3"/>
    <n v="0.23069064160196101"/>
    <n v="0.15059256232120899"/>
    <n v="2.9766123316796501E-2"/>
    <n v="0.40644932671863898"/>
    <n v="36031"/>
    <n v="119258"/>
    <n v="138107.83182192899"/>
    <n v="2.7380465876583601E-2"/>
    <n v="0.73457675753228102"/>
    <n v="29.4"/>
    <n v="0.34409480997139302"/>
    <n v="8.9293011851246398E-2"/>
    <n v="0.60181368507831801"/>
    <n v="1"/>
    <n v="0"/>
    <n v="2007"/>
    <n v="12"/>
    <n v="0.15225023600000001"/>
    <n v="0"/>
    <n v="0"/>
  </r>
  <r>
    <n v="1675"/>
    <n v="40134226462"/>
    <n v="4460000308"/>
    <s v="Siphon Draw Wash Trail"/>
    <n v="85212"/>
    <n v="749.60895574098095"/>
    <n v="3.2587072994000001"/>
    <s v="Park"/>
    <s v="LP"/>
    <m/>
    <n v="0.18093092699999999"/>
    <n v="0"/>
    <n v="0"/>
    <n v="0"/>
    <n v="4550000133"/>
    <s v="Papago Park"/>
    <n v="85008"/>
    <n v="33312.809169976201"/>
    <n v="1608.8120856"/>
    <n v="5.9492477872034898E-2"/>
    <s v="Park"/>
    <s v="LP"/>
    <n v="4.7"/>
    <n v="0.17917040100000001"/>
    <n v="30705.769230000002"/>
    <n v="4.6699999999999997E-3"/>
    <x v="1"/>
    <n v="113"/>
    <n v="16136.5380906151"/>
    <n v="142.80122204084159"/>
    <n v="24449.592207214399"/>
    <n v="15.553175704334858"/>
    <n v="0"/>
    <n v="1"/>
    <x v="1"/>
    <x v="0"/>
    <n v="4"/>
    <x v="1"/>
    <x v="1"/>
    <n v="2"/>
    <n v="1"/>
    <n v="0.5"/>
    <x v="1"/>
    <n v="749.60895574098095"/>
    <n v="7.78396446825466"/>
    <n v="24449.592207214399"/>
    <n v="15.553175704334899"/>
    <n v="231.99032232241299"/>
    <n v="0.147576540917565"/>
    <n v="24217.601884891999"/>
    <n v="9.4885149967433198E-3"/>
    <n v="1572"/>
    <n v="6407.9449999999997"/>
    <n v="0.90712468193384199"/>
    <n v="9.2875318066157703E-2"/>
    <n v="4.1984732824427398E-2"/>
    <n v="0"/>
    <n v="1.1450381679389301E-2"/>
    <n v="0.32888040712468097"/>
    <n v="0"/>
    <n v="0.28705882352941098"/>
    <n v="20450"/>
    <n v="63281"/>
    <n v="87826.7045454545"/>
    <n v="0.40585241730279897"/>
    <n v="0.86734693877550995"/>
    <n v="29.9"/>
    <n v="0.400127226463104"/>
    <n v="0.118320610687022"/>
    <n v="0.73295454545454497"/>
    <n v="1"/>
    <n v="0"/>
    <n v="2004"/>
    <n v="15"/>
    <n v="0.120981537"/>
    <n v="0"/>
    <n v="0"/>
  </r>
  <r>
    <n v="1676"/>
    <n v="40134226464"/>
    <n v="4460000176"/>
    <s v="Basin 113"/>
    <n v="85212"/>
    <n v="815.74530958795003"/>
    <n v="4.5220105321700004"/>
    <s v="Park"/>
    <s v="LREC"/>
    <m/>
    <n v="0.31396218100000001"/>
    <n v="0"/>
    <n v="0"/>
    <n v="0"/>
    <n v="4460000027"/>
    <s v="Skyline Park"/>
    <n v="85208"/>
    <n v="8392.9711443370397"/>
    <n v="28.976880425699999"/>
    <n v="5.5618014033935403E-2"/>
    <s v="Park"/>
    <s v="LP"/>
    <n v="4.5"/>
    <n v="0.34713386600000001"/>
    <n v="0"/>
    <n v="0"/>
    <x v="0"/>
    <n v="127"/>
    <n v="37915.991923827401"/>
    <n v="298.551117510452"/>
    <n v="50279.641382369002"/>
    <n v="15.658561626399564"/>
    <n v="0"/>
    <n v="1"/>
    <x v="1"/>
    <x v="0"/>
    <n v="4"/>
    <x v="1"/>
    <x v="1"/>
    <n v="2"/>
    <n v="1"/>
    <n v="0.5"/>
    <x v="1"/>
    <n v="815.74530958795003"/>
    <n v="6.8559927834800902"/>
    <n v="50279.641382369002"/>
    <n v="15.6585616263995"/>
    <n v="2763.4580076715602"/>
    <n v="0.86062223845268204"/>
    <n v="47516.183374697503"/>
    <n v="5.4961768455265597E-2"/>
    <n v="3211"/>
    <n v="6533.0730000000003"/>
    <n v="0.81314232326378"/>
    <n v="0.186857676736219"/>
    <n v="9.8100280286515101E-2"/>
    <n v="0"/>
    <n v="6.3220180629087505E-2"/>
    <n v="0.123326066645904"/>
    <n v="6.6329113924050595E-2"/>
    <n v="0.361012658227848"/>
    <n v="38304"/>
    <n v="136521"/>
    <n v="154783.92621870901"/>
    <n v="0"/>
    <n v="0.76428571428571401"/>
    <n v="35.700000000000003"/>
    <n v="0.33104951728433502"/>
    <n v="0.13048894425412599"/>
    <n v="0.63504611330698202"/>
    <n v="1"/>
    <n v="0"/>
    <n v="2008"/>
    <n v="11"/>
    <n v="0.119514326"/>
    <n v="0"/>
    <n v="0"/>
  </r>
  <r>
    <n v="1677"/>
    <n v="40135229011"/>
    <n v="4120000011"/>
    <s v="Espee"/>
    <n v="85225"/>
    <n v="0"/>
    <n v="32.778564265599996"/>
    <s v="Park"/>
    <s v="LP"/>
    <n v="4.5"/>
    <n v="0.27869175000000002"/>
    <n v="0"/>
    <n v="0"/>
    <n v="0"/>
    <n v="4120000002"/>
    <s v="Stonegate"/>
    <n v="85225"/>
    <n v="56.880452335682698"/>
    <n v="8.3196062415899998"/>
    <n v="0.18696586977980001"/>
    <s v="Park"/>
    <s v="LP"/>
    <n v="4.5999999999999996"/>
    <n v="0.37579490700000001"/>
    <n v="0"/>
    <n v="0"/>
    <x v="0"/>
    <n v="98"/>
    <n v="31581.677707339"/>
    <n v="322.26201742182656"/>
    <n v="27755.834685382299"/>
    <n v="15.797287811828285"/>
    <n v="0"/>
    <n v="2"/>
    <x v="1"/>
    <x v="1"/>
    <n v="3"/>
    <x v="2"/>
    <x v="2"/>
    <n v="2"/>
    <n v="0"/>
    <n v="0"/>
    <x v="1"/>
    <n v="0"/>
    <n v="41.115744496226199"/>
    <n v="27755.834685382299"/>
    <n v="15.7972878118283"/>
    <n v="7946.0106358765797"/>
    <n v="4.5224875559912201"/>
    <n v="19809.8240495057"/>
    <n v="0.28628253215751198"/>
    <n v="1757"/>
    <n v="3476.605"/>
    <n v="0.84234490608992596"/>
    <n v="0.15765509391007401"/>
    <n v="9.2771770062606701E-2"/>
    <n v="5.6915196357427396E-3"/>
    <n v="1.3090495162208299E-2"/>
    <n v="0.21513944223107501"/>
    <n v="5.7412167952013697E-2"/>
    <n v="0.37275064267352098"/>
    <n v="33066"/>
    <n v="59448"/>
    <n v="75497.308209959607"/>
    <n v="9.0596330275229398E-2"/>
    <n v="0.61910994764397898"/>
    <n v="29.9"/>
    <n v="0.22652248150256099"/>
    <n v="9.7324985771200898E-2"/>
    <n v="0.31090174966352602"/>
    <n v="0.94078061911170896"/>
    <n v="5.92193808882907E-2"/>
    <n v="1985"/>
    <n v="34"/>
    <n v="0.128791723"/>
    <n v="0"/>
    <n v="0"/>
  </r>
  <r>
    <n v="1678"/>
    <n v="40135229012"/>
    <n v="4120000011"/>
    <s v="Espee"/>
    <n v="85225"/>
    <n v="412.88626804238999"/>
    <n v="32.778564265599996"/>
    <s v="Park"/>
    <s v="LP"/>
    <n v="4.5"/>
    <n v="0.27869175000000002"/>
    <n v="0"/>
    <n v="0"/>
    <n v="0"/>
    <n v="4120000011"/>
    <s v="Espee"/>
    <n v="85225"/>
    <n v="412.88626804238999"/>
    <n v="32.778564265599996"/>
    <n v="6.8540188109291703E-2"/>
    <s v="Park"/>
    <s v="LP"/>
    <n v="4.5"/>
    <n v="0.27869175000000002"/>
    <n v="0"/>
    <n v="0"/>
    <x v="0"/>
    <n v="148"/>
    <n v="36631.202541501902"/>
    <n v="247.50812528041826"/>
    <n v="30926.156429103899"/>
    <n v="11.75899483996346"/>
    <n v="1"/>
    <n v="2"/>
    <x v="1"/>
    <x v="1"/>
    <n v="1"/>
    <x v="2"/>
    <x v="2"/>
    <n v="3"/>
    <n v="0"/>
    <n v="0"/>
    <x v="1"/>
    <n v="412.88626804238999"/>
    <n v="47.721453931782399"/>
    <n v="30926.156429103899"/>
    <n v="11.7589948399634"/>
    <n v="2891.8046602438399"/>
    <n v="1.09954549819157"/>
    <n v="28034.351768860099"/>
    <n v="9.3506759136820106E-2"/>
    <n v="2630"/>
    <n v="5233.4690000000001"/>
    <n v="0.67908745247148194"/>
    <n v="0.320912547528517"/>
    <n v="4.3726235741444797E-2"/>
    <n v="1.5969581749049399E-2"/>
    <n v="0.17946768060836499"/>
    <n v="0.27376425855513298"/>
    <n v="6.7878140032068393E-2"/>
    <n v="0.27204703367183303"/>
    <n v="29899"/>
    <n v="60250"/>
    <n v="67353.127833182196"/>
    <n v="0.211787072243346"/>
    <n v="0.51288445552784701"/>
    <n v="34.700000000000003"/>
    <n v="0.17870722433460001"/>
    <n v="0.11787072243346"/>
    <n v="0.29011786038077902"/>
    <n v="0.938349954669084"/>
    <n v="6.1650045330915601E-2"/>
    <n v="1996"/>
    <n v="23"/>
    <n v="0.107901196"/>
    <n v="0"/>
    <n v="0"/>
  </r>
  <r>
    <n v="1679"/>
    <n v="40135229031"/>
    <n v="4120000066"/>
    <s v="Summerset Row"/>
    <n v="85225"/>
    <n v="199.026081239256"/>
    <n v="6.6026844477699997"/>
    <s v="Park"/>
    <s v="LP"/>
    <m/>
    <n v="0.11414985"/>
    <n v="0"/>
    <n v="0"/>
    <n v="0"/>
    <n v="4120000063"/>
    <s v="Aj Chandler"/>
    <n v="85225"/>
    <n v="767.65456257574795"/>
    <n v="4.3678636682"/>
    <n v="0.103294413253895"/>
    <s v="Park"/>
    <s v="LP"/>
    <n v="4.4000000000000004"/>
    <n v="0.25981494799999999"/>
    <n v="0"/>
    <n v="0"/>
    <x v="0"/>
    <n v="116"/>
    <n v="33983.860149256398"/>
    <n v="292.96431163152067"/>
    <n v="28603.363731554899"/>
    <n v="14.048803404496512"/>
    <n v="0"/>
    <n v="2"/>
    <x v="1"/>
    <x v="1"/>
    <n v="3"/>
    <x v="2"/>
    <x v="2"/>
    <n v="9"/>
    <n v="1"/>
    <n v="0.11111111111111099"/>
    <x v="1"/>
    <n v="199.026081239256"/>
    <n v="31.993714473320399"/>
    <n v="28603.363731554899"/>
    <n v="14.0488034044965"/>
    <n v="11570.924243388699"/>
    <n v="5.6831651490121402"/>
    <n v="17032.439488166201"/>
    <n v="0.40453019274176399"/>
    <n v="2036"/>
    <n v="7939.6409999999996"/>
    <n v="0.77210216110019603"/>
    <n v="0.227897838899803"/>
    <n v="5.7465618860510798E-2"/>
    <n v="2.9469548133595198E-3"/>
    <n v="2.4066797642436102E-2"/>
    <n v="0.47298624754420399"/>
    <n v="0.31111111111111101"/>
    <n v="6.2962962962962901E-2"/>
    <n v="14166"/>
    <n v="30165"/>
    <n v="35546.567967698502"/>
    <n v="0.468074656188605"/>
    <n v="0.37992376111817"/>
    <n v="32.5"/>
    <n v="0.260314341846758"/>
    <n v="0.12721021611001901"/>
    <n v="0.33378196500672902"/>
    <n v="0.738896366083445"/>
    <n v="0.261103633916554"/>
    <n v="1979"/>
    <n v="40"/>
    <n v="0.11220920099999999"/>
    <n v="0"/>
    <n v="0"/>
  </r>
  <r>
    <n v="1680"/>
    <n v="40135229032"/>
    <n v="4120000060"/>
    <s v="Gazelle Meadows"/>
    <n v="85225"/>
    <n v="103.306514308283"/>
    <n v="8.3910340377600008"/>
    <s v="Park"/>
    <s v="LP"/>
    <n v="4.2"/>
    <n v="0.26258423400000003"/>
    <n v="0"/>
    <n v="0"/>
    <n v="0"/>
    <n v="4120000060"/>
    <s v="Gazelle Meadows"/>
    <n v="85225"/>
    <n v="103.306514308283"/>
    <n v="8.3910340377600008"/>
    <n v="0.20512682347696401"/>
    <s v="Park"/>
    <s v="LP"/>
    <n v="4.2"/>
    <n v="0.26258423400000003"/>
    <n v="0"/>
    <n v="0"/>
    <x v="0"/>
    <n v="50"/>
    <n v="4915.8163124798803"/>
    <n v="98.316326249597608"/>
    <n v="23013.883142107101"/>
    <n v="17.621656310954901"/>
    <n v="1"/>
    <n v="2"/>
    <x v="1"/>
    <x v="1"/>
    <n v="1"/>
    <x v="2"/>
    <x v="2"/>
    <n v="9"/>
    <n v="1"/>
    <n v="0.11111111111111099"/>
    <x v="1"/>
    <n v="103.306514308283"/>
    <n v="29.071557243455999"/>
    <n v="23013.883142107101"/>
    <n v="17.621656310954901"/>
    <n v="13087.500358097301"/>
    <n v="10.021056935755899"/>
    <n v="9926.3827840097802"/>
    <n v="0.56867849190352004"/>
    <n v="1306"/>
    <n v="10629.75"/>
    <n v="0.67687595712098003"/>
    <n v="0.32312404287901902"/>
    <n v="0"/>
    <n v="0"/>
    <n v="9.1117917304747303E-2"/>
    <n v="0.62557427258805498"/>
    <n v="0.16275430359937401"/>
    <n v="0.22065727699530499"/>
    <n v="13585"/>
    <n v="35750"/>
    <n v="47255.246913580202"/>
    <n v="0.380551301684532"/>
    <n v="0.49704142011834301"/>
    <n v="24.9"/>
    <n v="0.35834609494640102"/>
    <n v="3.9050535987748797E-2"/>
    <n v="0.657407407407407"/>
    <n v="0.79629629629629595"/>
    <n v="0.203703703703703"/>
    <n v="1974"/>
    <n v="45"/>
    <n v="0.14121044499999999"/>
    <n v="0"/>
    <n v="0"/>
  </r>
  <r>
    <n v="1681"/>
    <n v="40135229033"/>
    <n v="4120000066"/>
    <s v="Summerset Row"/>
    <n v="85225"/>
    <n v="173.050321612505"/>
    <n v="6.6026844477699997"/>
    <s v="Park"/>
    <s v="LP"/>
    <m/>
    <n v="0.11414985"/>
    <n v="0"/>
    <n v="0"/>
    <n v="0"/>
    <n v="4120000066"/>
    <s v="Summerset Row"/>
    <n v="85225"/>
    <n v="173.050321612505"/>
    <n v="6.6026844477699997"/>
    <n v="0.13727367161904599"/>
    <s v="Park"/>
    <s v="LP"/>
    <m/>
    <n v="0.11414985"/>
    <n v="0"/>
    <n v="0"/>
    <x v="0"/>
    <n v="78"/>
    <n v="43010.149975283901"/>
    <n v="551.41217917030644"/>
    <n v="24471.676365322699"/>
    <n v="17.19724270226472"/>
    <n v="1"/>
    <n v="2"/>
    <x v="1"/>
    <x v="1"/>
    <n v="1"/>
    <x v="2"/>
    <x v="2"/>
    <n v="4"/>
    <n v="0"/>
    <n v="0"/>
    <x v="1"/>
    <n v="173.050321612505"/>
    <n v="16.649538080723101"/>
    <n v="24471.676365322699"/>
    <n v="17.197242702264699"/>
    <n v="7657.1742568996697"/>
    <n v="5.3810079106814301"/>
    <n v="16814.502108422999"/>
    <n v="0.31289945742132103"/>
    <n v="1423"/>
    <n v="11599.31"/>
    <n v="0.89248067463106096"/>
    <n v="0.107519325368938"/>
    <n v="6.7463106113843901E-2"/>
    <n v="0"/>
    <n v="0"/>
    <n v="0.68025298664792599"/>
    <n v="0.37440758293838799"/>
    <n v="8.8862559241706093E-2"/>
    <n v="21245"/>
    <n v="43409"/>
    <n v="57103.024193548401"/>
    <n v="0.23260716795502401"/>
    <n v="0.599609375"/>
    <n v="34.5"/>
    <n v="0.28460997891777901"/>
    <n v="7.73014757554462E-2"/>
    <n v="0.41129032258064502"/>
    <n v="0.89919354838709598"/>
    <n v="0.100806451612903"/>
    <n v="1992"/>
    <n v="27"/>
    <n v="8.5020338000000001E-2"/>
    <n v="0"/>
    <n v="0"/>
  </r>
  <r>
    <n v="1682"/>
    <n v="40135229041"/>
    <n v="4120000052"/>
    <s v="East Mini"/>
    <n v="85225"/>
    <n v="423.39219464323401"/>
    <n v="0.26182128104500002"/>
    <s v="Park"/>
    <s v="LP"/>
    <n v="3.7"/>
    <n v="0.39052596299999998"/>
    <n v="0"/>
    <n v="0"/>
    <n v="0"/>
    <n v="4120000052"/>
    <s v="East Mini"/>
    <n v="85225"/>
    <n v="423.39219464323401"/>
    <n v="0.26182128104500002"/>
    <n v="8.6602061297935198E-2"/>
    <s v="Park"/>
    <s v="LP"/>
    <n v="3.7"/>
    <n v="0.39052596299999998"/>
    <n v="0"/>
    <n v="0"/>
    <x v="0"/>
    <n v="78"/>
    <n v="27356.537729985001"/>
    <n v="350.72484269211537"/>
    <n v="22992.230204261701"/>
    <n v="16.423021574472642"/>
    <n v="1"/>
    <n v="2"/>
    <x v="1"/>
    <x v="1"/>
    <n v="1"/>
    <x v="2"/>
    <x v="2"/>
    <n v="8"/>
    <n v="1"/>
    <n v="0.125"/>
    <x v="1"/>
    <n v="423.39219464323401"/>
    <n v="59.717803399674096"/>
    <n v="22992.230204261701"/>
    <n v="16.4230215744726"/>
    <n v="6466.8937946811402"/>
    <n v="4.6192098533436701"/>
    <n v="16525.336409580501"/>
    <n v="0.28126431134472801"/>
    <n v="1400"/>
    <n v="11068.12"/>
    <n v="0.67285714285714204"/>
    <n v="0.32714285714285701"/>
    <n v="4.3571428571428497E-2"/>
    <n v="7.2142857142857106E-2"/>
    <n v="0.01"/>
    <n v="0.71071428571428497"/>
    <n v="0.43743199129488503"/>
    <n v="0.170837867247007"/>
    <n v="17036"/>
    <n v="50357"/>
    <n v="54794.358974358998"/>
    <n v="0.33499999999999902"/>
    <n v="0.53623188405797095"/>
    <n v="35.6"/>
    <n v="0.23142857142857101"/>
    <n v="0.13285714285714201"/>
    <n v="0.35641025641025598"/>
    <n v="0.91538461538461502"/>
    <n v="8.4615384615384606E-2"/>
    <n v="1976"/>
    <n v="43"/>
    <n v="0.13829290399999999"/>
    <n v="0"/>
    <n v="0"/>
  </r>
  <r>
    <n v="1683"/>
    <n v="40135229042"/>
    <n v="4120000066"/>
    <s v="Summerset Row"/>
    <n v="85225"/>
    <n v="397.076202773322"/>
    <n v="6.6026844477699997"/>
    <s v="Park"/>
    <s v="LP"/>
    <m/>
    <n v="0.11414985"/>
    <n v="0"/>
    <n v="0"/>
    <n v="0"/>
    <n v="4120000066"/>
    <s v="Summerset Row"/>
    <n v="85225"/>
    <n v="397.076202773322"/>
    <n v="6.6026844477699997"/>
    <n v="7.1355272761684393E-2"/>
    <s v="Park"/>
    <s v="LP"/>
    <m/>
    <n v="0.11414985"/>
    <n v="0"/>
    <n v="0"/>
    <x v="0"/>
    <n v="114"/>
    <n v="52875.314396161499"/>
    <n v="463.81854733475001"/>
    <n v="24614.382576610202"/>
    <n v="15.222252675702041"/>
    <n v="1"/>
    <n v="2"/>
    <x v="1"/>
    <x v="1"/>
    <n v="1"/>
    <x v="2"/>
    <x v="2"/>
    <n v="4"/>
    <n v="0"/>
    <n v="0"/>
    <x v="1"/>
    <n v="397.076202773322"/>
    <n v="46.960539998584601"/>
    <n v="24614.382576610202"/>
    <n v="15.222252675702"/>
    <n v="3644.9667912537998"/>
    <n v="2.2541538597735302"/>
    <n v="20969.415785356399"/>
    <n v="0.148082804023588"/>
    <n v="1617"/>
    <n v="6410.9690000000001"/>
    <n v="0.590599876314162"/>
    <n v="0.409400123685838"/>
    <n v="7.4829931972789102E-2"/>
    <n v="0"/>
    <n v="0.174397031539888"/>
    <n v="0.26777983920840998"/>
    <n v="0.13829787234042501"/>
    <n v="0.31826241134751698"/>
    <n v="48586"/>
    <n v="66645"/>
    <n v="118619.21331316201"/>
    <n v="0.184931506849315"/>
    <n v="0.69141193595341999"/>
    <n v="33"/>
    <n v="0.18800247371675899"/>
    <n v="6.4316635745207101E-2"/>
    <n v="0.27080181543116399"/>
    <n v="0.95007564296520397"/>
    <n v="4.9924357034795697E-2"/>
    <n v="1994"/>
    <n v="25"/>
    <n v="0.136223119"/>
    <n v="0"/>
    <n v="0"/>
  </r>
  <r>
    <n v="1684"/>
    <n v="40135229043"/>
    <n v="4120000052"/>
    <s v="East Mini"/>
    <n v="85225"/>
    <n v="394.22768390050601"/>
    <n v="0.26182128104500002"/>
    <s v="Park"/>
    <s v="LP"/>
    <n v="3.7"/>
    <n v="0.39052596299999998"/>
    <n v="0"/>
    <n v="0"/>
    <n v="0"/>
    <n v="4120000060"/>
    <s v="Gazelle Meadows"/>
    <n v="85225"/>
    <n v="737.16719792823994"/>
    <n v="8.3910340377600008"/>
    <n v="0.111956942212807"/>
    <s v="Park"/>
    <s v="LP"/>
    <n v="4.2"/>
    <n v="0.26258423400000003"/>
    <n v="0"/>
    <n v="0"/>
    <x v="0"/>
    <n v="69"/>
    <n v="21137.966486622299"/>
    <n v="306.34734038583042"/>
    <n v="26871.045539862302"/>
    <n v="15.113073981924805"/>
    <n v="0"/>
    <n v="2"/>
    <x v="1"/>
    <x v="1"/>
    <n v="3"/>
    <x v="2"/>
    <x v="2"/>
    <n v="8"/>
    <n v="1"/>
    <n v="0.125"/>
    <x v="1"/>
    <n v="394.22768390050601"/>
    <n v="58.110651509357602"/>
    <n v="26871.045539862302"/>
    <n v="15.113073981924799"/>
    <n v="7908.5823509401598"/>
    <n v="4.4480215697076302"/>
    <n v="18962.4631889222"/>
    <n v="0.29431613813493102"/>
    <n v="1778"/>
    <n v="14108.54"/>
    <n v="0.79752530933633203"/>
    <n v="0.202474690663667"/>
    <n v="3.5433070866141697E-2"/>
    <n v="0"/>
    <n v="0"/>
    <n v="0.581552305961754"/>
    <n v="0.44040862656072599"/>
    <n v="2.38365493757094E-2"/>
    <n v="11852"/>
    <n v="35441"/>
    <n v="44468.632075471702"/>
    <n v="0.67829021372328402"/>
    <n v="0.65151515151515105"/>
    <n v="24.7"/>
    <n v="0.36220472440944801"/>
    <n v="4.8368953880764898E-2"/>
    <n v="0.54952830188679203"/>
    <n v="0.945754716981132"/>
    <n v="5.4245283018867899E-2"/>
    <n v="1979"/>
    <n v="40"/>
    <n v="0.11902233399999999"/>
    <n v="0"/>
    <n v="0"/>
  </r>
  <r>
    <n v="1685"/>
    <n v="40135230021"/>
    <n v="4120000029"/>
    <s v="Navarrete"/>
    <n v="85225"/>
    <n v="73.670354048260094"/>
    <n v="4.3752505144600002"/>
    <s v="Park"/>
    <s v="LP"/>
    <n v="4.2"/>
    <n v="0.30120883199999998"/>
    <n v="0"/>
    <n v="0"/>
    <n v="0"/>
    <n v="4120000029"/>
    <s v="Navarrete"/>
    <n v="85225"/>
    <n v="73.670354048260094"/>
    <n v="4.3752505144600002"/>
    <n v="0.14195079293135399"/>
    <s v="Park"/>
    <s v="LP"/>
    <n v="4.2"/>
    <n v="0.30120883199999998"/>
    <n v="0"/>
    <n v="0"/>
    <x v="0"/>
    <n v="72"/>
    <n v="9755.0727518640306"/>
    <n v="135.48712155366709"/>
    <n v="17865.679808839901"/>
    <n v="13.002678172372562"/>
    <n v="1"/>
    <n v="2"/>
    <x v="1"/>
    <x v="1"/>
    <n v="1"/>
    <x v="2"/>
    <x v="2"/>
    <n v="4"/>
    <n v="0"/>
    <n v="0"/>
    <x v="1"/>
    <n v="73.670354048260094"/>
    <n v="19.667738928684599"/>
    <n v="17865.679808839901"/>
    <n v="13.0026781723725"/>
    <n v="4041.26690500614"/>
    <n v="2.9412422889418699"/>
    <n v="13824.4129038338"/>
    <n v="0.22620280606431301"/>
    <n v="1374"/>
    <n v="5406.7610000000004"/>
    <n v="0.90902474526928601"/>
    <n v="9.0975254730713204E-2"/>
    <n v="2.62008733624454E-2"/>
    <n v="0"/>
    <n v="0"/>
    <n v="0.58515283842794696"/>
    <n v="0.25717566016073401"/>
    <n v="8.3811710677382301E-2"/>
    <n v="18580"/>
    <n v="50066"/>
    <n v="52791.116173120703"/>
    <n v="0.38105726872246598"/>
    <n v="0.53186813186813098"/>
    <n v="33.299999999999997"/>
    <n v="0.20742358078602599"/>
    <n v="0.12081513828238701"/>
    <n v="0.39635535307517"/>
    <n v="0.88154897494305196"/>
    <n v="0.118451025056947"/>
    <n v="1965"/>
    <n v="54"/>
    <n v="0.15118211600000001"/>
    <n v="0"/>
    <n v="0"/>
  </r>
  <r>
    <n v="1686"/>
    <n v="40135230022"/>
    <n v="4120000029"/>
    <s v="Navarrete"/>
    <n v="85225"/>
    <n v="602.26963069381804"/>
    <n v="4.3752505144600002"/>
    <s v="Park"/>
    <s v="LP"/>
    <n v="4.2"/>
    <n v="0.30120883199999998"/>
    <n v="0"/>
    <n v="0"/>
    <n v="0"/>
    <n v="4120000038"/>
    <s v="Park Manors"/>
    <n v="85225"/>
    <n v="1125.60457613463"/>
    <n v="0.29017759797100001"/>
    <n v="9.8236637746438399E-2"/>
    <s v="Park"/>
    <s v="LP"/>
    <n v="5"/>
    <n v="0.30392721900000003"/>
    <n v="0"/>
    <n v="0"/>
    <x v="0"/>
    <n v="92"/>
    <n v="27776.795206582799"/>
    <n v="301.9216870280739"/>
    <n v="27672.482935280899"/>
    <n v="12.453862707147119"/>
    <n v="0"/>
    <n v="1"/>
    <x v="1"/>
    <x v="0"/>
    <n v="4"/>
    <x v="1"/>
    <x v="1"/>
    <n v="2"/>
    <n v="0"/>
    <n v="0"/>
    <x v="1"/>
    <n v="602.26963069381804"/>
    <n v="10.4381687613176"/>
    <n v="27672.482935280899"/>
    <n v="12.453862707147101"/>
    <n v="1702.9039178802"/>
    <n v="0.76638340138622896"/>
    <n v="25969.579017400702"/>
    <n v="6.1537807137251398E-2"/>
    <n v="2222"/>
    <n v="8728.5139999999992"/>
    <n v="0.71152115211521105"/>
    <n v="0.288478847884788"/>
    <n v="9.2709270927092705E-2"/>
    <n v="0"/>
    <n v="6.4356435643564303E-2"/>
    <n v="0.47209720972097202"/>
    <n v="0.28953068592057701"/>
    <n v="0.15018050541516201"/>
    <n v="18163"/>
    <n v="35338"/>
    <n v="56211.609907120699"/>
    <n v="0.46624662466246602"/>
    <n v="0.37425149700598798"/>
    <n v="31.1"/>
    <n v="0.25427542754275401"/>
    <n v="5.3555355535553503E-2"/>
    <n v="0.48297213622291002"/>
    <n v="0.87151702786377705"/>
    <n v="0.12848297213622201"/>
    <n v="1972"/>
    <n v="47"/>
    <n v="0.125360898"/>
    <n v="0"/>
    <n v="0"/>
  </r>
  <r>
    <n v="1687"/>
    <n v="40135230023"/>
    <n v="4120000020"/>
    <s v="Harmony Hollow"/>
    <n v="85224"/>
    <n v="705.37201152287196"/>
    <n v="6.0583508823300001"/>
    <s v="Park"/>
    <s v="LP"/>
    <n v="4.5"/>
    <n v="0.381780646"/>
    <n v="0"/>
    <n v="0"/>
    <n v="0"/>
    <n v="4120000038"/>
    <s v="Park Manors"/>
    <n v="85225"/>
    <n v="771.73369277245195"/>
    <n v="0.29017759797100001"/>
    <n v="9.2093812837409805E-2"/>
    <s v="Park"/>
    <s v="LP"/>
    <n v="5"/>
    <n v="0.30392721900000003"/>
    <n v="0"/>
    <n v="0"/>
    <x v="0"/>
    <n v="63"/>
    <n v="26361.385482343601"/>
    <n v="418.43469019593016"/>
    <n v="19402.7457877372"/>
    <n v="14.61050134618765"/>
    <n v="0"/>
    <n v="2"/>
    <x v="1"/>
    <x v="1"/>
    <n v="3"/>
    <x v="2"/>
    <x v="2"/>
    <n v="4"/>
    <n v="0"/>
    <n v="0"/>
    <x v="1"/>
    <n v="705.37201152287196"/>
    <n v="41.587061267973702"/>
    <n v="19402.7457877372"/>
    <n v="14.610501346187601"/>
    <n v="3017.3243932812902"/>
    <n v="2.2720816214467598"/>
    <n v="16385.421394455901"/>
    <n v="0.155510175018026"/>
    <n v="1328"/>
    <n v="5161.7079999999996"/>
    <n v="0.78313253012048101"/>
    <n v="0.21686746987951799"/>
    <n v="8.5090361445783094E-2"/>
    <n v="7.8313253012048195E-2"/>
    <n v="2.0331325301204801E-2"/>
    <n v="0.468373493975903"/>
    <n v="0.215130023640661"/>
    <n v="0.26713947990543702"/>
    <n v="27240"/>
    <n v="64091"/>
    <n v="72864.166666666701"/>
    <n v="0.23042168674698699"/>
    <n v="0.65833333333333299"/>
    <n v="33.1"/>
    <n v="0.24397590361445701"/>
    <n v="0.140060240963855"/>
    <n v="0.43333333333333302"/>
    <n v="0.97499999999999998"/>
    <n v="2.5000000000000001E-2"/>
    <n v="1967"/>
    <n v="52"/>
    <n v="0.16792399499999999"/>
    <n v="0"/>
    <n v="0"/>
  </r>
  <r>
    <n v="1688"/>
    <n v="40135230024"/>
    <n v="4120000038"/>
    <s v="Park Manors"/>
    <n v="85225"/>
    <n v="28.3383712344401"/>
    <n v="0.29017759797100001"/>
    <s v="Park"/>
    <s v="LP"/>
    <n v="5"/>
    <n v="0.30392721900000003"/>
    <n v="0"/>
    <n v="0"/>
    <n v="0"/>
    <n v="4120000038"/>
    <s v="Park Manors"/>
    <n v="85225"/>
    <n v="28.3383712344401"/>
    <n v="0.29017759797100001"/>
    <n v="0.150748135906138"/>
    <s v="Park"/>
    <s v="LP"/>
    <n v="5"/>
    <n v="0.30392721900000003"/>
    <n v="0"/>
    <n v="0"/>
    <x v="0"/>
    <n v="47"/>
    <n v="7534.5590050576502"/>
    <n v="160.30976606505638"/>
    <n v="9998.5368971970292"/>
    <n v="13.295926724996049"/>
    <n v="1"/>
    <n v="2"/>
    <x v="1"/>
    <x v="1"/>
    <n v="1"/>
    <x v="2"/>
    <x v="2"/>
    <n v="9"/>
    <n v="1"/>
    <n v="0.11111111111111099"/>
    <x v="1"/>
    <n v="28.3383712344401"/>
    <n v="33.080329662525997"/>
    <n v="9998.5368971970292"/>
    <n v="13.295926724996001"/>
    <n v="3396.6442972830901"/>
    <n v="4.5168142251105001"/>
    <n v="6601.8925999139301"/>
    <n v="0.33971413339838702"/>
    <n v="752"/>
    <n v="2941.0529999999999"/>
    <n v="0.55319148936170204"/>
    <n v="0.44680851063829702"/>
    <n v="1.5957446808510599E-2"/>
    <n v="0"/>
    <n v="0"/>
    <n v="0.68882978723404198"/>
    <n v="0.28165938864628798"/>
    <n v="8.5152838427947602E-2"/>
    <n v="11275"/>
    <n v="30896"/>
    <n v="34915.165876777297"/>
    <n v="0.62632978723404198"/>
    <n v="0.18456375838926101"/>
    <n v="32.1"/>
    <n v="0.29388297872340402"/>
    <n v="0.10106382978723399"/>
    <n v="0.28909952606634998"/>
    <n v="0.89573459715639803"/>
    <n v="0.104265402843601"/>
    <n v="1950"/>
    <n v="69"/>
    <n v="0.15378897999999999"/>
    <n v="0"/>
    <n v="0"/>
  </r>
  <r>
    <n v="1689"/>
    <n v="40135230031"/>
    <n v="4120000057"/>
    <s v="Apache"/>
    <n v="85225"/>
    <n v="451.48881533057198"/>
    <n v="9.9757162497599996"/>
    <s v="Park"/>
    <s v="LP"/>
    <n v="4.3"/>
    <n v="0.298163915"/>
    <n v="0"/>
    <n v="0"/>
    <n v="0"/>
    <n v="4120000057"/>
    <s v="Apache"/>
    <n v="85225"/>
    <n v="451.48881533057198"/>
    <n v="9.9757162497599996"/>
    <n v="6.0979883584802802E-2"/>
    <s v="Park"/>
    <s v="LP"/>
    <n v="4.3"/>
    <n v="0.298163915"/>
    <n v="0"/>
    <n v="0"/>
    <x v="0"/>
    <n v="120"/>
    <n v="29831.164445901799"/>
    <n v="248.59303704918165"/>
    <n v="29611.817652936799"/>
    <n v="11.839991064748821"/>
    <n v="1"/>
    <n v="2"/>
    <x v="1"/>
    <x v="1"/>
    <n v="1"/>
    <x v="2"/>
    <x v="2"/>
    <n v="1"/>
    <n v="0"/>
    <n v="0"/>
    <x v="1"/>
    <n v="451.48881533057198"/>
    <n v="9.9796746011320199"/>
    <n v="29611.817652936799"/>
    <n v="11.8399910647488"/>
    <n v="1805.7251932105"/>
    <n v="0.72200127677349102"/>
    <n v="27806.0924597263"/>
    <n v="6.0979883584802802E-2"/>
    <n v="2501"/>
    <n v="8435.9480000000003"/>
    <n v="0.91483406637344999"/>
    <n v="8.5165933626549298E-2"/>
    <n v="3.9984006397441002E-4"/>
    <n v="0"/>
    <n v="6.1175529788084701E-2"/>
    <n v="0.30547780887644899"/>
    <n v="0.209914320685434"/>
    <n v="0.11015911872705"/>
    <n v="17737"/>
    <n v="42250"/>
    <n v="51093.5286935287"/>
    <n v="0.28525641025641002"/>
    <n v="0.71478060046189296"/>
    <n v="40"/>
    <n v="0.29588164734106298"/>
    <n v="6.79728108756497E-2"/>
    <n v="0.39804639804639802"/>
    <n v="0.96214896214896195"/>
    <n v="3.78510378510378E-2"/>
    <n v="1988"/>
    <n v="31"/>
    <n v="0.122259409"/>
    <n v="0"/>
    <n v="0"/>
  </r>
  <r>
    <n v="1690"/>
    <n v="40135230032"/>
    <n v="4120000057"/>
    <s v="Apache"/>
    <n v="85225"/>
    <n v="201.406849820102"/>
    <n v="9.9757162497599996"/>
    <s v="Park"/>
    <s v="LP"/>
    <n v="4.3"/>
    <n v="0.298163915"/>
    <n v="0"/>
    <n v="0"/>
    <n v="0"/>
    <n v="4120000057"/>
    <s v="Apache"/>
    <n v="85225"/>
    <n v="201.406849820102"/>
    <n v="9.9757162497599996"/>
    <n v="0.115265411780219"/>
    <s v="Park"/>
    <s v="LP"/>
    <n v="4.3"/>
    <n v="0.298163915"/>
    <n v="0"/>
    <n v="0"/>
    <x v="0"/>
    <n v="93"/>
    <n v="29297.925467295499"/>
    <n v="315.03145663758602"/>
    <n v="7836.8864545398601"/>
    <n v="14.648385896336187"/>
    <n v="1"/>
    <n v="2"/>
    <x v="1"/>
    <x v="1"/>
    <n v="1"/>
    <x v="2"/>
    <x v="2"/>
    <n v="1"/>
    <n v="0"/>
    <n v="0"/>
    <x v="1"/>
    <n v="201.406849820102"/>
    <n v="9.9796746011320199"/>
    <n v="7836.8864545398601"/>
    <n v="14.6483858963361"/>
    <n v="903.32194425736395"/>
    <n v="1.6884522322567499"/>
    <n v="6933.5645102825001"/>
    <n v="0.115265411780219"/>
    <n v="535"/>
    <n v="2123.1460000000002"/>
    <n v="0.86542056074766305"/>
    <n v="0.13457943925233601"/>
    <n v="0.11214953271028"/>
    <n v="1.8691588785046699E-3"/>
    <n v="2.0560747663551399E-2"/>
    <n v="0.32149532710280299"/>
    <n v="9.11392405063291E-2"/>
    <n v="0.36202531645569602"/>
    <n v="31874"/>
    <n v="49917"/>
    <n v="55014.191419141898"/>
    <n v="0.26086956521739102"/>
    <n v="0.45874587458745802"/>
    <n v="34.799999999999997"/>
    <n v="0.179439252336448"/>
    <n v="5.98130841121495E-2"/>
    <n v="0.24422442244224399"/>
    <n v="0.95379537953795301"/>
    <n v="4.6204620462046202E-2"/>
    <n v="1987"/>
    <n v="32"/>
    <n v="0.165909947"/>
    <n v="0"/>
    <n v="0"/>
  </r>
  <r>
    <n v="1691"/>
    <n v="40135230033"/>
    <n v="4120000057"/>
    <s v="Apache"/>
    <n v="85225"/>
    <n v="464.40287309132702"/>
    <n v="9.9757162497599996"/>
    <s v="Park"/>
    <s v="LP"/>
    <n v="4.3"/>
    <n v="0.298163915"/>
    <n v="0"/>
    <n v="0"/>
    <n v="0"/>
    <n v="4120000057"/>
    <s v="Apache"/>
    <n v="85225"/>
    <n v="464.40287309132702"/>
    <n v="9.9757162497599996"/>
    <n v="0.119277389578632"/>
    <s v="Park"/>
    <s v="LP"/>
    <n v="4.3"/>
    <n v="0.298163915"/>
    <n v="0"/>
    <n v="0"/>
    <x v="0"/>
    <n v="76"/>
    <n v="26972.7920201696"/>
    <n v="354.90515816012629"/>
    <n v="15056.0058029026"/>
    <n v="11.185739823850371"/>
    <n v="1"/>
    <n v="2"/>
    <x v="1"/>
    <x v="1"/>
    <n v="1"/>
    <x v="2"/>
    <x v="2"/>
    <n v="3"/>
    <n v="0"/>
    <n v="0"/>
    <x v="1"/>
    <n v="464.40287309132702"/>
    <n v="47.149366361854703"/>
    <n v="15056.0058029026"/>
    <n v="11.185739823850399"/>
    <n v="2114.6472023504298"/>
    <n v="1.5710603286407301"/>
    <n v="12941.358600552199"/>
    <n v="0.140452071421408"/>
    <n v="1346"/>
    <n v="5345.3729999999996"/>
    <n v="0.96582466567607705"/>
    <n v="3.4175334323922703E-2"/>
    <n v="2.3774145616641901E-2"/>
    <n v="0"/>
    <n v="0"/>
    <n v="0.28380386329866197"/>
    <n v="0.15702479338842901"/>
    <n v="0.21395775941230399"/>
    <n v="46913"/>
    <n v="59776"/>
    <n v="118967.354596623"/>
    <n v="7.7265973254086101E-2"/>
    <n v="0.67372134038800702"/>
    <n v="37.799999999999997"/>
    <n v="0.147102526002971"/>
    <n v="0.25557206537889998"/>
    <n v="0.23639774859286999"/>
    <n v="1"/>
    <n v="0"/>
    <n v="1980"/>
    <n v="39"/>
    <n v="0.10922789099999999"/>
    <n v="0"/>
    <n v="0"/>
  </r>
  <r>
    <n v="1692"/>
    <n v="40135230034"/>
    <n v="4120000057"/>
    <s v="Apache"/>
    <n v="85225"/>
    <n v="662.05007372345597"/>
    <n v="9.9757162497599996"/>
    <s v="Park"/>
    <s v="LP"/>
    <n v="4.3"/>
    <n v="0.298163915"/>
    <n v="0"/>
    <n v="0"/>
    <n v="0"/>
    <n v="4120000057"/>
    <s v="Apache"/>
    <n v="85225"/>
    <n v="662.05007372345597"/>
    <n v="9.9757162497599996"/>
    <n v="7.5319426420672797E-2"/>
    <s v="Park"/>
    <s v="LP"/>
    <n v="4.3"/>
    <n v="0.298163915"/>
    <n v="0"/>
    <n v="0"/>
    <x v="0"/>
    <n v="80"/>
    <n v="26381.106935052801"/>
    <n v="329.76383668816004"/>
    <n v="23238.784934888699"/>
    <n v="10.121422009968946"/>
    <n v="1"/>
    <n v="2"/>
    <x v="1"/>
    <x v="1"/>
    <n v="1"/>
    <x v="2"/>
    <x v="2"/>
    <n v="2"/>
    <n v="0"/>
    <n v="0"/>
    <x v="1"/>
    <n v="662.05007372345597"/>
    <n v="42.772223776918999"/>
    <n v="23238.784934888699"/>
    <n v="10.121422009968899"/>
    <n v="2654.5944723500602"/>
    <n v="1.1561822614765001"/>
    <n v="20584.190462538601"/>
    <n v="0.114231207861676"/>
    <n v="2296"/>
    <n v="11147.13"/>
    <n v="0.73301393728222997"/>
    <n v="0.26698606271776998"/>
    <n v="7.8397212543554005E-3"/>
    <n v="3.1794425087108003E-2"/>
    <n v="0.16986062717770001"/>
    <n v="0.31881533101045201"/>
    <n v="0.105297580117724"/>
    <n v="0.35120994113799803"/>
    <n v="32923"/>
    <n v="78552"/>
    <n v="82246.0701330109"/>
    <n v="0.15113240418118401"/>
    <n v="0.43908045977011401"/>
    <n v="28.9"/>
    <n v="0.16158536585365799"/>
    <n v="3.0487804878048699E-3"/>
    <n v="0.22128174123337299"/>
    <n v="0.96977025392986704"/>
    <n v="3.0229746070132998E-2"/>
    <n v="1989"/>
    <n v="30"/>
    <n v="0.1144327"/>
    <n v="0"/>
    <n v="0"/>
  </r>
  <r>
    <n v="1693"/>
    <n v="40135230051"/>
    <n v="4120000068"/>
    <s v="Brooks Crossing"/>
    <n v="85224"/>
    <n v="316.283055050504"/>
    <n v="8.1613325074900001"/>
    <s v="Park"/>
    <s v="LP"/>
    <n v="4.5"/>
    <n v="0.38277097199999999"/>
    <n v="0"/>
    <n v="0"/>
    <n v="0"/>
    <n v="4120000004"/>
    <s v="Desert Breeze"/>
    <n v="85226"/>
    <n v="4748.6842258025799"/>
    <n v="44.405181788299998"/>
    <n v="0.130293850228901"/>
    <s v="Park"/>
    <s v="LP"/>
    <n v="4.5999999999999996"/>
    <n v="0.29092707899999998"/>
    <n v="6000.8464359999998"/>
    <n v="3.3399999999999999E-2"/>
    <x v="1"/>
    <n v="144"/>
    <n v="31603.2613326793"/>
    <n v="219.46709258805069"/>
    <n v="33274.262511018002"/>
    <n v="15.14531748339463"/>
    <n v="0"/>
    <n v="1"/>
    <x v="1"/>
    <x v="0"/>
    <n v="4"/>
    <x v="1"/>
    <x v="1"/>
    <n v="1"/>
    <n v="0"/>
    <n v="0"/>
    <x v="1"/>
    <n v="316.283055050504"/>
    <n v="8.1649732733929206"/>
    <n v="33274.262511018002"/>
    <n v="15.145317483394599"/>
    <n v="2296.5634821409099"/>
    <n v="1.0453179254168901"/>
    <n v="30977.699028877101"/>
    <n v="6.9019215118004601E-2"/>
    <n v="2197"/>
    <n v="3622.6979999999999"/>
    <n v="0.77878925807919797"/>
    <n v="0.22121074192080101"/>
    <n v="1.8206645425580301E-2"/>
    <n v="1.31998179335457E-2"/>
    <n v="5.00682749203459E-2"/>
    <n v="0.12926718252162001"/>
    <n v="5.3928095872170401E-2"/>
    <n v="0.45605858854860098"/>
    <n v="37661"/>
    <n v="74821"/>
    <n v="90159.192825112099"/>
    <n v="6.8712780577187299E-2"/>
    <n v="0.60883280757097702"/>
    <n v="40.799999999999997"/>
    <n v="0.16750113791533899"/>
    <n v="0.124260355029585"/>
    <n v="0.248878923766816"/>
    <n v="0.980941704035874"/>
    <n v="1.9058295964125501E-2"/>
    <n v="1993"/>
    <n v="26"/>
    <n v="0.15644387200000001"/>
    <n v="0"/>
    <n v="0"/>
  </r>
  <r>
    <n v="1694"/>
    <n v="40135230052"/>
    <n v="4120000068"/>
    <s v="Brooks Crossing"/>
    <n v="85224"/>
    <n v="536.66364649263903"/>
    <n v="8.1613325074900001"/>
    <s v="Park"/>
    <s v="LP"/>
    <n v="4.5"/>
    <n v="0.38277097199999999"/>
    <n v="0"/>
    <n v="0"/>
    <n v="0"/>
    <n v="4550000133"/>
    <s v="Papago Park"/>
    <n v="85008"/>
    <n v="12745.770856905599"/>
    <n v="1608.8120856"/>
    <n v="6.6837620030005707E-2"/>
    <s v="Park"/>
    <s v="LP"/>
    <n v="4.7"/>
    <n v="0.17917040100000001"/>
    <n v="30705.769230000002"/>
    <n v="4.6699999999999997E-3"/>
    <x v="1"/>
    <n v="60"/>
    <n v="41482.752853472302"/>
    <n v="691.37921422453837"/>
    <n v="12027.514304238701"/>
    <n v="9.5004062434744867"/>
    <n v="0"/>
    <n v="1"/>
    <x v="1"/>
    <x v="0"/>
    <n v="4"/>
    <x v="1"/>
    <x v="1"/>
    <n v="2"/>
    <n v="0"/>
    <n v="0"/>
    <x v="1"/>
    <n v="536.66364649263903"/>
    <n v="25.7228071105868"/>
    <n v="12027.514304238701"/>
    <n v="9.5004062434744991"/>
    <n v="416.42715969234598"/>
    <n v="0.32893140576014701"/>
    <n v="11611.0871445463"/>
    <n v="3.4622877941254203E-2"/>
    <n v="1266"/>
    <n v="6764.7839999999997"/>
    <n v="0.78593996840442304"/>
    <n v="0.21406003159557599"/>
    <n v="2.1327014218009401E-2"/>
    <n v="0.11295418641390199"/>
    <n v="3.94944707740916E-2"/>
    <n v="0.14612954186413901"/>
    <n v="1.26050420168067E-2"/>
    <n v="0.29936974789915899"/>
    <n v="41083"/>
    <n v="84957"/>
    <n v="94899.437148217607"/>
    <n v="4.3443917851500799E-2"/>
    <n v="0.41838649155722302"/>
    <n v="37.299999999999997"/>
    <n v="0.21327014218009399"/>
    <n v="0.101105845181674"/>
    <n v="0.273921200750469"/>
    <n v="0.89118198874296395"/>
    <n v="0.108818011257035"/>
    <n v="1991"/>
    <n v="28"/>
    <n v="0.14818763300000001"/>
    <n v="0"/>
    <n v="0"/>
  </r>
  <r>
    <n v="1695"/>
    <n v="40135230053"/>
    <n v="4120000068"/>
    <s v="Brooks Crossing"/>
    <n v="85224"/>
    <n v="323.27335614995502"/>
    <n v="8.1613325074900001"/>
    <s v="Park"/>
    <s v="LP"/>
    <n v="4.5"/>
    <n v="0.38277097199999999"/>
    <n v="0"/>
    <n v="0"/>
    <n v="0"/>
    <n v="4120000004"/>
    <s v="Desert Breeze"/>
    <n v="85226"/>
    <n v="5332.9632774868696"/>
    <n v="44.405181788299998"/>
    <n v="8.5073198371758696E-2"/>
    <s v="Park"/>
    <s v="LP"/>
    <n v="4.5999999999999996"/>
    <n v="0.29092707899999998"/>
    <n v="6000.8464359999998"/>
    <n v="3.3399999999999999E-2"/>
    <x v="1"/>
    <n v="110"/>
    <n v="26332.391948804801"/>
    <n v="239.38538135277093"/>
    <n v="15661.2494783901"/>
    <n v="12.254498809381925"/>
    <n v="0"/>
    <n v="1"/>
    <x v="1"/>
    <x v="0"/>
    <n v="4"/>
    <x v="1"/>
    <x v="1"/>
    <n v="2"/>
    <n v="0"/>
    <n v="0"/>
    <x v="1"/>
    <n v="323.27335614995502"/>
    <n v="18.1446478745249"/>
    <n v="15661.2494783901"/>
    <n v="12.2544988093819"/>
    <n v="985.23559562411106"/>
    <n v="0.77091987138036799"/>
    <n v="14676.013882765999"/>
    <n v="6.2909131036036806E-2"/>
    <n v="1278"/>
    <n v="6153.58"/>
    <n v="0.83098591549295697"/>
    <n v="0.169014084507042"/>
    <n v="1.79968701095461E-2"/>
    <n v="2.1909233176838801E-2"/>
    <n v="3.5993740219092303E-2"/>
    <n v="0.33489827856025001"/>
    <n v="6.5632458233890204E-2"/>
    <n v="0.25894988066825703"/>
    <n v="39366"/>
    <n v="88125"/>
    <n v="107076.83982684001"/>
    <n v="3.4428794992175299E-2"/>
    <n v="0.91991341991341902"/>
    <n v="35.9"/>
    <n v="0.27151799687010902"/>
    <n v="5.8685446009389602E-2"/>
    <n v="0.34199134199134201"/>
    <n v="1"/>
    <n v="0"/>
    <n v="1984"/>
    <n v="35"/>
    <n v="0.123943044"/>
    <n v="0"/>
    <n v="0"/>
  </r>
  <r>
    <n v="1696"/>
    <n v="40135230061"/>
    <n v="4120000020"/>
    <s v="Harmony Hollow"/>
    <n v="85224"/>
    <n v="241.65063659633799"/>
    <n v="6.0583508823300001"/>
    <s v="Park"/>
    <s v="LP"/>
    <n v="4.5"/>
    <n v="0.381780646"/>
    <n v="0"/>
    <n v="0"/>
    <n v="0"/>
    <n v="4120000041"/>
    <s v="Arrowhead Meadows"/>
    <n v="85224"/>
    <n v="820.08929344635703"/>
    <n v="30.844652936199999"/>
    <n v="0.107350851366715"/>
    <s v="Park"/>
    <s v="LP"/>
    <n v="4.4000000000000004"/>
    <n v="0.30379489399999998"/>
    <n v="0"/>
    <n v="0"/>
    <x v="0"/>
    <n v="65"/>
    <n v="19960.307609079198"/>
    <n v="307.08165552429534"/>
    <n v="15640.67722519"/>
    <n v="11.449983327371889"/>
    <n v="0"/>
    <n v="2"/>
    <x v="1"/>
    <x v="1"/>
    <n v="3"/>
    <x v="2"/>
    <x v="2"/>
    <n v="3"/>
    <n v="0"/>
    <n v="0"/>
    <x v="1"/>
    <n v="241.65063659633799"/>
    <n v="39.944500223630897"/>
    <n v="15640.67722519"/>
    <n v="11.4499833273719"/>
    <n v="3315.1676852173"/>
    <n v="2.4269163142147101"/>
    <n v="12325.5095399727"/>
    <n v="0.21195806533735401"/>
    <n v="1366"/>
    <n v="5449.0370000000003"/>
    <n v="0.95095168374816896"/>
    <n v="4.90483162518301E-2"/>
    <n v="8.0527086383601707E-3"/>
    <n v="2.34260614934114E-2"/>
    <n v="1.75695461200585E-2"/>
    <n v="0.30893118594436297"/>
    <n v="0.116644823066841"/>
    <n v="0.233289646133682"/>
    <n v="20902"/>
    <n v="62656"/>
    <n v="70059.25"/>
    <n v="0.36090775988286899"/>
    <n v="0.72750000000000004"/>
    <n v="32.1"/>
    <n v="0.33235724743777401"/>
    <n v="0.12518301610541699"/>
    <n v="0.5625"/>
    <n v="1"/>
    <n v="0"/>
    <n v="1976"/>
    <n v="43"/>
    <n v="0.125518982"/>
    <n v="0"/>
    <n v="0"/>
  </r>
  <r>
    <n v="1697"/>
    <n v="40135230062"/>
    <n v="4120000056"/>
    <s v="Xeriscape Garden"/>
    <n v="85224"/>
    <n v="368.26650796070498"/>
    <n v="3.0234628219099999"/>
    <s v="Park"/>
    <s v="LP"/>
    <n v="4.0999999999999996"/>
    <n v="0.29300849400000001"/>
    <n v="0"/>
    <n v="0"/>
    <n v="0"/>
    <n v="4120000041"/>
    <s v="Arrowhead Meadows"/>
    <n v="85224"/>
    <n v="506.90782395505198"/>
    <n v="30.844652936199999"/>
    <n v="0.16415655432955401"/>
    <s v="Park"/>
    <s v="LP"/>
    <n v="4.4000000000000004"/>
    <n v="0.30379489399999998"/>
    <n v="0"/>
    <n v="0"/>
    <x v="0"/>
    <n v="73"/>
    <n v="29228.3976485065"/>
    <n v="400.38900888365066"/>
    <n v="17877.311734380401"/>
    <n v="12.261530682016735"/>
    <n v="0"/>
    <n v="2"/>
    <x v="1"/>
    <x v="1"/>
    <n v="3"/>
    <x v="2"/>
    <x v="2"/>
    <n v="4"/>
    <n v="0"/>
    <n v="0"/>
    <x v="1"/>
    <n v="368.26650796070498"/>
    <n v="41.115164744926297"/>
    <n v="17877.311734380401"/>
    <n v="12.2615306820167"/>
    <n v="3727.0628627010201"/>
    <n v="2.5562845423189402"/>
    <n v="14150.2488716794"/>
    <n v="0.20848005103213399"/>
    <n v="1458"/>
    <n v="5857.1750000000002"/>
    <n v="0.75377229080932695"/>
    <n v="0.246227709190672"/>
    <n v="4.25240054869684E-2"/>
    <n v="1.3717421124828501E-3"/>
    <n v="8.7105624142661098E-2"/>
    <n v="7.3388203017832596E-2"/>
    <n v="2.0161290322580601E-3"/>
    <n v="0.66129032258064502"/>
    <n v="35561"/>
    <n v="84726"/>
    <n v="93796.160877513699"/>
    <n v="0.115912208504801"/>
    <n v="0.85191956124314405"/>
    <n v="35.200000000000003"/>
    <n v="0.28532235939643302"/>
    <n v="0.133744855967078"/>
    <n v="0.39122486288848202"/>
    <n v="1"/>
    <n v="0"/>
    <n v="1990"/>
    <n v="29"/>
    <n v="0.18809288599999999"/>
    <n v="0"/>
    <n v="0"/>
  </r>
  <r>
    <n v="1698"/>
    <n v="40135230063"/>
    <n v="4120000041"/>
    <s v="Arrowhead Meadows"/>
    <n v="85224"/>
    <n v="77.445114020782398"/>
    <n v="30.844652936199999"/>
    <s v="Park"/>
    <s v="LP"/>
    <n v="4.4000000000000004"/>
    <n v="0.30379489399999998"/>
    <n v="0"/>
    <n v="0"/>
    <n v="0"/>
    <n v="4120000041"/>
    <s v="Arrowhead Meadows"/>
    <n v="85224"/>
    <n v="77.445114020782398"/>
    <n v="30.844652936199999"/>
    <n v="0.20214061547416301"/>
    <s v="Park"/>
    <s v="LP"/>
    <n v="4.4000000000000004"/>
    <n v="0.30379489399999998"/>
    <n v="0"/>
    <n v="0"/>
    <x v="0"/>
    <n v="53"/>
    <n v="24725.894420628501"/>
    <n v="466.52630982317925"/>
    <n v="17061.928756671299"/>
    <n v="13.114472526265411"/>
    <n v="1"/>
    <n v="2"/>
    <x v="1"/>
    <x v="1"/>
    <n v="1"/>
    <x v="2"/>
    <x v="2"/>
    <n v="4"/>
    <n v="0"/>
    <n v="0"/>
    <x v="1"/>
    <n v="77.445114020782398"/>
    <n v="45.231852890311202"/>
    <n v="17061.928756671299"/>
    <n v="13.1144725262654"/>
    <n v="6230.0377083979301"/>
    <n v="4.7886531194449899"/>
    <n v="10831.891048273301"/>
    <n v="0.36514263992351698"/>
    <n v="1301"/>
    <n v="6355.1090000000004"/>
    <n v="0.84166026133743199"/>
    <n v="0.15833973866256701"/>
    <n v="1.3835511145272801E-2"/>
    <n v="0"/>
    <n v="3.6126056879323597E-2"/>
    <n v="0.35203689469638699"/>
    <n v="0.14390243902439001"/>
    <n v="0.142682926829268"/>
    <n v="24471"/>
    <n v="46138"/>
    <n v="71421.867321867307"/>
    <n v="0.30438124519600301"/>
    <n v="0.57739557739557701"/>
    <n v="31.9"/>
    <n v="0.30899308224442701"/>
    <n v="0.10530361260568701"/>
    <n v="0.44717444717444699"/>
    <n v="0.86486486486486402"/>
    <n v="0.135135135135135"/>
    <n v="1972"/>
    <n v="47"/>
    <n v="0.113131857"/>
    <n v="0"/>
    <n v="0"/>
  </r>
  <r>
    <n v="1699"/>
    <n v="40135230064"/>
    <n v="4120000056"/>
    <s v="Xeriscape Garden"/>
    <n v="85224"/>
    <n v="319.60452946277502"/>
    <n v="3.0234628219099999"/>
    <s v="Park"/>
    <s v="LP"/>
    <n v="4.0999999999999996"/>
    <n v="0.29300849400000001"/>
    <n v="0"/>
    <n v="0"/>
    <n v="0"/>
    <n v="4120000041"/>
    <s v="Arrowhead Meadows"/>
    <n v="85224"/>
    <n v="350.37400415129298"/>
    <n v="30.844652936199999"/>
    <n v="0.14358369438660601"/>
    <s v="Park"/>
    <s v="LP"/>
    <n v="4.4000000000000004"/>
    <n v="0.30379489399999998"/>
    <n v="0"/>
    <n v="0"/>
    <x v="0"/>
    <n v="82"/>
    <n v="52967.094533197604"/>
    <n v="645.94017723411707"/>
    <n v="20735.143906268098"/>
    <n v="11.616327118357479"/>
    <n v="0"/>
    <n v="2"/>
    <x v="1"/>
    <x v="1"/>
    <n v="3"/>
    <x v="2"/>
    <x v="2"/>
    <n v="4"/>
    <n v="0"/>
    <n v="0"/>
    <x v="1"/>
    <n v="319.60452946277502"/>
    <n v="41.115164744926297"/>
    <n v="20735.143906268098"/>
    <n v="11.6163271183575"/>
    <n v="3400.4689765767798"/>
    <n v="1.90502463673769"/>
    <n v="17334.6749296913"/>
    <n v="0.16399543653752099"/>
    <n v="1785"/>
    <n v="5970.5349999999999"/>
    <n v="0.57142857142857095"/>
    <n v="0.42857142857142799"/>
    <n v="8.7955182072829097E-2"/>
    <n v="0"/>
    <n v="0.15406162464985901"/>
    <n v="0.30308123249299701"/>
    <n v="0"/>
    <n v="0.40292758089368202"/>
    <n v="40168"/>
    <n v="66029"/>
    <n v="85553.406326034106"/>
    <n v="0.25994397759103599"/>
    <n v="0.18239660657476101"/>
    <n v="32.299999999999997"/>
    <n v="0.21400560224089599"/>
    <n v="6.5546218487394906E-2"/>
    <n v="0.27615571776155701"/>
    <n v="0.84671532846715303"/>
    <n v="0.153284671532846"/>
    <n v="1991"/>
    <n v="28"/>
    <n v="0.155884992"/>
    <n v="24001.861150000001"/>
    <n v="3.1042826999999999E-2"/>
  </r>
  <r>
    <n v="1700"/>
    <n v="40135231021"/>
    <n v="4120000034"/>
    <s v="Harris"/>
    <n v="85225"/>
    <n v="122.967118140884"/>
    <n v="0.66096357959600005"/>
    <s v="Park"/>
    <s v="LP"/>
    <n v="3"/>
    <n v="0.21712614699999999"/>
    <n v="0"/>
    <n v="0"/>
    <n v="0"/>
    <n v="4120000034"/>
    <s v="Harris"/>
    <n v="85225"/>
    <n v="122.967118140884"/>
    <n v="0.66096357959600005"/>
    <n v="0.20771158997664199"/>
    <s v="Park"/>
    <s v="LP"/>
    <n v="3"/>
    <n v="0.21712614699999999"/>
    <n v="0"/>
    <n v="0"/>
    <x v="0"/>
    <n v="84"/>
    <n v="29934.421516176499"/>
    <n v="356.3621609068631"/>
    <n v="10814.241607641099"/>
    <n v="13.285309100296191"/>
    <n v="1"/>
    <n v="2"/>
    <x v="1"/>
    <x v="1"/>
    <n v="1"/>
    <x v="2"/>
    <x v="2"/>
    <n v="9"/>
    <n v="1"/>
    <n v="0.11111111111111099"/>
    <x v="1"/>
    <n v="122.967118140884"/>
    <n v="38.145942249295203"/>
    <n v="10814.241607641099"/>
    <n v="13.2853091002962"/>
    <n v="4094.62298777658"/>
    <n v="5.0302493707328999"/>
    <n v="6719.6186198645701"/>
    <n v="0.37863246784530802"/>
    <n v="814"/>
    <n v="3079.9270000000001"/>
    <n v="0.63759213759213695"/>
    <n v="0.36240786240786199"/>
    <n v="0.19164619164619101"/>
    <n v="1.35135135135135E-2"/>
    <n v="3.9312039312039297E-2"/>
    <n v="0.47911547911547903"/>
    <n v="0.16747181964573199"/>
    <n v="0.22383252818035401"/>
    <n v="27809"/>
    <n v="54750"/>
    <n v="63745.9375"/>
    <n v="0.201474201474201"/>
    <n v="0.36811594202898501"/>
    <n v="32.200000000000003"/>
    <n v="0.113022113022113"/>
    <n v="6.1425061425061399E-2"/>
    <n v="0.125"/>
    <n v="0.92500000000000004"/>
    <n v="7.4999999999999997E-2"/>
    <n v="1987"/>
    <n v="32"/>
    <n v="8.7152268000000005E-2"/>
    <n v="0"/>
    <n v="0"/>
  </r>
  <r>
    <n v="1701"/>
    <n v="40135231022"/>
    <n v="4120000064"/>
    <s v="Folley"/>
    <n v="85225"/>
    <n v="429.33411048144399"/>
    <n v="22.8685423499"/>
    <s v="Park"/>
    <s v="LP"/>
    <n v="4"/>
    <n v="0.31235248700000001"/>
    <n v="0"/>
    <n v="0"/>
    <n v="0"/>
    <n v="4120000064"/>
    <s v="Folley"/>
    <n v="85225"/>
    <n v="429.33411048144399"/>
    <n v="22.8685423499"/>
    <n v="0.14897111888800199"/>
    <s v="Park"/>
    <s v="LP"/>
    <n v="4"/>
    <n v="0.31235248700000001"/>
    <n v="0"/>
    <n v="0"/>
    <x v="0"/>
    <n v="135"/>
    <n v="41538.505508087997"/>
    <n v="307.69263339324442"/>
    <n v="61649.362367357498"/>
    <n v="17.370910782574668"/>
    <n v="1"/>
    <n v="2"/>
    <x v="1"/>
    <x v="1"/>
    <n v="1"/>
    <x v="2"/>
    <x v="2"/>
    <n v="10"/>
    <n v="1"/>
    <n v="0.1"/>
    <x v="1"/>
    <n v="429.33411048144399"/>
    <n v="46.006064230693497"/>
    <n v="61649.362367357498"/>
    <n v="17.370910782574601"/>
    <n v="21572.404424548698"/>
    <n v="6.0784458789937199"/>
    <n v="40076.957942808804"/>
    <n v="0.34992096586502502"/>
    <n v="3549"/>
    <n v="9557.2900000000009"/>
    <n v="0.706677937447168"/>
    <n v="0.293322062552831"/>
    <n v="0.151591997745843"/>
    <n v="3.2403493941955401E-2"/>
    <n v="2.90222597914905E-2"/>
    <n v="0.61143984220907299"/>
    <n v="0.30140186915887801"/>
    <n v="0.15946261682242899"/>
    <n v="15483"/>
    <n v="42438"/>
    <n v="51114.370664023802"/>
    <n v="0.47083685545224002"/>
    <n v="0.319244604316546"/>
    <n v="24.2"/>
    <n v="0.35164835164835101"/>
    <n v="6.28346012961397E-2"/>
    <n v="0.56888007928642204"/>
    <n v="0.94449950445986097"/>
    <n v="5.5500495540138702E-2"/>
    <n v="1989"/>
    <n v="30"/>
    <n v="0.125661104"/>
    <n v="0"/>
    <n v="0"/>
  </r>
  <r>
    <n v="1702"/>
    <n v="40135231023"/>
    <n v="4120000064"/>
    <s v="Folley"/>
    <n v="85225"/>
    <n v="112.316886206856"/>
    <n v="22.8685423499"/>
    <s v="Park"/>
    <s v="LP"/>
    <n v="4"/>
    <n v="0.31235248700000001"/>
    <n v="0"/>
    <n v="0"/>
    <n v="0"/>
    <n v="4120000064"/>
    <s v="Folley"/>
    <n v="85225"/>
    <n v="112.316886206856"/>
    <n v="22.8685423499"/>
    <n v="0.12829549313431299"/>
    <s v="Park"/>
    <s v="LP"/>
    <n v="4"/>
    <n v="0.31235248700000001"/>
    <n v="0"/>
    <n v="0"/>
    <x v="0"/>
    <n v="55"/>
    <n v="25142.9755909306"/>
    <n v="457.14501074419275"/>
    <n v="11419.2169913864"/>
    <n v="9.7019685568278682"/>
    <n v="1"/>
    <n v="2"/>
    <x v="1"/>
    <x v="1"/>
    <n v="1"/>
    <x v="2"/>
    <x v="2"/>
    <n v="3"/>
    <n v="0"/>
    <n v="0"/>
    <x v="1"/>
    <n v="112.316886206856"/>
    <n v="24.336648754874901"/>
    <n v="11419.2169913864"/>
    <n v="9.7019685568279197"/>
    <n v="1465.03407511765"/>
    <n v="1.2447188403718401"/>
    <n v="9954.1829162688009"/>
    <n v="0.12829549313431299"/>
    <n v="1177"/>
    <n v="3195.7730000000001"/>
    <n v="0.71282922684791805"/>
    <n v="0.287170773152081"/>
    <n v="5.4375531011045003E-2"/>
    <n v="0"/>
    <n v="4.7578589634664402E-2"/>
    <n v="0.200509770603228"/>
    <n v="2.9976019184652199E-2"/>
    <n v="0.32733812949640201"/>
    <n v="32419"/>
    <n v="76810"/>
    <n v="84700.909090909103"/>
    <n v="0.134239592183517"/>
    <n v="0.70434782608695601"/>
    <n v="33.5"/>
    <n v="0.22939677145284601"/>
    <n v="5.0977060322854699E-2"/>
    <n v="0.35681818181818098"/>
    <n v="0.96818181818181803"/>
    <n v="3.1818181818181801E-2"/>
    <n v="1995"/>
    <n v="24"/>
    <n v="0.13626451000000001"/>
    <n v="0"/>
    <n v="0"/>
  </r>
  <r>
    <n v="1703"/>
    <n v="40135231031"/>
    <n v="4120000055"/>
    <s v="Maggio Ranch"/>
    <n v="85224"/>
    <n v="423.880052972947"/>
    <n v="5.2848501422499998"/>
    <s v="Park"/>
    <s v="LP"/>
    <n v="4.0999999999999996"/>
    <n v="0.39897461299999998"/>
    <n v="0"/>
    <n v="0"/>
    <n v="0"/>
    <n v="4120000055"/>
    <s v="Maggio Ranch"/>
    <n v="85224"/>
    <n v="423.880052972947"/>
    <n v="5.2848501422499998"/>
    <n v="5.6541968875027299E-2"/>
    <s v="Park"/>
    <s v="LP"/>
    <n v="4.0999999999999996"/>
    <n v="0.39897461299999998"/>
    <n v="0"/>
    <n v="0"/>
    <x v="0"/>
    <n v="97"/>
    <n v="39008.283809821798"/>
    <n v="402.14725577135874"/>
    <n v="19654.648854479899"/>
    <n v="15.189064029737171"/>
    <n v="1"/>
    <n v="2"/>
    <x v="1"/>
    <x v="1"/>
    <n v="1"/>
    <x v="2"/>
    <x v="2"/>
    <n v="3"/>
    <n v="0"/>
    <n v="0"/>
    <x v="1"/>
    <n v="423.880052972947"/>
    <n v="39.170826713929202"/>
    <n v="19654.648854479899"/>
    <n v="15.189064029737199"/>
    <n v="2306.1140766278199"/>
    <n v="1.7821592555083601"/>
    <n v="17348.534777852099"/>
    <n v="0.117331736308388"/>
    <n v="1294"/>
    <n v="5377.0919999999996"/>
    <n v="0.60587326120556395"/>
    <n v="0.39412673879443499"/>
    <n v="0.187017001545595"/>
    <n v="3.1684698608964397E-2"/>
    <n v="1.7774343122102E-2"/>
    <n v="2.0865533230293599E-2"/>
    <n v="2.4338624338624298E-2"/>
    <n v="0.2"/>
    <n v="50965"/>
    <n v="38611"/>
    <n v="101301.33333333299"/>
    <n v="0.183427192276749"/>
    <n v="0.123783031988873"/>
    <n v="35"/>
    <n v="0.179289026275115"/>
    <n v="0.152241112828438"/>
    <n v="0.24333333333333301"/>
    <n v="0.82833333333333303"/>
    <n v="0.171666666666666"/>
    <n v="1983"/>
    <n v="36"/>
    <n v="0.13320532199999999"/>
    <n v="0"/>
    <n v="0"/>
  </r>
  <r>
    <n v="1704"/>
    <n v="40135231032"/>
    <n v="4120000055"/>
    <s v="Maggio Ranch"/>
    <n v="85224"/>
    <n v="500.33686777867001"/>
    <n v="5.2848501422499998"/>
    <s v="Park"/>
    <s v="LP"/>
    <n v="4.0999999999999996"/>
    <n v="0.39897461299999998"/>
    <n v="0"/>
    <n v="0"/>
    <n v="0"/>
    <n v="4120000004"/>
    <s v="Desert Breeze"/>
    <n v="85226"/>
    <n v="5271.4868255937799"/>
    <n v="44.405181788299998"/>
    <n v="7.7152767905773301E-2"/>
    <s v="Park"/>
    <s v="LP"/>
    <n v="4.5999999999999996"/>
    <n v="0.29092707899999998"/>
    <n v="6000.8464359999998"/>
    <n v="3.3399999999999999E-2"/>
    <x v="1"/>
    <n v="56"/>
    <n v="20769.593394055799"/>
    <n v="370.88559632242499"/>
    <n v="8794.8265055352094"/>
    <n v="9.4771837344129413"/>
    <n v="0"/>
    <n v="1"/>
    <x v="1"/>
    <x v="0"/>
    <n v="4"/>
    <x v="1"/>
    <x v="1"/>
    <n v="2"/>
    <n v="0"/>
    <n v="0"/>
    <x v="1"/>
    <n v="500.33686777867001"/>
    <n v="19.947925332632298"/>
    <n v="8794.8265055352094"/>
    <n v="9.4771837344129501"/>
    <n v="628.38608352008998"/>
    <n v="0.67714017620699296"/>
    <n v="8166.44042201512"/>
    <n v="7.1449514453139101E-2"/>
    <n v="928"/>
    <n v="7287.5559999999996"/>
    <n v="0.75862068965517204"/>
    <n v="0.24137931034482701"/>
    <n v="0"/>
    <n v="1.40086206896551E-2"/>
    <n v="0.21875"/>
    <n v="0.15301724137931"/>
    <n v="5.2316890881913297E-2"/>
    <n v="0.51868460388639703"/>
    <n v="38981"/>
    <n v="85703"/>
    <n v="85514.527845036297"/>
    <n v="4.0948275862068902E-2"/>
    <n v="0.54417670682730901"/>
    <n v="33.9"/>
    <n v="0.23168103448275801"/>
    <n v="0.18642241379310301"/>
    <n v="0.280871670702179"/>
    <n v="0.87893462469733596"/>
    <n v="0.12106537530266299"/>
    <n v="1992"/>
    <n v="27"/>
    <n v="0.123166383"/>
    <n v="0"/>
    <n v="0"/>
  </r>
  <r>
    <n v="1705"/>
    <n v="40135231033"/>
    <n v="4120000055"/>
    <s v="Maggio Ranch"/>
    <n v="85224"/>
    <n v="184.83818226401999"/>
    <n v="5.2848501422499998"/>
    <s v="Park"/>
    <s v="LP"/>
    <n v="4.0999999999999996"/>
    <n v="0.39897461299999998"/>
    <n v="0"/>
    <n v="0"/>
    <n v="0"/>
    <n v="4120000055"/>
    <s v="Maggio Ranch"/>
    <n v="85224"/>
    <n v="184.83818226401999"/>
    <n v="5.2848501422499998"/>
    <n v="0.23523299535259901"/>
    <s v="Park"/>
    <s v="LP"/>
    <n v="4.0999999999999996"/>
    <n v="0.39897461299999998"/>
    <n v="0"/>
    <n v="0"/>
    <x v="0"/>
    <n v="80"/>
    <n v="21389.004681668499"/>
    <n v="267.36255852085623"/>
    <n v="21068.8640470436"/>
    <n v="11.646691015502267"/>
    <n v="1"/>
    <n v="2"/>
    <x v="1"/>
    <x v="1"/>
    <n v="1"/>
    <x v="2"/>
    <x v="2"/>
    <n v="3"/>
    <n v="0"/>
    <n v="0"/>
    <x v="1"/>
    <n v="184.83818226401999"/>
    <n v="39.170826713929202"/>
    <n v="21068.8640470436"/>
    <n v="11.646691015502199"/>
    <n v="5934.6633498901501"/>
    <n v="3.2806320342123501"/>
    <n v="15134.200697153399"/>
    <n v="0.28167932246555499"/>
    <n v="1809"/>
    <n v="6870.6189999999997"/>
    <n v="0.435046987285793"/>
    <n v="0.56495301271420595"/>
    <n v="9.0657822001105504E-2"/>
    <n v="0.185737976782752"/>
    <n v="6.0254284134881098E-2"/>
    <n v="0.27197346600331601"/>
    <n v="1.4462809917355299E-2"/>
    <n v="0.21694214876032999"/>
    <n v="24007"/>
    <n v="65265"/>
    <n v="66740.314960629898"/>
    <n v="0.12493090105030399"/>
    <n v="0.24033149171270701"/>
    <n v="28.6"/>
    <n v="0.36650082918739602"/>
    <n v="4.8092868988391303E-2"/>
    <n v="0.41259842519685003"/>
    <n v="0.92125984251968496"/>
    <n v="7.8740157480314904E-2"/>
    <n v="1991"/>
    <n v="28"/>
    <n v="0.140929368"/>
    <n v="0"/>
    <n v="0"/>
  </r>
  <r>
    <n v="1706"/>
    <n v="40135231034"/>
    <n v="4120000055"/>
    <s v="Maggio Ranch"/>
    <n v="85224"/>
    <n v="742.64135210489997"/>
    <n v="5.2848501422499998"/>
    <s v="Park"/>
    <s v="LP"/>
    <n v="4.0999999999999996"/>
    <n v="0.39897461299999998"/>
    <n v="0"/>
    <n v="0"/>
    <n v="0"/>
    <n v="4120000038"/>
    <s v="Park Manors"/>
    <n v="85225"/>
    <n v="2677.4197153548598"/>
    <n v="0.29017759797100001"/>
    <n v="8.5877685705879295E-2"/>
    <s v="Park"/>
    <s v="LP"/>
    <n v="5"/>
    <n v="0.30392721900000003"/>
    <n v="0"/>
    <n v="0"/>
    <x v="0"/>
    <n v="70"/>
    <n v="30380.992726601198"/>
    <n v="434.01418180858855"/>
    <n v="16348.479461574299"/>
    <n v="9.5049299195199417"/>
    <n v="0"/>
    <n v="1"/>
    <x v="1"/>
    <x v="0"/>
    <n v="4"/>
    <x v="1"/>
    <x v="1"/>
    <n v="1"/>
    <n v="0"/>
    <n v="0"/>
    <x v="1"/>
    <n v="742.64135210489997"/>
    <n v="5.2873526666803103"/>
    <n v="16348.479461574299"/>
    <n v="9.5049299195199701"/>
    <n v="435.97635530560501"/>
    <n v="0.25347462517767699"/>
    <n v="15912.503106268699"/>
    <n v="2.66677005852641E-2"/>
    <n v="1720"/>
    <n v="4539.8100000000004"/>
    <n v="0.74476744186046495"/>
    <n v="0.25523255813953399"/>
    <n v="0.13546511627906899"/>
    <n v="6.9767441860465098E-3"/>
    <n v="2.44186046511627E-2"/>
    <n v="0.15465116279069699"/>
    <n v="1.2295081967213101E-2"/>
    <n v="0.28934426229508198"/>
    <n v="33603"/>
    <n v="56932"/>
    <n v="77761.196105702402"/>
    <n v="0.160926365795724"/>
    <n v="0.51515151515151503"/>
    <n v="50.1"/>
    <n v="0.23953488372092999"/>
    <n v="0.209883720930232"/>
    <n v="0.40333796940194699"/>
    <n v="0.79833101529902595"/>
    <n v="0.201668984700973"/>
    <n v="1996"/>
    <n v="23"/>
    <n v="0.11668369000000001"/>
    <n v="0"/>
    <n v="0"/>
  </r>
  <r>
    <n v="1707"/>
    <n v="40135231041"/>
    <n v="4120000012"/>
    <s v="San Marcos"/>
    <n v="85225"/>
    <n v="442.58540416812298"/>
    <n v="14.6542314358"/>
    <s v="Park"/>
    <s v="LP"/>
    <n v="4.3"/>
    <n v="0.40228214299999998"/>
    <n v="0"/>
    <n v="0"/>
    <n v="0"/>
    <n v="4120000038"/>
    <s v="Park Manors"/>
    <n v="85225"/>
    <n v="899.22061026246297"/>
    <n v="0.29017759797100001"/>
    <n v="7.0345560155937695E-2"/>
    <s v="Park"/>
    <s v="LP"/>
    <n v="5"/>
    <n v="0.30392721900000003"/>
    <n v="0"/>
    <n v="0"/>
    <x v="0"/>
    <n v="95"/>
    <n v="37654.176613941301"/>
    <n v="396.35975383096104"/>
    <n v="17835.711339220001"/>
    <n v="12.059304488992563"/>
    <n v="0"/>
    <n v="2"/>
    <x v="1"/>
    <x v="1"/>
    <n v="3"/>
    <x v="2"/>
    <x v="2"/>
    <n v="3"/>
    <n v="0"/>
    <n v="0"/>
    <x v="1"/>
    <n v="442.58540416812298"/>
    <n v="19.320673061909002"/>
    <n v="17835.711339220001"/>
    <n v="12.0593044889926"/>
    <n v="2359.1377005513"/>
    <n v="1.59508972315842"/>
    <n v="15476.5736386687"/>
    <n v="0.13227045760511"/>
    <n v="1479"/>
    <n v="3695.9839999999999"/>
    <n v="0.77755240027045303"/>
    <n v="0.222447599729546"/>
    <n v="0.104800540906017"/>
    <n v="2.4340770791074998E-2"/>
    <n v="0"/>
    <n v="0.108857336037863"/>
    <n v="3.1523642732049002E-2"/>
    <n v="0.409807355516637"/>
    <n v="41176"/>
    <n v="63077"/>
    <n v="78354.787234042597"/>
    <n v="0.148749154834347"/>
    <n v="0.22363405336721701"/>
    <n v="31"/>
    <n v="0.121703853955375"/>
    <n v="0.15145368492224401"/>
    <n v="0.159574468085106"/>
    <n v="0.85771276595744605"/>
    <n v="0.142287234042553"/>
    <n v="1995"/>
    <n v="24"/>
    <n v="0.33709254799999999"/>
    <n v="0"/>
    <n v="0"/>
  </r>
  <r>
    <n v="1708"/>
    <n v="40135231042"/>
    <n v="4120000034"/>
    <s v="Harris"/>
    <n v="85225"/>
    <n v="460.69476682763201"/>
    <n v="0.66096357959600005"/>
    <s v="Park"/>
    <s v="LP"/>
    <n v="3"/>
    <n v="0.21712614699999999"/>
    <n v="0"/>
    <n v="0"/>
    <n v="0"/>
    <n v="4120000012"/>
    <s v="San Marcos"/>
    <n v="85225"/>
    <n v="546.975003788207"/>
    <n v="14.6542314358"/>
    <n v="8.1537270061862704E-2"/>
    <s v="Park"/>
    <s v="LP"/>
    <n v="4.3"/>
    <n v="0.40228214299999998"/>
    <n v="0"/>
    <n v="0"/>
    <x v="0"/>
    <n v="84"/>
    <n v="25734.366014678501"/>
    <n v="306.36150017474404"/>
    <n v="27298.443346284301"/>
    <n v="12.756281937516029"/>
    <n v="0"/>
    <n v="2"/>
    <x v="1"/>
    <x v="1"/>
    <n v="3"/>
    <x v="2"/>
    <x v="2"/>
    <n v="8"/>
    <n v="0"/>
    <n v="0"/>
    <x v="1"/>
    <n v="460.69476682763201"/>
    <n v="46.015272243845203"/>
    <n v="27298.443346284301"/>
    <n v="12.756281937516"/>
    <n v="8594.2969925256402"/>
    <n v="4.0160266320213296"/>
    <n v="18704.146353758599"/>
    <n v="0.31482736519096899"/>
    <n v="2140"/>
    <n v="9124.3150000000005"/>
    <n v="0.85934579439252301"/>
    <n v="0.14065420560747599"/>
    <n v="2.00934579439252E-2"/>
    <n v="5.6074766355140096E-3"/>
    <n v="1.16822429906542E-2"/>
    <n v="0.78691588785046696"/>
    <n v="0.32252559726962399"/>
    <n v="0.109215017064846"/>
    <n v="15496"/>
    <n v="32125"/>
    <n v="44228.064992614498"/>
    <n v="0.54626168224298999"/>
    <n v="0.36143039591315401"/>
    <n v="28.8"/>
    <n v="0.35046728971962599"/>
    <n v="2.1495327102803701E-2"/>
    <n v="0.55391432791728201"/>
    <n v="0.84342688330871496"/>
    <n v="0.15657311669128501"/>
    <n v="1989"/>
    <n v="30"/>
    <n v="0.117579871"/>
    <n v="0"/>
    <n v="0"/>
  </r>
  <r>
    <n v="1709"/>
    <n v="40135231043"/>
    <n v="4120000067"/>
    <s v="Winn"/>
    <n v="85225"/>
    <n v="259.93249760216901"/>
    <n v="0.79606543175699995"/>
    <s v="Park"/>
    <s v="LP"/>
    <n v="3.5"/>
    <n v="0.29551590500000002"/>
    <n v="0"/>
    <n v="0"/>
    <n v="0"/>
    <n v="4120000041"/>
    <s v="Arrowhead Meadows"/>
    <n v="85224"/>
    <n v="2488.2628598977899"/>
    <n v="30.844652936199999"/>
    <n v="0.105984021809823"/>
    <s v="Park"/>
    <s v="LP"/>
    <n v="4.4000000000000004"/>
    <n v="0.30379489399999998"/>
    <n v="0"/>
    <n v="0"/>
    <x v="0"/>
    <n v="52"/>
    <n v="20075.038669126101"/>
    <n v="386.05843594473271"/>
    <n v="6465.3760969339"/>
    <n v="11.263721423229791"/>
    <n v="0"/>
    <n v="1"/>
    <x v="1"/>
    <x v="0"/>
    <n v="4"/>
    <x v="1"/>
    <x v="1"/>
    <n v="6"/>
    <n v="0"/>
    <n v="0"/>
    <x v="1"/>
    <n v="259.93249760216901"/>
    <n v="43.763730457970098"/>
    <n v="6465.3760969339"/>
    <n v="11.2637214232298"/>
    <n v="1058.9478002457899"/>
    <n v="1.8448567948532999"/>
    <n v="5406.4282966881001"/>
    <n v="0.16378750197501801"/>
    <n v="574"/>
    <n v="14652.46"/>
    <n v="0.86933797909407595"/>
    <n v="0.13066202090592299"/>
    <n v="7.4912891986062699E-2"/>
    <n v="0"/>
    <n v="2.4390243902439001E-2"/>
    <n v="0.59581881533101"/>
    <n v="0.29023746701846898"/>
    <n v="0.31134564643799401"/>
    <n v="16751"/>
    <n v="25694"/>
    <n v="27690.804597701201"/>
    <n v="0.54703832752613202"/>
    <n v="0.17994858611825101"/>
    <n v="26.9"/>
    <n v="0.21777003484320501"/>
    <n v="3.3101045296167197E-2"/>
    <n v="0.32183908045977"/>
    <n v="0.77298850574712596"/>
    <n v="0.22701149425287301"/>
    <n v="1990"/>
    <n v="29"/>
    <n v="0.129280689"/>
    <n v="0"/>
    <n v="0"/>
  </r>
  <r>
    <n v="1710"/>
    <n v="40135231044"/>
    <n v="4120000012"/>
    <s v="San Marcos"/>
    <n v="85225"/>
    <n v="158.87866151047501"/>
    <n v="14.6542314358"/>
    <s v="Park"/>
    <s v="LP"/>
    <n v="4.3"/>
    <n v="0.40228214299999998"/>
    <n v="0"/>
    <n v="0"/>
    <n v="0"/>
    <n v="4120000012"/>
    <s v="San Marcos"/>
    <n v="85225"/>
    <n v="158.87866151047501"/>
    <n v="14.6542314358"/>
    <n v="0.13385364438014999"/>
    <s v="Park"/>
    <s v="LP"/>
    <n v="4.3"/>
    <n v="0.40228214299999998"/>
    <n v="0"/>
    <n v="0"/>
    <x v="0"/>
    <n v="108"/>
    <n v="27624.994202077101"/>
    <n v="255.78698335256576"/>
    <n v="31658.536585243299"/>
    <n v="16.293636945570405"/>
    <n v="1"/>
    <n v="2"/>
    <x v="1"/>
    <x v="1"/>
    <n v="1"/>
    <x v="2"/>
    <x v="2"/>
    <n v="1"/>
    <n v="0"/>
    <n v="0"/>
    <x v="1"/>
    <n v="158.87866151047501"/>
    <n v="14.660572665951999"/>
    <n v="31658.536585243299"/>
    <n v="16.293636945570402"/>
    <n v="4237.6104976771203"/>
    <n v="2.1809626853716502"/>
    <n v="27420.926087566098"/>
    <n v="0.13385364438014999"/>
    <n v="1943"/>
    <n v="5817.0889999999999"/>
    <n v="0.78744209984559899"/>
    <n v="0.21255790015439999"/>
    <n v="2.4189397838394199E-2"/>
    <n v="8.2861554297478102E-2"/>
    <n v="5.5069480185280399E-2"/>
    <n v="0.23829130211013799"/>
    <n v="2.6615969581748999E-2"/>
    <n v="0.422053231939163"/>
    <n v="34238"/>
    <n v="94205"/>
    <n v="104157.87728026501"/>
    <n v="0.24444444444444399"/>
    <n v="0.65671641791044699"/>
    <n v="33.4"/>
    <n v="0.253216675244467"/>
    <n v="0.126608337622233"/>
    <n v="0.38142620232172397"/>
    <n v="1"/>
    <n v="0"/>
    <n v="1997"/>
    <n v="22"/>
    <n v="0.16629601599999999"/>
    <n v="0"/>
    <n v="0"/>
  </r>
  <r>
    <n v="1711"/>
    <n v="40136102001"/>
    <n v="4024300005"/>
    <s v="Liberty Bell Park"/>
    <n v="85086"/>
    <n v="1089.32098970625"/>
    <n v="4.7649084560299997"/>
    <s v="Park"/>
    <s v="LREC"/>
    <n v="4.5999999999999996"/>
    <n v="0.30605081000000001"/>
    <n v="0"/>
    <n v="0"/>
    <n v="0"/>
    <n v="4024300001"/>
    <s v="Anthem Community Park\Anthem Veterans Memorial\Daisy Mountain Railroad"/>
    <n v="85086"/>
    <n v="4333.2461358357004"/>
    <n v="66.955779776599996"/>
    <n v="0.53924301202443403"/>
    <s v="Park"/>
    <s v="LP"/>
    <n v="4.8"/>
    <n v="0.437264869"/>
    <n v="0"/>
    <n v="0"/>
    <x v="0"/>
    <n v="30"/>
    <n v="32534.427380378602"/>
    <n v="1084.4809126792868"/>
    <n v="5492.6115453163902"/>
    <n v="13.203393137779784"/>
    <n v="0"/>
    <n v="0"/>
    <x v="0"/>
    <x v="0"/>
    <n v="5"/>
    <x v="0"/>
    <x v="0"/>
    <n v="0"/>
    <n v="0"/>
    <n v="0"/>
    <x v="0"/>
    <n v="1089.32098970625"/>
    <n v="0"/>
    <n v="5492.6115453163902"/>
    <n v="13.203393137779701"/>
    <n v="0"/>
    <n v="0"/>
    <n v="5492.6115453163902"/>
    <n v="0"/>
    <n v="416"/>
    <n v="557.51670000000001"/>
    <n v="0.90865384615384603"/>
    <n v="9.1346153846153799E-2"/>
    <n v="4.3269230769230699E-2"/>
    <n v="0"/>
    <n v="0"/>
    <n v="0"/>
    <n v="0"/>
    <n v="0.66666666666666596"/>
    <n v="86833"/>
    <s v="NA"/>
    <n v="180903.06122449"/>
    <n v="0"/>
    <n v="0.75095785440613005"/>
    <n v="65.8"/>
    <n v="4.8076923076923003E-2"/>
    <n v="0.62259615384615297"/>
    <n v="8.16326530612244E-2"/>
    <n v="1"/>
    <n v="0"/>
    <n v="2004"/>
    <n v="15"/>
    <n v="0.198676823"/>
    <n v="0"/>
    <n v="0"/>
  </r>
  <r>
    <n v="1712"/>
    <n v="40136102004"/>
    <n v="4024300005"/>
    <s v="Liberty Bell Park"/>
    <n v="85086"/>
    <n v="641.39927765642005"/>
    <n v="4.7649084560299997"/>
    <s v="Park"/>
    <s v="LREC"/>
    <n v="4.5999999999999996"/>
    <n v="0.30605081000000001"/>
    <n v="0"/>
    <n v="0"/>
    <n v="0"/>
    <n v="4024300001"/>
    <s v="Anthem Community Park\Anthem Veterans Memorial\Daisy Mountain Railroad"/>
    <n v="85086"/>
    <n v="2876.6090488160698"/>
    <n v="66.955779776599996"/>
    <n v="0.60510323762912299"/>
    <s v="Park"/>
    <s v="LP"/>
    <n v="4.8"/>
    <n v="0.437264869"/>
    <n v="0"/>
    <n v="0"/>
    <x v="0"/>
    <n v="72"/>
    <n v="58003.333174179199"/>
    <n v="805.60184964137773"/>
    <n v="34334.7274210408"/>
    <n v="13.261771889162148"/>
    <n v="0"/>
    <n v="1"/>
    <x v="1"/>
    <x v="0"/>
    <n v="4"/>
    <x v="1"/>
    <x v="1"/>
    <n v="1"/>
    <n v="1"/>
    <n v="1"/>
    <x v="1"/>
    <n v="641.39927765642005"/>
    <n v="32.344919055882897"/>
    <n v="34334.7274210408"/>
    <n v="13.2617718891621"/>
    <n v="0"/>
    <n v="0"/>
    <n v="34334.7274210408"/>
    <n v="0"/>
    <n v="2589"/>
    <n v="1867.066"/>
    <n v="0.97952877558902995"/>
    <n v="2.0471224410969401E-2"/>
    <n v="6.9524913093858597E-3"/>
    <n v="0"/>
    <n v="0"/>
    <n v="3.8624951718810301E-2"/>
    <n v="1.6326530612244899E-2"/>
    <n v="0.55328798185940997"/>
    <n v="79907"/>
    <n v="96875"/>
    <n v="154290.337078652"/>
    <n v="2.6264967168790999E-2"/>
    <n v="0.62587601078167099"/>
    <n v="63.1"/>
    <n v="0.123599845500193"/>
    <n v="0.46040942448821898"/>
    <n v="0.15056179775280801"/>
    <n v="1"/>
    <n v="0"/>
    <n v="2004"/>
    <n v="15"/>
    <n v="0.204328378"/>
    <n v="0"/>
    <n v="0"/>
  </r>
  <r>
    <n v="1713"/>
    <n v="40136103001"/>
    <n v="4024300012"/>
    <s v="Unknown Park"/>
    <n v="85086"/>
    <n v="628.26262271532005"/>
    <n v="0.71723865689999999"/>
    <s v="Park"/>
    <s v="LP"/>
    <m/>
    <n v="0.40017171299999998"/>
    <n v="0"/>
    <n v="0"/>
    <n v="0"/>
    <n v="4024300001"/>
    <s v="Anthem Community Park\Anthem Veterans Memorial\Daisy Mountain Railroad"/>
    <n v="85086"/>
    <n v="733.62640664889"/>
    <n v="66.955779776599996"/>
    <n v="0.67278251105226805"/>
    <s v="Park"/>
    <s v="LP"/>
    <n v="4.8"/>
    <n v="0.437264869"/>
    <n v="0"/>
    <n v="0"/>
    <x v="0"/>
    <n v="141"/>
    <n v="60304.9265616173"/>
    <n v="427.69451462139926"/>
    <n v="140115.42073906501"/>
    <n v="22.472401080844428"/>
    <n v="0"/>
    <n v="2"/>
    <x v="1"/>
    <x v="1"/>
    <n v="3"/>
    <x v="2"/>
    <x v="2"/>
    <n v="3"/>
    <n v="2"/>
    <n v="0.66666666666666596"/>
    <x v="1"/>
    <n v="628.26262271532005"/>
    <n v="68.103654535747395"/>
    <n v="140115.42073906501"/>
    <n v="22.472401080844399"/>
    <n v="94267.204601973193"/>
    <n v="15.119038428544201"/>
    <n v="45848.216137091702"/>
    <n v="0.67278251105226805"/>
    <n v="6235"/>
    <n v="4426.2259999999997"/>
    <n v="0.92349639133921402"/>
    <n v="7.6503608660785802E-2"/>
    <n v="2.37369687249398E-2"/>
    <n v="3.0473135525260599E-3"/>
    <n v="1.21892542101042E-2"/>
    <n v="7.9871692060946201E-2"/>
    <n v="3.0745179781136001E-2"/>
    <n v="0.47498697238144799"/>
    <n v="45006"/>
    <n v="117113"/>
    <n v="142679.025641026"/>
    <n v="8.6739620212423499E-2"/>
    <n v="0.82753479125248497"/>
    <n v="39.200000000000003"/>
    <n v="0.313712910986367"/>
    <n v="0.10344827586206801"/>
    <n v="0.44923076923076899"/>
    <n v="0.992307692307692"/>
    <n v="7.6923076923076901E-3"/>
    <n v="2002"/>
    <n v="17"/>
    <n v="0.185201633"/>
    <n v="0"/>
    <n v="0"/>
  </r>
  <r>
    <n v="1714"/>
    <n v="40136104001"/>
    <n v="4024300005"/>
    <s v="Liberty Bell Park"/>
    <n v="85086"/>
    <n v="292.76972033352303"/>
    <n v="4.7649084560299997"/>
    <s v="Park"/>
    <s v="LREC"/>
    <n v="4.5999999999999996"/>
    <n v="0.30605081000000001"/>
    <n v="0"/>
    <n v="0"/>
    <n v="0"/>
    <n v="4024300001"/>
    <s v="Anthem Community Park\Anthem Veterans Memorial\Daisy Mountain Railroad"/>
    <n v="85086"/>
    <n v="2461.2720452188601"/>
    <n v="66.955779776599996"/>
    <n v="0.55425956326801495"/>
    <s v="Park"/>
    <s v="LP"/>
    <n v="4.8"/>
    <n v="0.437264869"/>
    <n v="0"/>
    <n v="0"/>
    <x v="0"/>
    <n v="85"/>
    <n v="39778.381570787496"/>
    <n v="467.98095965632348"/>
    <n v="36239.921548321101"/>
    <n v="24.619511921413793"/>
    <n v="0"/>
    <n v="1"/>
    <x v="1"/>
    <x v="0"/>
    <n v="4"/>
    <x v="1"/>
    <x v="1"/>
    <n v="3"/>
    <n v="3"/>
    <n v="1"/>
    <x v="1"/>
    <n v="292.76972033352303"/>
    <n v="35.154046811803902"/>
    <n v="36239.921548321101"/>
    <n v="24.6195119214138"/>
    <n v="0"/>
    <n v="0"/>
    <n v="36239.921548321101"/>
    <n v="0"/>
    <n v="1472"/>
    <n v="3178.1350000000002"/>
    <n v="0.903532608695652"/>
    <n v="9.6467391304347699E-2"/>
    <n v="0"/>
    <n v="1.3586956521739101E-2"/>
    <n v="3.2608695652173898E-2"/>
    <n v="0.125679347826086"/>
    <n v="7.18562874251497E-3"/>
    <n v="0.46347305389221499"/>
    <n v="39735"/>
    <n v="137500"/>
    <n v="130240.04524886901"/>
    <n v="2.85326086956522E-2"/>
    <n v="0.82178217821782096"/>
    <n v="35.799999999999997"/>
    <n v="0.37703804347825998"/>
    <n v="0.103940217391304"/>
    <n v="0.52941176470588203"/>
    <n v="1"/>
    <n v="0"/>
    <n v="2004"/>
    <n v="15"/>
    <n v="0.167188375"/>
    <n v="0"/>
    <n v="0"/>
  </r>
  <r>
    <n v="1715"/>
    <n v="40136104002"/>
    <n v="4024300005"/>
    <s v="Liberty Bell Park"/>
    <n v="85086"/>
    <n v="371.16636151712402"/>
    <n v="4.7649084560299997"/>
    <s v="Park"/>
    <s v="LREC"/>
    <n v="4.5999999999999996"/>
    <n v="0.30605081000000001"/>
    <n v="0"/>
    <n v="0"/>
    <n v="0"/>
    <n v="4024300001"/>
    <s v="Anthem Community Park\Anthem Veterans Memorial\Daisy Mountain Railroad"/>
    <n v="85086"/>
    <n v="3729.43242125908"/>
    <n v="66.955779776599996"/>
    <n v="0.65650582376842803"/>
    <s v="Park"/>
    <s v="LP"/>
    <n v="4.8"/>
    <n v="0.437264869"/>
    <n v="0"/>
    <n v="0"/>
    <x v="0"/>
    <n v="32"/>
    <n v="29138.6628905709"/>
    <n v="910.58321533034064"/>
    <n v="20090.9313643971"/>
    <n v="23.636389840467178"/>
    <n v="0"/>
    <n v="1"/>
    <x v="1"/>
    <x v="0"/>
    <n v="4"/>
    <x v="1"/>
    <x v="1"/>
    <n v="3"/>
    <n v="3"/>
    <n v="1"/>
    <x v="1"/>
    <n v="371.16636151712402"/>
    <n v="34.141708645556299"/>
    <n v="20090.9313643971"/>
    <n v="23.636389840467199"/>
    <n v="0"/>
    <n v="0"/>
    <n v="20090.9313643971"/>
    <n v="0"/>
    <n v="850"/>
    <n v="8334.2099999999991"/>
    <n v="0.98117647058823498"/>
    <n v="1.88235294117646E-2"/>
    <n v="0"/>
    <n v="1.8823529411764701E-2"/>
    <n v="0"/>
    <n v="0.314117647058823"/>
    <n v="4.7210300429184497E-2"/>
    <n v="0.48927038626609398"/>
    <n v="23788"/>
    <n v="83047"/>
    <n v="87475.336322870004"/>
    <n v="0.247058823529411"/>
    <n v="0.52017937219730903"/>
    <n v="31.4"/>
    <n v="0.39058823529411701"/>
    <n v="5.5294117647058799E-2"/>
    <n v="0.74887892376681597"/>
    <n v="0.95964125560538105"/>
    <n v="4.0358744394618798E-2"/>
    <n v="2005"/>
    <n v="14"/>
    <n v="0.14680441299999999"/>
    <n v="0"/>
    <n v="0"/>
  </r>
  <r>
    <n v="1716"/>
    <n v="40136104003"/>
    <n v="4024300010"/>
    <s v="Unknown Park"/>
    <n v="85086"/>
    <n v="129.244317112544"/>
    <n v="1.7252823370399999"/>
    <s v="Park"/>
    <s v="LP"/>
    <n v="4.3"/>
    <n v="0.34510444699999998"/>
    <n v="0"/>
    <n v="0"/>
    <n v="0"/>
    <n v="4024300001"/>
    <s v="Anthem Community Park\Anthem Veterans Memorial\Daisy Mountain Railroad"/>
    <n v="85086"/>
    <n v="2133.0329709380899"/>
    <n v="66.955779776599996"/>
    <n v="0.61553246377817505"/>
    <s v="Park"/>
    <s v="LP"/>
    <n v="4.8"/>
    <n v="0.437264869"/>
    <n v="0"/>
    <n v="0"/>
    <x v="0"/>
    <n v="52"/>
    <n v="51479.640993753099"/>
    <n v="989.99309603371341"/>
    <n v="17653.662534424999"/>
    <n v="20.867213397665484"/>
    <n v="0"/>
    <n v="1"/>
    <x v="1"/>
    <x v="0"/>
    <n v="4"/>
    <x v="1"/>
    <x v="1"/>
    <n v="5"/>
    <n v="5"/>
    <n v="1"/>
    <x v="1"/>
    <n v="129.244317112544"/>
    <n v="36.280565877285497"/>
    <n v="17653.662534424999"/>
    <n v="20.867213397665498"/>
    <n v="0"/>
    <n v="0"/>
    <n v="17653.662534424999"/>
    <n v="0"/>
    <n v="846"/>
    <n v="3407.3380000000002"/>
    <n v="0.92553191489361697"/>
    <n v="7.4468085106383003E-2"/>
    <n v="6.1465721040189103E-2"/>
    <n v="0"/>
    <n v="0"/>
    <n v="5.4373522458628802E-2"/>
    <n v="2.2950819672131102E-2"/>
    <n v="0.393442622950819"/>
    <n v="39411"/>
    <n v="73824"/>
    <n v="88234.972677595593"/>
    <n v="8.3924349881796603E-2"/>
    <n v="0.56882591093117396"/>
    <n v="47.2"/>
    <n v="0.18676122931441999"/>
    <n v="0.27423167848699698"/>
    <n v="0.27322404371584702"/>
    <n v="0.98360655737704905"/>
    <n v="1.63934426229508E-2"/>
    <n v="2004"/>
    <n v="15"/>
    <n v="0.170166504"/>
    <n v="0"/>
    <n v="0"/>
  </r>
  <r>
    <n v="1717"/>
    <n v="40136104004"/>
    <n v="4024300010"/>
    <s v="Unknown Park"/>
    <n v="85086"/>
    <n v="454.375047520289"/>
    <n v="1.7252823370399999"/>
    <s v="Park"/>
    <s v="LP"/>
    <n v="4.3"/>
    <n v="0.34510444699999998"/>
    <n v="0"/>
    <n v="0"/>
    <n v="0"/>
    <n v="4024300001"/>
    <s v="Anthem Community Park\Anthem Veterans Memorial\Daisy Mountain Railroad"/>
    <n v="85086"/>
    <n v="2434.7427065776001"/>
    <n v="66.955779776599996"/>
    <n v="0.66269636806806798"/>
    <s v="Park"/>
    <s v="LP"/>
    <n v="4.8"/>
    <n v="0.437264869"/>
    <n v="0"/>
    <n v="0"/>
    <x v="0"/>
    <n v="66"/>
    <n v="34131.177375819301"/>
    <n v="517.1390511487773"/>
    <n v="51454.2091363051"/>
    <n v="21.010293644877542"/>
    <n v="0"/>
    <n v="1"/>
    <x v="1"/>
    <x v="0"/>
    <n v="4"/>
    <x v="1"/>
    <x v="1"/>
    <n v="4"/>
    <n v="4"/>
    <n v="1"/>
    <x v="1"/>
    <n v="454.375047520289"/>
    <n v="35.563139359460102"/>
    <n v="51454.2091363051"/>
    <n v="21.0102936448775"/>
    <n v="0"/>
    <n v="0"/>
    <n v="51454.2091363051"/>
    <n v="0"/>
    <n v="2449"/>
    <n v="4984.9660000000003"/>
    <n v="0.86035116374030196"/>
    <n v="0.13964883625969701"/>
    <n v="8.5749285422621405E-3"/>
    <n v="7.3499387505104102E-3"/>
    <n v="2.08248264597795E-2"/>
    <n v="4.8999591670069398E-2"/>
    <n v="3.2514930325149301E-2"/>
    <n v="0.43994691439946898"/>
    <n v="39601"/>
    <n v="107167"/>
    <n v="127373.924731183"/>
    <n v="3.0624744793793401E-2"/>
    <n v="0.69220779220779205"/>
    <n v="38.299999999999997"/>
    <n v="0.32952225398121598"/>
    <n v="9.8815843201306597E-2"/>
    <n v="0.56451612903225801"/>
    <n v="0.95430107526881702"/>
    <n v="4.5698924731182797E-2"/>
    <n v="2004"/>
    <n v="15"/>
    <n v="0.15430609300000001"/>
    <n v="0"/>
    <n v="0"/>
  </r>
  <r>
    <n v="1718"/>
    <n v="40136109001"/>
    <n v="4540500026"/>
    <s v="Deer Village Park"/>
    <n v="85382"/>
    <n v="2843.09390429937"/>
    <n v="11.3263062327"/>
    <s v="Park"/>
    <s v="LP"/>
    <m/>
    <n v="0.249608524"/>
    <n v="0"/>
    <n v="0"/>
    <n v="0"/>
    <n v="4278200099"/>
    <s v="Adobe Dam Regional Park"/>
    <n v="85308"/>
    <n v="7913.1740720698199"/>
    <n v="1466.06191281"/>
    <n v="7.2543883626045899E-2"/>
    <s v="Park"/>
    <s v="LP"/>
    <n v="4.8"/>
    <n v="0.16355717"/>
    <n v="17925.858700000001"/>
    <n v="3.0200000000000001E-3"/>
    <x v="1"/>
    <n v="117"/>
    <n v="38673.175038953799"/>
    <n v="330.53995759789569"/>
    <n v="33255.217370310398"/>
    <n v="13.590199170539599"/>
    <n v="0"/>
    <n v="0"/>
    <x v="0"/>
    <x v="0"/>
    <n v="5"/>
    <x v="0"/>
    <x v="0"/>
    <n v="0"/>
    <n v="0"/>
    <n v="0"/>
    <x v="0"/>
    <n v="2843.09390429937"/>
    <n v="0"/>
    <n v="33255.217370310398"/>
    <n v="13.5901991705396"/>
    <n v="0"/>
    <n v="0"/>
    <n v="33255.217370310398"/>
    <n v="0"/>
    <n v="2447"/>
    <n v="1605.3409999999999"/>
    <n v="0.86187167960768196"/>
    <n v="0.13812832039231701"/>
    <n v="0"/>
    <n v="3.5553739272578599E-2"/>
    <n v="3.8414384961176898E-2"/>
    <n v="0.13363302002451899"/>
    <n v="3.8713519952352497E-2"/>
    <n v="0.36271590232281098"/>
    <n v="51410"/>
    <n v="114708"/>
    <n v="153536.09394314"/>
    <n v="0.110747854515733"/>
    <n v="0.902934537246049"/>
    <n v="42.9"/>
    <n v="0.25010216591744899"/>
    <n v="0.118921127911728"/>
    <n v="0.36711990111248399"/>
    <n v="1"/>
    <n v="0"/>
    <n v="1998"/>
    <n v="21"/>
    <n v="0.11533921900000001"/>
    <n v="0"/>
    <n v="0"/>
  </r>
  <r>
    <n v="1719"/>
    <n v="40136109003"/>
    <n v="4540500023"/>
    <s v="Palo Verde Park"/>
    <n v="85383"/>
    <n v="1024.23324145589"/>
    <n v="19.938009923500001"/>
    <s v="Park"/>
    <s v="LP"/>
    <n v="4.5"/>
    <n v="0.152705285"/>
    <n v="0"/>
    <n v="0"/>
    <n v="0"/>
    <n v="4278200099"/>
    <s v="Adobe Dam Regional Park"/>
    <n v="85308"/>
    <n v="5550.0510631302004"/>
    <n v="1466.06191281"/>
    <n v="0.103257811534276"/>
    <s v="Park"/>
    <s v="LP"/>
    <n v="4.8"/>
    <n v="0.16355717"/>
    <n v="17925.858700000001"/>
    <n v="3.0200000000000001E-3"/>
    <x v="1"/>
    <n v="76"/>
    <n v="53766.2697040247"/>
    <n v="707.4509171582198"/>
    <n v="20838.359627506001"/>
    <n v="14.685242866459479"/>
    <n v="0"/>
    <n v="0"/>
    <x v="0"/>
    <x v="0"/>
    <n v="5"/>
    <x v="0"/>
    <x v="0"/>
    <n v="0"/>
    <n v="0"/>
    <n v="0"/>
    <x v="0"/>
    <n v="1024.23324145589"/>
    <n v="0"/>
    <n v="20838.359627506001"/>
    <n v="14.6852428664595"/>
    <n v="0"/>
    <n v="0"/>
    <n v="20838.359627506001"/>
    <n v="0"/>
    <n v="1419"/>
    <n v="741.17269999999996"/>
    <n v="0.84918957011980201"/>
    <n v="0.15081042988019699"/>
    <n v="1.8322762508809001E-2"/>
    <n v="7.7519379844961196E-3"/>
    <n v="7.9633544749823801E-2"/>
    <n v="0.115574348132487"/>
    <n v="1.4380530973451299E-2"/>
    <n v="0.52212389380530899"/>
    <n v="51582"/>
    <n v="149609"/>
    <n v="167550.351288056"/>
    <n v="6.13107822410148E-2"/>
    <n v="0.94847775175644"/>
    <n v="39.5"/>
    <n v="0.31782945736434098"/>
    <n v="9.1613812544045103E-2"/>
    <n v="0.38641686182669699"/>
    <n v="1"/>
    <n v="0"/>
    <n v="2004"/>
    <n v="15"/>
    <n v="0.119980088"/>
    <n v="0"/>
    <n v="0"/>
  </r>
  <r>
    <n v="1720"/>
    <n v="40136111002"/>
    <n v="4540500022"/>
    <s v="Westwing Park"/>
    <n v="85383"/>
    <n v="2329.9827665246698"/>
    <n v="1.38999308869"/>
    <s v="Park"/>
    <s v="LP"/>
    <n v="3"/>
    <n v="0.43708429599999998"/>
    <n v="0"/>
    <n v="0"/>
    <n v="0"/>
    <n v="4278200094"/>
    <s v="Bridal Path"/>
    <n v="85308"/>
    <n v="3355.3823609146798"/>
    <n v="15.819127121199999"/>
    <n v="6.8808604352409597E-2"/>
    <s v="Park"/>
    <s v="LREC"/>
    <m/>
    <n v="0.13405784100000001"/>
    <n v="0"/>
    <n v="0"/>
    <x v="0"/>
    <n v="143"/>
    <n v="59307.382420518101"/>
    <n v="414.73694000362309"/>
    <n v="15515.694665225999"/>
    <n v="8.4877979569070021"/>
    <n v="0"/>
    <n v="0"/>
    <x v="0"/>
    <x v="0"/>
    <n v="5"/>
    <x v="0"/>
    <x v="0"/>
    <n v="0"/>
    <n v="0"/>
    <n v="0"/>
    <x v="0"/>
    <n v="2329.9827665246698"/>
    <n v="0"/>
    <n v="15515.694665225999"/>
    <n v="8.4877979569070092"/>
    <n v="0"/>
    <n v="0"/>
    <n v="15515.694665225999"/>
    <n v="0"/>
    <n v="1828"/>
    <n v="1114.527"/>
    <n v="0.84026258205689197"/>
    <n v="0.159737417943107"/>
    <n v="0.11269146608315"/>
    <n v="0"/>
    <n v="4.4310722100656397E-2"/>
    <n v="4.8140043763676102E-2"/>
    <n v="2.6315789473684199E-2"/>
    <n v="0.394736842105263"/>
    <n v="38450"/>
    <n v="133229"/>
    <n v="139145.87525150899"/>
    <n v="0.11761487964988999"/>
    <n v="0.68719611021069604"/>
    <n v="37.9"/>
    <n v="0.25765864332603899"/>
    <n v="0.102844638949671"/>
    <n v="0.43661971830985902"/>
    <n v="1"/>
    <n v="0"/>
    <n v="2005"/>
    <n v="14"/>
    <n v="0.113264226"/>
    <n v="0"/>
    <n v="0"/>
  </r>
  <r>
    <n v="1721"/>
    <n v="40136112001"/>
    <n v="4540500024"/>
    <s v="Terramar Park"/>
    <n v="85383"/>
    <n v="217.20136225356899"/>
    <n v="8.4154260906600005"/>
    <s v="Park"/>
    <s v="LP"/>
    <n v="4.2"/>
    <n v="0.25505092499999998"/>
    <n v="0"/>
    <n v="0"/>
    <n v="0"/>
    <n v="4540500024"/>
    <s v="Terramar Park"/>
    <n v="85383"/>
    <n v="217.20136225356899"/>
    <n v="8.4154260906600005"/>
    <n v="0.17932116594849201"/>
    <s v="Park"/>
    <s v="LP"/>
    <n v="4.2"/>
    <n v="0.25505092499999998"/>
    <n v="0"/>
    <n v="0"/>
    <x v="0"/>
    <n v="118"/>
    <n v="48819.926032686599"/>
    <n v="413.72818671768306"/>
    <n v="55879.6751648676"/>
    <n v="21.467412664182714"/>
    <n v="1"/>
    <n v="2"/>
    <x v="1"/>
    <x v="1"/>
    <n v="1"/>
    <x v="2"/>
    <x v="2"/>
    <n v="2"/>
    <n v="0"/>
    <n v="0"/>
    <x v="1"/>
    <n v="217.20136225356899"/>
    <n v="28.362770240534999"/>
    <n v="55879.6751648676"/>
    <n v="21.467412664182699"/>
    <n v="15103.7104052454"/>
    <n v="5.8024242816924403"/>
    <n v="40775.964759622198"/>
    <n v="0.27028987481912398"/>
    <n v="2603"/>
    <n v="5751.5370000000003"/>
    <n v="0.80253553592009197"/>
    <n v="0.197464464079907"/>
    <n v="1.7287744909719498E-2"/>
    <n v="1.61352285824049E-2"/>
    <n v="0.101805608912792"/>
    <n v="9.1432961966961199E-2"/>
    <n v="2.7728613569321499E-2"/>
    <n v="0.46253687315634201"/>
    <n v="43542"/>
    <n v="116023"/>
    <n v="137198.49812265299"/>
    <n v="9.2959937767405604E-2"/>
    <n v="0.80851063829787195"/>
    <n v="40"/>
    <n v="0.29273914713791699"/>
    <n v="0.130618517095658"/>
    <n v="0.47934918648310298"/>
    <n v="0.98873591989987397"/>
    <n v="1.12640801001251E-2"/>
    <n v="2001"/>
    <n v="18"/>
    <n v="0.13022678800000001"/>
    <n v="0"/>
    <n v="0"/>
  </r>
  <r>
    <n v="1722"/>
    <n v="40136112002"/>
    <n v="4540500023"/>
    <s v="Palo Verde Park"/>
    <n v="85383"/>
    <n v="303.93448329210401"/>
    <n v="19.938009923500001"/>
    <s v="Park"/>
    <s v="LP"/>
    <n v="4.5"/>
    <n v="0.152705285"/>
    <n v="0"/>
    <n v="0"/>
    <n v="0"/>
    <n v="4540500023"/>
    <s v="Palo Verde Park"/>
    <n v="85383"/>
    <n v="303.93448329210401"/>
    <n v="19.938009923500001"/>
    <n v="0.16002955700010499"/>
    <s v="Park"/>
    <s v="LP"/>
    <n v="4.5"/>
    <n v="0.152705285"/>
    <n v="0"/>
    <n v="0"/>
    <x v="0"/>
    <n v="123"/>
    <n v="57470.491383563502"/>
    <n v="467.23976734604474"/>
    <n v="56003.081735671098"/>
    <n v="20.35735432049113"/>
    <n v="1"/>
    <n v="2"/>
    <x v="1"/>
    <x v="1"/>
    <n v="1"/>
    <x v="2"/>
    <x v="2"/>
    <n v="2"/>
    <n v="0"/>
    <n v="0"/>
    <x v="1"/>
    <n v="303.93448329210401"/>
    <n v="28.362770240534999"/>
    <n v="56003.081735671098"/>
    <n v="20.357354320491101"/>
    <n v="14704.419708949001"/>
    <n v="5.34511803306036"/>
    <n v="41298.662026721999"/>
    <n v="0.26256447419005302"/>
    <n v="2751"/>
    <n v="5606.4759999999997"/>
    <n v="0.84114867320974196"/>
    <n v="0.15885132679025801"/>
    <n v="4.1439476553980302E-2"/>
    <n v="6.9065794256633903E-3"/>
    <n v="3.4532897128316899E-2"/>
    <n v="0.11159578335150799"/>
    <n v="1.4925373134328301E-2"/>
    <n v="0.44527363184079599"/>
    <n v="39424"/>
    <n v="132422"/>
    <n v="136176.576576577"/>
    <n v="8.3910981393652204E-3"/>
    <n v="0.80555555555555503"/>
    <n v="34.799999999999997"/>
    <n v="0.3017084696474"/>
    <n v="8.2878953107960701E-2"/>
    <n v="0.54697554697554696"/>
    <n v="1"/>
    <n v="0"/>
    <n v="2004"/>
    <n v="15"/>
    <n v="0.117883442"/>
    <n v="0"/>
    <n v="0"/>
  </r>
  <r>
    <n v="1723"/>
    <n v="40136112003"/>
    <n v="4278200094"/>
    <s v="Bridal Path"/>
    <n v="85308"/>
    <n v="846.90045903252906"/>
    <n v="15.819127121199999"/>
    <s v="Park"/>
    <s v="LREC"/>
    <m/>
    <n v="0.13405784100000001"/>
    <n v="0"/>
    <n v="0"/>
    <n v="0"/>
    <n v="4278200094"/>
    <s v="Bridal Path"/>
    <n v="85308"/>
    <n v="846.90045903252906"/>
    <n v="15.819127121199999"/>
    <n v="0.161242140572599"/>
    <s v="Park"/>
    <s v="LREC"/>
    <m/>
    <n v="0.13405784100000001"/>
    <n v="0"/>
    <n v="0"/>
    <x v="0"/>
    <n v="74"/>
    <n v="32293.813161136899"/>
    <n v="436.40288055590406"/>
    <n v="20927.7398801706"/>
    <n v="21.552770216447581"/>
    <n v="1"/>
    <n v="2"/>
    <x v="1"/>
    <x v="1"/>
    <n v="1"/>
    <x v="2"/>
    <x v="2"/>
    <n v="2"/>
    <n v="0"/>
    <n v="0"/>
    <x v="1"/>
    <n v="846.90045903252906"/>
    <n v="24.243168608843"/>
    <n v="20927.7398801706"/>
    <n v="21.552770216447598"/>
    <n v="3918.1937472126601"/>
    <n v="4.0352149816814196"/>
    <n v="17009.546132957901"/>
    <n v="0.18722488762034001"/>
    <n v="971"/>
    <n v="1022.1420000000001"/>
    <n v="0.91555097837281096"/>
    <n v="8.4449021627188398E-2"/>
    <n v="1.02986611740473E-3"/>
    <n v="3.0895983522142099E-3"/>
    <n v="3.5015447991760998E-2"/>
    <n v="9.1658084449021598E-2"/>
    <n v="3.8461538461538399E-3"/>
    <n v="0.46538461538461501"/>
    <n v="80975"/>
    <n v="188750"/>
    <n v="298859.54198473302"/>
    <n v="0"/>
    <n v="1"/>
    <n v="35.6"/>
    <n v="0.41709577754891802"/>
    <n v="0.110195674562306"/>
    <n v="0.56870229007633499"/>
    <n v="1"/>
    <n v="0"/>
    <n v="2006"/>
    <n v="13"/>
    <n v="0.14544412400000001"/>
    <n v="0"/>
    <n v="0"/>
  </r>
  <r>
    <n v="1724"/>
    <n v="40136114002"/>
    <n v="4550000103"/>
    <s v="Ludden Mountain"/>
    <n v="85083"/>
    <n v="472.14586848096098"/>
    <n v="441.97851654999999"/>
    <s v="Park"/>
    <s v="LP"/>
    <n v="3.7"/>
    <n v="0.119186825"/>
    <n v="0"/>
    <n v="0"/>
    <n v="0"/>
    <n v="4278200083"/>
    <s v="Thunderbird"/>
    <n v="85308"/>
    <n v="1886.1651303951701"/>
    <n v="1112.2888121999999"/>
    <n v="5.9256201134534302E-2"/>
    <s v="Park"/>
    <s v="LCA"/>
    <n v="4.7"/>
    <n v="0.12511397499999999"/>
    <n v="39310.573100000001"/>
    <n v="8.7200000000000003E-3"/>
    <x v="1"/>
    <n v="90"/>
    <n v="37747.259890012203"/>
    <n v="419.41399877791338"/>
    <n v="25902.692192733499"/>
    <n v="17.154100789889736"/>
    <n v="0"/>
    <n v="1"/>
    <x v="1"/>
    <x v="0"/>
    <n v="4"/>
    <x v="1"/>
    <x v="1"/>
    <n v="3"/>
    <n v="0"/>
    <n v="0"/>
    <x v="1"/>
    <n v="472.14586848096098"/>
    <n v="483.96308979828802"/>
    <n v="25902.692192733499"/>
    <n v="17.1541007898897"/>
    <n v="1090.34244683508"/>
    <n v="0.72208109061926096"/>
    <n v="24812.349745898398"/>
    <n v="4.2093788503611902E-2"/>
    <n v="1510"/>
    <n v="5543.5439999999999"/>
    <n v="1"/>
    <n v="0"/>
    <n v="0"/>
    <n v="0"/>
    <n v="0"/>
    <n v="4.3708609271523098E-2"/>
    <n v="2.07920792079207E-2"/>
    <n v="0.469306930693069"/>
    <n v="50868"/>
    <n v="122847"/>
    <n v="142343.76163873399"/>
    <n v="6.8211920529801295E-2"/>
    <n v="0.86440677966101698"/>
    <n v="38.5"/>
    <n v="0.27549668874172101"/>
    <n v="7.2847682119205295E-2"/>
    <n v="0.24208566108007401"/>
    <n v="0.93668528864059497"/>
    <n v="6.3314711359404099E-2"/>
    <n v="1996"/>
    <n v="23"/>
    <n v="0.108532485"/>
    <n v="0"/>
    <n v="0"/>
  </r>
  <r>
    <n v="1725"/>
    <n v="40136114003"/>
    <n v="4550000026"/>
    <s v="Central Arizona Project Canal"/>
    <n v="85024"/>
    <n v="941.25265040977104"/>
    <n v="462.86412308199999"/>
    <s v="Park"/>
    <s v="LP"/>
    <n v="3.8"/>
    <n v="3.8030718999999998E-2"/>
    <n v="132752.5434"/>
    <n v="7.0900000000000005E-2"/>
    <n v="1"/>
    <n v="4278200099"/>
    <s v="Adobe Dam Regional Park"/>
    <n v="85308"/>
    <n v="4954.5428623296903"/>
    <n v="1466.06191281"/>
    <n v="9.2139516446208602E-2"/>
    <s v="Park"/>
    <s v="LP"/>
    <n v="4.8"/>
    <n v="0.16355717"/>
    <n v="17925.858700000001"/>
    <n v="3.0200000000000001E-3"/>
    <x v="1"/>
    <n v="113"/>
    <n v="38238.824924940702"/>
    <n v="338.39668075168765"/>
    <n v="35434.056197632897"/>
    <n v="16.231816856451168"/>
    <n v="0"/>
    <n v="1"/>
    <x v="1"/>
    <x v="0"/>
    <n v="4"/>
    <x v="1"/>
    <x v="1"/>
    <n v="1"/>
    <n v="0"/>
    <n v="0"/>
    <x v="1"/>
    <n v="941.25265040977104"/>
    <n v="463.024861718387"/>
    <n v="35434.056197632897"/>
    <n v="16.231816856451101"/>
    <n v="1419.43405963234"/>
    <n v="0.65022174055535797"/>
    <n v="34014.622138000501"/>
    <n v="4.0058469505028498E-2"/>
    <n v="2183"/>
    <n v="4061.98"/>
    <n v="0.81493357764544205"/>
    <n v="0.185066422354557"/>
    <n v="6.9170865781035207E-2"/>
    <n v="1.7407237746220699E-2"/>
    <n v="7.4209803023362303E-2"/>
    <n v="8.4745762711864403E-2"/>
    <n v="6.5751445086705204E-2"/>
    <n v="0.45736994219653099"/>
    <n v="37486"/>
    <n v="100789"/>
    <n v="113863.661971831"/>
    <n v="7.4667888227210197E-2"/>
    <n v="0.91123439667128903"/>
    <n v="41.4"/>
    <n v="0.30829134218964699"/>
    <n v="0.16262024736601"/>
    <n v="0.43239436619718302"/>
    <n v="1"/>
    <n v="0"/>
    <n v="2006"/>
    <n v="13"/>
    <n v="0.111908299"/>
    <n v="0"/>
    <n v="0"/>
  </r>
  <r>
    <n v="1726"/>
    <n v="40136115001"/>
    <n v="4550000044"/>
    <s v="Deem Hills"/>
    <n v="85083"/>
    <n v="53.664401835520202"/>
    <n v="821.36011500799998"/>
    <s v="Park"/>
    <s v="LP"/>
    <n v="4.8"/>
    <n v="0.13955944100000001"/>
    <n v="0"/>
    <n v="0"/>
    <n v="0"/>
    <n v="4278200099"/>
    <s v="Adobe Dam Regional Park"/>
    <n v="85308"/>
    <n v="2786.1384745892901"/>
    <n v="1466.06191281"/>
    <n v="9.8950902319696901E-2"/>
    <s v="Park"/>
    <s v="LP"/>
    <n v="4.8"/>
    <n v="0.16355717"/>
    <n v="17925.858700000001"/>
    <n v="3.0200000000000001E-3"/>
    <x v="1"/>
    <n v="122"/>
    <n v="41470.796923796399"/>
    <n v="339.92456494915081"/>
    <n v="30440.637657387299"/>
    <n v="17.78074629520286"/>
    <n v="0"/>
    <n v="1"/>
    <x v="1"/>
    <x v="0"/>
    <n v="4"/>
    <x v="1"/>
    <x v="1"/>
    <n v="2"/>
    <n v="0"/>
    <n v="0"/>
    <x v="1"/>
    <n v="53.664401835520202"/>
    <n v="860.73700495807304"/>
    <n v="30440.637657387299"/>
    <n v="17.780746295202899"/>
    <n v="4469.9129904213296"/>
    <n v="2.6109304850591801"/>
    <n v="25970.724666966002"/>
    <n v="0.14684032051925699"/>
    <n v="1712"/>
    <n v="2157.154"/>
    <n v="0.91238317757009302"/>
    <n v="8.7616822429906496E-2"/>
    <n v="1.0514018691588699E-2"/>
    <n v="5.8411214953271002E-4"/>
    <n v="6.5420560747663503E-2"/>
    <n v="0.13317757009345699"/>
    <n v="1.17117117117117E-2"/>
    <n v="0.59639639639639597"/>
    <n v="45947"/>
    <n v="119211"/>
    <n v="140179.37956204399"/>
    <n v="5.8411214953268899E-4"/>
    <n v="0.91946308724832204"/>
    <n v="36.200000000000003"/>
    <n v="0.33002336448598102"/>
    <n v="0.11098130841121399"/>
    <n v="0.50364963503649596"/>
    <n v="1"/>
    <n v="0"/>
    <n v="2005"/>
    <n v="14"/>
    <n v="0.14882911800000001"/>
    <n v="0"/>
    <n v="0"/>
  </r>
  <r>
    <n v="1727"/>
    <n v="40136115002"/>
    <n v="4550000045"/>
    <s v="Deem Hills I"/>
    <n v="85083"/>
    <n v="501.575101919519"/>
    <n v="39.078931800699998"/>
    <s v="Park"/>
    <s v="LP"/>
    <n v="4.8"/>
    <n v="0.24859167099999999"/>
    <n v="0"/>
    <n v="0"/>
    <n v="0"/>
    <n v="4550000045"/>
    <s v="Deem Hills I"/>
    <n v="85083"/>
    <n v="501.575101919519"/>
    <n v="39.078931800699998"/>
    <n v="0.157166860599987"/>
    <s v="Park"/>
    <s v="LP"/>
    <n v="4.8"/>
    <n v="0.24859167099999999"/>
    <n v="0"/>
    <n v="0"/>
    <x v="0"/>
    <n v="102"/>
    <n v="36630.4507125581"/>
    <n v="359.12206580939312"/>
    <n v="55570.0242113309"/>
    <n v="17.524447874907253"/>
    <n v="1"/>
    <n v="2"/>
    <x v="1"/>
    <x v="1"/>
    <n v="1"/>
    <x v="2"/>
    <x v="2"/>
    <n v="4"/>
    <n v="0"/>
    <n v="0"/>
    <x v="1"/>
    <n v="501.575101919519"/>
    <n v="1765.8943153185301"/>
    <n v="55570.0242113309"/>
    <n v="17.524447874907199"/>
    <n v="16667.444822568999"/>
    <n v="5.2562109185017398"/>
    <n v="38902.5793887619"/>
    <n v="0.29993589276087501"/>
    <n v="3171"/>
    <n v="6262.7839999999997"/>
    <n v="0.80510879848628103"/>
    <n v="0.194891201513718"/>
    <n v="6.6225165562913899E-3"/>
    <n v="5.0457269000315297E-3"/>
    <n v="0.15421002838221301"/>
    <n v="5.4556922106590897E-2"/>
    <n v="4.8265460030165901E-2"/>
    <n v="0.52840623428858702"/>
    <n v="40270"/>
    <n v="119671"/>
    <n v="129227.123848516"/>
    <n v="6.9378744875433607E-2"/>
    <n v="0.84359233097880904"/>
    <n v="37.299999999999997"/>
    <n v="0.321349731945758"/>
    <n v="6.7171239356669799E-2"/>
    <n v="0.55066530194472796"/>
    <n v="1"/>
    <n v="0"/>
    <n v="2006"/>
    <n v="13"/>
    <n v="0.14731592900000001"/>
    <n v="2154.6754719999999"/>
    <n v="1.628413E-3"/>
  </r>
  <r>
    <n v="1728"/>
    <n v="40136115003"/>
    <n v="4550000103"/>
    <s v="Ludden Mountain"/>
    <n v="85083"/>
    <n v="400.44021298718297"/>
    <n v="441.97851654999999"/>
    <s v="Park"/>
    <s v="LP"/>
    <n v="3.7"/>
    <n v="0.119186825"/>
    <n v="0"/>
    <n v="0"/>
    <n v="0"/>
    <n v="4278200099"/>
    <s v="Adobe Dam Regional Park"/>
    <n v="85308"/>
    <n v="3440.4980511436302"/>
    <n v="1466.06191281"/>
    <n v="0.103838116222736"/>
    <s v="Park"/>
    <s v="LP"/>
    <n v="4.8"/>
    <n v="0.16355717"/>
    <n v="17925.858700000001"/>
    <n v="3.0200000000000001E-3"/>
    <x v="1"/>
    <n v="111"/>
    <n v="34906.606210108803"/>
    <n v="314.47392982080004"/>
    <n v="53509.629123716797"/>
    <n v="19.373508010035046"/>
    <n v="0"/>
    <n v="1"/>
    <x v="1"/>
    <x v="0"/>
    <n v="4"/>
    <x v="1"/>
    <x v="1"/>
    <n v="2"/>
    <n v="0"/>
    <n v="0"/>
    <x v="1"/>
    <n v="400.44021298718297"/>
    <n v="905.157310360461"/>
    <n v="53509.629123716797"/>
    <n v="19.373508010035"/>
    <n v="7100.1789654471504"/>
    <n v="2.5706658093581298"/>
    <n v="46409.450158269698"/>
    <n v="0.13268974354188001"/>
    <n v="2762"/>
    <n v="3190.759"/>
    <n v="0.675597393193338"/>
    <n v="0.324402606806661"/>
    <n v="6.87907313540912E-3"/>
    <n v="0"/>
    <n v="0.261404779145546"/>
    <n v="0.14699493120926799"/>
    <n v="5.7947019867549597E-2"/>
    <n v="0.51545253863134599"/>
    <n v="42763"/>
    <n v="116026"/>
    <n v="125416.414686825"/>
    <n v="7.8928312816799406E-2"/>
    <n v="0.87449799196787104"/>
    <n v="38"/>
    <n v="0.27190441708906499"/>
    <n v="6.4083997103548104E-2"/>
    <n v="0.47624190064794802"/>
    <n v="0.96220302375809896"/>
    <n v="3.77969762419006E-2"/>
    <n v="2007"/>
    <n v="12"/>
    <n v="0.140706885"/>
    <n v="1522.318949"/>
    <n v="6.82951E-4"/>
  </r>
  <r>
    <n v="1729"/>
    <n v="40136116001"/>
    <n v="4550000044"/>
    <s v="Deem Hills"/>
    <n v="85083"/>
    <n v="246.88816335579801"/>
    <n v="821.36011500799998"/>
    <s v="Park"/>
    <s v="LP"/>
    <n v="4.8"/>
    <n v="0.13955944100000001"/>
    <n v="0"/>
    <n v="0"/>
    <n v="0"/>
    <n v="4550000044"/>
    <s v="Deem Hills"/>
    <n v="85083"/>
    <n v="246.88816335579801"/>
    <n v="821.36011500799998"/>
    <n v="0.25961287188125798"/>
    <s v="Park"/>
    <s v="LP"/>
    <n v="4.8"/>
    <n v="0.13955944100000001"/>
    <n v="0"/>
    <n v="0"/>
    <x v="0"/>
    <n v="59"/>
    <n v="55343.576896834398"/>
    <n v="938.02672706498981"/>
    <n v="21067.685053023401"/>
    <n v="15.912148831588672"/>
    <n v="1"/>
    <n v="2"/>
    <x v="1"/>
    <x v="1"/>
    <n v="1"/>
    <x v="2"/>
    <x v="2"/>
    <n v="1"/>
    <n v="0"/>
    <n v="0"/>
    <x v="1"/>
    <n v="246.88816335579801"/>
    <n v="821.64479720502902"/>
    <n v="21067.685053023401"/>
    <n v="15.9121488315887"/>
    <n v="5469.4422205052797"/>
    <n v="4.1309986559707603"/>
    <n v="15598.242832518101"/>
    <n v="0.25961287188125798"/>
    <n v="1324"/>
    <n v="1215.57"/>
    <n v="0.93202416918428999"/>
    <n v="6.7975830815710001E-2"/>
    <n v="0"/>
    <n v="0"/>
    <n v="2.6435045317220501E-2"/>
    <n v="3.09667673716012E-2"/>
    <n v="0"/>
    <n v="0.681111111111111"/>
    <n v="57858"/>
    <n v="148750"/>
    <n v="155666.530612245"/>
    <n v="7.0884146341463394E-2"/>
    <n v="0.79928952042628698"/>
    <n v="45.1"/>
    <n v="0.26208459214501501"/>
    <n v="0.14274924471299"/>
    <n v="0.38775510204081598"/>
    <n v="1"/>
    <n v="0"/>
    <n v="2005"/>
    <n v="14"/>
    <n v="0.14211939100000001"/>
    <n v="0"/>
    <n v="0"/>
  </r>
  <r>
    <n v="1730"/>
    <n v="40136116002"/>
    <n v="4550000044"/>
    <s v="Deem Hills"/>
    <n v="85083"/>
    <n v="613.669830832515"/>
    <n v="821.36011500799998"/>
    <s v="Park"/>
    <s v="LP"/>
    <n v="4.8"/>
    <n v="0.13955944100000001"/>
    <n v="0"/>
    <n v="0"/>
    <n v="0"/>
    <n v="4278200099"/>
    <s v="Adobe Dam Regional Park"/>
    <n v="85308"/>
    <n v="1958.1097893107999"/>
    <n v="1466.06191281"/>
    <n v="0.13957222162097499"/>
    <s v="Park"/>
    <s v="LP"/>
    <n v="4.8"/>
    <n v="0.16355717"/>
    <n v="17925.858700000001"/>
    <n v="3.0200000000000001E-3"/>
    <x v="1"/>
    <n v="73"/>
    <n v="35296.934392698102"/>
    <n v="483.51964921504248"/>
    <n v="24894.1602878829"/>
    <n v="15.696191858690353"/>
    <n v="0"/>
    <n v="1"/>
    <x v="1"/>
    <x v="0"/>
    <n v="4"/>
    <x v="1"/>
    <x v="1"/>
    <n v="1"/>
    <n v="0"/>
    <n v="0"/>
    <x v="1"/>
    <n v="613.669830832515"/>
    <n v="821.64479720502902"/>
    <n v="24894.1602878829"/>
    <n v="15.6961918586903"/>
    <n v="2390.1238290373499"/>
    <n v="1.5070137635796701"/>
    <n v="22504.036458845501"/>
    <n v="9.6011426029129099E-2"/>
    <n v="1586"/>
    <n v="2480.8820000000001"/>
    <n v="0.82597730138713699"/>
    <n v="0.17402269861286199"/>
    <n v="0"/>
    <n v="7.5662042875157603E-3"/>
    <n v="0.13051702395964601"/>
    <n v="0.10907944514501799"/>
    <n v="1.4072119613016699E-2"/>
    <n v="0.67370272647317497"/>
    <n v="58076"/>
    <n v="134932"/>
    <n v="163184.23913043499"/>
    <n v="1.51324085750315E-2"/>
    <n v="0.83826086956521695"/>
    <n v="47.1"/>
    <n v="0.240226986128625"/>
    <n v="0.18978562421185299"/>
    <n v="0.40217391304347799"/>
    <n v="1"/>
    <n v="0"/>
    <n v="2002"/>
    <n v="17"/>
    <n v="0.15693837499999999"/>
    <n v="0"/>
    <n v="0"/>
  </r>
  <r>
    <n v="1731"/>
    <n v="40136117001"/>
    <n v="4550000145"/>
    <s v="Pitcher Hill"/>
    <n v="85310"/>
    <n v="134.169624351077"/>
    <n v="33.400530760400002"/>
    <s v="Park"/>
    <s v="LP"/>
    <m/>
    <n v="0.12607731699999999"/>
    <n v="0"/>
    <n v="0"/>
    <n v="0"/>
    <n v="4278200083"/>
    <s v="Thunderbird"/>
    <n v="85308"/>
    <n v="287.78436217263197"/>
    <n v="1112.2888121999999"/>
    <n v="0.138609872711592"/>
    <s v="Park"/>
    <s v="LCA"/>
    <n v="4.7"/>
    <n v="0.12511397499999999"/>
    <n v="39310.573100000001"/>
    <n v="8.7200000000000003E-3"/>
    <x v="1"/>
    <n v="80"/>
    <n v="57083.791552446899"/>
    <n v="713.54739440558626"/>
    <n v="37133.682606864997"/>
    <n v="18.744918024666834"/>
    <n v="0"/>
    <n v="2"/>
    <x v="1"/>
    <x v="1"/>
    <n v="3"/>
    <x v="2"/>
    <x v="2"/>
    <n v="3"/>
    <n v="0"/>
    <n v="0"/>
    <x v="1"/>
    <n v="134.169624351077"/>
    <n v="1589.51923134144"/>
    <n v="37133.682606864997"/>
    <n v="18.744918024666799"/>
    <n v="8663.5423781331901"/>
    <n v="4.3733177072858096"/>
    <n v="28470.140228731801"/>
    <n v="0.23330684623591599"/>
    <n v="1981"/>
    <n v="2346.1559999999999"/>
    <n v="0.75769813225643601"/>
    <n v="0.24230186774356299"/>
    <n v="1.9687026754164502E-2"/>
    <n v="0"/>
    <n v="0.123674911660777"/>
    <n v="5.14891468955073E-2"/>
    <n v="0.1648"/>
    <n v="0.50480000000000003"/>
    <n v="52706"/>
    <n v="158821"/>
    <n v="173345.22968197899"/>
    <n v="0.169350649350649"/>
    <n v="0.75088339222614797"/>
    <n v="44.8"/>
    <n v="0.23069156991418399"/>
    <n v="0.152448258455325"/>
    <n v="0.28268551236749101"/>
    <n v="1"/>
    <n v="0"/>
    <n v="1998"/>
    <n v="21"/>
    <n v="0.12352687599999999"/>
    <n v="0"/>
    <n v="0"/>
  </r>
  <r>
    <n v="1732"/>
    <n v="40136117002"/>
    <n v="4278200099"/>
    <s v="Adobe Dam Regional Park"/>
    <n v="85308"/>
    <n v="820.22887935914196"/>
    <n v="1466.06191281"/>
    <s v="Park"/>
    <s v="LP"/>
    <n v="4.8"/>
    <n v="0.16355717"/>
    <n v="17925.858700000001"/>
    <n v="3.0200000000000001E-3"/>
    <n v="1"/>
    <n v="4278200099"/>
    <s v="Adobe Dam Regional Park"/>
    <n v="85308"/>
    <n v="820.22887935914196"/>
    <n v="1466.06191281"/>
    <n v="0.15019592076868801"/>
    <s v="Park"/>
    <s v="LP"/>
    <n v="4.8"/>
    <n v="0.16355717"/>
    <n v="17925.858700000001"/>
    <n v="3.0200000000000001E-3"/>
    <x v="1"/>
    <n v="109"/>
    <n v="59057.702550906899"/>
    <n v="541.81378487070549"/>
    <n v="17816.395123623799"/>
    <n v="15.993173360524057"/>
    <n v="1"/>
    <n v="2"/>
    <x v="1"/>
    <x v="1"/>
    <n v="1"/>
    <x v="2"/>
    <x v="2"/>
    <n v="2"/>
    <n v="0"/>
    <n v="0"/>
    <x v="1"/>
    <n v="820.22887935914196"/>
    <n v="2580.5579856527002"/>
    <n v="17816.395123623799"/>
    <n v="15.9931733605241"/>
    <n v="4104.3448202279997"/>
    <n v="3.6843310774039399"/>
    <n v="13712.050303395799"/>
    <n v="0.23036898271220899"/>
    <n v="1114"/>
    <n v="1104.087"/>
    <n v="0.936265709156193"/>
    <n v="6.3734290843806093E-2"/>
    <n v="1.1669658886894E-2"/>
    <n v="0"/>
    <n v="5.2064631956912001E-2"/>
    <n v="8.9766606822262104E-2"/>
    <n v="9.2807424593967496E-3"/>
    <n v="0.38283062645011601"/>
    <n v="73206"/>
    <s v="NA"/>
    <n v="221769.43005181299"/>
    <n v="7.5403949730700096E-2"/>
    <n v="0.96741854636591396"/>
    <n v="51"/>
    <n v="0.15978456014362599"/>
    <n v="0.30071813285457799"/>
    <n v="0.31347150259067302"/>
    <n v="1"/>
    <n v="0"/>
    <n v="1996"/>
    <n v="23"/>
    <n v="0.13776982400000001"/>
    <n v="0"/>
    <n v="0"/>
  </r>
  <r>
    <n v="1733"/>
    <n v="40136117003"/>
    <n v="4278200083"/>
    <s v="Thunderbird"/>
    <n v="85308"/>
    <n v="622.80505121604904"/>
    <n v="1112.2888121999999"/>
    <s v="Park"/>
    <s v="LCA"/>
    <n v="4.7"/>
    <n v="0.12511397499999999"/>
    <n v="39310.573100000001"/>
    <n v="8.7200000000000003E-3"/>
    <n v="1"/>
    <n v="4278200083"/>
    <s v="Thunderbird"/>
    <n v="85308"/>
    <n v="622.80505121604904"/>
    <n v="1112.2888121999999"/>
    <n v="0.177956581730878"/>
    <s v="Park"/>
    <s v="LCA"/>
    <n v="4.7"/>
    <n v="0.12511397499999999"/>
    <n v="39310.573100000001"/>
    <n v="8.7200000000000003E-3"/>
    <x v="1"/>
    <n v="78"/>
    <n v="33449.188894261599"/>
    <n v="428.83575505463585"/>
    <n v="37265.565462318496"/>
    <n v="15.730504627403333"/>
    <n v="1"/>
    <n v="2"/>
    <x v="1"/>
    <x v="1"/>
    <n v="1"/>
    <x v="2"/>
    <x v="2"/>
    <n v="3"/>
    <n v="0"/>
    <n v="0"/>
    <x v="1"/>
    <n v="622.80505121604904"/>
    <n v="1589.51923134144"/>
    <n v="37265.565462318496"/>
    <n v="15.730504627403301"/>
    <n v="7553.2980129187999"/>
    <n v="3.1883908876820599"/>
    <n v="29712.2674493997"/>
    <n v="0.20268840467633201"/>
    <n v="2369"/>
    <n v="4217.8360000000002"/>
    <n v="0.92275221612494696"/>
    <n v="7.7247783875052697E-2"/>
    <n v="6.0785141409877501E-2"/>
    <n v="8.0202617138032898E-3"/>
    <n v="8.4423807513718807E-3"/>
    <n v="0.30476994512452499"/>
    <n v="1.5294974508375799E-2"/>
    <n v="0.41587764020393297"/>
    <n v="30512"/>
    <n v="89208"/>
    <n v="118225.208681135"/>
    <n v="0.41916420430561402"/>
    <n v="0.96828046744574203"/>
    <n v="32.9"/>
    <n v="0.36175601519628497"/>
    <n v="0.113127902068383"/>
    <n v="0.497495826377295"/>
    <n v="1"/>
    <n v="0"/>
    <n v="1997"/>
    <n v="22"/>
    <n v="0.141177425"/>
    <n v="0"/>
    <n v="0"/>
  </r>
  <r>
    <n v="1734"/>
    <n v="40136117004"/>
    <n v="4278200099"/>
    <s v="Adobe Dam Regional Park"/>
    <n v="85308"/>
    <n v="822.43682396081795"/>
    <n v="1466.06191281"/>
    <s v="Park"/>
    <s v="LP"/>
    <n v="4.8"/>
    <n v="0.16355717"/>
    <n v="17925.858700000001"/>
    <n v="3.0200000000000001E-3"/>
    <n v="1"/>
    <n v="4278200099"/>
    <s v="Adobe Dam Regional Park"/>
    <n v="85308"/>
    <n v="822.43682396081795"/>
    <n v="1466.06191281"/>
    <n v="0.16114879695873499"/>
    <s v="Park"/>
    <s v="LP"/>
    <n v="4.8"/>
    <n v="0.16355717"/>
    <n v="17925.858700000001"/>
    <n v="3.0200000000000001E-3"/>
    <x v="1"/>
    <n v="81"/>
    <n v="16701.1597572274"/>
    <n v="206.18715749663457"/>
    <n v="25653.076354895002"/>
    <n v="14.940638529350613"/>
    <n v="1"/>
    <n v="2"/>
    <x v="1"/>
    <x v="1"/>
    <n v="1"/>
    <x v="2"/>
    <x v="2"/>
    <n v="1"/>
    <n v="0"/>
    <n v="0"/>
    <x v="1"/>
    <n v="822.43682396081795"/>
    <n v="1466.5836647978199"/>
    <n v="25653.076354895002"/>
    <n v="14.940638529350601"/>
    <n v="4133.9623928819201"/>
    <n v="2.4076659248001899"/>
    <n v="21519.1139620131"/>
    <n v="0.16114879695873499"/>
    <n v="1717"/>
    <n v="3410.04"/>
    <n v="0.92545136866627797"/>
    <n v="7.4548631333721499E-2"/>
    <n v="0"/>
    <n v="0"/>
    <n v="7.4548631333721596E-2"/>
    <n v="0.145602795573675"/>
    <n v="1.7829457364340998E-2"/>
    <n v="0.427131782945736"/>
    <n v="60501"/>
    <n v="114250"/>
    <n v="145690.94766619499"/>
    <n v="7.7460687245195003E-2"/>
    <n v="0.76714100905562699"/>
    <n v="51.3"/>
    <n v="0.213744903902154"/>
    <n v="0.114735002912055"/>
    <n v="0.449787835926449"/>
    <n v="0.88967468175388897"/>
    <n v="0.11032531824611"/>
    <n v="1997"/>
    <n v="22"/>
    <n v="0.128865331"/>
    <n v="0"/>
    <n v="0"/>
  </r>
  <r>
    <n v="1735"/>
    <n v="40136118001"/>
    <n v="4278200099"/>
    <s v="Adobe Dam Regional Park"/>
    <n v="85308"/>
    <n v="511.40530336059999"/>
    <n v="1466.06191281"/>
    <s v="Park"/>
    <s v="LP"/>
    <n v="4.8"/>
    <n v="0.16355717"/>
    <n v="17925.858700000001"/>
    <n v="3.0200000000000001E-3"/>
    <n v="1"/>
    <n v="4278200099"/>
    <s v="Adobe Dam Regional Park"/>
    <n v="85308"/>
    <n v="511.40530336059999"/>
    <n v="1466.06191281"/>
    <n v="0.20593635615136899"/>
    <s v="Park"/>
    <s v="LP"/>
    <n v="4.8"/>
    <n v="0.16355717"/>
    <n v="17925.858700000001"/>
    <n v="3.0200000000000001E-3"/>
    <x v="1"/>
    <n v="72"/>
    <n v="16523.587878359001"/>
    <n v="229.49427608831945"/>
    <n v="26572.328082902899"/>
    <n v="11.523125794840807"/>
    <n v="1"/>
    <n v="2"/>
    <x v="1"/>
    <x v="1"/>
    <n v="1"/>
    <x v="2"/>
    <x v="2"/>
    <n v="1"/>
    <n v="0"/>
    <n v="0"/>
    <x v="1"/>
    <n v="511.40530336059999"/>
    <n v="1466.5836647978199"/>
    <n v="26572.328082902899"/>
    <n v="11.5231257948408"/>
    <n v="5472.2084198517496"/>
    <n v="2.3730305376633698"/>
    <n v="21100.119663051199"/>
    <n v="0.20593635615136899"/>
    <n v="2306"/>
    <n v="8129.0630000000001"/>
    <n v="0.84084995663486495"/>
    <n v="0.159150043365134"/>
    <n v="3.0355594102341701E-2"/>
    <n v="0"/>
    <n v="1.69124024284475E-2"/>
    <n v="8.1526452732003402E-2"/>
    <n v="3.4506556245686597E-2"/>
    <n v="0.31608005521048999"/>
    <n v="35781"/>
    <n v="116055"/>
    <n v="107012.413793103"/>
    <n v="7.1986123156981802E-2"/>
    <n v="0.86344827586206896"/>
    <n v="40"/>
    <n v="0.20901994796183801"/>
    <n v="7.8924544666088406E-2"/>
    <n v="0.33931034482758599"/>
    <n v="0.97517241379310304"/>
    <n v="2.4827586206896499E-2"/>
    <n v="1989"/>
    <n v="30"/>
    <n v="0.12596677000000001"/>
    <n v="1493.5616460000001"/>
    <n v="2.0336820000000002E-3"/>
  </r>
  <r>
    <n v="1736"/>
    <n v="40136118002"/>
    <n v="4550000044"/>
    <s v="Deem Hills"/>
    <n v="85083"/>
    <n v="944.124782020005"/>
    <n v="821.36011500799998"/>
    <s v="Park"/>
    <s v="LP"/>
    <n v="4.8"/>
    <n v="0.13955944100000001"/>
    <n v="0"/>
    <n v="0"/>
    <n v="0"/>
    <n v="4278200099"/>
    <s v="Adobe Dam Regional Park"/>
    <n v="85308"/>
    <n v="1242.3194101680101"/>
    <n v="1466.06191281"/>
    <n v="0.138617894091423"/>
    <s v="Park"/>
    <s v="LP"/>
    <n v="4.8"/>
    <n v="0.16355717"/>
    <n v="17925.858700000001"/>
    <n v="3.0200000000000001E-3"/>
    <x v="1"/>
    <n v="113"/>
    <n v="57537.863745880903"/>
    <n v="509.18463491930004"/>
    <n v="35474.226400824802"/>
    <n v="15.752320781893784"/>
    <n v="0"/>
    <n v="1"/>
    <x v="1"/>
    <x v="0"/>
    <n v="4"/>
    <x v="1"/>
    <x v="1"/>
    <n v="1"/>
    <n v="0"/>
    <n v="0"/>
    <x v="1"/>
    <n v="944.124782020005"/>
    <n v="821.64479720502902"/>
    <n v="35474.226400824802"/>
    <n v="15.7523207818938"/>
    <n v="1272.2522873350099"/>
    <n v="0.56494328922513803"/>
    <n v="34201.974113489799"/>
    <n v="3.58641305650974E-2"/>
    <n v="2252"/>
    <n v="9098.9339999999993"/>
    <n v="0.90452930728241498"/>
    <n v="9.5470692717584293E-2"/>
    <n v="0"/>
    <n v="0"/>
    <n v="8.7921847246891602E-2"/>
    <n v="0.19227353463587901"/>
    <n v="3.08339173090399E-2"/>
    <n v="0.43587946741415501"/>
    <n v="36033"/>
    <n v="91929"/>
    <n v="106852.71002709999"/>
    <n v="8.7477797513321506E-2"/>
    <n v="0.77184466019417397"/>
    <n v="34"/>
    <n v="0.27220248667850799"/>
    <n v="8.2593250444049707E-2"/>
    <n v="0.35636856368563602"/>
    <n v="1"/>
    <n v="0"/>
    <n v="1993"/>
    <n v="26"/>
    <n v="0.11657498600000001"/>
    <n v="0"/>
    <n v="0"/>
  </r>
  <r>
    <n v="1737"/>
    <n v="40136118003"/>
    <n v="4550000139"/>
    <s v="Paseo Highlands"/>
    <n v="85027"/>
    <n v="574.89656981047494"/>
    <n v="37.203697568800003"/>
    <s v="Park"/>
    <s v="LP"/>
    <n v="4.5999999999999996"/>
    <n v="0.32294857300000002"/>
    <n v="0"/>
    <n v="0"/>
    <n v="0"/>
    <n v="4278200099"/>
    <s v="Adobe Dam Regional Park"/>
    <n v="85308"/>
    <n v="806.64727640073295"/>
    <n v="1466.06191281"/>
    <n v="0.123686786392076"/>
    <s v="Park"/>
    <s v="LP"/>
    <n v="4.8"/>
    <n v="0.16355717"/>
    <n v="17925.858700000001"/>
    <n v="3.0200000000000001E-3"/>
    <x v="1"/>
    <n v="72"/>
    <n v="17788.987988999201"/>
    <n v="247.0692776249889"/>
    <n v="14761.040456601"/>
    <n v="14.51429740078761"/>
    <n v="0"/>
    <n v="2"/>
    <x v="1"/>
    <x v="1"/>
    <n v="3"/>
    <x v="2"/>
    <x v="2"/>
    <n v="2"/>
    <n v="1"/>
    <n v="0.5"/>
    <x v="1"/>
    <n v="574.89656981047494"/>
    <n v="1503.8002745664901"/>
    <n v="14761.040456601"/>
    <n v="14.5142974007876"/>
    <n v="1825.7456578803999"/>
    <n v="1.7952268022422799"/>
    <n v="12935.294798720601"/>
    <n v="0.123686786392076"/>
    <n v="1017"/>
    <n v="4406.665"/>
    <n v="0.95968534906587999"/>
    <n v="4.0314650934119997E-2"/>
    <n v="0"/>
    <n v="0"/>
    <n v="0"/>
    <n v="0.25368731563421798"/>
    <n v="2.4208566108007399E-2"/>
    <n v="0.32960893854748602"/>
    <n v="31788"/>
    <n v="66000"/>
    <n v="93388.662790697694"/>
    <n v="0.24188790560471901"/>
    <n v="0.75290697674418605"/>
    <n v="33.799999999999997"/>
    <n v="0.212389380530973"/>
    <n v="7.2763028515240899E-2"/>
    <n v="0.377906976744186"/>
    <n v="0.95058139534883701"/>
    <n v="4.9418604651162698E-2"/>
    <n v="1992"/>
    <n v="27"/>
    <n v="0.11885651899999999"/>
    <n v="0"/>
    <n v="0"/>
  </r>
  <r>
    <n v="1738"/>
    <n v="40136118004"/>
    <n v="4550000044"/>
    <s v="Deem Hills"/>
    <n v="85083"/>
    <n v="920.37274463544395"/>
    <n v="821.36011500799998"/>
    <s v="Park"/>
    <s v="LP"/>
    <n v="4.8"/>
    <n v="0.13955944100000001"/>
    <n v="0"/>
    <n v="0"/>
    <n v="0"/>
    <n v="4278200099"/>
    <s v="Adobe Dam Regional Park"/>
    <n v="85308"/>
    <n v="1563.0487116591501"/>
    <n v="1466.06191281"/>
    <n v="9.7325351722395606E-2"/>
    <s v="Park"/>
    <s v="LP"/>
    <n v="4.8"/>
    <n v="0.16355717"/>
    <n v="17925.858700000001"/>
    <n v="3.0200000000000001E-3"/>
    <x v="1"/>
    <n v="84"/>
    <n v="16658.5719632578"/>
    <n v="198.31633289592619"/>
    <n v="20535.9963280179"/>
    <n v="13.519418254126332"/>
    <n v="0"/>
    <n v="1"/>
    <x v="1"/>
    <x v="0"/>
    <n v="4"/>
    <x v="1"/>
    <x v="1"/>
    <n v="1"/>
    <n v="0"/>
    <n v="0"/>
    <x v="1"/>
    <n v="920.37274463544395"/>
    <n v="821.64479720502902"/>
    <n v="20535.9963280179"/>
    <n v="13.5194182541263"/>
    <n v="1144.9863444625601"/>
    <n v="0.75377639530122498"/>
    <n v="19391.009983555301"/>
    <n v="5.5755091020366902E-2"/>
    <n v="1519"/>
    <n v="6517.0910000000003"/>
    <n v="0.74325213956550296"/>
    <n v="0.25674786043449599"/>
    <n v="9.8749177090190904E-3"/>
    <n v="0"/>
    <n v="4.3449637919684002E-2"/>
    <n v="0.116524028966425"/>
    <n v="4.0681173131504197E-2"/>
    <n v="0.23557237464522199"/>
    <n v="32954"/>
    <n v="79922"/>
    <n v="86966.431095406399"/>
    <n v="8.6899275839367907E-2"/>
    <n v="0.72438162544169604"/>
    <n v="35.700000000000003"/>
    <n v="0.227781435154707"/>
    <n v="0.119815668202764"/>
    <n v="0.307420494699646"/>
    <n v="1"/>
    <n v="0"/>
    <n v="1994"/>
    <n v="25"/>
    <n v="0.12067296199999999"/>
    <n v="0"/>
    <n v="0"/>
  </r>
  <r>
    <n v="1739"/>
    <n v="40136119001"/>
    <n v="4550000044"/>
    <s v="Deem Hills"/>
    <n v="85083"/>
    <n v="725.80444240403199"/>
    <n v="821.36011500799998"/>
    <s v="Park"/>
    <s v="LP"/>
    <n v="4.8"/>
    <n v="0.13955944100000001"/>
    <n v="0"/>
    <n v="0"/>
    <n v="0"/>
    <n v="4278200099"/>
    <s v="Adobe Dam Regional Park"/>
    <n v="85308"/>
    <n v="2931.7828770278402"/>
    <n v="1466.06191281"/>
    <n v="6.4068603871759194E-2"/>
    <s v="Park"/>
    <s v="LP"/>
    <n v="4.8"/>
    <n v="0.16355717"/>
    <n v="17925.858700000001"/>
    <n v="3.0200000000000001E-3"/>
    <x v="1"/>
    <n v="113"/>
    <n v="37196.6946952281"/>
    <n v="329.17428933830178"/>
    <n v="22478.7900228709"/>
    <n v="14.326826018400828"/>
    <n v="0"/>
    <n v="1"/>
    <x v="1"/>
    <x v="0"/>
    <n v="4"/>
    <x v="1"/>
    <x v="1"/>
    <n v="1"/>
    <n v="0"/>
    <n v="0"/>
    <x v="1"/>
    <n v="725.80444240403199"/>
    <n v="821.64479720502902"/>
    <n v="22478.7900228709"/>
    <n v="14.3268260184008"/>
    <n v="1116.0120378248"/>
    <n v="0.71128874303684297"/>
    <n v="21362.777985046101"/>
    <n v="4.96473358525669E-2"/>
    <n v="1569"/>
    <n v="461.09010000000001"/>
    <n v="0.89037603569152302"/>
    <n v="0.109623964308476"/>
    <n v="3.82409177820267E-2"/>
    <n v="8.9228808158062396E-3"/>
    <n v="4.52517527087316E-2"/>
    <n v="0.138304652644996"/>
    <n v="5.9782608695652099E-2"/>
    <n v="0.33043478260869502"/>
    <n v="39895"/>
    <n v="122460"/>
    <n v="146007.506053269"/>
    <n v="3.4996276991809398E-2"/>
    <n v="0.81497797356828094"/>
    <n v="38.4"/>
    <n v="0.33205863607393199"/>
    <n v="7.5207138304652602E-2"/>
    <n v="0.41646489104116202"/>
    <n v="1"/>
    <n v="0"/>
    <n v="2004"/>
    <n v="15"/>
    <n v="0.118934661"/>
    <n v="3170.4099820000001"/>
    <n v="3.5976600000000002E-4"/>
  </r>
  <r>
    <n v="1740"/>
    <n v="40136125001"/>
    <n v="4550000054"/>
    <s v="Dove Valley"/>
    <n v="85331"/>
    <n v="980.45255858821997"/>
    <n v="4.7991516417"/>
    <s v="Park"/>
    <s v="LP"/>
    <n v="4.3"/>
    <n v="0.22896681299999999"/>
    <n v="0"/>
    <n v="0"/>
    <n v="0"/>
    <n v="4550000053"/>
    <s v="Desert Willow"/>
    <n v="85331"/>
    <n v="1582.1904429742699"/>
    <n v="12.103825196400001"/>
    <n v="0.10805737172649001"/>
    <s v="Park"/>
    <s v="LP"/>
    <n v="4.5"/>
    <n v="0.34146695500000002"/>
    <n v="0"/>
    <n v="0"/>
    <x v="0"/>
    <n v="62"/>
    <n v="32673.293053691301"/>
    <n v="526.98859764018232"/>
    <n v="16267.5206778635"/>
    <n v="11.281220997131415"/>
    <n v="0"/>
    <n v="1"/>
    <x v="1"/>
    <x v="0"/>
    <n v="4"/>
    <x v="1"/>
    <x v="1"/>
    <n v="1"/>
    <n v="0"/>
    <n v="0"/>
    <x v="1"/>
    <n v="980.45255858821997"/>
    <n v="4.8007852698862399"/>
    <n v="16267.5206778635"/>
    <n v="11.281220997131401"/>
    <n v="610.15978651330795"/>
    <n v="0.42313438731852199"/>
    <n v="15657.360891350199"/>
    <n v="3.7507853753252003E-2"/>
    <n v="1442"/>
    <n v="1199.0039999999999"/>
    <n v="0.88626907073508998"/>
    <n v="0.11373092926490901"/>
    <n v="0"/>
    <n v="0"/>
    <n v="5.47850208044382E-2"/>
    <n v="9.0152565880721198E-3"/>
    <n v="3.7411526794742099E-2"/>
    <n v="0.53387259858442804"/>
    <n v="68668"/>
    <n v="144861"/>
    <n v="186036.31178707199"/>
    <n v="1.10957004160887E-2"/>
    <n v="0.77198697068403899"/>
    <n v="46.5"/>
    <n v="0.244798890429958"/>
    <n v="0.21567267683772501"/>
    <n v="0.33840304182509501"/>
    <n v="1"/>
    <n v="0"/>
    <n v="2003"/>
    <n v="16"/>
    <n v="0.16806368899999999"/>
    <n v="0"/>
    <n v="0"/>
  </r>
  <r>
    <n v="1741"/>
    <n v="40136125003"/>
    <n v="4550000054"/>
    <s v="Dove Valley"/>
    <n v="85331"/>
    <n v="505.69789636438497"/>
    <n v="4.7991516417"/>
    <s v="Park"/>
    <s v="LP"/>
    <n v="4.3"/>
    <n v="0.22896681299999999"/>
    <n v="0"/>
    <n v="0"/>
    <n v="0"/>
    <n v="4550000054"/>
    <s v="Dove Valley"/>
    <n v="85331"/>
    <n v="505.69789636438497"/>
    <n v="4.7991516417"/>
    <n v="0.16181691600036099"/>
    <s v="Park"/>
    <s v="LP"/>
    <n v="4.3"/>
    <n v="0.22896681299999999"/>
    <n v="0"/>
    <n v="0"/>
    <x v="0"/>
    <n v="61"/>
    <n v="18552.7687442106"/>
    <n v="304.14374990509179"/>
    <n v="14100.0651321278"/>
    <n v="13.104149751048141"/>
    <n v="1"/>
    <n v="2"/>
    <x v="1"/>
    <x v="1"/>
    <n v="1"/>
    <x v="2"/>
    <x v="2"/>
    <n v="1"/>
    <n v="0"/>
    <n v="0"/>
    <x v="1"/>
    <n v="505.69789636438497"/>
    <n v="4.8007852698862399"/>
    <n v="14100.0651321278"/>
    <n v="13.104149751048199"/>
    <n v="2281.62905508515"/>
    <n v="2.12047309952152"/>
    <n v="11818.436077042699"/>
    <n v="0.16181691600036099"/>
    <n v="1076"/>
    <n v="3679.1010000000001"/>
    <n v="0.95724907063196996"/>
    <n v="4.2750929368029697E-2"/>
    <n v="2.0446096654274999E-2"/>
    <n v="0"/>
    <n v="0"/>
    <n v="2.2304832713754601E-2"/>
    <n v="1.0113780025284401E-2"/>
    <n v="0.71302149178255303"/>
    <n v="52302"/>
    <n v="125313"/>
    <n v="128682.24299065401"/>
    <n v="2.7881040892193301E-2"/>
    <n v="0.83333333333333304"/>
    <n v="45.9"/>
    <n v="0.21003717472118899"/>
    <n v="0.13382899628252701"/>
    <n v="0.33878504672897197"/>
    <n v="1"/>
    <n v="0"/>
    <n v="2003"/>
    <n v="16"/>
    <n v="0.16924124099999999"/>
    <n v="0"/>
    <n v="0"/>
  </r>
  <r>
    <n v="1742"/>
    <n v="40136127001"/>
    <n v="4550000055"/>
    <s v="Dynamite"/>
    <n v="85331"/>
    <n v="1529.7078910063001"/>
    <n v="18.536735658200001"/>
    <s v="Park"/>
    <s v="LP"/>
    <n v="4.5"/>
    <n v="0.30482658200000001"/>
    <n v="0"/>
    <n v="0"/>
    <n v="0"/>
    <n v="4650000049"/>
    <s v="Mcdowell Mountain Ranch Park"/>
    <n v="85260"/>
    <n v="17620.102720327999"/>
    <n v="39.765319396300001"/>
    <n v="0.11266775109770399"/>
    <s v="Park"/>
    <s v="LP"/>
    <n v="4.7"/>
    <n v="0.184043863"/>
    <n v="0"/>
    <n v="0"/>
    <x v="0"/>
    <n v="64"/>
    <n v="36129.497568578299"/>
    <n v="564.52339950903593"/>
    <n v="17854.669523323999"/>
    <n v="15.131075867223728"/>
    <n v="0"/>
    <n v="0"/>
    <x v="0"/>
    <x v="0"/>
    <n v="5"/>
    <x v="0"/>
    <x v="0"/>
    <n v="0"/>
    <n v="0"/>
    <n v="0"/>
    <x v="0"/>
    <n v="1529.7078910063001"/>
    <n v="0"/>
    <n v="17854.669523323999"/>
    <n v="15.1310758672237"/>
    <n v="0"/>
    <n v="0"/>
    <n v="17854.669523323999"/>
    <n v="0"/>
    <n v="1180"/>
    <n v="3400.5909999999999"/>
    <n v="0.94406779661016904"/>
    <n v="5.5932203389830501E-2"/>
    <n v="1.8644067796610101E-2"/>
    <n v="0"/>
    <n v="1.3559322033898299E-2"/>
    <n v="1.7796610169491502E-2"/>
    <n v="3.4988713318284403E-2"/>
    <n v="0.54401805869074404"/>
    <n v="46339"/>
    <n v="80938"/>
    <n v="112693.894736842"/>
    <n v="0.05"/>
    <n v="0.81349206349206304"/>
    <n v="53.8"/>
    <n v="0.22288135593220301"/>
    <n v="0.28220338983050802"/>
    <n v="0.25473684210526298"/>
    <n v="1"/>
    <n v="0"/>
    <n v="1998"/>
    <n v="21"/>
    <n v="0.17903723299999999"/>
    <n v="0"/>
    <n v="0"/>
  </r>
  <r>
    <n v="1743"/>
    <n v="40136127002"/>
    <n v="4550000053"/>
    <s v="Desert Willow"/>
    <n v="85331"/>
    <n v="1043.9425000651299"/>
    <n v="12.103825196400001"/>
    <s v="Park"/>
    <s v="LP"/>
    <n v="4.5"/>
    <n v="0.34146695500000002"/>
    <n v="0"/>
    <n v="0"/>
    <n v="0"/>
    <n v="4550000053"/>
    <s v="Desert Willow"/>
    <n v="85331"/>
    <n v="1043.9425000651299"/>
    <n v="12.103825196400001"/>
    <n v="8.6445901707927E-2"/>
    <s v="Park"/>
    <s v="LP"/>
    <n v="4.5"/>
    <n v="0.34146695500000002"/>
    <n v="0"/>
    <n v="0"/>
    <x v="0"/>
    <n v="53"/>
    <n v="43006.827941239702"/>
    <n v="811.4495837969755"/>
    <n v="13009.044838416999"/>
    <n v="11.869566458409672"/>
    <n v="1"/>
    <n v="0"/>
    <x v="0"/>
    <x v="0"/>
    <n v="2"/>
    <x v="0"/>
    <x v="0"/>
    <n v="0"/>
    <n v="0"/>
    <n v="0"/>
    <x v="0"/>
    <n v="1043.9425000651299"/>
    <n v="0"/>
    <n v="13009.044838416999"/>
    <n v="11.8695664584097"/>
    <n v="0"/>
    <n v="0"/>
    <n v="13009.044838416999"/>
    <n v="0"/>
    <n v="1096"/>
    <n v="2057.402"/>
    <n v="0.922445255474452"/>
    <n v="7.7554744525547406E-2"/>
    <n v="0"/>
    <n v="0"/>
    <n v="7.02554744525547E-2"/>
    <n v="3.7408759124087497E-2"/>
    <n v="5.80865603644646E-2"/>
    <n v="0.56833712984054596"/>
    <n v="51024"/>
    <n v="126897"/>
    <n v="135351.256281407"/>
    <n v="0.104014598540145"/>
    <n v="0.85022026431718001"/>
    <n v="54"/>
    <n v="0.15510948905109401"/>
    <n v="0.229014598540146"/>
    <n v="0.266331658291457"/>
    <n v="1"/>
    <n v="0"/>
    <n v="2001"/>
    <n v="18"/>
    <n v="0.26559343099999999"/>
    <n v="4477.9487920000001"/>
    <n v="3.2157420000000002E-3"/>
  </r>
  <r>
    <n v="1744"/>
    <n v="40136129002"/>
    <n v="4550000055"/>
    <s v="Dynamite"/>
    <n v="85331"/>
    <n v="759.31446274607401"/>
    <n v="18.536735658200001"/>
    <s v="Park"/>
    <s v="LP"/>
    <n v="4.5"/>
    <n v="0.30482658200000001"/>
    <n v="0"/>
    <n v="0"/>
    <n v="0"/>
    <n v="4550000053"/>
    <s v="Desert Willow"/>
    <n v="85331"/>
    <n v="2574.4017668694901"/>
    <n v="12.103825196400001"/>
    <n v="9.07894915310377E-2"/>
    <s v="Park"/>
    <s v="LP"/>
    <n v="4.5"/>
    <n v="0.34146695500000002"/>
    <n v="0"/>
    <n v="0"/>
    <x v="0"/>
    <n v="63"/>
    <n v="37514.3087001288"/>
    <n v="595.46521746236192"/>
    <n v="17501.820110042401"/>
    <n v="10.448847826890987"/>
    <n v="0"/>
    <n v="1"/>
    <x v="1"/>
    <x v="0"/>
    <n v="4"/>
    <x v="1"/>
    <x v="1"/>
    <n v="1"/>
    <n v="1"/>
    <n v="1"/>
    <x v="1"/>
    <n v="759.31446274607401"/>
    <n v="18.5427578273456"/>
    <n v="17501.820110042401"/>
    <n v="10.448847826891001"/>
    <n v="0"/>
    <n v="0"/>
    <n v="17501.820110042401"/>
    <n v="0"/>
    <n v="1675"/>
    <n v="5001.0829999999996"/>
    <n v="0.935522388059701"/>
    <n v="6.4477611940298496E-2"/>
    <n v="3.5820895522387999E-3"/>
    <n v="0"/>
    <n v="3.5820895522387999E-3"/>
    <n v="0.11522388059701399"/>
    <n v="2.2939677145284599E-2"/>
    <n v="0.510620220900594"/>
    <n v="48063"/>
    <n v="111298"/>
    <n v="131153.04777594699"/>
    <n v="5.4328358208955201E-2"/>
    <n v="0.82884310618066503"/>
    <n v="43.1"/>
    <n v="0.23820895522388"/>
    <n v="0.16776119402985001"/>
    <n v="0.33937397034596301"/>
    <n v="0.98023064250411795"/>
    <n v="1.9769357495881299E-2"/>
    <n v="1995"/>
    <n v="24"/>
    <n v="0.15153739499999999"/>
    <n v="0"/>
    <n v="0"/>
  </r>
  <r>
    <n v="1745"/>
    <n v="40136130001"/>
    <n v="4550000054"/>
    <s v="Dove Valley"/>
    <n v="85331"/>
    <n v="2785.5733144687601"/>
    <n v="4.7991516417"/>
    <s v="Park"/>
    <s v="LP"/>
    <n v="4.3"/>
    <n v="0.22896681299999999"/>
    <n v="0"/>
    <n v="0"/>
    <n v="0"/>
    <n v="4550000151"/>
    <s v="Reach 11 Rec Area"/>
    <n v="85254"/>
    <n v="12447.8208034785"/>
    <n v="1130.70643937"/>
    <n v="6.9006756626536395E-2"/>
    <s v="Park"/>
    <s v="LP"/>
    <n v="4.5999999999999996"/>
    <n v="0.190609526"/>
    <n v="0"/>
    <n v="0"/>
    <x v="0"/>
    <n v="88"/>
    <n v="57663.716901041902"/>
    <n v="655.26951023911249"/>
    <n v="30504.259926938899"/>
    <n v="9.7085486718456071"/>
    <n v="0"/>
    <n v="0"/>
    <x v="0"/>
    <x v="0"/>
    <n v="5"/>
    <x v="0"/>
    <x v="0"/>
    <n v="0"/>
    <n v="0"/>
    <n v="0"/>
    <x v="0"/>
    <n v="2785.5733144687601"/>
    <n v="0"/>
    <n v="30504.259926938899"/>
    <n v="9.7085486718456107"/>
    <n v="0"/>
    <n v="0"/>
    <n v="30504.259926938899"/>
    <n v="0"/>
    <n v="3142"/>
    <n v="1498.442"/>
    <n v="0.91725015913430896"/>
    <n v="8.2749840865690594E-2"/>
    <n v="1.7186505410566499E-2"/>
    <n v="0"/>
    <n v="2.1642266072565201E-2"/>
    <n v="4.5830681094843999E-2"/>
    <n v="6.1028770706189998E-3"/>
    <n v="0.57236268526591105"/>
    <n v="57413"/>
    <n v="166528"/>
    <n v="164268.27906976701"/>
    <n v="5.4105665181413097E-2"/>
    <n v="0.86221837088388198"/>
    <n v="44.7"/>
    <n v="0.235200509229789"/>
    <n v="0.15022278803309899"/>
    <n v="0.37302325581395301"/>
    <n v="0.98697674418604597"/>
    <n v="1.30232558139534E-2"/>
    <n v="2011"/>
    <n v="8"/>
    <n v="0.147407551"/>
    <n v="0"/>
    <n v="0"/>
  </r>
  <r>
    <n v="1746"/>
    <n v="40136130002"/>
    <n v="4550000054"/>
    <s v="Dove Valley"/>
    <n v="85331"/>
    <n v="1471.6555873002001"/>
    <n v="4.7991516417"/>
    <s v="Park"/>
    <s v="LP"/>
    <n v="4.3"/>
    <n v="0.22896681299999999"/>
    <n v="0"/>
    <n v="0"/>
    <n v="0"/>
    <n v="4278200099"/>
    <s v="Adobe Dam Regional Park"/>
    <n v="85308"/>
    <n v="17793.2554311448"/>
    <n v="1466.06191281"/>
    <n v="6.1081943654364097E-2"/>
    <s v="Park"/>
    <s v="LP"/>
    <n v="4.8"/>
    <n v="0.16355717"/>
    <n v="17925.858700000001"/>
    <n v="3.0200000000000001E-3"/>
    <x v="1"/>
    <n v="92"/>
    <n v="60369.574800426701"/>
    <n v="656.19103043942062"/>
    <n v="25443.496350314101"/>
    <n v="11.303196957047579"/>
    <n v="0"/>
    <n v="0"/>
    <x v="0"/>
    <x v="0"/>
    <n v="5"/>
    <x v="0"/>
    <x v="0"/>
    <n v="0"/>
    <n v="0"/>
    <n v="0"/>
    <x v="0"/>
    <n v="1471.6555873002001"/>
    <n v="0"/>
    <n v="25443.496350314101"/>
    <n v="11.3031969570476"/>
    <n v="0"/>
    <n v="0"/>
    <n v="25443.496350314101"/>
    <n v="0"/>
    <n v="2251"/>
    <n v="1204.596"/>
    <n v="0.94402487783207401"/>
    <n v="5.5975122167925301E-2"/>
    <n v="4.4424700133274098E-4"/>
    <n v="4.4424700133274098E-4"/>
    <n v="3.5539760106619203E-2"/>
    <n v="6.1750333185251E-2"/>
    <n v="2.1788990825687998E-2"/>
    <n v="0.49827981651376102"/>
    <n v="59272"/>
    <n v="141563"/>
    <n v="164558.08080808099"/>
    <n v="5.7307863171923601E-2"/>
    <n v="0.81910112359550502"/>
    <n v="51.6"/>
    <n v="0.17547756552643201"/>
    <n v="0.31319413593958201"/>
    <n v="0.28282828282828198"/>
    <n v="1"/>
    <n v="0"/>
    <n v="2001"/>
    <n v="18"/>
    <n v="0.159279635"/>
    <n v="0"/>
    <n v="0"/>
  </r>
  <r>
    <n v="1747"/>
    <n v="40136131001"/>
    <n v="4113000007"/>
    <s v="Black Mountain Preserve North"/>
    <n v="85377"/>
    <n v="1891.2721551367299"/>
    <n v="4.3989268311199998"/>
    <s v="Park"/>
    <s v="LCA"/>
    <n v="4.8"/>
    <n v="0.151079043"/>
    <n v="0"/>
    <n v="0"/>
    <n v="0"/>
    <n v="4650000030"/>
    <s v="Florence Ely Nelson Desert Park"/>
    <n v="85255"/>
    <n v="11312.2977595272"/>
    <n v="9.0276823966599995"/>
    <n v="0.227531296604253"/>
    <s v="Park"/>
    <s v="LP"/>
    <n v="4.2"/>
    <n v="0.189681194"/>
    <n v="0"/>
    <n v="0"/>
    <x v="0"/>
    <n v="10"/>
    <n v="7079.5262726426699"/>
    <n v="707.95262726426699"/>
    <n v="2065.2797205693"/>
    <n v="3.4306972102480069"/>
    <n v="0"/>
    <n v="0"/>
    <x v="0"/>
    <x v="0"/>
    <n v="5"/>
    <x v="0"/>
    <x v="0"/>
    <n v="0"/>
    <n v="0"/>
    <n v="0"/>
    <x v="0"/>
    <n v="1891.2721551367299"/>
    <n v="0"/>
    <n v="2065.2797205693"/>
    <n v="3.4306972102480202"/>
    <n v="0"/>
    <n v="0"/>
    <n v="2065.2797205693"/>
    <n v="0"/>
    <n v="602"/>
    <n v="1005.103"/>
    <n v="1"/>
    <n v="0"/>
    <n v="0"/>
    <n v="0"/>
    <n v="0"/>
    <n v="0"/>
    <n v="0"/>
    <n v="0.69601328903654403"/>
    <n v="115059"/>
    <n v="170912"/>
    <n v="204713.81381381399"/>
    <n v="9.4684385382059796E-2"/>
    <n v="0.60435571687840295"/>
    <n v="72.8"/>
    <n v="0"/>
    <n v="0.82059800664451799"/>
    <n v="0"/>
    <n v="0.92492492492492495"/>
    <n v="7.5075075075075007E-2"/>
    <n v="1994"/>
    <n v="25"/>
    <n v="0.227279446"/>
    <n v="0"/>
    <n v="0"/>
  </r>
  <r>
    <n v="1748"/>
    <n v="40136131002"/>
    <n v="4101800001"/>
    <s v="Cave Creek Regional Park\Black Mountain Summit Preserve"/>
    <n v="85377"/>
    <n v="2290.0987416159801"/>
    <n v="246.330810329"/>
    <s v="Park"/>
    <s v="LP"/>
    <n v="4.8"/>
    <n v="0.192031017"/>
    <n v="0"/>
    <n v="0"/>
    <n v="0"/>
    <n v="4550000137"/>
    <s v="Paradise Valley Park"/>
    <n v="85032"/>
    <n v="15733.194563919"/>
    <n v="126.76152175199999"/>
    <n v="7.7116093289540097E-2"/>
    <s v="Park"/>
    <s v="LP"/>
    <n v="4.4000000000000004"/>
    <n v="0.33224077800000001"/>
    <n v="9713.8470460000008"/>
    <n v="1.89E-2"/>
    <x v="1"/>
    <n v="57"/>
    <n v="33976.852366970699"/>
    <n v="596.08512924510001"/>
    <n v="27927.475352863101"/>
    <n v="17.799538147140282"/>
    <n v="0"/>
    <n v="0"/>
    <x v="0"/>
    <x v="0"/>
    <n v="5"/>
    <x v="0"/>
    <x v="0"/>
    <n v="0"/>
    <n v="0"/>
    <n v="0"/>
    <x v="0"/>
    <n v="2290.0987416159801"/>
    <n v="0"/>
    <n v="27927.475352863101"/>
    <n v="17.799538147140201"/>
    <n v="0"/>
    <n v="0"/>
    <n v="27927.475352863101"/>
    <n v="0"/>
    <n v="1569"/>
    <n v="1839.6310000000001"/>
    <n v="0.94773741236456299"/>
    <n v="5.2262587635436501E-2"/>
    <n v="0"/>
    <n v="0"/>
    <n v="3.1230082855321799E-2"/>
    <n v="7.5207138304652602E-2"/>
    <n v="9.7799511002444901E-3"/>
    <n v="0.65362673186634002"/>
    <n v="70737"/>
    <n v="139375"/>
    <n v="175727.635782748"/>
    <n v="9.9426386233269604E-2"/>
    <n v="0.80619111709286595"/>
    <n v="55.8"/>
    <n v="0.16252390057361299"/>
    <n v="0.28935627788400198"/>
    <n v="0.246006389776357"/>
    <n v="1"/>
    <n v="0"/>
    <n v="1997"/>
    <n v="22"/>
    <n v="0.167132274"/>
    <n v="0"/>
    <n v="0"/>
  </r>
  <r>
    <n v="1749"/>
    <n v="40136132001"/>
    <n v="4650000047"/>
    <s v="Mcdowell Sonoran Preserve"/>
    <n v="85255"/>
    <n v="2599.75692731152"/>
    <n v="34646.063482400001"/>
    <s v="Park"/>
    <s v="LCA"/>
    <n v="4.7"/>
    <n v="0.19103256900000001"/>
    <n v="0"/>
    <n v="0"/>
    <n v="0"/>
    <n v="4550000133"/>
    <s v="Papago Park"/>
    <n v="85008"/>
    <n v="31438.625932083702"/>
    <n v="1608.8120856"/>
    <n v="0.113995924689016"/>
    <s v="Park"/>
    <s v="LP"/>
    <n v="4.7"/>
    <n v="0.17917040100000001"/>
    <n v="30705.769230000002"/>
    <n v="4.6699999999999997E-3"/>
    <x v="1"/>
    <n v="33"/>
    <n v="47526.402595250598"/>
    <n v="1440.194018037897"/>
    <n v="10271.954873963101"/>
    <n v="8.8627738343081113"/>
    <n v="0"/>
    <n v="0"/>
    <x v="0"/>
    <x v="0"/>
    <n v="5"/>
    <x v="0"/>
    <x v="0"/>
    <n v="0"/>
    <n v="0"/>
    <n v="0"/>
    <x v="0"/>
    <n v="2599.75692731152"/>
    <n v="0"/>
    <n v="10271.954873963101"/>
    <n v="8.8627738343081699"/>
    <n v="0"/>
    <n v="0"/>
    <n v="10271.954873963101"/>
    <n v="0"/>
    <n v="1159"/>
    <n v="1027.1030000000001"/>
    <n v="0.88869715271785998"/>
    <n v="0.111302847282139"/>
    <n v="0"/>
    <n v="0"/>
    <n v="3.7100949094046501E-2"/>
    <n v="1.1216566005176801E-2"/>
    <n v="3.0837004405286299E-2"/>
    <n v="0.64867841409691596"/>
    <n v="84828"/>
    <n v="198333"/>
    <n v="226464.88372093"/>
    <n v="0.103537532355478"/>
    <n v="0.95909090909090899"/>
    <n v="52.4"/>
    <n v="0.18636755823986101"/>
    <n v="0.177739430543572"/>
    <n v="0.26511627906976698"/>
    <n v="1"/>
    <n v="0"/>
    <n v="1997"/>
    <n v="22"/>
    <n v="0.16418128100000001"/>
    <n v="0"/>
    <n v="0"/>
  </r>
  <r>
    <n v="1750"/>
    <n v="40136132003"/>
    <n v="4550000054"/>
    <s v="Dove Valley"/>
    <n v="85331"/>
    <n v="3776.3341584938698"/>
    <n v="4.7991516417"/>
    <s v="Park"/>
    <s v="LP"/>
    <n v="4.3"/>
    <n v="0.22896681299999999"/>
    <n v="0"/>
    <n v="0"/>
    <n v="0"/>
    <n v="4550000053"/>
    <s v="Desert Willow"/>
    <n v="85331"/>
    <n v="4162.3633408706"/>
    <n v="12.103825196400001"/>
    <n v="0.11201605919630001"/>
    <s v="Park"/>
    <s v="LP"/>
    <n v="4.5"/>
    <n v="0.34146695500000002"/>
    <n v="0"/>
    <n v="0"/>
    <x v="0"/>
    <n v="69"/>
    <n v="57133.3163854839"/>
    <n v="828.01907805049132"/>
    <n v="16681.2472588374"/>
    <n v="11.665207873312868"/>
    <n v="0"/>
    <n v="0"/>
    <x v="0"/>
    <x v="0"/>
    <n v="5"/>
    <x v="0"/>
    <x v="0"/>
    <n v="0"/>
    <n v="0"/>
    <n v="0"/>
    <x v="0"/>
    <n v="3776.3341584938698"/>
    <n v="0"/>
    <n v="16681.2472588374"/>
    <n v="11.6652078733129"/>
    <n v="0"/>
    <n v="0"/>
    <n v="16681.2472588374"/>
    <n v="0"/>
    <n v="1430"/>
    <n v="951.69960000000003"/>
    <n v="0.94475524475524397"/>
    <n v="5.5244755244755202E-2"/>
    <n v="0"/>
    <n v="0"/>
    <n v="4.1258741258741197E-2"/>
    <n v="0.13706293706293701"/>
    <n v="9.8343685300206998E-2"/>
    <n v="0.452380952380952"/>
    <n v="47685"/>
    <n v="116518"/>
    <n v="134863.06122449"/>
    <n v="0.12377622377622299"/>
    <n v="0.7734375"/>
    <n v="46.5"/>
    <n v="0.213986013986014"/>
    <n v="0.13706293706293701"/>
    <n v="0.35918367346938701"/>
    <n v="0.977551020408163"/>
    <n v="2.2448979591836699E-2"/>
    <n v="1995"/>
    <n v="24"/>
    <n v="0.16557983700000001"/>
    <n v="0"/>
    <n v="0"/>
  </r>
  <r>
    <n v="1751"/>
    <n v="40136134002"/>
    <n v="4540500010"/>
    <s v="Alta Vista Park"/>
    <n v="85383"/>
    <n v="0"/>
    <n v="12.8707082306"/>
    <s v="Park"/>
    <s v="LP"/>
    <n v="4.5"/>
    <n v="0.25622676300000002"/>
    <n v="0"/>
    <n v="0"/>
    <n v="0"/>
    <n v="4540500010"/>
    <s v="Alta Vista Park"/>
    <n v="85383"/>
    <n v="0"/>
    <n v="12.8707082306"/>
    <n v="0.240667683732912"/>
    <s v="Park"/>
    <s v="LP"/>
    <n v="4.5"/>
    <n v="0.25622676300000002"/>
    <n v="0"/>
    <n v="0"/>
    <x v="0"/>
    <n v="94"/>
    <n v="18583.944445167199"/>
    <n v="197.70153665071487"/>
    <n v="31317.2756266914"/>
    <n v="15.209944452011365"/>
    <n v="1"/>
    <n v="2"/>
    <x v="1"/>
    <x v="1"/>
    <n v="1"/>
    <x v="2"/>
    <x v="2"/>
    <n v="1"/>
    <n v="0"/>
    <n v="0"/>
    <x v="1"/>
    <n v="0"/>
    <n v="12.8752899666856"/>
    <n v="31317.2756266914"/>
    <n v="15.209944452011401"/>
    <n v="7537.0561859010404"/>
    <n v="3.66054210097185"/>
    <n v="23780.219440790399"/>
    <n v="0.240667683732912"/>
    <n v="2059"/>
    <n v="5890.5889999999999"/>
    <n v="0.93346284604176699"/>
    <n v="6.6537153958232106E-2"/>
    <n v="1.55415250121418E-2"/>
    <n v="2.91403593977659E-3"/>
    <n v="6.3137445361826101E-3"/>
    <n v="0.108790675084992"/>
    <n v="4.5088566827697199E-2"/>
    <n v="0.26489533011272098"/>
    <n v="30997"/>
    <n v="81477"/>
    <n v="101849.415692821"/>
    <n v="0.105876639145216"/>
    <n v="0.83639398998330505"/>
    <n v="32.299999999999997"/>
    <n v="0.27294803302574"/>
    <n v="9.2277804759592005E-2"/>
    <n v="0.43572621035058401"/>
    <n v="0.98163606010016602"/>
    <n v="1.8363939899832999E-2"/>
    <n v="1997"/>
    <n v="22"/>
    <n v="0.116037959"/>
    <n v="0"/>
    <n v="0"/>
  </r>
  <r>
    <n v="1752"/>
    <n v="40136135002"/>
    <n v="4540500027"/>
    <s v="Parkridge Park"/>
    <n v="85382"/>
    <n v="1352.29418274055"/>
    <n v="18.418183631000002"/>
    <s v="Park"/>
    <s v="LP"/>
    <n v="4.4000000000000004"/>
    <n v="0.23657101799999999"/>
    <n v="0"/>
    <n v="0"/>
    <n v="0"/>
    <n v="4540500006"/>
    <s v="Rio Vista Community Park"/>
    <n v="85381"/>
    <n v="7022.4104558776098"/>
    <n v="51.222654404799997"/>
    <n v="7.8705841829634499E-2"/>
    <s v="Park"/>
    <s v="LP"/>
    <n v="4.7"/>
    <n v="0.27990493399999999"/>
    <n v="0"/>
    <n v="0"/>
    <x v="0"/>
    <n v="36"/>
    <n v="20651.1948333861"/>
    <n v="573.64430092739167"/>
    <n v="11024.626705566399"/>
    <n v="6.8179509620076679"/>
    <n v="0"/>
    <n v="0"/>
    <x v="0"/>
    <x v="0"/>
    <n v="5"/>
    <x v="0"/>
    <x v="0"/>
    <n v="0"/>
    <n v="0"/>
    <n v="0"/>
    <x v="0"/>
    <n v="1352.29418274055"/>
    <n v="0"/>
    <n v="11024.626705566399"/>
    <n v="6.8179509620076697"/>
    <n v="0"/>
    <n v="0"/>
    <n v="11024.626705566399"/>
    <n v="0"/>
    <n v="1617"/>
    <n v="5670.7539999999999"/>
    <n v="0.89053803339517601"/>
    <n v="0.10946196660482301"/>
    <n v="1.9171304885590601E-2"/>
    <n v="0"/>
    <n v="2.04081632653061E-2"/>
    <n v="2.4118738404452601E-2"/>
    <n v="0.18421052631578899"/>
    <n v="0.226475279106858"/>
    <n v="24394"/>
    <n v="41477"/>
    <n v="51876.9230769231"/>
    <n v="0.19047619047618999"/>
    <n v="0.72611464968152795"/>
    <n v="61.5"/>
    <n v="0.15460729746443999"/>
    <n v="0.475572047000618"/>
    <n v="0.12727272727272701"/>
    <n v="0.94825174825174796"/>
    <n v="5.1748251748251699E-2"/>
    <n v="1995"/>
    <n v="24"/>
    <n v="9.3046636000000002E-2"/>
    <n v="11206.23761"/>
    <n v="1.5175634E-2"/>
  </r>
  <r>
    <n v="1753"/>
    <n v="40136136001"/>
    <n v="4540500025"/>
    <s v="Camino ¡ Lago Park"/>
    <n v="85382"/>
    <n v="949.45462249754098"/>
    <n v="6.7694751308800001"/>
    <s v="Park"/>
    <s v="LP"/>
    <n v="4.5"/>
    <n v="0.16623232199999999"/>
    <n v="0"/>
    <n v="0"/>
    <n v="0"/>
    <n v="4540500025"/>
    <s v="Camino ¡ Lago Park"/>
    <n v="85382"/>
    <n v="949.45462249754098"/>
    <n v="6.7694751308800001"/>
    <n v="0.117434975126603"/>
    <s v="Park"/>
    <s v="LP"/>
    <n v="4.5"/>
    <n v="0.16623232199999999"/>
    <n v="0"/>
    <n v="0"/>
    <x v="0"/>
    <n v="179"/>
    <n v="58981.672434772998"/>
    <n v="329.50654991493298"/>
    <n v="73317.750161745804"/>
    <n v="16.2099823483851"/>
    <n v="1"/>
    <n v="2"/>
    <x v="1"/>
    <x v="1"/>
    <n v="1"/>
    <x v="2"/>
    <x v="2"/>
    <n v="1"/>
    <n v="0"/>
    <n v="0"/>
    <x v="1"/>
    <n v="949.45462249754098"/>
    <n v="6.77195942112031"/>
    <n v="73317.750161745804"/>
    <n v="16.2099823483851"/>
    <n v="8610.0681665831398"/>
    <n v="1.9036188738852799"/>
    <n v="64707.681995162697"/>
    <n v="0.117434975126603"/>
    <n v="4523"/>
    <n v="2178.0279999999998"/>
    <n v="0.79792173336281202"/>
    <n v="0.202078266637187"/>
    <n v="3.5374751271280099E-3"/>
    <n v="1.0170240990493001E-2"/>
    <n v="0.100375856732257"/>
    <n v="0.14901613973026701"/>
    <n v="6.7479984750285896E-2"/>
    <n v="0.494090735798703"/>
    <n v="34365"/>
    <n v="124485"/>
    <n v="122637.41007194199"/>
    <n v="8.3705357142857095E-2"/>
    <n v="0.89219330855018497"/>
    <n v="35"/>
    <n v="0.36612867565774898"/>
    <n v="8.2246296705726293E-2"/>
    <n v="0.62190247801758503"/>
    <n v="0.98641087130295702"/>
    <n v="1.35891286970423E-2"/>
    <n v="2011"/>
    <n v="8"/>
    <n v="8.3765067999999998E-2"/>
    <n v="0"/>
    <n v="0"/>
  </r>
  <r>
    <n v="1754"/>
    <n v="40136136002"/>
    <n v="4540500027"/>
    <s v="Parkridge Park"/>
    <n v="85382"/>
    <n v="605.57702821062401"/>
    <n v="18.418183631000002"/>
    <s v="Park"/>
    <s v="LP"/>
    <n v="4.4000000000000004"/>
    <n v="0.23657101799999999"/>
    <n v="0"/>
    <n v="0"/>
    <n v="0"/>
    <n v="4540500027"/>
    <s v="Parkridge Park"/>
    <n v="85382"/>
    <n v="605.57702821062401"/>
    <n v="18.418183631000002"/>
    <n v="0.102725034795885"/>
    <s v="Park"/>
    <s v="LP"/>
    <n v="4.4000000000000004"/>
    <n v="0.23657101799999999"/>
    <n v="0"/>
    <n v="0"/>
    <x v="0"/>
    <n v="45"/>
    <n v="6574.0313960772301"/>
    <n v="146.08958657949401"/>
    <n v="11655.545311092599"/>
    <n v="14.110829674446245"/>
    <n v="1"/>
    <n v="2"/>
    <x v="1"/>
    <x v="1"/>
    <n v="1"/>
    <x v="2"/>
    <x v="2"/>
    <n v="2"/>
    <n v="0"/>
    <n v="0"/>
    <x v="1"/>
    <n v="605.57702821062401"/>
    <n v="28.332787266934702"/>
    <n v="11655.545311092599"/>
    <n v="14.1108296744463"/>
    <n v="1911.7348514063001"/>
    <n v="2.3144489726468498"/>
    <n v="9743.8104596863795"/>
    <n v="0.16401934018367001"/>
    <n v="826"/>
    <n v="4305.3959999999997"/>
    <n v="0.90556900726392198"/>
    <n v="9.4430992736077399E-2"/>
    <n v="3.9951573849878901E-2"/>
    <n v="7.2639225181597997E-3"/>
    <n v="1.33171912832929E-2"/>
    <n v="0.15980629539951499"/>
    <n v="2.37467018469656E-2"/>
    <n v="0.34036939313984099"/>
    <n v="40968"/>
    <n v="39875"/>
    <n v="75341.689373297006"/>
    <n v="8.4057971014492694E-2"/>
    <n v="0.40461215932914002"/>
    <n v="67.2"/>
    <n v="2.0581113801452701E-2"/>
    <n v="0.53510895883777199"/>
    <n v="2.4523160762942701E-2"/>
    <n v="0.634877384196185"/>
    <n v="0.365122615803814"/>
    <n v="1991"/>
    <n v="28"/>
    <n v="0.111853179"/>
    <n v="0"/>
    <n v="0"/>
  </r>
  <r>
    <n v="1755"/>
    <n v="40136136003"/>
    <n v="4540500027"/>
    <s v="Parkridge Park"/>
    <n v="85382"/>
    <n v="0"/>
    <n v="18.418183631000002"/>
    <s v="Park"/>
    <s v="LP"/>
    <n v="4.4000000000000004"/>
    <n v="0.23657101799999999"/>
    <n v="0"/>
    <n v="0"/>
    <n v="0"/>
    <n v="4540500027"/>
    <s v="Parkridge Park"/>
    <n v="85382"/>
    <n v="0"/>
    <n v="18.418183631000002"/>
    <n v="0.20111000412645799"/>
    <s v="Park"/>
    <s v="LP"/>
    <n v="4.4000000000000004"/>
    <n v="0.23657101799999999"/>
    <n v="0"/>
    <n v="0"/>
    <x v="0"/>
    <n v="68"/>
    <n v="31528.144175064801"/>
    <n v="463.64917904507058"/>
    <n v="13921.0704382802"/>
    <n v="14.762534929247295"/>
    <n v="1"/>
    <n v="2"/>
    <x v="1"/>
    <x v="1"/>
    <n v="1"/>
    <x v="2"/>
    <x v="2"/>
    <n v="2"/>
    <n v="0"/>
    <n v="0"/>
    <x v="1"/>
    <n v="0"/>
    <n v="28.332787266934702"/>
    <n v="13921.0704382802"/>
    <n v="14.7625349292473"/>
    <n v="3529.4811993312501"/>
    <n v="3.7428220565548802"/>
    <n v="10391.5892389489"/>
    <n v="0.25353518718114298"/>
    <n v="943"/>
    <n v="4931.5469999999996"/>
    <n v="0.94485683987274605"/>
    <n v="5.5143160127253399E-2"/>
    <n v="9.5440084835630903E-3"/>
    <n v="0"/>
    <n v="1.0604453870625599E-2"/>
    <n v="5.1961823966065697E-2"/>
    <n v="2.5503355704697899E-2"/>
    <n v="0.32751677852348898"/>
    <n v="40619"/>
    <n v="100458"/>
    <n v="98461.741424802094"/>
    <n v="3.8176033934252299E-2"/>
    <n v="0.84186046511627899"/>
    <n v="45.2"/>
    <n v="0.17497348886532299"/>
    <n v="0.18133616118769799"/>
    <n v="0.25593667546174098"/>
    <n v="1"/>
    <n v="0"/>
    <n v="1995"/>
    <n v="24"/>
    <n v="0.116711493"/>
    <n v="0"/>
    <n v="0"/>
  </r>
  <r>
    <n v="1756"/>
    <n v="40136137001"/>
    <n v="4540500026"/>
    <s v="Deer Village Park"/>
    <n v="85382"/>
    <n v="517.54797507501905"/>
    <n v="11.3263062327"/>
    <s v="Park"/>
    <s v="LP"/>
    <m/>
    <n v="0.249608524"/>
    <n v="0"/>
    <n v="0"/>
    <n v="0"/>
    <n v="4540500025"/>
    <s v="Camino ¡ Lago Park"/>
    <n v="85382"/>
    <n v="800.09994013114203"/>
    <n v="6.7694751308800001"/>
    <n v="9.0384350645773104E-2"/>
    <s v="Park"/>
    <s v="LP"/>
    <n v="4.5"/>
    <n v="0.16623232199999999"/>
    <n v="0"/>
    <n v="0"/>
    <x v="0"/>
    <n v="92"/>
    <n v="27177.603205302101"/>
    <n v="295.40873049241412"/>
    <n v="29499.3864901091"/>
    <n v="16.443359247552454"/>
    <n v="0"/>
    <n v="2"/>
    <x v="1"/>
    <x v="1"/>
    <n v="3"/>
    <x v="2"/>
    <x v="2"/>
    <n v="2"/>
    <n v="0"/>
    <n v="0"/>
    <x v="1"/>
    <n v="517.54797507501905"/>
    <n v="18.102359058787101"/>
    <n v="29499.3864901091"/>
    <n v="16.443359247552401"/>
    <n v="4928.6968420141002"/>
    <n v="2.74732265441143"/>
    <n v="24570.689648095002"/>
    <n v="0.167077943931703"/>
    <n v="1794"/>
    <n v="8907.2289999999994"/>
    <n v="0.89409141583054597"/>
    <n v="0.10590858416945299"/>
    <n v="6.5217391304347797E-2"/>
    <n v="0"/>
    <n v="3.5674470457079097E-2"/>
    <n v="0.137681159420289"/>
    <n v="9.4357976653696496E-2"/>
    <n v="0.37256809338521402"/>
    <n v="25288"/>
    <n v="90690"/>
    <n v="86558.139534883696"/>
    <n v="0.120748299319727"/>
    <n v="0.80038759689922401"/>
    <n v="30.6"/>
    <n v="0.366778149386845"/>
    <n v="6.8004459308807094E-2"/>
    <n v="0.63372093023255804"/>
    <n v="0.974806201550387"/>
    <n v="2.5193798449612399E-2"/>
    <n v="2001"/>
    <n v="18"/>
    <n v="0.13890680799999999"/>
    <n v="0"/>
    <n v="0"/>
  </r>
  <r>
    <n v="1757"/>
    <n v="40136137002"/>
    <n v="4540500027"/>
    <s v="Parkridge Park"/>
    <n v="85382"/>
    <n v="471.40261929211999"/>
    <n v="18.418183631000002"/>
    <s v="Park"/>
    <s v="LP"/>
    <n v="4.4000000000000004"/>
    <n v="0.23657101799999999"/>
    <n v="0"/>
    <n v="0"/>
    <n v="0"/>
    <n v="4540500026"/>
    <s v="Deer Village Park"/>
    <n v="85382"/>
    <n v="603.74489475258304"/>
    <n v="11.3263062327"/>
    <n v="0.10544830541840999"/>
    <s v="Park"/>
    <s v="LP"/>
    <m/>
    <n v="0.249608524"/>
    <n v="0"/>
    <n v="0"/>
    <x v="0"/>
    <n v="66"/>
    <n v="31408.185466482599"/>
    <n v="475.88159797700905"/>
    <n v="16376.4326860705"/>
    <n v="14.22800407130365"/>
    <n v="0"/>
    <n v="2"/>
    <x v="1"/>
    <x v="1"/>
    <n v="3"/>
    <x v="2"/>
    <x v="2"/>
    <n v="2"/>
    <n v="0"/>
    <n v="0"/>
    <x v="1"/>
    <n v="471.40261929211999"/>
    <n v="32.891227483481202"/>
    <n v="16376.4326860705"/>
    <n v="14.2280040713036"/>
    <n v="2746.5384510703402"/>
    <n v="2.38621933194643"/>
    <n v="13629.8942350001"/>
    <n v="0.16771286541583"/>
    <n v="1151"/>
    <n v="4556.75"/>
    <n v="0.98088618592528198"/>
    <n v="1.91138140747176E-2"/>
    <n v="6.0816681146828797E-3"/>
    <n v="0"/>
    <n v="6.9504778453518597E-3"/>
    <n v="4.5178105994787103E-2"/>
    <n v="3.1137724550898201E-2"/>
    <n v="0.35808383233532898"/>
    <n v="38782"/>
    <n v="81417"/>
    <n v="89744.624746450296"/>
    <n v="4.9522154648131998E-2"/>
    <n v="0.76267748478701802"/>
    <n v="41.7"/>
    <n v="0.22675933970460399"/>
    <n v="0.14769765421372699"/>
    <n v="0.32251521298174401"/>
    <n v="0.96957403651115603"/>
    <n v="3.0425963488843799E-2"/>
    <n v="2001"/>
    <n v="18"/>
    <n v="0.121718572"/>
    <n v="0"/>
    <n v="0"/>
  </r>
  <r>
    <n v="1758"/>
    <n v="40136137003"/>
    <n v="4540500029"/>
    <s v="Sunrise Park"/>
    <n v="85382"/>
    <n v="400.56803136429602"/>
    <n v="9.6646386778100002"/>
    <s v="Park"/>
    <s v="LP"/>
    <m/>
    <n v="0.28618495700000002"/>
    <n v="0"/>
    <n v="0"/>
    <n v="0"/>
    <n v="4540500029"/>
    <s v="Sunrise Park"/>
    <n v="85382"/>
    <n v="400.56803136429602"/>
    <n v="9.6646386778100002"/>
    <n v="0.13030132697068"/>
    <s v="Park"/>
    <s v="LP"/>
    <m/>
    <n v="0.28618495700000002"/>
    <n v="0"/>
    <n v="0"/>
    <x v="0"/>
    <n v="122"/>
    <n v="58109.503880804099"/>
    <n v="476.30740885904999"/>
    <n v="41947.570014988603"/>
    <n v="21.336505602740896"/>
    <n v="1"/>
    <n v="2"/>
    <x v="1"/>
    <x v="1"/>
    <n v="1"/>
    <x v="2"/>
    <x v="2"/>
    <n v="2"/>
    <n v="0"/>
    <n v="0"/>
    <x v="1"/>
    <n v="400.56803136429602"/>
    <n v="20.998121835791299"/>
    <n v="41947.570014988603"/>
    <n v="21.3365056027409"/>
    <n v="7507.8212385782099"/>
    <n v="3.8188307419014298"/>
    <n v="34439.748776410401"/>
    <n v="0.17898107651755499"/>
    <n v="1966"/>
    <n v="4799.4660000000003"/>
    <n v="0.84740590030518803"/>
    <n v="0.152594099694811"/>
    <n v="7.1210579857578799E-3"/>
    <n v="0"/>
    <n v="0.115462868769074"/>
    <n v="0.13326551373346801"/>
    <n v="4.8264182895850903E-2"/>
    <n v="0.48348856900931397"/>
    <n v="38018"/>
    <n v="134375"/>
    <n v="123386.486486486"/>
    <n v="7.4771108850457693E-2"/>
    <n v="0.891891891891891"/>
    <n v="37.4"/>
    <n v="0.33112919633774102"/>
    <n v="7.0701932858596106E-2"/>
    <n v="0.52702702702702697"/>
    <n v="1"/>
    <n v="0"/>
    <n v="2004"/>
    <n v="15"/>
    <n v="0.15132427500000001"/>
    <n v="0"/>
    <n v="0"/>
  </r>
  <r>
    <n v="1759"/>
    <n v="40136138001"/>
    <n v="4540500026"/>
    <s v="Deer Village Park"/>
    <n v="85382"/>
    <n v="1397.3227382994801"/>
    <n v="11.3263062327"/>
    <s v="Park"/>
    <s v="LP"/>
    <m/>
    <n v="0.249608524"/>
    <n v="0"/>
    <n v="0"/>
    <n v="0"/>
    <n v="4540500030"/>
    <s v="Fletcher Heights Park North"/>
    <n v="85383"/>
    <n v="1630.41809251924"/>
    <n v="3.99741870155"/>
    <n v="7.6482503372325095E-2"/>
    <s v="Park"/>
    <s v="LP"/>
    <n v="4.4000000000000004"/>
    <n v="0.319169125"/>
    <n v="0"/>
    <n v="0"/>
    <x v="0"/>
    <n v="90"/>
    <n v="18912.078130898801"/>
    <n v="210.13420145443112"/>
    <n v="34471.938012784703"/>
    <n v="16.525377762600527"/>
    <n v="0"/>
    <n v="0"/>
    <x v="0"/>
    <x v="0"/>
    <n v="5"/>
    <x v="0"/>
    <x v="0"/>
    <n v="0"/>
    <n v="0"/>
    <n v="0"/>
    <x v="0"/>
    <n v="1397.3227382994801"/>
    <n v="0"/>
    <n v="34471.938012784703"/>
    <n v="16.525377762600499"/>
    <n v="0"/>
    <n v="0"/>
    <n v="34471.938012784703"/>
    <n v="0"/>
    <n v="2086"/>
    <n v="2367.2359999999999"/>
    <n v="0.923298178331735"/>
    <n v="7.67018216682646E-2"/>
    <n v="0"/>
    <n v="2.0613614573346099E-2"/>
    <n v="3.83509108341323E-3"/>
    <n v="4.8418024928092003E-2"/>
    <n v="4.86944248412138E-2"/>
    <n v="0.26182074805928002"/>
    <n v="48421"/>
    <n v="122560"/>
    <n v="165353.38983050801"/>
    <n v="0"/>
    <n v="0.95932203389830495"/>
    <n v="43.9"/>
    <n v="0.225790987535953"/>
    <n v="0.14573346116970201"/>
    <n v="0.34406779661016901"/>
    <n v="0.97796610169491505"/>
    <n v="2.20338983050847E-2"/>
    <n v="1994"/>
    <n v="25"/>
    <n v="0.135191797"/>
    <n v="0"/>
    <n v="0"/>
  </r>
  <r>
    <n v="1760"/>
    <n v="40136138002"/>
    <n v="4540500026"/>
    <s v="Deer Village Park"/>
    <n v="85382"/>
    <n v="313.27314899168903"/>
    <n v="11.3263062327"/>
    <s v="Park"/>
    <s v="LP"/>
    <m/>
    <n v="0.249608524"/>
    <n v="0"/>
    <n v="0"/>
    <n v="0"/>
    <n v="4540500026"/>
    <s v="Deer Village Park"/>
    <n v="85382"/>
    <n v="313.27314899168903"/>
    <n v="11.3263062327"/>
    <n v="0.19553029493705101"/>
    <s v="Park"/>
    <s v="LP"/>
    <m/>
    <n v="0.249608524"/>
    <n v="0"/>
    <n v="0"/>
    <x v="0"/>
    <n v="134"/>
    <n v="34804.8071253788"/>
    <n v="259.73736660730447"/>
    <n v="42414.4296103952"/>
    <n v="18.876025638805164"/>
    <n v="1"/>
    <n v="2"/>
    <x v="1"/>
    <x v="1"/>
    <n v="1"/>
    <x v="2"/>
    <x v="2"/>
    <n v="2"/>
    <n v="0"/>
    <n v="0"/>
    <x v="1"/>
    <n v="313.27314899168903"/>
    <n v="20.998121835791299"/>
    <n v="42414.4296103952"/>
    <n v="18.876025638805199"/>
    <n v="8956.9488135502397"/>
    <n v="3.9861810474188899"/>
    <n v="33457.480796844997"/>
    <n v="0.21117692483019901"/>
    <n v="2247"/>
    <n v="4062.4720000000002"/>
    <n v="0.89408099688473497"/>
    <n v="0.105919003115264"/>
    <n v="1.29060970182465E-2"/>
    <n v="6.2305295950155701E-3"/>
    <n v="6.2305295950155701E-2"/>
    <n v="9.9243435692033796E-2"/>
    <n v="7.1527777777777704E-2"/>
    <n v="0.47291666666666599"/>
    <n v="37890"/>
    <n v="95511"/>
    <n v="106185.67807351099"/>
    <n v="6.4085447263017306E-2"/>
    <n v="0.79905437352245801"/>
    <n v="37.4"/>
    <n v="0.27236315086782298"/>
    <n v="8.9897641299510403E-2"/>
    <n v="0.46768060836501901"/>
    <n v="1"/>
    <n v="0"/>
    <n v="1996"/>
    <n v="23"/>
    <n v="0.14770841900000001"/>
    <n v="0"/>
    <n v="0"/>
  </r>
  <r>
    <n v="1761"/>
    <n v="40136139001"/>
    <n v="4540500030"/>
    <s v="Fletcher Heights Park North"/>
    <n v="85383"/>
    <n v="490.87401386476103"/>
    <n v="3.99741870155"/>
    <s v="Park"/>
    <s v="LP"/>
    <n v="4.4000000000000004"/>
    <n v="0.319169125"/>
    <n v="0"/>
    <n v="0"/>
    <n v="0"/>
    <n v="4540500030"/>
    <s v="Fletcher Heights Park North"/>
    <n v="85383"/>
    <n v="490.87401386476103"/>
    <n v="3.99741870155"/>
    <n v="0.19570027702468301"/>
    <s v="Park"/>
    <s v="LP"/>
    <n v="4.4000000000000004"/>
    <n v="0.319169125"/>
    <n v="0"/>
    <n v="0"/>
    <x v="0"/>
    <n v="118"/>
    <n v="36061.761276246099"/>
    <n v="305.60814640886525"/>
    <n v="46728.386911799898"/>
    <n v="20.193771353413958"/>
    <n v="1"/>
    <n v="2"/>
    <x v="1"/>
    <x v="1"/>
    <n v="1"/>
    <x v="2"/>
    <x v="2"/>
    <n v="1"/>
    <n v="0"/>
    <n v="0"/>
    <x v="1"/>
    <n v="490.87401386476103"/>
    <n v="3.9986335028440299"/>
    <n v="46728.386911799898"/>
    <n v="20.193771353413901"/>
    <n v="9144.7582635558392"/>
    <n v="3.9519266480362298"/>
    <n v="37583.628648243997"/>
    <n v="0.19570027702468301"/>
    <n v="2314"/>
    <n v="2452.0949999999998"/>
    <n v="0.90060501296456297"/>
    <n v="9.9394987035436394E-2"/>
    <n v="5.6179775280898797E-3"/>
    <n v="0"/>
    <n v="2.1607605877268701E-2"/>
    <n v="8.9455488331892805E-2"/>
    <n v="2.4901703800786299E-2"/>
    <n v="0.38073394495412799"/>
    <n v="39651"/>
    <n v="114815"/>
    <n v="117912.631578947"/>
    <n v="1.6378928729526201E-2"/>
    <n v="0.96315789473684199"/>
    <n v="43.8"/>
    <n v="0.29688850475367301"/>
    <n v="0.14174589455488301"/>
    <n v="0.471052631578947"/>
    <n v="1"/>
    <n v="0"/>
    <n v="2002"/>
    <n v="17"/>
    <n v="0.12713021199999999"/>
    <n v="2987.6266479999999"/>
    <n v="1.149466E-3"/>
  </r>
  <r>
    <n v="1762"/>
    <n v="40136139002"/>
    <n v="4540500012"/>
    <s v="Fletcher Heights Park"/>
    <n v="85382"/>
    <n v="269.07432535772602"/>
    <n v="7.4896287246100002"/>
    <s v="Park"/>
    <s v="LP"/>
    <n v="4.4000000000000004"/>
    <n v="0.29468960399999999"/>
    <n v="0"/>
    <n v="0"/>
    <n v="0"/>
    <n v="4540500012"/>
    <s v="Fletcher Heights Park"/>
    <n v="85382"/>
    <n v="269.07432535772602"/>
    <n v="7.4896287246100002"/>
    <n v="0.26097859980753002"/>
    <s v="Park"/>
    <s v="LP"/>
    <n v="4.4000000000000004"/>
    <n v="0.29468960399999999"/>
    <n v="0"/>
    <n v="0"/>
    <x v="0"/>
    <n v="99"/>
    <n v="35946.567040695401"/>
    <n v="363.09663677470104"/>
    <n v="35599.825249103698"/>
    <n v="18.426410584422204"/>
    <n v="1"/>
    <n v="2"/>
    <x v="1"/>
    <x v="1"/>
    <n v="1"/>
    <x v="2"/>
    <x v="2"/>
    <n v="2"/>
    <n v="0"/>
    <n v="0"/>
    <x v="1"/>
    <n v="269.07432535772602"/>
    <n v="11.490944785082201"/>
    <n v="35599.825249103698"/>
    <n v="18.4264105844222"/>
    <n v="10077.8304115027"/>
    <n v="5.2162683289351603"/>
    <n v="25521.994837600902"/>
    <n v="0.28308651351473801"/>
    <n v="1932"/>
    <n v="5308.4170000000004"/>
    <n v="0.84627329192546497"/>
    <n v="0.15372670807453401"/>
    <n v="4.7619047619047603E-2"/>
    <n v="0"/>
    <n v="3.2608695652173898E-2"/>
    <n v="4.3995859213250499E-2"/>
    <n v="1.11358574610244E-2"/>
    <n v="0.37416481069042301"/>
    <n v="35031"/>
    <n v="102321"/>
    <n v="107040.51863857399"/>
    <n v="9.4202898550724598E-2"/>
    <n v="0.81469648562300301"/>
    <n v="37.200000000000003"/>
    <n v="0.23291925465838501"/>
    <n v="7.9192546583850901E-2"/>
    <n v="0.45056726094003202"/>
    <n v="1"/>
    <n v="0"/>
    <n v="1998"/>
    <n v="21"/>
    <n v="0.13441084"/>
    <n v="981.34283809999999"/>
    <n v="9.6752000000000003E-4"/>
  </r>
  <r>
    <n v="1763"/>
    <n v="40136139003"/>
    <n v="4540500012"/>
    <s v="Fletcher Heights Park"/>
    <n v="85382"/>
    <n v="289.8176235176"/>
    <n v="7.4896287246100002"/>
    <s v="Park"/>
    <s v="LP"/>
    <n v="4.4000000000000004"/>
    <n v="0.29468960399999999"/>
    <n v="0"/>
    <n v="0"/>
    <n v="0"/>
    <n v="4540500012"/>
    <s v="Fletcher Heights Park"/>
    <n v="85382"/>
    <n v="289.8176235176"/>
    <n v="7.4896287246100002"/>
    <n v="0.19696856211886099"/>
    <s v="Park"/>
    <s v="LP"/>
    <n v="4.4000000000000004"/>
    <n v="0.29468960399999999"/>
    <n v="0"/>
    <n v="0"/>
    <x v="0"/>
    <n v="88"/>
    <n v="34840.899062881603"/>
    <n v="395.91930753274551"/>
    <n v="34497.154016242101"/>
    <n v="16.9936719291833"/>
    <n v="1"/>
    <n v="2"/>
    <x v="1"/>
    <x v="1"/>
    <n v="1"/>
    <x v="2"/>
    <x v="2"/>
    <n v="2"/>
    <n v="0"/>
    <n v="0"/>
    <x v="1"/>
    <n v="289.8176235176"/>
    <n v="17.1600334803626"/>
    <n v="34497.154016242101"/>
    <n v="16.9936719291833"/>
    <n v="7087.0705541092102"/>
    <n v="3.4911677606449301"/>
    <n v="27410.083462132901"/>
    <n v="0.20543928205707701"/>
    <n v="2030"/>
    <n v="6646.3509999999997"/>
    <n v="0.853201970443349"/>
    <n v="0.14679802955665"/>
    <n v="0"/>
    <n v="0"/>
    <n v="9.2610837438423604E-2"/>
    <n v="0.144334975369458"/>
    <n v="4.7269763651181698E-2"/>
    <n v="0.49062754686226501"/>
    <n v="33947"/>
    <n v="120257"/>
    <n v="116613.944954128"/>
    <n v="1.8719211822660099E-2"/>
    <n v="0.62180579216354304"/>
    <n v="35.4"/>
    <n v="0.29014778325123097"/>
    <n v="7.0935960591132996E-2"/>
    <n v="0.61651376146788905"/>
    <n v="1"/>
    <n v="0"/>
    <n v="2000"/>
    <n v="19"/>
    <n v="0.14873081499999999"/>
    <n v="0"/>
    <n v="0"/>
  </r>
  <r>
    <n v="1764"/>
    <n v="40136140001"/>
    <n v="4278200086"/>
    <s v="Hillcrest"/>
    <n v="85310"/>
    <n v="280.72665802253402"/>
    <n v="8.1806171541000001"/>
    <s v="Park"/>
    <s v="LP"/>
    <m/>
    <n v="0.26363402400000002"/>
    <n v="0"/>
    <n v="0"/>
    <n v="0"/>
    <n v="4278200086"/>
    <s v="Hillcrest"/>
    <n v="85310"/>
    <n v="280.72665802253402"/>
    <n v="8.1806171541000001"/>
    <n v="0.21483233296375101"/>
    <s v="Park"/>
    <s v="LP"/>
    <m/>
    <n v="0.26363402400000002"/>
    <n v="0"/>
    <n v="0"/>
    <x v="0"/>
    <n v="53"/>
    <n v="14657.4239970411"/>
    <n v="276.55516975549244"/>
    <n v="24764.174517259198"/>
    <n v="16.766536572281108"/>
    <n v="1"/>
    <n v="2"/>
    <x v="1"/>
    <x v="1"/>
    <n v="1"/>
    <x v="2"/>
    <x v="2"/>
    <n v="3"/>
    <n v="0"/>
    <n v="0"/>
    <x v="1"/>
    <n v="280.72665802253402"/>
    <n v="1137.98271279389"/>
    <n v="24764.174517259198"/>
    <n v="16.766536572281101"/>
    <n v="7652.37348133871"/>
    <n v="5.1810246996199796"/>
    <n v="17111.8010359205"/>
    <n v="0.30900983499391099"/>
    <n v="1477"/>
    <n v="4147.9530000000004"/>
    <n v="0.83276912660798896"/>
    <n v="0.16723087339201001"/>
    <n v="2.09884901828029E-2"/>
    <n v="0"/>
    <n v="3.2498307379823899E-2"/>
    <n v="0.15368991198375001"/>
    <n v="6.9555302166476596E-2"/>
    <n v="0.42531356898517603"/>
    <n v="35584"/>
    <n v="104432"/>
    <n v="128892.40506329099"/>
    <n v="1.5861571737563002E-2"/>
    <n v="0.86835443037974602"/>
    <n v="36.1"/>
    <n v="0.29451591062965399"/>
    <n v="0.107650643195666"/>
    <n v="0.54177215189873396"/>
    <n v="1"/>
    <n v="0"/>
    <n v="1995"/>
    <n v="24"/>
    <n v="0.155764441"/>
    <n v="0"/>
    <n v="0"/>
  </r>
  <r>
    <n v="1765"/>
    <n v="40136140002"/>
    <n v="4278200086"/>
    <s v="Hillcrest"/>
    <n v="85310"/>
    <n v="341.66896422492999"/>
    <n v="8.1806171541000001"/>
    <s v="Park"/>
    <s v="LP"/>
    <m/>
    <n v="0.26363402400000002"/>
    <n v="0"/>
    <n v="0"/>
    <n v="0"/>
    <n v="4278200086"/>
    <s v="Hillcrest"/>
    <n v="85310"/>
    <n v="341.66896422492999"/>
    <n v="8.1806171541000001"/>
    <n v="0.196277126021389"/>
    <s v="Park"/>
    <s v="LP"/>
    <m/>
    <n v="0.26363402400000002"/>
    <n v="0"/>
    <n v="0"/>
    <x v="0"/>
    <n v="97"/>
    <n v="58369.497813501301"/>
    <n v="601.7474001391887"/>
    <n v="37476.167513578301"/>
    <n v="23.277122679241181"/>
    <n v="1"/>
    <n v="2"/>
    <x v="1"/>
    <x v="1"/>
    <n v="1"/>
    <x v="2"/>
    <x v="2"/>
    <n v="1"/>
    <n v="0"/>
    <n v="0"/>
    <x v="1"/>
    <n v="341.66896422492999"/>
    <n v="8.1834026418973504"/>
    <n v="37476.167513578301"/>
    <n v="23.277122679241199"/>
    <n v="7355.7144538613202"/>
    <n v="4.56876674152877"/>
    <n v="30120.453059717001"/>
    <n v="0.196277126021389"/>
    <n v="1610"/>
    <n v="4797.6980000000003"/>
    <n v="0.91987577639751505"/>
    <n v="8.0124223602484501E-2"/>
    <n v="4.6583850931677002E-2"/>
    <n v="0"/>
    <n v="4.3478260869565201E-3"/>
    <n v="0.125465838509316"/>
    <n v="6.4663023679417106E-2"/>
    <n v="0.39708561020036398"/>
    <n v="43952"/>
    <n v="101695"/>
    <n v="121204.41696113101"/>
    <n v="5.2597402597402601E-2"/>
    <n v="0.65231788079470199"/>
    <n v="42.4"/>
    <n v="0.245962732919254"/>
    <n v="8.3850931677018598E-2"/>
    <n v="0.36395759717314402"/>
    <n v="0.95936395759717297"/>
    <n v="4.0636042402826797E-2"/>
    <n v="1995"/>
    <n v="24"/>
    <n v="0.151776679"/>
    <n v="0"/>
    <n v="0"/>
  </r>
  <r>
    <n v="1766"/>
    <n v="40136140003"/>
    <n v="4278200094"/>
    <s v="Bridal Path"/>
    <n v="85308"/>
    <n v="319.88329960774502"/>
    <n v="15.819127121199999"/>
    <s v="Park"/>
    <s v="LREC"/>
    <m/>
    <n v="0.13405784100000001"/>
    <n v="0"/>
    <n v="0"/>
    <n v="0"/>
    <n v="4278200086"/>
    <s v="Hillcrest"/>
    <n v="85310"/>
    <n v="503.04565652018999"/>
    <n v="8.1806171541000001"/>
    <n v="0.17643786749068799"/>
    <s v="Park"/>
    <s v="LP"/>
    <m/>
    <n v="0.26363402400000002"/>
    <n v="0"/>
    <n v="0"/>
    <x v="0"/>
    <n v="86"/>
    <n v="36366.040125167601"/>
    <n v="422.86093168799539"/>
    <n v="24499.2312284486"/>
    <n v="19.366981208259762"/>
    <n v="0"/>
    <n v="2"/>
    <x v="1"/>
    <x v="1"/>
    <n v="3"/>
    <x v="2"/>
    <x v="2"/>
    <n v="3"/>
    <n v="0"/>
    <n v="0"/>
    <x v="1"/>
    <n v="319.88329960774502"/>
    <n v="1137.98271279389"/>
    <n v="24499.2312284486"/>
    <n v="19.366981208259698"/>
    <n v="8352.3111046529302"/>
    <n v="6.6026174740339396"/>
    <n v="16146.9201237956"/>
    <n v="0.34092135490987102"/>
    <n v="1265"/>
    <n v="3501.48"/>
    <n v="0.89723320158102704"/>
    <n v="0.102766798418972"/>
    <n v="1.1067193675889301E-2"/>
    <n v="0"/>
    <n v="7.4308300395256904E-2"/>
    <n v="6.8774703557312203E-2"/>
    <n v="1.9328585961342799E-2"/>
    <n v="0.47100712105798498"/>
    <n v="49280"/>
    <n v="112902"/>
    <n v="120236.73870334"/>
    <n v="3.3992094861660098E-2"/>
    <n v="0.82681564245810002"/>
    <n v="54.5"/>
    <n v="0.113043478260869"/>
    <n v="0.157312252964426"/>
    <n v="0.19842829076620799"/>
    <n v="1"/>
    <n v="0"/>
    <n v="1994"/>
    <n v="25"/>
    <n v="0.14151583100000001"/>
    <n v="0"/>
    <n v="0"/>
  </r>
  <r>
    <n v="1767"/>
    <n v="40136141001"/>
    <n v="4278200091"/>
    <s v="Sierra Verde"/>
    <n v="85308"/>
    <n v="663.35886339563797"/>
    <n v="8.1617130614099995"/>
    <s v="Park"/>
    <s v="LP"/>
    <m/>
    <n v="0.389264475"/>
    <n v="0"/>
    <n v="0"/>
    <n v="0"/>
    <n v="4278200091"/>
    <s v="Sierra Verde"/>
    <n v="85308"/>
    <n v="663.35886339563797"/>
    <n v="8.1617130614099995"/>
    <n v="0.16668183965990499"/>
    <s v="Park"/>
    <s v="LP"/>
    <m/>
    <n v="0.389264475"/>
    <n v="0"/>
    <n v="0"/>
    <x v="0"/>
    <n v="99"/>
    <n v="34361.780459750502"/>
    <n v="347.08869151263133"/>
    <n v="32244.3089719255"/>
    <n v="13.47442915667593"/>
    <n v="1"/>
    <n v="2"/>
    <x v="1"/>
    <x v="1"/>
    <n v="1"/>
    <x v="2"/>
    <x v="2"/>
    <n v="1"/>
    <n v="0"/>
    <n v="0"/>
    <x v="1"/>
    <n v="663.35886339563797"/>
    <n v="8.1648506241213603"/>
    <n v="32244.3089719255"/>
    <n v="13.4744291566759"/>
    <n v="5374.5407380029201"/>
    <n v="2.2459426402017999"/>
    <n v="26869.768233922499"/>
    <n v="0.16668183965990499"/>
    <n v="2393"/>
    <n v="4253.0029999999997"/>
    <n v="0.83284580025073096"/>
    <n v="0.16715419974926801"/>
    <n v="4.0534893439197597E-2"/>
    <n v="0"/>
    <n v="5.4743000417885497E-2"/>
    <n v="6.6443794400334294E-2"/>
    <n v="1.7113095238095202E-2"/>
    <n v="0.374255952380952"/>
    <n v="37900"/>
    <n v="96597"/>
    <n v="114758.55513307999"/>
    <n v="8.6062132661628807E-2"/>
    <n v="0.524714828897338"/>
    <n v="32.9"/>
    <n v="0.389887170915169"/>
    <n v="2.46552444630171E-2"/>
    <n v="0.57541191381495504"/>
    <n v="0.98732572877059499"/>
    <n v="1.26742712294043E-2"/>
    <n v="2000"/>
    <n v="19"/>
    <n v="0.13521596399999999"/>
    <n v="5741.6084559999999"/>
    <n v="4.0185669999999998E-3"/>
  </r>
  <r>
    <n v="1768"/>
    <n v="40136141002"/>
    <n v="4278200091"/>
    <s v="Sierra Verde"/>
    <n v="85308"/>
    <n v="474.92133861692599"/>
    <n v="8.1617130614099995"/>
    <s v="Park"/>
    <s v="LP"/>
    <m/>
    <n v="0.389264475"/>
    <n v="0"/>
    <n v="0"/>
    <n v="0"/>
    <n v="4278200091"/>
    <s v="Sierra Verde"/>
    <n v="85308"/>
    <n v="474.92133861692599"/>
    <n v="8.1617130614099995"/>
    <n v="0.15874526519028201"/>
    <s v="Park"/>
    <s v="LP"/>
    <m/>
    <n v="0.389264475"/>
    <n v="0"/>
    <n v="0"/>
    <x v="0"/>
    <n v="61"/>
    <n v="53107.508272144798"/>
    <n v="870.61488970729181"/>
    <n v="22521.358457250801"/>
    <n v="15.882481281559098"/>
    <n v="1"/>
    <n v="2"/>
    <x v="1"/>
    <x v="1"/>
    <n v="1"/>
    <x v="2"/>
    <x v="2"/>
    <n v="2"/>
    <n v="0"/>
    <n v="0"/>
    <x v="1"/>
    <n v="474.92133861692599"/>
    <n v="16.348253266018698"/>
    <n v="22521.358457250801"/>
    <n v="15.8824812815591"/>
    <n v="5337.2757170744899"/>
    <n v="3.7639462038607099"/>
    <n v="17184.082740176302"/>
    <n v="0.23698729040725899"/>
    <n v="1418"/>
    <n v="6465.0540000000001"/>
    <n v="0.87870239774329995"/>
    <n v="0.121297602256699"/>
    <n v="1.26939351198871E-2"/>
    <n v="1.4104372355430101E-3"/>
    <n v="6.5585331452750306E-2"/>
    <n v="0.20521861777150899"/>
    <n v="8.4821428571428506E-2"/>
    <n v="0.36049107142857101"/>
    <n v="27350"/>
    <n v="62359"/>
    <n v="90346.618357487896"/>
    <n v="9.4023323615160304E-2"/>
    <n v="0.76086956521739102"/>
    <n v="31.8"/>
    <n v="0.25599435825105699"/>
    <n v="0.16431593794076099"/>
    <n v="0.49516908212560301"/>
    <n v="0.94202898550724601"/>
    <n v="5.7971014492753603E-2"/>
    <n v="1996"/>
    <n v="23"/>
    <n v="0.20268133699999999"/>
    <n v="0"/>
    <n v="0"/>
  </r>
  <r>
    <n v="1769"/>
    <n v="40136141003"/>
    <n v="4278200091"/>
    <s v="Sierra Verde"/>
    <n v="85308"/>
    <n v="469.637374137802"/>
    <n v="8.1617130614099995"/>
    <s v="Park"/>
    <s v="LP"/>
    <m/>
    <n v="0.389264475"/>
    <n v="0"/>
    <n v="0"/>
    <n v="0"/>
    <n v="4278200091"/>
    <s v="Sierra Verde"/>
    <n v="85308"/>
    <n v="469.637374137802"/>
    <n v="8.1617130614099995"/>
    <n v="0.24586775086485299"/>
    <s v="Park"/>
    <s v="LP"/>
    <m/>
    <n v="0.389264475"/>
    <n v="0"/>
    <n v="0"/>
    <x v="0"/>
    <n v="66"/>
    <n v="31186.8741815498"/>
    <n v="472.5283966901485"/>
    <n v="18436.7742827736"/>
    <n v="16.243853993633127"/>
    <n v="1"/>
    <n v="2"/>
    <x v="1"/>
    <x v="1"/>
    <n v="1"/>
    <x v="2"/>
    <x v="2"/>
    <n v="1"/>
    <n v="0"/>
    <n v="0"/>
    <x v="1"/>
    <n v="469.637374137802"/>
    <n v="8.1648506241213603"/>
    <n v="18436.7742827736"/>
    <n v="16.243853993633099"/>
    <n v="4533.0082261085299"/>
    <n v="3.9938398467916501"/>
    <n v="13903.766056665099"/>
    <n v="0.24586775086485299"/>
    <n v="1135"/>
    <n v="6753.7169999999996"/>
    <n v="0.69074889867841405"/>
    <n v="0.30925110132158501"/>
    <n v="0"/>
    <n v="0"/>
    <n v="0.222026431718061"/>
    <n v="0.10748898678414"/>
    <n v="0"/>
    <n v="0.64090177133655302"/>
    <n v="44211"/>
    <n v="104762"/>
    <n v="111456.75675675699"/>
    <n v="1.67400881057269E-2"/>
    <n v="0.327759197324414"/>
    <n v="26.9"/>
    <n v="0.30308370044052801"/>
    <n v="6.0792951541850201E-2"/>
    <n v="0.445945945945945"/>
    <n v="1"/>
    <n v="0"/>
    <n v="1995"/>
    <n v="24"/>
    <n v="0.15484028899999999"/>
    <n v="0"/>
    <n v="0"/>
  </r>
  <r>
    <n v="1770"/>
    <n v="40136141004"/>
    <n v="4278200091"/>
    <s v="Sierra Verde"/>
    <n v="85308"/>
    <n v="562.63901412651398"/>
    <n v="8.1617130614099995"/>
    <s v="Park"/>
    <s v="LP"/>
    <m/>
    <n v="0.389264475"/>
    <n v="0"/>
    <n v="0"/>
    <n v="0"/>
    <n v="4278200091"/>
    <s v="Sierra Verde"/>
    <n v="85308"/>
    <n v="562.63901412651398"/>
    <n v="8.1617130614099995"/>
    <n v="0.14018953552955599"/>
    <s v="Park"/>
    <s v="LP"/>
    <m/>
    <n v="0.389264475"/>
    <n v="0"/>
    <n v="0"/>
    <x v="0"/>
    <n v="85"/>
    <n v="56390.886057400203"/>
    <n v="663.42218891059065"/>
    <n v="25151.962810781301"/>
    <n v="14.821427702287155"/>
    <n v="1"/>
    <n v="2"/>
    <x v="1"/>
    <x v="1"/>
    <n v="1"/>
    <x v="2"/>
    <x v="2"/>
    <n v="2"/>
    <n v="0"/>
    <n v="0"/>
    <x v="1"/>
    <n v="562.63901412651398"/>
    <n v="16.348253266018698"/>
    <n v="25151.962810781301"/>
    <n v="14.821427702287201"/>
    <n v="5450.5567759497999"/>
    <n v="3.21187788800813"/>
    <n v="19701.4060348315"/>
    <n v="0.21670502683843901"/>
    <n v="1697"/>
    <n v="4719.0200000000004"/>
    <n v="0.77430760164997003"/>
    <n v="0.22569239835002899"/>
    <n v="4.6552740129640502E-2"/>
    <n v="0"/>
    <n v="0.10842663523865601"/>
    <n v="7.5427224513847896E-2"/>
    <n v="5.5555555555555497E-2"/>
    <n v="0.45703703703703702"/>
    <n v="62604"/>
    <n v="127875"/>
    <n v="160875.38940809999"/>
    <n v="3.7124337065409498E-2"/>
    <n v="1"/>
    <n v="53"/>
    <n v="8.9569829110194399E-2"/>
    <n v="0.15026517383618099"/>
    <n v="0.20404984423676001"/>
    <n v="1"/>
    <n v="0"/>
    <n v="1995"/>
    <n v="24"/>
    <n v="0.17282623"/>
    <n v="24652.767400000001"/>
    <n v="2.6463516999999999E-2"/>
  </r>
  <r>
    <n v="1771"/>
    <n v="40136142001"/>
    <n v="4278200083"/>
    <s v="Thunderbird"/>
    <n v="85308"/>
    <n v="0"/>
    <n v="1112.2888121999999"/>
    <s v="Park"/>
    <s v="LCA"/>
    <n v="4.7"/>
    <n v="0.12511397499999999"/>
    <n v="39310.573100000001"/>
    <n v="8.7200000000000003E-3"/>
    <n v="1"/>
    <n v="4278200083"/>
    <s v="Thunderbird"/>
    <n v="85308"/>
    <n v="0"/>
    <n v="1112.2888121999999"/>
    <n v="0.19857845453418899"/>
    <s v="Park"/>
    <s v="LCA"/>
    <n v="4.7"/>
    <n v="0.12511397499999999"/>
    <n v="39310.573100000001"/>
    <n v="8.7200000000000003E-3"/>
    <x v="1"/>
    <n v="58"/>
    <n v="32939.059969378897"/>
    <n v="567.91482705825683"/>
    <n v="18675.5502569446"/>
    <n v="15.408869848964191"/>
    <n v="1"/>
    <n v="2"/>
    <x v="1"/>
    <x v="1"/>
    <n v="1"/>
    <x v="2"/>
    <x v="2"/>
    <n v="2"/>
    <n v="0"/>
    <n v="0"/>
    <x v="1"/>
    <n v="0"/>
    <n v="1129.7993101519901"/>
    <n v="18675.5502569446"/>
    <n v="15.4088698489642"/>
    <n v="4550.6580498392004"/>
    <n v="3.7546683579531299"/>
    <n v="14124.8922071054"/>
    <n v="0.24366928884180999"/>
    <n v="1212"/>
    <n v="1092.33"/>
    <n v="0.80445544554455395"/>
    <n v="0.195544554455445"/>
    <n v="8.2508250825082494E-2"/>
    <n v="0"/>
    <n v="9.1584158415841499E-2"/>
    <n v="0.16171617161716101"/>
    <n v="3.7214885954381702E-2"/>
    <n v="0.55462184873949505"/>
    <n v="43701"/>
    <n v="97330"/>
    <n v="120846.189376443"/>
    <n v="8.9933993399339898E-2"/>
    <n v="0.74387947269303201"/>
    <n v="49.8"/>
    <n v="0.23927392739273901"/>
    <n v="0.21039603960396"/>
    <n v="0.36027713625865998"/>
    <n v="0.94919168591224001"/>
    <n v="5.08083140877598E-2"/>
    <n v="1997"/>
    <n v="22"/>
    <n v="0.138520063"/>
    <n v="11204.44989"/>
    <n v="3.9238429999999998E-3"/>
  </r>
  <r>
    <n v="1772"/>
    <n v="40136142002"/>
    <n v="4278200083"/>
    <s v="Thunderbird"/>
    <n v="85308"/>
    <n v="1227.30706243899"/>
    <n v="1112.2888121999999"/>
    <s v="Park"/>
    <s v="LCA"/>
    <n v="4.7"/>
    <n v="0.12511397499999999"/>
    <n v="39310.573100000001"/>
    <n v="8.7200000000000003E-3"/>
    <n v="1"/>
    <n v="4278200083"/>
    <s v="Thunderbird"/>
    <n v="85308"/>
    <n v="1227.30706243899"/>
    <n v="1112.2888121999999"/>
    <n v="0.117131030346596"/>
    <s v="Park"/>
    <s v="LCA"/>
    <n v="4.7"/>
    <n v="0.12511397499999999"/>
    <n v="39310.573100000001"/>
    <n v="8.7200000000000003E-3"/>
    <x v="1"/>
    <n v="74"/>
    <n v="30028.927463387401"/>
    <n v="405.79631707280271"/>
    <n v="28806.0812476541"/>
    <n v="12.573584132542164"/>
    <n v="1"/>
    <n v="0"/>
    <x v="0"/>
    <x v="0"/>
    <n v="2"/>
    <x v="0"/>
    <x v="0"/>
    <n v="0"/>
    <n v="0"/>
    <n v="0"/>
    <x v="0"/>
    <n v="1227.30706243899"/>
    <n v="0"/>
    <n v="28806.0812476541"/>
    <n v="12.5735841325421"/>
    <n v="0"/>
    <n v="0"/>
    <n v="28806.0812476541"/>
    <n v="0"/>
    <n v="2291"/>
    <n v="4369.558"/>
    <n v="0.82627673505019605"/>
    <n v="0.173723264949803"/>
    <n v="2.9681361850720199E-2"/>
    <n v="1.22217372326494E-2"/>
    <n v="5.4561326931470901E-2"/>
    <n v="0.18027062418157999"/>
    <n v="6.4779874213836394E-2"/>
    <n v="0.40691823899370999"/>
    <n v="43672"/>
    <n v="91186"/>
    <n v="111288.951521984"/>
    <n v="0.10388476647752"/>
    <n v="0.80496054114994298"/>
    <n v="42.3"/>
    <n v="0.19118288956787399"/>
    <n v="0.17852466171977299"/>
    <n v="0.27508455467869197"/>
    <n v="0.96166854565952598"/>
    <n v="3.8331454340473498E-2"/>
    <n v="1995"/>
    <n v="24"/>
    <n v="0.20664750700000001"/>
    <n v="50797.727050000001"/>
    <n v="3.7139845999999997E-2"/>
  </r>
  <r>
    <n v="1773"/>
    <n v="40136142003"/>
    <n v="4278200084"/>
    <s v="Arrowhead Lakes"/>
    <n v="85308"/>
    <n v="821.54234633922499"/>
    <n v="4.1089731930599998"/>
    <s v="Park"/>
    <s v="LP"/>
    <m/>
    <n v="0.33764134699999998"/>
    <n v="0"/>
    <n v="0"/>
    <n v="0"/>
    <n v="4278200083"/>
    <s v="Thunderbird"/>
    <n v="85308"/>
    <n v="1054.8466044787699"/>
    <n v="1112.2888121999999"/>
    <n v="0.103550957636086"/>
    <s v="Park"/>
    <s v="LCA"/>
    <n v="4.7"/>
    <n v="0.12511397499999999"/>
    <n v="39310.573100000001"/>
    <n v="8.7200000000000003E-3"/>
    <x v="1"/>
    <n v="72"/>
    <n v="32646.678845459101"/>
    <n v="453.42609507582085"/>
    <n v="16522.0385378428"/>
    <n v="13.207065178131735"/>
    <n v="0"/>
    <n v="1"/>
    <x v="1"/>
    <x v="0"/>
    <n v="4"/>
    <x v="1"/>
    <x v="1"/>
    <n v="1"/>
    <n v="0"/>
    <n v="0"/>
    <x v="1"/>
    <n v="821.54234633922499"/>
    <n v="4.1105135996472697"/>
    <n v="16522.0385378428"/>
    <n v="13.207065178131799"/>
    <n v="480.185104702449"/>
    <n v="0.383841010953196"/>
    <n v="16041.853433140401"/>
    <n v="2.9063308598549099E-2"/>
    <n v="1251"/>
    <n v="3295.076"/>
    <n v="0.87929656274979995"/>
    <n v="0.120703437250199"/>
    <n v="0"/>
    <n v="0"/>
    <n v="7.0343725019983996E-2"/>
    <n v="6.0751398880895202E-2"/>
    <n v="2.0648967551622401E-2"/>
    <n v="0.35693215339232998"/>
    <n v="52942"/>
    <n v="107917"/>
    <n v="115904.099821747"/>
    <n v="4.3964828137490003E-2"/>
    <n v="0.86842105263157898"/>
    <n v="52.6"/>
    <n v="0.115107913669064"/>
    <n v="0.174260591526778"/>
    <n v="0.15686274509803899"/>
    <n v="1"/>
    <n v="0"/>
    <n v="1995"/>
    <n v="24"/>
    <n v="0.20177056800000001"/>
    <n v="14940.286990000001"/>
    <n v="1.5199244000000001E-2"/>
  </r>
  <r>
    <n v="1774"/>
    <n v="40136143001"/>
    <n v="4278200099"/>
    <s v="Adobe Dam Regional Park"/>
    <n v="85308"/>
    <n v="0"/>
    <n v="1466.06191281"/>
    <s v="Park"/>
    <s v="LP"/>
    <n v="4.8"/>
    <n v="0.16355717"/>
    <n v="17925.858700000001"/>
    <n v="3.0200000000000001E-3"/>
    <n v="1"/>
    <n v="4278200083"/>
    <s v="Thunderbird"/>
    <n v="85308"/>
    <n v="753.87946681478297"/>
    <n v="1112.2888121999999"/>
    <n v="0.26164943700841897"/>
    <s v="Park"/>
    <s v="LCA"/>
    <n v="4.7"/>
    <n v="0.12511397499999999"/>
    <n v="39310.573100000001"/>
    <n v="8.7200000000000003E-3"/>
    <x v="1"/>
    <n v="59"/>
    <n v="16575.505409593501"/>
    <n v="280.94076965412711"/>
    <n v="19643.660561666598"/>
    <n v="22.322341547348408"/>
    <n v="0"/>
    <n v="2"/>
    <x v="1"/>
    <x v="1"/>
    <n v="3"/>
    <x v="2"/>
    <x v="2"/>
    <n v="3"/>
    <n v="0"/>
    <n v="0"/>
    <x v="1"/>
    <n v="0"/>
    <n v="2615.87735492716"/>
    <n v="19643.660561666598"/>
    <n v="22.322341547348401"/>
    <n v="6605.9731056868804"/>
    <n v="7.5067876200987298"/>
    <n v="13037.6874559797"/>
    <n v="0.33629033066158798"/>
    <n v="880"/>
    <n v="201.03360000000001"/>
    <n v="0.78409090909090895"/>
    <n v="0.21590909090909"/>
    <n v="3.6363636363636299E-2"/>
    <n v="1.13636363636363E-3"/>
    <n v="8.5227272727272693E-2"/>
    <n v="0.120454545454545"/>
    <n v="4.7814207650273201E-2"/>
    <n v="0.547814207650273"/>
    <n v="75653"/>
    <n v="116250"/>
    <n v="188857.714285714"/>
    <n v="8.6363636363636295E-2"/>
    <n v="0.68454935622317503"/>
    <n v="54.8"/>
    <n v="0.1"/>
    <n v="0.22500000000000001"/>
    <n v="0.10285714285714199"/>
    <n v="1"/>
    <n v="0"/>
    <n v="1996"/>
    <n v="23"/>
    <n v="0.14463209599999999"/>
    <n v="199903.87669999999"/>
    <n v="1.7606688999999998E-2"/>
  </r>
  <r>
    <n v="1775"/>
    <n v="40136143002"/>
    <n v="4278200083"/>
    <s v="Thunderbird"/>
    <n v="85308"/>
    <n v="563.209220925051"/>
    <n v="1112.2888121999999"/>
    <s v="Park"/>
    <s v="LCA"/>
    <n v="4.7"/>
    <n v="0.12511397499999999"/>
    <n v="39310.573100000001"/>
    <n v="8.7200000000000003E-3"/>
    <n v="1"/>
    <n v="4278200083"/>
    <s v="Thunderbird"/>
    <n v="85308"/>
    <n v="563.209220925051"/>
    <n v="1112.2888121999999"/>
    <n v="0.16702900275499499"/>
    <s v="Park"/>
    <s v="LCA"/>
    <n v="4.7"/>
    <n v="0.12511397499999999"/>
    <n v="39310.573100000001"/>
    <n v="8.7200000000000003E-3"/>
    <x v="1"/>
    <n v="62"/>
    <n v="11626.088625914799"/>
    <n v="187.51755848249675"/>
    <n v="18788.9009813058"/>
    <n v="15.895855314133502"/>
    <n v="1"/>
    <n v="2"/>
    <x v="1"/>
    <x v="1"/>
    <n v="1"/>
    <x v="2"/>
    <x v="2"/>
    <n v="2"/>
    <n v="0"/>
    <n v="0"/>
    <x v="1"/>
    <n v="563.209220925051"/>
    <n v="1118.08483445452"/>
    <n v="18788.9009813058"/>
    <n v="15.895855314133501"/>
    <n v="6036.0168047227999"/>
    <n v="5.10661320196514"/>
    <n v="12752.884176583"/>
    <n v="0.32125438367727699"/>
    <n v="1182"/>
    <n v="3200.6149999999998"/>
    <n v="0.69543147208121803"/>
    <n v="0.30456852791878097"/>
    <n v="0"/>
    <n v="2.5380710659898401E-3"/>
    <n v="0.19373942470389099"/>
    <n v="2.7918781725888301E-2"/>
    <n v="2.7932960893854702E-3"/>
    <n v="0.62569832402234604"/>
    <n v="62774"/>
    <n v="112202"/>
    <n v="133747.30983302399"/>
    <n v="0.10152284263959301"/>
    <n v="1"/>
    <n v="55.9"/>
    <n v="6.5989847715736002E-2"/>
    <n v="0.31810490693739402"/>
    <n v="8.5343228200371005E-2"/>
    <n v="0.98330241187384004"/>
    <n v="1.6697588126159499E-2"/>
    <n v="1995"/>
    <n v="24"/>
    <n v="7.1735003000000006E-2"/>
    <n v="300290.58049999998"/>
    <n v="0.31395815500000002"/>
  </r>
  <r>
    <n v="1776"/>
    <n v="40136143003"/>
    <n v="4278200084"/>
    <s v="Arrowhead Lakes"/>
    <n v="85308"/>
    <n v="172.43413602301899"/>
    <n v="4.1089731930599998"/>
    <s v="Park"/>
    <s v="LP"/>
    <m/>
    <n v="0.33764134699999998"/>
    <n v="0"/>
    <n v="0"/>
    <n v="0"/>
    <n v="4278200084"/>
    <s v="Arrowhead Lakes"/>
    <n v="85308"/>
    <n v="172.43413602301899"/>
    <n v="4.1089731930599998"/>
    <n v="0.174405542548278"/>
    <s v="Park"/>
    <s v="LP"/>
    <m/>
    <n v="0.33764134699999998"/>
    <n v="0"/>
    <n v="0"/>
    <x v="0"/>
    <n v="54"/>
    <n v="28877.1854001172"/>
    <n v="534.76269259476294"/>
    <n v="19206.572213241499"/>
    <n v="18.291973536420475"/>
    <n v="1"/>
    <n v="2"/>
    <x v="1"/>
    <x v="1"/>
    <n v="1"/>
    <x v="2"/>
    <x v="2"/>
    <n v="1"/>
    <n v="0"/>
    <n v="0"/>
    <x v="1"/>
    <n v="172.43413602301899"/>
    <n v="4.1105135996472697"/>
    <n v="19206.572213241499"/>
    <n v="18.2919735364204"/>
    <n v="3349.7326473430799"/>
    <n v="3.1902215688981701"/>
    <n v="15856.839565898401"/>
    <n v="0.174405542548278"/>
    <n v="1050"/>
    <n v="4219.4260000000004"/>
    <n v="0.96666666666666601"/>
    <n v="3.3333333333333298E-2"/>
    <n v="9.5238095238095195E-3"/>
    <n v="0"/>
    <n v="7.6190476190476104E-3"/>
    <n v="3.3333333333333298E-2"/>
    <n v="5.7692307692307598E-2"/>
    <n v="0.37948717948717903"/>
    <n v="42590"/>
    <n v="120875"/>
    <n v="131674.468085106"/>
    <n v="0.24476190476190399"/>
    <n v="0.86322188449848003"/>
    <n v="51.1"/>
    <n v="0.143809523809523"/>
    <n v="0.23142857142857101"/>
    <n v="0.28571428571428498"/>
    <n v="1"/>
    <n v="0"/>
    <n v="1995"/>
    <n v="24"/>
    <n v="0.19365421099999999"/>
    <n v="0"/>
    <n v="0"/>
  </r>
  <r>
    <n v="1777"/>
    <n v="40136144001"/>
    <n v="4278200099"/>
    <s v="Adobe Dam Regional Park"/>
    <n v="85308"/>
    <n v="225.09621250244601"/>
    <n v="1466.06191281"/>
    <s v="Park"/>
    <s v="LP"/>
    <n v="4.8"/>
    <n v="0.16355717"/>
    <n v="17925.858700000001"/>
    <n v="3.0200000000000001E-3"/>
    <n v="1"/>
    <n v="4278200099"/>
    <s v="Adobe Dam Regional Park"/>
    <n v="85308"/>
    <n v="225.09621250244601"/>
    <n v="1466.06191281"/>
    <n v="0.22833405985851399"/>
    <s v="Park"/>
    <s v="LP"/>
    <n v="4.8"/>
    <n v="0.16355717"/>
    <n v="17925.858700000001"/>
    <n v="3.0200000000000001E-3"/>
    <x v="1"/>
    <n v="54"/>
    <n v="25613.645353919201"/>
    <n v="474.32676581331856"/>
    <n v="12212.832499418701"/>
    <n v="9.3156617081759734"/>
    <n v="1"/>
    <n v="2"/>
    <x v="1"/>
    <x v="1"/>
    <n v="1"/>
    <x v="2"/>
    <x v="2"/>
    <n v="2"/>
    <n v="0"/>
    <n v="0"/>
    <x v="1"/>
    <n v="225.09621250244601"/>
    <n v="1472.3280267968501"/>
    <n v="12212.832499418701"/>
    <n v="9.315661708176"/>
    <n v="2788.60562696429"/>
    <n v="2.1270828580963301"/>
    <n v="9424.2268724544501"/>
    <n v="0.22833405985851399"/>
    <n v="1311"/>
    <n v="4793.491"/>
    <n v="0.91762013729977099"/>
    <n v="8.2379862700228706E-2"/>
    <n v="1.9069412662089998E-2"/>
    <n v="0"/>
    <n v="1.3729977116704799E-2"/>
    <n v="0.156369183829138"/>
    <n v="7.7300613496932499E-2"/>
    <n v="0.31901840490797501"/>
    <n v="30370"/>
    <n v="71250"/>
    <n v="88606.682027649804"/>
    <n v="0.29290617848970202"/>
    <n v="0.79649890590809602"/>
    <n v="33.799999999999997"/>
    <n v="0.290617848970251"/>
    <n v="0.13958810068649799"/>
    <n v="0.41935483870967699"/>
    <n v="1"/>
    <n v="0"/>
    <n v="1994"/>
    <n v="25"/>
    <n v="0.104460411"/>
    <n v="2211.5781080000002"/>
    <n v="3.122447E-3"/>
  </r>
  <r>
    <n v="1778"/>
    <n v="40136144002"/>
    <n v="4278200099"/>
    <s v="Adobe Dam Regional Park"/>
    <n v="85308"/>
    <n v="377.283674920767"/>
    <n v="1466.06191281"/>
    <s v="Park"/>
    <s v="LP"/>
    <n v="4.8"/>
    <n v="0.16355717"/>
    <n v="17925.858700000001"/>
    <n v="3.0200000000000001E-3"/>
    <n v="1"/>
    <n v="4278200099"/>
    <s v="Adobe Dam Regional Park"/>
    <n v="85308"/>
    <n v="377.283674920767"/>
    <n v="1466.06191281"/>
    <n v="0.16140621511252101"/>
    <s v="Park"/>
    <s v="LP"/>
    <n v="4.8"/>
    <n v="0.16355717"/>
    <n v="17925.858700000001"/>
    <n v="3.0200000000000001E-3"/>
    <x v="1"/>
    <n v="84"/>
    <n v="37720.701002101501"/>
    <n v="449.05596431073218"/>
    <n v="20724.924120699401"/>
    <n v="16.016170108732148"/>
    <n v="1"/>
    <n v="2"/>
    <x v="1"/>
    <x v="1"/>
    <n v="1"/>
    <x v="2"/>
    <x v="2"/>
    <n v="1"/>
    <n v="0"/>
    <n v="0"/>
    <x v="1"/>
    <n v="377.283674920767"/>
    <n v="1466.5836647978199"/>
    <n v="20724.924120699401"/>
    <n v="16.016170108732101"/>
    <n v="3345.1315608163"/>
    <n v="2.5851093978487598"/>
    <n v="17379.792559883099"/>
    <n v="0.16140621511252101"/>
    <n v="1294"/>
    <n v="4395.4059999999999"/>
    <n v="0.82766615146831501"/>
    <n v="0.17233384853168399"/>
    <n v="1.8547140649149901E-2"/>
    <n v="1.54559505409582E-2"/>
    <n v="7.6506955177743405E-2"/>
    <n v="0.16769706336939699"/>
    <n v="6.6331658291457193E-2"/>
    <n v="0.450251256281407"/>
    <n v="42798"/>
    <n v="99567"/>
    <n v="107272.40704501"/>
    <n v="0.17774343122101999"/>
    <n v="0.84629629629629599"/>
    <n v="37.1"/>
    <n v="0.18547140649149901"/>
    <n v="0.14837712519319901"/>
    <n v="0.28180039138943203"/>
    <n v="1"/>
    <n v="0"/>
    <n v="1997"/>
    <n v="22"/>
    <n v="0.108447183"/>
    <n v="319.28981119999997"/>
    <n v="4.1879100000000001E-4"/>
  </r>
  <r>
    <n v="1779"/>
    <n v="40136144003"/>
    <n v="4278200099"/>
    <s v="Adobe Dam Regional Park"/>
    <n v="85308"/>
    <n v="984.65291521636595"/>
    <n v="1466.06191281"/>
    <s v="Park"/>
    <s v="LP"/>
    <n v="4.8"/>
    <n v="0.16355717"/>
    <n v="17925.858700000001"/>
    <n v="3.0200000000000001E-3"/>
    <n v="1"/>
    <n v="4278200094"/>
    <s v="Bridal Path"/>
    <n v="85308"/>
    <n v="2838.5686366485302"/>
    <n v="15.819127121199999"/>
    <n v="6.5378103087175898E-2"/>
    <s v="Park"/>
    <s v="LREC"/>
    <m/>
    <n v="0.13405784100000001"/>
    <n v="0"/>
    <n v="0"/>
    <x v="0"/>
    <n v="65"/>
    <n v="32583.7410093129"/>
    <n v="501.28832322019844"/>
    <n v="15329.8940839815"/>
    <n v="10.795700059141902"/>
    <n v="0"/>
    <n v="1"/>
    <x v="1"/>
    <x v="0"/>
    <n v="4"/>
    <x v="1"/>
    <x v="1"/>
    <n v="1"/>
    <n v="0"/>
    <n v="0"/>
    <x v="1"/>
    <n v="984.65291521636595"/>
    <n v="1466.5836647978199"/>
    <n v="15329.8940839815"/>
    <n v="10.7957000591419"/>
    <n v="985.53830897620901"/>
    <n v="0.69404106265930199"/>
    <n v="14344.355775005301"/>
    <n v="6.4288657415188105E-2"/>
    <n v="1420"/>
    <n v="4721.62"/>
    <n v="0.94154929577464697"/>
    <n v="5.8450704225352097E-2"/>
    <n v="1.26760563380281E-2"/>
    <n v="0"/>
    <n v="1.7605633802816899E-2"/>
    <n v="0.36267605633802802"/>
    <n v="0.18298261665141799"/>
    <n v="8.1427264409881003E-2"/>
    <n v="20913"/>
    <n v="43349"/>
    <n v="55918.145161290297"/>
    <n v="0.42441447835344198"/>
    <n v="0.657844990548204"/>
    <n v="44.7"/>
    <n v="0.166901408450704"/>
    <n v="6.83098591549295E-2"/>
    <n v="0.37903225806451601"/>
    <n v="0.967741935483871"/>
    <n v="3.2258064516128997E-2"/>
    <n v="1987"/>
    <n v="32"/>
    <n v="9.7704728000000005E-2"/>
    <n v="0"/>
    <n v="0"/>
  </r>
  <r>
    <n v="1780"/>
    <n v="40136145001"/>
    <n v="4550000007"/>
    <s v="Adobe Mountain"/>
    <n v="85027"/>
    <n v="683.01865457475003"/>
    <n v="5.7423347506800004"/>
    <s v="Park"/>
    <s v="LP"/>
    <n v="4.0999999999999996"/>
    <n v="0.26839485400000002"/>
    <n v="0"/>
    <n v="0"/>
    <n v="0"/>
    <n v="4278200099"/>
    <s v="Adobe Dam Regional Park"/>
    <n v="85308"/>
    <n v="1114.78628385191"/>
    <n v="1466.06191281"/>
    <n v="0.12045094968891901"/>
    <s v="Park"/>
    <s v="LP"/>
    <n v="4.8"/>
    <n v="0.16355717"/>
    <n v="17925.858700000001"/>
    <n v="3.0200000000000001E-3"/>
    <x v="1"/>
    <n v="52"/>
    <n v="24539.7417779524"/>
    <n v="471.91811111446924"/>
    <n v="11295.1562321693"/>
    <n v="10.221860843592127"/>
    <n v="0"/>
    <n v="1"/>
    <x v="1"/>
    <x v="0"/>
    <n v="4"/>
    <x v="1"/>
    <x v="1"/>
    <n v="1"/>
    <n v="0"/>
    <n v="0"/>
    <x v="1"/>
    <n v="683.01865457475003"/>
    <n v="5.7443619990334902"/>
    <n v="11295.1562321693"/>
    <n v="10.221860843592101"/>
    <n v="836.51750255193201"/>
    <n v="0.75702941407414703"/>
    <n v="10458.6387296173"/>
    <n v="7.4059843472503495E-2"/>
    <n v="1105"/>
    <n v="5806.7939999999999"/>
    <n v="0.78009049773755601"/>
    <n v="0.21990950226244299"/>
    <n v="0"/>
    <n v="6.15384615384615E-2"/>
    <n v="9.9547511312217101E-3"/>
    <n v="0.46153846153846101"/>
    <n v="0.222381635581061"/>
    <n v="0.202295552367288"/>
    <n v="22044"/>
    <n v="52391"/>
    <n v="59029.120879120899"/>
    <n v="0.40994371482176301"/>
    <n v="0.28433734939758998"/>
    <n v="30.9"/>
    <n v="0.27058823529411702"/>
    <n v="5.5203619909502198E-2"/>
    <n v="0.32142857142857101"/>
    <n v="0.97252747252747196"/>
    <n v="2.7472527472527399E-2"/>
    <n v="1998"/>
    <n v="21"/>
    <n v="0.121677463"/>
    <n v="0"/>
    <n v="0"/>
  </r>
  <r>
    <n v="1781"/>
    <n v="40136145002"/>
    <n v="4550000007"/>
    <s v="Adobe Mountain"/>
    <n v="85027"/>
    <n v="81.918495956795894"/>
    <n v="5.7423347506800004"/>
    <s v="Park"/>
    <s v="LP"/>
    <n v="4.0999999999999996"/>
    <n v="0.26839485400000002"/>
    <n v="0"/>
    <n v="0"/>
    <n v="0"/>
    <n v="4550000007"/>
    <s v="Adobe Mountain"/>
    <n v="85027"/>
    <n v="81.918495956795894"/>
    <n v="5.7423347506800004"/>
    <n v="0.33486408390081401"/>
    <s v="Park"/>
    <s v="LP"/>
    <n v="4.0999999999999996"/>
    <n v="0.26839485400000002"/>
    <n v="0"/>
    <n v="0"/>
    <x v="0"/>
    <n v="59"/>
    <n v="34046.967433439801"/>
    <n v="577.06724463457294"/>
    <n v="19286.108498384801"/>
    <n v="14.392618282376718"/>
    <n v="1"/>
    <n v="2"/>
    <x v="1"/>
    <x v="1"/>
    <n v="1"/>
    <x v="2"/>
    <x v="2"/>
    <n v="3"/>
    <n v="1"/>
    <n v="0.33333333333333298"/>
    <x v="1"/>
    <n v="81.918495956795894"/>
    <n v="1509.54463656552"/>
    <n v="19286.108498384801"/>
    <n v="14.3926182823767"/>
    <n v="8368.8643216183591"/>
    <n v="6.2454211355360796"/>
    <n v="10917.2441767665"/>
    <n v="0.43393224311266299"/>
    <n v="1340"/>
    <n v="4946.607"/>
    <n v="0.81641791044776102"/>
    <n v="0.18358208955223801"/>
    <n v="2.3134328358208899E-2"/>
    <n v="0"/>
    <n v="2.9850746268656699E-2"/>
    <n v="8.28358208955223E-2"/>
    <n v="0.10894941634241199"/>
    <n v="0.31225680933852101"/>
    <n v="32806"/>
    <n v="62697"/>
    <n v="72801.893287435494"/>
    <n v="0.12611940298507399"/>
    <n v="0.66501650165016502"/>
    <n v="36.6"/>
    <n v="0.17537313432835799"/>
    <n v="0.12910447761193999"/>
    <n v="0.24268502581755499"/>
    <n v="1"/>
    <n v="0"/>
    <n v="1995"/>
    <n v="24"/>
    <n v="0.116094053"/>
    <n v="0"/>
    <n v="0"/>
  </r>
  <r>
    <n v="1782"/>
    <n v="40136145003"/>
    <n v="4550000007"/>
    <s v="Adobe Mountain"/>
    <n v="85027"/>
    <n v="1287.6836570663299"/>
    <n v="5.7423347506800004"/>
    <s v="Park"/>
    <s v="LP"/>
    <n v="4.0999999999999996"/>
    <n v="0.26839485400000002"/>
    <n v="0"/>
    <n v="0"/>
    <n v="0"/>
    <n v="4550000007"/>
    <s v="Adobe Mountain"/>
    <n v="85027"/>
    <n v="1287.6836570663299"/>
    <n v="5.7423347506800004"/>
    <n v="8.8421316603090702E-2"/>
    <s v="Park"/>
    <s v="LP"/>
    <n v="4.0999999999999996"/>
    <n v="0.26839485400000002"/>
    <n v="0"/>
    <n v="0"/>
    <x v="0"/>
    <n v="34"/>
    <n v="27245.3601762619"/>
    <n v="801.33412283123232"/>
    <n v="2557.79124146085"/>
    <n v="7.0852942976754845"/>
    <n v="1"/>
    <n v="0"/>
    <x v="0"/>
    <x v="0"/>
    <n v="2"/>
    <x v="0"/>
    <x v="0"/>
    <n v="0"/>
    <n v="0"/>
    <n v="0"/>
    <x v="0"/>
    <n v="1287.6836570663299"/>
    <n v="0"/>
    <n v="2557.79124146085"/>
    <n v="7.08529429767548"/>
    <n v="0"/>
    <n v="0"/>
    <n v="2557.79124146085"/>
    <n v="0"/>
    <n v="361"/>
    <n v="1859.3910000000001"/>
    <n v="0.76731301939058105"/>
    <n v="0.232686980609418"/>
    <n v="0"/>
    <n v="0"/>
    <n v="0"/>
    <n v="0.91966759002770004"/>
    <n v="0.238095238095238"/>
    <n v="0"/>
    <n v="10073"/>
    <n v="55714"/>
    <n v="42298.809523809497"/>
    <n v="0.32132963988919599"/>
    <n v="0.15476190476190399"/>
    <n v="21.5"/>
    <n v="0.43767313019390502"/>
    <n v="4.7091412742382197E-2"/>
    <n v="0.89285714285714202"/>
    <n v="1"/>
    <n v="0"/>
    <n v="1978"/>
    <n v="41"/>
    <n v="5.7458467999999999E-2"/>
    <n v="0"/>
    <n v="0"/>
  </r>
  <r>
    <n v="1783"/>
    <n v="40136145004"/>
    <n v="4550000139"/>
    <s v="Paseo Highlands"/>
    <n v="85027"/>
    <n v="657.45486438123203"/>
    <n v="37.203697568800003"/>
    <s v="Park"/>
    <s v="LP"/>
    <n v="4.5999999999999996"/>
    <n v="0.32294857300000002"/>
    <n v="0"/>
    <n v="0"/>
    <n v="0"/>
    <n v="4278200099"/>
    <s v="Adobe Dam Regional Park"/>
    <n v="85308"/>
    <n v="1026.92545471311"/>
    <n v="1466.06191281"/>
    <n v="0.100116849046675"/>
    <s v="Park"/>
    <s v="LP"/>
    <n v="4.8"/>
    <n v="0.16355717"/>
    <n v="17925.858700000001"/>
    <n v="3.0200000000000001E-3"/>
    <x v="1"/>
    <n v="80"/>
    <n v="34655.041966425"/>
    <n v="433.18802458031251"/>
    <n v="24902.7752035864"/>
    <n v="16.860375899516857"/>
    <n v="0"/>
    <n v="1"/>
    <x v="1"/>
    <x v="0"/>
    <n v="4"/>
    <x v="1"/>
    <x v="1"/>
    <n v="2"/>
    <n v="1"/>
    <n v="0.5"/>
    <x v="1"/>
    <n v="657.45486438123203"/>
    <n v="42.960971767702802"/>
    <n v="24902.7752035864"/>
    <n v="16.8603758995168"/>
    <n v="1117.912008371"/>
    <n v="0.75688016815911197"/>
    <n v="23784.863195215399"/>
    <n v="4.48910613066935E-2"/>
    <n v="1477"/>
    <n v="2080.5720000000001"/>
    <n v="0.92349356804333105"/>
    <n v="7.6506431956668897E-2"/>
    <n v="0"/>
    <n v="0"/>
    <n v="6.3642518618821906E-2"/>
    <n v="0.209207853757616"/>
    <n v="0.13864628820960601"/>
    <n v="0.31986899563318699"/>
    <n v="34623"/>
    <n v="84615"/>
    <n v="94765.601503759404"/>
    <n v="9.2078537576167893E-2"/>
    <n v="0.79767827529021496"/>
    <n v="36.9"/>
    <n v="0.27488151658767701"/>
    <n v="9.6817874069058896E-2"/>
    <n v="0.44172932330827003"/>
    <n v="1"/>
    <n v="0"/>
    <n v="2002"/>
    <n v="17"/>
    <n v="0.13577816400000001"/>
    <n v="0"/>
    <n v="0"/>
  </r>
  <r>
    <n v="1784"/>
    <n v="40136146001"/>
    <n v="4278200099"/>
    <s v="Adobe Dam Regional Park"/>
    <n v="85308"/>
    <n v="1442.6274590763601"/>
    <n v="1466.06191281"/>
    <s v="Park"/>
    <s v="LP"/>
    <n v="4.8"/>
    <n v="0.16355717"/>
    <n v="17925.858700000001"/>
    <n v="3.0200000000000001E-3"/>
    <n v="1"/>
    <n v="4550000007"/>
    <s v="Adobe Mountain"/>
    <n v="85027"/>
    <n v="1496.72659444961"/>
    <n v="5.7423347506800004"/>
    <n v="0.101482370113082"/>
    <s v="Park"/>
    <s v="LP"/>
    <n v="4.0999999999999996"/>
    <n v="0.26839485400000002"/>
    <n v="0"/>
    <n v="0"/>
    <x v="0"/>
    <n v="54"/>
    <n v="28805.014379975899"/>
    <n v="533.42619222177586"/>
    <n v="14688.4343306267"/>
    <n v="10.221596611431245"/>
    <n v="0"/>
    <n v="0"/>
    <x v="0"/>
    <x v="0"/>
    <n v="5"/>
    <x v="0"/>
    <x v="0"/>
    <n v="0"/>
    <n v="0"/>
    <n v="0"/>
    <x v="0"/>
    <n v="1442.6274590763601"/>
    <n v="0"/>
    <n v="14688.4343306267"/>
    <n v="10.221596611431201"/>
    <n v="0"/>
    <n v="0"/>
    <n v="14688.4343306267"/>
    <n v="0"/>
    <n v="1437"/>
    <n v="7004.3280000000004"/>
    <n v="0.86430062630480098"/>
    <n v="0.13569937369519799"/>
    <n v="0"/>
    <n v="2.43562978427279E-2"/>
    <n v="0.11134307585247"/>
    <n v="0.24913013221990199"/>
    <n v="2.5793650793650699E-2"/>
    <n v="0.14087301587301501"/>
    <n v="26994"/>
    <n v="64620"/>
    <n v="75895.112016293293"/>
    <n v="4.0361864996520502E-2"/>
    <n v="0.73126142595978005"/>
    <n v="37.700000000000003"/>
    <n v="0.24982602644398"/>
    <n v="9.3249826026443897E-2"/>
    <n v="0.33808553971486699"/>
    <n v="1"/>
    <n v="0"/>
    <n v="1987"/>
    <n v="32"/>
    <n v="0.108280429"/>
    <n v="0"/>
    <n v="0"/>
  </r>
  <r>
    <n v="1785"/>
    <n v="40136146002"/>
    <n v="4278200099"/>
    <s v="Adobe Dam Regional Park"/>
    <n v="85308"/>
    <n v="905.00993420857105"/>
    <n v="1466.06191281"/>
    <s v="Park"/>
    <s v="LP"/>
    <n v="4.8"/>
    <n v="0.16355717"/>
    <n v="17925.858700000001"/>
    <n v="3.0200000000000001E-3"/>
    <n v="1"/>
    <n v="4550000007"/>
    <s v="Adobe Mountain"/>
    <n v="85027"/>
    <n v="973.71190695637404"/>
    <n v="5.7423347506800004"/>
    <n v="0.129592698517004"/>
    <s v="Park"/>
    <s v="LP"/>
    <n v="4.0999999999999996"/>
    <n v="0.26839485400000002"/>
    <n v="0"/>
    <n v="0"/>
    <x v="0"/>
    <n v="89"/>
    <n v="34605.864821719399"/>
    <n v="388.82994181707187"/>
    <n v="21322.012541247499"/>
    <n v="13.845462689121753"/>
    <n v="0"/>
    <n v="2"/>
    <x v="1"/>
    <x v="1"/>
    <n v="3"/>
    <x v="2"/>
    <x v="2"/>
    <n v="2"/>
    <n v="0"/>
    <n v="0"/>
    <x v="1"/>
    <n v="905.00993420857105"/>
    <n v="1472.3280267968501"/>
    <n v="21322.012541247499"/>
    <n v="13.8454626891217"/>
    <n v="4729.9404623697701"/>
    <n v="3.07138991062972"/>
    <n v="16592.0720788777"/>
    <n v="0.22183367790538799"/>
    <n v="1540"/>
    <n v="6530.3509999999997"/>
    <n v="0.98376623376623296"/>
    <n v="1.6233766233766201E-2"/>
    <n v="0"/>
    <n v="0"/>
    <n v="1.6233766233766201E-2"/>
    <n v="8.7012987012987E-2"/>
    <n v="0.18218623481781299"/>
    <n v="0.16396761133603199"/>
    <n v="30156"/>
    <n v="68833"/>
    <n v="86979.249011857697"/>
    <n v="0.188961038961039"/>
    <n v="0.85375494071146196"/>
    <n v="37"/>
    <n v="0.224675324675324"/>
    <n v="7.98701298701298E-2"/>
    <n v="0.42687747035573098"/>
    <n v="1"/>
    <n v="0"/>
    <n v="1990"/>
    <n v="29"/>
    <n v="0.11199684"/>
    <n v="0"/>
    <n v="0"/>
  </r>
  <r>
    <n v="1786"/>
    <n v="40136146003"/>
    <n v="4550000007"/>
    <s v="Adobe Mountain"/>
    <n v="85027"/>
    <n v="1758.6344074016499"/>
    <n v="5.7423347506800004"/>
    <s v="Park"/>
    <s v="LP"/>
    <n v="4.0999999999999996"/>
    <n v="0.26839485400000002"/>
    <n v="0"/>
    <n v="0"/>
    <n v="0"/>
    <n v="4550000068"/>
    <s v="Grand Canal"/>
    <n v="85013"/>
    <n v="19304.217363473799"/>
    <n v="417.44562125099998"/>
    <n v="0.10881481948753199"/>
    <s v="Park"/>
    <s v="LP"/>
    <n v="4.7"/>
    <n v="8.8669230000000002E-2"/>
    <n v="7864.8059810000004"/>
    <n v="3.79E-3"/>
    <x v="1"/>
    <n v="48"/>
    <n v="12722.590780674"/>
    <n v="265.05397459737497"/>
    <n v="8728.8346745259496"/>
    <n v="10.684008169554406"/>
    <n v="0"/>
    <n v="0"/>
    <x v="0"/>
    <x v="0"/>
    <n v="5"/>
    <x v="0"/>
    <x v="0"/>
    <n v="0"/>
    <n v="0"/>
    <n v="0"/>
    <x v="0"/>
    <n v="1758.6344074016499"/>
    <n v="0"/>
    <n v="8728.8346745259496"/>
    <n v="10.684008169554399"/>
    <n v="0"/>
    <n v="0"/>
    <n v="8728.8346745259496"/>
    <n v="0"/>
    <n v="817"/>
    <n v="4249.5479999999998"/>
    <n v="0.95471236230110101"/>
    <n v="4.5287637698898403E-2"/>
    <n v="1.2239902080783301E-3"/>
    <n v="1.2239902080783301E-3"/>
    <n v="0"/>
    <n v="0.38188494492044001"/>
    <n v="0.100182149362477"/>
    <n v="9.1074681238615604E-2"/>
    <n v="27207"/>
    <n v="40147"/>
    <n v="45486.5546218487"/>
    <n v="0.16768665850673101"/>
    <n v="0.365949119373776"/>
    <n v="38.700000000000003"/>
    <n v="0.18359853121174999"/>
    <n v="0.15055079559363499"/>
    <n v="0.153361344537815"/>
    <n v="0.91386554621848703"/>
    <n v="8.6134453781512604E-2"/>
    <n v="1986"/>
    <n v="33"/>
    <n v="9.7545615000000002E-2"/>
    <n v="0"/>
    <n v="0"/>
  </r>
  <r>
    <n v="1787"/>
    <n v="40136146004"/>
    <n v="4278200099"/>
    <s v="Adobe Dam Regional Park"/>
    <n v="85308"/>
    <n v="1892.86566140953"/>
    <n v="1466.06191281"/>
    <s v="Park"/>
    <s v="LP"/>
    <n v="4.8"/>
    <n v="0.16355717"/>
    <n v="17925.858700000001"/>
    <n v="3.0200000000000001E-3"/>
    <n v="1"/>
    <n v="4550000046"/>
    <s v="Deer Valley"/>
    <n v="85027"/>
    <n v="2191.8379340336801"/>
    <n v="51.907361711500002"/>
    <n v="0.19994782599365299"/>
    <s v="Park"/>
    <s v="LP"/>
    <n v="4.4000000000000004"/>
    <n v="0.22838177900000001"/>
    <n v="0"/>
    <n v="0"/>
    <x v="0"/>
    <n v="54"/>
    <n v="30170.4416423328"/>
    <n v="558.71188226542222"/>
    <n v="8119.40579303709"/>
    <n v="13.310501300060803"/>
    <n v="0"/>
    <n v="0"/>
    <x v="0"/>
    <x v="0"/>
    <n v="5"/>
    <x v="0"/>
    <x v="0"/>
    <n v="0"/>
    <n v="0"/>
    <n v="0"/>
    <x v="0"/>
    <n v="1892.86566140953"/>
    <n v="0"/>
    <n v="8119.40579303709"/>
    <n v="13.3105013000608"/>
    <n v="0"/>
    <n v="0"/>
    <n v="8119.40579303709"/>
    <n v="0"/>
    <n v="610"/>
    <n v="12955.36"/>
    <n v="0.727868852459016"/>
    <n v="0.272131147540983"/>
    <n v="7.3770491803278604E-2"/>
    <n v="0"/>
    <n v="6.5573770491803199E-2"/>
    <n v="0.30655737704918001"/>
    <n v="0"/>
    <n v="0.375308641975308"/>
    <n v="29648"/>
    <n v="44737"/>
    <n v="55383.540372670803"/>
    <n v="0.20819672131147501"/>
    <n v="0"/>
    <n v="30.5"/>
    <n v="0.234426229508196"/>
    <n v="0"/>
    <n v="0.33229813664596197"/>
    <n v="1"/>
    <n v="0"/>
    <n v="1995"/>
    <n v="24"/>
    <n v="0.101216131"/>
    <n v="0"/>
    <n v="0"/>
  </r>
  <r>
    <n v="1788"/>
    <n v="40136146005"/>
    <n v="4550000007"/>
    <s v="Adobe Mountain"/>
    <n v="85027"/>
    <n v="1664.26926491206"/>
    <n v="5.7423347506800004"/>
    <s v="Park"/>
    <s v="LP"/>
    <n v="4.0999999999999996"/>
    <n v="0.26839485400000002"/>
    <n v="0"/>
    <n v="0"/>
    <n v="0"/>
    <n v="4550000046"/>
    <s v="Deer Valley"/>
    <n v="85027"/>
    <n v="1744.97912856435"/>
    <n v="51.907361711500002"/>
    <n v="0.108632074829417"/>
    <s v="Park"/>
    <s v="LP"/>
    <n v="4.4000000000000004"/>
    <n v="0.22838177900000001"/>
    <n v="0"/>
    <n v="0"/>
    <x v="0"/>
    <n v="64"/>
    <n v="32012.0279649121"/>
    <n v="500.18793695175157"/>
    <n v="12685.541111206599"/>
    <n v="9.3002500815297644"/>
    <n v="0"/>
    <n v="0"/>
    <x v="0"/>
    <x v="0"/>
    <n v="5"/>
    <x v="0"/>
    <x v="0"/>
    <n v="0"/>
    <n v="0"/>
    <n v="0"/>
    <x v="0"/>
    <n v="1664.26926491206"/>
    <n v="0"/>
    <n v="12685.541111206599"/>
    <n v="9.3002500815297999"/>
    <n v="0"/>
    <n v="0"/>
    <n v="12685.541111206599"/>
    <n v="0"/>
    <n v="1364"/>
    <n v="2381.2979999999998"/>
    <n v="0.80131964809384104"/>
    <n v="0.19868035190615799"/>
    <n v="4.7653958944281503E-2"/>
    <n v="3.5190615835777102E-2"/>
    <n v="1.5395894428152399E-2"/>
    <n v="0.15029325513196401"/>
    <n v="0.15144230769230699"/>
    <n v="0.14302884615384601"/>
    <n v="24015"/>
    <n v="59375"/>
    <n v="68161.310782240995"/>
    <n v="0.36656891495601102"/>
    <n v="0.53237410071942404"/>
    <n v="32.700000000000003"/>
    <n v="0.28005865102639199"/>
    <n v="5.4985337243401697E-2"/>
    <n v="0.42706131078224102"/>
    <n v="1"/>
    <n v="0"/>
    <n v="1996"/>
    <n v="23"/>
    <n v="9.4194811000000003E-2"/>
    <n v="0"/>
    <n v="0"/>
  </r>
  <r>
    <n v="1789"/>
    <n v="40136146006"/>
    <n v="4550000046"/>
    <s v="Deer Valley"/>
    <n v="85027"/>
    <n v="1620.32186053232"/>
    <n v="51.907361711500002"/>
    <s v="Park"/>
    <s v="LP"/>
    <n v="4.4000000000000004"/>
    <n v="0.22838177900000001"/>
    <n v="0"/>
    <n v="0"/>
    <n v="0"/>
    <n v="4550000046"/>
    <s v="Deer Valley"/>
    <n v="85027"/>
    <n v="1620.32186053232"/>
    <n v="51.907361711500002"/>
    <n v="0.12814394581782601"/>
    <s v="Park"/>
    <s v="LP"/>
    <n v="4.4000000000000004"/>
    <n v="0.22838177900000001"/>
    <n v="0"/>
    <n v="0"/>
    <x v="0"/>
    <n v="55"/>
    <n v="31603.436572026701"/>
    <n v="574.60793767321275"/>
    <n v="7493.5729738769696"/>
    <n v="10.031556859273051"/>
    <n v="1"/>
    <n v="0"/>
    <x v="0"/>
    <x v="0"/>
    <n v="2"/>
    <x v="0"/>
    <x v="0"/>
    <n v="0"/>
    <n v="0"/>
    <n v="0"/>
    <x v="0"/>
    <n v="1620.32186053232"/>
    <n v="0"/>
    <n v="7493.5729738769696"/>
    <n v="10.031556859273"/>
    <n v="0"/>
    <n v="0"/>
    <n v="7493.5729738769696"/>
    <n v="0"/>
    <n v="747"/>
    <n v="14143.63"/>
    <n v="0.64390896921017404"/>
    <n v="0.35609103078982501"/>
    <n v="0.153949129852744"/>
    <n v="0"/>
    <n v="0.153949129852744"/>
    <n v="0.108433734939759"/>
    <n v="0"/>
    <n v="0.60154738878143099"/>
    <n v="35373"/>
    <n v="48704"/>
    <n v="60864.719626168197"/>
    <n v="8.1659973226238303E-2"/>
    <n v="0"/>
    <n v="26"/>
    <n v="0.115127175368139"/>
    <n v="0"/>
    <n v="0.161214953271028"/>
    <n v="1"/>
    <n v="0"/>
    <n v="1998"/>
    <n v="21"/>
    <n v="0.13152651700000001"/>
    <n v="0"/>
    <n v="0"/>
  </r>
  <r>
    <n v="1790"/>
    <n v="40136147002"/>
    <n v="4550000046"/>
    <s v="Deer Valley"/>
    <n v="85027"/>
    <n v="1115.7607269242401"/>
    <n v="51.907361711500002"/>
    <s v="Park"/>
    <s v="LP"/>
    <n v="4.4000000000000004"/>
    <n v="0.22838177900000001"/>
    <n v="0"/>
    <n v="0"/>
    <n v="0"/>
    <n v="4550000046"/>
    <s v="Deer Valley"/>
    <n v="85027"/>
    <n v="1115.7607269242401"/>
    <n v="51.907361711500002"/>
    <n v="0.131566842317731"/>
    <s v="Park"/>
    <s v="LP"/>
    <n v="4.4000000000000004"/>
    <n v="0.22838177900000001"/>
    <n v="0"/>
    <n v="0"/>
    <x v="0"/>
    <n v="87"/>
    <n v="54698.723234223202"/>
    <n v="628.72095671520924"/>
    <n v="11880.679450510201"/>
    <n v="9.8025408007509913"/>
    <n v="1"/>
    <n v="0"/>
    <x v="0"/>
    <x v="0"/>
    <n v="2"/>
    <x v="0"/>
    <x v="0"/>
    <n v="0"/>
    <n v="0"/>
    <n v="0"/>
    <x v="0"/>
    <n v="1115.7607269242401"/>
    <n v="0"/>
    <n v="11880.679450510201"/>
    <n v="9.8025408007509895"/>
    <n v="0"/>
    <n v="0"/>
    <n v="11880.679450510201"/>
    <n v="0"/>
    <n v="1212"/>
    <n v="1899.9459999999999"/>
    <n v="0.64933993399339895"/>
    <n v="0.35066006600659999"/>
    <n v="6.9306930693069299E-2"/>
    <n v="0"/>
    <n v="1.9801980198019799E-2"/>
    <n v="0.27970297029702901"/>
    <n v="0.19662058371735699"/>
    <n v="0.105990783410138"/>
    <n v="16814"/>
    <n v="27353"/>
    <n v="37532.421875"/>
    <n v="0.49752475247524702"/>
    <n v="0.14860139860139801"/>
    <n v="25.8"/>
    <n v="0.25"/>
    <n v="4.1254125412541198E-2"/>
    <n v="0.271484375"/>
    <n v="0.888671875"/>
    <n v="0.111328125"/>
    <n v="1986"/>
    <n v="33"/>
    <n v="8.0052693999999994E-2"/>
    <n v="0"/>
    <n v="0"/>
  </r>
  <r>
    <n v="1791"/>
    <n v="40136147003"/>
    <n v="4550000046"/>
    <s v="Deer Valley"/>
    <n v="85027"/>
    <n v="656.66004198826397"/>
    <n v="51.907361711500002"/>
    <s v="Park"/>
    <s v="LP"/>
    <n v="4.4000000000000004"/>
    <n v="0.22838177900000001"/>
    <n v="0"/>
    <n v="0"/>
    <n v="0"/>
    <n v="4550000046"/>
    <s v="Deer Valley"/>
    <n v="85027"/>
    <n v="656.66004198826397"/>
    <n v="51.907361711500002"/>
    <n v="0.176586472278075"/>
    <s v="Park"/>
    <s v="LP"/>
    <n v="4.4000000000000004"/>
    <n v="0.22838177900000001"/>
    <n v="0"/>
    <n v="0"/>
    <x v="0"/>
    <n v="67"/>
    <n v="30144.602252713001"/>
    <n v="449.91943660765673"/>
    <n v="15998.090912478399"/>
    <n v="10.573754733957964"/>
    <n v="1"/>
    <n v="2"/>
    <x v="1"/>
    <x v="1"/>
    <n v="1"/>
    <x v="2"/>
    <x v="2"/>
    <n v="1"/>
    <n v="0"/>
    <n v="0"/>
    <x v="1"/>
    <n v="656.66004198826397"/>
    <n v="51.926292325493101"/>
    <n v="15998.090912478399"/>
    <n v="10.573754733957999"/>
    <n v="2825.0464374185099"/>
    <n v="1.8671820472032401"/>
    <n v="13173.0444750599"/>
    <n v="0.176586472278075"/>
    <n v="1513"/>
    <n v="11390.04"/>
    <n v="0.80898876404494302"/>
    <n v="0.19101123595505601"/>
    <n v="9.6497025776602699E-2"/>
    <n v="0"/>
    <n v="2.6437541308658202E-2"/>
    <n v="0.138797091870456"/>
    <n v="9.0729783037475295E-2"/>
    <n v="0.29388560157790899"/>
    <n v="28249"/>
    <n v="44534"/>
    <n v="59581.739130434798"/>
    <n v="0.26173165895571698"/>
    <n v="0.39364640883977903"/>
    <n v="34.799999999999997"/>
    <n v="0.20885657633839999"/>
    <n v="8.1295439524124199E-2"/>
    <n v="0.23043478260869499"/>
    <n v="0.93623188405797098"/>
    <n v="6.37681159420289E-2"/>
    <n v="1985"/>
    <n v="34"/>
    <n v="9.5371595000000003E-2"/>
    <n v="0"/>
    <n v="0"/>
  </r>
  <r>
    <n v="1792"/>
    <n v="40136148001"/>
    <n v="4550000046"/>
    <s v="Deer Valley"/>
    <n v="85027"/>
    <n v="750.49249195782602"/>
    <n v="51.907361711500002"/>
    <s v="Park"/>
    <s v="LP"/>
    <n v="4.4000000000000004"/>
    <n v="0.22838177900000001"/>
    <n v="0"/>
    <n v="0"/>
    <n v="0"/>
    <n v="4550000046"/>
    <s v="Deer Valley"/>
    <n v="85027"/>
    <n v="750.49249195782602"/>
    <n v="51.907361711500002"/>
    <n v="0.201708879584723"/>
    <s v="Park"/>
    <s v="LP"/>
    <n v="4.4000000000000004"/>
    <n v="0.22838177900000001"/>
    <n v="0"/>
    <n v="0"/>
    <x v="0"/>
    <n v="48"/>
    <n v="29500.894996601299"/>
    <n v="614.60197909586043"/>
    <n v="16559.5928779022"/>
    <n v="11.420408881311863"/>
    <n v="1"/>
    <n v="2"/>
    <x v="1"/>
    <x v="1"/>
    <n v="1"/>
    <x v="2"/>
    <x v="2"/>
    <n v="1"/>
    <n v="0"/>
    <n v="0"/>
    <x v="1"/>
    <n v="750.49249195782602"/>
    <n v="51.926292325493101"/>
    <n v="16559.5928779022"/>
    <n v="11.420408881311801"/>
    <n v="3340.21692578081"/>
    <n v="2.3035978798488399"/>
    <n v="13219.3759521214"/>
    <n v="0.201708879584723"/>
    <n v="1450"/>
    <n v="6852.6580000000004"/>
    <n v="0.75310344827586195"/>
    <n v="0.24689655172413699"/>
    <n v="0"/>
    <n v="0"/>
    <n v="0.130344827586206"/>
    <n v="0.29586206896551698"/>
    <n v="7.8431372549019607E-2"/>
    <n v="0.32709447415329701"/>
    <n v="29218"/>
    <n v="61307"/>
    <n v="66245.468998410201"/>
    <n v="0.122222222222222"/>
    <n v="0.42225609756097499"/>
    <n v="35.4"/>
    <n v="0.16413793103448199"/>
    <n v="0.119310344827586"/>
    <n v="0.26868044515103301"/>
    <n v="1"/>
    <n v="0"/>
    <n v="1990"/>
    <n v="29"/>
    <n v="7.5643708000000004E-2"/>
    <n v="0"/>
    <n v="0"/>
  </r>
  <r>
    <n v="1793"/>
    <n v="40136148002"/>
    <n v="4550000046"/>
    <s v="Deer Valley"/>
    <n v="85027"/>
    <n v="1333.74877837448"/>
    <n v="51.907361711500002"/>
    <s v="Park"/>
    <s v="LP"/>
    <n v="4.4000000000000004"/>
    <n v="0.22838177900000001"/>
    <n v="0"/>
    <n v="0"/>
    <n v="0"/>
    <n v="4550000046"/>
    <s v="Deer Valley"/>
    <n v="85027"/>
    <n v="1333.74877837448"/>
    <n v="51.907361711500002"/>
    <n v="0.141250221153671"/>
    <s v="Park"/>
    <s v="LP"/>
    <n v="4.4000000000000004"/>
    <n v="0.22838177900000001"/>
    <n v="0"/>
    <n v="0"/>
    <x v="0"/>
    <n v="73"/>
    <n v="54565.481725106802"/>
    <n v="747.47235239872327"/>
    <n v="19859.953327720501"/>
    <n v="14.085073282071278"/>
    <n v="1"/>
    <n v="0"/>
    <x v="0"/>
    <x v="0"/>
    <n v="2"/>
    <x v="0"/>
    <x v="0"/>
    <n v="0"/>
    <n v="0"/>
    <n v="0"/>
    <x v="0"/>
    <n v="1333.74877837448"/>
    <n v="0"/>
    <n v="19859.953327720501"/>
    <n v="14.085073282071299"/>
    <n v="0"/>
    <n v="0"/>
    <n v="19859.953327720501"/>
    <n v="0"/>
    <n v="1410"/>
    <n v="5061.3119999999999"/>
    <n v="0.93404255319148899"/>
    <n v="6.5957446808510595E-2"/>
    <n v="7.0921985815602798E-4"/>
    <n v="0"/>
    <n v="7.0921985815602798E-4"/>
    <n v="0.116312056737588"/>
    <n v="6.6231343283582003E-2"/>
    <n v="0.28731343283582"/>
    <n v="29418"/>
    <n v="66964"/>
    <n v="71626.788990825706"/>
    <n v="7.8024337866857502E-2"/>
    <n v="0.80366972477064202"/>
    <n v="37.4"/>
    <n v="0.20709219858156"/>
    <n v="8.29787234042553E-2"/>
    <n v="0.36146788990825601"/>
    <n v="0.98348623853211004"/>
    <n v="1.6513761467889899E-2"/>
    <n v="1985"/>
    <n v="34"/>
    <n v="9.3967882000000003E-2"/>
    <n v="0"/>
    <n v="0"/>
  </r>
  <r>
    <n v="1794"/>
    <n v="40136148003"/>
    <n v="4550000190"/>
    <s v="Union Hills"/>
    <n v="85024"/>
    <n v="1984.69571723632"/>
    <n v="486.928547385"/>
    <s v="Park"/>
    <s v="LP"/>
    <m/>
    <n v="0.11058825899999999"/>
    <n v="0"/>
    <n v="0"/>
    <n v="0"/>
    <n v="4550000046"/>
    <s v="Deer Valley"/>
    <n v="85027"/>
    <n v="2086.0072282860401"/>
    <n v="51.907361711500002"/>
    <n v="0.17106512822835401"/>
    <s v="Park"/>
    <s v="LP"/>
    <n v="4.4000000000000004"/>
    <n v="0.22838177900000001"/>
    <n v="0"/>
    <n v="0"/>
    <x v="0"/>
    <n v="56"/>
    <n v="28446.225097872099"/>
    <n v="507.96830531914463"/>
    <n v="11052.8689511955"/>
    <n v="10.300903030005125"/>
    <n v="0"/>
    <n v="0"/>
    <x v="0"/>
    <x v="0"/>
    <n v="5"/>
    <x v="0"/>
    <x v="0"/>
    <n v="0"/>
    <n v="0"/>
    <n v="0"/>
    <x v="0"/>
    <n v="1984.69571723632"/>
    <n v="0"/>
    <n v="11052.8689511955"/>
    <n v="10.300903030005101"/>
    <n v="0"/>
    <n v="0"/>
    <n v="11052.8689511955"/>
    <n v="0"/>
    <n v="1073"/>
    <n v="3945.6469999999999"/>
    <n v="0.83783783783783705"/>
    <n v="0.162162162162162"/>
    <n v="1.7707362534948701E-2"/>
    <n v="3.3550792171481797E-2"/>
    <n v="1.9571295433364399E-2"/>
    <n v="0.123951537744641"/>
    <n v="8.6691086691086605E-2"/>
    <n v="0.27350427350427298"/>
    <n v="29647"/>
    <n v="45125"/>
    <n v="53683.217993079597"/>
    <n v="0.19944082013047501"/>
    <n v="0.57099236641221296"/>
    <n v="37"/>
    <n v="0.19478098788443601"/>
    <n v="0.13140726933830299"/>
    <n v="0.22318339100345999"/>
    <n v="0.94117647058823495"/>
    <n v="5.8823529411764698E-2"/>
    <n v="1987"/>
    <n v="32"/>
    <n v="0.140516431"/>
    <n v="0"/>
    <n v="0"/>
  </r>
  <r>
    <n v="1795"/>
    <n v="40136149003"/>
    <n v="4550000190"/>
    <s v="Union Hills"/>
    <n v="85024"/>
    <n v="558.47037943413602"/>
    <n v="486.928547385"/>
    <s v="Park"/>
    <s v="LP"/>
    <m/>
    <n v="0.11058825899999999"/>
    <n v="0"/>
    <n v="0"/>
    <n v="0"/>
    <n v="4550000046"/>
    <s v="Deer Valley"/>
    <n v="85027"/>
    <n v="3449.4884914407899"/>
    <n v="51.907361711500002"/>
    <n v="0.107067749845615"/>
    <s v="Park"/>
    <s v="LP"/>
    <n v="4.4000000000000004"/>
    <n v="0.22838177900000001"/>
    <n v="0"/>
    <n v="0"/>
    <x v="0"/>
    <n v="70"/>
    <n v="53319.427830901099"/>
    <n v="761.70611187001566"/>
    <n v="17259.044767685598"/>
    <n v="12.718529674049815"/>
    <n v="0"/>
    <n v="1"/>
    <x v="1"/>
    <x v="0"/>
    <n v="4"/>
    <x v="1"/>
    <x v="1"/>
    <n v="1"/>
    <n v="0"/>
    <n v="0"/>
    <x v="1"/>
    <n v="558.47037943413602"/>
    <n v="487.10247080632303"/>
    <n v="17259.044767685598"/>
    <n v="12.718529674049799"/>
    <n v="870.43259929450198"/>
    <n v="0.64143890883898402"/>
    <n v="16388.612168391101"/>
    <n v="5.0433416855388602E-2"/>
    <n v="1357"/>
    <n v="15518.91"/>
    <n v="0.59469417833456095"/>
    <n v="0.40530582166543799"/>
    <n v="0.14959469417833399"/>
    <n v="3.68459837877671E-2"/>
    <n v="0.12896094325718399"/>
    <n v="0.10095799557848099"/>
    <n v="3.8605230386052299E-2"/>
    <n v="0.458281444582814"/>
    <n v="31055"/>
    <n v="65026"/>
    <n v="65227.401574803203"/>
    <n v="0.27560795873249799"/>
    <n v="5.4519368723098899E-2"/>
    <n v="27.3"/>
    <n v="0.21444362564480399"/>
    <n v="1.17907148120854E-2"/>
    <n v="0.26929133858267701"/>
    <n v="0.92440944881889697"/>
    <n v="7.5590551181102306E-2"/>
    <n v="2003"/>
    <n v="16"/>
    <n v="0.12777423900000001"/>
    <n v="0"/>
    <n v="0"/>
  </r>
  <r>
    <n v="1796"/>
    <n v="40136151002"/>
    <n v="4550000021"/>
    <s v="Cashman"/>
    <n v="85050"/>
    <n v="472.26858146664102"/>
    <n v="10.161977203399999"/>
    <s v="Park"/>
    <s v="LP"/>
    <n v="4.5"/>
    <n v="0.24755901"/>
    <n v="0"/>
    <n v="0"/>
    <n v="0"/>
    <n v="4550000021"/>
    <s v="Cashman"/>
    <n v="85050"/>
    <n v="472.26858146664102"/>
    <n v="10.161977203399999"/>
    <n v="0.19287514770242101"/>
    <s v="Park"/>
    <s v="LP"/>
    <n v="4.5"/>
    <n v="0.24755901"/>
    <n v="0"/>
    <n v="0"/>
    <x v="0"/>
    <n v="83"/>
    <n v="36652.973220999098"/>
    <n v="441.60208699998913"/>
    <n v="44123.4176261186"/>
    <n v="15.525481219605419"/>
    <n v="1"/>
    <n v="2"/>
    <x v="1"/>
    <x v="1"/>
    <n v="1"/>
    <x v="2"/>
    <x v="2"/>
    <n v="1"/>
    <n v="0"/>
    <n v="0"/>
    <x v="1"/>
    <n v="472.26858146664102"/>
    <n v="10.165733566797901"/>
    <n v="44123.4176261186"/>
    <n v="15.5254812196054"/>
    <n v="8510.3106917732603"/>
    <n v="2.9944794833825599"/>
    <n v="35613.106934345298"/>
    <n v="0.19287514770242101"/>
    <n v="2842"/>
    <n v="5101.1149999999998"/>
    <n v="0.80471498944405295"/>
    <n v="0.19528501055594599"/>
    <n v="2.46305418719211E-2"/>
    <n v="0"/>
    <n v="9.5003518648838797E-2"/>
    <n v="3.4130893736805001E-2"/>
    <n v="1.06145251396648E-2"/>
    <n v="0.72178770949720605"/>
    <n v="68146"/>
    <n v="160398"/>
    <n v="200799.37304075199"/>
    <n v="4.4122837980938898E-2"/>
    <n v="0.85365853658536495"/>
    <n v="37.9"/>
    <n v="0.34201266713581902"/>
    <n v="9.9225897255453901E-2"/>
    <n v="0.485893416927899"/>
    <n v="0.99059561128526596"/>
    <n v="9.4043887147335394E-3"/>
    <n v="1999"/>
    <n v="20"/>
    <n v="0.13343714800000001"/>
    <n v="0"/>
    <n v="0"/>
  </r>
  <r>
    <n v="1797"/>
    <n v="40136152003"/>
    <n v="4550000021"/>
    <s v="Cashman"/>
    <n v="85050"/>
    <n v="733.41527291305897"/>
    <n v="10.161977203399999"/>
    <s v="Park"/>
    <s v="LP"/>
    <n v="4.5"/>
    <n v="0.24755901"/>
    <n v="0"/>
    <n v="0"/>
    <n v="0"/>
    <n v="4550000021"/>
    <s v="Cashman"/>
    <n v="85050"/>
    <n v="733.41527291305897"/>
    <n v="10.161977203399999"/>
    <n v="0.115938071652415"/>
    <s v="Park"/>
    <s v="LP"/>
    <n v="4.5"/>
    <n v="0.24755901"/>
    <n v="0"/>
    <n v="0"/>
    <x v="0"/>
    <n v="42"/>
    <n v="32551.7661779599"/>
    <n v="775.0420518561881"/>
    <n v="11161.1712807761"/>
    <n v="10.489822632308364"/>
    <n v="1"/>
    <n v="2"/>
    <x v="1"/>
    <x v="1"/>
    <n v="1"/>
    <x v="2"/>
    <x v="2"/>
    <n v="1"/>
    <n v="0"/>
    <n v="0"/>
    <x v="1"/>
    <n v="733.41527291305897"/>
    <n v="10.165733566797901"/>
    <n v="11161.1712807761"/>
    <n v="10.4898226323084"/>
    <n v="1294.0046756755"/>
    <n v="1.2161698079657"/>
    <n v="9867.1666051006505"/>
    <n v="0.115938071652415"/>
    <n v="1064"/>
    <n v="4447.6949999999997"/>
    <n v="0.79229323308270605"/>
    <n v="0.20770676691729301"/>
    <n v="0"/>
    <n v="0"/>
    <n v="0.169172932330827"/>
    <n v="4.2293233082706702E-2"/>
    <n v="0.05"/>
    <n v="0.67638888888888804"/>
    <n v="65077"/>
    <n v="135139"/>
    <n v="169800.76530612199"/>
    <n v="0"/>
    <n v="0.91891891891891897"/>
    <n v="38"/>
    <n v="0.261278195488721"/>
    <n v="0.13063909774436"/>
    <n v="0.44387755102040799"/>
    <n v="1"/>
    <n v="0"/>
    <n v="1995"/>
    <n v="24"/>
    <n v="0.18406261700000001"/>
    <n v="0"/>
    <n v="0"/>
  </r>
  <r>
    <n v="1798"/>
    <n v="40136153001"/>
    <n v="4540500027"/>
    <s v="Parkridge Park"/>
    <n v="85382"/>
    <n v="2809.2889676598202"/>
    <n v="18.418183631000002"/>
    <s v="Park"/>
    <s v="LP"/>
    <n v="4.4000000000000004"/>
    <n v="0.23657101799999999"/>
    <n v="0"/>
    <n v="0"/>
    <n v="0"/>
    <n v="4703200001"/>
    <s v="Bell Recreation Center"/>
    <n v="85351"/>
    <n v="3255.18524933656"/>
    <n v="27.0957624827"/>
    <n v="0.23476678892059"/>
    <s v="Complex"/>
    <s v="LP"/>
    <n v="4.7"/>
    <n v="4.3746315000000001E-2"/>
    <n v="0"/>
    <n v="0"/>
    <x v="0"/>
    <n v="48"/>
    <n v="33512.157053838702"/>
    <n v="698.16993862163963"/>
    <n v="11776.7059703125"/>
    <n v="5.9388330662191127"/>
    <n v="0"/>
    <n v="0"/>
    <x v="0"/>
    <x v="0"/>
    <n v="5"/>
    <x v="0"/>
    <x v="0"/>
    <n v="0"/>
    <n v="0"/>
    <n v="0"/>
    <x v="0"/>
    <n v="2809.2889676598202"/>
    <n v="0"/>
    <n v="11776.7059703125"/>
    <n v="5.93883306621915"/>
    <n v="0"/>
    <n v="0"/>
    <n v="11776.7059703125"/>
    <n v="0"/>
    <n v="1983"/>
    <n v="1923.145"/>
    <n v="0.90872415532022099"/>
    <n v="9.1275844679778104E-2"/>
    <n v="0"/>
    <n v="0"/>
    <n v="4.0342914775592497E-3"/>
    <n v="0.194654563792233"/>
    <n v="4.1080472706809201E-2"/>
    <n v="0.23241418120427601"/>
    <n v="29229"/>
    <n v="43125"/>
    <n v="53426.679104477596"/>
    <n v="0.27382753403933402"/>
    <n v="0.67772861356932101"/>
    <n v="69.900000000000006"/>
    <n v="0.103378719112455"/>
    <n v="0.65103378719112404"/>
    <n v="9.9813432835820795E-2"/>
    <n v="0.97667910447761197"/>
    <n v="2.3320895522387999E-2"/>
    <n v="1995"/>
    <n v="24"/>
    <n v="0.128839914"/>
    <n v="0"/>
    <n v="0"/>
  </r>
  <r>
    <n v="1799"/>
    <n v="40136154001"/>
    <n v="4540500027"/>
    <s v="Parkridge Park"/>
    <n v="85382"/>
    <n v="1004.35152956026"/>
    <n v="18.418183631000002"/>
    <s v="Park"/>
    <s v="LP"/>
    <n v="4.4000000000000004"/>
    <n v="0.23657101799999999"/>
    <n v="0"/>
    <n v="0"/>
    <n v="0"/>
    <n v="4703200001"/>
    <s v="Bell Recreation Center"/>
    <n v="85351"/>
    <n v="2579.7990968878198"/>
    <n v="27.0957624827"/>
    <n v="0.46015139096811802"/>
    <s v="Complex"/>
    <s v="LP"/>
    <n v="4.7"/>
    <n v="4.3746315000000001E-2"/>
    <n v="0"/>
    <n v="0"/>
    <x v="0"/>
    <n v="22"/>
    <n v="7467.3341521088096"/>
    <n v="339.42427964130951"/>
    <n v="6388.7672725707098"/>
    <n v="7.5966317153040546"/>
    <n v="0"/>
    <n v="0"/>
    <x v="0"/>
    <x v="0"/>
    <n v="5"/>
    <x v="0"/>
    <x v="0"/>
    <n v="0"/>
    <n v="0"/>
    <n v="0"/>
    <x v="0"/>
    <n v="1004.35152956026"/>
    <n v="0"/>
    <n v="6388.7672725707098"/>
    <n v="7.5966317153040599"/>
    <n v="0"/>
    <n v="0"/>
    <n v="6388.7672725707098"/>
    <n v="0"/>
    <n v="841"/>
    <n v="2008.0129999999999"/>
    <n v="0.98929845422116502"/>
    <n v="1.07015457788347E-2"/>
    <n v="0"/>
    <n v="0"/>
    <n v="1.07015457788347E-2"/>
    <n v="3.3293697978596902E-2"/>
    <n v="3.7037037037037E-2"/>
    <n v="0.37514934289127799"/>
    <n v="35652"/>
    <n v="54674"/>
    <n v="58464.822134387403"/>
    <n v="0.12128418549346"/>
    <n v="0.69343065693430594"/>
    <n v="73.2"/>
    <n v="0"/>
    <n v="0.86087990487514798"/>
    <n v="0"/>
    <n v="0.98221343873517697"/>
    <n v="1.7786561264822101E-2"/>
    <n v="1975"/>
    <n v="44"/>
    <n v="0.19173533200000001"/>
    <n v="0"/>
    <n v="0"/>
  </r>
  <r>
    <n v="1800"/>
    <n v="40136154002"/>
    <n v="4540500027"/>
    <s v="Parkridge Park"/>
    <n v="85382"/>
    <n v="1622.10767939265"/>
    <n v="18.418183631000002"/>
    <s v="Park"/>
    <s v="LP"/>
    <n v="4.4000000000000004"/>
    <n v="0.23657101799999999"/>
    <n v="0"/>
    <n v="0"/>
    <n v="0"/>
    <n v="4703200001"/>
    <s v="Bell Recreation Center"/>
    <n v="85351"/>
    <n v="2682.0926249464801"/>
    <n v="27.0957624827"/>
    <n v="0.52484345582983705"/>
    <s v="Complex"/>
    <s v="LP"/>
    <n v="4.7"/>
    <n v="4.3746315000000001E-2"/>
    <n v="0"/>
    <n v="0"/>
    <x v="0"/>
    <n v="23"/>
    <n v="8036.8290320395499"/>
    <n v="349.42734921911085"/>
    <n v="15289.6192155187"/>
    <n v="7.6678130469000498"/>
    <n v="0"/>
    <n v="0"/>
    <x v="0"/>
    <x v="0"/>
    <n v="5"/>
    <x v="0"/>
    <x v="0"/>
    <n v="0"/>
    <n v="0"/>
    <n v="0"/>
    <x v="0"/>
    <n v="1622.10767939265"/>
    <n v="0"/>
    <n v="15289.6192155187"/>
    <n v="7.66781304690008"/>
    <n v="0"/>
    <n v="0"/>
    <n v="15289.6192155187"/>
    <n v="0"/>
    <n v="1994"/>
    <n v="3381.489"/>
    <n v="0.98946840521564605"/>
    <n v="1.0531594784352999E-2"/>
    <n v="0"/>
    <n v="0"/>
    <n v="0"/>
    <n v="3.4603811434302897E-2"/>
    <n v="5.8973055414336499E-2"/>
    <n v="0.22013218098627299"/>
    <n v="32533"/>
    <n v="42659"/>
    <n v="60281.341107871704"/>
    <n v="0.140822784810126"/>
    <n v="0.62126245847175998"/>
    <n v="72.599999999999994"/>
    <n v="4.5135406218655902E-3"/>
    <n v="0.728184553660983"/>
    <n v="8.7463556851311904E-3"/>
    <n v="0.88435374149659796"/>
    <n v="0.115646258503401"/>
    <n v="1976"/>
    <n v="43"/>
    <n v="0.131784966"/>
    <n v="0"/>
    <n v="0"/>
  </r>
  <r>
    <n v="1801"/>
    <n v="40136155001"/>
    <n v="4540500013"/>
    <s v="Desert Amethyst Park"/>
    <n v="85382"/>
    <n v="1067.2426148997899"/>
    <n v="10.0520958178"/>
    <s v="Park"/>
    <s v="LP"/>
    <n v="4.3"/>
    <n v="0.25967727000000002"/>
    <n v="0"/>
    <n v="0"/>
    <n v="0"/>
    <n v="4540500006"/>
    <s v="Rio Vista Community Park"/>
    <n v="85381"/>
    <n v="4555.61513518838"/>
    <n v="51.222654404799997"/>
    <n v="0.195419311429055"/>
    <s v="Park"/>
    <s v="LP"/>
    <n v="4.7"/>
    <n v="0.27990493399999999"/>
    <n v="0"/>
    <n v="0"/>
    <x v="0"/>
    <n v="16"/>
    <n v="2484.6539083028902"/>
    <n v="155.29086926893063"/>
    <n v="4405.25679851934"/>
    <n v="3.749154722144119"/>
    <n v="0"/>
    <n v="0"/>
    <x v="0"/>
    <x v="0"/>
    <n v="5"/>
    <x v="0"/>
    <x v="0"/>
    <n v="0"/>
    <n v="0"/>
    <n v="0"/>
    <x v="0"/>
    <n v="1067.2426148997899"/>
    <n v="0"/>
    <n v="4405.25679851934"/>
    <n v="3.7491547221441199"/>
    <n v="0"/>
    <n v="0"/>
    <n v="4405.25679851934"/>
    <n v="0"/>
    <n v="1175"/>
    <n v="2624.93"/>
    <n v="0.96936170212765904"/>
    <n v="3.06382978723404E-2"/>
    <n v="0"/>
    <n v="0"/>
    <n v="1.4468085106382899E-2"/>
    <n v="4.5106382978723401E-2"/>
    <n v="2.3829787234042499E-2"/>
    <n v="0.41531914893617"/>
    <n v="48021"/>
    <n v="58675"/>
    <n v="75941.496598639496"/>
    <n v="5.7872340425531903E-2"/>
    <n v="0.66979166666666601"/>
    <n v="72.2"/>
    <n v="0"/>
    <n v="0.78808510638297802"/>
    <n v="0"/>
    <n v="0.97823129251700602"/>
    <n v="2.1768707482993099E-2"/>
    <n v="1988"/>
    <n v="31"/>
    <n v="0.203534778"/>
    <n v="0"/>
    <n v="0"/>
  </r>
  <r>
    <n v="1802"/>
    <n v="40136155002"/>
    <n v="4540500027"/>
    <s v="Parkridge Park"/>
    <n v="85382"/>
    <n v="437.68372409886598"/>
    <n v="18.418183631000002"/>
    <s v="Park"/>
    <s v="LP"/>
    <n v="4.4000000000000004"/>
    <n v="0.23657101799999999"/>
    <n v="0"/>
    <n v="0"/>
    <n v="0"/>
    <n v="4540500006"/>
    <s v="Rio Vista Community Park"/>
    <n v="85381"/>
    <n v="5303.8306366925999"/>
    <n v="51.222654404799997"/>
    <n v="0.14011256217590401"/>
    <s v="Park"/>
    <s v="LP"/>
    <n v="4.7"/>
    <n v="0.27990493399999999"/>
    <n v="0"/>
    <n v="0"/>
    <x v="0"/>
    <n v="20"/>
    <n v="8444.7436054905102"/>
    <n v="422.23718027452549"/>
    <n v="4054.6512614247499"/>
    <n v="6.7129987771932944"/>
    <n v="0"/>
    <n v="1"/>
    <x v="1"/>
    <x v="0"/>
    <n v="4"/>
    <x v="1"/>
    <x v="1"/>
    <n v="1"/>
    <n v="0"/>
    <n v="0"/>
    <x v="1"/>
    <n v="437.68372409886598"/>
    <n v="21.560827845814401"/>
    <n v="4054.6512614247499"/>
    <n v="6.7129987771932997"/>
    <n v="307.33011420276802"/>
    <n v="0.50882469238868899"/>
    <n v="3747.32114722199"/>
    <n v="7.5796929103780802E-2"/>
    <n v="604"/>
    <n v="1697.5840000000001"/>
    <n v="1"/>
    <n v="0"/>
    <n v="0"/>
    <n v="0"/>
    <n v="0"/>
    <n v="1.4900662251655599E-2"/>
    <n v="4.4596912521440803E-2"/>
    <n v="0.40823327615780403"/>
    <n v="42128"/>
    <n v="54107"/>
    <n v="76811.419753086404"/>
    <n v="8.1125827814569507E-2"/>
    <n v="0.569029850746268"/>
    <n v="70.8"/>
    <n v="0"/>
    <n v="0.693708609271523"/>
    <n v="0"/>
    <n v="1"/>
    <n v="0"/>
    <n v="1988"/>
    <n v="31"/>
    <n v="0.23412665899999999"/>
    <n v="0"/>
    <n v="0"/>
  </r>
  <r>
    <n v="1803"/>
    <n v="40136155003"/>
    <n v="4540500027"/>
    <s v="Parkridge Park"/>
    <n v="85382"/>
    <n v="809.53907012042396"/>
    <n v="18.418183631000002"/>
    <s v="Park"/>
    <s v="LP"/>
    <n v="4.4000000000000004"/>
    <n v="0.23657101799999999"/>
    <n v="0"/>
    <n v="0"/>
    <n v="0"/>
    <n v="4703200001"/>
    <s v="Bell Recreation Center"/>
    <n v="85351"/>
    <n v="2601.22838458869"/>
    <n v="27.0957624827"/>
    <n v="0.111086441508746"/>
    <s v="Complex"/>
    <s v="LP"/>
    <n v="4.7"/>
    <n v="4.3746315000000001E-2"/>
    <n v="0"/>
    <n v="0"/>
    <x v="0"/>
    <n v="23"/>
    <n v="7361.0023891078999"/>
    <n v="320.04358213512609"/>
    <n v="8311.0731583182605"/>
    <n v="10.73782061798225"/>
    <n v="0"/>
    <n v="1"/>
    <x v="1"/>
    <x v="0"/>
    <n v="4"/>
    <x v="1"/>
    <x v="1"/>
    <n v="1"/>
    <n v="0"/>
    <n v="0"/>
    <x v="1"/>
    <n v="809.53907012042396"/>
    <n v="21.560827845814401"/>
    <n v="8311.0731583182605"/>
    <n v="10.7378206179822"/>
    <n v="0"/>
    <n v="0"/>
    <n v="8311.0731583182605"/>
    <n v="0"/>
    <n v="774"/>
    <n v="3762.4609999999998"/>
    <n v="0.95219638242894"/>
    <n v="4.7803617571059401E-2"/>
    <n v="2.19638242894056E-2"/>
    <n v="0"/>
    <n v="0"/>
    <n v="2.58397932816537E-2"/>
    <n v="0"/>
    <n v="0.32236842105263103"/>
    <n v="49126"/>
    <n v="53264"/>
    <n v="76397.363083164295"/>
    <n v="0.20801033591731199"/>
    <n v="0.80633802816901401"/>
    <n v="68.400000000000006"/>
    <n v="9.0439276485788107E-3"/>
    <n v="0.55167958656330696"/>
    <n v="1.2170385395537499E-2"/>
    <n v="0.98782961460446195"/>
    <n v="1.2170385395537499E-2"/>
    <n v="1985"/>
    <n v="34"/>
    <n v="0.12853289900000001"/>
    <n v="0"/>
    <n v="0"/>
  </r>
  <r>
    <n v="1804"/>
    <n v="40136156001"/>
    <n v="4540500013"/>
    <s v="Desert Amethyst Park"/>
    <n v="85382"/>
    <n v="909.63626887176804"/>
    <n v="10.0520958178"/>
    <s v="Park"/>
    <s v="LP"/>
    <n v="4.3"/>
    <n v="0.25967727000000002"/>
    <n v="0"/>
    <n v="0"/>
    <n v="0"/>
    <n v="4703200001"/>
    <s v="Bell Recreation Center"/>
    <n v="85351"/>
    <n v="3084.57762661878"/>
    <n v="27.0957624827"/>
    <n v="0.268862210263829"/>
    <s v="Complex"/>
    <s v="LP"/>
    <n v="4.7"/>
    <n v="4.3746315000000001E-2"/>
    <n v="0"/>
    <n v="0"/>
    <x v="0"/>
    <n v="15"/>
    <n v="19756.905964393802"/>
    <n v="1317.1270642929201"/>
    <n v="4160.0122131579501"/>
    <n v="6.2935131817820729"/>
    <n v="0"/>
    <n v="1"/>
    <x v="1"/>
    <x v="0"/>
    <n v="4"/>
    <x v="1"/>
    <x v="1"/>
    <n v="1"/>
    <n v="0"/>
    <n v="0"/>
    <x v="1"/>
    <n v="909.63626887176804"/>
    <n v="10.0557616952264"/>
    <n v="4160.0122131579501"/>
    <n v="6.29351318178208"/>
    <n v="0"/>
    <n v="0"/>
    <n v="4160.0122131579501"/>
    <n v="0"/>
    <n v="661"/>
    <n v="2196.7240000000002"/>
    <n v="1"/>
    <n v="0"/>
    <n v="0"/>
    <n v="0"/>
    <n v="0"/>
    <n v="2.8744326777609599E-2"/>
    <n v="0"/>
    <n v="0.52798789712556704"/>
    <n v="49721"/>
    <n v="63542"/>
    <n v="82263.636363636397"/>
    <n v="0"/>
    <n v="0.73763440860215002"/>
    <n v="71.400000000000006"/>
    <n v="0"/>
    <n v="0.81089258698941002"/>
    <n v="0"/>
    <n v="1"/>
    <n v="0"/>
    <n v="1995"/>
    <n v="24"/>
    <n v="0.16604028100000001"/>
    <n v="0"/>
    <n v="0"/>
  </r>
  <r>
    <n v="1805"/>
    <n v="40136156002"/>
    <n v="4278200049"/>
    <s v="Oasis"/>
    <n v="85308"/>
    <n v="584.66861260318399"/>
    <n v="4.9222286334099996"/>
    <s v="Park"/>
    <s v="LP"/>
    <n v="4.0999999999999996"/>
    <n v="0.40658934000000002"/>
    <n v="0"/>
    <n v="0"/>
    <n v="0"/>
    <n v="4540500014"/>
    <s v="Apache Park"/>
    <n v="85382"/>
    <n v="1249.9814931524099"/>
    <n v="10.038394846099999"/>
    <n v="6.2230895666312402E-2"/>
    <s v="Park"/>
    <s v="LP"/>
    <n v="4.5"/>
    <n v="0.27504378600000001"/>
    <n v="0"/>
    <n v="0"/>
    <x v="0"/>
    <n v="85"/>
    <n v="26079.385945287198"/>
    <n v="306.8163052386729"/>
    <n v="14001.1811616423"/>
    <n v="12.42340830669237"/>
    <n v="0"/>
    <n v="1"/>
    <x v="1"/>
    <x v="0"/>
    <n v="4"/>
    <x v="1"/>
    <x v="1"/>
    <n v="2"/>
    <n v="0"/>
    <n v="0"/>
    <x v="1"/>
    <n v="584.66861260318399"/>
    <n v="14.591628106201201"/>
    <n v="14001.1811616423"/>
    <n v="12.4234083066924"/>
    <n v="329.63616232879599"/>
    <n v="0.29248993995456601"/>
    <n v="13671.544999313501"/>
    <n v="2.3543453836014E-2"/>
    <n v="1127"/>
    <n v="3481.1379999999999"/>
    <n v="0.96273291925465798"/>
    <n v="3.7267080745341498E-2"/>
    <n v="8.8731144631765699E-4"/>
    <n v="2.6619343389529702E-3"/>
    <n v="0"/>
    <n v="0.14818101153504801"/>
    <n v="2.5959367945823899E-2"/>
    <n v="0.38600451467268598"/>
    <n v="33751"/>
    <n v="53789"/>
    <n v="64072.949389179797"/>
    <n v="0.22739480752014299"/>
    <n v="0.35800970873786397"/>
    <n v="43.6"/>
    <n v="0.16681455190771899"/>
    <n v="0.26353149955634397"/>
    <n v="0.20244328097731201"/>
    <n v="0.85863874345549696"/>
    <n v="0.14136125654450199"/>
    <n v="2000"/>
    <n v="19"/>
    <n v="0.139795792"/>
    <n v="0"/>
    <n v="0"/>
  </r>
  <r>
    <n v="1806"/>
    <n v="40136156003"/>
    <n v="4540500029"/>
    <s v="Sunrise Park"/>
    <n v="85382"/>
    <n v="498.81070623959198"/>
    <n v="9.6646386778100002"/>
    <s v="Park"/>
    <s v="LP"/>
    <m/>
    <n v="0.28618495700000002"/>
    <n v="0"/>
    <n v="0"/>
    <n v="0"/>
    <n v="4540500006"/>
    <s v="Rio Vista Community Park"/>
    <n v="85381"/>
    <n v="4803.67778469922"/>
    <n v="51.222654404799997"/>
    <n v="0.10330492376321899"/>
    <s v="Park"/>
    <s v="LP"/>
    <n v="4.7"/>
    <n v="0.27990493399999999"/>
    <n v="0"/>
    <n v="0"/>
    <x v="0"/>
    <n v="35"/>
    <n v="5531.63686271816"/>
    <n v="158.04676750623315"/>
    <n v="4813.5540140704497"/>
    <n v="4.114148729974743"/>
    <n v="0"/>
    <n v="1"/>
    <x v="1"/>
    <x v="0"/>
    <n v="4"/>
    <x v="1"/>
    <x v="1"/>
    <n v="1"/>
    <n v="0"/>
    <n v="0"/>
    <x v="1"/>
    <n v="498.81070623959198"/>
    <n v="9.6677221981244497"/>
    <n v="4813.5540140704497"/>
    <n v="4.1141487299747403"/>
    <n v="136.55342465753401"/>
    <n v="0.11671232876712299"/>
    <n v="4677.0005894129099"/>
    <n v="2.8368524432960798E-2"/>
    <n v="1170"/>
    <n v="2224.0859999999998"/>
    <n v="0.98547008547008497"/>
    <n v="1.45299145299144E-2"/>
    <n v="0"/>
    <n v="0"/>
    <n v="0"/>
    <n v="2.6495726495726402E-2"/>
    <n v="6.4957264957264907E-2"/>
    <n v="0.38547008547008499"/>
    <n v="35623"/>
    <n v="44886"/>
    <n v="56877.215189873401"/>
    <n v="0.19658119658119599"/>
    <n v="0.70284510010537404"/>
    <n v="69.5"/>
    <n v="0"/>
    <n v="0.62820512820512797"/>
    <n v="0"/>
    <n v="1"/>
    <n v="0"/>
    <n v="1994"/>
    <n v="25"/>
    <n v="0.213965299"/>
    <n v="0"/>
    <n v="0"/>
  </r>
  <r>
    <n v="1807"/>
    <n v="40136157001"/>
    <n v="4278200049"/>
    <s v="Oasis"/>
    <n v="85308"/>
    <n v="69.448733842298296"/>
    <n v="4.9222286334099996"/>
    <s v="Park"/>
    <s v="LP"/>
    <n v="4.0999999999999996"/>
    <n v="0.40658934000000002"/>
    <n v="0"/>
    <n v="0"/>
    <n v="0"/>
    <n v="4278200049"/>
    <s v="Oasis"/>
    <n v="85308"/>
    <n v="69.448733842298296"/>
    <n v="4.9222286334099996"/>
    <n v="0.114660975581969"/>
    <s v="Park"/>
    <s v="LP"/>
    <n v="4.0999999999999996"/>
    <n v="0.40658934000000002"/>
    <n v="0"/>
    <n v="0"/>
    <x v="0"/>
    <n v="76"/>
    <n v="31176.810009168301"/>
    <n v="410.22118433116185"/>
    <n v="20792.434170896198"/>
    <n v="14.540163755871468"/>
    <n v="1"/>
    <n v="2"/>
    <x v="1"/>
    <x v="1"/>
    <n v="1"/>
    <x v="2"/>
    <x v="2"/>
    <n v="1"/>
    <n v="0"/>
    <n v="0"/>
    <x v="1"/>
    <n v="69.448733842298296"/>
    <n v="4.92390590807676"/>
    <n v="20792.434170896198"/>
    <n v="14.540163755871401"/>
    <n v="2384.0807867588401"/>
    <n v="1.6671893613698101"/>
    <n v="18408.353384137299"/>
    <n v="0.114660975581969"/>
    <n v="1430"/>
    <n v="2946.364"/>
    <n v="0.91538461538461502"/>
    <n v="8.4615384615384606E-2"/>
    <n v="6.0139860139860099E-2"/>
    <n v="0"/>
    <n v="1.04895104895104E-2"/>
    <n v="0.12867132867132799"/>
    <n v="4.8085485307212801E-2"/>
    <n v="0.28138913624220802"/>
    <n v="41451"/>
    <n v="90000"/>
    <n v="100948.07692307699"/>
    <n v="7.9020979020979001E-2"/>
    <n v="0.72712146422628898"/>
    <n v="47.8"/>
    <n v="0.183916083916083"/>
    <n v="0.15524475524475501"/>
    <n v="0.23776223776223701"/>
    <n v="1"/>
    <n v="0"/>
    <n v="1993"/>
    <n v="26"/>
    <n v="0.12762472"/>
    <n v="4483.0242310000003"/>
    <n v="3.3412960000000001E-3"/>
  </r>
  <r>
    <n v="1808"/>
    <n v="40136157002"/>
    <n v="4278200049"/>
    <s v="Oasis"/>
    <n v="85308"/>
    <n v="619.42820459899497"/>
    <n v="4.9222286334099996"/>
    <s v="Park"/>
    <s v="LP"/>
    <n v="4.0999999999999996"/>
    <n v="0.40658934000000002"/>
    <n v="0"/>
    <n v="0"/>
    <n v="0"/>
    <n v="4278200049"/>
    <s v="Oasis"/>
    <n v="85308"/>
    <n v="619.42820459899497"/>
    <n v="4.9222286334099996"/>
    <n v="0.113889576829902"/>
    <s v="Park"/>
    <s v="LP"/>
    <n v="4.0999999999999996"/>
    <n v="0.40658934000000002"/>
    <n v="0"/>
    <n v="0"/>
    <x v="0"/>
    <n v="67"/>
    <n v="27975.219639437299"/>
    <n v="417.54059163339252"/>
    <n v="27656.398423851599"/>
    <n v="15.995603484009022"/>
    <n v="1"/>
    <n v="2"/>
    <x v="1"/>
    <x v="1"/>
    <n v="1"/>
    <x v="2"/>
    <x v="2"/>
    <n v="2"/>
    <n v="0"/>
    <n v="0"/>
    <x v="1"/>
    <n v="619.42820459899497"/>
    <n v="7.9181488089177599"/>
    <n v="27656.398423851599"/>
    <n v="15.995603484008999"/>
    <n v="3881.7203414757601"/>
    <n v="2.2450667099339201"/>
    <n v="23774.678082375802"/>
    <n v="0.14035523649847501"/>
    <n v="1729"/>
    <n v="6330.7079999999996"/>
    <n v="0.856564488143435"/>
    <n v="0.143435511856564"/>
    <n v="0"/>
    <n v="0"/>
    <n v="0.13475997686523999"/>
    <n v="0.111046847888953"/>
    <n v="4.5779685264663798E-2"/>
    <n v="0.50071530758226002"/>
    <n v="44518"/>
    <n v="109063"/>
    <n v="128162.631578947"/>
    <n v="7.4031231925968694E-2"/>
    <n v="0.80698835274542402"/>
    <n v="51.2"/>
    <n v="0.108733371891266"/>
    <n v="0.204164256795835"/>
    <n v="0.27368421052631497"/>
    <n v="1"/>
    <n v="0"/>
    <n v="1994"/>
    <n v="25"/>
    <n v="0.163852583"/>
    <n v="44084.635130000002"/>
    <n v="6.2327511000000002E-2"/>
  </r>
  <r>
    <n v="1809"/>
    <n v="40136158001"/>
    <n v="4278200057"/>
    <s v="Utopia"/>
    <n v="85308"/>
    <n v="312.24878165492299"/>
    <n v="2.99307002768"/>
    <s v="Park"/>
    <s v="LP"/>
    <m/>
    <n v="0.38560932799999997"/>
    <n v="0"/>
    <n v="0"/>
    <n v="0"/>
    <n v="4278200057"/>
    <s v="Utopia"/>
    <n v="85308"/>
    <n v="312.24878165492299"/>
    <n v="2.99307002768"/>
    <n v="0.11603016467385401"/>
    <s v="Park"/>
    <s v="LP"/>
    <m/>
    <n v="0.38560932799999997"/>
    <n v="0"/>
    <n v="0"/>
    <x v="0"/>
    <n v="71"/>
    <n v="31123.880717592001"/>
    <n v="438.36451714918309"/>
    <n v="19527.465562245801"/>
    <n v="16.950924967227259"/>
    <n v="1"/>
    <n v="2"/>
    <x v="1"/>
    <x v="1"/>
    <n v="1"/>
    <x v="2"/>
    <x v="2"/>
    <n v="1"/>
    <n v="0"/>
    <n v="0"/>
    <x v="1"/>
    <n v="312.24878165492299"/>
    <n v="2.9942429008409999"/>
    <n v="19527.465562245801"/>
    <n v="16.950924967227198"/>
    <n v="2265.7750448504098"/>
    <n v="1.9668186153215299"/>
    <n v="17261.6905173954"/>
    <n v="0.11603016467385401"/>
    <n v="1152"/>
    <n v="4751.4319999999998"/>
    <n v="0.83072916666666596"/>
    <n v="0.16927083333333301"/>
    <n v="2.6909722222222199E-2"/>
    <n v="0"/>
    <n v="3.90625E-2"/>
    <n v="0.19184027777777701"/>
    <n v="5.8888888888888803E-2"/>
    <n v="0.4"/>
    <n v="42213"/>
    <n v="88750"/>
    <n v="106717.75700934599"/>
    <n v="7.8993055555555497E-2"/>
    <n v="0.87149532710280297"/>
    <n v="47.9"/>
    <n v="0.164930555555555"/>
    <n v="0.24479166666666599"/>
    <n v="0.28738317757009302"/>
    <n v="0.97897196261682196"/>
    <n v="2.10280373831775E-2"/>
    <n v="1989"/>
    <n v="30"/>
    <n v="0.200845153"/>
    <n v="18679.599300000002"/>
    <n v="2.9748295000000001E-2"/>
  </r>
  <r>
    <n v="1810"/>
    <n v="40136158002"/>
    <n v="4278200057"/>
    <s v="Utopia"/>
    <n v="85308"/>
    <n v="485.06782862166199"/>
    <n v="2.99307002768"/>
    <s v="Park"/>
    <s v="LP"/>
    <m/>
    <n v="0.38560932799999997"/>
    <n v="0"/>
    <n v="0"/>
    <n v="0"/>
    <n v="4278200057"/>
    <s v="Utopia"/>
    <n v="85308"/>
    <n v="485.06782862166199"/>
    <n v="2.99307002768"/>
    <n v="7.5147768555340097E-2"/>
    <s v="Park"/>
    <s v="LP"/>
    <m/>
    <n v="0.38560932799999997"/>
    <n v="0"/>
    <n v="0"/>
    <x v="0"/>
    <n v="116"/>
    <n v="36314.181180537802"/>
    <n v="313.05328603911897"/>
    <n v="36038.297411780601"/>
    <n v="15.764784519589064"/>
    <n v="1"/>
    <n v="2"/>
    <x v="1"/>
    <x v="1"/>
    <n v="1"/>
    <x v="2"/>
    <x v="2"/>
    <n v="2"/>
    <n v="0"/>
    <n v="0"/>
    <x v="1"/>
    <n v="485.06782862166199"/>
    <n v="11.1590935249623"/>
    <n v="36038.297411780601"/>
    <n v="15.764784519589"/>
    <n v="3725.4200362062902"/>
    <n v="1.6296675573955799"/>
    <n v="32312.877375574299"/>
    <n v="0.10337391896289901"/>
    <n v="2286"/>
    <n v="4322.6629999999996"/>
    <n v="0.92825896762904603"/>
    <n v="7.1741032370953597E-2"/>
    <n v="5.2493438320209904E-3"/>
    <n v="0"/>
    <n v="3.0621172353455801E-2"/>
    <n v="8.5739282589676294E-2"/>
    <n v="2.9338327091135999E-2"/>
    <n v="0.43570536828963702"/>
    <n v="36884"/>
    <n v="80250"/>
    <n v="89044.742729306497"/>
    <n v="0.16141732283464499"/>
    <n v="0.48573898012100197"/>
    <n v="39.799999999999997"/>
    <n v="0.193788276465441"/>
    <n v="0.167104111986001"/>
    <n v="0.23154362416107299"/>
    <n v="0.97874720357941802"/>
    <n v="2.1252796420581602E-2"/>
    <n v="1993"/>
    <n v="26"/>
    <n v="0.22321687800000001"/>
    <n v="29138.493160000002"/>
    <n v="2.1271997000000001E-2"/>
  </r>
  <r>
    <n v="1811"/>
    <n v="40136158003"/>
    <n v="4278200057"/>
    <s v="Utopia"/>
    <n v="85308"/>
    <n v="634.37729666629195"/>
    <n v="2.99307002768"/>
    <s v="Park"/>
    <s v="LP"/>
    <m/>
    <n v="0.38560932799999997"/>
    <n v="0"/>
    <n v="0"/>
    <n v="0"/>
    <n v="4278200057"/>
    <s v="Utopia"/>
    <n v="85308"/>
    <n v="634.37729666629195"/>
    <n v="2.99307002768"/>
    <n v="8.0318871357371605E-2"/>
    <s v="Park"/>
    <s v="LP"/>
    <m/>
    <n v="0.38560932799999997"/>
    <n v="0"/>
    <n v="0"/>
    <x v="0"/>
    <n v="63"/>
    <n v="35249.489930204698"/>
    <n v="559.51571317785238"/>
    <n v="17361.087036339999"/>
    <n v="11.81026329002721"/>
    <n v="1"/>
    <n v="2"/>
    <x v="1"/>
    <x v="1"/>
    <n v="1"/>
    <x v="2"/>
    <x v="2"/>
    <n v="1"/>
    <n v="0"/>
    <n v="0"/>
    <x v="1"/>
    <n v="634.37729666629195"/>
    <n v="2.9942429008409999"/>
    <n v="17361.087036339999"/>
    <n v="11.8102632900272"/>
    <n v="1394.42291629592"/>
    <n v="0.94858701788838695"/>
    <n v="15966.664120044101"/>
    <n v="8.0318871357371605E-2"/>
    <n v="1470"/>
    <n v="5393.1869999999999"/>
    <n v="0.87210884353741402"/>
    <n v="0.127891156462585"/>
    <n v="2.51700680272108E-2"/>
    <n v="8.1632653061224497E-3"/>
    <n v="4.7619047619047603E-2"/>
    <n v="5.10204081632653E-2"/>
    <n v="0.104477611940298"/>
    <n v="0.39272388059701402"/>
    <n v="40304"/>
    <n v="90938"/>
    <n v="106826.508226691"/>
    <n v="9.7959183673469299E-2"/>
    <n v="0.82149046793760805"/>
    <n v="47.6"/>
    <n v="0.212925170068027"/>
    <n v="0.22312925170067999"/>
    <n v="0.36014625228519198"/>
    <n v="1"/>
    <n v="0"/>
    <n v="1986"/>
    <n v="33"/>
    <n v="0.207327027"/>
    <n v="9713.5277709999991"/>
    <n v="1.3759273000000001E-2"/>
  </r>
  <r>
    <n v="1812"/>
    <n v="40136159001"/>
    <n v="4278200034"/>
    <s v="Dos Lagos"/>
    <n v="85308"/>
    <n v="239.35179294104901"/>
    <n v="5.5656658711300002"/>
    <s v="Park"/>
    <s v="LP"/>
    <m/>
    <n v="0.36527912400000001"/>
    <n v="0"/>
    <n v="0"/>
    <n v="0"/>
    <n v="4278200094"/>
    <s v="Bridal Path"/>
    <n v="85308"/>
    <n v="2764.0867747412899"/>
    <n v="15.819127121199999"/>
    <n v="0.11469623256749099"/>
    <s v="Park"/>
    <s v="LREC"/>
    <m/>
    <n v="0.13405784100000001"/>
    <n v="0"/>
    <n v="0"/>
    <x v="0"/>
    <n v="62"/>
    <n v="37017.4358740319"/>
    <n v="597.05541732309518"/>
    <n v="13391.7763019593"/>
    <n v="10.084168902077787"/>
    <n v="0"/>
    <n v="1"/>
    <x v="1"/>
    <x v="0"/>
    <n v="4"/>
    <x v="1"/>
    <x v="1"/>
    <n v="2"/>
    <n v="1"/>
    <n v="0.5"/>
    <x v="1"/>
    <n v="239.35179294104901"/>
    <n v="100.105838171895"/>
    <n v="13391.7763019593"/>
    <n v="10.084168902077799"/>
    <n v="1424.5680358852201"/>
    <n v="1.0727168944918799"/>
    <n v="11967.2082660741"/>
    <n v="0.10637633154586"/>
    <n v="1328"/>
    <n v="2963.5639999999999"/>
    <n v="0.90888554216867401"/>
    <n v="9.1114457831325296E-2"/>
    <n v="3.6897590361445701E-2"/>
    <n v="0"/>
    <n v="0"/>
    <n v="0.12274096385542101"/>
    <n v="1.13168724279835E-2"/>
    <n v="0.32613168724279801"/>
    <n v="41589"/>
    <n v="79911"/>
    <n v="107162.725450902"/>
    <n v="0.131777108433734"/>
    <n v="0.90962671905697401"/>
    <n v="47.5"/>
    <n v="0.219126506024096"/>
    <n v="0.16867469879517999"/>
    <n v="0.33266533066132198"/>
    <n v="1"/>
    <n v="0"/>
    <n v="1991"/>
    <n v="28"/>
    <n v="0.161423973"/>
    <n v="0"/>
    <n v="0"/>
  </r>
  <r>
    <n v="1813"/>
    <n v="40136159002"/>
    <n v="4278200034"/>
    <s v="Dos Lagos"/>
    <n v="85308"/>
    <n v="455.607237140932"/>
    <n v="5.5656658711300002"/>
    <s v="Park"/>
    <s v="LP"/>
    <m/>
    <n v="0.36527912400000001"/>
    <n v="0"/>
    <n v="0"/>
    <n v="0"/>
    <n v="4278200034"/>
    <s v="Dos Lagos"/>
    <n v="85308"/>
    <n v="455.607237140932"/>
    <n v="5.5656658711300002"/>
    <n v="0.14613130975484501"/>
    <s v="Park"/>
    <s v="LP"/>
    <m/>
    <n v="0.36527912400000001"/>
    <n v="0"/>
    <n v="0"/>
    <x v="0"/>
    <n v="52"/>
    <n v="30784.1406882642"/>
    <n v="592.00270554354233"/>
    <n v="13396.2406091053"/>
    <n v="9.5892917745921977"/>
    <n v="1"/>
    <n v="2"/>
    <x v="1"/>
    <x v="1"/>
    <n v="1"/>
    <x v="2"/>
    <x v="2"/>
    <n v="1"/>
    <n v="0"/>
    <n v="0"/>
    <x v="1"/>
    <n v="455.607237140932"/>
    <n v="5.5678510539908697"/>
    <n v="13396.2406091053"/>
    <n v="9.5892917745921995"/>
    <n v="1957.6101859995999"/>
    <n v="1.4012957666425201"/>
    <n v="11438.6304231057"/>
    <n v="0.14613130975484501"/>
    <n v="1397"/>
    <n v="5760.2020000000002"/>
    <n v="0.694345025053686"/>
    <n v="0.305654974946313"/>
    <n v="4.2233357193987103E-2"/>
    <n v="6.0128847530422302E-2"/>
    <n v="4.1517537580529701E-2"/>
    <n v="6.0128847530422302E-2"/>
    <n v="4.5226130653266298E-2"/>
    <n v="0.59296482412060303"/>
    <n v="25742"/>
    <n v="37273"/>
    <n v="49870.4545454545"/>
    <n v="0.41302791696492402"/>
    <n v="0.152542372881355"/>
    <n v="28.3"/>
    <n v="0.14602720114531101"/>
    <n v="8.4466714387974207E-2"/>
    <n v="0.14914772727272699"/>
    <n v="1"/>
    <n v="0"/>
    <n v="1998"/>
    <n v="21"/>
    <n v="0.145061628"/>
    <n v="2868.4526999999998"/>
    <n v="4.5653969999999997E-3"/>
  </r>
  <r>
    <n v="1814"/>
    <n v="40136159003"/>
    <n v="4278200014"/>
    <s v="Skunk Creek Linear"/>
    <n v="85308"/>
    <n v="308.68128581393597"/>
    <n v="94.504191205300003"/>
    <s v="Park"/>
    <s v="LP"/>
    <n v="4.3"/>
    <n v="0.159309443"/>
    <n v="0"/>
    <n v="0"/>
    <n v="0"/>
    <n v="4278200034"/>
    <s v="Dos Lagos"/>
    <n v="85308"/>
    <n v="491.828721960542"/>
    <n v="5.5656658711300002"/>
    <n v="9.4337104635285399E-2"/>
    <s v="Park"/>
    <s v="LP"/>
    <m/>
    <n v="0.36527912400000001"/>
    <n v="0"/>
    <n v="0"/>
    <x v="0"/>
    <n v="77"/>
    <n v="32836.889479544101"/>
    <n v="426.45311012394939"/>
    <n v="19194.582125768298"/>
    <n v="12.570125819101701"/>
    <n v="0"/>
    <n v="2"/>
    <x v="1"/>
    <x v="1"/>
    <n v="3"/>
    <x v="2"/>
    <x v="2"/>
    <n v="4"/>
    <n v="2"/>
    <n v="0.5"/>
    <x v="1"/>
    <n v="308.68128581393597"/>
    <n v="131.78690089063301"/>
    <n v="19194.582125768298"/>
    <n v="12.570125819101699"/>
    <n v="1993.3260363828899"/>
    <n v="1.30538705722521"/>
    <n v="17201.256089385399"/>
    <n v="0.103848368426155"/>
    <n v="1527"/>
    <n v="6151.8469999999998"/>
    <n v="0.79567779960707197"/>
    <n v="0.20432220039292701"/>
    <n v="3.7328094302554002E-2"/>
    <n v="0"/>
    <n v="0.120497707924034"/>
    <n v="7.0726915520628597E-2"/>
    <n v="2.1338506304558601E-2"/>
    <n v="0.58195926285160005"/>
    <n v="42784"/>
    <n v="121757"/>
    <n v="115793.357933579"/>
    <n v="0.115258677144728"/>
    <n v="0.64973730297723298"/>
    <n v="32.4"/>
    <n v="0.185330713817943"/>
    <n v="7.72757039947609E-2"/>
    <n v="0.33394833948339397"/>
    <n v="1"/>
    <n v="0"/>
    <n v="1996"/>
    <n v="23"/>
    <n v="0.15231462200000001"/>
    <n v="120.1297586"/>
    <n v="1.86885E-4"/>
  </r>
  <r>
    <n v="1815"/>
    <n v="40136160001"/>
    <n v="4278200021"/>
    <s v="Foothills"/>
    <n v="85308"/>
    <n v="96.737847994149007"/>
    <n v="27.770064295299999"/>
    <s v="Park"/>
    <s v="LP"/>
    <n v="4.3"/>
    <n v="0.212676112"/>
    <n v="0"/>
    <n v="0"/>
    <n v="0"/>
    <n v="4278200094"/>
    <s v="Bridal Path"/>
    <n v="85308"/>
    <n v="735.188036458704"/>
    <n v="15.819127121199999"/>
    <n v="0.277320728689889"/>
    <s v="Park"/>
    <s v="LREC"/>
    <m/>
    <n v="0.13405784100000001"/>
    <n v="0"/>
    <n v="0"/>
    <x v="0"/>
    <n v="133"/>
    <n v="56290.254807514997"/>
    <n v="423.23499855274434"/>
    <n v="19492.615580694401"/>
    <n v="15.796284911421719"/>
    <n v="0"/>
    <n v="2"/>
    <x v="1"/>
    <x v="1"/>
    <n v="3"/>
    <x v="2"/>
    <x v="2"/>
    <n v="4"/>
    <n v="2"/>
    <n v="0.5"/>
    <x v="1"/>
    <n v="96.737847994149007"/>
    <n v="142.99090992460401"/>
    <n v="19492.615580694401"/>
    <n v="15.796284911421701"/>
    <n v="6410.73746472112"/>
    <n v="5.1950870864838903"/>
    <n v="13081.878115973301"/>
    <n v="0.32888031050437"/>
    <n v="1234"/>
    <n v="2210.7449999999999"/>
    <n v="0.79497568881685499"/>
    <n v="0.20502431118314399"/>
    <n v="1.2965964343598001E-2"/>
    <n v="0"/>
    <n v="0.13695299837925401"/>
    <n v="0.13533225283630401"/>
    <n v="8.7658592848904204E-2"/>
    <n v="0.302191464821222"/>
    <n v="35136"/>
    <n v="85568"/>
    <n v="97989.361702127702"/>
    <n v="0.116693679092382"/>
    <n v="0.77375565610859698"/>
    <n v="40.200000000000003"/>
    <n v="0.20016207455429399"/>
    <n v="0.118314424635332"/>
    <n v="0.33333333333333298"/>
    <n v="0.98817966903073196"/>
    <n v="1.1820330969267099E-2"/>
    <n v="1995"/>
    <n v="24"/>
    <n v="0.13382077100000001"/>
    <n v="0"/>
    <n v="0"/>
  </r>
  <r>
    <n v="1816"/>
    <n v="40136160002"/>
    <n v="4278200028"/>
    <s v="Carmel"/>
    <n v="85308"/>
    <n v="517.06110605971503"/>
    <n v="4.8458113867500003"/>
    <s v="Park"/>
    <s v="LP"/>
    <m/>
    <n v="0.328267105"/>
    <n v="0"/>
    <n v="0"/>
    <n v="0"/>
    <n v="4278200094"/>
    <s v="Bridal Path"/>
    <n v="85308"/>
    <n v="856.17396502207805"/>
    <n v="15.819127121199999"/>
    <n v="0.22828931783765899"/>
    <s v="Park"/>
    <s v="LREC"/>
    <m/>
    <n v="0.13405784100000001"/>
    <n v="0"/>
    <n v="0"/>
    <x v="0"/>
    <n v="46"/>
    <n v="10247.261796671501"/>
    <n v="222.76656079720652"/>
    <n v="8744.6375221672006"/>
    <n v="9.128014114997077"/>
    <n v="0"/>
    <n v="2"/>
    <x v="1"/>
    <x v="1"/>
    <n v="3"/>
    <x v="2"/>
    <x v="2"/>
    <n v="5"/>
    <n v="2"/>
    <n v="0.4"/>
    <x v="1"/>
    <n v="517.06110605971503"/>
    <n v="147.101423524251"/>
    <n v="8744.6375221672006"/>
    <n v="9.1280141149970806"/>
    <n v="2789.5701772453699"/>
    <n v="2.91186866100769"/>
    <n v="5955.0673449218302"/>
    <n v="0.31900352303614099"/>
    <n v="958"/>
    <n v="2328.6799999999998"/>
    <n v="0.75991649269311001"/>
    <n v="0.24008350730688899"/>
    <n v="3.7578288100208697E-2"/>
    <n v="2.1920668058455099E-2"/>
    <n v="0.129436325678496"/>
    <n v="8.8726513569937299E-2"/>
    <n v="1.54867256637168E-2"/>
    <n v="0.57964601769911495"/>
    <n v="16649"/>
    <n v="72083"/>
    <n v="61165.919282511197"/>
    <n v="0.28056112224448798"/>
    <n v="0.39781021897810198"/>
    <n v="24.2"/>
    <n v="0.10125260960334"/>
    <n v="3.7578288100208697E-2"/>
    <n v="0.28251121076233099"/>
    <n v="1"/>
    <n v="0"/>
    <n v="1997"/>
    <n v="22"/>
    <n v="0.109436555"/>
    <n v="0"/>
    <n v="0"/>
  </r>
  <r>
    <n v="1817"/>
    <n v="40136161001"/>
    <n v="4278200094"/>
    <s v="Bridal Path"/>
    <n v="85308"/>
    <n v="314.67210776530101"/>
    <n v="15.819127121199999"/>
    <s v="Park"/>
    <s v="LREC"/>
    <m/>
    <n v="0.13405784100000001"/>
    <n v="0"/>
    <n v="0"/>
    <n v="0"/>
    <n v="4278200094"/>
    <s v="Bridal Path"/>
    <n v="85308"/>
    <n v="314.67210776530101"/>
    <n v="15.819127121199999"/>
    <n v="0.28147779267071599"/>
    <s v="Park"/>
    <s v="LREC"/>
    <m/>
    <n v="0.13405784100000001"/>
    <n v="0"/>
    <n v="0"/>
    <x v="0"/>
    <n v="57"/>
    <n v="11761.5123904908"/>
    <n v="206.34232264018948"/>
    <n v="14684.6397203837"/>
    <n v="13.349672473076092"/>
    <n v="1"/>
    <n v="2"/>
    <x v="1"/>
    <x v="1"/>
    <n v="1"/>
    <x v="2"/>
    <x v="2"/>
    <n v="5"/>
    <n v="1"/>
    <n v="0.2"/>
    <x v="1"/>
    <n v="314.67210776530101"/>
    <n v="1264.5042556840799"/>
    <n v="14684.6397203837"/>
    <n v="13.349672473076099"/>
    <n v="5650.4052796707401"/>
    <n v="5.1367320724279502"/>
    <n v="9034.2344407129804"/>
    <n v="0.38478337822802799"/>
    <n v="1100"/>
    <n v="6694.9129999999996"/>
    <n v="0.87818181818181795"/>
    <n v="0.12181818181818101"/>
    <n v="2.27272727272727E-2"/>
    <n v="0"/>
    <n v="2.9090909090909001E-2"/>
    <n v="0.14181818181818101"/>
    <n v="7.0291777188328894E-2"/>
    <n v="0.29575596816976102"/>
    <n v="30536"/>
    <n v="74808"/>
    <n v="72456.473214285696"/>
    <n v="0.12727272727272701"/>
    <n v="0.70370370370370305"/>
    <n v="35.200000000000003"/>
    <n v="0.22909090909090901"/>
    <n v="7.9090909090909003E-2"/>
    <n v="0.35491071428571402"/>
    <n v="1"/>
    <n v="0"/>
    <n v="1995"/>
    <n v="24"/>
    <n v="0.11522297099999999"/>
    <n v="0"/>
    <n v="0"/>
  </r>
  <r>
    <n v="1818"/>
    <n v="40136161002"/>
    <n v="4278200094"/>
    <s v="Bridal Path"/>
    <n v="85308"/>
    <n v="1059.5054554332501"/>
    <n v="15.819127121199999"/>
    <s v="Park"/>
    <s v="LREC"/>
    <m/>
    <n v="0.13405784100000001"/>
    <n v="0"/>
    <n v="0"/>
    <n v="0"/>
    <n v="4278200094"/>
    <s v="Bridal Path"/>
    <n v="85308"/>
    <n v="1059.5054554332501"/>
    <n v="15.819127121199999"/>
    <n v="0.18287430987040801"/>
    <s v="Park"/>
    <s v="LREC"/>
    <m/>
    <n v="0.13405784100000001"/>
    <n v="0"/>
    <n v="0"/>
    <x v="0"/>
    <n v="94"/>
    <n v="40775.319387801501"/>
    <n v="433.77999348725001"/>
    <n v="23924.971985720898"/>
    <n v="15.92874299981418"/>
    <n v="1"/>
    <n v="0"/>
    <x v="0"/>
    <x v="0"/>
    <n v="2"/>
    <x v="0"/>
    <x v="0"/>
    <n v="0"/>
    <n v="0"/>
    <n v="0"/>
    <x v="0"/>
    <n v="1059.5054554332501"/>
    <n v="0"/>
    <n v="23924.971985720898"/>
    <n v="15.928742999814199"/>
    <n v="0"/>
    <n v="0"/>
    <n v="23924.971985720898"/>
    <n v="0"/>
    <n v="1502"/>
    <n v="6409.0339999999997"/>
    <n v="0.87683089214380805"/>
    <n v="0.12316910785619101"/>
    <n v="1.66444740346205E-2"/>
    <n v="1.1318242343541901E-2"/>
    <n v="7.9893475366178395E-3"/>
    <n v="0.121837549933422"/>
    <n v="4.54132606721162E-2"/>
    <n v="0.27157129881925501"/>
    <n v="30884"/>
    <n v="66577"/>
    <n v="76433.046471600697"/>
    <n v="7.4567243675099801E-2"/>
    <n v="0.87263339070567902"/>
    <n v="37.700000000000003"/>
    <n v="0.188415446071904"/>
    <n v="0.13781624500665701"/>
    <n v="0.28915662650602397"/>
    <n v="0.97934595524956902"/>
    <n v="2.06540447504302E-2"/>
    <n v="1986"/>
    <n v="33"/>
    <n v="0.152394893"/>
    <n v="0"/>
    <n v="0"/>
  </r>
  <r>
    <n v="1819"/>
    <n v="40136161003"/>
    <n v="4278200106"/>
    <s v="Casa De Montanes"/>
    <n v="85308"/>
    <n v="777.64189138541599"/>
    <n v="35.306964513399997"/>
    <s v="Park"/>
    <s v="LP"/>
    <m/>
    <n v="0.116169495"/>
    <n v="0"/>
    <n v="0"/>
    <n v="0"/>
    <n v="4278200094"/>
    <s v="Bridal Path"/>
    <n v="85308"/>
    <n v="1008.72243837333"/>
    <n v="15.819127121199999"/>
    <n v="0.10935114187466401"/>
    <s v="Park"/>
    <s v="LREC"/>
    <m/>
    <n v="0.13405784100000001"/>
    <n v="0"/>
    <n v="0"/>
    <x v="0"/>
    <n v="53"/>
    <n v="15236.4278183201"/>
    <n v="287.47977015698302"/>
    <n v="12226.6510601548"/>
    <n v="11.458904461250984"/>
    <n v="0"/>
    <n v="1"/>
    <x v="1"/>
    <x v="0"/>
    <n v="4"/>
    <x v="1"/>
    <x v="1"/>
    <n v="2"/>
    <n v="0"/>
    <n v="0"/>
    <x v="1"/>
    <n v="777.64189138541599"/>
    <n v="1501.90303407228"/>
    <n v="12226.6510601548"/>
    <n v="11.458904461251"/>
    <n v="787.83301770724495"/>
    <n v="0.73836271575186896"/>
    <n v="11438.818042447499"/>
    <n v="6.4435716193348799E-2"/>
    <n v="1067"/>
    <n v="7777.4790000000003"/>
    <n v="0.80974695407685005"/>
    <n v="0.19025304592314901"/>
    <n v="0.16026241799437599"/>
    <n v="0"/>
    <n v="0"/>
    <n v="0.179943767572633"/>
    <n v="0.13810110974105999"/>
    <n v="0.29099876695437699"/>
    <n v="28133"/>
    <n v="56435"/>
    <n v="61694.572025052199"/>
    <n v="0.37488284910965303"/>
    <n v="0.3203125"/>
    <n v="35.6"/>
    <n v="0.15463917525773099"/>
    <n v="3.8425492033739399E-2"/>
    <n v="0.223382045929018"/>
    <n v="0.91649269311064696"/>
    <n v="8.3507306889352803E-2"/>
    <n v="1990"/>
    <n v="29"/>
    <n v="0.124607833"/>
    <n v="0"/>
    <n v="0"/>
  </r>
  <r>
    <n v="1820"/>
    <n v="40136162001"/>
    <n v="4278200094"/>
    <s v="Bridal Path"/>
    <n v="85308"/>
    <n v="403.30227232310102"/>
    <n v="15.819127121199999"/>
    <s v="Park"/>
    <s v="LREC"/>
    <m/>
    <n v="0.13405784100000001"/>
    <n v="0"/>
    <n v="0"/>
    <n v="0"/>
    <n v="4278200094"/>
    <s v="Bridal Path"/>
    <n v="85308"/>
    <n v="403.30227232310102"/>
    <n v="15.819127121199999"/>
    <n v="0.30646774863639098"/>
    <s v="Park"/>
    <s v="LREC"/>
    <m/>
    <n v="0.13405784100000001"/>
    <n v="0"/>
    <n v="0"/>
    <x v="0"/>
    <n v="68"/>
    <n v="32479.145865722901"/>
    <n v="477.63449802533677"/>
    <n v="27476.055018282201"/>
    <n v="13.786279487346814"/>
    <n v="1"/>
    <n v="2"/>
    <x v="1"/>
    <x v="1"/>
    <n v="1"/>
    <x v="2"/>
    <x v="2"/>
    <n v="3"/>
    <n v="1"/>
    <n v="0.33333333333333298"/>
    <x v="1"/>
    <n v="403.30227232310102"/>
    <n v="115.210565554742"/>
    <n v="27476.055018282201"/>
    <n v="13.7862794873468"/>
    <n v="8889.7056216213405"/>
    <n v="4.4604644363378503"/>
    <n v="18586.349396660898"/>
    <n v="0.323543740748307"/>
    <n v="1993"/>
    <n v="8802.7819999999992"/>
    <n v="0.91771199197190101"/>
    <n v="8.2288008028098297E-2"/>
    <n v="1.2543903662819799E-2"/>
    <n v="2.9101856497741999E-2"/>
    <n v="0"/>
    <n v="0.279478173607626"/>
    <n v="3.8433647570703403E-2"/>
    <n v="0.21537345902828101"/>
    <n v="30799"/>
    <n v="83092"/>
    <n v="94227.287853577407"/>
    <n v="6.7235323632714394E-2"/>
    <n v="0.66717557251908399"/>
    <n v="37.4"/>
    <n v="0.210737581535373"/>
    <n v="0.155544405418966"/>
    <n v="0.32445923460898501"/>
    <n v="1"/>
    <n v="0"/>
    <n v="1988"/>
    <n v="31"/>
    <n v="0.12351496100000001"/>
    <n v="0"/>
    <n v="0"/>
  </r>
  <r>
    <n v="1821"/>
    <n v="40136162002"/>
    <n v="4278200094"/>
    <s v="Bridal Path"/>
    <n v="85308"/>
    <n v="1185.11819407707"/>
    <n v="15.819127121199999"/>
    <s v="Park"/>
    <s v="LREC"/>
    <m/>
    <n v="0.13405784100000001"/>
    <n v="0"/>
    <n v="0"/>
    <n v="0"/>
    <n v="4278200094"/>
    <s v="Bridal Path"/>
    <n v="85308"/>
    <n v="1185.11819407707"/>
    <n v="15.819127121199999"/>
    <n v="0.22859197858342101"/>
    <s v="Park"/>
    <s v="LREC"/>
    <m/>
    <n v="0.13405784100000001"/>
    <n v="0"/>
    <n v="0"/>
    <x v="0"/>
    <n v="91"/>
    <n v="35501.878058494098"/>
    <n v="390.13052811531975"/>
    <n v="21682.515315633798"/>
    <n v="13.86350084119808"/>
    <n v="1"/>
    <n v="0"/>
    <x v="0"/>
    <x v="0"/>
    <n v="2"/>
    <x v="0"/>
    <x v="0"/>
    <n v="0"/>
    <n v="0"/>
    <n v="0"/>
    <x v="0"/>
    <n v="1185.11819407707"/>
    <n v="0"/>
    <n v="21682.515315633798"/>
    <n v="13.8635008411981"/>
    <n v="0"/>
    <n v="0"/>
    <n v="21682.515315633798"/>
    <n v="0"/>
    <n v="1564"/>
    <n v="6314.1980000000003"/>
    <n v="0.90345268542199397"/>
    <n v="9.6547314578005097E-2"/>
    <n v="0"/>
    <n v="0"/>
    <n v="7.6726342710997401E-3"/>
    <n v="0.25511508951406597"/>
    <n v="4.5409674234945699E-2"/>
    <n v="0.292201382033563"/>
    <n v="29177"/>
    <n v="60694"/>
    <n v="70259.365079365103"/>
    <n v="0.186061381074168"/>
    <n v="0.84920634920634896"/>
    <n v="38.299999999999997"/>
    <n v="0.22826086956521699"/>
    <n v="0.11508951406649599"/>
    <n v="0.30158730158730102"/>
    <n v="0.98095238095238002"/>
    <n v="1.9047619047619001E-2"/>
    <n v="1984"/>
    <n v="35"/>
    <n v="0.124149168"/>
    <n v="0"/>
    <n v="0"/>
  </r>
  <r>
    <n v="1822"/>
    <n v="40136163001"/>
    <n v="4278200099"/>
    <s v="Adobe Dam Regional Park"/>
    <n v="85308"/>
    <n v="1365.9660291135699"/>
    <n v="1466.06191281"/>
    <s v="Park"/>
    <s v="LP"/>
    <n v="4.8"/>
    <n v="0.16355717"/>
    <n v="17925.858700000001"/>
    <n v="3.0200000000000001E-3"/>
    <n v="1"/>
    <n v="4550000046"/>
    <s v="Deer Valley"/>
    <n v="85027"/>
    <n v="3627.7683971486799"/>
    <n v="51.907361711500002"/>
    <n v="9.1691529648748701E-2"/>
    <s v="Park"/>
    <s v="LP"/>
    <n v="4.4000000000000004"/>
    <n v="0.22838177900000001"/>
    <n v="0"/>
    <n v="0"/>
    <x v="0"/>
    <n v="71"/>
    <n v="30441.006077293499"/>
    <n v="428.74656446892254"/>
    <n v="20377.4004130869"/>
    <n v="9.1955778037395763"/>
    <n v="0"/>
    <n v="0"/>
    <x v="0"/>
    <x v="0"/>
    <n v="5"/>
    <x v="0"/>
    <x v="0"/>
    <n v="0"/>
    <n v="0"/>
    <n v="0"/>
    <x v="0"/>
    <n v="1365.9660291135699"/>
    <n v="0"/>
    <n v="20377.4004130869"/>
    <n v="9.1955778037396101"/>
    <n v="0"/>
    <n v="0"/>
    <n v="20377.4004130869"/>
    <n v="0"/>
    <n v="2216"/>
    <n v="2138.9679999999998"/>
    <n v="0.89034296028880799"/>
    <n v="0.10965703971119101"/>
    <n v="1.6245487364620899E-2"/>
    <n v="4.5126353790613698E-4"/>
    <n v="4.2870036101083003E-2"/>
    <n v="0.146209386281588"/>
    <n v="8.4637681159420206E-2"/>
    <n v="0.300869565217391"/>
    <n v="36610"/>
    <n v="83185"/>
    <n v="100394.980694981"/>
    <n v="0.19312528267752099"/>
    <n v="0.89703989703989695"/>
    <n v="47"/>
    <n v="0.173285198555956"/>
    <n v="0.15613718411552299"/>
    <n v="0.271557271557271"/>
    <n v="0.988416988416988"/>
    <n v="1.1583011583011499E-2"/>
    <n v="1996"/>
    <n v="23"/>
    <n v="0.16319155299999999"/>
    <n v="0"/>
    <n v="0"/>
  </r>
  <r>
    <n v="1823"/>
    <n v="40136164001"/>
    <n v="4278200099"/>
    <s v="Adobe Dam Regional Park"/>
    <n v="85308"/>
    <n v="2085.0354344344601"/>
    <n v="1466.06191281"/>
    <s v="Park"/>
    <s v="LP"/>
    <n v="4.8"/>
    <n v="0.16355717"/>
    <n v="17925.858700000001"/>
    <n v="3.0200000000000001E-3"/>
    <n v="1"/>
    <n v="4278200099"/>
    <s v="Adobe Dam Regional Park"/>
    <n v="85308"/>
    <n v="2085.0354344344601"/>
    <n v="1466.06191281"/>
    <n v="8.4807494393891403E-2"/>
    <s v="Park"/>
    <s v="LP"/>
    <n v="4.8"/>
    <n v="0.16355717"/>
    <n v="17925.858700000001"/>
    <n v="3.0200000000000001E-3"/>
    <x v="1"/>
    <n v="74"/>
    <n v="16473.039413132199"/>
    <n v="222.6086407180027"/>
    <n v="14631.148955828699"/>
    <n v="10.633102438828997"/>
    <n v="1"/>
    <n v="0"/>
    <x v="0"/>
    <x v="0"/>
    <n v="2"/>
    <x v="0"/>
    <x v="0"/>
    <n v="0"/>
    <n v="0"/>
    <n v="0"/>
    <x v="0"/>
    <n v="2085.0354344344601"/>
    <n v="0"/>
    <n v="14631.148955828699"/>
    <n v="10.633102438829001"/>
    <n v="0"/>
    <n v="0"/>
    <n v="14631.148955828699"/>
    <n v="0"/>
    <n v="1376"/>
    <n v="5998.5420000000004"/>
    <n v="0.84811046511627897"/>
    <n v="0.15188953488372001"/>
    <n v="2.54360465116279E-2"/>
    <n v="1.23546511627906E-2"/>
    <n v="9.5930232558139497E-2"/>
    <n v="6.4680232558139497E-2"/>
    <n v="2.18150087260034E-2"/>
    <n v="0.242582897033158"/>
    <n v="38161"/>
    <n v="56985"/>
    <n v="79370.762052877093"/>
    <n v="0.26380813953488302"/>
    <n v="0.785381026438569"/>
    <n v="43.2"/>
    <n v="7.6308139534883704E-2"/>
    <n v="0.23401162790697599"/>
    <n v="0.132192846034214"/>
    <n v="1"/>
    <n v="0"/>
    <n v="1986"/>
    <n v="33"/>
    <n v="9.6654110000000001E-2"/>
    <n v="0"/>
    <n v="0"/>
  </r>
  <r>
    <n v="1824"/>
    <n v="40136164002"/>
    <n v="4550000046"/>
    <s v="Deer Valley"/>
    <n v="85027"/>
    <n v="1430.8025819690999"/>
    <n v="51.907361711500002"/>
    <s v="Park"/>
    <s v="LP"/>
    <n v="4.4000000000000004"/>
    <n v="0.22838177900000001"/>
    <n v="0"/>
    <n v="0"/>
    <n v="0"/>
    <n v="4550000100"/>
    <s v="Lookout Mountain"/>
    <n v="85022"/>
    <n v="6462.61636545701"/>
    <n v="341.94665257999998"/>
    <n v="9.4911510351475797E-2"/>
    <s v="Park"/>
    <s v="LP"/>
    <n v="4.7"/>
    <n v="0.122556532"/>
    <n v="0"/>
    <n v="0"/>
    <x v="0"/>
    <n v="35"/>
    <n v="24544.973610015601"/>
    <n v="701.28496028616007"/>
    <n v="4696.8135315887603"/>
    <n v="5.7913853657074723"/>
    <n v="0"/>
    <n v="0"/>
    <x v="0"/>
    <x v="0"/>
    <n v="5"/>
    <x v="0"/>
    <x v="0"/>
    <n v="0"/>
    <n v="0"/>
    <n v="0"/>
    <x v="0"/>
    <n v="1430.8025819690999"/>
    <n v="0"/>
    <n v="4696.8135315887603"/>
    <n v="5.7913853657074803"/>
    <n v="0"/>
    <n v="0"/>
    <n v="4696.8135315887603"/>
    <n v="0"/>
    <n v="811"/>
    <n v="6161.2839999999997"/>
    <n v="0.97040690505548699"/>
    <n v="2.9593094944512899E-2"/>
    <n v="0"/>
    <n v="2.9593094944512899E-2"/>
    <n v="0"/>
    <n v="0.114673242909987"/>
    <n v="2.9593094944512899E-2"/>
    <n v="0.35511713933415501"/>
    <n v="28585"/>
    <n v="32027"/>
    <n v="40486.164623467601"/>
    <n v="0.166461159062885"/>
    <n v="0.59533607681755796"/>
    <n v="69.3"/>
    <n v="0"/>
    <n v="0.651048088779284"/>
    <n v="0"/>
    <n v="0.95271453590192601"/>
    <n v="4.72854640980735E-2"/>
    <n v="1979"/>
    <n v="40"/>
    <n v="7.6515659999999999E-2"/>
    <n v="0"/>
    <n v="0"/>
  </r>
  <r>
    <n v="1825"/>
    <n v="40136164003"/>
    <n v="4550000046"/>
    <s v="Deer Valley"/>
    <n v="85027"/>
    <n v="1382.5856379054701"/>
    <n v="51.907361711500002"/>
    <s v="Park"/>
    <s v="LP"/>
    <n v="4.4000000000000004"/>
    <n v="0.22838177900000001"/>
    <n v="0"/>
    <n v="0"/>
    <n v="0"/>
    <n v="4550000046"/>
    <s v="Deer Valley"/>
    <n v="85027"/>
    <n v="1382.5856379054701"/>
    <n v="51.907361711500002"/>
    <n v="0.12896302448338601"/>
    <s v="Park"/>
    <s v="LP"/>
    <n v="4.4000000000000004"/>
    <n v="0.22838177900000001"/>
    <n v="0"/>
    <n v="0"/>
    <x v="0"/>
    <n v="86"/>
    <n v="33370.665758270799"/>
    <n v="388.03099718919532"/>
    <n v="11576.7431461508"/>
    <n v="7.4352878266864488"/>
    <n v="1"/>
    <n v="0"/>
    <x v="0"/>
    <x v="0"/>
    <n v="2"/>
    <x v="0"/>
    <x v="0"/>
    <n v="0"/>
    <n v="0"/>
    <n v="0"/>
    <x v="0"/>
    <n v="1382.5856379054701"/>
    <n v="0"/>
    <n v="11576.7431461508"/>
    <n v="7.4352878266864799"/>
    <n v="0"/>
    <n v="0"/>
    <n v="11576.7431461508"/>
    <n v="0"/>
    <n v="1557"/>
    <n v="4344.8919999999998"/>
    <n v="0.25433526011560598"/>
    <n v="0.74566473988439297"/>
    <n v="0"/>
    <n v="0"/>
    <n v="0.66409762363519498"/>
    <n v="0"/>
    <n v="2.1617293835068E-2"/>
    <n v="0.70936749399519605"/>
    <n v="38050"/>
    <n v="93125"/>
    <n v="96962.103505843101"/>
    <n v="6.2941554271034095E-2"/>
    <n v="0"/>
    <n v="34.200000000000003"/>
    <n v="0.19781631342324901"/>
    <n v="7.0006422607578597E-2"/>
    <n v="0.42070116861435702"/>
    <n v="0.80968280467445697"/>
    <n v="0.190317195325542"/>
    <n v="1998"/>
    <n v="21"/>
    <n v="9.4797764000000007E-2"/>
    <n v="0"/>
    <n v="0"/>
  </r>
  <r>
    <n v="1826"/>
    <n v="40136164004"/>
    <n v="4550000046"/>
    <s v="Deer Valley"/>
    <n v="85027"/>
    <n v="2116.27615657553"/>
    <n v="51.907361711500002"/>
    <s v="Park"/>
    <s v="LP"/>
    <n v="4.4000000000000004"/>
    <n v="0.22838177900000001"/>
    <n v="0"/>
    <n v="0"/>
    <n v="0"/>
    <n v="4550000046"/>
    <s v="Deer Valley"/>
    <n v="85027"/>
    <n v="2116.27615657553"/>
    <n v="51.907361711500002"/>
    <n v="0.105990594940744"/>
    <s v="Park"/>
    <s v="LP"/>
    <n v="4.4000000000000004"/>
    <n v="0.22838177900000001"/>
    <n v="0"/>
    <n v="0"/>
    <x v="0"/>
    <n v="65"/>
    <n v="20180.889374690199"/>
    <n v="310.47522114907997"/>
    <n v="16553.7567977248"/>
    <n v="11.632998452371609"/>
    <n v="1"/>
    <n v="0"/>
    <x v="0"/>
    <x v="0"/>
    <n v="2"/>
    <x v="0"/>
    <x v="0"/>
    <n v="0"/>
    <n v="0"/>
    <n v="0"/>
    <x v="0"/>
    <n v="2116.27615657553"/>
    <n v="0"/>
    <n v="16553.7567977248"/>
    <n v="11.6329984523716"/>
    <n v="0"/>
    <n v="0"/>
    <n v="16553.7567977248"/>
    <n v="0"/>
    <n v="1423"/>
    <n v="3796.5839999999998"/>
    <n v="0.97962052002810895"/>
    <n v="2.03794799718903E-2"/>
    <n v="0"/>
    <n v="0"/>
    <n v="1.12438510189739E-2"/>
    <n v="0.121574139142656"/>
    <n v="2.03094777562862E-2"/>
    <n v="0.235976789168278"/>
    <n v="34983"/>
    <n v="90577"/>
    <n v="92054.716981132093"/>
    <n v="5.1300070274068903E-2"/>
    <n v="0.93584905660377304"/>
    <n v="47.6"/>
    <n v="0.248770203794799"/>
    <n v="0.15811665495432101"/>
    <n v="0.26792452830188601"/>
    <n v="0.96037735849056605"/>
    <n v="3.9622641509433898E-2"/>
    <n v="1981"/>
    <n v="38"/>
    <n v="0.110160076"/>
    <n v="0"/>
    <n v="0"/>
  </r>
  <r>
    <n v="1827"/>
    <n v="40136164005"/>
    <n v="4550000046"/>
    <s v="Deer Valley"/>
    <n v="85027"/>
    <n v="1528.3228919012499"/>
    <n v="51.907361711500002"/>
    <s v="Park"/>
    <s v="LP"/>
    <n v="4.4000000000000004"/>
    <n v="0.22838177900000001"/>
    <n v="0"/>
    <n v="0"/>
    <n v="0"/>
    <n v="4278200094"/>
    <s v="Bridal Path"/>
    <n v="85308"/>
    <n v="4507.7159704177702"/>
    <n v="15.819127121199999"/>
    <n v="0.13553106991605801"/>
    <s v="Park"/>
    <s v="LREC"/>
    <m/>
    <n v="0.13405784100000001"/>
    <n v="0"/>
    <n v="0"/>
    <x v="0"/>
    <n v="24"/>
    <n v="13937.1148091093"/>
    <n v="580.71311704622087"/>
    <n v="5802.9399098753101"/>
    <n v="7.5855423658500785"/>
    <n v="0"/>
    <n v="0"/>
    <x v="0"/>
    <x v="0"/>
    <n v="5"/>
    <x v="0"/>
    <x v="0"/>
    <n v="0"/>
    <n v="0"/>
    <n v="0"/>
    <x v="0"/>
    <n v="1528.3228919012499"/>
    <n v="0"/>
    <n v="5802.9399098753101"/>
    <n v="7.5855423658500802"/>
    <n v="0"/>
    <n v="0"/>
    <n v="5802.9399098753101"/>
    <n v="0"/>
    <n v="765"/>
    <n v="9652.9760000000006"/>
    <n v="0.37254901960784298"/>
    <n v="0.62745098039215597"/>
    <n v="3.00653594771241E-2"/>
    <n v="0"/>
    <n v="0.55032679738562096"/>
    <n v="4.7058823529411702E-2"/>
    <n v="2.4425287356321799E-2"/>
    <n v="0.63505747126436696"/>
    <n v="57060"/>
    <n v="91618"/>
    <n v="102486.682242991"/>
    <n v="7.7124183006535896E-2"/>
    <n v="0.37987679671457902"/>
    <n v="38.6"/>
    <n v="4.7058823529411702E-2"/>
    <n v="0.27189542483660101"/>
    <n v="8.8785046728971903E-2"/>
    <n v="0.95093457943925197"/>
    <n v="4.90654205607476E-2"/>
    <n v="1989"/>
    <n v="30"/>
    <n v="7.9276988000000007E-2"/>
    <n v="0"/>
    <n v="0"/>
  </r>
  <r>
    <n v="1828"/>
    <n v="40136165001"/>
    <n v="4550000046"/>
    <s v="Deer Valley"/>
    <n v="85027"/>
    <n v="5.2380141630589003"/>
    <n v="51.907361711500002"/>
    <s v="Park"/>
    <s v="LP"/>
    <n v="4.4000000000000004"/>
    <n v="0.22838177900000001"/>
    <n v="0"/>
    <n v="0"/>
    <n v="0"/>
    <n v="4550000046"/>
    <s v="Deer Valley"/>
    <n v="85027"/>
    <n v="5.2380141630589003"/>
    <n v="51.907361711500002"/>
    <n v="0.46362972178294098"/>
    <s v="Park"/>
    <s v="LP"/>
    <n v="4.4000000000000004"/>
    <n v="0.22838177900000001"/>
    <n v="0"/>
    <n v="0"/>
    <x v="0"/>
    <n v="52"/>
    <n v="51237.552059610003"/>
    <n v="985.33753960788465"/>
    <n v="15977.5222747228"/>
    <n v="14.890514701512394"/>
    <n v="1"/>
    <n v="2"/>
    <x v="1"/>
    <x v="1"/>
    <n v="1"/>
    <x v="2"/>
    <x v="2"/>
    <n v="1"/>
    <n v="0"/>
    <n v="0"/>
    <x v="1"/>
    <n v="5.2380141630589003"/>
    <n v="51.926292325493101"/>
    <n v="15977.5222747228"/>
    <n v="14.8905147015124"/>
    <n v="7407.6542070104797"/>
    <n v="6.9036851882669898"/>
    <n v="8569.8680677123302"/>
    <n v="0.46362972178294098"/>
    <n v="1073"/>
    <n v="4515.8770000000004"/>
    <n v="0.90866728797763197"/>
    <n v="9.1332712022367105E-2"/>
    <n v="7.4557315936626201E-3"/>
    <n v="1.86393289841565E-3"/>
    <n v="0"/>
    <n v="0.122087604846225"/>
    <n v="0.133220910623946"/>
    <n v="0.32883642495784099"/>
    <n v="24334"/>
    <n v="48654"/>
    <n v="54720.042194092799"/>
    <n v="0.387005649717514"/>
    <n v="0.34528301886792401"/>
    <n v="29.4"/>
    <n v="0.24883504193848999"/>
    <n v="3.6346691519105301E-2"/>
    <n v="0.24472573839662401"/>
    <n v="0.91561181434599104"/>
    <n v="8.4388185654008394E-2"/>
    <n v="1980"/>
    <n v="39"/>
    <n v="0.13459429000000001"/>
    <n v="0"/>
    <n v="0"/>
  </r>
  <r>
    <n v="1829"/>
    <n v="40136165002"/>
    <n v="4550000046"/>
    <s v="Deer Valley"/>
    <n v="85027"/>
    <n v="663.38526785679801"/>
    <n v="51.907361711500002"/>
    <s v="Park"/>
    <s v="LP"/>
    <n v="4.4000000000000004"/>
    <n v="0.22838177900000001"/>
    <n v="0"/>
    <n v="0"/>
    <n v="0"/>
    <n v="4550000046"/>
    <s v="Deer Valley"/>
    <n v="85027"/>
    <n v="663.38526785679801"/>
    <n v="51.907361711500002"/>
    <n v="0.171136186652071"/>
    <s v="Park"/>
    <s v="LP"/>
    <n v="4.4000000000000004"/>
    <n v="0.22838177900000001"/>
    <n v="0"/>
    <n v="0"/>
    <x v="0"/>
    <n v="62"/>
    <n v="29062.9878406813"/>
    <n v="468.75786839808546"/>
    <n v="8180.76656342157"/>
    <n v="8.8824826964403591"/>
    <n v="1"/>
    <n v="2"/>
    <x v="1"/>
    <x v="1"/>
    <n v="1"/>
    <x v="2"/>
    <x v="2"/>
    <n v="1"/>
    <n v="0"/>
    <n v="0"/>
    <x v="1"/>
    <n v="663.38526785679801"/>
    <n v="51.926292325493101"/>
    <n v="8180.76656342157"/>
    <n v="8.8824826964403591"/>
    <n v="1400.0251935547401"/>
    <n v="1.52011421667181"/>
    <n v="6780.7413698668297"/>
    <n v="0.171136186652071"/>
    <n v="921"/>
    <n v="3185.4059999999999"/>
    <n v="0.73724212812160606"/>
    <n v="0.262757871878393"/>
    <n v="5.42888165038002E-2"/>
    <n v="3.3659066232356101E-2"/>
    <n v="0.100977198697068"/>
    <n v="0.20195439739413601"/>
    <n v="5.6872037914691899E-2"/>
    <n v="0.39020537124802501"/>
    <n v="26952"/>
    <n v="50125"/>
    <n v="50626.624737945502"/>
    <n v="0.25950054288816499"/>
    <n v="0"/>
    <n v="27.7"/>
    <n v="0.18458197611291999"/>
    <n v="0"/>
    <n v="0.22012578616352199"/>
    <n v="1"/>
    <n v="0"/>
    <n v="2001"/>
    <n v="18"/>
    <n v="7.0420332000000002E-2"/>
    <n v="0"/>
    <n v="0"/>
  </r>
  <r>
    <n v="1830"/>
    <n v="40136165003"/>
    <n v="4550000046"/>
    <s v="Deer Valley"/>
    <n v="85027"/>
    <n v="412.74527133977699"/>
    <n v="51.907361711500002"/>
    <s v="Park"/>
    <s v="LP"/>
    <n v="4.4000000000000004"/>
    <n v="0.22838177900000001"/>
    <n v="0"/>
    <n v="0"/>
    <n v="0"/>
    <n v="4550000046"/>
    <s v="Deer Valley"/>
    <n v="85027"/>
    <n v="412.74527133977699"/>
    <n v="51.907361711500002"/>
    <n v="0.39089946934241498"/>
    <s v="Park"/>
    <s v="LP"/>
    <n v="4.4000000000000004"/>
    <n v="0.22838177900000001"/>
    <n v="0"/>
    <n v="0"/>
    <x v="0"/>
    <n v="82"/>
    <n v="33288.081021624901"/>
    <n v="405.95220758079148"/>
    <n v="24366.162447268998"/>
    <n v="15.257459265666249"/>
    <n v="1"/>
    <n v="2"/>
    <x v="1"/>
    <x v="1"/>
    <n v="1"/>
    <x v="2"/>
    <x v="2"/>
    <n v="2"/>
    <n v="1"/>
    <n v="0.5"/>
    <x v="1"/>
    <n v="412.74527133977699"/>
    <n v="59.410531850274197"/>
    <n v="24366.162447268998"/>
    <n v="15.257459265666199"/>
    <n v="9524.7199705485691"/>
    <n v="5.9641327304624703"/>
    <n v="14841.4424767204"/>
    <n v="0.39089946934241498"/>
    <n v="1597"/>
    <n v="6381.8590000000004"/>
    <n v="0.89167188478396997"/>
    <n v="0.10832811521603"/>
    <n v="5.1972448340638598E-2"/>
    <n v="2.0663744520976801E-2"/>
    <n v="0"/>
    <n v="0.27489041953663101"/>
    <n v="3.4970857618651097E-2"/>
    <n v="0.27726894254787599"/>
    <n v="32742"/>
    <n v="71641"/>
    <n v="85329.259896729796"/>
    <n v="0.14694656488549601"/>
    <n v="0.68652037617554795"/>
    <n v="42.4"/>
    <n v="0.18973074514714999"/>
    <n v="0.157169693174702"/>
    <n v="0.27882960413080798"/>
    <n v="0.97762478485369997"/>
    <n v="2.23752151462994E-2"/>
    <n v="1975"/>
    <n v="44"/>
    <n v="0.101420119"/>
    <n v="0"/>
    <n v="0"/>
  </r>
  <r>
    <n v="1831"/>
    <n v="40136166001"/>
    <n v="4550000046"/>
    <s v="Deer Valley"/>
    <n v="85027"/>
    <n v="395.58334380912697"/>
    <n v="51.907361711500002"/>
    <s v="Park"/>
    <s v="LP"/>
    <n v="4.4000000000000004"/>
    <n v="0.22838177900000001"/>
    <n v="0"/>
    <n v="0"/>
    <n v="0"/>
    <n v="4550000046"/>
    <s v="Deer Valley"/>
    <n v="85027"/>
    <n v="395.58334380912697"/>
    <n v="51.907361711500002"/>
    <n v="0.31583220328607298"/>
    <s v="Park"/>
    <s v="LP"/>
    <n v="4.4000000000000004"/>
    <n v="0.22838177900000001"/>
    <n v="0"/>
    <n v="0"/>
    <x v="0"/>
    <n v="70"/>
    <n v="30467.0698499149"/>
    <n v="435.24385499878429"/>
    <n v="42868.471714323001"/>
    <n v="18.71985664380917"/>
    <n v="1"/>
    <n v="2"/>
    <x v="1"/>
    <x v="1"/>
    <n v="1"/>
    <x v="2"/>
    <x v="2"/>
    <n v="1"/>
    <n v="0"/>
    <n v="0"/>
    <x v="1"/>
    <n v="395.58334380912697"/>
    <n v="51.926292325493101"/>
    <n v="42868.471714323001"/>
    <n v="18.719856643809099"/>
    <n v="13539.2438730413"/>
    <n v="5.91233356901368"/>
    <n v="29329.227841281601"/>
    <n v="0.31583220328607298"/>
    <n v="2290"/>
    <n v="9252.7569999999996"/>
    <n v="0.79606986899563303"/>
    <n v="0.20393013100436599"/>
    <n v="7.4235807860261998E-3"/>
    <n v="1.61572052401746E-2"/>
    <n v="4.89082969432314E-2"/>
    <n v="0.44279475982532701"/>
    <n v="0.210869565217391"/>
    <n v="0.155797101449275"/>
    <n v="20642"/>
    <n v="62110"/>
    <n v="71121.236133122002"/>
    <n v="0.15676855895196501"/>
    <n v="0.64670658682634696"/>
    <n v="33.6"/>
    <n v="0.28733624454148399"/>
    <n v="6.5502183406113496E-2"/>
    <n v="0.54199683042789204"/>
    <n v="0.974643423137876"/>
    <n v="2.53565768621236E-2"/>
    <n v="1974"/>
    <n v="45"/>
    <n v="0.100035086"/>
    <n v="0"/>
    <n v="0"/>
  </r>
  <r>
    <n v="1832"/>
    <n v="40136166002"/>
    <n v="4550000046"/>
    <s v="Deer Valley"/>
    <n v="85027"/>
    <n v="567.57118693539803"/>
    <n v="51.907361711500002"/>
    <s v="Park"/>
    <s v="LP"/>
    <n v="4.4000000000000004"/>
    <n v="0.22838177900000001"/>
    <n v="0"/>
    <n v="0"/>
    <n v="0"/>
    <n v="4550000046"/>
    <s v="Deer Valley"/>
    <n v="85027"/>
    <n v="567.57118693539803"/>
    <n v="51.907361711500002"/>
    <n v="0.29046172204982901"/>
    <s v="Park"/>
    <s v="LP"/>
    <n v="4.4000000000000004"/>
    <n v="0.22838177900000001"/>
    <n v="0"/>
    <n v="0"/>
    <x v="0"/>
    <n v="85"/>
    <n v="34181.970049911302"/>
    <n v="402.14082411660354"/>
    <n v="15401.1796804076"/>
    <n v="14.766231716594056"/>
    <n v="1"/>
    <n v="2"/>
    <x v="1"/>
    <x v="1"/>
    <n v="1"/>
    <x v="2"/>
    <x v="2"/>
    <n v="1"/>
    <n v="0"/>
    <n v="0"/>
    <x v="1"/>
    <n v="567.57118693539803"/>
    <n v="51.926292325493101"/>
    <n v="15401.1796804076"/>
    <n v="14.766231716594"/>
    <n v="4473.4531715700396"/>
    <n v="4.2890250925887301"/>
    <n v="10927.726508837501"/>
    <n v="0.29046172204982901"/>
    <n v="1043"/>
    <n v="4364.8919999999998"/>
    <n v="0.68360498561840799"/>
    <n v="0.31639501438159101"/>
    <n v="0"/>
    <n v="1.05465004793863E-2"/>
    <n v="7.67018216682646E-2"/>
    <n v="0.228187919463087"/>
    <n v="0"/>
    <n v="0.29002320185614799"/>
    <n v="36970"/>
    <n v="64821"/>
    <n v="78424.796747967499"/>
    <n v="4.5062320230105403E-2"/>
    <n v="0.73761467889908205"/>
    <n v="44.4"/>
    <n v="0.12655800575263601"/>
    <n v="0.156279961649089"/>
    <n v="0.154471544715447"/>
    <n v="0.96747967479674801"/>
    <n v="3.2520325203252001E-2"/>
    <n v="1979"/>
    <n v="40"/>
    <n v="9.7325350000000005E-2"/>
    <n v="0"/>
    <n v="0"/>
  </r>
  <r>
    <n v="1833"/>
    <n v="40136166003"/>
    <n v="4550000046"/>
    <s v="Deer Valley"/>
    <n v="85027"/>
    <n v="1172.6098977526799"/>
    <n v="51.907361711500002"/>
    <s v="Park"/>
    <s v="LP"/>
    <n v="4.4000000000000004"/>
    <n v="0.22838177900000001"/>
    <n v="0"/>
    <n v="0"/>
    <n v="0"/>
    <n v="4550000046"/>
    <s v="Deer Valley"/>
    <n v="85027"/>
    <n v="1172.6098977526799"/>
    <n v="51.907361711500002"/>
    <n v="0.172732242206108"/>
    <s v="Park"/>
    <s v="LP"/>
    <n v="4.4000000000000004"/>
    <n v="0.22838177900000001"/>
    <n v="0"/>
    <n v="0"/>
    <x v="0"/>
    <n v="61"/>
    <n v="32359.629483810899"/>
    <n v="530.48572924280165"/>
    <n v="18836.409418332201"/>
    <n v="13.880920720952249"/>
    <n v="1"/>
    <n v="0"/>
    <x v="0"/>
    <x v="0"/>
    <n v="2"/>
    <x v="0"/>
    <x v="0"/>
    <n v="0"/>
    <n v="0"/>
    <n v="0"/>
    <x v="0"/>
    <n v="1172.6098977526799"/>
    <n v="0"/>
    <n v="18836.409418332201"/>
    <n v="13.880920720952201"/>
    <n v="0"/>
    <n v="0"/>
    <n v="18836.409418332201"/>
    <n v="0"/>
    <n v="1357"/>
    <n v="5628.0460000000003"/>
    <n v="0.98820928518791396"/>
    <n v="1.17907148120854E-2"/>
    <n v="0"/>
    <n v="0"/>
    <n v="0"/>
    <n v="0.13043478260869501"/>
    <n v="0.11062906724511901"/>
    <n v="0.27223427331887201"/>
    <n v="28668"/>
    <n v="65119"/>
    <n v="73501.383399209502"/>
    <n v="0.148120854826823"/>
    <n v="0.53942652329749097"/>
    <n v="34.6"/>
    <n v="0.26308032424465699"/>
    <n v="0.16580692704495201"/>
    <n v="0.35573122529644202"/>
    <n v="0.934782608695652"/>
    <n v="6.5217391304347797E-2"/>
    <n v="1982"/>
    <n v="37"/>
    <n v="0.115359908"/>
    <n v="0"/>
    <n v="0"/>
  </r>
  <r>
    <n v="1834"/>
    <n v="40136166004"/>
    <n v="4550000197"/>
    <s v="Werner'S Field"/>
    <n v="85023"/>
    <n v="1132.63212377629"/>
    <n v="11.0497963756"/>
    <s v="Park"/>
    <s v="LP"/>
    <n v="4.2"/>
    <n v="0.21909236500000001"/>
    <n v="0"/>
    <n v="0"/>
    <n v="0"/>
    <n v="4550000046"/>
    <s v="Deer Valley"/>
    <n v="85027"/>
    <n v="1249.0165120204599"/>
    <n v="51.907361711500002"/>
    <n v="0.14604237116865099"/>
    <s v="Park"/>
    <s v="LP"/>
    <n v="4.4000000000000004"/>
    <n v="0.22838177900000001"/>
    <n v="0"/>
    <n v="0"/>
    <x v="0"/>
    <n v="90"/>
    <n v="57004.088752525502"/>
    <n v="633.37876391694999"/>
    <n v="17904.638129465799"/>
    <n v="13.41171395465603"/>
    <n v="0"/>
    <n v="0"/>
    <x v="0"/>
    <x v="0"/>
    <n v="5"/>
    <x v="0"/>
    <x v="0"/>
    <n v="0"/>
    <n v="0"/>
    <n v="0"/>
    <x v="0"/>
    <n v="1132.63212377629"/>
    <n v="0"/>
    <n v="17904.638129465799"/>
    <n v="13.411713954655999"/>
    <n v="0"/>
    <n v="0"/>
    <n v="17904.638129465799"/>
    <n v="0"/>
    <n v="1335"/>
    <n v="5292.8339999999998"/>
    <n v="0.93333333333333302"/>
    <n v="6.6666666666666596E-2"/>
    <n v="3.3707865168539297E-2"/>
    <n v="2.24719101123595E-3"/>
    <n v="0"/>
    <n v="0.25992509363295802"/>
    <n v="0.23276836158191999"/>
    <n v="4.9717514124293698E-2"/>
    <n v="22673"/>
    <n v="42325"/>
    <n v="58732.377049180301"/>
    <n v="0.14965986394557801"/>
    <n v="0.72336065573770403"/>
    <n v="41.9"/>
    <n v="0.17153558052434401"/>
    <n v="0.118352059925093"/>
    <n v="0.31352459016393402"/>
    <n v="0.95901639344262202"/>
    <n v="4.0983606557376998E-2"/>
    <n v="1978"/>
    <n v="41"/>
    <n v="0.102213334"/>
    <n v="0"/>
    <n v="0"/>
  </r>
  <r>
    <n v="1835"/>
    <n v="40136167001"/>
    <n v="4550000149"/>
    <s v="Quail Run"/>
    <n v="85022"/>
    <n v="1014.72786580465"/>
    <n v="8.0399408499899998"/>
    <s v="Park"/>
    <s v="LP"/>
    <n v="4.0999999999999996"/>
    <n v="0.24377161899999999"/>
    <n v="0"/>
    <n v="0"/>
    <n v="0"/>
    <n v="4550000046"/>
    <s v="Deer Valley"/>
    <n v="85027"/>
    <n v="2794.54716242016"/>
    <n v="51.907361711500002"/>
    <n v="6.9189690530265996E-2"/>
    <s v="Park"/>
    <s v="LP"/>
    <n v="4.4000000000000004"/>
    <n v="0.22838177900000001"/>
    <n v="0"/>
    <n v="0"/>
    <x v="0"/>
    <n v="93"/>
    <n v="37062.602328423804"/>
    <n v="398.52260568197636"/>
    <n v="28476.701145862"/>
    <n v="11.580602336666125"/>
    <n v="0"/>
    <n v="0"/>
    <x v="0"/>
    <x v="0"/>
    <n v="5"/>
    <x v="0"/>
    <x v="0"/>
    <n v="0"/>
    <n v="0"/>
    <n v="0"/>
    <x v="0"/>
    <n v="1014.72786580465"/>
    <n v="0"/>
    <n v="28476.701145862"/>
    <n v="11.5806023366661"/>
    <n v="0"/>
    <n v="0"/>
    <n v="28476.701145862"/>
    <n v="0"/>
    <n v="2459"/>
    <n v="6042.5780000000004"/>
    <n v="0.93696624644164295"/>
    <n v="6.3033753558356997E-2"/>
    <n v="2.6026840178934502E-2"/>
    <n v="4.0666937779585099E-4"/>
    <n v="9.7600650671004398E-3"/>
    <n v="0.15494103294021899"/>
    <n v="3.3293697978596902E-2"/>
    <n v="0.44887039239001097"/>
    <n v="31661"/>
    <n v="79868"/>
    <n v="75045.481927710804"/>
    <n v="6.1000406669377699E-2"/>
    <n v="0.64114832535885102"/>
    <n v="31.6"/>
    <n v="0.14721431476209801"/>
    <n v="7.8080520536803505E-2"/>
    <n v="0.21586345381526101"/>
    <n v="1"/>
    <n v="0"/>
    <n v="1987"/>
    <n v="32"/>
    <n v="9.6984437000000007E-2"/>
    <n v="0"/>
    <n v="0"/>
  </r>
  <r>
    <n v="1836"/>
    <n v="40136167002"/>
    <n v="4550000190"/>
    <s v="Union Hills"/>
    <n v="85024"/>
    <n v="1860.5742831519501"/>
    <n v="486.928547385"/>
    <s v="Park"/>
    <s v="LP"/>
    <m/>
    <n v="0.11058825899999999"/>
    <n v="0"/>
    <n v="0"/>
    <n v="0"/>
    <n v="4550000046"/>
    <s v="Deer Valley"/>
    <n v="85027"/>
    <n v="2162.68095206814"/>
    <n v="51.907361711500002"/>
    <n v="0.112337411665657"/>
    <s v="Park"/>
    <s v="LP"/>
    <n v="4.4000000000000004"/>
    <n v="0.22838177900000001"/>
    <n v="0"/>
    <n v="0"/>
    <x v="0"/>
    <n v="59"/>
    <n v="15677.2216664896"/>
    <n v="265.71562146592544"/>
    <n v="14934.473870145999"/>
    <n v="12.251414167470056"/>
    <n v="0"/>
    <n v="0"/>
    <x v="0"/>
    <x v="0"/>
    <n v="5"/>
    <x v="0"/>
    <x v="0"/>
    <n v="0"/>
    <n v="0"/>
    <n v="0"/>
    <x v="0"/>
    <n v="1860.5742831519501"/>
    <n v="0"/>
    <n v="14934.473870145999"/>
    <n v="12.251414167469999"/>
    <n v="0"/>
    <n v="0"/>
    <n v="14934.473870145999"/>
    <n v="0"/>
    <n v="1219"/>
    <n v="3671.3449999999998"/>
    <n v="0.923707957342083"/>
    <n v="7.6292042657916295E-2"/>
    <n v="2.29696472518457E-2"/>
    <n v="2.3789991796554499E-2"/>
    <n v="1.55865463494667E-2"/>
    <n v="0.10008203445447"/>
    <n v="3.4232365145228198E-2"/>
    <n v="0.24688796680497899"/>
    <n v="32785"/>
    <n v="64301"/>
    <n v="76401.988071570595"/>
    <n v="0.16177703269069499"/>
    <n v="0.72878228782287802"/>
    <n v="44.4"/>
    <n v="0.168170631665299"/>
    <n v="0.112387202625102"/>
    <n v="0.25447316103379702"/>
    <n v="1"/>
    <n v="0"/>
    <n v="1983"/>
    <n v="36"/>
    <n v="0.105138227"/>
    <n v="0"/>
    <n v="0"/>
  </r>
  <r>
    <n v="1837"/>
    <n v="40136167003"/>
    <n v="4550000197"/>
    <s v="Werner'S Field"/>
    <n v="85023"/>
    <n v="1105.6534071886199"/>
    <n v="11.0497963756"/>
    <s v="Park"/>
    <s v="LP"/>
    <n v="4.2"/>
    <n v="0.21909236500000001"/>
    <n v="0"/>
    <n v="0"/>
    <n v="0"/>
    <n v="4550000007"/>
    <s v="Adobe Mountain"/>
    <n v="85027"/>
    <n v="5790.5654792087698"/>
    <n v="5.7423347506800004"/>
    <n v="0.12638128801839599"/>
    <s v="Park"/>
    <s v="LP"/>
    <n v="4.0999999999999996"/>
    <n v="0.26839485400000002"/>
    <n v="0"/>
    <n v="0"/>
    <x v="0"/>
    <n v="58"/>
    <n v="13804.044132724201"/>
    <n v="238.00076090903795"/>
    <n v="13460.0514551456"/>
    <n v="8.6671290760757245"/>
    <n v="0"/>
    <n v="0"/>
    <x v="0"/>
    <x v="0"/>
    <n v="5"/>
    <x v="0"/>
    <x v="0"/>
    <n v="0"/>
    <n v="0"/>
    <n v="0"/>
    <x v="0"/>
    <n v="1105.6534071886199"/>
    <n v="0"/>
    <n v="13460.0514551456"/>
    <n v="8.6671290760757298"/>
    <n v="0"/>
    <n v="0"/>
    <n v="13460.0514551456"/>
    <n v="0"/>
    <n v="1553"/>
    <n v="7162.8680000000004"/>
    <n v="0.93174500965872498"/>
    <n v="6.8254990341274899E-2"/>
    <n v="0"/>
    <n v="0"/>
    <n v="3.6703155183515697E-2"/>
    <n v="0.13972955569864701"/>
    <n v="0.12259835315645"/>
    <n v="0.13449222323879201"/>
    <n v="28727"/>
    <n v="61346"/>
    <n v="68316.206896551696"/>
    <n v="7.5981970379909794E-2"/>
    <n v="0.66551724137931001"/>
    <n v="38.1"/>
    <n v="0.23631680618158399"/>
    <n v="0.115260785576303"/>
    <n v="0.36896551724137899"/>
    <n v="0.97931034482758605"/>
    <n v="2.0689655172413699E-2"/>
    <n v="1986"/>
    <n v="33"/>
    <n v="0.110100984"/>
    <n v="0"/>
    <n v="0"/>
  </r>
  <r>
    <n v="1838"/>
    <n v="40136168001"/>
    <n v="4550000018"/>
    <s v="Buffalo Ridge I"/>
    <n v="85024"/>
    <n v="405.300130509665"/>
    <n v="42.202839007400001"/>
    <s v="Park"/>
    <s v="LP"/>
    <n v="4"/>
    <n v="0.162653882"/>
    <n v="0"/>
    <n v="0"/>
    <n v="0"/>
    <n v="4550000018"/>
    <s v="Buffalo Ridge I"/>
    <n v="85024"/>
    <n v="405.300130509665"/>
    <n v="42.202839007400001"/>
    <n v="0.11958887423847001"/>
    <s v="Park"/>
    <s v="LP"/>
    <n v="4"/>
    <n v="0.162653882"/>
    <n v="0"/>
    <n v="0"/>
    <x v="0"/>
    <n v="70"/>
    <n v="13667.2990153843"/>
    <n v="195.24712879120429"/>
    <n v="26346.1665455529"/>
    <n v="17.898210968446264"/>
    <n v="1"/>
    <n v="2"/>
    <x v="1"/>
    <x v="1"/>
    <n v="1"/>
    <x v="2"/>
    <x v="2"/>
    <n v="2"/>
    <n v="0"/>
    <n v="0"/>
    <x v="1"/>
    <n v="405.300130509665"/>
    <n v="50.2605217155105"/>
    <n v="26346.1665455529"/>
    <n v="17.8982109684463"/>
    <n v="3468.8212238998899"/>
    <n v="2.3565361575406798"/>
    <n v="22877.345321653102"/>
    <n v="0.13166322386606899"/>
    <n v="1472"/>
    <n v="6020.1080000000002"/>
    <n v="0.95855978260869501"/>
    <n v="4.1440217391304303E-2"/>
    <n v="0"/>
    <n v="1.4266304347825999E-2"/>
    <n v="1.7663043478260799E-2"/>
    <n v="0.14741847826086901"/>
    <n v="9.2469018112488005E-2"/>
    <n v="0.28217349857006602"/>
    <n v="35184"/>
    <n v="69078"/>
    <n v="80997.607655502405"/>
    <n v="0.110054347826086"/>
    <n v="0.71451355661881899"/>
    <n v="40.200000000000003"/>
    <n v="0.22350543478260801"/>
    <n v="0.118885869565217"/>
    <n v="0.27910685805422603"/>
    <n v="1"/>
    <n v="0"/>
    <n v="1985"/>
    <n v="34"/>
    <n v="0.109637214"/>
    <n v="0"/>
    <n v="0"/>
  </r>
  <r>
    <n v="1839"/>
    <n v="40136168002"/>
    <n v="4550000190"/>
    <s v="Union Hills"/>
    <n v="85024"/>
    <n v="446.23407621615399"/>
    <n v="486.928547385"/>
    <s v="Park"/>
    <s v="LP"/>
    <m/>
    <n v="0.11058825899999999"/>
    <n v="0"/>
    <n v="0"/>
    <n v="0"/>
    <n v="4550000018"/>
    <s v="Buffalo Ridge I"/>
    <n v="85024"/>
    <n v="491.32949612123502"/>
    <n v="42.202839007400001"/>
    <n v="0.127466869718623"/>
    <s v="Park"/>
    <s v="LP"/>
    <n v="4"/>
    <n v="0.162653882"/>
    <n v="0"/>
    <n v="0"/>
    <x v="0"/>
    <n v="63"/>
    <n v="31537.660389287699"/>
    <n v="500.59778395694758"/>
    <n v="21777.3500269248"/>
    <n v="17.733998393261238"/>
    <n v="0"/>
    <n v="2"/>
    <x v="1"/>
    <x v="1"/>
    <n v="3"/>
    <x v="2"/>
    <x v="2"/>
    <n v="3"/>
    <n v="0"/>
    <n v="0"/>
    <x v="1"/>
    <n v="446.23407621615399"/>
    <n v="548.318855081067"/>
    <n v="21777.3500269248"/>
    <n v="17.733998393261199"/>
    <n v="3323.9237402920699"/>
    <n v="2.7067782901401198"/>
    <n v="18453.426286632701"/>
    <n v="0.15263214928273999"/>
    <n v="1228"/>
    <n v="5375.59"/>
    <n v="0.81758957654723097"/>
    <n v="0.18241042345276801"/>
    <n v="2.0358306188925E-2"/>
    <n v="0"/>
    <n v="6.7589576547231203E-2"/>
    <n v="0.169381107491856"/>
    <n v="1.2987012987012899E-2"/>
    <n v="0.34199134199134201"/>
    <n v="51077"/>
    <n v="110932"/>
    <n v="122908.385744235"/>
    <n v="2.0358306188925E-2"/>
    <n v="1"/>
    <n v="33.700000000000003"/>
    <n v="0.24755700325732899"/>
    <n v="1.3029315960912001E-2"/>
    <n v="0.33752620545073297"/>
    <n v="1"/>
    <n v="0"/>
    <n v="1993"/>
    <n v="26"/>
    <n v="0.12275172400000001"/>
    <n v="0"/>
    <n v="0"/>
  </r>
  <r>
    <n v="1840"/>
    <n v="40136168003"/>
    <n v="4550000149"/>
    <s v="Quail Run"/>
    <n v="85022"/>
    <n v="422.321647043724"/>
    <n v="8.0399408499899998"/>
    <s v="Park"/>
    <s v="LP"/>
    <n v="4.0999999999999996"/>
    <n v="0.24377161899999999"/>
    <n v="0"/>
    <n v="0"/>
    <n v="0"/>
    <n v="4550000018"/>
    <s v="Buffalo Ridge I"/>
    <n v="85024"/>
    <n v="1194.16702655679"/>
    <n v="42.202839007400001"/>
    <n v="9.8339439132932305E-2"/>
    <s v="Park"/>
    <s v="LP"/>
    <n v="4"/>
    <n v="0.162653882"/>
    <n v="0"/>
    <n v="0"/>
    <x v="0"/>
    <n v="84"/>
    <n v="18096.196555734601"/>
    <n v="215.43091137779288"/>
    <n v="15981.727377470401"/>
    <n v="11.231010103633452"/>
    <n v="0"/>
    <n v="1"/>
    <x v="1"/>
    <x v="0"/>
    <n v="4"/>
    <x v="1"/>
    <x v="1"/>
    <n v="1"/>
    <n v="0"/>
    <n v="0"/>
    <x v="1"/>
    <n v="422.321647043724"/>
    <n v="8.0424213255831098"/>
    <n v="15981.727377470401"/>
    <n v="11.231010103633499"/>
    <n v="798.87901105794697"/>
    <n v="0.56140478640755198"/>
    <n v="15182.8483664125"/>
    <n v="4.9987025318935799E-2"/>
    <n v="1423"/>
    <n v="5672.42"/>
    <n v="0.75193253689388595"/>
    <n v="0.248067463106113"/>
    <n v="5.5516514406184103E-2"/>
    <n v="0"/>
    <n v="2.3893183415319701E-2"/>
    <n v="0.18130709768095499"/>
    <n v="0.23553299492385699"/>
    <n v="0.26497461928934002"/>
    <n v="26318"/>
    <n v="55547"/>
    <n v="66899.804305283804"/>
    <n v="0.36120871398453902"/>
    <n v="0.86120996441281095"/>
    <n v="37.4"/>
    <n v="0.22557976106816499"/>
    <n v="0.20379479971890299"/>
    <n v="0.36399217221135"/>
    <n v="0.88454011741682903"/>
    <n v="0.11545988258317"/>
    <n v="1983"/>
    <n v="36"/>
    <n v="0.110536829"/>
    <n v="0"/>
    <n v="0"/>
  </r>
  <r>
    <n v="1841"/>
    <n v="40136168004"/>
    <n v="4550000190"/>
    <s v="Union Hills"/>
    <n v="85024"/>
    <n v="601.66680462702402"/>
    <n v="486.928547385"/>
    <s v="Park"/>
    <s v="LP"/>
    <m/>
    <n v="0.11058825899999999"/>
    <n v="0"/>
    <n v="0"/>
    <n v="0"/>
    <n v="4550000018"/>
    <s v="Buffalo Ridge I"/>
    <n v="85024"/>
    <n v="1221.19565310131"/>
    <n v="42.202839007400001"/>
    <n v="8.9625052838056898E-2"/>
    <s v="Park"/>
    <s v="LP"/>
    <n v="4"/>
    <n v="0.162653882"/>
    <n v="0"/>
    <n v="0"/>
    <x v="0"/>
    <n v="61"/>
    <n v="34333.136143352"/>
    <n v="562.83829743199999"/>
    <n v="11548.870621263301"/>
    <n v="10.585582604274336"/>
    <n v="0"/>
    <n v="1"/>
    <x v="1"/>
    <x v="0"/>
    <n v="4"/>
    <x v="1"/>
    <x v="1"/>
    <n v="1"/>
    <n v="0"/>
    <n v="0"/>
    <x v="1"/>
    <n v="601.66680462702402"/>
    <n v="487.10247080632303"/>
    <n v="11548.870621263301"/>
    <n v="10.5855826042743"/>
    <n v="271.29424320991399"/>
    <n v="0.248665667470132"/>
    <n v="11277.5763780534"/>
    <n v="2.3490976053573299E-2"/>
    <n v="1091"/>
    <n v="4751.241"/>
    <n v="0.87901008249312496"/>
    <n v="0.120989917506874"/>
    <n v="0"/>
    <n v="0"/>
    <n v="1.4665444546287799E-2"/>
    <n v="0.151237396883593"/>
    <n v="3.83771929824561E-2"/>
    <n v="0.22587719298245601"/>
    <n v="34923"/>
    <n v="65022"/>
    <n v="66968.089053803298"/>
    <n v="9.4408799266727697E-2"/>
    <n v="0.58405797101449197"/>
    <n v="49.5"/>
    <n v="0.124656278643446"/>
    <n v="9.5325389550870707E-2"/>
    <n v="0.174397031539888"/>
    <n v="0.96103896103896103"/>
    <n v="3.8961038961038898E-2"/>
    <n v="1986"/>
    <n v="33"/>
    <n v="0.114824278"/>
    <n v="0"/>
    <n v="0"/>
  </r>
  <r>
    <n v="1842"/>
    <n v="40136169001"/>
    <n v="4550000018"/>
    <s v="Buffalo Ridge I"/>
    <n v="85024"/>
    <n v="319.397203659056"/>
    <n v="42.202839007400001"/>
    <s v="Park"/>
    <s v="LP"/>
    <n v="4"/>
    <n v="0.162653882"/>
    <n v="0"/>
    <n v="0"/>
    <n v="0"/>
    <n v="4550000018"/>
    <s v="Buffalo Ridge I"/>
    <n v="85024"/>
    <n v="319.397203659056"/>
    <n v="42.202839007400001"/>
    <n v="0.26250722670007198"/>
    <s v="Park"/>
    <s v="LP"/>
    <n v="4"/>
    <n v="0.162653882"/>
    <n v="0"/>
    <n v="0"/>
    <x v="0"/>
    <n v="70"/>
    <n v="31332.4382022266"/>
    <n v="447.60626003180857"/>
    <n v="14911.347381634499"/>
    <n v="14.491105327147229"/>
    <n v="1"/>
    <n v="2"/>
    <x v="1"/>
    <x v="1"/>
    <n v="1"/>
    <x v="2"/>
    <x v="2"/>
    <n v="3"/>
    <n v="0"/>
    <n v="0"/>
    <x v="1"/>
    <n v="319.397203659056"/>
    <n v="548.318855081067"/>
    <n v="14911.347381634499"/>
    <n v="14.491105327147199"/>
    <n v="4347.1823909220302"/>
    <n v="4.22466704657145"/>
    <n v="10564.164990712499"/>
    <n v="0.29153518321732602"/>
    <n v="1029"/>
    <n v="1638.3789999999999"/>
    <n v="0.96793002915451898"/>
    <n v="3.2069970845481001E-2"/>
    <n v="0"/>
    <n v="0"/>
    <n v="1.7492711370262301E-2"/>
    <n v="5.3449951409134999E-2"/>
    <n v="7.0635721493440898E-2"/>
    <n v="0.24217961654893999"/>
    <n v="36389"/>
    <n v="57688"/>
    <n v="61949.740932642497"/>
    <n v="0.13896987366375099"/>
    <n v="0.93046357615894004"/>
    <n v="57.2"/>
    <n v="3.3041788143828903E-2"/>
    <n v="0.38581146744411998"/>
    <n v="5.0086355785837602E-2"/>
    <n v="0.92746113989637302"/>
    <n v="7.2538860103626895E-2"/>
    <n v="1993"/>
    <n v="26"/>
    <n v="9.9287700000000007E-2"/>
    <n v="0"/>
    <n v="0"/>
  </r>
  <r>
    <n v="1843"/>
    <n v="40136169002"/>
    <n v="4550000018"/>
    <s v="Buffalo Ridge I"/>
    <n v="85024"/>
    <n v="504.05569788952403"/>
    <n v="42.202839007400001"/>
    <s v="Park"/>
    <s v="LP"/>
    <n v="4"/>
    <n v="0.162653882"/>
    <n v="0"/>
    <n v="0"/>
    <n v="0"/>
    <n v="4550000018"/>
    <s v="Buffalo Ridge I"/>
    <n v="85024"/>
    <n v="504.05569788952403"/>
    <n v="42.202839007400001"/>
    <n v="0.13378609118299201"/>
    <s v="Park"/>
    <s v="LP"/>
    <n v="4"/>
    <n v="0.162653882"/>
    <n v="0"/>
    <n v="0"/>
    <x v="0"/>
    <n v="63"/>
    <n v="62413.687679210903"/>
    <n v="990.69345522556989"/>
    <n v="15164.505562157399"/>
    <n v="9.9504629672948806"/>
    <n v="1"/>
    <n v="2"/>
    <x v="1"/>
    <x v="1"/>
    <n v="1"/>
    <x v="2"/>
    <x v="2"/>
    <n v="2"/>
    <n v="0"/>
    <n v="0"/>
    <x v="1"/>
    <n v="504.05569788952403"/>
    <n v="79.158640012498097"/>
    <n v="15164.505562157399"/>
    <n v="9.9504629672948806"/>
    <n v="3022.1553065868202"/>
    <n v="1.98304153975513"/>
    <n v="12142.3502555705"/>
    <n v="0.19929138435799201"/>
    <n v="1524"/>
    <n v="6560.8549999999996"/>
    <n v="0.91535433070866101"/>
    <n v="8.4645669291338502E-2"/>
    <n v="1.2467191601049799E-2"/>
    <n v="0"/>
    <n v="0"/>
    <n v="0.146325459317585"/>
    <n v="1.2745098039215599E-2"/>
    <n v="0.399019607843137"/>
    <n v="34919"/>
    <n v="72500"/>
    <n v="87318.688524590194"/>
    <n v="0.13779527559055099"/>
    <n v="0.50821917808219097"/>
    <n v="37.5"/>
    <n v="0.25262467191601001"/>
    <n v="8.0052493438320202E-2"/>
    <n v="0.38360655737704902"/>
    <n v="0.922950819672131"/>
    <n v="7.7049180327868796E-2"/>
    <n v="1997"/>
    <n v="22"/>
    <n v="0.1366938"/>
    <n v="0"/>
    <n v="0"/>
  </r>
  <r>
    <n v="1844"/>
    <n v="40136169003"/>
    <n v="4550000017"/>
    <s v="Buffalo Ridge"/>
    <n v="85024"/>
    <n v="486.87487118086699"/>
    <n v="18.9911681454"/>
    <s v="Park"/>
    <s v="LP"/>
    <n v="4"/>
    <n v="0.114919324"/>
    <n v="0"/>
    <n v="0"/>
    <n v="0"/>
    <n v="4550000018"/>
    <s v="Buffalo Ridge I"/>
    <n v="85024"/>
    <n v="1120.18715101307"/>
    <n v="42.202839007400001"/>
    <n v="6.0787598280039101E-2"/>
    <s v="Park"/>
    <s v="LP"/>
    <n v="4"/>
    <n v="0.162653882"/>
    <n v="0"/>
    <n v="0"/>
    <x v="0"/>
    <n v="92"/>
    <n v="37172.997161805899"/>
    <n v="404.05431697615109"/>
    <n v="15896.5035907408"/>
    <n v="11.054592204965786"/>
    <n v="0"/>
    <n v="1"/>
    <x v="1"/>
    <x v="0"/>
    <n v="4"/>
    <x v="1"/>
    <x v="1"/>
    <n v="3"/>
    <n v="0"/>
    <n v="0"/>
    <x v="1"/>
    <n v="486.87487118086699"/>
    <n v="527.18140942996399"/>
    <n v="15896.5035907408"/>
    <n v="11.0545922049658"/>
    <n v="1854.6124166535801"/>
    <n v="1.2897165623460201"/>
    <n v="14041.891174087301"/>
    <n v="0.116667945631379"/>
    <n v="1438"/>
    <n v="7088.7669999999998"/>
    <n v="0.79137691237830299"/>
    <n v="0.20862308762169601"/>
    <n v="6.3977746870653607E-2"/>
    <n v="2.99026425591098E-2"/>
    <n v="9.7357440890125102E-3"/>
    <n v="0.260083449235048"/>
    <n v="7.9545454545454503E-2"/>
    <n v="0.29545454545454503"/>
    <n v="40131"/>
    <n v="64695"/>
    <n v="73019.813829787206"/>
    <n v="0.16550764951321201"/>
    <n v="0.19573400250941"/>
    <n v="32"/>
    <n v="0.110570236439499"/>
    <n v="8.9012517385257298E-2"/>
    <n v="0.19414893617021201"/>
    <n v="1"/>
    <n v="0"/>
    <n v="2000"/>
    <n v="19"/>
    <n v="9.2059763000000003E-2"/>
    <n v="0"/>
    <n v="0"/>
  </r>
  <r>
    <n v="1845"/>
    <n v="40136170001"/>
    <n v="4550000137"/>
    <s v="Paradise Valley Park"/>
    <n v="85032"/>
    <n v="1016.40532640996"/>
    <n v="126.76152175199999"/>
    <s v="Park"/>
    <s v="LP"/>
    <n v="4.4000000000000004"/>
    <n v="0.33224077800000001"/>
    <n v="9713.8470460000008"/>
    <n v="1.89E-2"/>
    <n v="1"/>
    <n v="4550000137"/>
    <s v="Paradise Valley Park"/>
    <n v="85032"/>
    <n v="1016.40532640996"/>
    <n v="126.76152175199999"/>
    <n v="0.113472144595087"/>
    <s v="Park"/>
    <s v="LP"/>
    <n v="4.4000000000000004"/>
    <n v="0.33224077800000001"/>
    <n v="9713.8470460000008"/>
    <n v="1.89E-2"/>
    <x v="1"/>
    <n v="54"/>
    <n v="31554.962182415398"/>
    <n v="584.35115152621108"/>
    <n v="11119.3440348235"/>
    <n v="10.701967309743504"/>
    <n v="1"/>
    <n v="0"/>
    <x v="0"/>
    <x v="0"/>
    <n v="2"/>
    <x v="0"/>
    <x v="0"/>
    <n v="0"/>
    <n v="0"/>
    <n v="0"/>
    <x v="0"/>
    <n v="1016.40532640996"/>
    <n v="0"/>
    <n v="11119.3440348235"/>
    <n v="10.7019673097435"/>
    <n v="0"/>
    <n v="0"/>
    <n v="11119.3440348235"/>
    <n v="0"/>
    <n v="1039"/>
    <n v="4186.8959999999997"/>
    <n v="0.87872954764196298"/>
    <n v="0.121270452358036"/>
    <n v="0"/>
    <n v="1.5399422521655401E-2"/>
    <n v="9.3358999037536097E-2"/>
    <n v="0.30895091434071198"/>
    <n v="0.15909090909090901"/>
    <n v="0.38235294117647001"/>
    <n v="34318"/>
    <n v="85642"/>
    <n v="96427.635327635304"/>
    <n v="6.5447545717035593E-2"/>
    <n v="0.94586894586894499"/>
    <n v="45.3"/>
    <n v="0.156881616939364"/>
    <n v="0.14821944177093299"/>
    <n v="0.31054131054131001"/>
    <n v="1"/>
    <n v="0"/>
    <n v="1988"/>
    <n v="31"/>
    <n v="0.12854790399999999"/>
    <n v="0"/>
    <n v="0"/>
  </r>
  <r>
    <n v="1846"/>
    <n v="40136170002"/>
    <n v="4550000040"/>
    <s v="Coyote"/>
    <n v="85050"/>
    <n v="708.56362521161395"/>
    <n v="21.0727357365"/>
    <s v="Park"/>
    <s v="LP"/>
    <n v="4.4000000000000004"/>
    <n v="0.271178425"/>
    <n v="0"/>
    <n v="0"/>
    <n v="0"/>
    <n v="4550000137"/>
    <s v="Paradise Valley Park"/>
    <n v="85032"/>
    <n v="1511.38655825821"/>
    <n v="126.76152175199999"/>
    <n v="9.8100294910736699E-2"/>
    <s v="Park"/>
    <s v="LP"/>
    <n v="4.4000000000000004"/>
    <n v="0.33224077800000001"/>
    <n v="9713.8470460000008"/>
    <n v="1.89E-2"/>
    <x v="1"/>
    <n v="57"/>
    <n v="33277.086104543603"/>
    <n v="583.80852814988782"/>
    <n v="23482.327259513899"/>
    <n v="10.756906669497893"/>
    <n v="0"/>
    <n v="1"/>
    <x v="1"/>
    <x v="0"/>
    <n v="4"/>
    <x v="1"/>
    <x v="1"/>
    <n v="2"/>
    <n v="0"/>
    <n v="0"/>
    <x v="1"/>
    <n v="708.56362521161395"/>
    <n v="484.10551645721199"/>
    <n v="23482.327259513899"/>
    <n v="10.7569066694978"/>
    <n v="2385.7955403457399"/>
    <n v="1.09289763643872"/>
    <n v="21096.531719168099"/>
    <n v="0.101599620598896"/>
    <n v="2183"/>
    <n v="9830.2099999999991"/>
    <n v="0.83600549702244598"/>
    <n v="0.163994502977553"/>
    <n v="7.3293632615666496E-3"/>
    <n v="0"/>
    <n v="0"/>
    <n v="0.39715987173614198"/>
    <n v="0.20883820384889501"/>
    <n v="0.15039201710620101"/>
    <n v="21243"/>
    <n v="39889"/>
    <n v="57480.653266331698"/>
    <n v="0.475950526797984"/>
    <n v="0.56931818181818095"/>
    <n v="33.4"/>
    <n v="0.30966559780119102"/>
    <n v="0.19331195602382001"/>
    <n v="0.36432160804020097"/>
    <n v="0.96105527638190902"/>
    <n v="3.8944723618090399E-2"/>
    <n v="1992"/>
    <n v="27"/>
    <n v="8.0557315000000004E-2"/>
    <n v="0"/>
    <n v="0"/>
  </r>
  <r>
    <n v="1847"/>
    <n v="40136170003"/>
    <n v="4550000040"/>
    <s v="Coyote"/>
    <n v="85050"/>
    <n v="170.38190937923201"/>
    <n v="21.0727357365"/>
    <s v="Park"/>
    <s v="LP"/>
    <n v="4.4000000000000004"/>
    <n v="0.271178425"/>
    <n v="0"/>
    <n v="0"/>
    <n v="0"/>
    <n v="4550000040"/>
    <s v="Coyote"/>
    <n v="85050"/>
    <n v="170.38190937923201"/>
    <n v="21.0727357365"/>
    <n v="0.12856351362964599"/>
    <s v="Park"/>
    <s v="LP"/>
    <n v="4.4000000000000004"/>
    <n v="0.271178425"/>
    <n v="0"/>
    <n v="0"/>
    <x v="0"/>
    <n v="65"/>
    <n v="18840.818279735598"/>
    <n v="289.85874276516307"/>
    <n v="15880.4393621251"/>
    <n v="13.244736749061802"/>
    <n v="1"/>
    <n v="2"/>
    <x v="1"/>
    <x v="1"/>
    <n v="1"/>
    <x v="2"/>
    <x v="2"/>
    <n v="4"/>
    <n v="1"/>
    <n v="0.25"/>
    <x v="1"/>
    <n v="170.38190937923201"/>
    <n v="1936.1484289059799"/>
    <n v="15880.4393621251"/>
    <n v="13.244736749061801"/>
    <n v="3434.5268527380399"/>
    <n v="2.86449278793831"/>
    <n v="12445.912509387101"/>
    <n v="0.21627404471751399"/>
    <n v="1199"/>
    <n v="2124.5390000000002"/>
    <n v="0.74728940783986597"/>
    <n v="0.25271059216013297"/>
    <n v="0.119266055045871"/>
    <n v="0"/>
    <n v="4.0867389491242703E-2"/>
    <n v="0"/>
    <n v="8.0874316939890695E-2"/>
    <n v="0.41202185792349699"/>
    <n v="29738"/>
    <n v="51148"/>
    <n v="65487.686567164201"/>
    <n v="0.13094245204336899"/>
    <n v="0.80970149253731305"/>
    <n v="42.7"/>
    <n v="0.22268557130942401"/>
    <n v="9.0075062552126703E-2"/>
    <n v="0.27985074626865603"/>
    <n v="1"/>
    <n v="0"/>
    <n v="1996"/>
    <n v="23"/>
    <n v="8.9719383E-2"/>
    <n v="181.62891629999999"/>
    <n v="1.2424300000000001E-4"/>
  </r>
  <r>
    <n v="1848"/>
    <n v="40136170004"/>
    <n v="4550000040"/>
    <s v="Coyote"/>
    <n v="85050"/>
    <n v="420.34346102832899"/>
    <n v="21.0727357365"/>
    <s v="Park"/>
    <s v="LP"/>
    <n v="4.4000000000000004"/>
    <n v="0.271178425"/>
    <n v="0"/>
    <n v="0"/>
    <n v="0"/>
    <n v="4550000040"/>
    <s v="Coyote"/>
    <n v="85050"/>
    <n v="420.34346102832899"/>
    <n v="21.0727357365"/>
    <n v="0.112487948287392"/>
    <s v="Park"/>
    <s v="LP"/>
    <n v="4.4000000000000004"/>
    <n v="0.271178425"/>
    <n v="0"/>
    <n v="0"/>
    <x v="0"/>
    <n v="74"/>
    <n v="17710.728165745299"/>
    <n v="239.33416440196351"/>
    <n v="11408.867972215299"/>
    <n v="11.218159264715142"/>
    <n v="1"/>
    <n v="2"/>
    <x v="1"/>
    <x v="1"/>
    <n v="1"/>
    <x v="2"/>
    <x v="2"/>
    <n v="1"/>
    <n v="0"/>
    <n v="0"/>
    <x v="1"/>
    <n v="420.34346102832899"/>
    <n v="21.080654738825"/>
    <n v="11408.867972215299"/>
    <n v="11.2181592647151"/>
    <n v="1283.3601504762501"/>
    <n v="1.26190771924901"/>
    <n v="10125.5078217391"/>
    <n v="0.112487948287392"/>
    <n v="1017"/>
    <n v="3906.5659999999998"/>
    <n v="0.95476892822025505"/>
    <n v="4.5231071779744302E-2"/>
    <n v="0"/>
    <n v="1.6715830875122899E-2"/>
    <n v="1.1799410029498501E-2"/>
    <n v="0.190757128810226"/>
    <n v="0.31704410011918899"/>
    <n v="0.201430274135876"/>
    <n v="41655"/>
    <n v="41375"/>
    <n v="79858.607350096703"/>
    <n v="0.20648967551622399"/>
    <n v="0.46376811594202899"/>
    <n v="50.4"/>
    <n v="0.12782694198623401"/>
    <n v="0.16224188790560401"/>
    <n v="0.13926499032882"/>
    <n v="0.97292069632495104"/>
    <n v="2.7079303675048301E-2"/>
    <n v="1993"/>
    <n v="26"/>
    <n v="0.102567163"/>
    <n v="0"/>
    <n v="0"/>
  </r>
  <r>
    <n v="1849"/>
    <n v="40136170005"/>
    <n v="4550000071"/>
    <s v="Grovers"/>
    <n v="85022"/>
    <n v="1101.0313827567099"/>
    <n v="36.927195793199999"/>
    <s v="Park"/>
    <s v="LP"/>
    <n v="4.5"/>
    <n v="0.24670982799999999"/>
    <n v="0"/>
    <n v="0"/>
    <n v="0"/>
    <n v="4550000190"/>
    <s v="Union Hills"/>
    <n v="85024"/>
    <n v="1749.5785477690799"/>
    <n v="486.928547385"/>
    <n v="9.0489596734551897E-2"/>
    <s v="Park"/>
    <s v="LP"/>
    <m/>
    <n v="0.11058825899999999"/>
    <n v="0"/>
    <n v="0"/>
    <x v="0"/>
    <n v="56"/>
    <n v="17034.821864036399"/>
    <n v="304.19324757207858"/>
    <n v="9533.8166160364199"/>
    <n v="10.522976397391192"/>
    <n v="0"/>
    <n v="0"/>
    <x v="0"/>
    <x v="0"/>
    <n v="5"/>
    <x v="0"/>
    <x v="0"/>
    <n v="0"/>
    <n v="0"/>
    <n v="0"/>
    <x v="0"/>
    <n v="1101.0313827567099"/>
    <n v="0"/>
    <n v="9533.8166160364199"/>
    <n v="10.522976397391099"/>
    <n v="0"/>
    <n v="0"/>
    <n v="9533.8166160364199"/>
    <n v="0"/>
    <n v="906"/>
    <n v="3640.8180000000002"/>
    <n v="0.89293598233995497"/>
    <n v="0.107064017660044"/>
    <n v="2.3178807947019799E-2"/>
    <n v="0"/>
    <n v="0"/>
    <n v="0.20309050772626899"/>
    <n v="0.133333333333333"/>
    <n v="0.15769230769230699"/>
    <n v="28785"/>
    <n v="52619"/>
    <n v="58243.981481481504"/>
    <n v="0.115894039735099"/>
    <n v="0.87268518518518501"/>
    <n v="53.8"/>
    <n v="8.1677704194260403E-2"/>
    <n v="0.29690949227372998"/>
    <n v="0.12962962962962901"/>
    <n v="0.95138888888888795"/>
    <n v="4.8611111111111098E-2"/>
    <n v="1989"/>
    <n v="30"/>
    <n v="8.1917615999999999E-2"/>
    <n v="0"/>
    <n v="0"/>
  </r>
  <r>
    <n v="1850"/>
    <n v="40136171001"/>
    <n v="4550000026"/>
    <s v="Central Arizona Project Canal"/>
    <n v="85024"/>
    <n v="98.191831054035006"/>
    <n v="462.86412308199999"/>
    <s v="Park"/>
    <s v="LP"/>
    <n v="3.8"/>
    <n v="3.8030718999999998E-2"/>
    <n v="132752.5434"/>
    <n v="7.0900000000000005E-2"/>
    <n v="1"/>
    <n v="4550000026"/>
    <s v="Central Arizona Project Canal"/>
    <n v="85024"/>
    <n v="98.191831054035006"/>
    <n v="462.86412308199999"/>
    <n v="0.11627026565814901"/>
    <s v="Park"/>
    <s v="LP"/>
    <n v="3.8"/>
    <n v="3.8030718999999998E-2"/>
    <n v="132752.5434"/>
    <n v="7.0900000000000005E-2"/>
    <x v="1"/>
    <n v="74"/>
    <n v="39666.238841131497"/>
    <n v="536.03025460988511"/>
    <n v="24827.399290327601"/>
    <n v="17.051785226873353"/>
    <n v="1"/>
    <n v="2"/>
    <x v="1"/>
    <x v="1"/>
    <n v="1"/>
    <x v="2"/>
    <x v="2"/>
    <n v="2"/>
    <n v="0"/>
    <n v="0"/>
    <x v="1"/>
    <n v="98.191831054035006"/>
    <n v="1594.1418871231101"/>
    <n v="24827.399290327601"/>
    <n v="17.051785226873299"/>
    <n v="4555.1137666314498"/>
    <n v="3.12851220235676"/>
    <n v="20272.2855236961"/>
    <n v="0.18347124132353401"/>
    <n v="1456"/>
    <n v="5763.393"/>
    <n v="0.88324175824175799"/>
    <n v="0.116758241758241"/>
    <n v="2.1291208791208702E-2"/>
    <n v="0"/>
    <n v="1.7857142857142801E-2"/>
    <n v="9.75274725274725E-2"/>
    <n v="4.5180722891566202E-2"/>
    <n v="0.32429718875502"/>
    <n v="40080"/>
    <n v="78988"/>
    <n v="100426.94394213401"/>
    <n v="0.166895604395604"/>
    <n v="0.76637168141592904"/>
    <n v="36.9"/>
    <n v="0.25068681318681302"/>
    <n v="9.6153846153846104E-2"/>
    <n v="0.33092224231464701"/>
    <n v="0.987341772151898"/>
    <n v="1.26582278481012E-2"/>
    <n v="1994"/>
    <n v="25"/>
    <n v="0.10523486899999999"/>
    <n v="3577.1034960000002"/>
    <n v="5.4624110000000003E-3"/>
  </r>
  <r>
    <n v="1851"/>
    <n v="40136171002"/>
    <n v="4550000026"/>
    <s v="Central Arizona Project Canal"/>
    <n v="85024"/>
    <n v="468.72745324298802"/>
    <n v="462.86412308199999"/>
    <s v="Park"/>
    <s v="LP"/>
    <n v="3.8"/>
    <n v="3.8030718999999998E-2"/>
    <n v="132752.5434"/>
    <n v="7.0900000000000005E-2"/>
    <n v="1"/>
    <n v="4550000137"/>
    <s v="Paradise Valley Park"/>
    <n v="85032"/>
    <n v="1271.9536921593001"/>
    <n v="126.76152175199999"/>
    <n v="0.10445577808621501"/>
    <s v="Park"/>
    <s v="LP"/>
    <n v="4.4000000000000004"/>
    <n v="0.33224077800000001"/>
    <n v="9713.8470460000008"/>
    <n v="1.89E-2"/>
    <x v="1"/>
    <n v="48"/>
    <n v="39415.276331676199"/>
    <n v="821.15159024325419"/>
    <n v="11420.827070509"/>
    <n v="12.060007466218584"/>
    <n v="0"/>
    <n v="1"/>
    <x v="1"/>
    <x v="0"/>
    <n v="4"/>
    <x v="1"/>
    <x v="1"/>
    <n v="2"/>
    <n v="0"/>
    <n v="0"/>
    <x v="1"/>
    <n v="468.72745324298802"/>
    <n v="1594.1418871231101"/>
    <n v="11420.827070509"/>
    <n v="12.060007466218501"/>
    <n v="1341.7021183814099"/>
    <n v="1.4167920996635801"/>
    <n v="10079.1249521275"/>
    <n v="0.117478542499428"/>
    <n v="947"/>
    <n v="7591.0420000000004"/>
    <n v="0.78669482576557503"/>
    <n v="0.21330517423442399"/>
    <n v="2.6399155227032699E-2"/>
    <n v="7.3917634635691596E-3"/>
    <n v="6.9693769799366395E-2"/>
    <n v="5.9134107708553298E-2"/>
    <n v="1.67597765363128E-2"/>
    <n v="0.50418994413407803"/>
    <n v="42199"/>
    <n v="94643"/>
    <n v="107113.186813187"/>
    <n v="1.3727560718057001E-2"/>
    <n v="0.80839895013123297"/>
    <n v="42.7"/>
    <n v="0.19640971488912301"/>
    <n v="0.17212249208025299"/>
    <n v="0.28021978021978"/>
    <n v="1"/>
    <n v="0"/>
    <n v="1994"/>
    <n v="25"/>
    <n v="0.119550958"/>
    <n v="0"/>
    <n v="0"/>
  </r>
  <r>
    <n v="1852"/>
    <n v="40136172001"/>
    <n v="4550000137"/>
    <s v="Paradise Valley Park"/>
    <n v="85032"/>
    <n v="364.66359095147999"/>
    <n v="126.76152175199999"/>
    <s v="Park"/>
    <s v="LP"/>
    <n v="4.4000000000000004"/>
    <n v="0.33224077800000001"/>
    <n v="9713.8470460000008"/>
    <n v="1.89E-2"/>
    <n v="1"/>
    <n v="4550000137"/>
    <s v="Paradise Valley Park"/>
    <n v="85032"/>
    <n v="364.66359095147999"/>
    <n v="126.76152175199999"/>
    <n v="0.27468511883686098"/>
    <s v="Park"/>
    <s v="LP"/>
    <n v="4.4000000000000004"/>
    <n v="0.33224077800000001"/>
    <n v="9713.8470460000008"/>
    <n v="1.89E-2"/>
    <x v="1"/>
    <n v="37"/>
    <n v="50550.158416115701"/>
    <n v="1366.2204977328568"/>
    <n v="16017.098021014001"/>
    <n v="11.890941366751299"/>
    <n v="1"/>
    <n v="2"/>
    <x v="1"/>
    <x v="1"/>
    <n v="1"/>
    <x v="2"/>
    <x v="2"/>
    <n v="4"/>
    <n v="0"/>
    <n v="0"/>
    <x v="1"/>
    <n v="364.66359095147999"/>
    <n v="1800.37635191595"/>
    <n v="16017.098021014001"/>
    <n v="11.890941366751299"/>
    <n v="7373.3147781179396"/>
    <n v="5.47387882562579"/>
    <n v="8643.7832428961392"/>
    <n v="0.46034024193672901"/>
    <n v="1347"/>
    <n v="8405.83"/>
    <n v="0.90348923533778702"/>
    <n v="9.6510764662212298E-2"/>
    <n v="1.03934669636228E-2"/>
    <n v="0"/>
    <n v="4.4543429844097898E-2"/>
    <n v="0.13882702301410499"/>
    <n v="0"/>
    <n v="0.39285714285714202"/>
    <n v="34259"/>
    <n v="82955"/>
    <n v="89789.215686274503"/>
    <n v="8.3890126206384502E-2"/>
    <n v="0.76862745098039198"/>
    <n v="39"/>
    <n v="0.293244246473645"/>
    <n v="0.161841128433556"/>
    <n v="0.40196078431372501"/>
    <n v="1"/>
    <n v="0"/>
    <n v="1996"/>
    <n v="23"/>
    <n v="0.120340559"/>
    <n v="0"/>
    <n v="0"/>
  </r>
  <r>
    <n v="1853"/>
    <n v="40136172002"/>
    <n v="4550000137"/>
    <s v="Paradise Valley Park"/>
    <n v="85032"/>
    <n v="497.533863208502"/>
    <n v="126.76152175199999"/>
    <s v="Park"/>
    <s v="LP"/>
    <n v="4.4000000000000004"/>
    <n v="0.33224077800000001"/>
    <n v="9713.8470460000008"/>
    <n v="1.89E-2"/>
    <n v="1"/>
    <n v="4550000137"/>
    <s v="Paradise Valley Park"/>
    <n v="85032"/>
    <n v="497.533863208502"/>
    <n v="126.76152175199999"/>
    <n v="0.113250630093719"/>
    <s v="Park"/>
    <s v="LP"/>
    <n v="4.4000000000000004"/>
    <n v="0.33224077800000001"/>
    <n v="9713.8470460000008"/>
    <n v="1.89E-2"/>
    <x v="1"/>
    <n v="67"/>
    <n v="16833.889229986999"/>
    <n v="251.25207805950745"/>
    <n v="23031.984347783098"/>
    <n v="17.979691138003979"/>
    <n v="1"/>
    <n v="2"/>
    <x v="1"/>
    <x v="1"/>
    <n v="1"/>
    <x v="2"/>
    <x v="2"/>
    <n v="3"/>
    <n v="0"/>
    <n v="0"/>
    <x v="1"/>
    <n v="497.533863208502"/>
    <n v="1720.94977924717"/>
    <n v="23031.984347783098"/>
    <n v="17.979691138004"/>
    <n v="4647.6211914427504"/>
    <n v="3.6281195873869998"/>
    <n v="18384.3631563403"/>
    <n v="0.201789872781417"/>
    <n v="1281"/>
    <n v="6006.8270000000002"/>
    <n v="0.78454332552693196"/>
    <n v="0.21545667447306699"/>
    <n v="9.3676814988290398E-3"/>
    <n v="0"/>
    <n v="0.17720530835284901"/>
    <n v="5.7767369242778997E-2"/>
    <n v="4.7750229568411302E-2"/>
    <n v="0.52066115702479299"/>
    <n v="49822"/>
    <n v="107115"/>
    <n v="115299.411764706"/>
    <n v="5.9328649492583797E-2"/>
    <n v="0.69890510948905105"/>
    <n v="50.5"/>
    <n v="0.13348946135831299"/>
    <n v="0.22092115534738399"/>
    <n v="0.21568627450980299"/>
    <n v="0.92941176470588205"/>
    <n v="7.0588235294117604E-2"/>
    <n v="1993"/>
    <n v="26"/>
    <n v="0.11896419"/>
    <n v="0"/>
    <n v="0"/>
  </r>
  <r>
    <n v="1854"/>
    <n v="40136173002"/>
    <n v="4550000026"/>
    <s v="Central Arizona Project Canal"/>
    <n v="85024"/>
    <n v="376.50167125533102"/>
    <n v="462.86412308199999"/>
    <s v="Park"/>
    <s v="LP"/>
    <n v="3.8"/>
    <n v="3.8030718999999998E-2"/>
    <n v="132752.5434"/>
    <n v="7.0900000000000005E-2"/>
    <n v="1"/>
    <n v="4550000137"/>
    <s v="Paradise Valley Park"/>
    <n v="85032"/>
    <n v="469.04096171215002"/>
    <n v="126.76152175199999"/>
    <n v="0.138893365688329"/>
    <s v="Park"/>
    <s v="LP"/>
    <n v="4.4000000000000004"/>
    <n v="0.33224077800000001"/>
    <n v="9713.8470460000008"/>
    <n v="1.89E-2"/>
    <x v="1"/>
    <n v="32"/>
    <n v="10894.179947734199"/>
    <n v="340.44312336669373"/>
    <n v="9401.2822787664809"/>
    <n v="11.4370830641928"/>
    <n v="0"/>
    <n v="2"/>
    <x v="1"/>
    <x v="1"/>
    <n v="3"/>
    <x v="2"/>
    <x v="2"/>
    <n v="4"/>
    <n v="0"/>
    <n v="0"/>
    <x v="1"/>
    <n v="376.50167125533102"/>
    <n v="1800.37635191595"/>
    <n v="9401.2822787664809"/>
    <n v="11.4370830641928"/>
    <n v="3575.1933252055901"/>
    <n v="4.3493836073060699"/>
    <n v="5826.0889535608903"/>
    <n v="0.38028783938127603"/>
    <n v="822"/>
    <n v="6807.3680000000004"/>
    <n v="0.79197080291970801"/>
    <n v="0.20802919708029199"/>
    <n v="2.18978102189781E-2"/>
    <n v="0"/>
    <n v="6.8126520681265207E-2"/>
    <n v="0.20316301703163001"/>
    <n v="6.6371681415929196E-2"/>
    <n v="0.317109144542772"/>
    <n v="39802"/>
    <n v="69773"/>
    <n v="82448.697916666701"/>
    <n v="6.0827250608272501E-2"/>
    <n v="0.705314009661835"/>
    <n v="53.3"/>
    <n v="0.137469586374695"/>
    <n v="0.28223844282238397"/>
    <n v="0.2265625"/>
    <n v="1"/>
    <n v="0"/>
    <n v="1990"/>
    <n v="29"/>
    <n v="0.132252547"/>
    <n v="0"/>
    <n v="0"/>
  </r>
  <r>
    <n v="1855"/>
    <n v="40136173003"/>
    <n v="4550000026"/>
    <s v="Central Arizona Project Canal"/>
    <n v="85024"/>
    <n v="347.21778233694403"/>
    <n v="462.86412308199999"/>
    <s v="Park"/>
    <s v="LP"/>
    <n v="3.8"/>
    <n v="3.8030718999999998E-2"/>
    <n v="132752.5434"/>
    <n v="7.0900000000000005E-2"/>
    <n v="1"/>
    <n v="4550000137"/>
    <s v="Paradise Valley Park"/>
    <n v="85032"/>
    <n v="466.87658677646999"/>
    <n v="126.76152175199999"/>
    <n v="0.180374847824398"/>
    <s v="Park"/>
    <s v="LP"/>
    <n v="4.4000000000000004"/>
    <n v="0.33224077800000001"/>
    <n v="9713.8470460000008"/>
    <n v="1.89E-2"/>
    <x v="1"/>
    <n v="34"/>
    <n v="11268.559379563399"/>
    <n v="331.42821704598236"/>
    <n v="10670.0637916096"/>
    <n v="13.506409862796962"/>
    <n v="0"/>
    <n v="2"/>
    <x v="1"/>
    <x v="1"/>
    <n v="3"/>
    <x v="2"/>
    <x v="2"/>
    <n v="4"/>
    <n v="0"/>
    <n v="0"/>
    <x v="1"/>
    <n v="347.21778233694403"/>
    <n v="1800.37635191595"/>
    <n v="10670.0637916096"/>
    <n v="13.506409862797"/>
    <n v="5538.6884793747904"/>
    <n v="7.0109980751579597"/>
    <n v="5131.3753122348598"/>
    <n v="0.51908672596035499"/>
    <n v="790"/>
    <n v="4432.4709999999995"/>
    <n v="0.96329113924050602"/>
    <n v="3.6708860759493603E-2"/>
    <n v="3.6708860759493603E-2"/>
    <n v="0"/>
    <n v="0"/>
    <n v="7.5949367088607597E-2"/>
    <n v="3.1746031746031703E-2"/>
    <n v="0.38293650793650702"/>
    <n v="39800"/>
    <n v="94635"/>
    <n v="100430.546623794"/>
    <n v="5.3164556962025197E-2"/>
    <n v="0.64630225080385795"/>
    <n v="34.6"/>
    <n v="0.30506329113924002"/>
    <n v="1.6455696202531601E-2"/>
    <n v="0.49839228295819898"/>
    <n v="1"/>
    <n v="0"/>
    <n v="1993"/>
    <n v="26"/>
    <n v="0.117482012"/>
    <n v="1796.071993"/>
    <n v="3.8298239999999999E-3"/>
  </r>
  <r>
    <n v="1856"/>
    <n v="40136174001"/>
    <n v="4703200001"/>
    <s v="Bell Recreation Center"/>
    <n v="85351"/>
    <n v="1844.4556950045001"/>
    <n v="27.0957624827"/>
    <s v="Complex"/>
    <s v="LP"/>
    <n v="4.7"/>
    <n v="4.3746315000000001E-2"/>
    <n v="0"/>
    <n v="0"/>
    <n v="0"/>
    <n v="4703200001"/>
    <s v="Bell Recreation Center"/>
    <n v="85351"/>
    <n v="1844.4556950045001"/>
    <n v="27.0957624827"/>
    <n v="0.586681612372151"/>
    <s v="Complex"/>
    <s v="LP"/>
    <n v="4.7"/>
    <n v="4.3746315000000001E-2"/>
    <n v="0"/>
    <n v="0"/>
    <x v="0"/>
    <n v="22"/>
    <n v="8222.30604856223"/>
    <n v="373.74118402555592"/>
    <n v="12362.9058283337"/>
    <n v="10.33687778288771"/>
    <n v="1"/>
    <n v="0"/>
    <x v="0"/>
    <x v="0"/>
    <n v="2"/>
    <x v="0"/>
    <x v="0"/>
    <n v="0"/>
    <n v="0"/>
    <n v="0"/>
    <x v="0"/>
    <n v="1844.4556950045001"/>
    <n v="0"/>
    <n v="12362.9058283337"/>
    <n v="10.336877782887701"/>
    <n v="0"/>
    <n v="0"/>
    <n v="12362.9058283337"/>
    <n v="0"/>
    <n v="1196"/>
    <n v="2128.0810000000001"/>
    <n v="1"/>
    <n v="0"/>
    <n v="0"/>
    <n v="0"/>
    <n v="0"/>
    <n v="0"/>
    <n v="0"/>
    <n v="0.27508361204013299"/>
    <n v="31794"/>
    <n v="40667"/>
    <n v="53709.942363112401"/>
    <n v="0.20066889632106999"/>
    <n v="0.80952380952380898"/>
    <n v="74.400000000000006"/>
    <n v="0"/>
    <n v="0.83862876254180596"/>
    <n v="0"/>
    <n v="1"/>
    <n v="0"/>
    <n v="1984"/>
    <n v="35"/>
    <n v="0.15133495199999999"/>
    <n v="0"/>
    <n v="0"/>
  </r>
  <r>
    <n v="1857"/>
    <n v="40136174002"/>
    <n v="4715100014"/>
    <s v="Centennial Friendship Park"/>
    <n v="85375"/>
    <n v="2548.8417132197401"/>
    <n v="13.2844829765"/>
    <s v="Park"/>
    <s v="LP"/>
    <n v="3"/>
    <n v="0.21186339800000001"/>
    <n v="0"/>
    <n v="0"/>
    <n v="0"/>
    <n v="4540500006"/>
    <s v="Rio Vista Community Park"/>
    <n v="85381"/>
    <n v="7325.3817132465501"/>
    <n v="51.222654404799997"/>
    <n v="8.1780473044048799E-2"/>
    <s v="Park"/>
    <s v="LP"/>
    <n v="4.7"/>
    <n v="0.27990493399999999"/>
    <n v="0"/>
    <n v="0"/>
    <x v="0"/>
    <n v="27"/>
    <n v="4360.6827510905096"/>
    <n v="161.50676855890777"/>
    <n v="5541.7632559237099"/>
    <n v="5.7368149647243376"/>
    <n v="0"/>
    <n v="0"/>
    <x v="0"/>
    <x v="0"/>
    <n v="5"/>
    <x v="0"/>
    <x v="0"/>
    <n v="0"/>
    <n v="0"/>
    <n v="0"/>
    <x v="0"/>
    <n v="2548.8417132197401"/>
    <n v="0"/>
    <n v="5541.7632559237099"/>
    <n v="5.7368149647243403"/>
    <n v="0"/>
    <n v="0"/>
    <n v="5541.7632559237099"/>
    <n v="0"/>
    <n v="966"/>
    <n v="1131.4010000000001"/>
    <n v="0.94927536231884002"/>
    <n v="5.0724637681159403E-2"/>
    <n v="1.9668737060041401E-2"/>
    <n v="0"/>
    <n v="0"/>
    <n v="9.6273291925465798E-2"/>
    <n v="0"/>
    <n v="0.36219640971488898"/>
    <n v="45181"/>
    <n v="75769"/>
    <n v="80423.473282442705"/>
    <n v="4.7619047619047603E-2"/>
    <n v="0.56702412868632701"/>
    <n v="67.099999999999994"/>
    <n v="1.9668737060041401E-2"/>
    <n v="0.54554865424430599"/>
    <n v="3.0534351145038101E-2"/>
    <n v="1"/>
    <n v="0"/>
    <n v="1995"/>
    <n v="24"/>
    <n v="0.14080424899999999"/>
    <n v="8967.2379149999997"/>
    <n v="4.0545479999999998E-3"/>
  </r>
  <r>
    <n v="1858"/>
    <n v="40136174003"/>
    <n v="4222200003"/>
    <s v="The Palms"/>
    <n v="85335"/>
    <n v="2564.5874047635398"/>
    <n v="3.8701075387500001"/>
    <s v="Complex"/>
    <s v="LREC"/>
    <n v="4.3"/>
    <n v="0.19365133000000001"/>
    <n v="0"/>
    <n v="0"/>
    <n v="0"/>
    <n v="4540500006"/>
    <s v="Rio Vista Community Park"/>
    <n v="85381"/>
    <n v="6304.1792588891303"/>
    <n v="51.222654404799997"/>
    <n v="6.3732648362496605E-2"/>
    <s v="Park"/>
    <s v="LP"/>
    <n v="4.7"/>
    <n v="0.27990493399999999"/>
    <n v="0"/>
    <n v="0"/>
    <x v="0"/>
    <n v="126"/>
    <n v="31276.921324526498"/>
    <n v="248.22953432163888"/>
    <n v="32884.464523847702"/>
    <n v="13.22786183581967"/>
    <n v="0"/>
    <n v="0"/>
    <x v="0"/>
    <x v="0"/>
    <n v="5"/>
    <x v="0"/>
    <x v="0"/>
    <n v="0"/>
    <n v="0"/>
    <n v="0"/>
    <x v="0"/>
    <n v="2564.5874047635398"/>
    <n v="0"/>
    <n v="32884.464523847702"/>
    <n v="13.227861835819599"/>
    <n v="0"/>
    <n v="0"/>
    <n v="32884.464523847702"/>
    <n v="0"/>
    <n v="2486"/>
    <n v="5735.2780000000002"/>
    <n v="0.91432019308125501"/>
    <n v="8.5679806918744994E-2"/>
    <n v="0"/>
    <n v="6.8382944489139104E-3"/>
    <n v="0"/>
    <n v="0.19831053901850301"/>
    <n v="0.16785022595222701"/>
    <n v="0.17495158166558999"/>
    <n v="24841"/>
    <n v="60920"/>
    <n v="70243.995243757396"/>
    <n v="9.0724165988608593E-2"/>
    <n v="0.60421545667447296"/>
    <n v="35.1"/>
    <n v="0.34111021721641099"/>
    <n v="7.4416733708769098E-2"/>
    <n v="0.44351961950059399"/>
    <n v="0.95124851367419705"/>
    <n v="4.8751486325802597E-2"/>
    <n v="2004"/>
    <n v="15"/>
    <n v="0.114237726"/>
    <n v="0"/>
    <n v="0"/>
  </r>
  <r>
    <n v="1859"/>
    <n v="40136174004"/>
    <n v="4703200001"/>
    <s v="Bell Recreation Center"/>
    <n v="85351"/>
    <n v="1439.92544253285"/>
    <n v="27.0957624827"/>
    <s v="Complex"/>
    <s v="LP"/>
    <n v="4.7"/>
    <n v="4.3746315000000001E-2"/>
    <n v="0"/>
    <n v="0"/>
    <n v="0"/>
    <n v="4703200001"/>
    <s v="Bell Recreation Center"/>
    <n v="85351"/>
    <n v="1439.92544253285"/>
    <n v="27.0957624827"/>
    <n v="0.50298242492993595"/>
    <s v="Complex"/>
    <s v="LP"/>
    <n v="4.7"/>
    <n v="4.3746315000000001E-2"/>
    <n v="0"/>
    <n v="0"/>
    <x v="0"/>
    <n v="14"/>
    <n v="2101.0794952780798"/>
    <n v="150.07710680557713"/>
    <n v="6672.0775896973701"/>
    <n v="8.1168827125272145"/>
    <n v="1"/>
    <n v="0"/>
    <x v="0"/>
    <x v="0"/>
    <n v="2"/>
    <x v="0"/>
    <x v="0"/>
    <n v="0"/>
    <n v="0"/>
    <n v="0"/>
    <x v="0"/>
    <n v="1439.92544253285"/>
    <n v="0"/>
    <n v="6672.0775896973701"/>
    <n v="8.1168827125272198"/>
    <n v="0"/>
    <n v="0"/>
    <n v="6672.0775896973701"/>
    <n v="0"/>
    <n v="822"/>
    <n v="1829.2929999999999"/>
    <n v="1"/>
    <n v="0"/>
    <n v="0"/>
    <n v="0"/>
    <n v="0"/>
    <n v="4.6228710462287097E-2"/>
    <n v="6.0827250608272501E-2"/>
    <n v="0.29805352798053503"/>
    <n v="32327"/>
    <n v="38672"/>
    <n v="57311.7647058824"/>
    <n v="0.17396593673965899"/>
    <n v="0.65976331360946705"/>
    <n v="76.5"/>
    <n v="0"/>
    <n v="0.80048661800486598"/>
    <n v="0"/>
    <n v="1"/>
    <n v="0"/>
    <n v="1976"/>
    <n v="43"/>
    <n v="0.28838472799999998"/>
    <n v="0"/>
    <n v="0"/>
  </r>
  <r>
    <n v="1860"/>
    <n v="40136174005"/>
    <n v="4703200001"/>
    <s v="Bell Recreation Center"/>
    <n v="85351"/>
    <n v="619.29674217299305"/>
    <n v="27.0957624827"/>
    <s v="Complex"/>
    <s v="LP"/>
    <n v="4.7"/>
    <n v="4.3746315000000001E-2"/>
    <n v="0"/>
    <n v="0"/>
    <n v="0"/>
    <n v="4703200001"/>
    <s v="Bell Recreation Center"/>
    <n v="85351"/>
    <n v="619.29674217299305"/>
    <n v="27.0957624827"/>
    <n v="0.59960418208704003"/>
    <s v="Complex"/>
    <s v="LP"/>
    <n v="4.7"/>
    <n v="4.3746315000000001E-2"/>
    <n v="0"/>
    <n v="0"/>
    <x v="0"/>
    <n v="21"/>
    <n v="1625.8497970814401"/>
    <n v="77.421418908640007"/>
    <n v="13495.085552836499"/>
    <n v="8.4714912447184556"/>
    <n v="1"/>
    <n v="2"/>
    <x v="1"/>
    <x v="1"/>
    <n v="1"/>
    <x v="2"/>
    <x v="2"/>
    <n v="1"/>
    <n v="0"/>
    <n v="0"/>
    <x v="1"/>
    <n v="619.29674217299305"/>
    <n v="27.105921698458801"/>
    <n v="13495.085552836499"/>
    <n v="8.4714912447184894"/>
    <n v="8091.7097351031998"/>
    <n v="5.0795415788469498"/>
    <n v="5403.3758177333602"/>
    <n v="0.59960418208704003"/>
    <n v="1593"/>
    <n v="4994.2749999999996"/>
    <n v="0.97489014438166899"/>
    <n v="2.51098556183302E-2"/>
    <n v="1.6949152542372801E-2"/>
    <n v="0"/>
    <n v="8.1607030759573099E-3"/>
    <n v="1.3182674199623301E-2"/>
    <n v="6.21468926553672E-2"/>
    <n v="0.25047080979284297"/>
    <n v="31212"/>
    <n v="40585"/>
    <n v="46096.3972736125"/>
    <n v="0.14023591087811199"/>
    <n v="0.54153094462540696"/>
    <n v="76.3"/>
    <n v="0"/>
    <n v="0.84118016321406097"/>
    <n v="0"/>
    <n v="0.81694255111976599"/>
    <n v="0.18305744888023301"/>
    <n v="1977"/>
    <n v="42"/>
    <n v="8.4773632000000002E-2"/>
    <n v="0"/>
    <n v="0"/>
  </r>
  <r>
    <n v="1861"/>
    <n v="40136175001"/>
    <n v="4703200001"/>
    <s v="Bell Recreation Center"/>
    <n v="85351"/>
    <n v="881.61190878357297"/>
    <n v="27.0957624827"/>
    <s v="Complex"/>
    <s v="LP"/>
    <n v="4.7"/>
    <n v="4.3746315000000001E-2"/>
    <n v="0"/>
    <n v="0"/>
    <n v="0"/>
    <n v="4703200001"/>
    <s v="Bell Recreation Center"/>
    <n v="85351"/>
    <n v="881.61190878357297"/>
    <n v="27.0957624827"/>
    <n v="0.43709465381179702"/>
    <s v="Complex"/>
    <s v="LP"/>
    <n v="4.7"/>
    <n v="4.3746315000000001E-2"/>
    <n v="0"/>
    <n v="0"/>
    <x v="0"/>
    <n v="10"/>
    <n v="18124.955491585799"/>
    <n v="1812.4955491585799"/>
    <n v="3655.4829657094901"/>
    <n v="6.9761125299799431"/>
    <n v="1"/>
    <n v="2"/>
    <x v="1"/>
    <x v="1"/>
    <n v="1"/>
    <x v="2"/>
    <x v="2"/>
    <n v="1"/>
    <n v="0"/>
    <n v="0"/>
    <x v="1"/>
    <n v="881.61190878357297"/>
    <n v="27.105921698458801"/>
    <n v="3655.4829657094901"/>
    <n v="6.9761125299799502"/>
    <n v="1597.7920614117099"/>
    <n v="3.0492214912437299"/>
    <n v="2057.69090429778"/>
    <n v="0.43709465381179702"/>
    <n v="524"/>
    <n v="3034.4679999999998"/>
    <n v="0.95992366412213703"/>
    <n v="4.00763358778626E-2"/>
    <n v="4.0076335877862503E-2"/>
    <n v="0"/>
    <n v="0"/>
    <n v="2.0992366412213699E-2"/>
    <n v="6.6793893129770895E-2"/>
    <n v="0.25572519083969403"/>
    <n v="35235"/>
    <n v="43973"/>
    <n v="60106.688963210698"/>
    <n v="0.14503816793893101"/>
    <n v="0.66666666666666596"/>
    <n v="73.7"/>
    <n v="0"/>
    <n v="0.77099236641221303"/>
    <n v="0"/>
    <n v="1"/>
    <n v="0"/>
    <n v="1975"/>
    <n v="44"/>
    <n v="7.2677848000000003E-2"/>
    <n v="0"/>
    <n v="0"/>
  </r>
  <r>
    <n v="1862"/>
    <n v="40136175002"/>
    <n v="4540500013"/>
    <s v="Desert Amethyst Park"/>
    <n v="85382"/>
    <n v="1101.6822880941399"/>
    <n v="10.0520958178"/>
    <s v="Park"/>
    <s v="LP"/>
    <n v="4.3"/>
    <n v="0.25967727000000002"/>
    <n v="0"/>
    <n v="0"/>
    <n v="0"/>
    <n v="4703200001"/>
    <s v="Bell Recreation Center"/>
    <n v="85351"/>
    <n v="1420.2829281459201"/>
    <n v="27.0957624827"/>
    <n v="0.67226410578566898"/>
    <s v="Complex"/>
    <s v="LP"/>
    <n v="4.7"/>
    <n v="4.3746315000000001E-2"/>
    <n v="0"/>
    <n v="0"/>
    <x v="0"/>
    <n v="16"/>
    <n v="4814.5898520577102"/>
    <n v="300.91186575360689"/>
    <n v="12445.538577293901"/>
    <n v="9.8774115692808735"/>
    <n v="0"/>
    <n v="0"/>
    <x v="0"/>
    <x v="0"/>
    <n v="5"/>
    <x v="0"/>
    <x v="0"/>
    <n v="0"/>
    <n v="0"/>
    <n v="0"/>
    <x v="0"/>
    <n v="1101.6822880941399"/>
    <n v="0"/>
    <n v="12445.538577293901"/>
    <n v="9.8774115692809108"/>
    <n v="0"/>
    <n v="0"/>
    <n v="12445.538577293901"/>
    <n v="0"/>
    <n v="1260"/>
    <n v="2307.0369999999998"/>
    <n v="0.96031746031746001"/>
    <n v="3.9682539682539597E-2"/>
    <n v="0"/>
    <n v="0"/>
    <n v="7.9365079365079309E-3"/>
    <n v="3.1746031746031703E-2"/>
    <n v="6.1111111111111102E-2"/>
    <n v="0.25396825396825301"/>
    <n v="43794"/>
    <n v="59886"/>
    <n v="78579.5093795094"/>
    <n v="0.115873015873015"/>
    <n v="0.76020408163265296"/>
    <n v="73.2"/>
    <n v="0"/>
    <n v="0.8"/>
    <n v="0"/>
    <n v="0.96825396825396803"/>
    <n v="3.1746031746031703E-2"/>
    <n v="1979"/>
    <n v="40"/>
    <n v="0.20498354899999999"/>
    <n v="5231.2726439999997"/>
    <n v="3.6604939999999998E-3"/>
  </r>
  <r>
    <n v="1863"/>
    <n v="40136175003"/>
    <n v="4703200001"/>
    <s v="Bell Recreation Center"/>
    <n v="85351"/>
    <n v="774.41018246664703"/>
    <n v="27.0957624827"/>
    <s v="Complex"/>
    <s v="LP"/>
    <n v="4.7"/>
    <n v="4.3746315000000001E-2"/>
    <n v="0"/>
    <n v="0"/>
    <n v="0"/>
    <n v="4703200001"/>
    <s v="Bell Recreation Center"/>
    <n v="85351"/>
    <n v="774.41018246664703"/>
    <n v="27.0957624827"/>
    <n v="0.58125171163479294"/>
    <s v="Complex"/>
    <s v="LP"/>
    <n v="4.7"/>
    <n v="4.3746315000000001E-2"/>
    <n v="0"/>
    <n v="0"/>
    <x v="0"/>
    <n v="12"/>
    <n v="1911.8811671155499"/>
    <n v="159.3234305929625"/>
    <n v="7660.1183223227999"/>
    <n v="10.53661392341513"/>
    <n v="1"/>
    <n v="2"/>
    <x v="1"/>
    <x v="1"/>
    <n v="1"/>
    <x v="2"/>
    <x v="2"/>
    <n v="1"/>
    <n v="0"/>
    <n v="0"/>
    <x v="1"/>
    <n v="774.41018246664703"/>
    <n v="27.105921698458801"/>
    <n v="7660.1183223227999"/>
    <n v="10.5366139234151"/>
    <n v="4452.4568861751704"/>
    <n v="6.1244248778200401"/>
    <n v="3207.66143614762"/>
    <n v="0.58125171163479294"/>
    <n v="727"/>
    <n v="2780.8780000000002"/>
    <n v="1"/>
    <n v="0"/>
    <n v="0"/>
    <n v="0"/>
    <n v="0"/>
    <n v="0"/>
    <n v="0.112792297111416"/>
    <n v="0.25309491059147099"/>
    <n v="49742"/>
    <n v="42986"/>
    <n v="89721.804511278198"/>
    <n v="0.100412654745529"/>
    <n v="0.72978303747534501"/>
    <n v="73.400000000000006"/>
    <n v="0"/>
    <n v="0.75515818431911896"/>
    <n v="0"/>
    <n v="1"/>
    <n v="0"/>
    <n v="1975"/>
    <n v="44"/>
    <n v="7.1388233999999995E-2"/>
    <n v="0"/>
    <n v="0"/>
  </r>
  <r>
    <n v="1864"/>
    <n v="40136175004"/>
    <n v="4540500013"/>
    <s v="Desert Amethyst Park"/>
    <n v="85382"/>
    <n v="316.05792844237197"/>
    <n v="10.0520958178"/>
    <s v="Park"/>
    <s v="LP"/>
    <n v="4.3"/>
    <n v="0.25967727000000002"/>
    <n v="0"/>
    <n v="0"/>
    <n v="0"/>
    <n v="4540500013"/>
    <s v="Desert Amethyst Park"/>
    <n v="85382"/>
    <n v="316.05792844237197"/>
    <n v="10.0520958178"/>
    <n v="0.133647450544361"/>
    <s v="Park"/>
    <s v="LP"/>
    <n v="4.3"/>
    <n v="0.25967727000000002"/>
    <n v="0"/>
    <n v="0"/>
    <x v="0"/>
    <n v="52"/>
    <n v="30810.329244065499"/>
    <n v="592.50633161664416"/>
    <n v="14384.893235838201"/>
    <n v="13.148896924897807"/>
    <n v="1"/>
    <n v="2"/>
    <x v="1"/>
    <x v="1"/>
    <n v="1"/>
    <x v="2"/>
    <x v="2"/>
    <n v="1"/>
    <n v="0"/>
    <n v="0"/>
    <x v="1"/>
    <n v="316.05792844237197"/>
    <n v="10.0557616952264"/>
    <n v="14384.893235838201"/>
    <n v="13.1488969248978"/>
    <n v="1922.50430732261"/>
    <n v="1.7573165514831901"/>
    <n v="12462.3889285156"/>
    <n v="0.133647450544361"/>
    <n v="1094"/>
    <n v="4041.5520000000001"/>
    <n v="0.86928702010968895"/>
    <n v="0.13071297989031"/>
    <n v="4.0219378427787902E-2"/>
    <n v="0"/>
    <n v="2.46800731261425E-2"/>
    <n v="9.2321755027422306E-2"/>
    <n v="5.2808988764044898E-2"/>
    <n v="0.142696629213483"/>
    <n v="31175"/>
    <n v="38173"/>
    <n v="62636.893203883497"/>
    <n v="0.187007874015748"/>
    <n v="0.39285714285714202"/>
    <n v="54"/>
    <n v="0.117001828153564"/>
    <n v="0.41864716636197402"/>
    <n v="0.20970873786407701"/>
    <n v="0.54368932038834905"/>
    <n v="0.45631067961165001"/>
    <n v="1995"/>
    <n v="24"/>
    <n v="0.104340768"/>
    <n v="0"/>
    <n v="0"/>
  </r>
  <r>
    <n v="1865"/>
    <n v="40136176001"/>
    <n v="4540500013"/>
    <s v="Desert Amethyst Park"/>
    <n v="85382"/>
    <n v="599.41695205035001"/>
    <n v="10.0520958178"/>
    <s v="Park"/>
    <s v="LP"/>
    <n v="4.3"/>
    <n v="0.25967727000000002"/>
    <n v="0"/>
    <n v="0"/>
    <n v="0"/>
    <n v="4540500014"/>
    <s v="Apache Park"/>
    <n v="85382"/>
    <n v="826.68625053157405"/>
    <n v="10.038394846099999"/>
    <n v="9.8159831821386503E-2"/>
    <s v="Park"/>
    <s v="LP"/>
    <n v="4.5"/>
    <n v="0.27504378600000001"/>
    <n v="0"/>
    <n v="0"/>
    <x v="0"/>
    <n v="67"/>
    <n v="33264.0771296862"/>
    <n v="496.47876312964479"/>
    <n v="20813.514091401899"/>
    <n v="11.556643026875014"/>
    <n v="0"/>
    <n v="2"/>
    <x v="1"/>
    <x v="1"/>
    <n v="3"/>
    <x v="2"/>
    <x v="2"/>
    <n v="2"/>
    <n v="0"/>
    <n v="0"/>
    <x v="1"/>
    <n v="599.41695205035001"/>
    <n v="20.097815617580899"/>
    <n v="20813.514091401899"/>
    <n v="11.556643026874999"/>
    <n v="3373.3981780461099"/>
    <n v="1.8730695047452"/>
    <n v="17440.115913355799"/>
    <n v="0.16207730050927099"/>
    <n v="1801"/>
    <n v="7791.7079999999996"/>
    <n v="0.82232093281510199"/>
    <n v="0.17767906718489701"/>
    <n v="1.38811771238201E-2"/>
    <n v="0"/>
    <n v="5.9966685174902799E-2"/>
    <n v="8.7173792337590206E-2"/>
    <n v="9.3167701863354005E-3"/>
    <n v="0.39751552795030998"/>
    <n v="26171"/>
    <n v="44663"/>
    <n v="51411.490329920402"/>
    <n v="0.16324200913242001"/>
    <n v="0.169505271695052"/>
    <n v="32"/>
    <n v="0.12215435868961599"/>
    <n v="0.217656857301499"/>
    <n v="0.166097838452787"/>
    <n v="0.85210466439135302"/>
    <n v="0.14789533560864601"/>
    <n v="1994"/>
    <n v="25"/>
    <n v="9.6478822000000006E-2"/>
    <n v="0"/>
    <n v="0"/>
  </r>
  <r>
    <n v="1866"/>
    <n v="40136176002"/>
    <n v="4540500013"/>
    <s v="Desert Amethyst Park"/>
    <n v="85382"/>
    <n v="183.66826557100001"/>
    <n v="10.0520958178"/>
    <s v="Park"/>
    <s v="LP"/>
    <n v="4.3"/>
    <n v="0.25967727000000002"/>
    <n v="0"/>
    <n v="0"/>
    <n v="0"/>
    <n v="4540500014"/>
    <s v="Apache Park"/>
    <n v="85382"/>
    <n v="661.41342216125804"/>
    <n v="10.038394846099999"/>
    <n v="0.240217317275213"/>
    <s v="Park"/>
    <s v="LP"/>
    <n v="4.5"/>
    <n v="0.27504378600000001"/>
    <n v="0"/>
    <n v="0"/>
    <x v="0"/>
    <n v="92"/>
    <n v="44764.449718221898"/>
    <n v="486.57010563284672"/>
    <n v="31462.839841069301"/>
    <n v="17.459955516686627"/>
    <n v="0"/>
    <n v="2"/>
    <x v="1"/>
    <x v="1"/>
    <n v="3"/>
    <x v="2"/>
    <x v="2"/>
    <n v="2"/>
    <n v="0"/>
    <n v="0"/>
    <x v="1"/>
    <n v="183.66826557100001"/>
    <n v="20.097815617580899"/>
    <n v="31462.839841069301"/>
    <n v="17.459955516686598"/>
    <n v="11730.664130998801"/>
    <n v="6.50980251442778"/>
    <n v="19732.175710070402"/>
    <n v="0.37284187283331299"/>
    <n v="1802"/>
    <n v="7378.9650000000001"/>
    <n v="0.95782463928967798"/>
    <n v="4.2175360710321901E-2"/>
    <n v="4.9944506104328502E-3"/>
    <n v="0"/>
    <n v="1.4983351831298499E-2"/>
    <n v="0.11542730299667001"/>
    <n v="4.8932384341636999E-2"/>
    <n v="0.40302491103202798"/>
    <n v="33106"/>
    <n v="115000"/>
    <n v="110732.954545455"/>
    <n v="6.08108108108108E-2"/>
    <n v="0.74431818181818099"/>
    <n v="33.1"/>
    <n v="0.31243063263040999"/>
    <n v="3.3296337402885602E-2"/>
    <n v="0.62121212121212099"/>
    <n v="0.97537878787878696"/>
    <n v="2.4621212121212099E-2"/>
    <n v="1988"/>
    <n v="31"/>
    <n v="0.11389540099999999"/>
    <n v="1494.4624020000001"/>
    <n v="2.3623469999999999E-3"/>
  </r>
  <r>
    <n v="1867"/>
    <n v="40136176003"/>
    <n v="4540500014"/>
    <s v="Apache Park"/>
    <n v="85382"/>
    <n v="353.88857306353702"/>
    <n v="10.038394846099999"/>
    <s v="Park"/>
    <s v="LP"/>
    <n v="4.5"/>
    <n v="0.27504378600000001"/>
    <n v="0"/>
    <n v="0"/>
    <n v="0"/>
    <n v="4540500014"/>
    <s v="Apache Park"/>
    <n v="85382"/>
    <n v="353.88857306353702"/>
    <n v="10.038394846099999"/>
    <n v="0.31774682291087802"/>
    <s v="Park"/>
    <s v="LP"/>
    <n v="4.5"/>
    <n v="0.27504378600000001"/>
    <n v="0"/>
    <n v="0"/>
    <x v="0"/>
    <n v="74"/>
    <n v="42432.447458153598"/>
    <n v="573.41145213721074"/>
    <n v="18925.692736167399"/>
    <n v="18.831535060863082"/>
    <n v="1"/>
    <n v="2"/>
    <x v="1"/>
    <x v="1"/>
    <n v="1"/>
    <x v="2"/>
    <x v="2"/>
    <n v="2"/>
    <n v="0"/>
    <n v="0"/>
    <x v="1"/>
    <n v="353.88857306353702"/>
    <n v="20.097815617580899"/>
    <n v="18925.692736167399"/>
    <n v="18.831535060863001"/>
    <n v="6501.2373511007099"/>
    <n v="6.4688928866673798"/>
    <n v="12424.4553850666"/>
    <n v="0.343513838131627"/>
    <n v="1005"/>
    <n v="4166.0469999999996"/>
    <n v="0.89552238805970097"/>
    <n v="0.104477611940298"/>
    <n v="1.29353233830845E-2"/>
    <n v="0"/>
    <n v="0"/>
    <n v="0.41990049751243702"/>
    <n v="3.9051603905160298E-2"/>
    <n v="0.18410041841004099"/>
    <n v="34944"/>
    <n v="78796"/>
    <n v="75295.515695067297"/>
    <n v="7.9601990049751201E-2"/>
    <n v="0.49590163934426201"/>
    <n v="49.9"/>
    <n v="0.107462686567164"/>
    <n v="0.27164179104477598"/>
    <n v="0.18834080717488699"/>
    <n v="0.66816143497757796"/>
    <n v="0.33183856502242098"/>
    <n v="1994"/>
    <n v="25"/>
    <n v="0.12176656800000001"/>
    <n v="0"/>
    <n v="0"/>
  </r>
  <r>
    <n v="1868"/>
    <n v="40136176004"/>
    <n v="4540500014"/>
    <s v="Apache Park"/>
    <n v="85382"/>
    <n v="28.5288703429175"/>
    <n v="10.038394846099999"/>
    <s v="Park"/>
    <s v="LP"/>
    <n v="4.5"/>
    <n v="0.27504378600000001"/>
    <n v="0"/>
    <n v="0"/>
    <n v="0"/>
    <n v="4540500014"/>
    <s v="Apache Park"/>
    <n v="85382"/>
    <n v="28.5288703429175"/>
    <n v="10.038394846099999"/>
    <n v="0.30347477763513298"/>
    <s v="Park"/>
    <s v="LP"/>
    <n v="4.5"/>
    <n v="0.27504378600000001"/>
    <n v="0"/>
    <n v="0"/>
    <x v="0"/>
    <n v="54"/>
    <n v="9765.1841203556196"/>
    <n v="180.83674296954851"/>
    <n v="14151.9741721848"/>
    <n v="13.452446931734601"/>
    <n v="1"/>
    <n v="2"/>
    <x v="1"/>
    <x v="1"/>
    <n v="1"/>
    <x v="2"/>
    <x v="2"/>
    <n v="1"/>
    <n v="0"/>
    <n v="0"/>
    <x v="1"/>
    <n v="28.5288703429175"/>
    <n v="10.0420539223544"/>
    <n v="14151.9741721848"/>
    <n v="13.452446931734601"/>
    <n v="4294.7672150019498"/>
    <n v="4.0824783412565999"/>
    <n v="9857.2069571828906"/>
    <n v="0.30347477763513298"/>
    <n v="1052"/>
    <n v="3815.6759999999999"/>
    <n v="0.82889733840304103"/>
    <n v="0.171102661596958"/>
    <n v="2.4714828897338399E-2"/>
    <n v="0"/>
    <n v="0.146387832699619"/>
    <n v="9.5057034220532297E-4"/>
    <n v="8.54816824966078E-2"/>
    <n v="0.28629579375848002"/>
    <n v="26107"/>
    <n v="56477"/>
    <n v="56369.8947368421"/>
    <n v="0.41795366795366701"/>
    <n v="0.44362292051756003"/>
    <n v="49.1"/>
    <n v="0.27566539923954297"/>
    <n v="0.33365019011406799"/>
    <n v="0.23789473684210499"/>
    <n v="0.80631578947368399"/>
    <n v="0.19368421052631499"/>
    <n v="1995"/>
    <n v="24"/>
    <n v="9.5493227E-2"/>
    <n v="0"/>
    <n v="0"/>
  </r>
  <r>
    <n v="1869"/>
    <n v="40136177001"/>
    <n v="4278200085"/>
    <s v="Hidden Meadows"/>
    <n v="85308"/>
    <n v="515.25896758895897"/>
    <n v="11.003281468100001"/>
    <s v="Park"/>
    <s v="LP"/>
    <n v="4.0999999999999996"/>
    <n v="0.35400726300000002"/>
    <n v="0"/>
    <n v="0"/>
    <n v="0"/>
    <n v="4278200094"/>
    <s v="Bridal Path"/>
    <n v="85308"/>
    <n v="5819.3097257002501"/>
    <n v="15.819127121199999"/>
    <n v="7.1190149172612599E-2"/>
    <s v="Park"/>
    <s v="LREC"/>
    <m/>
    <n v="0.13405784100000001"/>
    <n v="0"/>
    <n v="0"/>
    <x v="0"/>
    <n v="86"/>
    <n v="29937.7921517373"/>
    <n v="348.11386222950347"/>
    <n v="18626.993665385198"/>
    <n v="10.553537487470367"/>
    <n v="0"/>
    <n v="1"/>
    <x v="1"/>
    <x v="0"/>
    <n v="4"/>
    <x v="1"/>
    <x v="1"/>
    <n v="2"/>
    <n v="0"/>
    <n v="0"/>
    <x v="1"/>
    <n v="515.25896758895897"/>
    <n v="21.049363734417099"/>
    <n v="18626.993665385198"/>
    <n v="10.553537487470299"/>
    <n v="1647.89205908432"/>
    <n v="0.93364989183247704"/>
    <n v="16979.101606300901"/>
    <n v="8.8467956165498698E-2"/>
    <n v="1765"/>
    <n v="4327.1480000000001"/>
    <n v="0.685552407932011"/>
    <n v="0.314447592067988"/>
    <n v="4.7592067988668503E-2"/>
    <n v="0"/>
    <n v="0.20679886685552401"/>
    <n v="4.8725212464589197E-2"/>
    <n v="4.33333333333333E-2"/>
    <n v="0.42749999999999999"/>
    <n v="24794"/>
    <n v="39375"/>
    <n v="47861.395348837199"/>
    <n v="0.40113314447592002"/>
    <n v="0"/>
    <n v="28.7"/>
    <n v="0.15920679886685499"/>
    <n v="7.8753541076487202E-2"/>
    <n v="0.21860465116278999"/>
    <n v="0.86860465116278995"/>
    <n v="0.13139534883720899"/>
    <n v="1996"/>
    <n v="23"/>
    <n v="7.9490411999999996E-2"/>
    <n v="747.27020259999995"/>
    <n v="6.2635100000000003E-4"/>
  </r>
  <r>
    <n v="1870"/>
    <n v="40136177002"/>
    <n v="4278200085"/>
    <s v="Hidden Meadows"/>
    <n v="85308"/>
    <n v="337.17305572725502"/>
    <n v="11.003281468100001"/>
    <s v="Park"/>
    <s v="LP"/>
    <n v="4.0999999999999996"/>
    <n v="0.35400726300000002"/>
    <n v="0"/>
    <n v="0"/>
    <n v="0"/>
    <n v="4550000046"/>
    <s v="Deer Valley"/>
    <n v="85027"/>
    <n v="11287.851966292201"/>
    <n v="51.907361711500002"/>
    <n v="0.11938309259401"/>
    <s v="Park"/>
    <s v="LP"/>
    <n v="4.4000000000000004"/>
    <n v="0.22838177900000001"/>
    <n v="0"/>
    <n v="0"/>
    <x v="0"/>
    <n v="40"/>
    <n v="20517.1276030521"/>
    <n v="512.92819007630249"/>
    <n v="18918.902744666699"/>
    <n v="18.457466092357755"/>
    <n v="0"/>
    <n v="1"/>
    <x v="1"/>
    <x v="0"/>
    <n v="4"/>
    <x v="1"/>
    <x v="1"/>
    <n v="1"/>
    <n v="0"/>
    <n v="0"/>
    <x v="1"/>
    <n v="337.17305572725502"/>
    <n v="11.0073098120626"/>
    <n v="18918.902744666699"/>
    <n v="18.457466092357699"/>
    <n v="1658.53432088414"/>
    <n v="1.6180822642772099"/>
    <n v="17260.3684237825"/>
    <n v="8.7665460479820101E-2"/>
    <n v="1025"/>
    <n v="3711.8710000000001"/>
    <n v="0.98731707317073103"/>
    <n v="1.26829268292683E-2"/>
    <n v="0"/>
    <n v="4.8780487804877997E-3"/>
    <n v="7.80487804878048E-3"/>
    <n v="0.119024390243902"/>
    <n v="3.30708661417322E-2"/>
    <n v="0.42677165354330698"/>
    <n v="52195"/>
    <n v="142455"/>
    <n v="187055.19713261601"/>
    <n v="4.4878048780487803E-2"/>
    <n v="0.90584415584415501"/>
    <n v="44"/>
    <n v="0.34341463414634099"/>
    <n v="0.16487804878048701"/>
    <n v="0.46594982078852998"/>
    <n v="1"/>
    <n v="0"/>
    <n v="1982"/>
    <n v="37"/>
    <n v="0.16186184100000001"/>
    <n v="0"/>
    <n v="0"/>
  </r>
  <r>
    <n v="1871"/>
    <n v="40136177003"/>
    <n v="4278200085"/>
    <s v="Hidden Meadows"/>
    <n v="85308"/>
    <n v="435.01980042279001"/>
    <n v="11.003281468100001"/>
    <s v="Park"/>
    <s v="LP"/>
    <n v="4.0999999999999996"/>
    <n v="0.35400726300000002"/>
    <n v="0"/>
    <n v="0"/>
    <n v="0"/>
    <n v="4278200085"/>
    <s v="Hidden Meadows"/>
    <n v="85308"/>
    <n v="435.01980042279001"/>
    <n v="11.003281468100001"/>
    <n v="0.465364015312067"/>
    <s v="Park"/>
    <s v="LP"/>
    <n v="4.0999999999999996"/>
    <n v="0.35400726300000002"/>
    <n v="0"/>
    <n v="0"/>
    <x v="0"/>
    <n v="47"/>
    <n v="24300.4375437423"/>
    <n v="517.03058603707018"/>
    <n v="12003.428550169399"/>
    <n v="16.004571400225867"/>
    <n v="1"/>
    <n v="2"/>
    <x v="1"/>
    <x v="1"/>
    <n v="1"/>
    <x v="2"/>
    <x v="2"/>
    <n v="1"/>
    <n v="0"/>
    <n v="0"/>
    <x v="1"/>
    <n v="435.01980042279001"/>
    <n v="11.0073098120626"/>
    <n v="12003.428550169399"/>
    <n v="16.004571400225899"/>
    <n v="5585.9637076183699"/>
    <n v="7.44795161015782"/>
    <n v="6417.4648425510804"/>
    <n v="0.465364015312067"/>
    <n v="750"/>
    <n v="2584.88"/>
    <n v="0.89466666666666606"/>
    <n v="0.105333333333333"/>
    <n v="0"/>
    <n v="0"/>
    <n v="8.1333333333333299E-2"/>
    <n v="0.33733333333333299"/>
    <n v="0.19700748129675799"/>
    <n v="0.27930174563590998"/>
    <n v="26377"/>
    <n v="52000"/>
    <n v="51862.234042553202"/>
    <n v="0.28666666666666601"/>
    <n v="1.5957446808510599E-2"/>
    <n v="25.6"/>
    <n v="0.270666666666666"/>
    <n v="1.46666666666666E-2"/>
    <n v="0.24734042553191399"/>
    <n v="1"/>
    <n v="0"/>
    <n v="1997"/>
    <n v="22"/>
    <n v="5.9237756000000003E-2"/>
    <n v="0"/>
    <n v="0"/>
  </r>
  <r>
    <n v="1872"/>
    <n v="40136178001"/>
    <n v="4278200014"/>
    <s v="Skunk Creek Linear"/>
    <n v="85308"/>
    <n v="198.35386818032299"/>
    <n v="94.504191205300003"/>
    <s v="Park"/>
    <s v="LP"/>
    <n v="4.3"/>
    <n v="0.159309443"/>
    <n v="0"/>
    <n v="0"/>
    <n v="0"/>
    <n v="4278200094"/>
    <s v="Bridal Path"/>
    <n v="85308"/>
    <n v="2782.8936850891801"/>
    <n v="15.819127121199999"/>
    <n v="0.100464830619285"/>
    <s v="Park"/>
    <s v="LREC"/>
    <m/>
    <n v="0.13405784100000001"/>
    <n v="0"/>
    <n v="0"/>
    <x v="0"/>
    <n v="37"/>
    <n v="13197.7432624714"/>
    <n v="356.69576385057837"/>
    <n v="6644.2709902377201"/>
    <n v="12.704151032959311"/>
    <n v="0"/>
    <n v="1"/>
    <x v="1"/>
    <x v="0"/>
    <n v="4"/>
    <x v="1"/>
    <x v="1"/>
    <n v="2"/>
    <n v="1"/>
    <n v="0.5"/>
    <x v="1"/>
    <n v="198.35386818032299"/>
    <n v="98.438705466781101"/>
    <n v="6644.2709902377201"/>
    <n v="12.704151032959301"/>
    <n v="658.98068127832596"/>
    <n v="1.26000130263542"/>
    <n v="5985.2903089593901"/>
    <n v="9.9180283622770996E-2"/>
    <n v="523"/>
    <n v="2490.9270000000001"/>
    <n v="0.87762906309751398"/>
    <n v="0.122370936902485"/>
    <n v="3.05927342256214E-2"/>
    <n v="0"/>
    <n v="3.6328871892925399E-2"/>
    <n v="9.1778202676864207E-2"/>
    <n v="7.09219858156028E-2"/>
    <n v="0.300236406619385"/>
    <n v="51641"/>
    <n v="97750"/>
    <n v="125312.62135922301"/>
    <n v="7.6481835564053496E-2"/>
    <n v="0.90350877192982404"/>
    <n v="53.5"/>
    <n v="0.133843212237093"/>
    <n v="0.22562141491395701"/>
    <n v="0.17961165048543601"/>
    <n v="1"/>
    <n v="0"/>
    <n v="1987"/>
    <n v="32"/>
    <n v="0.15006770899999999"/>
    <n v="0"/>
    <n v="0"/>
  </r>
  <r>
    <n v="1873"/>
    <n v="40136178002"/>
    <n v="4278200037"/>
    <s v="Greenbrier"/>
    <n v="85308"/>
    <n v="553.34575009949901"/>
    <n v="3.0295329949199998"/>
    <s v="Park"/>
    <s v="LP"/>
    <n v="4.3"/>
    <n v="0.33993278100000002"/>
    <n v="0"/>
    <n v="0"/>
    <n v="0"/>
    <n v="4278200037"/>
    <s v="Greenbrier"/>
    <n v="85308"/>
    <n v="553.34575009949901"/>
    <n v="3.0295329949199998"/>
    <n v="7.0661693245742396E-2"/>
    <s v="Park"/>
    <s v="LP"/>
    <n v="4.3"/>
    <n v="0.33993278100000002"/>
    <n v="0"/>
    <n v="0"/>
    <x v="0"/>
    <n v="101"/>
    <n v="55915.769737037597"/>
    <n v="553.62148254492672"/>
    <n v="25443.848761282501"/>
    <n v="13.926572939946634"/>
    <n v="1"/>
    <n v="2"/>
    <x v="1"/>
    <x v="1"/>
    <n v="1"/>
    <x v="2"/>
    <x v="2"/>
    <n v="3"/>
    <n v="1"/>
    <n v="0.33333333333333298"/>
    <x v="1"/>
    <n v="553.34575009949901"/>
    <n v="108.57600554058899"/>
    <n v="25443.848761282501"/>
    <n v="13.926572939946601"/>
    <n v="2129.9836694342498"/>
    <n v="1.1658367101446301"/>
    <n v="23313.8650918483"/>
    <n v="8.3713108398734498E-2"/>
    <n v="1827"/>
    <n v="2063.0459999999998"/>
    <n v="0.91899288451012495"/>
    <n v="8.1007115489874104E-2"/>
    <n v="8.2101806239737209E-3"/>
    <n v="9.8522167487684695E-3"/>
    <n v="3.2840722495894897E-2"/>
    <n v="0.117131910235358"/>
    <n v="3.1757754800590801E-2"/>
    <n v="0.35819793205317502"/>
    <n v="43093"/>
    <n v="113077"/>
    <n v="119751.246105919"/>
    <n v="6.8418171866447705E-2"/>
    <n v="0.93916913946587499"/>
    <n v="48.3"/>
    <n v="0.18281335522714801"/>
    <n v="0.25998905309250098"/>
    <n v="0.249221183800623"/>
    <n v="0.99065420560747597"/>
    <n v="9.3457943925233603E-3"/>
    <n v="1979"/>
    <n v="40"/>
    <n v="0.13120504699999999"/>
    <n v="0"/>
    <n v="0"/>
  </r>
  <r>
    <n v="1874"/>
    <n v="40136179001"/>
    <n v="4278200014"/>
    <s v="Skunk Creek Linear"/>
    <n v="85308"/>
    <n v="184.35487531103001"/>
    <n v="94.504191205300003"/>
    <s v="Park"/>
    <s v="LP"/>
    <n v="4.3"/>
    <n v="0.159309443"/>
    <n v="0"/>
    <n v="0"/>
    <n v="0"/>
    <n v="4278200094"/>
    <s v="Bridal Path"/>
    <n v="85308"/>
    <n v="2784.4674451867199"/>
    <n v="15.819127121199999"/>
    <n v="0.11124901866777701"/>
    <s v="Park"/>
    <s v="LREC"/>
    <m/>
    <n v="0.13405784100000001"/>
    <n v="0"/>
    <n v="0"/>
    <x v="0"/>
    <n v="85"/>
    <n v="50718.556093662097"/>
    <n v="596.68889521955407"/>
    <n v="23267.116800784399"/>
    <n v="11.870977959583877"/>
    <n v="0"/>
    <n v="1"/>
    <x v="1"/>
    <x v="0"/>
    <n v="4"/>
    <x v="1"/>
    <x v="1"/>
    <n v="4"/>
    <n v="1"/>
    <n v="0.25"/>
    <x v="1"/>
    <n v="184.35487531103001"/>
    <n v="108.390134081352"/>
    <n v="23267.116800784399"/>
    <n v="11.870977959583801"/>
    <n v="4095.5613735679499"/>
    <n v="2.0895721293713998"/>
    <n v="19171.555427216401"/>
    <n v="0.17602358765095799"/>
    <n v="1960"/>
    <n v="4039.3850000000002"/>
    <n v="0.77448979591836697"/>
    <n v="0.225510204081632"/>
    <n v="7.14285714285714E-3"/>
    <n v="0.10663265306122401"/>
    <n v="8.4693877551020397E-2"/>
    <n v="0.159183673469387"/>
    <n v="6.1604584527220597E-2"/>
    <n v="0.29441260744985598"/>
    <n v="44210"/>
    <n v="71528"/>
    <n v="113935.090152566"/>
    <n v="8.82653061224489E-2"/>
    <n v="0.64163372859025003"/>
    <n v="42.3"/>
    <n v="0.21632653061224399"/>
    <n v="0.18061224489795899"/>
    <n v="0.31206657420249601"/>
    <n v="0.98474341192787795"/>
    <n v="1.5256588072122001E-2"/>
    <n v="1992"/>
    <n v="27"/>
    <n v="9.5020406000000002E-2"/>
    <n v="0"/>
    <n v="0"/>
  </r>
  <r>
    <n v="1875"/>
    <n v="40136179002"/>
    <n v="4278200029"/>
    <s v="Chapparal"/>
    <n v="85308"/>
    <n v="618.50986327428097"/>
    <n v="11.264803732200001"/>
    <s v="Park"/>
    <s v="LP"/>
    <n v="4.3"/>
    <n v="0.38416414500000001"/>
    <n v="0"/>
    <n v="0"/>
    <n v="0"/>
    <n v="4278200094"/>
    <s v="Bridal Path"/>
    <n v="85308"/>
    <n v="1922.1308374488699"/>
    <n v="15.819127121199999"/>
    <n v="0.142468957672018"/>
    <s v="Park"/>
    <s v="LREC"/>
    <m/>
    <n v="0.13405784100000001"/>
    <n v="0"/>
    <n v="0"/>
    <x v="0"/>
    <n v="53"/>
    <n v="28677.974472395901"/>
    <n v="541.09385796973402"/>
    <n v="11431.3677692049"/>
    <n v="13.169778535950346"/>
    <n v="0"/>
    <n v="1"/>
    <x v="1"/>
    <x v="0"/>
    <n v="4"/>
    <x v="1"/>
    <x v="1"/>
    <n v="4"/>
    <n v="1"/>
    <n v="0.25"/>
    <x v="1"/>
    <n v="618.50986327428097"/>
    <n v="110.32820665158"/>
    <n v="11431.3677692049"/>
    <n v="13.1697785359503"/>
    <n v="1147.7587091535299"/>
    <n v="1.32230266031512"/>
    <n v="10283.6090600514"/>
    <n v="0.10040432014141699"/>
    <n v="868"/>
    <n v="1996.2719999999999"/>
    <n v="0.98963133640552903"/>
    <n v="1.0368663594469999E-2"/>
    <n v="0"/>
    <n v="0"/>
    <n v="0"/>
    <n v="8.4101382488479204E-2"/>
    <n v="5.0980392156862703E-2"/>
    <n v="0.41437908496732001"/>
    <n v="34621"/>
    <n v="79050"/>
    <n v="95470.034843205605"/>
    <n v="0.18778801843317899"/>
    <n v="0.81904761904761902"/>
    <n v="53.1"/>
    <n v="8.8709677419354802E-2"/>
    <n v="0.236175115207373"/>
    <n v="0.12543554006968599"/>
    <n v="1"/>
    <n v="0"/>
    <n v="1989"/>
    <n v="30"/>
    <n v="0.11350049"/>
    <n v="0"/>
    <n v="0"/>
  </r>
  <r>
    <n v="1876"/>
    <n v="40136180001"/>
    <n v="4278200094"/>
    <s v="Bridal Path"/>
    <n v="85308"/>
    <n v="380.94636359042602"/>
    <n v="15.819127121199999"/>
    <s v="Park"/>
    <s v="LREC"/>
    <m/>
    <n v="0.13405784100000001"/>
    <n v="0"/>
    <n v="0"/>
    <n v="0"/>
    <n v="4278200094"/>
    <s v="Bridal Path"/>
    <n v="85308"/>
    <n v="380.94636359042602"/>
    <n v="15.819127121199999"/>
    <n v="0.40294986958580697"/>
    <s v="Park"/>
    <s v="LREC"/>
    <m/>
    <n v="0.13405784100000001"/>
    <n v="0"/>
    <n v="0"/>
    <x v="0"/>
    <n v="106"/>
    <n v="32333.5660506434"/>
    <n v="305.03364198720186"/>
    <n v="25241.722195089002"/>
    <n v="12.10053796504746"/>
    <n v="1"/>
    <n v="2"/>
    <x v="1"/>
    <x v="1"/>
    <n v="1"/>
    <x v="2"/>
    <x v="2"/>
    <n v="4"/>
    <n v="1"/>
    <n v="0.25"/>
    <x v="1"/>
    <n v="380.94636359042602"/>
    <n v="55.494834851782201"/>
    <n v="25241.722195089002"/>
    <n v="12.100537965047399"/>
    <n v="10663.749256520599"/>
    <n v="5.1120562111796097"/>
    <n v="14577.9729385684"/>
    <n v="0.42246520162540102"/>
    <n v="2086"/>
    <n v="3893.5790000000002"/>
    <n v="0.71093000958772701"/>
    <n v="0.28906999041227199"/>
    <n v="4.2665388302972097E-2"/>
    <n v="0"/>
    <n v="9.7315436241610695E-2"/>
    <n v="9.4918504314477403E-2"/>
    <n v="8.8727272727272696E-2"/>
    <n v="0.335272727272727"/>
    <n v="32408"/>
    <n v="96719"/>
    <n v="101110.56661562"/>
    <n v="0.119367209971236"/>
    <n v="0.81339031339031298"/>
    <n v="36.700000000000003"/>
    <n v="0.24209012464046001"/>
    <n v="0.116970278044103"/>
    <n v="0.36600306278713601"/>
    <n v="1"/>
    <n v="0"/>
    <n v="1996"/>
    <n v="23"/>
    <n v="0.158612372"/>
    <n v="0"/>
    <n v="0"/>
  </r>
  <r>
    <n v="1877"/>
    <n v="40136180002"/>
    <n v="4278200059"/>
    <s v="Retention 57/Michigan"/>
    <n v="85308"/>
    <n v="87.152326816609303"/>
    <n v="0.62031518304800004"/>
    <s v="Park"/>
    <s v="LOTH"/>
    <m/>
    <n v="0.505909473"/>
    <n v="0"/>
    <n v="0"/>
    <n v="0"/>
    <n v="4278200029"/>
    <s v="Chapparal"/>
    <n v="85308"/>
    <n v="424.41893329114299"/>
    <n v="11.264803732200001"/>
    <n v="0.16690037313613099"/>
    <s v="Park"/>
    <s v="LP"/>
    <n v="4.3"/>
    <n v="0.38416414500000001"/>
    <n v="0"/>
    <n v="0"/>
    <x v="0"/>
    <n v="70"/>
    <n v="30308.7739608068"/>
    <n v="432.98248515438286"/>
    <n v="22145.071165572699"/>
    <n v="14.213781235925994"/>
    <n v="0"/>
    <n v="2"/>
    <x v="1"/>
    <x v="1"/>
    <n v="3"/>
    <x v="2"/>
    <x v="2"/>
    <n v="4"/>
    <n v="2"/>
    <n v="0.5"/>
    <x v="1"/>
    <n v="87.152326816609303"/>
    <n v="134.20783267256499"/>
    <n v="22145.071165572699"/>
    <n v="14.213781235926"/>
    <n v="4487.4028448598001"/>
    <n v="2.8802328914376099"/>
    <n v="17657.668320712899"/>
    <n v="0.202636641413734"/>
    <n v="1558"/>
    <n v="6129.7579999999998"/>
    <n v="0.89345314505776596"/>
    <n v="0.106546854942233"/>
    <n v="8.3440308087291398E-3"/>
    <n v="0"/>
    <n v="0"/>
    <n v="0.28177150192554501"/>
    <n v="0.10531135531135501"/>
    <n v="0.25732600732600702"/>
    <n v="27359"/>
    <n v="72467"/>
    <n v="78305.609284332706"/>
    <n v="0.17907573812580199"/>
    <n v="0.798165137614678"/>
    <n v="34.799999999999997"/>
    <n v="0.22657252888318299"/>
    <n v="9.8844672657252802E-2"/>
    <n v="0.27272727272727199"/>
    <n v="1"/>
    <n v="0"/>
    <n v="1982"/>
    <n v="37"/>
    <n v="0.11121996300000001"/>
    <n v="0"/>
    <n v="0"/>
  </r>
  <r>
    <n v="1878"/>
    <n v="40136180003"/>
    <n v="4278200029"/>
    <s v="Chapparal"/>
    <n v="85308"/>
    <n v="7.0165353512019202"/>
    <n v="11.264803732200001"/>
    <s v="Park"/>
    <s v="LP"/>
    <n v="4.3"/>
    <n v="0.38416414500000001"/>
    <n v="0"/>
    <n v="0"/>
    <n v="0"/>
    <n v="4278200029"/>
    <s v="Chapparal"/>
    <n v="85308"/>
    <n v="7.0165353512019202"/>
    <n v="11.264803732200001"/>
    <n v="0.239672087181274"/>
    <s v="Park"/>
    <s v="LP"/>
    <n v="4.3"/>
    <n v="0.38416414500000001"/>
    <n v="0"/>
    <n v="0"/>
    <x v="0"/>
    <n v="69"/>
    <n v="32550.143551560101"/>
    <n v="471.74121089217539"/>
    <n v="16199.052434130101"/>
    <n v="16.856454145816961"/>
    <n v="1"/>
    <n v="2"/>
    <x v="1"/>
    <x v="1"/>
    <n v="1"/>
    <x v="2"/>
    <x v="2"/>
    <n v="2"/>
    <n v="0"/>
    <n v="0"/>
    <x v="1"/>
    <n v="7.0165353512019202"/>
    <n v="11.8895011847994"/>
    <n v="16199.052434130101"/>
    <n v="16.856454145817001"/>
    <n v="4017.1037523719901"/>
    <n v="4.1801287745806297"/>
    <n v="12181.9486817581"/>
    <n v="0.24798387243368999"/>
    <n v="961"/>
    <n v="3384.7489999999998"/>
    <n v="0.91675338189386002"/>
    <n v="8.3246618106139397E-2"/>
    <n v="0"/>
    <n v="0"/>
    <n v="0"/>
    <n v="0.12174817898022799"/>
    <n v="0.13568521031207501"/>
    <n v="0.22930800542740801"/>
    <n v="33196"/>
    <n v="83594"/>
    <n v="81979.356568364601"/>
    <n v="0.201873048907388"/>
    <n v="0.83646112600536104"/>
    <n v="39.700000000000003"/>
    <n v="0.14255983350676299"/>
    <n v="0.18730489073881301"/>
    <n v="0.27077747989276102"/>
    <n v="0.97050938337801596"/>
    <n v="2.9490616621983899E-2"/>
    <n v="1978"/>
    <n v="41"/>
    <n v="0.108060663"/>
    <n v="0"/>
    <n v="0"/>
  </r>
  <r>
    <n v="1879"/>
    <n v="40136181001"/>
    <n v="4278200094"/>
    <s v="Bridal Path"/>
    <n v="85308"/>
    <n v="806.92452507139501"/>
    <n v="15.819127121199999"/>
    <s v="Park"/>
    <s v="LREC"/>
    <m/>
    <n v="0.13405784100000001"/>
    <n v="0"/>
    <n v="0"/>
    <n v="0"/>
    <n v="4278200094"/>
    <s v="Bridal Path"/>
    <n v="85308"/>
    <n v="806.92452507139501"/>
    <n v="15.819127121199999"/>
    <n v="0.19946334358769999"/>
    <s v="Park"/>
    <s v="LREC"/>
    <m/>
    <n v="0.13405784100000001"/>
    <n v="0"/>
    <n v="0"/>
    <x v="0"/>
    <n v="98"/>
    <n v="33394.259169451398"/>
    <n v="340.7577466270551"/>
    <n v="28628.407655310701"/>
    <n v="13.856925292986787"/>
    <n v="1"/>
    <n v="2"/>
    <x v="1"/>
    <x v="1"/>
    <n v="1"/>
    <x v="2"/>
    <x v="2"/>
    <n v="1"/>
    <n v="0"/>
    <n v="0"/>
    <x v="1"/>
    <n v="806.92452507139501"/>
    <n v="15.824989297121499"/>
    <n v="28628.407655310701"/>
    <n v="13.8569252929867"/>
    <n v="5710.3179125199804"/>
    <n v="2.7639486507841098"/>
    <n v="22918.0897427907"/>
    <n v="0.19946334358769999"/>
    <n v="2066"/>
    <n v="3791.8180000000002"/>
    <n v="0.91529525653436505"/>
    <n v="8.4704743465634003E-2"/>
    <n v="0"/>
    <n v="4.3562439496611802E-2"/>
    <n v="0"/>
    <n v="0.18296224588576901"/>
    <n v="1.38888888888888E-2"/>
    <n v="0.30763888888888802"/>
    <n v="33419"/>
    <n v="84968"/>
    <n v="88291.503267973894"/>
    <n v="9.0029041626331005E-2"/>
    <n v="0.79537149817295905"/>
    <n v="38"/>
    <n v="0.25217812197483003"/>
    <n v="0.14908034849951499"/>
    <n v="0.38169934640522801"/>
    <n v="0.986928104575163"/>
    <n v="1.30718954248366E-2"/>
    <n v="1984"/>
    <n v="35"/>
    <n v="0.20434321899999999"/>
    <n v="15693.4046"/>
    <n v="1.0925351999999999E-2"/>
  </r>
  <r>
    <n v="1880"/>
    <n v="40136181002"/>
    <n v="4278200094"/>
    <s v="Bridal Path"/>
    <n v="85308"/>
    <n v="396.829148061647"/>
    <n v="15.819127121199999"/>
    <s v="Park"/>
    <s v="LREC"/>
    <m/>
    <n v="0.13405784100000001"/>
    <n v="0"/>
    <n v="0"/>
    <n v="0"/>
    <n v="4278200094"/>
    <s v="Bridal Path"/>
    <n v="85308"/>
    <n v="396.829148061647"/>
    <n v="15.819127121199999"/>
    <n v="0.26407711009624801"/>
    <s v="Park"/>
    <s v="LREC"/>
    <m/>
    <n v="0.13405784100000001"/>
    <n v="0"/>
    <n v="0"/>
    <x v="0"/>
    <n v="56"/>
    <n v="29940.0213438225"/>
    <n v="534.64323828254464"/>
    <n v="11784.0488555669"/>
    <n v="12.378202579376996"/>
    <n v="1"/>
    <n v="2"/>
    <x v="1"/>
    <x v="1"/>
    <n v="1"/>
    <x v="2"/>
    <x v="2"/>
    <n v="1"/>
    <n v="0"/>
    <n v="0"/>
    <x v="1"/>
    <n v="396.829148061647"/>
    <n v="15.824989297121499"/>
    <n v="11784.0488555669"/>
    <n v="12.378202579377"/>
    <n v="3111.8975670111399"/>
    <n v="3.2687999653478301"/>
    <n v="8672.1512885558495"/>
    <n v="0.26407711009624801"/>
    <n v="952"/>
    <n v="3940.65"/>
    <n v="0.83193277310924296"/>
    <n v="0.16806722689075601"/>
    <n v="1.5756302521008399E-2"/>
    <n v="0"/>
    <n v="9.2436974789915902E-2"/>
    <n v="0.154411764705882"/>
    <n v="3.5211267605633798E-2"/>
    <n v="0.29577464788732299"/>
    <n v="44380"/>
    <n v="63704"/>
    <n v="101108.25"/>
    <n v="3.5714285714285698E-2"/>
    <n v="0.76249999999999996"/>
    <n v="49.8"/>
    <n v="0.19852941176470501"/>
    <n v="0.19957983193277301"/>
    <n v="0.27750000000000002"/>
    <n v="0.97"/>
    <n v="0.03"/>
    <n v="1986"/>
    <n v="33"/>
    <n v="0.115899408"/>
    <n v="0"/>
    <n v="0"/>
  </r>
  <r>
    <n v="1881"/>
    <n v="40136181003"/>
    <n v="4278200094"/>
    <s v="Bridal Path"/>
    <n v="85308"/>
    <n v="1189.44896399703"/>
    <n v="15.819127121199999"/>
    <s v="Park"/>
    <s v="LREC"/>
    <m/>
    <n v="0.13405784100000001"/>
    <n v="0"/>
    <n v="0"/>
    <n v="0"/>
    <n v="4278200094"/>
    <s v="Bridal Path"/>
    <n v="85308"/>
    <n v="1189.44896399703"/>
    <n v="15.819127121199999"/>
    <n v="0.23078420176435699"/>
    <s v="Park"/>
    <s v="LREC"/>
    <m/>
    <n v="0.13405784100000001"/>
    <n v="0"/>
    <n v="0"/>
    <x v="0"/>
    <n v="71"/>
    <n v="38430.0573919987"/>
    <n v="541.26841397181272"/>
    <n v="18863.715124061498"/>
    <n v="12.876256057379862"/>
    <n v="1"/>
    <n v="0"/>
    <x v="0"/>
    <x v="0"/>
    <n v="2"/>
    <x v="0"/>
    <x v="0"/>
    <n v="0"/>
    <n v="0"/>
    <n v="0"/>
    <x v="0"/>
    <n v="1189.44896399703"/>
    <n v="0"/>
    <n v="18863.715124061498"/>
    <n v="12.8762560573798"/>
    <n v="0"/>
    <n v="0"/>
    <n v="18863.715124061498"/>
    <n v="0"/>
    <n v="1465"/>
    <n v="5772.8140000000003"/>
    <n v="0.830716723549488"/>
    <n v="0.169283276450512"/>
    <n v="8.6689419795221795E-2"/>
    <n v="3.3447098976109202E-2"/>
    <n v="8.1911262798634796E-3"/>
    <n v="4.4368600682593802E-2"/>
    <n v="3.3834586466165398E-2"/>
    <n v="0.29229323308270599"/>
    <n v="32124"/>
    <n v="84375"/>
    <n v="88092.430278884494"/>
    <n v="0.108559498956158"/>
    <n v="0.85059760956175301"/>
    <n v="44.9"/>
    <n v="0.22047781569965799"/>
    <n v="0.23344709897610899"/>
    <n v="0.31075697211155301"/>
    <n v="0.97808764940239001"/>
    <n v="2.1912350597609501E-2"/>
    <n v="1978"/>
    <n v="41"/>
    <n v="0.20870038799999999"/>
    <n v="0"/>
    <n v="0"/>
  </r>
  <r>
    <n v="1882"/>
    <n v="40136182001"/>
    <n v="4550000035"/>
    <s v="Conocido"/>
    <n v="85053"/>
    <n v="2130.28598867444"/>
    <n v="27.596976261799998"/>
    <s v="Park"/>
    <s v="LP"/>
    <n v="4.5"/>
    <n v="0.37776175000000001"/>
    <n v="0"/>
    <n v="0"/>
    <n v="0"/>
    <n v="4278200094"/>
    <s v="Bridal Path"/>
    <n v="85308"/>
    <n v="2793.5205038837098"/>
    <n v="15.819127121199999"/>
    <n v="0.20224401991722299"/>
    <s v="Park"/>
    <s v="LREC"/>
    <m/>
    <n v="0.13405784100000001"/>
    <n v="0"/>
    <n v="0"/>
    <x v="0"/>
    <n v="86"/>
    <n v="33939.364284175499"/>
    <n v="394.64377074622672"/>
    <n v="31950.0506609107"/>
    <n v="16.940641919889025"/>
    <n v="0"/>
    <n v="0"/>
    <x v="0"/>
    <x v="0"/>
    <n v="5"/>
    <x v="0"/>
    <x v="0"/>
    <n v="0"/>
    <n v="0"/>
    <n v="0"/>
    <x v="0"/>
    <n v="2130.28598867444"/>
    <n v="0"/>
    <n v="31950.0506609107"/>
    <n v="16.940641919889"/>
    <n v="0"/>
    <n v="0"/>
    <n v="31950.0506609107"/>
    <n v="0"/>
    <n v="1886"/>
    <n v="7383.1769999999997"/>
    <n v="0.85206786850477201"/>
    <n v="0.14793213149522799"/>
    <n v="0"/>
    <n v="1.48462354188759E-2"/>
    <n v="1.27253446447507E-2"/>
    <n v="0.30169671261929998"/>
    <n v="0.12123745819397901"/>
    <n v="0.31103678929765799"/>
    <n v="25126"/>
    <n v="54469"/>
    <n v="68758.372456964004"/>
    <n v="0.26033934252385998"/>
    <n v="0.63987635239567198"/>
    <n v="38.1"/>
    <n v="0.28791092258748602"/>
    <n v="8.9607635206786801E-2"/>
    <n v="0.47417840375586801"/>
    <n v="1"/>
    <n v="0"/>
    <n v="1984"/>
    <n v="35"/>
    <n v="0.105096208"/>
    <n v="0"/>
    <n v="0"/>
  </r>
  <r>
    <n v="1883"/>
    <n v="40136182002"/>
    <n v="4278200094"/>
    <s v="Bridal Path"/>
    <n v="85308"/>
    <n v="1988.0090617435001"/>
    <n v="15.819127121199999"/>
    <s v="Park"/>
    <s v="LREC"/>
    <m/>
    <n v="0.13405784100000001"/>
    <n v="0"/>
    <n v="0"/>
    <n v="0"/>
    <n v="4278200094"/>
    <s v="Bridal Path"/>
    <n v="85308"/>
    <n v="1988.0090617435001"/>
    <n v="15.819127121199999"/>
    <n v="0.12578588749825501"/>
    <s v="Park"/>
    <s v="LREC"/>
    <m/>
    <n v="0.13405784100000001"/>
    <n v="0"/>
    <n v="0"/>
    <x v="0"/>
    <n v="124"/>
    <n v="33513.796202097299"/>
    <n v="270.27255001691373"/>
    <n v="27920.2616071374"/>
    <n v="12.370519099307664"/>
    <n v="1"/>
    <n v="0"/>
    <x v="0"/>
    <x v="0"/>
    <n v="2"/>
    <x v="0"/>
    <x v="0"/>
    <n v="0"/>
    <n v="0"/>
    <n v="0"/>
    <x v="0"/>
    <n v="1988.0090617435001"/>
    <n v="0"/>
    <n v="27920.2616071374"/>
    <n v="12.3705190993076"/>
    <n v="0"/>
    <n v="0"/>
    <n v="27920.2616071374"/>
    <n v="0"/>
    <n v="2257"/>
    <n v="9082.6790000000001"/>
    <n v="0.77492246344705296"/>
    <n v="0.22507753655294599"/>
    <n v="8.5954807266282601E-2"/>
    <n v="8.8613203367301704E-4"/>
    <n v="6.6459902525476296E-3"/>
    <n v="0.237483385024368"/>
    <n v="0.12747102931151999"/>
    <n v="0.14383094751192901"/>
    <n v="24675"/>
    <n v="59622"/>
    <n v="63607.082833133303"/>
    <n v="0.17456801063358399"/>
    <n v="0.26618705035971202"/>
    <n v="30.9"/>
    <n v="0.224191404519273"/>
    <n v="9.7474523704031896E-2"/>
    <n v="0.36134453781512599"/>
    <n v="0.95318127250900297"/>
    <n v="4.6818727490996401E-2"/>
    <n v="1983"/>
    <n v="36"/>
    <n v="0.126249846"/>
    <n v="0"/>
    <n v="0"/>
  </r>
  <r>
    <n v="1884"/>
    <n v="40136183001"/>
    <n v="4550000176"/>
    <s v="Sunburst Paradise"/>
    <n v="85306"/>
    <n v="1385.8467107107101"/>
    <n v="9.7316413863999998"/>
    <s v="Park"/>
    <s v="LP"/>
    <n v="4.3"/>
    <n v="0.36619843800000001"/>
    <n v="0"/>
    <n v="0"/>
    <n v="0"/>
    <n v="4278200094"/>
    <s v="Bridal Path"/>
    <n v="85308"/>
    <n v="2017.5048930092"/>
    <n v="15.819127121199999"/>
    <n v="0.13095889313185899"/>
    <s v="Park"/>
    <s v="LREC"/>
    <m/>
    <n v="0.13405784100000001"/>
    <n v="0"/>
    <n v="0"/>
    <x v="0"/>
    <n v="85"/>
    <n v="33768.219763965099"/>
    <n v="397.27317369370707"/>
    <n v="18587.173953527101"/>
    <n v="13.636958146388189"/>
    <n v="0"/>
    <n v="0"/>
    <x v="0"/>
    <x v="0"/>
    <n v="5"/>
    <x v="0"/>
    <x v="0"/>
    <n v="0"/>
    <n v="0"/>
    <n v="0"/>
    <x v="0"/>
    <n v="1385.8467107107101"/>
    <n v="0"/>
    <n v="18587.173953527101"/>
    <n v="13.636958146388199"/>
    <n v="0"/>
    <n v="0"/>
    <n v="18587.173953527101"/>
    <n v="0"/>
    <n v="1363"/>
    <n v="4946.6869999999999"/>
    <n v="0.96551724137931005"/>
    <n v="3.4482758620689599E-2"/>
    <n v="1.46735143066764E-3"/>
    <n v="0"/>
    <n v="0"/>
    <n v="8.8041085840058694E-2"/>
    <n v="8.2926829268292604E-2"/>
    <n v="0.17463414634146299"/>
    <n v="32932"/>
    <n v="67171"/>
    <n v="78656.124314442393"/>
    <n v="0.17461482024944899"/>
    <n v="0.85763888888888795"/>
    <n v="45.3"/>
    <n v="0.16727806309611101"/>
    <n v="0.198826118855465"/>
    <n v="0.204753199268738"/>
    <n v="0.95429616087751301"/>
    <n v="4.5703839122486198E-2"/>
    <n v="1980"/>
    <n v="39"/>
    <n v="0.100742867"/>
    <n v="0"/>
    <n v="0"/>
  </r>
  <r>
    <n v="1885"/>
    <n v="40136183002"/>
    <n v="4550000035"/>
    <s v="Conocido"/>
    <n v="85053"/>
    <n v="1326.2632988277601"/>
    <n v="27.596976261799998"/>
    <s v="Park"/>
    <s v="LP"/>
    <n v="4.5"/>
    <n v="0.37776175000000001"/>
    <n v="0"/>
    <n v="0"/>
    <n v="0"/>
    <n v="4278200094"/>
    <s v="Bridal Path"/>
    <n v="85308"/>
    <n v="2823.6434887303699"/>
    <n v="15.819127121199999"/>
    <n v="0.159993702398534"/>
    <s v="Park"/>
    <s v="LREC"/>
    <m/>
    <n v="0.13405784100000001"/>
    <n v="0"/>
    <n v="0"/>
    <x v="0"/>
    <n v="74"/>
    <n v="11990.679889110501"/>
    <n v="162.03621471770947"/>
    <n v="19640.161393169699"/>
    <n v="11.077361191861083"/>
    <n v="0"/>
    <n v="0"/>
    <x v="0"/>
    <x v="0"/>
    <n v="5"/>
    <x v="0"/>
    <x v="0"/>
    <n v="0"/>
    <n v="0"/>
    <n v="0"/>
    <x v="0"/>
    <n v="1326.2632988277601"/>
    <n v="0"/>
    <n v="19640.161393169699"/>
    <n v="11.077361191861099"/>
    <n v="0"/>
    <n v="0"/>
    <n v="19640.161393169699"/>
    <n v="0"/>
    <n v="1773"/>
    <n v="6558.5050000000001"/>
    <n v="0.82515510434292105"/>
    <n v="0.174844895657078"/>
    <n v="1.24083474337281E-2"/>
    <n v="4.6813310772701601E-2"/>
    <n v="5.7529610829103198E-2"/>
    <n v="0.20642978003383999"/>
    <n v="0.11973575557390501"/>
    <n v="0.190751445086705"/>
    <n v="30080"/>
    <n v="84000"/>
    <n v="88885.992907801396"/>
    <n v="0.15079365079365001"/>
    <n v="0.92730496453900702"/>
    <n v="36"/>
    <n v="0.24027072758037199"/>
    <n v="0.104342921601804"/>
    <n v="0.31382978723404198"/>
    <n v="0.96808510638297796"/>
    <n v="3.1914893617021198E-2"/>
    <n v="1976"/>
    <n v="43"/>
    <n v="9.6395931000000004E-2"/>
    <n v="0"/>
    <n v="0"/>
  </r>
  <r>
    <n v="1886"/>
    <n v="40136184001"/>
    <n v="4550000035"/>
    <s v="Conocido"/>
    <n v="85053"/>
    <n v="1922.6763317390401"/>
    <n v="27.596976261799998"/>
    <s v="Park"/>
    <s v="LP"/>
    <n v="4.5"/>
    <n v="0.37776175000000001"/>
    <n v="0"/>
    <n v="0"/>
    <n v="0"/>
    <n v="4278200094"/>
    <s v="Bridal Path"/>
    <n v="85308"/>
    <n v="3604.4375276871001"/>
    <n v="15.819127121199999"/>
    <n v="0.130347265817049"/>
    <s v="Park"/>
    <s v="LREC"/>
    <m/>
    <n v="0.13405784100000001"/>
    <n v="0"/>
    <n v="0"/>
    <x v="0"/>
    <n v="75"/>
    <n v="31708.245874638102"/>
    <n v="422.77661166184134"/>
    <n v="18166.070847405601"/>
    <n v="9.2307270566085364"/>
    <n v="0"/>
    <n v="0"/>
    <x v="0"/>
    <x v="0"/>
    <n v="5"/>
    <x v="0"/>
    <x v="0"/>
    <n v="0"/>
    <n v="0"/>
    <n v="0"/>
    <x v="0"/>
    <n v="1922.6763317390401"/>
    <n v="0"/>
    <n v="18166.070847405601"/>
    <n v="9.23072705660854"/>
    <n v="0"/>
    <n v="0"/>
    <n v="18166.070847405601"/>
    <n v="0"/>
    <n v="1968"/>
    <n v="7845.4769999999999"/>
    <n v="0.77489837398373895"/>
    <n v="0.22510162601625999"/>
    <n v="0"/>
    <n v="8.7398373983739799E-2"/>
    <n v="1.0670731707316999E-2"/>
    <n v="0.22103658536585299"/>
    <n v="0.104785478547854"/>
    <n v="0.12541254125412499"/>
    <n v="20431"/>
    <n v="47330"/>
    <n v="58436.140888208298"/>
    <n v="0.48775510204081601"/>
    <n v="0.66763005780346796"/>
    <n v="31.5"/>
    <n v="0.33689024390243899"/>
    <n v="8.3841463414634096E-2"/>
    <n v="0.33078101071975402"/>
    <n v="1"/>
    <n v="0"/>
    <n v="1976"/>
    <n v="43"/>
    <n v="9.3684213000000002E-2"/>
    <n v="0"/>
    <n v="0"/>
  </r>
  <r>
    <n v="1887"/>
    <n v="40136184002"/>
    <n v="4550000183"/>
    <s v="Telephone Pioneers Of America"/>
    <n v="85023"/>
    <n v="1615.4587531146999"/>
    <n v="7.4814956859899997"/>
    <s v="Park"/>
    <s v="LP"/>
    <n v="4.2"/>
    <n v="0.18667463200000001"/>
    <n v="0"/>
    <n v="0"/>
    <n v="0"/>
    <n v="4278200094"/>
    <s v="Bridal Path"/>
    <n v="85308"/>
    <n v="4522.5766183825499"/>
    <n v="15.819127121199999"/>
    <n v="0.12281224462139501"/>
    <s v="Park"/>
    <s v="LREC"/>
    <m/>
    <n v="0.13405784100000001"/>
    <n v="0"/>
    <n v="0"/>
    <x v="0"/>
    <n v="62"/>
    <n v="32070.4905171629"/>
    <n v="517.26597608327256"/>
    <n v="13671.217801081701"/>
    <n v="7.2334485720009001"/>
    <n v="0"/>
    <n v="0"/>
    <x v="0"/>
    <x v="0"/>
    <n v="5"/>
    <x v="0"/>
    <x v="0"/>
    <n v="0"/>
    <n v="0"/>
    <n v="0"/>
    <x v="0"/>
    <n v="1615.4587531146999"/>
    <n v="0"/>
    <n v="13671.217801081701"/>
    <n v="7.2334485720009098"/>
    <n v="0"/>
    <n v="0"/>
    <n v="13671.217801081701"/>
    <n v="0"/>
    <n v="1890"/>
    <n v="5838.88"/>
    <n v="0.889417989417989"/>
    <n v="0.11058201058201"/>
    <n v="0"/>
    <n v="1.05820105820105E-2"/>
    <n v="4.2328042328042298E-2"/>
    <n v="0.175132275132275"/>
    <n v="0.140845070422535"/>
    <n v="0.28910303928836101"/>
    <n v="25757"/>
    <n v="63345"/>
    <n v="62559.973579920697"/>
    <n v="0.16878306878306801"/>
    <n v="0.60047281323877"/>
    <n v="37.700000000000003"/>
    <n v="0.17724867724867699"/>
    <n v="0.13015873015873"/>
    <n v="0.26552179656538899"/>
    <n v="0.94980184940554802"/>
    <n v="5.01981505944517E-2"/>
    <n v="1977"/>
    <n v="42"/>
    <n v="9.5951748000000003E-2"/>
    <n v="0"/>
    <n v="0"/>
  </r>
  <r>
    <n v="1888"/>
    <n v="40136185001"/>
    <n v="4550000035"/>
    <s v="Conocido"/>
    <n v="85053"/>
    <n v="1101.34727549587"/>
    <n v="27.596976261799998"/>
    <s v="Park"/>
    <s v="LP"/>
    <n v="4.5"/>
    <n v="0.37776175000000001"/>
    <n v="0"/>
    <n v="0"/>
    <n v="0"/>
    <n v="4278200094"/>
    <s v="Bridal Path"/>
    <n v="85308"/>
    <n v="4236.66414423477"/>
    <n v="15.819127121199999"/>
    <n v="9.1471475773354405E-2"/>
    <s v="Park"/>
    <s v="LREC"/>
    <m/>
    <n v="0.13405784100000001"/>
    <n v="0"/>
    <n v="0"/>
    <x v="0"/>
    <n v="80"/>
    <n v="16471.309954215001"/>
    <n v="205.89137442768751"/>
    <n v="23995.7133770892"/>
    <n v="11.442877146919027"/>
    <n v="0"/>
    <n v="0"/>
    <x v="0"/>
    <x v="0"/>
    <n v="5"/>
    <x v="0"/>
    <x v="0"/>
    <n v="0"/>
    <n v="0"/>
    <n v="0"/>
    <x v="0"/>
    <n v="1101.34727549587"/>
    <n v="0"/>
    <n v="23995.7133770892"/>
    <n v="11.442877146919001"/>
    <n v="0"/>
    <n v="0"/>
    <n v="23995.7133770892"/>
    <n v="0"/>
    <n v="2097"/>
    <n v="4448.3069999999998"/>
    <n v="0.88316642823080505"/>
    <n v="0.116833571769194"/>
    <n v="2.3843586075345698E-2"/>
    <n v="4.76871721506914E-3"/>
    <n v="1.6213638531234999E-2"/>
    <n v="0.222699093943729"/>
    <n v="8.5825747724317294E-2"/>
    <n v="0.17815344603381"/>
    <n v="26146"/>
    <n v="65000"/>
    <n v="70947.083333333299"/>
    <n v="0.116746411483253"/>
    <n v="0.86527777777777704"/>
    <n v="38.9"/>
    <n v="0.209346685741535"/>
    <n v="0.14306151645207399"/>
    <n v="0.31666666666666599"/>
    <n v="0.97499999999999998"/>
    <n v="2.5000000000000001E-2"/>
    <n v="1981"/>
    <n v="38"/>
    <n v="8.9677239000000006E-2"/>
    <n v="0"/>
    <n v="0"/>
  </r>
  <r>
    <n v="1889"/>
    <n v="40136185002"/>
    <n v="4550000035"/>
    <s v="Conocido"/>
    <n v="85053"/>
    <n v="970.40656143480498"/>
    <n v="27.596976261799998"/>
    <s v="Park"/>
    <s v="LP"/>
    <n v="4.5"/>
    <n v="0.37776175000000001"/>
    <n v="0"/>
    <n v="0"/>
    <n v="0"/>
    <n v="4550000046"/>
    <s v="Deer Valley"/>
    <n v="85027"/>
    <n v="3466.37083757246"/>
    <n v="51.907361711500002"/>
    <n v="0.116825843363618"/>
    <s v="Park"/>
    <s v="LP"/>
    <n v="4.4000000000000004"/>
    <n v="0.22838177900000001"/>
    <n v="0"/>
    <n v="0"/>
    <x v="0"/>
    <n v="60"/>
    <n v="31035.534564133199"/>
    <n v="517.25890940221996"/>
    <n v="11083.8256902719"/>
    <n v="10.339389636447669"/>
    <n v="0"/>
    <n v="1"/>
    <x v="1"/>
    <x v="0"/>
    <n v="4"/>
    <x v="1"/>
    <x v="1"/>
    <n v="1"/>
    <n v="0"/>
    <n v="0"/>
    <x v="1"/>
    <n v="970.40656143480498"/>
    <n v="27.606471426007499"/>
    <n v="11083.8256902719"/>
    <n v="10.3393896364477"/>
    <n v="279.76978383147798"/>
    <n v="0.260979275962199"/>
    <n v="10804.055906440501"/>
    <n v="2.5241265213781301E-2"/>
    <n v="1072"/>
    <n v="16825.03"/>
    <n v="0.89645522388059695"/>
    <n v="0.10354477611940199"/>
    <n v="3.9179104477611901E-2"/>
    <n v="0"/>
    <n v="0"/>
    <n v="0.217350746268656"/>
    <n v="5.2132701421800903E-2"/>
    <n v="0.19115323854660299"/>
    <n v="22767"/>
    <n v="43462"/>
    <n v="53158.644859813103"/>
    <n v="0.46921641791044699"/>
    <n v="9.3385214007782102E-2"/>
    <n v="27.2"/>
    <n v="0.173507462686567"/>
    <n v="2.6119402985074602E-2"/>
    <n v="0.240654205607476"/>
    <n v="1"/>
    <n v="0"/>
    <n v="1987"/>
    <n v="32"/>
    <n v="7.6906767000000001E-2"/>
    <n v="0"/>
    <n v="0"/>
  </r>
  <r>
    <n v="1890"/>
    <n v="40136185003"/>
    <n v="4550000035"/>
    <s v="Conocido"/>
    <n v="85053"/>
    <n v="917.84824277169605"/>
    <n v="27.596976261799998"/>
    <s v="Park"/>
    <s v="LP"/>
    <n v="4.5"/>
    <n v="0.37776175000000001"/>
    <n v="0"/>
    <n v="0"/>
    <n v="0"/>
    <n v="4550000220"/>
    <s v="Country Gables"/>
    <n v="85053"/>
    <n v="2258.7520780900199"/>
    <n v="4.3016573456899998"/>
    <n v="0.123934659491703"/>
    <s v="Park"/>
    <s v="LP"/>
    <n v="4.2"/>
    <n v="0.38258484399999998"/>
    <n v="0"/>
    <n v="0"/>
    <x v="0"/>
    <n v="53"/>
    <n v="30758.048168305999"/>
    <n v="580.3405314774717"/>
    <n v="9286.8798810469598"/>
    <n v="8.3141270197376542"/>
    <n v="0"/>
    <n v="1"/>
    <x v="1"/>
    <x v="0"/>
    <n v="4"/>
    <x v="1"/>
    <x v="1"/>
    <n v="1"/>
    <n v="0"/>
    <n v="0"/>
    <x v="1"/>
    <n v="917.84824277169605"/>
    <n v="27.606471426007499"/>
    <n v="9286.8798810469598"/>
    <n v="8.3141270197376507"/>
    <n v="451.038838754994"/>
    <n v="0.40379484221575102"/>
    <n v="8835.8410422919696"/>
    <n v="4.8567316960294898E-2"/>
    <n v="1117"/>
    <n v="23807.9"/>
    <n v="0.70277529095792302"/>
    <n v="0.29722470904207698"/>
    <n v="0.20232766338406399"/>
    <n v="2.32766338406445E-2"/>
    <n v="0"/>
    <n v="0.27215756490599802"/>
    <n v="5.5643879173290903E-2"/>
    <n v="0.15103338632750399"/>
    <n v="20583"/>
    <n v="45337"/>
    <n v="48067.488789237701"/>
    <n v="0.14861235452103799"/>
    <n v="1.6632016632016602E-2"/>
    <n v="25.8"/>
    <n v="0.33124440465532601"/>
    <n v="6.7144136078782404E-2"/>
    <n v="0.457399103139013"/>
    <n v="0.89461883408071696"/>
    <n v="0.105381165919282"/>
    <n v="1988"/>
    <n v="31"/>
    <n v="8.6962608999999996E-2"/>
    <n v="0"/>
    <n v="0"/>
  </r>
  <r>
    <n v="1891"/>
    <n v="40136186001"/>
    <n v="4550000183"/>
    <s v="Telephone Pioneers Of America"/>
    <n v="85023"/>
    <n v="609.11380153237201"/>
    <n v="7.4814956859899997"/>
    <s v="Park"/>
    <s v="LP"/>
    <n v="4.2"/>
    <n v="0.18667463200000001"/>
    <n v="0"/>
    <n v="0"/>
    <n v="0"/>
    <n v="4550000046"/>
    <s v="Deer Valley"/>
    <n v="85027"/>
    <n v="1308.7803367608799"/>
    <n v="51.907361711500002"/>
    <n v="0.224459316044887"/>
    <s v="Park"/>
    <s v="LP"/>
    <n v="4.4000000000000004"/>
    <n v="0.22838177900000001"/>
    <n v="0"/>
    <n v="0"/>
    <x v="0"/>
    <n v="90"/>
    <n v="54564.475974185902"/>
    <n v="606.2719552687322"/>
    <n v="29635.6148200426"/>
    <n v="14.642102183815513"/>
    <n v="0"/>
    <n v="1"/>
    <x v="1"/>
    <x v="0"/>
    <n v="4"/>
    <x v="1"/>
    <x v="1"/>
    <n v="1"/>
    <n v="1"/>
    <n v="1"/>
    <x v="1"/>
    <n v="609.11380153237201"/>
    <n v="7.4842395247811098"/>
    <n v="29635.6148200426"/>
    <n v="14.642102183815499"/>
    <n v="0"/>
    <n v="0"/>
    <n v="29635.6148200426"/>
    <n v="0"/>
    <n v="2024"/>
    <n v="7109.4269999999997"/>
    <n v="0.73863636363636298"/>
    <n v="0.26136363636363602"/>
    <n v="1.7292490118577E-2"/>
    <n v="0"/>
    <n v="8.5474308300395194E-2"/>
    <n v="0.32213438735177802"/>
    <n v="9.5607235142118802E-2"/>
    <n v="0.30878552971576201"/>
    <n v="32171"/>
    <n v="67250"/>
    <n v="79554.038997214506"/>
    <n v="0.13290513833991999"/>
    <n v="0.55350066050198099"/>
    <n v="33.9"/>
    <n v="0.140316205533596"/>
    <n v="0.114624505928853"/>
    <n v="0.26462395543175399"/>
    <n v="1"/>
    <n v="0"/>
    <n v="1981"/>
    <n v="38"/>
    <n v="8.8006311000000004E-2"/>
    <n v="0"/>
    <n v="0"/>
  </r>
  <r>
    <n v="1892"/>
    <n v="40136186002"/>
    <n v="4550000183"/>
    <s v="Telephone Pioneers Of America"/>
    <n v="85023"/>
    <n v="55.139803686818802"/>
    <n v="7.4814956859899997"/>
    <s v="Park"/>
    <s v="LP"/>
    <n v="4.2"/>
    <n v="0.18667463200000001"/>
    <n v="0"/>
    <n v="0"/>
    <n v="0"/>
    <n v="4550000046"/>
    <s v="Deer Valley"/>
    <n v="85027"/>
    <n v="1280.34699016027"/>
    <n v="51.907361711500002"/>
    <n v="0.167293177783676"/>
    <s v="Park"/>
    <s v="LP"/>
    <n v="4.4000000000000004"/>
    <n v="0.22838177900000001"/>
    <n v="0"/>
    <n v="0"/>
    <x v="0"/>
    <n v="65"/>
    <n v="14725.927473132801"/>
    <n v="226.55273035588925"/>
    <n v="14099.915500061001"/>
    <n v="9.3624936919395747"/>
    <n v="0"/>
    <n v="1"/>
    <x v="1"/>
    <x v="0"/>
    <n v="4"/>
    <x v="1"/>
    <x v="1"/>
    <n v="1"/>
    <n v="1"/>
    <n v="1"/>
    <x v="1"/>
    <n v="55.139803686818802"/>
    <n v="7.4842395247811098"/>
    <n v="14099.915500061001"/>
    <n v="9.3624936919395907"/>
    <n v="0"/>
    <n v="0"/>
    <n v="14099.915500061001"/>
    <n v="0"/>
    <n v="1506"/>
    <n v="10169.709999999999"/>
    <n v="0.82802124833997304"/>
    <n v="0.17197875166002599"/>
    <n v="1.46082337317397E-2"/>
    <n v="2.85524568393094E-2"/>
    <n v="1.8592297476759601E-2"/>
    <n v="0.42098273572377098"/>
    <n v="0.22938689217758901"/>
    <n v="0.116279069767441"/>
    <n v="17906"/>
    <n v="38393"/>
    <n v="46943.369175627202"/>
    <n v="0.35790172642762202"/>
    <n v="0.35042735042735002"/>
    <n v="33.700000000000003"/>
    <n v="0.24236387782204499"/>
    <n v="3.45285524568393E-2"/>
    <n v="0.35842293906810002"/>
    <n v="0.86559139784946204"/>
    <n v="0.13440860215053699"/>
    <n v="1982"/>
    <n v="37"/>
    <n v="0.107547012"/>
    <n v="0"/>
    <n v="0"/>
  </r>
  <r>
    <n v="1893"/>
    <n v="40136186003"/>
    <n v="4550000183"/>
    <s v="Telephone Pioneers Of America"/>
    <n v="85023"/>
    <n v="705.40793233366401"/>
    <n v="7.4814956859899997"/>
    <s v="Park"/>
    <s v="LP"/>
    <n v="4.2"/>
    <n v="0.18667463200000001"/>
    <n v="0"/>
    <n v="0"/>
    <n v="0"/>
    <n v="4550000046"/>
    <s v="Deer Valley"/>
    <n v="85027"/>
    <n v="2061.1300366672399"/>
    <n v="51.907361711500002"/>
    <n v="0.16499393345270899"/>
    <s v="Park"/>
    <s v="LP"/>
    <n v="4.4000000000000004"/>
    <n v="0.22838177900000001"/>
    <n v="0"/>
    <n v="0"/>
    <x v="0"/>
    <n v="98"/>
    <n v="55892.181938086404"/>
    <n v="570.32838712333069"/>
    <n v="20471.635548429698"/>
    <n v="11.922909463267152"/>
    <n v="0"/>
    <n v="1"/>
    <x v="1"/>
    <x v="0"/>
    <n v="4"/>
    <x v="1"/>
    <x v="1"/>
    <n v="1"/>
    <n v="1"/>
    <n v="1"/>
    <x v="1"/>
    <n v="705.40793233366401"/>
    <n v="7.4842395247811098"/>
    <n v="20471.635548429698"/>
    <n v="11.922909463267199"/>
    <n v="0"/>
    <n v="0"/>
    <n v="20471.635548429698"/>
    <n v="0"/>
    <n v="1717"/>
    <n v="3785.723"/>
    <n v="0.85672684915550301"/>
    <n v="0.14327315084449599"/>
    <n v="0"/>
    <n v="4.0768782760628999E-3"/>
    <n v="6.9889341875364001E-3"/>
    <n v="0.171228887594641"/>
    <n v="0.13913751017087"/>
    <n v="0.218063466232709"/>
    <n v="29799"/>
    <n v="55684"/>
    <n v="81399.671592775005"/>
    <n v="0.31924882629107898"/>
    <n v="0.73966309341500702"/>
    <n v="37.799999999999997"/>
    <n v="0.23878858474082701"/>
    <n v="0.16132789749563101"/>
    <n v="0.40065681444991702"/>
    <n v="0.96715927750410502"/>
    <n v="3.2840722495894897E-2"/>
    <n v="1970"/>
    <n v="49"/>
    <n v="9.0517376999999996E-2"/>
    <n v="0"/>
    <n v="0"/>
  </r>
  <r>
    <n v="1894"/>
    <n v="40136187001"/>
    <n v="4550000197"/>
    <s v="Werner'S Field"/>
    <n v="85023"/>
    <n v="482.16772419985801"/>
    <n v="11.0497963756"/>
    <s v="Park"/>
    <s v="LP"/>
    <n v="4.2"/>
    <n v="0.21909236500000001"/>
    <n v="0"/>
    <n v="0"/>
    <n v="0"/>
    <n v="4550000046"/>
    <s v="Deer Valley"/>
    <n v="85027"/>
    <n v="1696.2827252314401"/>
    <n v="51.907361711500002"/>
    <n v="8.3759683031809501E-2"/>
    <s v="Park"/>
    <s v="LP"/>
    <n v="4.4000000000000004"/>
    <n v="0.22838177900000001"/>
    <n v="0"/>
    <n v="0"/>
    <x v="0"/>
    <n v="72"/>
    <n v="52599.712929107001"/>
    <n v="730.55156845981946"/>
    <n v="20896.272873169499"/>
    <n v="11.752684405607143"/>
    <n v="0"/>
    <n v="1"/>
    <x v="1"/>
    <x v="0"/>
    <n v="4"/>
    <x v="1"/>
    <x v="1"/>
    <n v="1"/>
    <n v="1"/>
    <n v="1"/>
    <x v="1"/>
    <n v="482.16772419985801"/>
    <n v="11.0539127386107"/>
    <n v="20896.272873169499"/>
    <n v="11.7526844056071"/>
    <n v="0"/>
    <n v="0"/>
    <n v="20896.272873169499"/>
    <n v="0"/>
    <n v="1778"/>
    <n v="7145.759"/>
    <n v="0.81664791901012301"/>
    <n v="0.18335208098987599"/>
    <n v="1.85601799775028E-2"/>
    <n v="1.4623172103487E-2"/>
    <n v="1.12485939257592E-2"/>
    <n v="0.47975253093363301"/>
    <n v="0.17289719626168201"/>
    <n v="0.15514018691588699"/>
    <n v="23258"/>
    <n v="64696"/>
    <n v="74142.589118198899"/>
    <n v="0.27446569178852598"/>
    <n v="0.74836601307189499"/>
    <n v="30.9"/>
    <n v="0.29246344206974101"/>
    <n v="9.9550056242969601E-2"/>
    <n v="0.467166979362101"/>
    <n v="0.98874296435272002"/>
    <n v="1.1257035647279499E-2"/>
    <n v="1988"/>
    <n v="31"/>
    <n v="0.103273004"/>
    <n v="0"/>
    <n v="0"/>
  </r>
  <r>
    <n v="1895"/>
    <n v="40136187002"/>
    <n v="4550000183"/>
    <s v="Telephone Pioneers Of America"/>
    <n v="85023"/>
    <n v="497.03118178193398"/>
    <n v="7.4814956859899997"/>
    <s v="Park"/>
    <s v="LP"/>
    <n v="4.2"/>
    <n v="0.18667463200000001"/>
    <n v="0"/>
    <n v="0"/>
    <n v="0"/>
    <n v="4550000046"/>
    <s v="Deer Valley"/>
    <n v="85027"/>
    <n v="1277.98884180444"/>
    <n v="51.907361711500002"/>
    <n v="0.120677482930415"/>
    <s v="Park"/>
    <s v="LP"/>
    <n v="4.4000000000000004"/>
    <n v="0.22838177900000001"/>
    <n v="0"/>
    <n v="0"/>
    <x v="0"/>
    <n v="55"/>
    <n v="14084.0921246545"/>
    <n v="256.07440226644547"/>
    <n v="12547.050606478901"/>
    <n v="10.42113837747417"/>
    <n v="0"/>
    <n v="1"/>
    <x v="1"/>
    <x v="0"/>
    <n v="4"/>
    <x v="1"/>
    <x v="1"/>
    <n v="1"/>
    <n v="1"/>
    <n v="1"/>
    <x v="1"/>
    <n v="497.03118178193398"/>
    <n v="7.4842395247811098"/>
    <n v="12547.050606478901"/>
    <n v="10.4211383774742"/>
    <n v="0"/>
    <n v="0"/>
    <n v="12547.050606478901"/>
    <n v="0"/>
    <n v="1204"/>
    <n v="5075.2169999999996"/>
    <n v="0.83887043189368704"/>
    <n v="0.16112956810631199"/>
    <n v="0"/>
    <n v="9.9667774086378697E-3"/>
    <n v="6.6445182724252398E-3"/>
    <n v="0.31478405315614599"/>
    <n v="9.70414201183432E-2"/>
    <n v="0.106508875739644"/>
    <n v="28340"/>
    <n v="69375"/>
    <n v="74815.137614678897"/>
    <n v="0.145348837209302"/>
    <n v="0.83715596330275199"/>
    <n v="36.9"/>
    <n v="0.22176079734219201"/>
    <n v="9.5514950166112902E-2"/>
    <n v="0.307339449541284"/>
    <n v="0.95642201834862295"/>
    <n v="4.3577981651376101E-2"/>
    <n v="1976"/>
    <n v="43"/>
    <n v="0.106856598"/>
    <n v="0"/>
    <n v="0"/>
  </r>
  <r>
    <n v="1896"/>
    <n v="40136188001"/>
    <n v="4550000183"/>
    <s v="Telephone Pioneers Of America"/>
    <n v="85023"/>
    <n v="753.63616569338205"/>
    <n v="7.4814956859899997"/>
    <s v="Park"/>
    <s v="LP"/>
    <n v="4.2"/>
    <n v="0.18667463200000001"/>
    <n v="0"/>
    <n v="0"/>
    <n v="0"/>
    <n v="4550000046"/>
    <s v="Deer Valley"/>
    <n v="85027"/>
    <n v="2030.0783419008601"/>
    <n v="51.907361711500002"/>
    <n v="0.12925804561361801"/>
    <s v="Park"/>
    <s v="LP"/>
    <n v="4.4000000000000004"/>
    <n v="0.22838177900000001"/>
    <n v="0"/>
    <n v="0"/>
    <x v="0"/>
    <n v="52"/>
    <n v="29607.903308118301"/>
    <n v="569.38275592535194"/>
    <n v="5516.3058269121602"/>
    <n v="9.6607807826832932"/>
    <n v="0"/>
    <n v="1"/>
    <x v="1"/>
    <x v="0"/>
    <n v="4"/>
    <x v="1"/>
    <x v="1"/>
    <n v="1"/>
    <n v="1"/>
    <n v="1"/>
    <x v="1"/>
    <n v="753.63616569338205"/>
    <n v="7.4842395247811098"/>
    <n v="5516.3058269121602"/>
    <n v="9.6607807826832897"/>
    <n v="0"/>
    <n v="0"/>
    <n v="5516.3058269121602"/>
    <n v="0"/>
    <n v="571"/>
    <n v="3729.6750000000002"/>
    <n v="0.59019264448336195"/>
    <n v="0.409807355516637"/>
    <n v="6.8301225919439504E-2"/>
    <n v="0"/>
    <n v="4.72854640980735E-2"/>
    <n v="0.35901926444833598"/>
    <n v="0.168508287292817"/>
    <n v="0.32872928176795502"/>
    <n v="24419"/>
    <n v="46719"/>
    <n v="52819.583333333299"/>
    <n v="0.481611208406304"/>
    <n v="0.36127167630057799"/>
    <n v="31.5"/>
    <n v="0.25218914185639202"/>
    <n v="0.13309982486865099"/>
    <n v="0.28749999999999998"/>
    <n v="0.9375"/>
    <n v="6.25E-2"/>
    <n v="1982"/>
    <n v="37"/>
    <n v="9.912841E-2"/>
    <n v="0"/>
    <n v="0"/>
  </r>
  <r>
    <n v="1897"/>
    <n v="40136188002"/>
    <n v="4550000183"/>
    <s v="Telephone Pioneers Of America"/>
    <n v="85023"/>
    <n v="683.614378636899"/>
    <n v="7.4814956859899997"/>
    <s v="Park"/>
    <s v="LP"/>
    <n v="4.2"/>
    <n v="0.18667463200000001"/>
    <n v="0"/>
    <n v="0"/>
    <n v="0"/>
    <n v="4550000046"/>
    <s v="Deer Valley"/>
    <n v="85027"/>
    <n v="2133.9312058523701"/>
    <n v="51.907361711500002"/>
    <n v="0.17544389756574"/>
    <s v="Park"/>
    <s v="LP"/>
    <n v="4.4000000000000004"/>
    <n v="0.22838177900000001"/>
    <n v="0"/>
    <n v="0"/>
    <x v="0"/>
    <n v="86"/>
    <n v="17519.074092134499"/>
    <n v="203.71016386202905"/>
    <n v="20915.372102491401"/>
    <n v="10.973437619355405"/>
    <n v="0"/>
    <n v="1"/>
    <x v="1"/>
    <x v="0"/>
    <n v="4"/>
    <x v="1"/>
    <x v="1"/>
    <n v="1"/>
    <n v="1"/>
    <n v="1"/>
    <x v="1"/>
    <n v="683.614378636899"/>
    <n v="7.4842395247811098"/>
    <n v="20915.372102491401"/>
    <n v="10.9734376193554"/>
    <n v="0"/>
    <n v="0"/>
    <n v="20915.372102491401"/>
    <n v="0"/>
    <n v="1906"/>
    <n v="22338.39"/>
    <n v="0.81794333683105902"/>
    <n v="0.18205666316894001"/>
    <n v="7.3452256033578103E-3"/>
    <n v="9.4438614900314802E-3"/>
    <n v="1.3641133263378799E-2"/>
    <n v="0.49317943336830999"/>
    <n v="0.26894639556376998"/>
    <n v="8.4103512014787399E-2"/>
    <n v="14084"/>
    <n v="37361"/>
    <n v="39549.685534591197"/>
    <n v="0.45225603357817401"/>
    <n v="0"/>
    <n v="26.9"/>
    <n v="0.27282266526757598"/>
    <n v="1.2067156348373499E-2"/>
    <n v="0.52044025157232698"/>
    <n v="0.982704402515723"/>
    <n v="1.7295597484276701E-2"/>
    <n v="1983"/>
    <n v="36"/>
    <n v="7.9196517999999994E-2"/>
    <n v="0"/>
    <n v="0"/>
  </r>
  <r>
    <n v="1898"/>
    <n v="40136188003"/>
    <n v="4550000197"/>
    <s v="Werner'S Field"/>
    <n v="85023"/>
    <n v="496.66705927203498"/>
    <n v="11.0497963756"/>
    <s v="Park"/>
    <s v="LP"/>
    <n v="4.2"/>
    <n v="0.21909236500000001"/>
    <n v="0"/>
    <n v="0"/>
    <n v="0"/>
    <n v="4550000123"/>
    <s v="North Mountain Shaw Butte"/>
    <n v="85029"/>
    <n v="4420.4617529194002"/>
    <n v="1659.8622170900001"/>
    <n v="0.109442609762022"/>
    <s v="Park"/>
    <s v="LP"/>
    <n v="4.7"/>
    <n v="0.13009763099999999"/>
    <n v="0"/>
    <n v="0"/>
    <x v="0"/>
    <n v="49"/>
    <n v="29937.384367628401"/>
    <n v="610.96702791078371"/>
    <n v="11057.4005888958"/>
    <n v="7.1476409753689722"/>
    <n v="0"/>
    <n v="1"/>
    <x v="1"/>
    <x v="0"/>
    <n v="4"/>
    <x v="1"/>
    <x v="1"/>
    <n v="2"/>
    <n v="1"/>
    <n v="0.5"/>
    <x v="1"/>
    <n v="496.66705927203498"/>
    <n v="12.714334417700901"/>
    <n v="11057.4005888958"/>
    <n v="7.14764097536899"/>
    <n v="0"/>
    <n v="0"/>
    <n v="11057.4005888958"/>
    <n v="0"/>
    <n v="1547"/>
    <n v="10930.07"/>
    <n v="0.70588235294117596"/>
    <n v="0.29411764705882298"/>
    <n v="0.104718810601163"/>
    <n v="0"/>
    <n v="0"/>
    <n v="0.41176470588235198"/>
    <n v="2.2340425531914801E-2"/>
    <n v="0.159574468085106"/>
    <n v="21259"/>
    <n v="31909"/>
    <n v="46916.521739130403"/>
    <n v="0.28442146089204901"/>
    <n v="0.240053050397877"/>
    <n v="27.6"/>
    <n v="0.30704589528118897"/>
    <n v="7.1751777634130501E-2"/>
    <n v="0.37826086956521698"/>
    <n v="0.97826086956521696"/>
    <n v="2.1739130434782601E-2"/>
    <n v="1985"/>
    <n v="34"/>
    <n v="0.12248735600000001"/>
    <n v="0"/>
    <n v="0"/>
  </r>
  <r>
    <n v="1899"/>
    <n v="40136188004"/>
    <n v="4550000197"/>
    <s v="Werner'S Field"/>
    <n v="85023"/>
    <n v="723.80837566464197"/>
    <n v="11.0497963756"/>
    <s v="Park"/>
    <s v="LP"/>
    <n v="4.2"/>
    <n v="0.21909236500000001"/>
    <n v="0"/>
    <n v="0"/>
    <n v="0"/>
    <n v="4550000123"/>
    <s v="North Mountain Shaw Butte"/>
    <n v="85029"/>
    <n v="4506.8273880834504"/>
    <n v="1659.8622170900001"/>
    <n v="8.3140196822256096E-2"/>
    <s v="Park"/>
    <s v="LP"/>
    <n v="4.7"/>
    <n v="0.13009763099999999"/>
    <n v="0"/>
    <n v="0"/>
    <x v="0"/>
    <n v="67"/>
    <n v="34354.384052838999"/>
    <n v="512.75200078864179"/>
    <n v="7596.4593234635904"/>
    <n v="8.459308823456114"/>
    <n v="0"/>
    <n v="1"/>
    <x v="1"/>
    <x v="0"/>
    <n v="4"/>
    <x v="1"/>
    <x v="1"/>
    <n v="1"/>
    <n v="1"/>
    <n v="1"/>
    <x v="1"/>
    <n v="723.80837566464197"/>
    <n v="11.0539127386107"/>
    <n v="7596.4593234635904"/>
    <n v="8.4593088234561105"/>
    <n v="0"/>
    <n v="0"/>
    <n v="7596.4593234635904"/>
    <n v="0"/>
    <n v="898"/>
    <n v="8488.0450000000001"/>
    <n v="0.85412026726057899"/>
    <n v="0.14587973273942001"/>
    <n v="0"/>
    <n v="0"/>
    <n v="0"/>
    <n v="0.292873051224944"/>
    <n v="0.05"/>
    <n v="4.8717948717948698E-2"/>
    <n v="17112"/>
    <n v="20855"/>
    <n v="29692.6380368098"/>
    <n v="0.47772828507795001"/>
    <n v="0.17152103559870499"/>
    <n v="49"/>
    <n v="8.4632516703786104E-2"/>
    <n v="0.25389755011135801"/>
    <n v="0.11247443762781099"/>
    <n v="0.76687116564417102"/>
    <n v="0.23312883435582801"/>
    <n v="1983"/>
    <n v="36"/>
    <n v="0.104729787"/>
    <n v="0"/>
    <n v="0"/>
  </r>
  <r>
    <n v="1900"/>
    <n v="40136189001"/>
    <n v="4550000189"/>
    <s v="Turtle Rock"/>
    <n v="85022"/>
    <n v="811.37248081772202"/>
    <n v="23.2569269705"/>
    <s v="Park"/>
    <s v="LP"/>
    <n v="4.4000000000000004"/>
    <n v="0.31497681900000002"/>
    <n v="0"/>
    <n v="0"/>
    <n v="0"/>
    <n v="4540500017"/>
    <s v="Centennial Park Plaza"/>
    <n v="85345"/>
    <n v="17465.115293172701"/>
    <n v="1.81109650094"/>
    <n v="0.117301142478901"/>
    <s v="Park"/>
    <s v="LP"/>
    <n v="4.5"/>
    <n v="0.52509699399999998"/>
    <n v="0"/>
    <n v="0"/>
    <x v="0"/>
    <n v="75"/>
    <n v="33096.399692409199"/>
    <n v="441.28532923212265"/>
    <n v="24705.973104581601"/>
    <n v="13.347365264495732"/>
    <n v="0"/>
    <n v="1"/>
    <x v="1"/>
    <x v="0"/>
    <n v="4"/>
    <x v="1"/>
    <x v="1"/>
    <n v="3"/>
    <n v="2"/>
    <n v="0.66666666666666596"/>
    <x v="1"/>
    <n v="811.37248081772202"/>
    <n v="46.189197611890897"/>
    <n v="24705.973104581601"/>
    <n v="13.3473652644957"/>
    <n v="175.987127371273"/>
    <n v="9.5076784101174303E-2"/>
    <n v="24529.985977210399"/>
    <n v="7.1232623230953404E-3"/>
    <n v="1851"/>
    <n v="7452.78"/>
    <n v="0.82982171799027504"/>
    <n v="0.17017828200972401"/>
    <n v="8.1037277147487808E-3"/>
    <n v="0"/>
    <n v="0.116153430578065"/>
    <n v="3.8357644516477503E-2"/>
    <n v="4.5751633986928102E-2"/>
    <n v="0.46332607116920799"/>
    <n v="30129"/>
    <n v="57679"/>
    <n v="65765.139949109405"/>
    <n v="0.17287952458130701"/>
    <n v="0.57961053837342502"/>
    <n v="36.700000000000003"/>
    <n v="0.197190707725553"/>
    <n v="0.18638573743922199"/>
    <n v="0.23791348600508899"/>
    <n v="0.97964376590330704"/>
    <n v="2.03562340966921E-2"/>
    <n v="1984"/>
    <n v="35"/>
    <n v="0.129325468"/>
    <n v="0"/>
    <n v="0"/>
  </r>
  <r>
    <n v="1901"/>
    <n v="40136189002"/>
    <n v="4550000118"/>
    <s v="Mountain View Community Center Park"/>
    <n v="85022"/>
    <n v="833.693717174639"/>
    <n v="11.8657326959"/>
    <s v="Complex"/>
    <s v="LREC"/>
    <n v="4.3"/>
    <n v="0.13361476799999999"/>
    <n v="0"/>
    <n v="0"/>
    <n v="0"/>
    <n v="4550000071"/>
    <s v="Grovers"/>
    <n v="85022"/>
    <n v="2845.75285758175"/>
    <n v="36.927195793199999"/>
    <n v="0.121802406999156"/>
    <s v="Park"/>
    <s v="LP"/>
    <n v="4.5"/>
    <n v="0.24670982799999999"/>
    <n v="0"/>
    <n v="0"/>
    <x v="0"/>
    <n v="52"/>
    <n v="33322.162825249099"/>
    <n v="640.81082356248271"/>
    <n v="14088.013576367201"/>
    <n v="8.5226942385766495"/>
    <n v="0"/>
    <n v="1"/>
    <x v="1"/>
    <x v="0"/>
    <n v="4"/>
    <x v="1"/>
    <x v="1"/>
    <n v="3"/>
    <n v="2"/>
    <n v="0.66666666666666596"/>
    <x v="1"/>
    <n v="833.693717174639"/>
    <n v="30.9661475584398"/>
    <n v="14088.013576367201"/>
    <n v="8.5226942385766495"/>
    <n v="172.34687582482201"/>
    <n v="0.10426308277363699"/>
    <n v="13915.666700542301"/>
    <n v="1.22335824628914E-2"/>
    <n v="1653"/>
    <n v="6666.1319999999996"/>
    <n v="0.88747731397459095"/>
    <n v="0.11252268602540801"/>
    <n v="0"/>
    <n v="0"/>
    <n v="1.9963702359346601E-2"/>
    <n v="0.27828191167574101"/>
    <n v="0.36168384879725002"/>
    <n v="6.0137457044673499E-2"/>
    <n v="16546"/>
    <n v="32296"/>
    <n v="40951.401869158901"/>
    <n v="0.427102238354507"/>
    <n v="0.697101449275362"/>
    <n v="48.8"/>
    <n v="0.15668481548699301"/>
    <n v="0.30611010284331502"/>
    <n v="0.200934579439252"/>
    <n v="0.94548286604361298"/>
    <n v="5.4517133956386202E-2"/>
    <n v="1979"/>
    <n v="40"/>
    <n v="8.3180200999999995E-2"/>
    <n v="0"/>
    <n v="0"/>
  </r>
  <r>
    <n v="1902"/>
    <n v="40136189003"/>
    <n v="4550000197"/>
    <s v="Werner'S Field"/>
    <n v="85023"/>
    <n v="297.98884786958502"/>
    <n v="11.0497963756"/>
    <s v="Park"/>
    <s v="LP"/>
    <n v="4.2"/>
    <n v="0.21909236500000001"/>
    <n v="0"/>
    <n v="0"/>
    <n v="0"/>
    <n v="4278200099"/>
    <s v="Adobe Dam Regional Park"/>
    <n v="85308"/>
    <n v="6549.8736597724901"/>
    <n v="1466.06191281"/>
    <n v="0.115195903347708"/>
    <s v="Park"/>
    <s v="LP"/>
    <n v="4.8"/>
    <n v="0.16355717"/>
    <n v="17925.858700000001"/>
    <n v="3.0200000000000001E-3"/>
    <x v="1"/>
    <n v="50"/>
    <n v="15616.341409081"/>
    <n v="312.32682818161999"/>
    <n v="12071.193630747301"/>
    <n v="14.068990245626225"/>
    <n v="0"/>
    <n v="1"/>
    <x v="1"/>
    <x v="0"/>
    <n v="4"/>
    <x v="1"/>
    <x v="1"/>
    <n v="1"/>
    <n v="1"/>
    <n v="1"/>
    <x v="1"/>
    <n v="297.98884786958502"/>
    <n v="11.0539127386107"/>
    <n v="12071.193630747301"/>
    <n v="14.068990245626299"/>
    <n v="0"/>
    <n v="0"/>
    <n v="12071.193630747301"/>
    <n v="0"/>
    <n v="858"/>
    <n v="3958.4059999999999"/>
    <n v="0.92191142191142195"/>
    <n v="7.8088578088577998E-2"/>
    <n v="0"/>
    <n v="0"/>
    <n v="0"/>
    <n v="0.42773892773892702"/>
    <n v="5.6657223796033898E-2"/>
    <n v="0.31303116147308702"/>
    <n v="32253"/>
    <n v="57228"/>
    <n v="69942.005420054207"/>
    <n v="0.23543123543123501"/>
    <n v="0.74254742547425401"/>
    <n v="47.1"/>
    <n v="0.12937062937062899"/>
    <n v="0.132867132867132"/>
    <n v="0.203252032520325"/>
    <n v="1"/>
    <n v="0"/>
    <n v="1989"/>
    <n v="30"/>
    <n v="0.13364559000000001"/>
    <n v="0"/>
    <n v="0"/>
  </r>
  <r>
    <n v="1903"/>
    <n v="40136189004"/>
    <n v="4550000197"/>
    <s v="Werner'S Field"/>
    <n v="85023"/>
    <n v="285.58291412390099"/>
    <n v="11.0497963756"/>
    <s v="Park"/>
    <s v="LP"/>
    <n v="4.2"/>
    <n v="0.21909236500000001"/>
    <n v="0"/>
    <n v="0"/>
    <n v="0"/>
    <n v="4550000116"/>
    <s v="Moon Valley"/>
    <n v="85023"/>
    <n v="1738.84794690222"/>
    <n v="27.8572292966"/>
    <n v="7.4959878713291503E-2"/>
    <s v="Park"/>
    <s v="LP"/>
    <n v="4.5999999999999996"/>
    <n v="0.36601696"/>
    <n v="0"/>
    <n v="0"/>
    <x v="0"/>
    <n v="50"/>
    <n v="17464.336150827701"/>
    <n v="349.28672301655405"/>
    <n v="11728.0904137855"/>
    <n v="11.798883716081992"/>
    <n v="0"/>
    <n v="1"/>
    <x v="1"/>
    <x v="0"/>
    <n v="4"/>
    <x v="1"/>
    <x v="1"/>
    <n v="1"/>
    <n v="1"/>
    <n v="1"/>
    <x v="1"/>
    <n v="285.58291412390099"/>
    <n v="11.0539127386107"/>
    <n v="11728.0904137855"/>
    <n v="11.798883716082001"/>
    <n v="0"/>
    <n v="0"/>
    <n v="11728.0904137855"/>
    <n v="0"/>
    <n v="994"/>
    <n v="4509.9059999999999"/>
    <n v="0.98692152917505005"/>
    <n v="1.3078470824949701E-2"/>
    <n v="0"/>
    <n v="0"/>
    <n v="0"/>
    <n v="2.8169014084507001E-2"/>
    <n v="3.7037037037037E-2"/>
    <n v="0.41310541310541299"/>
    <n v="33849"/>
    <n v="90991"/>
    <n v="88430.193905817199"/>
    <n v="9.1743119266054995E-2"/>
    <n v="0.65650969529085801"/>
    <n v="41.8"/>
    <n v="0.249496981891348"/>
    <n v="9.7585513078470798E-2"/>
    <n v="0.39889196675900201"/>
    <n v="1"/>
    <n v="0"/>
    <n v="1994"/>
    <n v="25"/>
    <n v="0.13427841300000001"/>
    <n v="0"/>
    <n v="0"/>
  </r>
  <r>
    <n v="1904"/>
    <n v="40136189005"/>
    <n v="4550000197"/>
    <s v="Werner'S Field"/>
    <n v="85023"/>
    <n v="677.72782282576804"/>
    <n v="11.0497963756"/>
    <s v="Park"/>
    <s v="LP"/>
    <n v="4.2"/>
    <n v="0.21909236500000001"/>
    <n v="0"/>
    <n v="0"/>
    <n v="0"/>
    <n v="4550000116"/>
    <s v="Moon Valley"/>
    <n v="85023"/>
    <n v="1419.3440777553301"/>
    <n v="27.8572292966"/>
    <n v="5.1036640042854999E-2"/>
    <s v="Park"/>
    <s v="LP"/>
    <n v="4.5999999999999996"/>
    <n v="0.36601696"/>
    <n v="0"/>
    <n v="0"/>
    <x v="0"/>
    <n v="72"/>
    <n v="16022.416892584701"/>
    <n v="222.53356795256528"/>
    <n v="13464.5835159616"/>
    <n v="8.532689173613182"/>
    <n v="0"/>
    <n v="1"/>
    <x v="1"/>
    <x v="0"/>
    <n v="4"/>
    <x v="1"/>
    <x v="1"/>
    <n v="1"/>
    <n v="1"/>
    <n v="1"/>
    <x v="1"/>
    <n v="677.72782282576804"/>
    <n v="11.0539127386107"/>
    <n v="13464.5835159616"/>
    <n v="8.5326891736132104"/>
    <n v="0"/>
    <n v="0"/>
    <n v="13464.5835159616"/>
    <n v="0"/>
    <n v="1578"/>
    <n v="26528.63"/>
    <n v="0.57414448669201501"/>
    <n v="0.42585551330798399"/>
    <n v="0.26806083650190099"/>
    <n v="0"/>
    <n v="2.34474017743979E-2"/>
    <n v="0.152724968314321"/>
    <n v="0.14673366834170801"/>
    <n v="0.133668341708542"/>
    <n v="24586"/>
    <n v="60724"/>
    <n v="54324.303405572799"/>
    <n v="0.39337474120082799"/>
    <n v="0"/>
    <n v="29"/>
    <n v="0.20722433460076001"/>
    <n v="1.7743979721165998E-2"/>
    <n v="0.21052631578947301"/>
    <n v="0.78947368421052599"/>
    <n v="0.21052631578947301"/>
    <n v="1989"/>
    <n v="30"/>
    <n v="0.121697586"/>
    <n v="0"/>
    <n v="0"/>
  </r>
  <r>
    <n v="1905"/>
    <n v="40136190001"/>
    <n v="4550000118"/>
    <s v="Mountain View Community Center Park"/>
    <n v="85022"/>
    <n v="290.71553607368003"/>
    <n v="11.8657326959"/>
    <s v="Complex"/>
    <s v="LREC"/>
    <n v="4.3"/>
    <n v="0.13361476799999999"/>
    <n v="0"/>
    <n v="0"/>
    <n v="0"/>
    <n v="4550000133"/>
    <s v="Papago Park"/>
    <n v="85008"/>
    <n v="22352.984386133401"/>
    <n v="1608.8120856"/>
    <n v="0.10475814457681799"/>
    <s v="Park"/>
    <s v="LP"/>
    <n v="4.7"/>
    <n v="0.17917040100000001"/>
    <n v="30705.769230000002"/>
    <n v="4.6699999999999997E-3"/>
    <x v="1"/>
    <n v="34"/>
    <n v="13911.4040701874"/>
    <n v="409.15894324080591"/>
    <n v="9118.6275954439207"/>
    <n v="11.327487696203628"/>
    <n v="0"/>
    <n v="1"/>
    <x v="1"/>
    <x v="0"/>
    <n v="4"/>
    <x v="1"/>
    <x v="1"/>
    <n v="3"/>
    <n v="1"/>
    <n v="0.33333333333333298"/>
    <x v="1"/>
    <n v="290.71553607368003"/>
    <n v="43.177706198863298"/>
    <n v="9118.6275954439207"/>
    <n v="11.327487696203599"/>
    <n v="642.30741113548197"/>
    <n v="0.79789740513724405"/>
    <n v="8476.3201843084407"/>
    <n v="7.0439044079002297E-2"/>
    <n v="805"/>
    <n v="6382.6009999999997"/>
    <n v="0.79130434782608605"/>
    <n v="0.208695652173913"/>
    <n v="1.4906832298136601E-2"/>
    <n v="0"/>
    <n v="4.0993788819875698E-2"/>
    <n v="6.4596273291925396E-2"/>
    <n v="8.1232492997198799E-2"/>
    <n v="0.22128851540616201"/>
    <n v="28340"/>
    <n v="31779"/>
    <n v="48087.7461706783"/>
    <n v="0.30683229813664498"/>
    <n v="0.74141414141414097"/>
    <n v="57.5"/>
    <n v="6.58385093167701E-2"/>
    <n v="0.33291925465838501"/>
    <n v="3.9387308533916802E-2"/>
    <n v="0.91684901531728602"/>
    <n v="8.31509846827133E-2"/>
    <n v="1986"/>
    <n v="33"/>
    <n v="7.6661136000000005E-2"/>
    <n v="0"/>
    <n v="0"/>
  </r>
  <r>
    <n v="1906"/>
    <n v="40136190002"/>
    <n v="4550000149"/>
    <s v="Quail Run"/>
    <n v="85022"/>
    <n v="503.361632356558"/>
    <n v="8.0399408499899998"/>
    <s v="Park"/>
    <s v="LP"/>
    <n v="4.0999999999999996"/>
    <n v="0.24377161899999999"/>
    <n v="0"/>
    <n v="0"/>
    <n v="0"/>
    <n v="4550000137"/>
    <s v="Paradise Valley Park"/>
    <n v="85032"/>
    <n v="4059.3423041823899"/>
    <n v="126.76152175199999"/>
    <n v="0.13220016061970999"/>
    <s v="Park"/>
    <s v="LP"/>
    <n v="4.4000000000000004"/>
    <n v="0.33224077800000001"/>
    <n v="9713.8470460000008"/>
    <n v="1.89E-2"/>
    <x v="1"/>
    <n v="48"/>
    <n v="30655.556386225999"/>
    <n v="638.65742471304168"/>
    <n v="17772.556524713698"/>
    <n v="14.218045219770959"/>
    <n v="0"/>
    <n v="1"/>
    <x v="1"/>
    <x v="0"/>
    <n v="4"/>
    <x v="1"/>
    <x v="1"/>
    <n v="4"/>
    <n v="1"/>
    <n v="0.25"/>
    <x v="1"/>
    <n v="503.361632356558"/>
    <n v="85.395806588790606"/>
    <n v="17772.556524713698"/>
    <n v="14.218045219771"/>
    <n v="2250.7302455658601"/>
    <n v="1.8005841964526901"/>
    <n v="15521.826279147799"/>
    <n v="0.12664077013546601"/>
    <n v="1250"/>
    <n v="5055.9949999999999"/>
    <n v="0.86560000000000004"/>
    <n v="0.13439999999999899"/>
    <n v="0"/>
    <n v="0"/>
    <n v="0.1056"/>
    <n v="0.13439999999999999"/>
    <n v="8.3070452155625599E-2"/>
    <n v="0.43217665615141898"/>
    <n v="47172"/>
    <n v="102969"/>
    <n v="105068.535262206"/>
    <n v="0.1048"/>
    <n v="0.84940778341793499"/>
    <n v="46.4"/>
    <n v="0.17599999999999999"/>
    <n v="8.48E-2"/>
    <n v="0.24412296564195299"/>
    <n v="0.987341772151898"/>
    <n v="1.26582278481012E-2"/>
    <n v="1994"/>
    <n v="25"/>
    <n v="0.114560589"/>
    <n v="0"/>
    <n v="0"/>
  </r>
  <r>
    <n v="1907"/>
    <n v="40136190003"/>
    <n v="4550000118"/>
    <s v="Mountain View Community Center Park"/>
    <n v="85022"/>
    <n v="200.330617618133"/>
    <n v="11.8657326959"/>
    <s v="Complex"/>
    <s v="LREC"/>
    <n v="4.3"/>
    <n v="0.13361476799999999"/>
    <n v="0"/>
    <n v="0"/>
    <n v="0"/>
    <n v="4550000137"/>
    <s v="Paradise Valley Park"/>
    <n v="85032"/>
    <n v="4654.3211951116"/>
    <n v="126.76152175199999"/>
    <n v="0.104336180889294"/>
    <s v="Park"/>
    <s v="LP"/>
    <n v="4.4000000000000004"/>
    <n v="0.33224077800000001"/>
    <n v="9713.8470460000008"/>
    <n v="1.89E-2"/>
    <x v="1"/>
    <n v="47"/>
    <n v="31549.018208118701"/>
    <n v="671.2557065557171"/>
    <n v="13605.3364609584"/>
    <n v="13.524191313079921"/>
    <n v="0"/>
    <n v="1"/>
    <x v="1"/>
    <x v="0"/>
    <n v="4"/>
    <x v="1"/>
    <x v="1"/>
    <n v="3"/>
    <n v="1"/>
    <n v="0.33333333333333298"/>
    <x v="1"/>
    <n v="200.330617618133"/>
    <n v="43.177706198863298"/>
    <n v="13605.3364609584"/>
    <n v="13.524191313079999"/>
    <n v="1970.5429360267699"/>
    <n v="1.9587901948576301"/>
    <n v="11634.7935249317"/>
    <n v="0.144836031191245"/>
    <n v="1006"/>
    <n v="8081.6369999999997"/>
    <n v="0.92942345924453196"/>
    <n v="7.0576540755467099E-2"/>
    <n v="7.9522862823061605E-3"/>
    <n v="9.9403578528827006E-3"/>
    <n v="1.8886679920477101E-2"/>
    <n v="0.32007952286282298"/>
    <n v="6.0431654676258897E-2"/>
    <n v="0.34244604316546701"/>
    <n v="30159"/>
    <n v="51645"/>
    <n v="67577.136258660496"/>
    <n v="0.34904714142427201"/>
    <n v="0.58719646799116998"/>
    <n v="37.1"/>
    <n v="0.197813121272365"/>
    <n v="0.18588469184890599"/>
    <n v="0.23094688221709"/>
    <n v="0.95842956120092304"/>
    <n v="4.1570438799076202E-2"/>
    <n v="1984"/>
    <n v="35"/>
    <n v="0.109129502"/>
    <n v="0"/>
    <n v="0"/>
  </r>
  <r>
    <n v="1908"/>
    <n v="40136191001"/>
    <n v="4550000189"/>
    <s v="Turtle Rock"/>
    <n v="85022"/>
    <n v="267.07161851837702"/>
    <n v="23.2569269705"/>
    <s v="Park"/>
    <s v="LP"/>
    <n v="4.4000000000000004"/>
    <n v="0.31497681900000002"/>
    <n v="0"/>
    <n v="0"/>
    <n v="0"/>
    <n v="4550000189"/>
    <s v="Turtle Rock"/>
    <n v="85022"/>
    <n v="267.07161851837702"/>
    <n v="23.2569269705"/>
    <n v="0.25310477852302699"/>
    <s v="Park"/>
    <s v="LP"/>
    <n v="4.4000000000000004"/>
    <n v="0.31497681900000002"/>
    <n v="0"/>
    <n v="0"/>
    <x v="0"/>
    <n v="103"/>
    <n v="35723.917551154103"/>
    <n v="346.83415098207865"/>
    <n v="22929.192149621798"/>
    <n v="13.238563596779329"/>
    <n v="1"/>
    <n v="2"/>
    <x v="1"/>
    <x v="1"/>
    <n v="1"/>
    <x v="2"/>
    <x v="2"/>
    <n v="2"/>
    <n v="1"/>
    <n v="0.5"/>
    <x v="1"/>
    <n v="267.07161851837702"/>
    <n v="35.135284873280099"/>
    <n v="22929.192149621798"/>
    <n v="13.238563596779301"/>
    <n v="5803.4881007419899"/>
    <n v="3.3507437071258601"/>
    <n v="17125.704048879801"/>
    <n v="0.25310477852302699"/>
    <n v="1732"/>
    <n v="23175.91"/>
    <n v="0.72055427251732096"/>
    <n v="0.27944572748267799"/>
    <n v="0.14087759815242401"/>
    <n v="1.5011547344110801E-2"/>
    <n v="0"/>
    <n v="0.48036951501154701"/>
    <n v="0.18369259606373001"/>
    <n v="6.9353327085285799E-2"/>
    <n v="18511"/>
    <n v="37202"/>
    <n v="37136.073619631898"/>
    <n v="0.43648960739030002"/>
    <n v="0"/>
    <n v="31.1"/>
    <n v="0.24307159353348701"/>
    <n v="7.7367205542725095E-2"/>
    <n v="0.27852760736196303"/>
    <n v="0.78773006134969303"/>
    <n v="0.21226993865030599"/>
    <n v="1983"/>
    <n v="36"/>
    <n v="8.7591559999999999E-2"/>
    <n v="0"/>
    <n v="0"/>
  </r>
  <r>
    <n v="1909"/>
    <n v="40136191002"/>
    <n v="4550000189"/>
    <s v="Turtle Rock"/>
    <n v="85022"/>
    <n v="210.63837177369399"/>
    <n v="23.2569269705"/>
    <s v="Park"/>
    <s v="LP"/>
    <n v="4.4000000000000004"/>
    <n v="0.31497681900000002"/>
    <n v="0"/>
    <n v="0"/>
    <n v="0"/>
    <n v="4550000189"/>
    <s v="Turtle Rock"/>
    <n v="85022"/>
    <n v="210.63837177369399"/>
    <n v="23.2569269705"/>
    <n v="0.24293354559977401"/>
    <s v="Park"/>
    <s v="LP"/>
    <n v="4.4000000000000004"/>
    <n v="0.31497681900000002"/>
    <n v="0"/>
    <n v="0"/>
    <x v="0"/>
    <n v="51"/>
    <n v="29733.718037210201"/>
    <n v="583.01407916098435"/>
    <n v="15217.205652838"/>
    <n v="9.4988799331073661"/>
    <n v="1"/>
    <n v="2"/>
    <x v="1"/>
    <x v="1"/>
    <n v="1"/>
    <x v="2"/>
    <x v="2"/>
    <n v="3"/>
    <n v="1"/>
    <n v="0.33333333333333298"/>
    <x v="1"/>
    <n v="210.63837177369399"/>
    <n v="43.177706198863298"/>
    <n v="15217.205652838"/>
    <n v="9.4988799331073803"/>
    <n v="3855.8214588416599"/>
    <n v="2.4068798120110202"/>
    <n v="11361.3841939963"/>
    <n v="0.253385644303397"/>
    <n v="1602"/>
    <n v="31203.97"/>
    <n v="0.50374531835205905"/>
    <n v="0.49625468164794001"/>
    <n v="0.104244694132334"/>
    <n v="0.15730337078651599"/>
    <n v="1.2484394506866401E-2"/>
    <n v="0.26716604244694098"/>
    <n v="3.3842794759825302E-2"/>
    <n v="0.255458515283842"/>
    <n v="25113"/>
    <n v="58504"/>
    <n v="62987.438016528897"/>
    <n v="0.29726288987905702"/>
    <n v="8.4527220630372393E-2"/>
    <n v="26.3"/>
    <n v="0.35081148564294601"/>
    <n v="3.2459425717852597E-2"/>
    <n v="0.401652892561983"/>
    <n v="0.98181818181818103"/>
    <n v="1.8181818181818101E-2"/>
    <n v="1988"/>
    <n v="31"/>
    <n v="9.2754737000000004E-2"/>
    <n v="0"/>
    <n v="0"/>
  </r>
  <r>
    <n v="1910"/>
    <n v="40136192001"/>
    <n v="4550000189"/>
    <s v="Turtle Rock"/>
    <n v="85022"/>
    <n v="699.79206854305903"/>
    <n v="23.2569269705"/>
    <s v="Park"/>
    <s v="LP"/>
    <n v="4.4000000000000004"/>
    <n v="0.31497681900000002"/>
    <n v="0"/>
    <n v="0"/>
    <n v="0"/>
    <n v="4278200085"/>
    <s v="Hidden Meadows"/>
    <n v="85308"/>
    <n v="15832.6198434366"/>
    <n v="11.003281468100001"/>
    <n v="0.169702261601552"/>
    <s v="Park"/>
    <s v="LP"/>
    <n v="4.0999999999999996"/>
    <n v="0.35400726300000002"/>
    <n v="0"/>
    <n v="0"/>
    <x v="0"/>
    <n v="11"/>
    <n v="1446.88232239282"/>
    <n v="131.53475658116545"/>
    <n v="6258.6216919891604"/>
    <n v="7.7266934469001978"/>
    <n v="0"/>
    <n v="1"/>
    <x v="1"/>
    <x v="0"/>
    <n v="4"/>
    <x v="1"/>
    <x v="1"/>
    <n v="3"/>
    <n v="1"/>
    <n v="0.33333333333333298"/>
    <x v="1"/>
    <n v="699.79206854305903"/>
    <n v="72.075824495850895"/>
    <n v="6258.6216919891604"/>
    <n v="7.7266934469002004"/>
    <n v="0"/>
    <n v="0"/>
    <n v="6258.6216919891604"/>
    <n v="0"/>
    <n v="810"/>
    <n v="11778.03"/>
    <n v="0.73086419753086396"/>
    <n v="0.26913580246913499"/>
    <n v="8.8888888888888795E-2"/>
    <n v="9.8765432098765399E-2"/>
    <n v="0"/>
    <n v="0.114814814814814"/>
    <n v="7.1047957371225504E-2"/>
    <n v="0.14920071047957301"/>
    <n v="19067"/>
    <n v="41351"/>
    <n v="37161.2903225806"/>
    <n v="0.35802469135802401"/>
    <n v="0.15274949083503001"/>
    <n v="29.4"/>
    <n v="0.18148148148148099"/>
    <n v="7.7777777777777696E-2"/>
    <n v="0.238213399503722"/>
    <n v="0.86352357320099205"/>
    <n v="0.13647642679900701"/>
    <n v="1983"/>
    <n v="36"/>
    <n v="6.3678958999999993E-2"/>
    <n v="0"/>
    <n v="0"/>
  </r>
  <r>
    <n v="1911"/>
    <n v="40136192002"/>
    <n v="4550000189"/>
    <s v="Turtle Rock"/>
    <n v="85022"/>
    <n v="0"/>
    <n v="23.2569269705"/>
    <s v="Park"/>
    <s v="LP"/>
    <n v="4.4000000000000004"/>
    <n v="0.31497681900000002"/>
    <n v="0"/>
    <n v="0"/>
    <n v="0"/>
    <n v="4550000189"/>
    <s v="Turtle Rock"/>
    <n v="85022"/>
    <n v="0"/>
    <n v="23.2569269705"/>
    <n v="0.51549961436439495"/>
    <s v="Park"/>
    <s v="LP"/>
    <n v="4.4000000000000004"/>
    <n v="0.31497681900000002"/>
    <n v="0"/>
    <n v="0"/>
    <x v="0"/>
    <n v="72"/>
    <n v="31652.671655613802"/>
    <n v="439.62043966130278"/>
    <n v="17673.354168195699"/>
    <n v="15.489355099207449"/>
    <n v="1"/>
    <n v="2"/>
    <x v="1"/>
    <x v="1"/>
    <n v="1"/>
    <x v="2"/>
    <x v="2"/>
    <n v="2"/>
    <n v="1"/>
    <n v="0.5"/>
    <x v="1"/>
    <n v="0"/>
    <n v="35.135284873280099"/>
    <n v="17673.354168195699"/>
    <n v="15.489355099207399"/>
    <n v="9110.6072582302695"/>
    <n v="7.9847565803946301"/>
    <n v="8562.74690996545"/>
    <n v="0.51549961436439495"/>
    <n v="1141"/>
    <n v="9139.4470000000001"/>
    <n v="0.78702892199824703"/>
    <n v="0.212971078001752"/>
    <n v="0"/>
    <n v="0"/>
    <n v="5.1709027169149803E-2"/>
    <n v="0.56529360210341795"/>
    <n v="0.182596291012838"/>
    <n v="0.238231098430813"/>
    <n v="28358"/>
    <n v="30474"/>
    <n v="66842.827004219405"/>
    <n v="0.52453166815343399"/>
    <n v="0"/>
    <n v="28.7"/>
    <n v="0.25942156003505601"/>
    <n v="4.7326906222611702E-2"/>
    <n v="0.379746835443038"/>
    <n v="0.85864978902953504"/>
    <n v="0.14135021097046399"/>
    <n v="1991"/>
    <n v="28"/>
    <n v="0.15618311200000001"/>
    <n v="0"/>
    <n v="0"/>
  </r>
  <r>
    <n v="1912"/>
    <n v="40136192003"/>
    <n v="4550000189"/>
    <s v="Turtle Rock"/>
    <n v="85022"/>
    <n v="299.93573502280998"/>
    <n v="23.2569269705"/>
    <s v="Park"/>
    <s v="LP"/>
    <n v="4.4000000000000004"/>
    <n v="0.31497681900000002"/>
    <n v="0"/>
    <n v="0"/>
    <n v="0"/>
    <n v="4550000189"/>
    <s v="Turtle Rock"/>
    <n v="85022"/>
    <n v="299.93573502280998"/>
    <n v="23.2569269705"/>
    <n v="0.135173399514014"/>
    <s v="Park"/>
    <s v="LP"/>
    <n v="4.4000000000000004"/>
    <n v="0.31497681900000002"/>
    <n v="0"/>
    <n v="0"/>
    <x v="0"/>
    <n v="99"/>
    <n v="35137.940837478498"/>
    <n v="354.92869532806566"/>
    <n v="38898.275860234098"/>
    <n v="10.397828350770943"/>
    <n v="1"/>
    <n v="2"/>
    <x v="1"/>
    <x v="1"/>
    <n v="1"/>
    <x v="2"/>
    <x v="2"/>
    <n v="2"/>
    <n v="1"/>
    <n v="0.5"/>
    <x v="1"/>
    <n v="299.93573502280998"/>
    <n v="35.135284873280099"/>
    <n v="38898.275860234098"/>
    <n v="10.397828350770901"/>
    <n v="5258.0121832617597"/>
    <n v="1.4055098057369"/>
    <n v="33640.263676972303"/>
    <n v="0.135173399514014"/>
    <n v="3741"/>
    <n v="20716.009999999998"/>
    <n v="0.75755145682972402"/>
    <n v="0.242448543170275"/>
    <n v="3.7155840684309001E-2"/>
    <n v="2.0850040096230898E-2"/>
    <n v="1.44346431435445E-2"/>
    <n v="0.46591820368885301"/>
    <n v="0.217169373549884"/>
    <n v="0.22505800464037101"/>
    <n v="24361"/>
    <n v="46009"/>
    <n v="58975.946843853802"/>
    <n v="0.33700618113410302"/>
    <n v="0.28458737864077599"/>
    <n v="26.2"/>
    <n v="0.217054263565891"/>
    <n v="8.4202085004009594E-2"/>
    <n v="0.30697674418604598"/>
    <n v="0.96079734219269097"/>
    <n v="3.9202657807308902E-2"/>
    <n v="1983"/>
    <n v="36"/>
    <n v="0.117863632"/>
    <n v="0"/>
    <n v="0"/>
  </r>
  <r>
    <n v="1913"/>
    <n v="40136193001"/>
    <n v="4550000071"/>
    <s v="Grovers"/>
    <n v="85022"/>
    <n v="590.65091094747697"/>
    <n v="36.927195793199999"/>
    <s v="Park"/>
    <s v="LP"/>
    <n v="4.5"/>
    <n v="0.24670982799999999"/>
    <n v="0"/>
    <n v="0"/>
    <n v="0"/>
    <n v="4550000071"/>
    <s v="Grovers"/>
    <n v="85022"/>
    <n v="590.65091094747697"/>
    <n v="36.927195793199999"/>
    <n v="0.113856832365706"/>
    <s v="Park"/>
    <s v="LP"/>
    <n v="4.5"/>
    <n v="0.24670982799999999"/>
    <n v="0"/>
    <n v="0"/>
    <x v="0"/>
    <n v="70"/>
    <n v="59303.8327496399"/>
    <n v="847.19761070914137"/>
    <n v="17955.170464108502"/>
    <n v="11.906611713599801"/>
    <n v="1"/>
    <n v="2"/>
    <x v="1"/>
    <x v="1"/>
    <n v="1"/>
    <x v="2"/>
    <x v="2"/>
    <n v="2"/>
    <n v="0"/>
    <n v="0"/>
    <x v="1"/>
    <n v="590.65091094747697"/>
    <n v="79.158640012498097"/>
    <n v="17955.170464108502"/>
    <n v="11.9066117135998"/>
    <n v="2998.0276226552801"/>
    <n v="1.98808197788811"/>
    <n v="14957.1428414533"/>
    <n v="0.166972941228721"/>
    <n v="1508"/>
    <n v="5912.0510000000004"/>
    <n v="0.91180371352785095"/>
    <n v="8.81962864721485E-2"/>
    <n v="5.03978779840848E-2"/>
    <n v="9.9469496021220103E-3"/>
    <n v="1.52519893899204E-2"/>
    <n v="4.7082228116710798E-2"/>
    <n v="6.3360881542699699E-2"/>
    <n v="0.20110192837465499"/>
    <n v="37383"/>
    <n v="60375"/>
    <n v="78195.539568345295"/>
    <n v="0.186339522546419"/>
    <n v="0.71210191082802499"/>
    <n v="38.9"/>
    <n v="0.19761273209548999"/>
    <n v="0.19893899204244"/>
    <n v="0.25467625899280499"/>
    <n v="0.92230215827338102"/>
    <n v="7.7697841726618699E-2"/>
    <n v="1988"/>
    <n v="31"/>
    <n v="0.10729480399999999"/>
    <n v="0"/>
    <n v="0"/>
  </r>
  <r>
    <n v="1914"/>
    <n v="40136193002"/>
    <n v="4550000071"/>
    <s v="Grovers"/>
    <n v="85022"/>
    <n v="93.150194308276994"/>
    <n v="36.927195793199999"/>
    <s v="Park"/>
    <s v="LP"/>
    <n v="4.5"/>
    <n v="0.24670982799999999"/>
    <n v="0"/>
    <n v="0"/>
    <n v="0"/>
    <n v="4550000071"/>
    <s v="Grovers"/>
    <n v="85022"/>
    <n v="93.150194308276994"/>
    <n v="36.927195793199999"/>
    <n v="0.50127055084857597"/>
    <s v="Park"/>
    <s v="LP"/>
    <n v="4.5"/>
    <n v="0.24670982799999999"/>
    <n v="0"/>
    <n v="0"/>
    <x v="0"/>
    <n v="27"/>
    <n v="27831.300457635301"/>
    <n v="1030.7889058383446"/>
    <n v="20762.116283835599"/>
    <n v="14.279309686269325"/>
    <n v="1"/>
    <n v="2"/>
    <x v="1"/>
    <x v="1"/>
    <n v="1"/>
    <x v="2"/>
    <x v="2"/>
    <n v="1"/>
    <n v="0"/>
    <n v="0"/>
    <x v="1"/>
    <n v="93.150194308276994"/>
    <n v="36.940539622570697"/>
    <n v="20762.116283835599"/>
    <n v="14.279309686269301"/>
    <n v="10407.437466380399"/>
    <n v="7.1577974321736502"/>
    <n v="10354.6788174551"/>
    <n v="0.50127055084857597"/>
    <n v="1454"/>
    <n v="11576.66"/>
    <n v="0.90646492434662995"/>
    <n v="9.3535075653370006E-2"/>
    <n v="0"/>
    <n v="0"/>
    <n v="0"/>
    <n v="0.78954607977991698"/>
    <n v="0.29204693611473198"/>
    <n v="8.9960886571055998E-2"/>
    <n v="14293"/>
    <n v="53583"/>
    <n v="52265.0137741047"/>
    <n v="0.53163686382393305"/>
    <n v="0.49113924050632901"/>
    <n v="25.6"/>
    <n v="0.27372764786795001"/>
    <n v="0.105226960110041"/>
    <n v="0.39944903581267199"/>
    <n v="0.98347107438016501"/>
    <n v="1.6528925619834701E-2"/>
    <n v="1985"/>
    <n v="34"/>
    <n v="0.109675209"/>
    <n v="0"/>
    <n v="0"/>
  </r>
  <r>
    <n v="1915"/>
    <n v="40136193003"/>
    <n v="4550000071"/>
    <s v="Grovers"/>
    <n v="85022"/>
    <n v="424.56560573191001"/>
    <n v="36.927195793199999"/>
    <s v="Park"/>
    <s v="LP"/>
    <n v="4.5"/>
    <n v="0.24670982799999999"/>
    <n v="0"/>
    <n v="0"/>
    <n v="0"/>
    <n v="4550000071"/>
    <s v="Grovers"/>
    <n v="85022"/>
    <n v="424.56560573191001"/>
    <n v="36.927195793199999"/>
    <n v="0.107586365154146"/>
    <s v="Park"/>
    <s v="LP"/>
    <n v="4.5"/>
    <n v="0.24670982799999999"/>
    <n v="0"/>
    <n v="0"/>
    <x v="0"/>
    <n v="73"/>
    <n v="53634.960609408001"/>
    <n v="734.72548780010959"/>
    <n v="23572.234423088601"/>
    <n v="10.160445872020949"/>
    <n v="1"/>
    <n v="2"/>
    <x v="1"/>
    <x v="1"/>
    <n v="1"/>
    <x v="2"/>
    <x v="2"/>
    <n v="1"/>
    <n v="0"/>
    <n v="0"/>
    <x v="1"/>
    <n v="424.56560573191001"/>
    <n v="36.940539622570697"/>
    <n v="23572.234423088601"/>
    <n v="10.160445872020899"/>
    <n v="2536.05102014155"/>
    <n v="1.09312543971618"/>
    <n v="21036.183402947001"/>
    <n v="0.107586365154146"/>
    <n v="2320"/>
    <n v="18543.59"/>
    <n v="0.75603448275861995"/>
    <n v="0.24396551724137899"/>
    <n v="7.7155172413793105E-2"/>
    <n v="0"/>
    <n v="0.125"/>
    <n v="0.29612068965517202"/>
    <n v="0.14567206192821899"/>
    <n v="0.30260380014074501"/>
    <n v="24342"/>
    <n v="50074"/>
    <n v="55867.489711934199"/>
    <n v="0.32758620689655099"/>
    <n v="0.385458167330677"/>
    <n v="29.5"/>
    <n v="0.31422413793103399"/>
    <n v="5.4741379310344798E-2"/>
    <n v="0.37757201646090499"/>
    <n v="0.89403292181069904"/>
    <n v="0.1059670781893"/>
    <n v="1999"/>
    <n v="20"/>
    <n v="8.4405339999999995E-2"/>
    <n v="0"/>
    <n v="0"/>
  </r>
  <r>
    <n v="1916"/>
    <n v="40136194001"/>
    <n v="4550000071"/>
    <s v="Grovers"/>
    <n v="85022"/>
    <n v="202.52692186527199"/>
    <n v="36.927195793199999"/>
    <s v="Park"/>
    <s v="LP"/>
    <n v="4.5"/>
    <n v="0.24670982799999999"/>
    <n v="0"/>
    <n v="0"/>
    <n v="0"/>
    <n v="4550000071"/>
    <s v="Grovers"/>
    <n v="85022"/>
    <n v="202.52692186527199"/>
    <n v="36.927195793199999"/>
    <n v="0.27080208337209299"/>
    <s v="Park"/>
    <s v="LP"/>
    <n v="4.5"/>
    <n v="0.24670982799999999"/>
    <n v="0"/>
    <n v="0"/>
    <x v="0"/>
    <n v="95"/>
    <n v="33225.808928066799"/>
    <n v="349.74535713754523"/>
    <n v="47559.961512659203"/>
    <n v="17.872965619187976"/>
    <n v="1"/>
    <n v="2"/>
    <x v="1"/>
    <x v="1"/>
    <n v="1"/>
    <x v="2"/>
    <x v="2"/>
    <n v="1"/>
    <n v="0"/>
    <n v="0"/>
    <x v="1"/>
    <n v="202.52692186527199"/>
    <n v="36.940539622570697"/>
    <n v="47559.961512659203"/>
    <n v="17.872965619188001"/>
    <n v="12879.3366627247"/>
    <n v="4.8400363257138999"/>
    <n v="34680.624849934502"/>
    <n v="0.27080208337209299"/>
    <n v="2661"/>
    <n v="10663.65"/>
    <n v="0.69334836527621102"/>
    <n v="0.30665163472378798"/>
    <n v="6.2382562946260801E-2"/>
    <n v="0"/>
    <n v="0.147313040210447"/>
    <n v="0.25253664036076601"/>
    <n v="7.8306264501160003E-2"/>
    <n v="0.37180974477958201"/>
    <n v="26162"/>
    <n v="42029"/>
    <n v="60948.325791855197"/>
    <n v="0.294626080420894"/>
    <n v="0.40361990950226201"/>
    <n v="30.5"/>
    <n v="0.28184892897406899"/>
    <n v="6.0503570086433603E-2"/>
    <n v="0.33484162895927599"/>
    <n v="0.92488687782805401"/>
    <n v="7.5113122171945698E-2"/>
    <n v="1994"/>
    <n v="25"/>
    <n v="0.115222264"/>
    <n v="0"/>
    <n v="0"/>
  </r>
  <r>
    <n v="1917"/>
    <n v="40136194002"/>
    <n v="4550000071"/>
    <s v="Grovers"/>
    <n v="85022"/>
    <n v="570.94788185870198"/>
    <n v="36.927195793199999"/>
    <s v="Park"/>
    <s v="LP"/>
    <n v="4.5"/>
    <n v="0.24670982799999999"/>
    <n v="0"/>
    <n v="0"/>
    <n v="0"/>
    <n v="4550000071"/>
    <s v="Grovers"/>
    <n v="85022"/>
    <n v="570.94788185870198"/>
    <n v="36.927195793199999"/>
    <n v="7.4239820943721696E-2"/>
    <s v="Park"/>
    <s v="LP"/>
    <n v="4.5"/>
    <n v="0.24670982799999999"/>
    <n v="0"/>
    <n v="0"/>
    <x v="0"/>
    <n v="80"/>
    <n v="36253.1861225869"/>
    <n v="453.16482653233624"/>
    <n v="21503.466274444902"/>
    <n v="11.188067780668524"/>
    <n v="1"/>
    <n v="2"/>
    <x v="1"/>
    <x v="1"/>
    <n v="1"/>
    <x v="2"/>
    <x v="2"/>
    <n v="1"/>
    <n v="0"/>
    <n v="0"/>
    <x v="1"/>
    <n v="570.94788185870198"/>
    <n v="36.940539622570697"/>
    <n v="21503.466274444902"/>
    <n v="11.188067780668501"/>
    <n v="1596.4134858841501"/>
    <n v="0.83060014874305599"/>
    <n v="19907.052788560799"/>
    <n v="7.4239820943721696E-2"/>
    <n v="1922"/>
    <n v="15367.48"/>
    <n v="0.733610822060353"/>
    <n v="0.266389177939646"/>
    <n v="5.5150884495317298E-2"/>
    <n v="6.7637877211238198E-3"/>
    <n v="5.0468262226846999E-2"/>
    <n v="0.36888657648283002"/>
    <n v="0.119309262166405"/>
    <n v="0.33673469387755101"/>
    <n v="26660"/>
    <n v="55446"/>
    <n v="64867.989056087601"/>
    <n v="0.22528616024973899"/>
    <n v="0.28590971272229798"/>
    <n v="32.299999999999997"/>
    <n v="0.16857440166493201"/>
    <n v="7.5442247658688802E-2"/>
    <n v="0.27906976744186002"/>
    <n v="0.96853625170998603"/>
    <n v="3.1463748290013603E-2"/>
    <n v="2003"/>
    <n v="16"/>
    <n v="9.9642741000000007E-2"/>
    <n v="0"/>
    <n v="0"/>
  </r>
  <r>
    <n v="1918"/>
    <n v="40136194003"/>
    <n v="4550000071"/>
    <s v="Grovers"/>
    <n v="85022"/>
    <n v="402.69412866672701"/>
    <n v="36.927195793199999"/>
    <s v="Park"/>
    <s v="LP"/>
    <n v="4.5"/>
    <n v="0.24670982799999999"/>
    <n v="0"/>
    <n v="0"/>
    <n v="0"/>
    <n v="4550000071"/>
    <s v="Grovers"/>
    <n v="85022"/>
    <n v="402.69412866672701"/>
    <n v="36.927195793199999"/>
    <n v="0.14415385967099401"/>
    <s v="Park"/>
    <s v="LP"/>
    <n v="4.5"/>
    <n v="0.24670982799999999"/>
    <n v="0"/>
    <n v="0"/>
    <x v="0"/>
    <n v="76"/>
    <n v="15784.970357144301"/>
    <n v="207.69697838347764"/>
    <n v="21953.755848141001"/>
    <n v="19.024051861474003"/>
    <n v="1"/>
    <n v="2"/>
    <x v="1"/>
    <x v="1"/>
    <n v="1"/>
    <x v="2"/>
    <x v="2"/>
    <n v="1"/>
    <n v="0"/>
    <n v="0"/>
    <x v="1"/>
    <n v="402.69412866672701"/>
    <n v="36.940539622570697"/>
    <n v="21953.755848141001"/>
    <n v="19.024051861474"/>
    <n v="3164.7186397841901"/>
    <n v="2.7423905024126398"/>
    <n v="18789.0372083568"/>
    <n v="0.14415385967099401"/>
    <n v="1154"/>
    <n v="9194.7800000000007"/>
    <n v="0.63691507798960101"/>
    <n v="0.36308492201039799"/>
    <n v="9.4454072790294594E-2"/>
    <n v="5.7192374350086603E-2"/>
    <n v="3.2062391681109102E-2"/>
    <n v="0.28162911611785002"/>
    <n v="0.19158878504672799"/>
    <n v="0.15654205607476601"/>
    <n v="26799"/>
    <n v="39019"/>
    <n v="59444.693877550999"/>
    <n v="0.30502599653379497"/>
    <n v="0.39591836734693803"/>
    <n v="42.7"/>
    <n v="0.16811091854419399"/>
    <n v="5.5459272097053702E-2"/>
    <n v="0.27346938775510199"/>
    <n v="0.92040816326530595"/>
    <n v="7.9591836734693805E-2"/>
    <n v="1990"/>
    <n v="29"/>
    <n v="0.117909192"/>
    <n v="0"/>
    <n v="0"/>
  </r>
  <r>
    <n v="1919"/>
    <n v="40136195001"/>
    <n v="4550000071"/>
    <s v="Grovers"/>
    <n v="85022"/>
    <n v="468.75561814815597"/>
    <n v="36.927195793199999"/>
    <s v="Park"/>
    <s v="LP"/>
    <n v="4.5"/>
    <n v="0.24670982799999999"/>
    <n v="0"/>
    <n v="0"/>
    <n v="0"/>
    <n v="4550000071"/>
    <s v="Grovers"/>
    <n v="85022"/>
    <n v="468.75561814815597"/>
    <n v="36.927195793199999"/>
    <n v="9.5668776269351802E-2"/>
    <s v="Park"/>
    <s v="LP"/>
    <n v="4.5"/>
    <n v="0.24670982799999999"/>
    <n v="0"/>
    <n v="0"/>
    <x v="0"/>
    <n v="61"/>
    <n v="12578.929503145901"/>
    <n v="206.21195906796558"/>
    <n v="18675.9905874047"/>
    <n v="12.826916612228503"/>
    <n v="1"/>
    <n v="2"/>
    <x v="1"/>
    <x v="1"/>
    <n v="1"/>
    <x v="2"/>
    <x v="2"/>
    <n v="1"/>
    <n v="0"/>
    <n v="0"/>
    <x v="1"/>
    <n v="468.75561814815597"/>
    <n v="36.940539622570697"/>
    <n v="18675.9905874047"/>
    <n v="12.8269166122285"/>
    <n v="1786.7091651149401"/>
    <n v="1.22713541560092"/>
    <n v="16889.2814222897"/>
    <n v="9.5668776269351802E-2"/>
    <n v="1456"/>
    <n v="5822.5069999999996"/>
    <n v="0.88392857142857095"/>
    <n v="0.11607142857142801"/>
    <n v="1.37362637362637E-2"/>
    <n v="0"/>
    <n v="3.1593406593406502E-2"/>
    <n v="2.7472527472527399E-2"/>
    <n v="2.1062271062271001E-2"/>
    <n v="0.31501831501831501"/>
    <n v="31710"/>
    <n v="86290"/>
    <n v="80229.245283018899"/>
    <n v="0.22973925299506601"/>
    <n v="0.68031496062992103"/>
    <n v="39.200000000000003"/>
    <n v="0.195054945054945"/>
    <n v="0.12637362637362601"/>
    <n v="0.27924528301886697"/>
    <n v="0.956603773584905"/>
    <n v="4.3396226415094302E-2"/>
    <n v="1985"/>
    <n v="34"/>
    <n v="0.114249779"/>
    <n v="0"/>
    <n v="0"/>
  </r>
  <r>
    <n v="1920"/>
    <n v="40136195002"/>
    <n v="4550000137"/>
    <s v="Paradise Valley Park"/>
    <n v="85032"/>
    <n v="883.98509943947602"/>
    <n v="126.76152175199999"/>
    <s v="Park"/>
    <s v="LP"/>
    <n v="4.4000000000000004"/>
    <n v="0.33224077800000001"/>
    <n v="9713.8470460000008"/>
    <n v="1.89E-2"/>
    <n v="1"/>
    <n v="4540500014"/>
    <s v="Apache Park"/>
    <n v="85382"/>
    <n v="20643.930143903999"/>
    <n v="10.038394846099999"/>
    <n v="8.0630739360169304E-2"/>
    <s v="Park"/>
    <s v="LP"/>
    <n v="4.5"/>
    <n v="0.27504378600000001"/>
    <n v="0"/>
    <n v="0"/>
    <x v="0"/>
    <n v="71"/>
    <n v="32256.847034520601"/>
    <n v="454.32178921860003"/>
    <n v="26801.3277102018"/>
    <n v="13.758381781417762"/>
    <n v="0"/>
    <n v="1"/>
    <x v="1"/>
    <x v="0"/>
    <n v="4"/>
    <x v="1"/>
    <x v="1"/>
    <n v="1"/>
    <n v="0"/>
    <n v="0"/>
    <x v="1"/>
    <n v="883.98509943947602"/>
    <n v="126.807892124063"/>
    <n v="26801.3277102018"/>
    <n v="13.7583817814177"/>
    <n v="1476.1019696795599"/>
    <n v="0.75775255117020701"/>
    <n v="25325.225740522201"/>
    <n v="5.5075703175618697E-2"/>
    <n v="1948"/>
    <n v="7816.1909999999998"/>
    <n v="0.89579055441478395"/>
    <n v="0.104209445585215"/>
    <n v="4.9281314168377797E-2"/>
    <n v="0"/>
    <n v="0"/>
    <n v="0.12217659137577"/>
    <n v="6.5433854907539099E-2"/>
    <n v="0.27951635846372602"/>
    <n v="31288"/>
    <n v="73333"/>
    <n v="82093.841642228697"/>
    <n v="9.0862422997946501E-2"/>
    <n v="0.52639296187683204"/>
    <n v="37.700000000000003"/>
    <n v="0.193018480492813"/>
    <n v="0.12936344969199101"/>
    <n v="0.26832844574780002"/>
    <n v="0.95747800586510201"/>
    <n v="4.2521994134897302E-2"/>
    <n v="1989"/>
    <n v="30"/>
    <n v="0.131997527"/>
    <n v="0"/>
    <n v="0"/>
  </r>
  <r>
    <n v="1921"/>
    <n v="40136195003"/>
    <n v="4550000071"/>
    <s v="Grovers"/>
    <n v="85022"/>
    <n v="914.26729963740797"/>
    <n v="36.927195793199999"/>
    <s v="Park"/>
    <s v="LP"/>
    <n v="4.5"/>
    <n v="0.24670982799999999"/>
    <n v="0"/>
    <n v="0"/>
    <n v="0"/>
    <n v="4550000071"/>
    <s v="Grovers"/>
    <n v="85022"/>
    <n v="914.26729963740797"/>
    <n v="36.927195793199999"/>
    <n v="9.8219378484979095E-2"/>
    <s v="Park"/>
    <s v="LP"/>
    <n v="4.5"/>
    <n v="0.24670982799999999"/>
    <n v="0"/>
    <n v="0"/>
    <x v="0"/>
    <n v="74"/>
    <n v="53672.008998775302"/>
    <n v="725.29741890236892"/>
    <n v="27837.5968287244"/>
    <n v="10.414364694621923"/>
    <n v="1"/>
    <n v="2"/>
    <x v="1"/>
    <x v="1"/>
    <n v="1"/>
    <x v="2"/>
    <x v="2"/>
    <n v="1"/>
    <n v="0"/>
    <n v="0"/>
    <x v="1"/>
    <n v="914.26729963740797"/>
    <n v="36.940539622570697"/>
    <n v="27837.5968287244"/>
    <n v="10.4143646946219"/>
    <n v="2734.1914590327301"/>
    <n v="1.02289242762167"/>
    <n v="25103.405369691602"/>
    <n v="9.8219378484979095E-2"/>
    <n v="2673"/>
    <n v="5344.2460000000001"/>
    <n v="0.79236812570145898"/>
    <n v="0.20763187429854099"/>
    <n v="5.2375607931163396E-3"/>
    <n v="0"/>
    <n v="7.0707070707070704E-2"/>
    <n v="0.20014964459408899"/>
    <n v="0.11997966446364999"/>
    <n v="0.228266395526182"/>
    <n v="23386"/>
    <n v="51875"/>
    <n v="64739.3939393939"/>
    <n v="0.33372319688109098"/>
    <n v="0.59168443496801704"/>
    <n v="39.5"/>
    <n v="0.22970445192667399"/>
    <n v="0.111859334081556"/>
    <n v="0.39169472502805802"/>
    <n v="0.96408529741863003"/>
    <n v="3.5914702581369203E-2"/>
    <n v="1994"/>
    <n v="25"/>
    <n v="9.9807590000000002E-2"/>
    <n v="0"/>
    <n v="0"/>
  </r>
  <r>
    <n v="1922"/>
    <n v="40136196001"/>
    <n v="4550000137"/>
    <s v="Paradise Valley Park"/>
    <n v="85032"/>
    <n v="200.22866704529201"/>
    <n v="126.76152175199999"/>
    <s v="Park"/>
    <s v="LP"/>
    <n v="4.4000000000000004"/>
    <n v="0.33224077800000001"/>
    <n v="9713.8470460000008"/>
    <n v="1.89E-2"/>
    <n v="1"/>
    <n v="4550000137"/>
    <s v="Paradise Valley Park"/>
    <n v="85032"/>
    <n v="200.22866704529201"/>
    <n v="126.76152175199999"/>
    <n v="0.138650285831072"/>
    <s v="Park"/>
    <s v="LP"/>
    <n v="4.4000000000000004"/>
    <n v="0.33224077800000001"/>
    <n v="9713.8470460000008"/>
    <n v="1.89E-2"/>
    <x v="1"/>
    <n v="79"/>
    <n v="53353.562416005203"/>
    <n v="675.36154956968608"/>
    <n v="23321.219445807801"/>
    <n v="12.424730658395205"/>
    <n v="1"/>
    <n v="2"/>
    <x v="1"/>
    <x v="1"/>
    <n v="1"/>
    <x v="2"/>
    <x v="2"/>
    <n v="2"/>
    <n v="0"/>
    <n v="0"/>
    <x v="1"/>
    <n v="200.22866704529201"/>
    <n v="206.234464792838"/>
    <n v="23321.219445807801"/>
    <n v="12.4247306583952"/>
    <n v="5425.1536410055796"/>
    <n v="2.8903322541318999"/>
    <n v="17896.065804802201"/>
    <n v="0.232627356970426"/>
    <n v="1877"/>
    <n v="1885.154"/>
    <n v="0.86201385189131596"/>
    <n v="0.13798614810868401"/>
    <n v="5.3276505061267904E-3"/>
    <n v="4.2621204049014304E-3"/>
    <n v="3.51624933404368E-2"/>
    <n v="0.18593500266382501"/>
    <n v="8.8588588588588493E-2"/>
    <n v="0.22072072072071999"/>
    <n v="34531"/>
    <n v="63967"/>
    <n v="78676.962676962707"/>
    <n v="0.16409163558870499"/>
    <n v="0.74591194968553398"/>
    <n v="40.799999999999997"/>
    <n v="0.21790090570058601"/>
    <n v="0.12147043153969"/>
    <n v="0.27541827541827502"/>
    <n v="0.97168597168597104"/>
    <n v="2.8314028314028301E-2"/>
    <n v="1980"/>
    <n v="39"/>
    <n v="0.17433283799999999"/>
    <n v="9713.8470460000008"/>
    <n v="3.7494030000000001E-3"/>
  </r>
  <r>
    <n v="1923"/>
    <n v="40136197001"/>
    <n v="4550000026"/>
    <s v="Central Arizona Project Canal"/>
    <n v="85024"/>
    <n v="608.29591262111001"/>
    <n v="462.86412308199999"/>
    <s v="Park"/>
    <s v="LP"/>
    <n v="3.8"/>
    <n v="3.8030718999999998E-2"/>
    <n v="132752.5434"/>
    <n v="7.0900000000000005E-2"/>
    <n v="1"/>
    <n v="4550000049"/>
    <s v="Desert Horizon"/>
    <n v="85254"/>
    <n v="2574.5963777885099"/>
    <n v="36.384707664799997"/>
    <n v="9.6420927462539399E-2"/>
    <s v="Park"/>
    <s v="LP"/>
    <n v="4.5"/>
    <n v="0.32726165499999998"/>
    <n v="0"/>
    <n v="0"/>
    <x v="0"/>
    <n v="55"/>
    <n v="30138.3173372376"/>
    <n v="547.96940613159279"/>
    <n v="19905.102699429201"/>
    <n v="13.225981860085847"/>
    <n v="0"/>
    <n v="1"/>
    <x v="1"/>
    <x v="0"/>
    <n v="4"/>
    <x v="1"/>
    <x v="1"/>
    <n v="2"/>
    <n v="0"/>
    <n v="0"/>
    <x v="1"/>
    <n v="608.29591262111001"/>
    <n v="1594.1418871231101"/>
    <n v="19905.102699429201"/>
    <n v="13.225981860085801"/>
    <n v="1998.76698262791"/>
    <n v="1.3280843738391399"/>
    <n v="17906.335716801299"/>
    <n v="0.10041480382239901"/>
    <n v="1505"/>
    <n v="6014.5290000000005"/>
    <n v="0.93488372093023198"/>
    <n v="6.5116279069767399E-2"/>
    <n v="1.79401993355481E-2"/>
    <n v="0"/>
    <n v="9.9667774086378697E-3"/>
    <n v="9.9667774086378697E-2"/>
    <n v="2.7902790279027902E-2"/>
    <n v="0.52565256525652504"/>
    <n v="50110"/>
    <n v="105625"/>
    <n v="120567.946577629"/>
    <n v="7.0431893687707595E-2"/>
    <n v="0.74457429048414003"/>
    <n v="35.799999999999997"/>
    <n v="0.22192691029900299"/>
    <n v="0.106312292358803"/>
    <n v="0.273789649415692"/>
    <n v="1"/>
    <n v="0"/>
    <n v="1993"/>
    <n v="26"/>
    <n v="0.135422814"/>
    <n v="0"/>
    <n v="0"/>
  </r>
  <r>
    <n v="1924"/>
    <n v="40136197002"/>
    <n v="4550000137"/>
    <s v="Paradise Valley Park"/>
    <n v="85032"/>
    <n v="485.02759846826802"/>
    <n v="126.76152175199999"/>
    <s v="Park"/>
    <s v="LP"/>
    <n v="4.4000000000000004"/>
    <n v="0.33224077800000001"/>
    <n v="9713.8470460000008"/>
    <n v="1.89E-2"/>
    <n v="1"/>
    <n v="4550000137"/>
    <s v="Paradise Valley Park"/>
    <n v="85032"/>
    <n v="485.02759846826802"/>
    <n v="126.76152175199999"/>
    <n v="0.21164712193577601"/>
    <s v="Park"/>
    <s v="LP"/>
    <n v="4.4000000000000004"/>
    <n v="0.33224077800000001"/>
    <n v="9713.8470460000008"/>
    <n v="1.89E-2"/>
    <x v="1"/>
    <n v="38"/>
    <n v="14152.338499327499"/>
    <n v="372.42996050861842"/>
    <n v="11364.686166929399"/>
    <n v="12.406862627652183"/>
    <n v="1"/>
    <n v="2"/>
    <x v="1"/>
    <x v="1"/>
    <n v="1"/>
    <x v="2"/>
    <x v="2"/>
    <n v="4"/>
    <n v="0"/>
    <n v="0"/>
    <x v="1"/>
    <n v="485.02759846826802"/>
    <n v="1800.37635191595"/>
    <n v="11364.686166929399"/>
    <n v="12.406862627652201"/>
    <n v="5323.4292108243199"/>
    <n v="5.8116039419479497"/>
    <n v="6041.2569561051496"/>
    <n v="0.46841849679185699"/>
    <n v="916"/>
    <n v="6233.5230000000001"/>
    <n v="0.86462882096069804"/>
    <n v="0.13537117903930099"/>
    <n v="4.36681222707423E-2"/>
    <n v="0"/>
    <n v="0"/>
    <n v="6.33187772925764E-2"/>
    <n v="0.13314447592067899"/>
    <n v="0.174220963172804"/>
    <n v="26804"/>
    <n v="78424"/>
    <n v="74575.081967213104"/>
    <n v="0.35682326621923899"/>
    <n v="0.64918032786885205"/>
    <n v="37.200000000000003"/>
    <n v="8.1877729257641904E-2"/>
    <n v="8.8427947598253204E-2"/>
    <n v="0.124590163934426"/>
    <n v="0.970491803278688"/>
    <n v="2.95081967213114E-2"/>
    <n v="1976"/>
    <n v="43"/>
    <n v="0.124253264"/>
    <n v="0"/>
    <n v="0"/>
  </r>
  <r>
    <n v="1925"/>
    <n v="40136197003"/>
    <n v="4550000136"/>
    <s v="Paradise Valley"/>
    <n v="85032"/>
    <n v="485.30797826994001"/>
    <n v="79.396894751000005"/>
    <s v="Park"/>
    <s v="LP"/>
    <n v="4.4000000000000004"/>
    <n v="0.26383599699999999"/>
    <n v="0"/>
    <n v="0"/>
    <n v="0"/>
    <n v="4550000136"/>
    <s v="Paradise Valley"/>
    <n v="85032"/>
    <n v="485.30797826994001"/>
    <n v="79.396894751000005"/>
    <n v="0.348673834613212"/>
    <s v="Park"/>
    <s v="LP"/>
    <n v="4.4000000000000004"/>
    <n v="0.26383599699999999"/>
    <n v="0"/>
    <n v="0"/>
    <x v="0"/>
    <n v="62"/>
    <n v="30018.120527358398"/>
    <n v="484.16323431223225"/>
    <n v="25948.8214032295"/>
    <n v="16.381831693958016"/>
    <n v="1"/>
    <n v="2"/>
    <x v="1"/>
    <x v="1"/>
    <n v="1"/>
    <x v="2"/>
    <x v="2"/>
    <n v="2"/>
    <n v="0"/>
    <n v="0"/>
    <x v="1"/>
    <n v="485.30797826994001"/>
    <n v="206.234464792838"/>
    <n v="25948.8214032295"/>
    <n v="16.381831693957999"/>
    <n v="11225.7055434916"/>
    <n v="7.08693531786089"/>
    <n v="14723.1158597378"/>
    <n v="0.43260945724858701"/>
    <n v="1584"/>
    <n v="10806.83"/>
    <n v="0.94128787878787801"/>
    <n v="5.8712121212121202E-2"/>
    <n v="2.3358585858585801E-2"/>
    <n v="0"/>
    <n v="0"/>
    <n v="0.47537878787878701"/>
    <n v="0.26235093696763201"/>
    <n v="0.24957410562180499"/>
    <n v="18113"/>
    <n v="43466"/>
    <n v="47327.1276595745"/>
    <n v="0.469696969696969"/>
    <n v="0.370567375886524"/>
    <n v="33.799999999999997"/>
    <n v="0.20138888888888801"/>
    <n v="0.15088383838383801"/>
    <n v="0.459219858156028"/>
    <n v="0.98758865248226901"/>
    <n v="1.24113475177304E-2"/>
    <n v="1979"/>
    <n v="40"/>
    <n v="0.13154291000000001"/>
    <n v="0"/>
    <n v="0"/>
  </r>
  <r>
    <n v="1926"/>
    <n v="40136198001"/>
    <n v="4550000136"/>
    <s v="Paradise Valley"/>
    <n v="85032"/>
    <n v="1102.02262956408"/>
    <n v="79.396894751000005"/>
    <s v="Park"/>
    <s v="LP"/>
    <n v="4.4000000000000004"/>
    <n v="0.26383599699999999"/>
    <n v="0"/>
    <n v="0"/>
    <n v="0"/>
    <n v="4550000136"/>
    <s v="Paradise Valley"/>
    <n v="85032"/>
    <n v="1102.02262956408"/>
    <n v="79.396894751000005"/>
    <n v="0.12924899363739201"/>
    <s v="Park"/>
    <s v="LP"/>
    <n v="4.4000000000000004"/>
    <n v="0.26383599699999999"/>
    <n v="0"/>
    <n v="0"/>
    <x v="0"/>
    <n v="57"/>
    <n v="12928.834673686701"/>
    <n v="226.82166094187195"/>
    <n v="21750.068999291801"/>
    <n v="11.725104581828464"/>
    <n v="1"/>
    <n v="0"/>
    <x v="0"/>
    <x v="0"/>
    <n v="2"/>
    <x v="0"/>
    <x v="0"/>
    <n v="0"/>
    <n v="0"/>
    <n v="0"/>
    <x v="0"/>
    <n v="1102.02262956408"/>
    <n v="0"/>
    <n v="21750.068999291801"/>
    <n v="11.725104581828401"/>
    <n v="0"/>
    <n v="0"/>
    <n v="21750.068999291801"/>
    <n v="0"/>
    <n v="1855"/>
    <n v="9548.4140000000007"/>
    <n v="0.83126684636118597"/>
    <n v="0.168733153638814"/>
    <n v="2.5336927223719601E-2"/>
    <n v="0"/>
    <n v="3.8274932614555203E-2"/>
    <n v="5.9838274932614503E-2"/>
    <n v="3.8686131386861299E-2"/>
    <n v="0.491240875912408"/>
    <n v="47104"/>
    <n v="71765"/>
    <n v="107636.616161616"/>
    <n v="0.18221024258760099"/>
    <n v="0.81313131313131304"/>
    <n v="39.299999999999997"/>
    <n v="0.21401617250673799"/>
    <n v="0.22749326145552501"/>
    <n v="0.28535353535353503"/>
    <n v="0.92550505050505005"/>
    <n v="7.4494949494949406E-2"/>
    <n v="1994"/>
    <n v="25"/>
    <n v="0.11099732900000001"/>
    <n v="0"/>
    <n v="0"/>
  </r>
  <r>
    <n v="1927"/>
    <n v="40136198002"/>
    <n v="4550000026"/>
    <s v="Central Arizona Project Canal"/>
    <n v="85024"/>
    <n v="1456.43579632005"/>
    <n v="462.86412308199999"/>
    <s v="Park"/>
    <s v="LP"/>
    <n v="3.8"/>
    <n v="3.8030718999999998E-2"/>
    <n v="132752.5434"/>
    <n v="7.0900000000000005E-2"/>
    <n v="1"/>
    <n v="4550000151"/>
    <s v="Reach 11 Rec Area"/>
    <n v="85254"/>
    <n v="1546.5497087562201"/>
    <n v="1130.70643937"/>
    <n v="8.5100889245900105E-2"/>
    <s v="Park"/>
    <s v="LP"/>
    <n v="4.5999999999999996"/>
    <n v="0.190609526"/>
    <n v="0"/>
    <n v="0"/>
    <x v="0"/>
    <n v="65"/>
    <n v="29205.4056102988"/>
    <n v="449.31393246613538"/>
    <n v="14729.058908425501"/>
    <n v="10.550901796866405"/>
    <n v="0"/>
    <n v="0"/>
    <x v="0"/>
    <x v="0"/>
    <n v="5"/>
    <x v="0"/>
    <x v="0"/>
    <n v="0"/>
    <n v="0"/>
    <n v="0"/>
    <x v="0"/>
    <n v="1456.43579632005"/>
    <n v="0"/>
    <n v="14729.058908425501"/>
    <n v="10.5509017968664"/>
    <n v="0"/>
    <n v="0"/>
    <n v="14729.058908425501"/>
    <n v="0"/>
    <n v="1396"/>
    <n v="11910.62"/>
    <n v="0.45272206303724899"/>
    <n v="0.54727793696274996"/>
    <n v="1.36103151862464E-2"/>
    <n v="0"/>
    <n v="0.53366762177650395"/>
    <n v="2.93696275071633E-2"/>
    <n v="0"/>
    <n v="0.79380530973451302"/>
    <n v="34007"/>
    <n v="62720"/>
    <n v="61772.739187418098"/>
    <n v="0.11389684813753501"/>
    <n v="0.12380952380952299"/>
    <n v="33.700000000000003"/>
    <n v="0.128939828080229"/>
    <n v="8.0229226361031497E-2"/>
    <n v="0.155963302752293"/>
    <n v="0.97903014416775802"/>
    <n v="2.0969855832241101E-2"/>
    <n v="1991"/>
    <n v="28"/>
    <n v="0.109134474"/>
    <n v="0"/>
    <n v="0"/>
  </r>
  <r>
    <n v="1928"/>
    <n v="40136198003"/>
    <n v="4550000136"/>
    <s v="Paradise Valley"/>
    <n v="85032"/>
    <n v="421.027155468687"/>
    <n v="79.396894751000005"/>
    <s v="Park"/>
    <s v="LP"/>
    <n v="4.4000000000000004"/>
    <n v="0.26383599699999999"/>
    <n v="0"/>
    <n v="0"/>
    <n v="0"/>
    <n v="4550000136"/>
    <s v="Paradise Valley"/>
    <n v="85032"/>
    <n v="421.027155468687"/>
    <n v="79.396894751000005"/>
    <n v="0.210006056391219"/>
    <s v="Park"/>
    <s v="LP"/>
    <n v="4.4000000000000004"/>
    <n v="0.26383599699999999"/>
    <n v="0"/>
    <n v="0"/>
    <x v="0"/>
    <n v="62"/>
    <n v="31357.851048733599"/>
    <n v="505.77179110860641"/>
    <n v="18334.698824072999"/>
    <n v="12.388310016265541"/>
    <n v="1"/>
    <n v="2"/>
    <x v="1"/>
    <x v="1"/>
    <n v="1"/>
    <x v="2"/>
    <x v="2"/>
    <n v="2"/>
    <n v="0"/>
    <n v="0"/>
    <x v="1"/>
    <n v="421.027155468687"/>
    <n v="206.234464792838"/>
    <n v="18334.698824072999"/>
    <n v="12.388310016265599"/>
    <n v="4780.7195046241804"/>
    <n v="3.2302158815028199"/>
    <n v="13553.979319448899"/>
    <n v="0.26074709764783199"/>
    <n v="1480"/>
    <n v="6286.6670000000004"/>
    <n v="0.80810810810810796"/>
    <n v="0.19189189189189099"/>
    <n v="1.41891891891891E-2"/>
    <n v="0"/>
    <n v="3.8513513513513502E-2"/>
    <n v="0.18378378378378299"/>
    <n v="9.8690835850956699E-2"/>
    <n v="0.37059415911379601"/>
    <n v="35766"/>
    <n v="90805"/>
    <n v="95625.988700564994"/>
    <n v="2.0945945945945899E-2"/>
    <n v="0.74764595103578102"/>
    <n v="31.7"/>
    <n v="0.27702702702702697"/>
    <n v="0.125"/>
    <n v="0.35028248587570598"/>
    <n v="1"/>
    <n v="0"/>
    <n v="1993"/>
    <n v="26"/>
    <n v="0.11910387"/>
    <n v="0"/>
    <n v="0"/>
  </r>
  <r>
    <n v="1929"/>
    <n v="40136199002"/>
    <n v="4550000026"/>
    <s v="Central Arizona Project Canal"/>
    <n v="85024"/>
    <n v="882.47810384214301"/>
    <n v="462.86412308199999"/>
    <s v="Park"/>
    <s v="LP"/>
    <n v="3.8"/>
    <n v="3.8030718999999998E-2"/>
    <n v="132752.5434"/>
    <n v="7.0900000000000005E-2"/>
    <n v="1"/>
    <n v="4550000151"/>
    <s v="Reach 11 Rec Area"/>
    <n v="85254"/>
    <n v="972.33501705206402"/>
    <n v="1130.70643937"/>
    <n v="7.8896268086998997E-2"/>
    <s v="Park"/>
    <s v="LP"/>
    <n v="4.5999999999999996"/>
    <n v="0.190609526"/>
    <n v="0"/>
    <n v="0"/>
    <x v="0"/>
    <n v="60"/>
    <n v="16787.146331407301"/>
    <n v="279.78577219012169"/>
    <n v="22806.863916218401"/>
    <n v="11.39203991819101"/>
    <n v="0"/>
    <n v="2"/>
    <x v="1"/>
    <x v="1"/>
    <n v="3"/>
    <x v="2"/>
    <x v="2"/>
    <n v="2"/>
    <n v="0"/>
    <n v="0"/>
    <x v="1"/>
    <n v="882.47810384214301"/>
    <n v="1594.1418871231101"/>
    <n v="22806.863916218401"/>
    <n v="11.392039918190999"/>
    <n v="3118.4278717249699"/>
    <n v="1.5576562795829001"/>
    <n v="19688.436044493399"/>
    <n v="0.136731989245895"/>
    <n v="2002"/>
    <n v="5076.0609999999997"/>
    <n v="0.348651348651348"/>
    <n v="0.65134865134865105"/>
    <n v="1.4485514485514399E-2"/>
    <n v="0"/>
    <n v="0.636863136863136"/>
    <n v="0"/>
    <n v="3.71900826446281E-2"/>
    <n v="0.79545454545454497"/>
    <n v="42701"/>
    <n v="108037"/>
    <n v="108151.649746193"/>
    <n v="1.7482517482517501E-2"/>
    <n v="0.33248730964466999"/>
    <n v="34.5"/>
    <n v="0.27472527472527403"/>
    <n v="8.7412587412587395E-2"/>
    <n v="0.55583756345177604"/>
    <n v="0.968274111675126"/>
    <n v="3.1725888324872997E-2"/>
    <n v="1995"/>
    <n v="24"/>
    <n v="0.13909043600000001"/>
    <n v="0"/>
    <n v="0"/>
  </r>
  <r>
    <n v="1930"/>
    <n v="40136199003"/>
    <n v="4550000026"/>
    <s v="Central Arizona Project Canal"/>
    <n v="85024"/>
    <n v="296.930493545535"/>
    <n v="462.86412308199999"/>
    <s v="Park"/>
    <s v="LP"/>
    <n v="3.8"/>
    <n v="3.8030718999999998E-2"/>
    <n v="132752.5434"/>
    <n v="7.0900000000000005E-2"/>
    <n v="1"/>
    <n v="4550000026"/>
    <s v="Central Arizona Project Canal"/>
    <n v="85024"/>
    <n v="296.930493545535"/>
    <n v="462.86412308199999"/>
    <n v="0.103473489907324"/>
    <s v="Park"/>
    <s v="LP"/>
    <n v="3.8"/>
    <n v="3.8030718999999998E-2"/>
    <n v="132752.5434"/>
    <n v="7.0900000000000005E-2"/>
    <x v="1"/>
    <n v="72"/>
    <n v="56136.063386373702"/>
    <n v="779.66754703296806"/>
    <n v="33640.478594901302"/>
    <n v="19.355856498792463"/>
    <n v="1"/>
    <n v="2"/>
    <x v="1"/>
    <x v="1"/>
    <n v="1"/>
    <x v="2"/>
    <x v="2"/>
    <n v="2"/>
    <n v="0"/>
    <n v="0"/>
    <x v="1"/>
    <n v="296.930493545535"/>
    <n v="1594.1418871231101"/>
    <n v="33640.478594901302"/>
    <n v="19.355856498792399"/>
    <n v="4033.4421821758201"/>
    <n v="2.3207377342783699"/>
    <n v="29607.036412725502"/>
    <n v="0.119898477983816"/>
    <n v="1738"/>
    <n v="4174.1379999999999"/>
    <n v="0.95051783659378597"/>
    <n v="4.9482163406214003E-2"/>
    <n v="0"/>
    <n v="0"/>
    <n v="1.2082853855005699E-2"/>
    <n v="0.150747986191024"/>
    <n v="8.8417329796640094E-3"/>
    <n v="0.610963748894783"/>
    <n v="58407"/>
    <n v="109625"/>
    <n v="173049.475524476"/>
    <n v="8.6306098964326797E-2"/>
    <n v="0.74015748031495998"/>
    <n v="32.9"/>
    <n v="0.31127733026467203"/>
    <n v="8.1127733026467197E-2"/>
    <n v="0.46853146853146799"/>
    <n v="0.96853146853146799"/>
    <n v="3.1468531468531402E-2"/>
    <n v="1987"/>
    <n v="32"/>
    <n v="0.16432514500000001"/>
    <n v="4384.0600519999998"/>
    <n v="4.0658719999999999E-3"/>
  </r>
  <r>
    <n v="1931"/>
    <n v="40136199004"/>
    <n v="4550000026"/>
    <s v="Central Arizona Project Canal"/>
    <n v="85024"/>
    <n v="805.62084892177995"/>
    <n v="462.86412308199999"/>
    <s v="Park"/>
    <s v="LP"/>
    <n v="3.8"/>
    <n v="3.8030718999999998E-2"/>
    <n v="132752.5434"/>
    <n v="7.0900000000000005E-2"/>
    <n v="1"/>
    <n v="4550000049"/>
    <s v="Desert Horizon"/>
    <n v="85254"/>
    <n v="1240.91230198214"/>
    <n v="36.384707664799997"/>
    <n v="0.13533438236532"/>
    <s v="Park"/>
    <s v="LP"/>
    <n v="4.5"/>
    <n v="0.32726165499999998"/>
    <n v="0"/>
    <n v="0"/>
    <x v="0"/>
    <n v="59"/>
    <n v="51633.7614082695"/>
    <n v="875.14849844524576"/>
    <n v="26413.335265668102"/>
    <n v="17.870998149978419"/>
    <n v="0"/>
    <n v="1"/>
    <x v="1"/>
    <x v="0"/>
    <n v="4"/>
    <x v="1"/>
    <x v="1"/>
    <n v="2"/>
    <n v="0"/>
    <n v="0"/>
    <x v="1"/>
    <n v="805.62084892177995"/>
    <n v="1594.1418871231101"/>
    <n v="26413.335265668102"/>
    <n v="17.870998149978401"/>
    <n v="1855.5374333198599"/>
    <n v="1.2554380469011199"/>
    <n v="24557.797832348198"/>
    <n v="7.0250023885914795E-2"/>
    <n v="1478"/>
    <n v="5554.7690000000002"/>
    <n v="0.68741542625169105"/>
    <n v="0.312584573748308"/>
    <n v="0"/>
    <n v="0"/>
    <n v="0.104871447902571"/>
    <n v="2.9093369418132599E-2"/>
    <n v="9.9190283400809695E-2"/>
    <n v="0.52935222672064697"/>
    <n v="45058"/>
    <n v="124242"/>
    <n v="136449.787234043"/>
    <n v="3.4698126301179702E-2"/>
    <n v="1"/>
    <n v="46.4"/>
    <n v="0.19282814614343699"/>
    <n v="0.209066305818673"/>
    <n v="0.35744680851063798"/>
    <n v="1"/>
    <n v="0"/>
    <n v="1995"/>
    <n v="24"/>
    <n v="0.16060706299999999"/>
    <n v="0"/>
    <n v="0"/>
  </r>
  <r>
    <n v="1932"/>
    <n v="40138100001"/>
    <n v="4730000008"/>
    <s v="Campbell Park"/>
    <n v="85284"/>
    <n v="833.23914539206703"/>
    <n v="6.2349396915800002"/>
    <s v="Park"/>
    <s v="LP"/>
    <n v="4.3"/>
    <n v="0.47326801099999999"/>
    <n v="0"/>
    <n v="0"/>
    <n v="0"/>
    <n v="4730000008"/>
    <s v="Campbell Park"/>
    <n v="85284"/>
    <n v="833.23914539206703"/>
    <n v="6.2349396915800002"/>
    <n v="0.100983102132071"/>
    <s v="Park"/>
    <s v="LP"/>
    <n v="4.3"/>
    <n v="0.47326801099999999"/>
    <n v="0"/>
    <n v="0"/>
    <x v="0"/>
    <n v="117"/>
    <n v="41763.965005650804"/>
    <n v="356.95696586026327"/>
    <n v="31101.3507656482"/>
    <n v="10.546405820836961"/>
    <n v="1"/>
    <n v="2"/>
    <x v="1"/>
    <x v="1"/>
    <n v="1"/>
    <x v="2"/>
    <x v="2"/>
    <n v="2"/>
    <n v="1"/>
    <n v="0.5"/>
    <x v="1"/>
    <n v="833.23914539206703"/>
    <n v="65.430548927329198"/>
    <n v="31101.3507656482"/>
    <n v="10.546405820836901"/>
    <n v="3140.7108808128401"/>
    <n v="1.0650087761318501"/>
    <n v="27960.639884835298"/>
    <n v="0.100983102132071"/>
    <n v="2949"/>
    <n v="2720.8310000000001"/>
    <n v="0.70498474059003002"/>
    <n v="0.29501525940996898"/>
    <n v="6.2054933875890103E-2"/>
    <n v="7.9348931841302095E-2"/>
    <n v="9.8338419803323099E-2"/>
    <n v="0.121397083757205"/>
    <n v="1.6385767790262101E-2"/>
    <n v="0.62780898876404401"/>
    <n v="48425"/>
    <n v="111691"/>
    <n v="129673.565380997"/>
    <n v="0.13970837572058301"/>
    <n v="0.50451189499589799"/>
    <n v="33.5"/>
    <n v="0.21668362156663201"/>
    <n v="5.4933875890132197E-2"/>
    <n v="0.32831608654750699"/>
    <n v="0.99059266227657505"/>
    <n v="9.4073377234242701E-3"/>
    <n v="2000"/>
    <n v="19"/>
    <n v="0.117317598"/>
    <n v="0"/>
    <n v="0"/>
  </r>
  <r>
    <n v="1933"/>
    <n v="40138101001"/>
    <n v="4730000028"/>
    <s v="Hanger Park"/>
    <n v="85284"/>
    <n v="27.098296010591898"/>
    <n v="15.003298235200001"/>
    <s v="Park"/>
    <s v="LP"/>
    <n v="4.5"/>
    <n v="0.476503279"/>
    <n v="0"/>
    <n v="0"/>
    <n v="0"/>
    <n v="4730000028"/>
    <s v="Hanger Park"/>
    <n v="85284"/>
    <n v="27.098296010591898"/>
    <n v="15.003298235200001"/>
    <n v="0.145512056356876"/>
    <s v="Park"/>
    <s v="LP"/>
    <n v="4.5"/>
    <n v="0.476503279"/>
    <n v="0"/>
    <n v="0"/>
    <x v="0"/>
    <n v="86"/>
    <n v="26844.951337750499"/>
    <n v="312.15059695058721"/>
    <n v="44705.750927171001"/>
    <n v="22.693274582320306"/>
    <n v="1"/>
    <n v="2"/>
    <x v="1"/>
    <x v="1"/>
    <n v="1"/>
    <x v="2"/>
    <x v="2"/>
    <n v="4"/>
    <n v="1"/>
    <n v="0.25"/>
    <x v="1"/>
    <n v="27.098296010591898"/>
    <n v="35.998967148518503"/>
    <n v="44705.750927171001"/>
    <n v="22.693274582320299"/>
    <n v="10949.127002732899"/>
    <n v="5.5579324886969097"/>
    <n v="33756.623924438099"/>
    <n v="0.24491540295497599"/>
    <n v="1970"/>
    <n v="3729.402"/>
    <n v="0.85532994923857797"/>
    <n v="0.144670050761421"/>
    <n v="0"/>
    <n v="0"/>
    <n v="5.68527918781725E-2"/>
    <n v="0.110659898477157"/>
    <n v="3.4200743494423702E-2"/>
    <n v="0.68252788104089201"/>
    <n v="64239"/>
    <n v="158828"/>
    <n v="176417.5"/>
    <n v="1.37055837563452E-2"/>
    <n v="0.85277777777777697"/>
    <n v="40.6"/>
    <n v="0.24162436548223301"/>
    <n v="0.13654822335025299"/>
    <n v="0.33055555555555499"/>
    <n v="1"/>
    <n v="0"/>
    <n v="1985"/>
    <n v="34"/>
    <n v="0.22515607800000001"/>
    <n v="0"/>
    <n v="0"/>
  </r>
  <r>
    <n v="1934"/>
    <n v="40138101002"/>
    <n v="4730000029"/>
    <s v="Harelson Park"/>
    <n v="85284"/>
    <n v="267.58870354177998"/>
    <n v="5.56594275427"/>
    <s v="Park"/>
    <s v="LP"/>
    <n v="4.4000000000000004"/>
    <n v="0.438150859"/>
    <n v="0"/>
    <n v="0"/>
    <n v="0"/>
    <n v="4730000029"/>
    <s v="Harelson Park"/>
    <n v="85284"/>
    <n v="267.58870354177998"/>
    <n v="5.56594275427"/>
    <n v="0.19592966740849699"/>
    <s v="Park"/>
    <s v="LP"/>
    <n v="4.4000000000000004"/>
    <n v="0.438150859"/>
    <n v="0"/>
    <n v="0"/>
    <x v="0"/>
    <n v="50"/>
    <n v="20543.059010762699"/>
    <n v="410.86118021525397"/>
    <n v="21793.9813194997"/>
    <n v="15.315517441672313"/>
    <n v="1"/>
    <n v="2"/>
    <x v="1"/>
    <x v="1"/>
    <n v="1"/>
    <x v="2"/>
    <x v="2"/>
    <n v="3"/>
    <n v="0"/>
    <n v="0"/>
    <x v="1"/>
    <n v="267.58870354177998"/>
    <n v="25.098820055318502"/>
    <n v="21793.9813194997"/>
    <n v="15.3155174416723"/>
    <n v="7055.6778290826796"/>
    <n v="4.9583118967552204"/>
    <n v="14738.303490417"/>
    <n v="0.32374432764929201"/>
    <n v="1423"/>
    <n v="4481.482"/>
    <n v="0.760365425158116"/>
    <n v="0.239634574841883"/>
    <n v="1.5460295151089201E-2"/>
    <n v="0"/>
    <n v="0.15460295151089201"/>
    <n v="5.5516514406184103E-2"/>
    <n v="1.9264448336252099E-2"/>
    <n v="0.55166374781085803"/>
    <n v="54791"/>
    <n v="88214"/>
    <n v="115745.93373494"/>
    <n v="3.5536602700781801E-2"/>
    <n v="0.91335227272727204"/>
    <n v="51.8"/>
    <n v="0.15881939564300701"/>
    <n v="0.274771609276177"/>
    <n v="0.17620481927710799"/>
    <n v="0.92620481927710796"/>
    <n v="7.3795180722891499E-2"/>
    <n v="1987"/>
    <n v="32"/>
    <n v="0.18169585499999999"/>
    <n v="0"/>
    <n v="0"/>
  </r>
  <r>
    <n v="1935"/>
    <n v="40138101003"/>
    <n v="4730000001"/>
    <s v="Unknown Park"/>
    <n v="85284"/>
    <n v="727.70752213421804"/>
    <n v="10.4198771513"/>
    <s v="Park"/>
    <s v="LP"/>
    <m/>
    <n v="0.20076123800000001"/>
    <n v="0"/>
    <n v="0"/>
    <n v="0"/>
    <n v="4550000133"/>
    <s v="Papago Park"/>
    <n v="85008"/>
    <n v="11813.4448130705"/>
    <n v="1608.8120856"/>
    <n v="0.11830805758570399"/>
    <s v="Park"/>
    <s v="LP"/>
    <n v="4.7"/>
    <n v="0.17917040100000001"/>
    <n v="30705.769230000002"/>
    <n v="4.6699999999999997E-3"/>
    <x v="1"/>
    <n v="62"/>
    <n v="31848.738548673598"/>
    <n v="513.68933143021934"/>
    <n v="22818.844312900001"/>
    <n v="14.665067039138817"/>
    <n v="0"/>
    <n v="1"/>
    <x v="1"/>
    <x v="0"/>
    <n v="4"/>
    <x v="1"/>
    <x v="1"/>
    <n v="3"/>
    <n v="1"/>
    <n v="0.33333333333333298"/>
    <x v="1"/>
    <n v="727.70752213421804"/>
    <n v="30.4306756322718"/>
    <n v="22818.844312900001"/>
    <n v="14.665067039138799"/>
    <n v="2013.66731225282"/>
    <n v="1.2941306634015599"/>
    <n v="20805.177000647102"/>
    <n v="8.8245806169703997E-2"/>
    <n v="1556"/>
    <n v="2512.1460000000002"/>
    <n v="0.82262210796915103"/>
    <n v="0.177377892030848"/>
    <n v="4.3701799485861101E-2"/>
    <n v="0"/>
    <n v="9.1259640102827694E-2"/>
    <n v="8.7403598971722299E-2"/>
    <n v="4.33333333333333E-2"/>
    <n v="0.80666666666666598"/>
    <n v="63846"/>
    <n v="132788"/>
    <n v="182795.25616698299"/>
    <n v="4.9935149156939002E-2"/>
    <n v="1"/>
    <n v="49.7"/>
    <n v="0.18573264781491"/>
    <n v="0.204370179948586"/>
    <n v="0.29791271347248499"/>
    <n v="1"/>
    <n v="0"/>
    <n v="1989"/>
    <n v="30"/>
    <n v="0.22279573899999999"/>
    <n v="0"/>
    <n v="0"/>
  </r>
  <r>
    <n v="1936"/>
    <n v="40138101004"/>
    <n v="4730000026"/>
    <s v="Goodwin Park"/>
    <n v="85284"/>
    <n v="446.019286207363"/>
    <n v="7.3863839035699996"/>
    <s v="Park"/>
    <s v="LP"/>
    <n v="4.5"/>
    <n v="0.46785462799999999"/>
    <n v="0"/>
    <n v="0"/>
    <n v="0"/>
    <n v="4730000026"/>
    <s v="Goodwin Park"/>
    <n v="85284"/>
    <n v="446.019286207363"/>
    <n v="7.3863839035699996"/>
    <n v="0.16792599633729899"/>
    <s v="Park"/>
    <s v="LP"/>
    <n v="4.5"/>
    <n v="0.46785462799999999"/>
    <n v="0"/>
    <n v="0"/>
    <x v="0"/>
    <n v="59"/>
    <n v="29373.703765006801"/>
    <n v="497.85938584757292"/>
    <n v="21052.145886276499"/>
    <n v="12.68201559414247"/>
    <n v="1"/>
    <n v="2"/>
    <x v="1"/>
    <x v="1"/>
    <n v="1"/>
    <x v="2"/>
    <x v="2"/>
    <n v="3"/>
    <n v="0"/>
    <n v="0"/>
    <x v="1"/>
    <n v="446.019286207363"/>
    <n v="22.086047856693899"/>
    <n v="21052.145886276499"/>
    <n v="12.682015594142401"/>
    <n v="3845.3557673119599"/>
    <n v="2.3164793778987698"/>
    <n v="17206.790118964502"/>
    <n v="0.182658612954923"/>
    <n v="1660"/>
    <n v="3206.4560000000001"/>
    <n v="0.85421686746987902"/>
    <n v="0.14578313253012001"/>
    <n v="6.0240963855421605E-4"/>
    <n v="9.0361445783132491E-3"/>
    <n v="8.8554216867469795E-2"/>
    <n v="0.19397590361445699"/>
    <n v="1.4527845036319599E-2"/>
    <n v="0.67393058918482596"/>
    <n v="76079"/>
    <n v="129567"/>
    <n v="201681.402936378"/>
    <n v="8.4939759036144494E-2"/>
    <n v="0.94249201277955197"/>
    <n v="44.5"/>
    <n v="0.18433734939759"/>
    <n v="0.18433734939759"/>
    <n v="0.25938009787928201"/>
    <n v="1"/>
    <n v="0"/>
    <n v="1986"/>
    <n v="33"/>
    <n v="0.22702723299999999"/>
    <n v="0"/>
    <n v="0"/>
  </r>
  <r>
    <n v="1937"/>
    <n v="40138102001"/>
    <n v="4120000058"/>
    <s v="Windmills West"/>
    <n v="85226"/>
    <n v="231.668642337672"/>
    <n v="6.3205290590000001"/>
    <s v="Park"/>
    <s v="LP"/>
    <n v="4.2"/>
    <n v="0.36738399599999999"/>
    <n v="0"/>
    <n v="0"/>
    <n v="0"/>
    <n v="4120000058"/>
    <s v="Windmills West"/>
    <n v="85226"/>
    <n v="231.668642337672"/>
    <n v="6.3205290590000001"/>
    <n v="0.17437047096043401"/>
    <s v="Park"/>
    <s v="LP"/>
    <n v="4.2"/>
    <n v="0.36738399599999999"/>
    <n v="0"/>
    <n v="0"/>
    <x v="0"/>
    <n v="99"/>
    <n v="28491.2818582402"/>
    <n v="287.79072584081013"/>
    <n v="37772.035669187702"/>
    <n v="12.808421725733368"/>
    <n v="1"/>
    <n v="2"/>
    <x v="1"/>
    <x v="1"/>
    <n v="1"/>
    <x v="2"/>
    <x v="2"/>
    <n v="3"/>
    <n v="0"/>
    <n v="0"/>
    <x v="1"/>
    <n v="231.668642337672"/>
    <n v="22.372178659114098"/>
    <n v="37772.035669187702"/>
    <n v="12.8084217257333"/>
    <n v="7946.1841936630999"/>
    <n v="2.6945351623136999"/>
    <n v="29825.8514755246"/>
    <n v="0.21037214576563401"/>
    <n v="2949"/>
    <n v="8800.4590000000007"/>
    <n v="0.555442522889115"/>
    <n v="0.444557477110885"/>
    <n v="0.13326551373346801"/>
    <n v="0.113597829772804"/>
    <n v="0.11291963377416001"/>
    <n v="9.8677517802644901E-2"/>
    <n v="3.2905744562186201E-2"/>
    <n v="0.46068042387060698"/>
    <n v="34422"/>
    <n v="85000"/>
    <n v="96991.487279843393"/>
    <n v="0.12682265174635399"/>
    <n v="0.33911368015414201"/>
    <n v="31.6"/>
    <n v="0.30722278738555397"/>
    <n v="5.9342149881315698E-2"/>
    <n v="0.466731898238747"/>
    <n v="0.97749510763209302"/>
    <n v="2.2504892367905999E-2"/>
    <n v="1994"/>
    <n v="25"/>
    <n v="0.14530584699999999"/>
    <n v="0"/>
    <n v="0"/>
  </r>
  <r>
    <n v="1938"/>
    <n v="40138102002"/>
    <n v="4120000058"/>
    <s v="Windmills West"/>
    <n v="85226"/>
    <n v="229.39042843970299"/>
    <n v="6.3205290590000001"/>
    <s v="Park"/>
    <s v="LP"/>
    <n v="4.2"/>
    <n v="0.36738399599999999"/>
    <n v="0"/>
    <n v="0"/>
    <n v="0"/>
    <n v="4120000058"/>
    <s v="Windmills West"/>
    <n v="85226"/>
    <n v="229.39042843970299"/>
    <n v="6.3205290590000001"/>
    <n v="0.102619732669365"/>
    <s v="Park"/>
    <s v="LP"/>
    <n v="4.2"/>
    <n v="0.36738399599999999"/>
    <n v="0"/>
    <n v="0"/>
    <x v="0"/>
    <n v="63"/>
    <n v="30113.461395951399"/>
    <n v="477.99145072938728"/>
    <n v="21041.911207684501"/>
    <n v="22.010367372054919"/>
    <n v="1"/>
    <n v="2"/>
    <x v="1"/>
    <x v="1"/>
    <n v="1"/>
    <x v="2"/>
    <x v="2"/>
    <n v="2"/>
    <n v="0"/>
    <n v="0"/>
    <x v="1"/>
    <n v="229.39042843970299"/>
    <n v="13.7127392110768"/>
    <n v="21041.911207684501"/>
    <n v="22.010367372054901"/>
    <n v="2554.80889480008"/>
    <n v="2.6723942414226798"/>
    <n v="18487.102312884399"/>
    <n v="0.121415249289097"/>
    <n v="956"/>
    <n v="5629.116"/>
    <n v="0.76046025104602499"/>
    <n v="0.23953974895397401"/>
    <n v="7.3221757322175698E-3"/>
    <n v="1.8828451882845099E-2"/>
    <n v="6.9037656903765607E-2"/>
    <n v="0.169456066945606"/>
    <n v="1.4619883040935601E-2"/>
    <n v="0.65350877192982404"/>
    <n v="46996"/>
    <n v="113214"/>
    <n v="127881.764705882"/>
    <n v="1.0460251046025101E-2"/>
    <n v="1"/>
    <n v="37.5"/>
    <n v="0.21861924686192399"/>
    <n v="0.17991631799163099"/>
    <n v="0.3"/>
    <n v="0.96764705882352897"/>
    <n v="3.2352941176470501E-2"/>
    <n v="1992"/>
    <n v="27"/>
    <n v="0.144939501"/>
    <n v="0"/>
    <n v="0"/>
  </r>
  <r>
    <n v="1939"/>
    <n v="40138103001"/>
    <n v="4120000040"/>
    <s v="Amberwood"/>
    <n v="85224"/>
    <n v="282.02336325591102"/>
    <n v="16.474394430899999"/>
    <s v="Park"/>
    <s v="LP"/>
    <n v="4.2"/>
    <n v="0.37427695599999999"/>
    <n v="0"/>
    <n v="0"/>
    <n v="0"/>
    <n v="4120000040"/>
    <s v="Amberwood"/>
    <n v="85224"/>
    <n v="282.02336325591102"/>
    <n v="16.474394430899999"/>
    <n v="0.16134242880725899"/>
    <s v="Park"/>
    <s v="LP"/>
    <n v="4.2"/>
    <n v="0.37427695599999999"/>
    <n v="0"/>
    <n v="0"/>
    <x v="0"/>
    <n v="94"/>
    <n v="34296.829406477802"/>
    <n v="364.85988730295531"/>
    <n v="41069.506420322003"/>
    <n v="17.112294341800833"/>
    <n v="1"/>
    <n v="2"/>
    <x v="1"/>
    <x v="1"/>
    <n v="1"/>
    <x v="2"/>
    <x v="2"/>
    <n v="2"/>
    <n v="0"/>
    <n v="0"/>
    <x v="1"/>
    <n v="282.02336325591102"/>
    <n v="21.0291898105122"/>
    <n v="41069.506420322003"/>
    <n v="17.112294341800801"/>
    <n v="7402.29042840681"/>
    <n v="3.0842876785028399"/>
    <n v="33667.215991915102"/>
    <n v="0.18023811517598401"/>
    <n v="2400"/>
    <n v="6659.3509999999997"/>
    <n v="0.64791666666666603"/>
    <n v="0.35208333333333303"/>
    <n v="2.8750000000000001E-2"/>
    <n v="1.7083333333333301E-2"/>
    <n v="0.18708333333333299"/>
    <n v="8.1250000000000003E-2"/>
    <n v="8.0625752105896495E-2"/>
    <n v="0.55776173285198505"/>
    <n v="41242"/>
    <n v="99529"/>
    <n v="109861.053837342"/>
    <n v="4.1666666666666602E-2"/>
    <n v="0.50267952840300101"/>
    <n v="36.799999999999997"/>
    <n v="0.27916666666666601"/>
    <n v="6.7500000000000004E-2"/>
    <n v="0.39977090492554401"/>
    <n v="0.92325315005727304"/>
    <n v="7.6746849942726195E-2"/>
    <n v="1991"/>
    <n v="28"/>
    <n v="0.15916287600000001"/>
    <n v="0"/>
    <n v="0"/>
  </r>
  <r>
    <n v="1940"/>
    <n v="40138103002"/>
    <n v="4120000040"/>
    <s v="Amberwood"/>
    <n v="85224"/>
    <n v="347.38900060655902"/>
    <n v="16.474394430899999"/>
    <s v="Park"/>
    <s v="LP"/>
    <n v="4.2"/>
    <n v="0.37427695599999999"/>
    <n v="0"/>
    <n v="0"/>
    <n v="0"/>
    <n v="4120000040"/>
    <s v="Amberwood"/>
    <n v="85224"/>
    <n v="347.38900060655902"/>
    <n v="16.474394430899999"/>
    <n v="0.19769531038426899"/>
    <s v="Park"/>
    <s v="LP"/>
    <n v="4.2"/>
    <n v="0.37427695599999999"/>
    <n v="0"/>
    <n v="0"/>
    <x v="0"/>
    <n v="68"/>
    <n v="45120.489585667798"/>
    <n v="663.5366115539382"/>
    <n v="17676.035750253799"/>
    <n v="16.157253885058317"/>
    <n v="1"/>
    <n v="2"/>
    <x v="1"/>
    <x v="1"/>
    <n v="1"/>
    <x v="2"/>
    <x v="2"/>
    <n v="1"/>
    <n v="0"/>
    <n v="0"/>
    <x v="1"/>
    <n v="347.38900060655902"/>
    <n v="16.481266252842001"/>
    <n v="17676.035750253799"/>
    <n v="16.157253885058299"/>
    <n v="3494.4693740098801"/>
    <n v="3.1942133217640598"/>
    <n v="14181.5663762439"/>
    <n v="0.19769531038426899"/>
    <n v="1094"/>
    <n v="4428.4719999999998"/>
    <n v="0.86837294332723902"/>
    <n v="0.13162705667276001"/>
    <n v="1.6453382084095001E-2"/>
    <n v="4.8446069469835401E-2"/>
    <n v="4.5703839122486198E-2"/>
    <n v="0.33455210237659899"/>
    <n v="6.4425770308123201E-2"/>
    <n v="0.539215686274509"/>
    <n v="38400"/>
    <n v="94297"/>
    <n v="104263.68286445001"/>
    <n v="9.4269870609981404E-2"/>
    <n v="0.930946291560102"/>
    <n v="43.2"/>
    <n v="0.19835466179159"/>
    <n v="0.117915904936014"/>
    <n v="0.39130434782608697"/>
    <n v="1"/>
    <n v="0"/>
    <n v="1984"/>
    <n v="35"/>
    <n v="0.15174528300000001"/>
    <n v="0"/>
    <n v="0"/>
  </r>
  <r>
    <n v="1941"/>
    <n v="40138103003"/>
    <n v="4120000040"/>
    <s v="Amberwood"/>
    <n v="85224"/>
    <n v="335.95378534454801"/>
    <n v="16.474394430899999"/>
    <s v="Park"/>
    <s v="LP"/>
    <n v="4.2"/>
    <n v="0.37427695599999999"/>
    <n v="0"/>
    <n v="0"/>
    <n v="0"/>
    <n v="4120000040"/>
    <s v="Amberwood"/>
    <n v="85224"/>
    <n v="335.95378534454801"/>
    <n v="16.474394430899999"/>
    <n v="0.18825728083063201"/>
    <s v="Park"/>
    <s v="LP"/>
    <n v="4.2"/>
    <n v="0.37427695599999999"/>
    <n v="0"/>
    <n v="0"/>
    <x v="0"/>
    <n v="105"/>
    <n v="50702.9661813696"/>
    <n v="482.88539220351998"/>
    <n v="34523.446479090897"/>
    <n v="13.262945247441758"/>
    <n v="1"/>
    <n v="2"/>
    <x v="1"/>
    <x v="1"/>
    <n v="1"/>
    <x v="2"/>
    <x v="2"/>
    <n v="1"/>
    <n v="0"/>
    <n v="0"/>
    <x v="1"/>
    <n v="335.95378534454801"/>
    <n v="16.481266252842001"/>
    <n v="34523.446479090897"/>
    <n v="13.262945247441699"/>
    <n v="6499.2901590555502"/>
    <n v="2.4968460080889501"/>
    <n v="28024.156320035399"/>
    <n v="0.18825728083063201"/>
    <n v="2603"/>
    <n v="6803.3710000000001"/>
    <n v="0.74913561275451401"/>
    <n v="0.25086438724548599"/>
    <n v="0"/>
    <n v="2.65078755282366E-2"/>
    <n v="0.16673069535151699"/>
    <n v="0.14444871302343401"/>
    <n v="1.60194174757281E-2"/>
    <n v="0.428640776699029"/>
    <n v="38647"/>
    <n v="68250"/>
    <n v="86140.346083788696"/>
    <n v="8.93271461716936E-2"/>
    <n v="0.57103825136611996"/>
    <n v="35.1"/>
    <n v="0.15520553207837101"/>
    <n v="0.13484441029581201"/>
    <n v="0.210382513661202"/>
    <n v="0.94080145719489905"/>
    <n v="5.9198542805100098E-2"/>
    <n v="1986"/>
    <n v="33"/>
    <n v="0.13542035999999999"/>
    <n v="0"/>
    <n v="0"/>
  </r>
  <r>
    <n v="1942"/>
    <n v="40138104001"/>
    <n v="4120000024"/>
    <s v="Sundance"/>
    <n v="85226"/>
    <n v="566.32695773775401"/>
    <n v="3.52119412418"/>
    <s v="Park"/>
    <s v="LP"/>
    <n v="4"/>
    <n v="0.31347787700000002"/>
    <n v="0"/>
    <n v="0"/>
    <n v="0"/>
    <n v="4730000029"/>
    <s v="Harelson Park"/>
    <n v="85284"/>
    <n v="1074.0688610467901"/>
    <n v="5.56594275427"/>
    <n v="8.7162634961206895E-2"/>
    <s v="Park"/>
    <s v="LP"/>
    <n v="4.4000000000000004"/>
    <n v="0.438150859"/>
    <n v="0"/>
    <n v="0"/>
    <x v="0"/>
    <n v="54"/>
    <n v="26434.420391576899"/>
    <n v="489.52630354772037"/>
    <n v="14801.2809444986"/>
    <n v="18.072382105614896"/>
    <n v="0"/>
    <n v="1"/>
    <x v="1"/>
    <x v="0"/>
    <n v="4"/>
    <x v="1"/>
    <x v="1"/>
    <n v="2"/>
    <n v="0"/>
    <n v="0"/>
    <x v="1"/>
    <n v="566.32695773775401"/>
    <n v="9.7603763994271802"/>
    <n v="14801.2809444986"/>
    <n v="18.072382105614899"/>
    <n v="620.657553083469"/>
    <n v="0.75782363013854603"/>
    <n v="14180.6233914151"/>
    <n v="4.19326918670615E-2"/>
    <n v="819"/>
    <n v="2995.902"/>
    <n v="0.69597069597069505"/>
    <n v="0.304029304029304"/>
    <n v="1.9536019536019501E-2"/>
    <n v="0"/>
    <n v="0.28449328449328398"/>
    <n v="2.5641025641025599E-2"/>
    <n v="9.0729783037475295E-2"/>
    <n v="0.53846153846153799"/>
    <n v="39069"/>
    <n v="127125"/>
    <n v="134081.70212766001"/>
    <n v="2.10135970333745E-2"/>
    <n v="1"/>
    <n v="42.5"/>
    <n v="0.33211233211233199"/>
    <n v="0.15628815628815601"/>
    <n v="0.489361702127659"/>
    <n v="1"/>
    <n v="0"/>
    <n v="1995"/>
    <n v="24"/>
    <n v="0.19435587900000001"/>
    <n v="0"/>
    <n v="0"/>
  </r>
  <r>
    <n v="1943"/>
    <n v="40138104002"/>
    <n v="4550000075"/>
    <s v="Highline Canal"/>
    <n v="85042"/>
    <n v="631.44544096253298"/>
    <n v="208.825958141"/>
    <s v="Park"/>
    <s v="LP"/>
    <m/>
    <n v="0.13533089500000001"/>
    <n v="0"/>
    <n v="0"/>
    <n v="0"/>
    <n v="4550000075"/>
    <s v="Highline Canal"/>
    <n v="85042"/>
    <n v="631.44544096253298"/>
    <n v="208.825958141"/>
    <n v="0.11359027927804401"/>
    <s v="Park"/>
    <s v="LP"/>
    <m/>
    <n v="0.13533089500000001"/>
    <n v="0"/>
    <n v="0"/>
    <x v="0"/>
    <n v="55"/>
    <n v="36987.5080181597"/>
    <n v="672.50014578472178"/>
    <n v="5615.8345873648004"/>
    <n v="6.7014732546119333"/>
    <n v="1"/>
    <n v="2"/>
    <x v="1"/>
    <x v="1"/>
    <n v="1"/>
    <x v="2"/>
    <x v="2"/>
    <n v="3"/>
    <n v="0"/>
    <n v="0"/>
    <x v="1"/>
    <n v="631.44544096253298"/>
    <n v="245.30308322644899"/>
    <n v="5615.8345873648004"/>
    <n v="6.7014732546119298"/>
    <n v="796.95943176332798"/>
    <n v="0.95102557489657302"/>
    <n v="4818.8751556014704"/>
    <n v="0.14191291060396"/>
    <n v="838"/>
    <n v="1082.6079999999999"/>
    <n v="0.78400954653937904"/>
    <n v="0.21599045346062001"/>
    <n v="8.2338902147971293E-2"/>
    <n v="1.1933174224343601E-2"/>
    <n v="2.14797136038186E-2"/>
    <n v="0.120525059665871"/>
    <n v="0"/>
    <n v="0.59701492537313405"/>
    <n v="39140"/>
    <n v="66650"/>
    <n v="76577.0491803279"/>
    <n v="5.8472553699284002E-2"/>
    <n v="0.18565400843881799"/>
    <n v="35.6"/>
    <n v="0.26610978520286299"/>
    <n v="0"/>
    <n v="0.26932084309133397"/>
    <n v="1"/>
    <n v="0"/>
    <n v="1998"/>
    <n v="21"/>
    <n v="7.5689415999999995E-2"/>
    <n v="0"/>
    <n v="0"/>
  </r>
  <r>
    <n v="1944"/>
    <n v="40138104003"/>
    <n v="4730000008"/>
    <s v="Campbell Park"/>
    <n v="85284"/>
    <n v="803.38825130724194"/>
    <n v="6.2349396915800002"/>
    <s v="Park"/>
    <s v="LP"/>
    <n v="4.3"/>
    <n v="0.47326801099999999"/>
    <n v="0"/>
    <n v="0"/>
    <n v="0"/>
    <n v="4550000169"/>
    <s v="South Mountain"/>
    <n v="85042"/>
    <n v="4611.9503843331504"/>
    <n v="16306.7751749"/>
    <n v="0.128195012680552"/>
    <s v="Park"/>
    <s v="LP"/>
    <n v="4.8"/>
    <n v="0.12499613800000001"/>
    <n v="0"/>
    <n v="0"/>
    <x v="0"/>
    <n v="38"/>
    <n v="29121.089299007799"/>
    <n v="766.34445523704733"/>
    <n v="9731.7228822549005"/>
    <n v="11.853499247569916"/>
    <n v="0"/>
    <n v="1"/>
    <x v="1"/>
    <x v="0"/>
    <n v="4"/>
    <x v="1"/>
    <x v="1"/>
    <n v="1"/>
    <n v="0"/>
    <n v="0"/>
    <x v="1"/>
    <n v="803.38825130724194"/>
    <n v="6.2376440938994504"/>
    <n v="9731.7228822549005"/>
    <n v="11.8534992475699"/>
    <n v="262.01806277056198"/>
    <n v="0.31914502164502101"/>
    <n v="9469.7048194843392"/>
    <n v="2.69241187753438E-2"/>
    <n v="821"/>
    <n v="2826.5169999999998"/>
    <n v="0.83434835566382404"/>
    <n v="0.16565164433617499"/>
    <n v="2.0706455542021902E-2"/>
    <n v="0"/>
    <n v="9.3788063337393396E-2"/>
    <n v="0.19001218026796499"/>
    <n v="0.14285714285714199"/>
    <n v="0.28860028860028802"/>
    <n v="43073"/>
    <n v="97969"/>
    <n v="101339.40298507499"/>
    <n v="9.3788063337393396E-2"/>
    <n v="0.73947368421052595"/>
    <n v="47.6"/>
    <n v="0.135200974421437"/>
    <n v="0.141291108404384"/>
    <n v="0.235820895522388"/>
    <n v="0.94328358208955199"/>
    <n v="5.6716417910447701E-2"/>
    <n v="1995"/>
    <n v="24"/>
    <n v="0.102280227"/>
    <n v="0"/>
    <n v="0"/>
  </r>
  <r>
    <n v="1945"/>
    <n v="40138104004"/>
    <n v="4120000024"/>
    <s v="Sundance"/>
    <n v="85226"/>
    <n v="565.89697223478697"/>
    <n v="3.52119412418"/>
    <s v="Park"/>
    <s v="LP"/>
    <n v="4"/>
    <n v="0.31347787700000002"/>
    <n v="0"/>
    <n v="0"/>
    <n v="0"/>
    <n v="4120000024"/>
    <s v="Sundance"/>
    <n v="85226"/>
    <n v="565.89697223478697"/>
    <n v="3.52119412418"/>
    <n v="0.10598428631087201"/>
    <s v="Park"/>
    <s v="LP"/>
    <n v="4"/>
    <n v="0.31347787700000002"/>
    <n v="0"/>
    <n v="0"/>
    <x v="0"/>
    <n v="108"/>
    <n v="27757.517577676001"/>
    <n v="257.01405164514813"/>
    <n v="30489.656118956798"/>
    <n v="12.635580654354246"/>
    <n v="1"/>
    <n v="2"/>
    <x v="1"/>
    <x v="1"/>
    <n v="1"/>
    <x v="2"/>
    <x v="2"/>
    <n v="1"/>
    <n v="0"/>
    <n v="0"/>
    <x v="1"/>
    <n v="565.89697223478697"/>
    <n v="3.5227323055277302"/>
    <n v="30489.656118956798"/>
    <n v="12.6355806543542"/>
    <n v="3231.4244436315698"/>
    <n v="1.3391729977752"/>
    <n v="27258.231675325202"/>
    <n v="0.10598428631087201"/>
    <n v="2413"/>
    <n v="3328.8670000000002"/>
    <n v="0.64857024450890999"/>
    <n v="0.35142975549108901"/>
    <n v="0.133029423953584"/>
    <n v="1.3675922088686201E-2"/>
    <n v="0.133029423953584"/>
    <n v="0.10319104848735999"/>
    <n v="8.3481349911189995E-2"/>
    <n v="0.39609236234458201"/>
    <n v="41481"/>
    <n v="84643"/>
    <n v="109416.515837104"/>
    <n v="7.6696165191740301E-2"/>
    <n v="0.60294117647058798"/>
    <n v="38.799999999999997"/>
    <n v="0.22461665975963499"/>
    <n v="5.6775797762121799E-2"/>
    <n v="0.308823529411764"/>
    <n v="0.98190045248868696"/>
    <n v="1.8099547511312201E-2"/>
    <n v="1989"/>
    <n v="30"/>
    <n v="0.115214027"/>
    <n v="0"/>
    <n v="0"/>
  </r>
  <r>
    <n v="1946"/>
    <n v="40138105001"/>
    <n v="4120000069"/>
    <s v="Pine Shadows"/>
    <n v="85226"/>
    <n v="203.60085466769601"/>
    <n v="5.2856234312200003"/>
    <s v="Park"/>
    <s v="LP"/>
    <n v="4.5"/>
    <n v="0.31395092000000002"/>
    <n v="0"/>
    <n v="0"/>
    <n v="0"/>
    <n v="4120000069"/>
    <s v="Pine Shadows"/>
    <n v="85226"/>
    <n v="203.60085466769601"/>
    <n v="5.2856234312200003"/>
    <n v="9.0624072709892894E-2"/>
    <s v="Park"/>
    <s v="LP"/>
    <n v="4.5"/>
    <n v="0.31395092000000002"/>
    <n v="0"/>
    <n v="0"/>
    <x v="0"/>
    <n v="70"/>
    <n v="26639.414641870899"/>
    <n v="380.56306631244144"/>
    <n v="26691.907967715699"/>
    <n v="12.351646445032715"/>
    <n v="1"/>
    <n v="2"/>
    <x v="1"/>
    <x v="1"/>
    <n v="1"/>
    <x v="2"/>
    <x v="2"/>
    <n v="3"/>
    <n v="0"/>
    <n v="0"/>
    <x v="1"/>
    <n v="203.60085466769601"/>
    <n v="54.709818518995398"/>
    <n v="26691.907967715699"/>
    <n v="12.351646445032699"/>
    <n v="5126.0803149964604"/>
    <n v="2.3720871425249701"/>
    <n v="21565.827652719301"/>
    <n v="0.19204623068521401"/>
    <n v="2161"/>
    <n v="7672.1189999999997"/>
    <n v="0.75150393336418297"/>
    <n v="0.248496066635816"/>
    <n v="8.7922258213789899E-3"/>
    <n v="0"/>
    <n v="0.21795465062471001"/>
    <n v="0.123553910226746"/>
    <n v="0"/>
    <n v="0.69145666871542699"/>
    <n v="45973"/>
    <n v="112228"/>
    <n v="119785.696202532"/>
    <n v="0.149005090236001"/>
    <n v="0.58885017421602703"/>
    <n v="41.2"/>
    <n v="0.18648773715872199"/>
    <n v="0.107357704766311"/>
    <n v="0.38481012658227798"/>
    <n v="1"/>
    <n v="0"/>
    <n v="1994"/>
    <n v="25"/>
    <n v="0.16073900699999999"/>
    <n v="120.602092"/>
    <n v="1.6215199999999999E-4"/>
  </r>
  <r>
    <n v="1947"/>
    <n v="40138105002"/>
    <n v="4120000069"/>
    <s v="Pine Shadows"/>
    <n v="85226"/>
    <n v="442.72447673709098"/>
    <n v="5.2856234312200003"/>
    <s v="Park"/>
    <s v="LP"/>
    <n v="4.5"/>
    <n v="0.31395092000000002"/>
    <n v="0"/>
    <n v="0"/>
    <n v="0"/>
    <n v="4120000044"/>
    <s v="Mountain View"/>
    <n v="85226"/>
    <n v="1695.83244337254"/>
    <n v="18.069643065000001"/>
    <n v="8.6924380926189995E-2"/>
    <s v="Park"/>
    <s v="LP"/>
    <n v="4.5"/>
    <n v="0.37593965499999998"/>
    <n v="0"/>
    <n v="0"/>
    <x v="0"/>
    <n v="63"/>
    <n v="52212.982183024702"/>
    <n v="828.77749496864601"/>
    <n v="8473.2668817367594"/>
    <n v="8.5675094860836793"/>
    <n v="0"/>
    <n v="1"/>
    <x v="1"/>
    <x v="0"/>
    <n v="4"/>
    <x v="1"/>
    <x v="1"/>
    <n v="1"/>
    <n v="0"/>
    <n v="0"/>
    <x v="1"/>
    <n v="442.72447673709098"/>
    <n v="5.2876956799237602"/>
    <n v="8473.2668817367594"/>
    <n v="8.5675094860836793"/>
    <n v="354.93196654540202"/>
    <n v="0.358879642614158"/>
    <n v="8118.3349151913499"/>
    <n v="4.1888444150203902E-2"/>
    <n v="989"/>
    <n v="2148.2080000000001"/>
    <n v="0.70273003033366999"/>
    <n v="0.29726996966632901"/>
    <n v="5.4600606673407402E-2"/>
    <n v="0"/>
    <n v="0.14863498483316401"/>
    <n v="0.30637007077856399"/>
    <n v="0"/>
    <n v="0.47381546134663299"/>
    <n v="32700"/>
    <n v="52102"/>
    <n v="62137.8167641326"/>
    <n v="0.180990899898887"/>
    <n v="0.276803118908382"/>
    <n v="44.1"/>
    <n v="0.189079878665318"/>
    <n v="5.5611729019211298E-2"/>
    <n v="0.31578947368421001"/>
    <n v="0.95906432748537995"/>
    <n v="4.0935672514619798E-2"/>
    <n v="1993"/>
    <n v="26"/>
    <n v="0.120631502"/>
    <n v="16502.778689999999"/>
    <n v="1.3655082000000001E-2"/>
  </r>
  <r>
    <n v="1948"/>
    <n v="40138105003"/>
    <n v="4120000024"/>
    <s v="Sundance"/>
    <n v="85226"/>
    <n v="687.96515673632905"/>
    <n v="3.52119412418"/>
    <s v="Park"/>
    <s v="LP"/>
    <n v="4"/>
    <n v="0.31347787700000002"/>
    <n v="0"/>
    <n v="0"/>
    <n v="0"/>
    <n v="4730000028"/>
    <s v="Hanger Park"/>
    <n v="85284"/>
    <n v="1050.2685895652701"/>
    <n v="15.003298235200001"/>
    <n v="7.63166838241809E-2"/>
    <s v="Park"/>
    <s v="LP"/>
    <n v="4.5"/>
    <n v="0.476503279"/>
    <n v="0"/>
    <n v="0"/>
    <x v="0"/>
    <n v="106"/>
    <n v="51465.946994097401"/>
    <n v="485.52780183110758"/>
    <n v="22958.926357802"/>
    <n v="16.317644888274341"/>
    <n v="0"/>
    <n v="1"/>
    <x v="1"/>
    <x v="0"/>
    <n v="4"/>
    <x v="1"/>
    <x v="1"/>
    <n v="3"/>
    <n v="0"/>
    <n v="0"/>
    <x v="1"/>
    <n v="687.96515673632905"/>
    <n v="14.3787195016981"/>
    <n v="22958.926357802"/>
    <n v="16.317644888274302"/>
    <n v="1065.87486347975"/>
    <n v="0.75755143104459999"/>
    <n v="21893.051494322201"/>
    <n v="4.6425292144270498E-2"/>
    <n v="1407"/>
    <n v="3728.9960000000001"/>
    <n v="0.78678038379530901"/>
    <n v="0.21321961620468999"/>
    <n v="1.6346837242359601E-2"/>
    <n v="0"/>
    <n v="0.19616204690831501"/>
    <n v="0.11158493248045399"/>
    <n v="2.8769841269841199E-2"/>
    <n v="0.65376984126984095"/>
    <n v="58314"/>
    <n v="130189"/>
    <n v="145409.92779783401"/>
    <n v="2.0788530465949799E-2"/>
    <n v="0.81948881789137296"/>
    <n v="41.9"/>
    <n v="0.19971570717839299"/>
    <n v="0.15493958777540801"/>
    <n v="0.40072202166064902"/>
    <n v="1"/>
    <n v="0"/>
    <n v="1992"/>
    <n v="27"/>
    <n v="0.16747507"/>
    <n v="11127.72861"/>
    <n v="1.1366115E-2"/>
  </r>
  <r>
    <n v="1949"/>
    <n v="40138106001"/>
    <n v="4120000065"/>
    <s v="Sunset"/>
    <n v="85226"/>
    <n v="546.35832781572503"/>
    <n v="4.9951254806299996"/>
    <s v="Park"/>
    <s v="LP"/>
    <n v="4.3"/>
    <n v="0.388007871"/>
    <n v="0"/>
    <n v="0"/>
    <n v="0"/>
    <n v="4120000065"/>
    <s v="Sunset"/>
    <n v="85226"/>
    <n v="546.35832781572503"/>
    <n v="4.9951254806299996"/>
    <n v="8.4627693526686407E-2"/>
    <s v="Park"/>
    <s v="LP"/>
    <n v="4.3"/>
    <n v="0.388007871"/>
    <n v="0"/>
    <n v="0"/>
    <x v="0"/>
    <n v="65"/>
    <n v="27314.1222924024"/>
    <n v="420.21726603695998"/>
    <n v="19332.122808756601"/>
    <n v="13.7791324367474"/>
    <n v="1"/>
    <n v="2"/>
    <x v="1"/>
    <x v="1"/>
    <n v="1"/>
    <x v="2"/>
    <x v="2"/>
    <n v="2"/>
    <n v="0"/>
    <n v="0"/>
    <x v="1"/>
    <n v="546.35832781572503"/>
    <n v="49.422122839071598"/>
    <n v="19332.122808756601"/>
    <n v="13.7791324367474"/>
    <n v="2860.7764062524202"/>
    <n v="2.0390423423039299"/>
    <n v="16471.346402504201"/>
    <n v="0.14798045897766601"/>
    <n v="1403"/>
    <n v="3661.8020000000001"/>
    <n v="0.93513898788310701"/>
    <n v="6.4861012116892297E-2"/>
    <n v="1.9957234497505302E-2"/>
    <n v="2.49465431218816E-2"/>
    <n v="1.9957234497505302E-2"/>
    <n v="0"/>
    <n v="1.2012012012012E-2"/>
    <n v="0.49949949949949901"/>
    <n v="41229"/>
    <n v="58953"/>
    <n v="105988.02946593"/>
    <n v="0.19394376351838499"/>
    <n v="0.89686924493554299"/>
    <n v="48.6"/>
    <n v="0.24376336421952899"/>
    <n v="0.20313613684960799"/>
    <n v="0.38121546961325897"/>
    <n v="0.974217311233885"/>
    <n v="2.5782688766114101E-2"/>
    <n v="1991"/>
    <n v="28"/>
    <n v="0.16362077"/>
    <n v="0"/>
    <n v="0"/>
  </r>
  <r>
    <n v="1950"/>
    <n v="40138106002"/>
    <n v="4120000004"/>
    <s v="Desert Breeze"/>
    <n v="85226"/>
    <n v="435.52541619023401"/>
    <n v="44.405181788299998"/>
    <s v="Park"/>
    <s v="LP"/>
    <n v="4.5999999999999996"/>
    <n v="0.29092707899999998"/>
    <n v="6000.8464359999998"/>
    <n v="3.3399999999999999E-2"/>
    <n v="1"/>
    <n v="4120000004"/>
    <s v="Desert Breeze"/>
    <n v="85226"/>
    <n v="435.52541619023401"/>
    <n v="44.405181788299998"/>
    <n v="0.22485091212465799"/>
    <s v="Park"/>
    <s v="LP"/>
    <n v="4.5999999999999996"/>
    <n v="0.29092707899999998"/>
    <n v="6000.8464359999998"/>
    <n v="3.3399999999999999E-2"/>
    <x v="1"/>
    <n v="54"/>
    <n v="49591.014180527003"/>
    <n v="918.35211445420373"/>
    <n v="21749.572830990499"/>
    <n v="13.888616111743614"/>
    <n v="1"/>
    <n v="2"/>
    <x v="1"/>
    <x v="1"/>
    <n v="1"/>
    <x v="2"/>
    <x v="2"/>
    <n v="2"/>
    <n v="0"/>
    <n v="0"/>
    <x v="1"/>
    <n v="435.52541619023401"/>
    <n v="49.422122839071598"/>
    <n v="21749.572830990499"/>
    <n v="13.8886161117436"/>
    <n v="5467.1995441909203"/>
    <n v="3.4911874483977701"/>
    <n v="16282.3732867995"/>
    <n v="0.2513704331885"/>
    <n v="1566"/>
    <n v="6619.8050000000003"/>
    <n v="0.85887611749680703"/>
    <n v="0.14112388250319199"/>
    <n v="0.139846743295019"/>
    <n v="0"/>
    <n v="6.3856960408684496E-4"/>
    <n v="0.190932311621966"/>
    <n v="2.15749730312837E-3"/>
    <n v="0.57605177993527501"/>
    <n v="41874"/>
    <n v="139219"/>
    <n v="148144.96487119401"/>
    <n v="1.09536082474226E-2"/>
    <n v="0.89461358313817296"/>
    <n v="35.4"/>
    <n v="0.32758620689655099"/>
    <n v="9.7062579821200506E-2"/>
    <n v="0.56908665105386402"/>
    <n v="1"/>
    <n v="0"/>
    <n v="1994"/>
    <n v="25"/>
    <n v="0.175196618"/>
    <n v="0"/>
    <n v="0"/>
  </r>
  <r>
    <n v="1951"/>
    <n v="40138106003"/>
    <n v="4120000004"/>
    <s v="Desert Breeze"/>
    <n v="85226"/>
    <n v="22.640283457945799"/>
    <n v="44.405181788299998"/>
    <s v="Park"/>
    <s v="LP"/>
    <n v="4.5999999999999996"/>
    <n v="0.29092707899999998"/>
    <n v="6000.8464359999998"/>
    <n v="3.3399999999999999E-2"/>
    <n v="1"/>
    <n v="4120000004"/>
    <s v="Desert Breeze"/>
    <n v="85226"/>
    <n v="22.640283457945799"/>
    <n v="44.405181788299998"/>
    <n v="0.32843866950462502"/>
    <s v="Park"/>
    <s v="LP"/>
    <n v="4.5999999999999996"/>
    <n v="0.29092707899999998"/>
    <n v="6000.8464359999998"/>
    <n v="3.3399999999999999E-2"/>
    <x v="1"/>
    <n v="127"/>
    <n v="35864.123084284802"/>
    <n v="282.39466995499845"/>
    <n v="26554.0509430975"/>
    <n v="15.574223427036657"/>
    <n v="1"/>
    <n v="2"/>
    <x v="1"/>
    <x v="1"/>
    <n v="1"/>
    <x v="2"/>
    <x v="2"/>
    <n v="1"/>
    <n v="0"/>
    <n v="0"/>
    <x v="1"/>
    <n v="22.640283457945799"/>
    <n v="44.424787449178602"/>
    <n v="26554.0509430975"/>
    <n v="15.5742234270366"/>
    <n v="8721.3771617090097"/>
    <n v="5.1151772209436999"/>
    <n v="17832.673781388501"/>
    <n v="0.32843866950462502"/>
    <n v="1705"/>
    <n v="3051.6559999999999"/>
    <n v="0.69853372434017502"/>
    <n v="0.30146627565982398"/>
    <n v="6.1583577712609902E-2"/>
    <n v="3.2258064516128997E-2"/>
    <n v="0.13900293255131899"/>
    <n v="9.8533724340175904E-2"/>
    <n v="0"/>
    <n v="0.66178736517719505"/>
    <n v="69695"/>
    <n v="92453"/>
    <n v="162559.444444444"/>
    <n v="0.118475073313783"/>
    <n v="0.70416666666666605"/>
    <n v="48.6"/>
    <n v="0.13020527859237499"/>
    <n v="0.135483870967741"/>
    <n v="0.209722222222222"/>
    <n v="0.90833333333333299"/>
    <n v="9.1666666666666605E-2"/>
    <n v="1995"/>
    <n v="24"/>
    <n v="0.139227567"/>
    <n v="6000.8464359999998"/>
    <n v="4.1475189999999997E-3"/>
  </r>
  <r>
    <n v="1952"/>
    <n v="40138106004"/>
    <n v="4120000004"/>
    <s v="Desert Breeze"/>
    <n v="85226"/>
    <n v="363.28798983991101"/>
    <n v="44.405181788299998"/>
    <s v="Park"/>
    <s v="LP"/>
    <n v="4.5999999999999996"/>
    <n v="0.29092707899999998"/>
    <n v="6000.8464359999998"/>
    <n v="3.3399999999999999E-2"/>
    <n v="1"/>
    <n v="4120000004"/>
    <s v="Desert Breeze"/>
    <n v="85226"/>
    <n v="363.28798983991101"/>
    <n v="44.405181788299998"/>
    <n v="0.15803451973874599"/>
    <s v="Park"/>
    <s v="LP"/>
    <n v="4.5999999999999996"/>
    <n v="0.29092707899999998"/>
    <n v="6000.8464359999998"/>
    <n v="3.3399999999999999E-2"/>
    <x v="1"/>
    <n v="99"/>
    <n v="52405.505263852603"/>
    <n v="529.34853801871316"/>
    <n v="25288.010048546901"/>
    <n v="12.895466623430343"/>
    <n v="1"/>
    <n v="2"/>
    <x v="1"/>
    <x v="1"/>
    <n v="1"/>
    <x v="2"/>
    <x v="2"/>
    <n v="3"/>
    <n v="0"/>
    <n v="0"/>
    <x v="1"/>
    <n v="363.28798983991101"/>
    <n v="54.709818518995398"/>
    <n v="25288.010048546901"/>
    <n v="12.8954666234303"/>
    <n v="5407.1216406217"/>
    <n v="2.7573287305566998"/>
    <n v="19880.888407925198"/>
    <n v="0.21382155536324499"/>
    <n v="1961"/>
    <n v="9465.6710000000003"/>
    <n v="0.61346251912289596"/>
    <n v="0.38653748087710299"/>
    <n v="3.8245792962774097E-2"/>
    <n v="9.1789903110657805E-3"/>
    <n v="0.29933707292197798"/>
    <n v="0.125956144824069"/>
    <n v="3.6334913112164198E-2"/>
    <n v="0.77646129541864095"/>
    <n v="43535"/>
    <n v="103482"/>
    <n v="100968.263473054"/>
    <n v="4.38551759306475E-2"/>
    <n v="0.401847575057736"/>
    <n v="31"/>
    <n v="0.25854156042835202"/>
    <n v="4.1305456399795999E-2"/>
    <n v="0.37245508982035902"/>
    <n v="0.91017964071856206"/>
    <n v="8.9820359281437098E-2"/>
    <n v="1991"/>
    <n v="28"/>
    <n v="0.139547164"/>
    <n v="0"/>
    <n v="0"/>
  </r>
  <r>
    <n v="1953"/>
    <n v="40138107001"/>
    <n v="4120000053"/>
    <s v="Harter"/>
    <n v="85226"/>
    <n v="352.89359416035597"/>
    <n v="8.6555009380199994"/>
    <s v="Park"/>
    <s v="LP"/>
    <n v="4.4000000000000004"/>
    <n v="0.37371369199999999"/>
    <n v="0"/>
    <n v="0"/>
    <n v="0"/>
    <n v="4120000053"/>
    <s v="Harter"/>
    <n v="85226"/>
    <n v="352.89359416035597"/>
    <n v="8.6555009380199994"/>
    <n v="0.18490555893305499"/>
    <s v="Park"/>
    <s v="LP"/>
    <n v="4.4000000000000004"/>
    <n v="0.37371369199999999"/>
    <n v="0"/>
    <n v="0"/>
    <x v="0"/>
    <n v="66"/>
    <n v="36544.102511801"/>
    <n v="553.69852290607571"/>
    <n v="13629.7433124252"/>
    <n v="13.441561452095858"/>
    <n v="1"/>
    <n v="2"/>
    <x v="1"/>
    <x v="1"/>
    <n v="1"/>
    <x v="2"/>
    <x v="2"/>
    <n v="2"/>
    <n v="0"/>
    <n v="0"/>
    <x v="1"/>
    <n v="352.89359416035597"/>
    <n v="14.9827468506729"/>
    <n v="13629.7433124252"/>
    <n v="13.441561452095801"/>
    <n v="2677.6620107306799"/>
    <n v="2.6406923182748301"/>
    <n v="10952.081301694499"/>
    <n v="0.19645725890447699"/>
    <n v="1014"/>
    <n v="4422.2830000000004"/>
    <n v="0.85700197238658704"/>
    <n v="0.14299802761341199"/>
    <n v="9.2702169625246494E-2"/>
    <n v="0"/>
    <n v="5.0295857988165597E-2"/>
    <n v="8.7771203155818503E-2"/>
    <n v="0"/>
    <n v="0.46613088404133102"/>
    <n v="52730"/>
    <n v="123036"/>
    <n v="121549.082568807"/>
    <n v="3.9447731755424001E-2"/>
    <n v="0.74561403508771895"/>
    <n v="46.3"/>
    <n v="0.103550295857988"/>
    <n v="0.14299802761341199"/>
    <n v="0.121559633027522"/>
    <n v="1"/>
    <n v="0"/>
    <n v="1994"/>
    <n v="25"/>
    <n v="0.13445080400000001"/>
    <n v="0"/>
    <n v="0"/>
  </r>
  <r>
    <n v="1954"/>
    <n v="40138107002"/>
    <n v="4120000053"/>
    <s v="Harter"/>
    <n v="85226"/>
    <n v="182.34092093264701"/>
    <n v="8.6555009380199994"/>
    <s v="Park"/>
    <s v="LP"/>
    <n v="4.4000000000000004"/>
    <n v="0.37371369199999999"/>
    <n v="0"/>
    <n v="0"/>
    <n v="0"/>
    <n v="4120000053"/>
    <s v="Harter"/>
    <n v="85226"/>
    <n v="182.34092093264701"/>
    <n v="8.6555009380199994"/>
    <n v="0.22584856897185199"/>
    <s v="Park"/>
    <s v="LP"/>
    <n v="4.4000000000000004"/>
    <n v="0.37371369199999999"/>
    <n v="0"/>
    <n v="0"/>
    <x v="0"/>
    <n v="94"/>
    <n v="32930.0884259413"/>
    <n v="350.32008963767339"/>
    <n v="26662.153451039201"/>
    <n v="12.080721998658451"/>
    <n v="1"/>
    <n v="2"/>
    <x v="1"/>
    <x v="1"/>
    <n v="1"/>
    <x v="2"/>
    <x v="2"/>
    <n v="3"/>
    <n v="0"/>
    <n v="0"/>
    <x v="1"/>
    <n v="182.34092093264701"/>
    <n v="39.201538868984898"/>
    <n v="26662.153451039201"/>
    <n v="12.080721998658399"/>
    <n v="6647.9063234169598"/>
    <n v="3.0121913563284801"/>
    <n v="20014.247127622199"/>
    <n v="0.249338686600269"/>
    <n v="2207"/>
    <n v="7595.4949999999999"/>
    <n v="0.71952877208880806"/>
    <n v="0.280471227911191"/>
    <n v="0.131400090620752"/>
    <n v="1.6764839148164901E-2"/>
    <n v="6.2981422745808702E-2"/>
    <n v="0.191662890801993"/>
    <n v="2.3989033584647001E-2"/>
    <n v="0.46949965729951998"/>
    <n v="36125"/>
    <n v="58042"/>
    <n v="94322.126081582202"/>
    <n v="0.29530818767249301"/>
    <n v="0.42372881355932202"/>
    <n v="32.5"/>
    <n v="0.29134571816945998"/>
    <n v="7.11372904395106E-2"/>
    <n v="0.446229913473424"/>
    <n v="1"/>
    <n v="0"/>
    <n v="1991"/>
    <n v="28"/>
    <n v="0.139396985"/>
    <n v="0"/>
    <n v="0"/>
  </r>
  <r>
    <n v="1955"/>
    <n v="40138107003"/>
    <n v="4120000053"/>
    <s v="Harter"/>
    <n v="85226"/>
    <n v="445.32800074857602"/>
    <n v="8.6555009380199994"/>
    <s v="Park"/>
    <s v="LP"/>
    <n v="4.4000000000000004"/>
    <n v="0.37371369199999999"/>
    <n v="0"/>
    <n v="0"/>
    <n v="0"/>
    <n v="4120000053"/>
    <s v="Harter"/>
    <n v="85226"/>
    <n v="445.32800074857602"/>
    <n v="8.6555009380199994"/>
    <n v="0.14895844918037399"/>
    <s v="Park"/>
    <s v="LP"/>
    <n v="4.4000000000000004"/>
    <n v="0.37371369199999999"/>
    <n v="0"/>
    <n v="0"/>
    <x v="0"/>
    <n v="127"/>
    <n v="29427.8586170036"/>
    <n v="231.71542218113072"/>
    <n v="34929.307556240499"/>
    <n v="14.274339009497547"/>
    <n v="1"/>
    <n v="2"/>
    <x v="1"/>
    <x v="1"/>
    <n v="1"/>
    <x v="2"/>
    <x v="2"/>
    <n v="3"/>
    <n v="0"/>
    <n v="0"/>
    <x v="1"/>
    <n v="445.32800074857602"/>
    <n v="53.336527975292903"/>
    <n v="34929.307556240499"/>
    <n v="14.274339009497499"/>
    <n v="9226.5911843072809"/>
    <n v="3.7705726131210802"/>
    <n v="25702.716371933198"/>
    <n v="0.26415041779603798"/>
    <n v="2447"/>
    <n v="7749.4870000000001"/>
    <n v="0.79239885574172397"/>
    <n v="0.207601144258275"/>
    <n v="6.6612178177359996E-2"/>
    <n v="0.10298324478953801"/>
    <n v="0"/>
    <n v="0.38087454025337097"/>
    <n v="0.19352465047829201"/>
    <n v="0.19941133186166299"/>
    <n v="24526"/>
    <n v="56361"/>
    <n v="68855.123674911694"/>
    <n v="0.152521008403361"/>
    <n v="0.55359246171967003"/>
    <n v="32"/>
    <n v="0.31916632611360801"/>
    <n v="5.7621577441765402E-2"/>
    <n v="0.44522968197879798"/>
    <n v="0.89634864546525295"/>
    <n v="0.103651354534746"/>
    <n v="1984"/>
    <n v="35"/>
    <n v="0.14971816800000001"/>
    <n v="0"/>
    <n v="0"/>
  </r>
  <r>
    <n v="1956"/>
    <n v="40138107004"/>
    <n v="4120000019"/>
    <s v="Thude"/>
    <n v="85224"/>
    <n v="232.96133756415"/>
    <n v="25.983164543699999"/>
    <s v="Park"/>
    <s v="LP"/>
    <n v="4.5"/>
    <n v="0.380101509"/>
    <n v="0"/>
    <n v="0"/>
    <n v="0"/>
    <n v="4120000053"/>
    <s v="Harter"/>
    <n v="85226"/>
    <n v="516.959488762251"/>
    <n v="8.6555009380199994"/>
    <n v="0.101791387326295"/>
    <s v="Park"/>
    <s v="LP"/>
    <n v="4.4000000000000004"/>
    <n v="0.37371369199999999"/>
    <n v="0"/>
    <n v="0"/>
    <x v="0"/>
    <n v="55"/>
    <n v="31881.253180165699"/>
    <n v="579.65914873028544"/>
    <n v="15582.304425879"/>
    <n v="11.130217447056427"/>
    <n v="0"/>
    <n v="2"/>
    <x v="1"/>
    <x v="1"/>
    <n v="3"/>
    <x v="2"/>
    <x v="2"/>
    <n v="3"/>
    <n v="0"/>
    <n v="0"/>
    <x v="1"/>
    <n v="232.96133756415"/>
    <n v="39.201538868984898"/>
    <n v="15582.304425879"/>
    <n v="11.130217447056401"/>
    <n v="2576.8107320914901"/>
    <n v="1.84057909435107"/>
    <n v="13005.493693787501"/>
    <n v="0.16536775701878401"/>
    <n v="1400"/>
    <n v="10402.69"/>
    <n v="0.79857142857142804"/>
    <n v="0.20142857142857101"/>
    <n v="6.3571428571428501E-2"/>
    <n v="0"/>
    <n v="0.122857142857142"/>
    <n v="0.18142857142857099"/>
    <n v="2.04081632653061E-2"/>
    <n v="0.36085343228200301"/>
    <n v="29642"/>
    <n v="67311"/>
    <n v="63978.175895765497"/>
    <n v="0.220714285714285"/>
    <n v="0"/>
    <n v="27.2"/>
    <n v="0.189285714285714"/>
    <n v="2.1428571428571401E-2"/>
    <n v="0.28501628664495099"/>
    <n v="0.973941368078175"/>
    <n v="2.6058631921824098E-2"/>
    <n v="1998"/>
    <n v="21"/>
    <n v="0.11383291700000001"/>
    <n v="0"/>
    <n v="0"/>
  </r>
  <r>
    <n v="1957"/>
    <n v="40138108001"/>
    <n v="4120000061"/>
    <s v="Pequeno"/>
    <n v="85224"/>
    <n v="444.21989816186999"/>
    <n v="4.54591670757"/>
    <s v="Park"/>
    <s v="LP"/>
    <n v="4.4000000000000004"/>
    <n v="0.311533165"/>
    <n v="0"/>
    <n v="0"/>
    <n v="0"/>
    <n v="4120000061"/>
    <s v="Pequeno"/>
    <n v="85224"/>
    <n v="444.21989816186999"/>
    <n v="4.54591670757"/>
    <n v="0.109163068166587"/>
    <s v="Park"/>
    <s v="LP"/>
    <n v="4.4000000000000004"/>
    <n v="0.311533165"/>
    <n v="0"/>
    <n v="0"/>
    <x v="0"/>
    <n v="115"/>
    <n v="42565.485007513998"/>
    <n v="370.13465223925215"/>
    <n v="40021.225453861902"/>
    <n v="17.646042969074912"/>
    <n v="1"/>
    <n v="2"/>
    <x v="1"/>
    <x v="1"/>
    <n v="1"/>
    <x v="2"/>
    <x v="2"/>
    <n v="4"/>
    <n v="0"/>
    <n v="0"/>
    <x v="1"/>
    <n v="444.21989816186999"/>
    <n v="48.194030195085098"/>
    <n v="40021.225453861902"/>
    <n v="17.646042969074902"/>
    <n v="9511.2224825135509"/>
    <n v="4.1936607065756304"/>
    <n v="30510.002971348302"/>
    <n v="0.237654453971642"/>
    <n v="2268"/>
    <n v="4333.7709999999997"/>
    <n v="0.60229276895943495"/>
    <n v="0.39770723104056399"/>
    <n v="9.7001763668430295E-3"/>
    <n v="0"/>
    <n v="0.273809523809523"/>
    <n v="0.20458553791887099"/>
    <n v="2.6533018867924502E-2"/>
    <n v="0.61261792452830099"/>
    <n v="47034"/>
    <n v="101667"/>
    <n v="119397.423887588"/>
    <n v="5.7180851063829703E-2"/>
    <n v="0.56625141562853898"/>
    <n v="39.6"/>
    <n v="0.17813051146384401"/>
    <n v="0.1168430335097"/>
    <n v="0.28220140515222403"/>
    <n v="0.98594847775175598"/>
    <n v="1.4051522248243501E-2"/>
    <n v="1995"/>
    <n v="24"/>
    <n v="0.179124687"/>
    <n v="0"/>
    <n v="0"/>
  </r>
  <r>
    <n v="1958"/>
    <n v="40138108002"/>
    <n v="4120000019"/>
    <s v="Thude"/>
    <n v="85224"/>
    <n v="388.64446235437998"/>
    <n v="25.983164543699999"/>
    <s v="Park"/>
    <s v="LP"/>
    <n v="4.5"/>
    <n v="0.380101509"/>
    <n v="0"/>
    <n v="0"/>
    <n v="0"/>
    <n v="4120000019"/>
    <s v="Thude"/>
    <n v="85224"/>
    <n v="388.64446235437998"/>
    <n v="25.983164543699999"/>
    <n v="0.146296051495376"/>
    <s v="Park"/>
    <s v="LP"/>
    <n v="4.5"/>
    <n v="0.380101509"/>
    <n v="0"/>
    <n v="0"/>
    <x v="0"/>
    <n v="100"/>
    <n v="31133.963738619699"/>
    <n v="311.33963738619701"/>
    <n v="27788.732057167999"/>
    <n v="13.476591686308439"/>
    <n v="1"/>
    <n v="2"/>
    <x v="1"/>
    <x v="1"/>
    <n v="1"/>
    <x v="2"/>
    <x v="2"/>
    <n v="3"/>
    <n v="0"/>
    <n v="0"/>
    <x v="1"/>
    <n v="388.64446235437998"/>
    <n v="31.7127639422431"/>
    <n v="27788.732057167999"/>
    <n v="13.476591686308399"/>
    <n v="6091.9475967182398"/>
    <n v="2.95438777726394"/>
    <n v="21696.784460449799"/>
    <n v="0.21922366174122801"/>
    <n v="2062"/>
    <n v="3932.5030000000002"/>
    <n v="0.72647914645974698"/>
    <n v="0.27352085354025202"/>
    <n v="5.3346265761396701E-3"/>
    <n v="4.84966052376333E-3"/>
    <n v="0.19059165858389901"/>
    <n v="0.15761396702230801"/>
    <n v="7.2939460247994099E-3"/>
    <n v="0.62071480671043"/>
    <n v="50884"/>
    <n v="100577"/>
    <n v="139805.04087193499"/>
    <n v="9.8448108632395698E-2"/>
    <n v="0.51450189155107096"/>
    <n v="35.9"/>
    <n v="0.23860329776915601"/>
    <n v="8.5354025218234694E-2"/>
    <n v="0.31062670299727502"/>
    <n v="1"/>
    <n v="0"/>
    <n v="1994"/>
    <n v="25"/>
    <n v="0.18279980100000001"/>
    <n v="0"/>
    <n v="0"/>
  </r>
  <r>
    <n v="1959"/>
    <n v="40138109001"/>
    <n v="4120000049"/>
    <s v="Nozomi"/>
    <n v="85226"/>
    <n v="707.99408974419896"/>
    <n v="21.360855838100001"/>
    <s v="Park"/>
    <s v="LP"/>
    <n v="4.5"/>
    <n v="0.229471587"/>
    <n v="0"/>
    <n v="0"/>
    <n v="0"/>
    <n v="4120000049"/>
    <s v="Nozomi"/>
    <n v="85226"/>
    <n v="707.99408974419896"/>
    <n v="21.360855838100001"/>
    <n v="0.15527844177530301"/>
    <s v="Park"/>
    <s v="LP"/>
    <n v="4.5"/>
    <n v="0.229471587"/>
    <n v="0"/>
    <n v="0"/>
    <x v="0"/>
    <n v="68"/>
    <n v="26383.0004798603"/>
    <n v="387.98530117441618"/>
    <n v="10902.712710059301"/>
    <n v="10.990637812559779"/>
    <n v="1"/>
    <n v="2"/>
    <x v="1"/>
    <x v="1"/>
    <n v="1"/>
    <x v="2"/>
    <x v="2"/>
    <n v="1"/>
    <n v="0"/>
    <n v="0"/>
    <x v="1"/>
    <n v="707.99408974419896"/>
    <n v="21.370588039213001"/>
    <n v="10902.712710059301"/>
    <n v="10.9906378125598"/>
    <n v="1692.95624074181"/>
    <n v="1.70660911365102"/>
    <n v="9209.7564693175409"/>
    <n v="0.15527844177530301"/>
    <n v="992"/>
    <n v="4536.7139999999999"/>
    <n v="0.77620967741935398"/>
    <n v="0.22379032258064499"/>
    <n v="6.8548387096774105E-2"/>
    <n v="1.6129032258064498E-2"/>
    <n v="7.8629032258064502E-2"/>
    <n v="0.147177419354838"/>
    <n v="0"/>
    <n v="0.60692212608158203"/>
    <n v="53396"/>
    <n v="91949"/>
    <n v="116797.777777778"/>
    <n v="0.13934426229508201"/>
    <n v="0.93086419753086402"/>
    <n v="51.1"/>
    <n v="0.16733870967741901"/>
    <n v="9.375E-2"/>
    <n v="0.26419753086419701"/>
    <n v="1"/>
    <n v="0"/>
    <n v="1991"/>
    <n v="28"/>
    <n v="0.15123529499999999"/>
    <n v="0"/>
    <n v="0"/>
  </r>
  <r>
    <n v="1960"/>
    <n v="40138109002"/>
    <n v="4120000044"/>
    <s v="Mountain View"/>
    <n v="85226"/>
    <n v="834.07166141673599"/>
    <n v="18.069643065000001"/>
    <s v="Park"/>
    <s v="LP"/>
    <n v="4.5"/>
    <n v="0.37593965499999998"/>
    <n v="0"/>
    <n v="0"/>
    <n v="0"/>
    <n v="4120000044"/>
    <s v="Mountain View"/>
    <n v="85226"/>
    <n v="834.07166141673599"/>
    <n v="18.069643065000001"/>
    <n v="0.22697201955704999"/>
    <s v="Park"/>
    <s v="LP"/>
    <n v="4.5"/>
    <n v="0.37593965499999998"/>
    <n v="0"/>
    <n v="0"/>
    <x v="0"/>
    <n v="75"/>
    <n v="29541.7379510014"/>
    <n v="393.88983934668533"/>
    <n v="28184.627578612399"/>
    <n v="16.520883692035405"/>
    <n v="1"/>
    <n v="2"/>
    <x v="1"/>
    <x v="1"/>
    <n v="1"/>
    <x v="2"/>
    <x v="2"/>
    <n v="2"/>
    <n v="0"/>
    <n v="0"/>
    <x v="1"/>
    <n v="834.07166141673599"/>
    <n v="39.448095241155102"/>
    <n v="28184.627578612399"/>
    <n v="16.520883692035401"/>
    <n v="9441.7021272504699"/>
    <n v="5.5344092187869096"/>
    <n v="18742.925451362"/>
    <n v="0.334994744951506"/>
    <n v="1706"/>
    <n v="4766.41"/>
    <n v="0.71981242672919099"/>
    <n v="0.28018757327080801"/>
    <n v="5.86166471277842E-4"/>
    <n v="3.5756154747948403E-2"/>
    <n v="0.118405627198124"/>
    <n v="0.1084407971864"/>
    <n v="8.6350974930362104E-2"/>
    <n v="0.48746518105849501"/>
    <n v="37530"/>
    <n v="92500"/>
    <n v="116522.159090909"/>
    <n v="0.105897273303741"/>
    <n v="0.78030303030303005"/>
    <n v="33.299999999999997"/>
    <n v="0.27667057444314103"/>
    <n v="0.113716295427901"/>
    <n v="0.38257575757575701"/>
    <n v="0.94696969696969702"/>
    <n v="5.3030303030302997E-2"/>
    <n v="1993"/>
    <n v="26"/>
    <n v="0.11569747900000001"/>
    <n v="0"/>
    <n v="0"/>
  </r>
  <r>
    <n v="1961"/>
    <n v="40138109003"/>
    <n v="4120000049"/>
    <s v="Nozomi"/>
    <n v="85226"/>
    <n v="564.31855585126095"/>
    <n v="21.360855838100001"/>
    <s v="Park"/>
    <s v="LP"/>
    <n v="4.5"/>
    <n v="0.229471587"/>
    <n v="0"/>
    <n v="0"/>
    <n v="0"/>
    <n v="4120000044"/>
    <s v="Mountain View"/>
    <n v="85226"/>
    <n v="1549.3698585602101"/>
    <n v="18.069643065000001"/>
    <n v="0.135637085618415"/>
    <s v="Park"/>
    <s v="LP"/>
    <n v="4.5"/>
    <n v="0.37593965499999998"/>
    <n v="0"/>
    <n v="0"/>
    <x v="0"/>
    <n v="53"/>
    <n v="58334.079454221101"/>
    <n v="1100.6430085702095"/>
    <n v="21631.117056716001"/>
    <n v="13.812973854863346"/>
    <n v="0"/>
    <n v="1"/>
    <x v="1"/>
    <x v="0"/>
    <n v="4"/>
    <x v="1"/>
    <x v="1"/>
    <n v="1"/>
    <n v="0"/>
    <n v="0"/>
    <x v="1"/>
    <n v="564.31855585126095"/>
    <n v="21.370588039213001"/>
    <n v="21631.117056716001"/>
    <n v="13.8129738548633"/>
    <n v="1855.3564942093201"/>
    <n v="1.1847742619471999"/>
    <n v="19775.760562506599"/>
    <n v="8.5772569643289595E-2"/>
    <n v="1566"/>
    <n v="8858.9150000000009"/>
    <n v="0.73435504469987201"/>
    <n v="0.26564495530012699"/>
    <n v="0.18007662835249"/>
    <n v="1.1494252873563199E-2"/>
    <n v="0"/>
    <n v="0.189016602809706"/>
    <n v="4.2810985460419997E-2"/>
    <n v="0.35218093699515302"/>
    <n v="29605"/>
    <n v="76337"/>
    <n v="81296.339113680195"/>
    <n v="0.113049095607235"/>
    <n v="0.57024793388429695"/>
    <n v="38.799999999999997"/>
    <n v="0.18582375478927199"/>
    <n v="9.3231162196679401E-2"/>
    <n v="0.30057803468208"/>
    <n v="0.91522157996146403"/>
    <n v="8.4778420038535598E-2"/>
    <n v="1993"/>
    <n v="26"/>
    <n v="0.143420622"/>
    <n v="0"/>
    <n v="0"/>
  </r>
  <r>
    <n v="1962"/>
    <n v="40138109004"/>
    <n v="4120000044"/>
    <s v="Mountain View"/>
    <n v="85226"/>
    <n v="587.149219184245"/>
    <n v="18.069643065000001"/>
    <s v="Park"/>
    <s v="LP"/>
    <n v="4.5"/>
    <n v="0.37593965499999998"/>
    <n v="0"/>
    <n v="0"/>
    <n v="0"/>
    <n v="4120000044"/>
    <s v="Mountain View"/>
    <n v="85226"/>
    <n v="587.149219184245"/>
    <n v="18.069643065000001"/>
    <n v="0.105269406265485"/>
    <s v="Park"/>
    <s v="LP"/>
    <n v="4.5"/>
    <n v="0.37593965499999998"/>
    <n v="0"/>
    <n v="0"/>
    <x v="0"/>
    <n v="59"/>
    <n v="37656.070787702301"/>
    <n v="638.23848792715762"/>
    <n v="22172.185589166002"/>
    <n v="11.894949350410945"/>
    <n v="1"/>
    <n v="2"/>
    <x v="1"/>
    <x v="1"/>
    <n v="1"/>
    <x v="2"/>
    <x v="2"/>
    <n v="1"/>
    <n v="0"/>
    <n v="0"/>
    <x v="1"/>
    <n v="587.149219184245"/>
    <n v="18.077507201942101"/>
    <n v="22172.185589166002"/>
    <n v="11.894949350410901"/>
    <n v="2334.05281257965"/>
    <n v="1.25217425567577"/>
    <n v="19838.132776586299"/>
    <n v="0.105269406265485"/>
    <n v="1864"/>
    <n v="6004.26"/>
    <n v="0.95600858369098696"/>
    <n v="4.39914163090128E-2"/>
    <n v="2.6824034334763901E-3"/>
    <n v="0"/>
    <n v="1.44849785407725E-2"/>
    <n v="0.32242489270386199"/>
    <n v="6.2295081967213103E-2"/>
    <n v="0.58196721311475397"/>
    <n v="41712"/>
    <n v="94681"/>
    <n v="114877.8125"/>
    <n v="2.6824034334763901E-2"/>
    <n v="0.81093749999999998"/>
    <n v="37.4"/>
    <n v="0.24034334763948401"/>
    <n v="6.1695278969957003E-2"/>
    <n v="0.40781250000000002"/>
    <n v="1"/>
    <n v="0"/>
    <n v="1991"/>
    <n v="28"/>
    <n v="0.20590206799999999"/>
    <n v="0"/>
    <n v="0"/>
  </r>
  <r>
    <n v="1963"/>
    <n v="40138110001"/>
    <n v="4120000044"/>
    <s v="Mountain View"/>
    <n v="85226"/>
    <n v="539.39664070887898"/>
    <n v="18.069643065000001"/>
    <s v="Park"/>
    <s v="LP"/>
    <n v="4.5"/>
    <n v="0.37593965499999998"/>
    <n v="0"/>
    <n v="0"/>
    <n v="0"/>
    <n v="4120000044"/>
    <s v="Mountain View"/>
    <n v="85226"/>
    <n v="539.39664070887898"/>
    <n v="18.069643065000001"/>
    <n v="0.30621326016584099"/>
    <s v="Park"/>
    <s v="LP"/>
    <n v="4.5"/>
    <n v="0.37593965499999998"/>
    <n v="0"/>
    <n v="0"/>
    <x v="0"/>
    <n v="66"/>
    <n v="22906.155478844099"/>
    <n v="347.06296180066818"/>
    <n v="27470.577051603101"/>
    <n v="17.06247021838702"/>
    <n v="1"/>
    <n v="2"/>
    <x v="1"/>
    <x v="1"/>
    <n v="1"/>
    <x v="2"/>
    <x v="2"/>
    <n v="1"/>
    <n v="0"/>
    <n v="0"/>
    <x v="1"/>
    <n v="539.39664070887898"/>
    <n v="18.077507201942101"/>
    <n v="27470.577051603101"/>
    <n v="17.062470218386999"/>
    <n v="8411.8549576083296"/>
    <n v="5.2247546320548599"/>
    <n v="19058.7220939947"/>
    <n v="0.30621326016584099"/>
    <n v="1610"/>
    <n v="2072.8090000000002"/>
    <n v="0.72670807453416097"/>
    <n v="0.27329192546583803"/>
    <n v="1.18012422360248E-2"/>
    <n v="6.58385093167701E-2"/>
    <n v="8.7577639751552694E-2"/>
    <n v="0.193167701863354"/>
    <n v="4.8030739673390901E-2"/>
    <n v="0.49087415946205498"/>
    <n v="45547"/>
    <n v="120114"/>
    <n v="134609.90654205601"/>
    <n v="2.9192546583850901E-2"/>
    <n v="0.79035250463821805"/>
    <n v="38.1"/>
    <n v="0.27391304347826001"/>
    <n v="0.12795031055900599"/>
    <n v="0.38317757009345699"/>
    <n v="1"/>
    <n v="0"/>
    <n v="1987"/>
    <n v="32"/>
    <n v="0.12746165800000001"/>
    <n v="0"/>
    <n v="0"/>
  </r>
  <r>
    <n v="1964"/>
    <n v="40138110002"/>
    <n v="4120000004"/>
    <s v="Desert Breeze"/>
    <n v="85226"/>
    <n v="639.41522269164"/>
    <n v="44.405181788299998"/>
    <s v="Park"/>
    <s v="LP"/>
    <n v="4.5999999999999996"/>
    <n v="0.29092707899999998"/>
    <n v="6000.8464359999998"/>
    <n v="3.3399999999999999E-2"/>
    <n v="1"/>
    <n v="4120000044"/>
    <s v="Mountain View"/>
    <n v="85226"/>
    <n v="837.09859132672295"/>
    <n v="18.069643065000001"/>
    <n v="0.10775577992768"/>
    <s v="Park"/>
    <s v="LP"/>
    <n v="4.5"/>
    <n v="0.37593965499999998"/>
    <n v="0"/>
    <n v="0"/>
    <x v="0"/>
    <n v="80"/>
    <n v="25647.9772279157"/>
    <n v="320.59971534894623"/>
    <n v="30945.576503864999"/>
    <n v="24.026068714180898"/>
    <n v="0"/>
    <n v="2"/>
    <x v="1"/>
    <x v="1"/>
    <n v="3"/>
    <x v="2"/>
    <x v="2"/>
    <n v="2"/>
    <n v="0"/>
    <n v="0"/>
    <x v="1"/>
    <n v="639.41522269164"/>
    <n v="62.5022946511207"/>
    <n v="30945.576503864999"/>
    <n v="24.026068714180902"/>
    <n v="5581.0131248858197"/>
    <n v="4.3330847242902299"/>
    <n v="25364.563378979201"/>
    <n v="0.1803493020784"/>
    <n v="1288"/>
    <n v="7196.7709999999997"/>
    <n v="0.88586956521739102"/>
    <n v="0.114130434782608"/>
    <n v="0"/>
    <n v="0"/>
    <n v="4.6583850931677002E-2"/>
    <n v="0.103260869565217"/>
    <n v="2.2396416573348201E-2"/>
    <n v="0.45128779395296698"/>
    <n v="37848"/>
    <n v="118250"/>
    <n v="114947.68856447699"/>
    <n v="5.3048297703879602E-2"/>
    <n v="0.805352798053528"/>
    <n v="41.2"/>
    <n v="0.22903726708074501"/>
    <n v="0.12422360248447201"/>
    <n v="0.32603406326034001"/>
    <n v="1"/>
    <n v="0"/>
    <n v="1986"/>
    <n v="33"/>
    <n v="0.15449743699999999"/>
    <n v="0"/>
    <n v="0"/>
  </r>
  <r>
    <n v="1965"/>
    <n v="40138111001"/>
    <n v="4120000017"/>
    <s v="Price"/>
    <n v="85226"/>
    <n v="0"/>
    <n v="14.077302085099999"/>
    <s v="Park"/>
    <s v="LP"/>
    <n v="4.3"/>
    <n v="0.31980020100000001"/>
    <n v="0"/>
    <n v="0"/>
    <n v="0"/>
    <n v="4120000017"/>
    <s v="Price"/>
    <n v="85226"/>
    <n v="0"/>
    <n v="14.077302085099999"/>
    <n v="0.155772050271857"/>
    <s v="Park"/>
    <s v="LP"/>
    <n v="4.3"/>
    <n v="0.31980020100000001"/>
    <n v="0"/>
    <n v="0"/>
    <x v="0"/>
    <n v="127"/>
    <n v="44868.627303335998"/>
    <n v="353.29627797902361"/>
    <n v="37631.017860271801"/>
    <n v="12.640583762267989"/>
    <n v="1"/>
    <n v="2"/>
    <x v="1"/>
    <x v="1"/>
    <n v="1"/>
    <x v="2"/>
    <x v="2"/>
    <n v="2"/>
    <n v="0"/>
    <n v="0"/>
    <x v="1"/>
    <n v="0"/>
    <n v="14.335954579659701"/>
    <n v="37631.017860271801"/>
    <n v="12.640583762267999"/>
    <n v="7896.0561527992204"/>
    <n v="2.6523534272083298"/>
    <n v="29734.961707472601"/>
    <n v="0.20982839693888"/>
    <n v="2977"/>
    <n v="3038.5160000000001"/>
    <n v="0.82499160228417801"/>
    <n v="0.175008397715821"/>
    <n v="4.6355391333557198E-2"/>
    <n v="2.8552233792408399E-2"/>
    <n v="2.1834061135371102E-2"/>
    <n v="0.33221363789049302"/>
    <n v="6.0111835973904897E-2"/>
    <n v="0.38117427772600099"/>
    <n v="34616"/>
    <n v="71402"/>
    <n v="87422.690582959607"/>
    <n v="0.109164420485175"/>
    <n v="0.62130177514792895"/>
    <n v="34.4"/>
    <n v="0.206247900571044"/>
    <n v="7.2892173328854504E-2"/>
    <n v="0.32914798206278001"/>
    <n v="0.98116591928251096"/>
    <n v="1.88340807174887E-2"/>
    <n v="1987"/>
    <n v="32"/>
    <n v="0.10726153400000001"/>
    <n v="0"/>
    <n v="0"/>
  </r>
  <r>
    <n v="1966"/>
    <n v="40138112001"/>
    <n v="4120000027"/>
    <s v="Los Altos"/>
    <n v="85224"/>
    <n v="1284.7571982853799"/>
    <n v="1.17018485143"/>
    <s v="Park"/>
    <s v="LP"/>
    <n v="4.5999999999999996"/>
    <n v="0.28914285000000001"/>
    <n v="0"/>
    <n v="0"/>
    <n v="0"/>
    <n v="4120000038"/>
    <s v="Park Manors"/>
    <n v="85225"/>
    <n v="3801.6182967150899"/>
    <n v="0.29017759797100001"/>
    <n v="0.105272122786563"/>
    <s v="Park"/>
    <s v="LP"/>
    <n v="5"/>
    <n v="0.30392721900000003"/>
    <n v="0"/>
    <n v="0"/>
    <x v="0"/>
    <n v="111"/>
    <n v="34138.8546588053"/>
    <n v="307.5572491784261"/>
    <n v="28290.3382298221"/>
    <n v="9.853827317945699"/>
    <n v="0"/>
    <n v="0"/>
    <x v="0"/>
    <x v="0"/>
    <n v="5"/>
    <x v="0"/>
    <x v="0"/>
    <n v="0"/>
    <n v="0"/>
    <n v="0"/>
    <x v="0"/>
    <n v="1284.7571982853799"/>
    <n v="0"/>
    <n v="28290.3382298221"/>
    <n v="9.8538273179457203"/>
    <n v="0"/>
    <n v="0"/>
    <n v="28290.3382298221"/>
    <n v="0"/>
    <n v="2871"/>
    <n v="2742.8490000000002"/>
    <n v="0.64820619993033701"/>
    <n v="0.35179380006966199"/>
    <n v="0.13514454893765199"/>
    <n v="0"/>
    <n v="0.11668408220132299"/>
    <n v="0.11563915012190799"/>
    <n v="3.7267080745341602E-2"/>
    <n v="0.57955088389871001"/>
    <n v="40228"/>
    <n v="73617"/>
    <n v="83513.119755911495"/>
    <n v="0.206548241030999"/>
    <n v="0.18150448585231099"/>
    <n v="29.8"/>
    <n v="0.20097526994078699"/>
    <n v="6.0954371299198798E-2"/>
    <n v="0.255530129672006"/>
    <n v="0.935926773455377"/>
    <n v="6.40732265446224E-2"/>
    <n v="2004"/>
    <n v="15"/>
    <n v="0.120100057"/>
    <n v="0"/>
    <n v="0"/>
  </r>
  <r>
    <n v="1967"/>
    <n v="40138113001"/>
    <n v="4120000070"/>
    <s v="Provinces"/>
    <n v="85225"/>
    <n v="486.14204559022699"/>
    <n v="5.9683305676999998"/>
    <s v="Park"/>
    <s v="LP"/>
    <n v="4.2"/>
    <n v="0.39466866699999997"/>
    <n v="0"/>
    <n v="0"/>
    <n v="0"/>
    <n v="4120000070"/>
    <s v="Provinces"/>
    <n v="85225"/>
    <n v="486.14204559022699"/>
    <n v="5.9683305676999998"/>
    <n v="0.17638592617849699"/>
    <s v="Park"/>
    <s v="LP"/>
    <n v="4.2"/>
    <n v="0.39466866699999997"/>
    <n v="0"/>
    <n v="0"/>
    <x v="0"/>
    <n v="69"/>
    <n v="22839.381616301202"/>
    <n v="331.00553067103192"/>
    <n v="19516.827894365801"/>
    <n v="13.285791623121716"/>
    <n v="1"/>
    <n v="2"/>
    <x v="1"/>
    <x v="1"/>
    <n v="1"/>
    <x v="2"/>
    <x v="2"/>
    <n v="2"/>
    <n v="0"/>
    <n v="0"/>
    <x v="1"/>
    <n v="486.14204559022699"/>
    <n v="10.5404684145037"/>
    <n v="19516.827894365801"/>
    <n v="13.2857916231217"/>
    <n v="3777.2927364791399"/>
    <n v="2.5713361037979201"/>
    <n v="15739.535157886699"/>
    <n v="0.19354030055107299"/>
    <n v="1469"/>
    <n v="6798.1480000000001"/>
    <n v="0.74608577263444498"/>
    <n v="0.25391422736555402"/>
    <n v="2.7910142954390701E-2"/>
    <n v="3.1994554118447899E-2"/>
    <n v="0.122532334921715"/>
    <n v="0.17494894486044901"/>
    <n v="0.14343029087261699"/>
    <n v="0.32296890672015999"/>
    <n v="28847"/>
    <n v="74737"/>
    <n v="84566.322314049597"/>
    <n v="0.208985704560925"/>
    <n v="0.689393939393939"/>
    <n v="35.200000000000003"/>
    <n v="0.26548672566371601"/>
    <n v="0.104152484683458"/>
    <n v="0.40909090909090901"/>
    <n v="0.98760330578512401"/>
    <n v="1.2396694214876E-2"/>
    <n v="1995"/>
    <n v="24"/>
    <n v="0.14109812799999999"/>
    <n v="0"/>
    <n v="0"/>
  </r>
  <r>
    <n v="1968"/>
    <n v="40138113002"/>
    <n v="4120000070"/>
    <s v="Provinces"/>
    <n v="85225"/>
    <n v="0"/>
    <n v="5.9683305676999998"/>
    <s v="Park"/>
    <s v="LP"/>
    <n v="4.2"/>
    <n v="0.39466866699999997"/>
    <n v="0"/>
    <n v="0"/>
    <n v="0"/>
    <n v="4120000070"/>
    <s v="Provinces"/>
    <n v="85225"/>
    <n v="0"/>
    <n v="5.9683305676999998"/>
    <n v="0.25568803594153799"/>
    <s v="Park"/>
    <s v="LP"/>
    <n v="4.2"/>
    <n v="0.39466866699999997"/>
    <n v="0"/>
    <n v="0"/>
    <x v="0"/>
    <n v="63"/>
    <n v="30262.831411163799"/>
    <n v="480.36240335180634"/>
    <n v="19761.2995291314"/>
    <n v="12.538895640311802"/>
    <n v="1"/>
    <n v="2"/>
    <x v="1"/>
    <x v="1"/>
    <n v="1"/>
    <x v="2"/>
    <x v="2"/>
    <n v="1"/>
    <n v="0"/>
    <n v="0"/>
    <x v="1"/>
    <n v="0"/>
    <n v="5.9710522250534703"/>
    <n v="19761.2995291314"/>
    <n v="12.5388956403118"/>
    <n v="5052.7278642560595"/>
    <n v="3.2060455991472399"/>
    <n v="14708.5716648753"/>
    <n v="0.25568803594153799"/>
    <n v="1576"/>
    <n v="5934.38"/>
    <n v="0.77601522842639503"/>
    <n v="0.223984771573604"/>
    <n v="1.90355329949238E-2"/>
    <n v="4.8223350253807098E-2"/>
    <n v="0.12690355329949199"/>
    <n v="0.14530456852791801"/>
    <n v="8.08270676691729E-2"/>
    <n v="0.43703007518796899"/>
    <n v="35444"/>
    <n v="93421"/>
    <n v="110528.925619835"/>
    <n v="9.7715736040609097E-2"/>
    <n v="0.84049079754601197"/>
    <n v="37.799999999999997"/>
    <n v="0.262690355329949"/>
    <n v="8.4390862944162398E-2"/>
    <n v="0.44421487603305698"/>
    <n v="1"/>
    <n v="0"/>
    <n v="1994"/>
    <n v="25"/>
    <n v="0.17473229100000001"/>
    <n v="0"/>
    <n v="0"/>
  </r>
  <r>
    <n v="1969"/>
    <n v="40138114001"/>
    <n v="4120000018"/>
    <s v="Pima"/>
    <n v="85225"/>
    <n v="266.169788015395"/>
    <n v="31.684211411"/>
    <s v="Park"/>
    <s v="LP"/>
    <n v="4.3"/>
    <n v="0.34546059099999998"/>
    <n v="0"/>
    <n v="0"/>
    <n v="0"/>
    <n v="4120000038"/>
    <s v="Park Manors"/>
    <n v="85225"/>
    <n v="2601.9237287812298"/>
    <n v="0.29017759797100001"/>
    <n v="0.14390448028248501"/>
    <s v="Park"/>
    <s v="LP"/>
    <n v="5"/>
    <n v="0.30392721900000003"/>
    <n v="0"/>
    <n v="0"/>
    <x v="0"/>
    <n v="82"/>
    <n v="29840.916159263499"/>
    <n v="363.91361169833533"/>
    <n v="12841.1774694708"/>
    <n v="18.06072780516287"/>
    <n v="0"/>
    <n v="1"/>
    <x v="1"/>
    <x v="0"/>
    <n v="4"/>
    <x v="1"/>
    <x v="1"/>
    <n v="5"/>
    <n v="0"/>
    <n v="0"/>
    <x v="1"/>
    <n v="266.169788015395"/>
    <n v="46.0940335632691"/>
    <n v="12841.1774694708"/>
    <n v="18.060727805163001"/>
    <n v="1469.9695262625601"/>
    <n v="2.0674676881329899"/>
    <n v="11371.207943208299"/>
    <n v="0.11447311041042101"/>
    <n v="711"/>
    <n v="2822.7350000000001"/>
    <n v="0.92123769338959205"/>
    <n v="7.8762306610407798E-2"/>
    <n v="6.4697609001406406E-2"/>
    <n v="0"/>
    <n v="0"/>
    <n v="3.0942334739802999E-2"/>
    <n v="4.2226487523992301E-2"/>
    <n v="0.53358925143953895"/>
    <n v="41632"/>
    <n v="99922"/>
    <n v="113565.134099617"/>
    <n v="3.2348804500703203E-2"/>
    <n v="0.77"/>
    <n v="38.5"/>
    <n v="0.229254571026722"/>
    <n v="0.150492264416315"/>
    <n v="0.34099616858237503"/>
    <n v="1"/>
    <n v="0"/>
    <n v="1991"/>
    <n v="28"/>
    <n v="0.18695883099999999"/>
    <n v="0"/>
    <n v="0"/>
  </r>
  <r>
    <n v="1970"/>
    <n v="40138114002"/>
    <n v="4120000042"/>
    <s v="Ashley"/>
    <n v="85225"/>
    <n v="355.50599430933801"/>
    <n v="2.5090372322699999"/>
    <s v="Park"/>
    <s v="LP"/>
    <n v="3"/>
    <n v="0.18318226200000001"/>
    <n v="0"/>
    <n v="0"/>
    <n v="0"/>
    <n v="4120000042"/>
    <s v="Ashley"/>
    <n v="85225"/>
    <n v="355.50599430933801"/>
    <n v="2.5090372322699999"/>
    <n v="0.13212278660360999"/>
    <s v="Park"/>
    <s v="LP"/>
    <n v="3"/>
    <n v="0.18318226200000001"/>
    <n v="0"/>
    <n v="0"/>
    <x v="0"/>
    <n v="74"/>
    <n v="24014.114944305999"/>
    <n v="324.51506681494595"/>
    <n v="23191.4388042014"/>
    <n v="15.078958910404031"/>
    <n v="1"/>
    <n v="2"/>
    <x v="1"/>
    <x v="1"/>
    <n v="1"/>
    <x v="2"/>
    <x v="2"/>
    <n v="8"/>
    <n v="1"/>
    <n v="0.125"/>
    <x v="1"/>
    <n v="355.50599430933801"/>
    <n v="144.222541921909"/>
    <n v="23191.4388042014"/>
    <n v="15.078958910403999"/>
    <n v="6401.9850738963896"/>
    <n v="4.1625390597505803"/>
    <n v="16789.453730304998"/>
    <n v="0.27604949947032098"/>
    <n v="1538"/>
    <n v="5915.7879999999996"/>
    <n v="0.62353706111833496"/>
    <n v="0.37646293888166399"/>
    <n v="3.1859557867360201E-2"/>
    <n v="4.6814044213263899E-2"/>
    <n v="0.174902470741222"/>
    <n v="0.141742522756827"/>
    <n v="6.05520926090828E-2"/>
    <n v="0.42653606411397998"/>
    <n v="35056"/>
    <n v="91915"/>
    <n v="106413.821138211"/>
    <n v="5.7217165149544801E-2"/>
    <n v="0.96544715447154394"/>
    <n v="43.4"/>
    <n v="0.18595578673602001"/>
    <n v="0.105331599479843"/>
    <n v="0.29878048780487798"/>
    <n v="1"/>
    <n v="0"/>
    <n v="1995"/>
    <n v="24"/>
    <n v="0.152126078"/>
    <n v="0"/>
    <n v="0"/>
  </r>
  <r>
    <n v="1971"/>
    <n v="40138114003"/>
    <n v="4120000054"/>
    <s v="Jackrabbit"/>
    <n v="85225"/>
    <n v="0"/>
    <n v="2.5820287994700002"/>
    <s v="Park"/>
    <s v="LP"/>
    <n v="4.2"/>
    <n v="0.26712702900000002"/>
    <n v="0"/>
    <n v="0"/>
    <n v="0"/>
    <n v="4120000015"/>
    <s v="Traditions West"/>
    <n v="85225"/>
    <n v="9.1313297119700092"/>
    <n v="2.4574786984100001"/>
    <n v="0.12999866848125799"/>
    <s v="Park"/>
    <s v="LP"/>
    <m/>
    <n v="0.18408677700000001"/>
    <n v="0"/>
    <n v="0"/>
    <x v="0"/>
    <n v="102"/>
    <n v="33908.6161893592"/>
    <n v="332.43741362116862"/>
    <n v="34617.802497904297"/>
    <n v="19.350364727727388"/>
    <n v="0"/>
    <n v="2"/>
    <x v="1"/>
    <x v="1"/>
    <n v="3"/>
    <x v="2"/>
    <x v="2"/>
    <n v="8"/>
    <n v="1"/>
    <n v="0.125"/>
    <x v="1"/>
    <n v="0"/>
    <n v="144.222541921909"/>
    <n v="34617.802497904297"/>
    <n v="19.350364727727399"/>
    <n v="11460.7564522335"/>
    <n v="6.4062361387555002"/>
    <n v="23157.046045670701"/>
    <n v="0.33106539483340602"/>
    <n v="1789"/>
    <n v="8095.3530000000001"/>
    <n v="0.74510899944102804"/>
    <n v="0.25489100055897101"/>
    <n v="0.13024035774175499"/>
    <n v="2.7948574622694202E-3"/>
    <n v="3.3538289547233001E-2"/>
    <n v="0.26551145891559502"/>
    <n v="3.1865042174320499E-2"/>
    <n v="0.34676663542642899"/>
    <n v="28537"/>
    <n v="75938"/>
    <n v="84000.694444444394"/>
    <n v="0.10597519729425001"/>
    <n v="0.78282828282828198"/>
    <n v="35.299999999999997"/>
    <n v="0.32364449413079899"/>
    <n v="0.1151481274455"/>
    <n v="0.31423611111111099"/>
    <n v="1"/>
    <n v="0"/>
    <n v="1995"/>
    <n v="24"/>
    <n v="0.118490657"/>
    <n v="0"/>
    <n v="0"/>
  </r>
  <r>
    <n v="1972"/>
    <n v="40138114004"/>
    <n v="4120000014"/>
    <s v="Traditions East"/>
    <n v="85225"/>
    <n v="105.951549231584"/>
    <n v="3.4547802883399998"/>
    <s v="Park"/>
    <s v="LP"/>
    <m/>
    <n v="0.20487478000000001"/>
    <n v="0"/>
    <n v="0"/>
    <n v="0"/>
    <n v="4120000018"/>
    <s v="Pima"/>
    <n v="85225"/>
    <n v="125.309467254515"/>
    <n v="31.684211411"/>
    <n v="0.181649744620377"/>
    <s v="Park"/>
    <s v="LP"/>
    <n v="4.3"/>
    <n v="0.34546059099999998"/>
    <n v="0"/>
    <n v="0"/>
    <x v="0"/>
    <n v="146"/>
    <n v="32579.175721405602"/>
    <n v="223.14503918770959"/>
    <n v="17279.986580781901"/>
    <n v="16.792989874423615"/>
    <n v="0"/>
    <n v="2"/>
    <x v="1"/>
    <x v="1"/>
    <n v="3"/>
    <x v="2"/>
    <x v="2"/>
    <n v="5"/>
    <n v="1"/>
    <n v="0.2"/>
    <x v="1"/>
    <n v="105.951549231584"/>
    <n v="42.706212992117401"/>
    <n v="17279.986580781901"/>
    <n v="16.792989874423601"/>
    <n v="3812.56668821228"/>
    <n v="3.7051182587097"/>
    <n v="13467.4198925696"/>
    <n v="0.22063481764809101"/>
    <n v="1029"/>
    <n v="3956.799"/>
    <n v="0.75121477162293404"/>
    <n v="0.24878522837706499"/>
    <n v="7.5801749271137003E-2"/>
    <n v="0"/>
    <n v="9.3294460641399402E-2"/>
    <n v="0.182701652089407"/>
    <n v="4.4058744993324399E-2"/>
    <n v="0.37650200267022699"/>
    <n v="39059"/>
    <n v="87404"/>
    <n v="100180.916030534"/>
    <n v="8.16326530612244E-2"/>
    <n v="0.87333333333333296"/>
    <n v="40.5"/>
    <n v="0.14188532555879399"/>
    <n v="0.109815354713313"/>
    <n v="0.195928753180661"/>
    <n v="1"/>
    <n v="0"/>
    <n v="1996"/>
    <n v="23"/>
    <n v="0.15603935599999999"/>
    <n v="0"/>
    <n v="0"/>
  </r>
  <r>
    <n v="1973"/>
    <n v="40138115001"/>
    <n v="4120000047"/>
    <s v="Tibshraeny Family"/>
    <n v="85225"/>
    <n v="454.83016773039299"/>
    <n v="16.3422131753"/>
    <s v="Park"/>
    <s v="LP"/>
    <n v="4.5"/>
    <n v="0.36237144199999999"/>
    <n v="0"/>
    <n v="0"/>
    <n v="0"/>
    <n v="4120000047"/>
    <s v="Tibshraeny Family"/>
    <n v="85225"/>
    <n v="454.83016773039299"/>
    <n v="16.3422131753"/>
    <n v="0.135882353993212"/>
    <s v="Park"/>
    <s v="LP"/>
    <n v="4.5"/>
    <n v="0.36237144199999999"/>
    <n v="0"/>
    <n v="0"/>
    <x v="0"/>
    <n v="119"/>
    <n v="65269.690103535097"/>
    <n v="548.48479078600917"/>
    <n v="40043.1219337527"/>
    <n v="15.365741340657214"/>
    <n v="1"/>
    <n v="2"/>
    <x v="1"/>
    <x v="1"/>
    <n v="1"/>
    <x v="2"/>
    <x v="2"/>
    <n v="5"/>
    <n v="0"/>
    <n v="0"/>
    <x v="1"/>
    <n v="454.83016773039299"/>
    <n v="113.739772280162"/>
    <n v="40043.1219337527"/>
    <n v="15.3657413406572"/>
    <n v="9978.9826163125799"/>
    <n v="3.8292335442488699"/>
    <n v="30064.139317440098"/>
    <n v="0.24920590938992601"/>
    <n v="2606"/>
    <n v="5311.1279999999997"/>
    <n v="0.70184190330007601"/>
    <n v="0.29815809669992299"/>
    <n v="0.105909439754412"/>
    <n v="0"/>
    <n v="0.14313123561013"/>
    <n v="0.142747505755947"/>
    <n v="6.5437239738250996E-2"/>
    <n v="0.52528256989886901"/>
    <n v="41694"/>
    <n v="117031"/>
    <n v="119551.95968645001"/>
    <n v="3.6139946174548299E-2"/>
    <n v="0.80249480249480198"/>
    <n v="40.200000000000003"/>
    <n v="0.29508825786646198"/>
    <n v="9.9002302379124996E-2"/>
    <n v="0.45576707726763699"/>
    <n v="1"/>
    <n v="0"/>
    <n v="1998"/>
    <n v="21"/>
    <n v="0.17349763900000001"/>
    <n v="0"/>
    <n v="0"/>
  </r>
  <r>
    <n v="1974"/>
    <n v="40138116001"/>
    <n v="691840010"/>
    <s v="Paseo Trail"/>
    <n v="85286"/>
    <n v="478.340021635119"/>
    <n v="80.561767165899994"/>
    <s v="Park"/>
    <s v="LP"/>
    <n v="5"/>
    <n v="9.7220040999999993E-2"/>
    <n v="0"/>
    <n v="0"/>
    <n v="0"/>
    <n v="691840010"/>
    <s v="Paseo Trail"/>
    <n v="85286"/>
    <n v="478.340021635119"/>
    <n v="80.561767165899994"/>
    <n v="0.10997294662276599"/>
    <s v="Park"/>
    <s v="LP"/>
    <n v="5"/>
    <n v="9.7220040999999993E-2"/>
    <n v="0"/>
    <n v="0"/>
    <x v="0"/>
    <n v="109"/>
    <n v="34279.516484293403"/>
    <n v="314.49097692012299"/>
    <n v="37153.411149301603"/>
    <n v="14.891146753227096"/>
    <n v="1"/>
    <n v="2"/>
    <x v="1"/>
    <x v="1"/>
    <n v="1"/>
    <x v="2"/>
    <x v="2"/>
    <n v="3"/>
    <n v="2"/>
    <n v="0.66666666666666596"/>
    <x v="1"/>
    <n v="478.340021635119"/>
    <n v="96.666304126549207"/>
    <n v="37153.411149301603"/>
    <n v="14.891146753227"/>
    <n v="4085.8701011758399"/>
    <n v="1.6376232870444201"/>
    <n v="33067.541048125699"/>
    <n v="0.10997294662276599"/>
    <n v="2495"/>
    <n v="4757.9260000000004"/>
    <n v="0.57515030060120198"/>
    <n v="0.42484969939879702"/>
    <n v="0.107014028056112"/>
    <n v="0"/>
    <n v="0.144689378757515"/>
    <n v="0.16392785571142199"/>
    <n v="7.5396825396825295E-2"/>
    <n v="0.39021164021164001"/>
    <n v="33775"/>
    <n v="96250"/>
    <n v="105869.49602121999"/>
    <n v="8.8176352705410799E-2"/>
    <n v="0.82095490716180297"/>
    <n v="36.1"/>
    <n v="0.326653306613226"/>
    <n v="9.1382765531062102E-2"/>
    <n v="0.54244031830238704"/>
    <n v="0.98938992042440299"/>
    <n v="1.0610079575596801E-2"/>
    <n v="1995"/>
    <n v="24"/>
    <n v="0.14740571299999999"/>
    <n v="0"/>
    <n v="0"/>
  </r>
  <r>
    <n v="1975"/>
    <n v="40138116002"/>
    <n v="4120000014"/>
    <s v="Traditions East"/>
    <n v="85225"/>
    <n v="895.87549088694504"/>
    <n v="3.4547802883399998"/>
    <s v="Park"/>
    <s v="LP"/>
    <m/>
    <n v="0.20487478000000001"/>
    <n v="0"/>
    <n v="0"/>
    <n v="0"/>
    <n v="691840010"/>
    <s v="Paseo Trail"/>
    <n v="85286"/>
    <n v="1038.3658078953699"/>
    <n v="80.561767165899994"/>
    <n v="6.7800607560955004E-2"/>
    <s v="Park"/>
    <s v="LP"/>
    <n v="5"/>
    <n v="9.7220040999999993E-2"/>
    <n v="0"/>
    <n v="0"/>
    <x v="0"/>
    <n v="75"/>
    <n v="25183.682540688002"/>
    <n v="335.78243387584001"/>
    <n v="16073.4467839593"/>
    <n v="13.644691667198048"/>
    <n v="0"/>
    <n v="1"/>
    <x v="1"/>
    <x v="0"/>
    <n v="4"/>
    <x v="1"/>
    <x v="1"/>
    <n v="3"/>
    <n v="0"/>
    <n v="0"/>
    <x v="1"/>
    <n v="895.87549088694504"/>
    <n v="37.612864375909098"/>
    <n v="16073.4467839593"/>
    <n v="13.644691667198099"/>
    <n v="672.93934417959895"/>
    <n v="0.57125580999965897"/>
    <n v="15400.5074397797"/>
    <n v="4.1866523915154497E-2"/>
    <n v="1178"/>
    <n v="4535.5230000000001"/>
    <n v="0.77758913412563602"/>
    <n v="0.22241086587436301"/>
    <n v="8.5738539898132404E-2"/>
    <n v="3.5653650254668899E-2"/>
    <n v="4.41426146010186E-2"/>
    <n v="0.17232597623089899"/>
    <n v="2.2962112514351301E-2"/>
    <n v="0.42939150401836901"/>
    <n v="46024"/>
    <n v="86691"/>
    <n v="116928.07424594001"/>
    <n v="6.8760611205432906E-2"/>
    <n v="0.62195121951219501"/>
    <n v="39.5"/>
    <n v="0.16213921901528"/>
    <n v="0.12903225806451599"/>
    <n v="0.33178654292343301"/>
    <n v="1"/>
    <n v="0"/>
    <n v="1994"/>
    <n v="25"/>
    <n v="0.16977655999999999"/>
    <n v="7502.1311040000001"/>
    <n v="1.1154651999999999E-2"/>
  </r>
  <r>
    <n v="1976"/>
    <n v="40138116003"/>
    <n v="691840010"/>
    <s v="Paseo Trail"/>
    <n v="85286"/>
    <n v="318.91100292660002"/>
    <n v="80.561767165899994"/>
    <s v="Park"/>
    <s v="LP"/>
    <n v="5"/>
    <n v="9.7220040999999993E-2"/>
    <n v="0"/>
    <n v="0"/>
    <n v="0"/>
    <n v="691840010"/>
    <s v="Paseo Trail"/>
    <n v="85286"/>
    <n v="318.91100292660002"/>
    <n v="80.561767165899994"/>
    <n v="0.11742687719525"/>
    <s v="Park"/>
    <s v="LP"/>
    <n v="5"/>
    <n v="9.7220040999999993E-2"/>
    <n v="0"/>
    <n v="0"/>
    <x v="0"/>
    <n v="43"/>
    <n v="23192.729442051801"/>
    <n v="539.36580097794888"/>
    <n v="10431.621882720099"/>
    <n v="13.40825434796928"/>
    <n v="1"/>
    <n v="2"/>
    <x v="1"/>
    <x v="1"/>
    <n v="1"/>
    <x v="2"/>
    <x v="2"/>
    <n v="8"/>
    <n v="3"/>
    <n v="0.375"/>
    <x v="1"/>
    <n v="318.91100292660002"/>
    <n v="131.22693972639701"/>
    <n v="10431.621882720099"/>
    <n v="13.408254347969301"/>
    <n v="1550.92679413521"/>
    <n v="1.9934791698395999"/>
    <n v="8880.6950885849092"/>
    <n v="0.14867551868461601"/>
    <n v="778"/>
    <n v="3548.1849999999999"/>
    <n v="0.92030848329048798"/>
    <n v="7.9691516709511495E-2"/>
    <n v="2.31362467866323E-2"/>
    <n v="0"/>
    <n v="5.6555269922879098E-2"/>
    <n v="0.30205655526992198"/>
    <n v="2.5036818851251801E-2"/>
    <n v="0.42562592047128101"/>
    <n v="42547"/>
    <n v="73988"/>
    <n v="88560.997067448698"/>
    <n v="7.7120822622107604E-3"/>
    <n v="0.65122615803814698"/>
    <n v="47.4"/>
    <n v="0.12724935732647799"/>
    <n v="0.22879177377891999"/>
    <n v="0.15249266862169999"/>
    <n v="0.92668621700879705"/>
    <n v="7.3313782991202295E-2"/>
    <n v="1992"/>
    <n v="27"/>
    <n v="0.174220297"/>
    <n v="16504.425719999999"/>
    <n v="2.9065661999999999E-2"/>
  </r>
  <r>
    <n v="1977"/>
    <n v="40138117001"/>
    <n v="4120000062"/>
    <s v="San Tan"/>
    <n v="85225"/>
    <n v="455.394981164385"/>
    <n v="9.7090591377899997"/>
    <s v="Park"/>
    <s v="LP"/>
    <n v="4.5"/>
    <n v="0.231232879"/>
    <n v="0"/>
    <n v="0"/>
    <n v="0"/>
    <n v="4120000062"/>
    <s v="San Tan"/>
    <n v="85225"/>
    <n v="455.394981164385"/>
    <n v="9.7090591377899997"/>
    <n v="0.10565377667135099"/>
    <s v="Park"/>
    <s v="LP"/>
    <n v="4.5"/>
    <n v="0.231232879"/>
    <n v="0"/>
    <n v="0"/>
    <x v="0"/>
    <n v="106"/>
    <n v="57968.567930130099"/>
    <n v="546.8732823597179"/>
    <n v="25949.898534927499"/>
    <n v="18.223243353179424"/>
    <n v="1"/>
    <n v="2"/>
    <x v="1"/>
    <x v="1"/>
    <n v="1"/>
    <x v="2"/>
    <x v="2"/>
    <n v="5"/>
    <n v="2"/>
    <n v="0.4"/>
    <x v="1"/>
    <n v="455.394981164385"/>
    <n v="114.27577683904801"/>
    <n v="25949.898534927499"/>
    <n v="18.223243353179399"/>
    <n v="5743.51860891047"/>
    <n v="4.0333698096281401"/>
    <n v="20206.379926017002"/>
    <n v="0.221331062284499"/>
    <n v="1424"/>
    <n v="2593"/>
    <n v="0.67626404494381998"/>
    <n v="0.32373595505617903"/>
    <n v="0.14044943820224701"/>
    <n v="0"/>
    <n v="5.8988764044943798E-2"/>
    <n v="0.174157303370786"/>
    <n v="3.6789297658862803E-2"/>
    <n v="0.45596432552954202"/>
    <n v="39251"/>
    <n v="115652"/>
    <n v="116429.07949790799"/>
    <n v="0.125702247191011"/>
    <n v="0.82008368200836801"/>
    <n v="37.5"/>
    <n v="0.29002808988764001"/>
    <n v="5.8988764044943798E-2"/>
    <n v="0.48953974895397401"/>
    <n v="0.98326359832635901"/>
    <n v="1.67364016736401E-2"/>
    <n v="1998"/>
    <n v="21"/>
    <n v="0.13432824300000001"/>
    <n v="0"/>
    <n v="0"/>
  </r>
  <r>
    <n v="1978"/>
    <n v="40138117002"/>
    <n v="4120000062"/>
    <s v="San Tan"/>
    <n v="85225"/>
    <n v="298.53641311647999"/>
    <n v="9.7090591377899997"/>
    <s v="Park"/>
    <s v="LP"/>
    <n v="4.5"/>
    <n v="0.231232879"/>
    <n v="0"/>
    <n v="0"/>
    <n v="0"/>
    <n v="4120000062"/>
    <s v="San Tan"/>
    <n v="85225"/>
    <n v="298.53641311647999"/>
    <n v="9.7090591377899997"/>
    <n v="0.14639739404295901"/>
    <s v="Park"/>
    <s v="LP"/>
    <n v="4.5"/>
    <n v="0.231232879"/>
    <n v="0"/>
    <n v="0"/>
    <x v="0"/>
    <n v="84"/>
    <n v="30971.547317222099"/>
    <n v="368.7088966335964"/>
    <n v="23317.2075149255"/>
    <n v="16.248925097509058"/>
    <n v="1"/>
    <n v="2"/>
    <x v="1"/>
    <x v="1"/>
    <n v="1"/>
    <x v="2"/>
    <x v="2"/>
    <n v="6"/>
    <n v="2"/>
    <n v="0.33333333333333298"/>
    <x v="1"/>
    <n v="298.53641311647999"/>
    <n v="117.789977281828"/>
    <n v="23317.2075149255"/>
    <n v="16.248925097509101"/>
    <n v="6046.3770440116996"/>
    <n v="4.2135031665586702"/>
    <n v="17270.830470913799"/>
    <n v="0.259309655332498"/>
    <n v="1435"/>
    <n v="6880.2830000000004"/>
    <n v="0.76655052264808299"/>
    <n v="0.23344947735191601"/>
    <n v="2.7177700348432001E-2"/>
    <n v="0.104529616724738"/>
    <n v="6.2717770034843197E-3"/>
    <n v="0.29337979094076599"/>
    <n v="0.1953125"/>
    <n v="0.232421875"/>
    <n v="24248"/>
    <n v="48656"/>
    <n v="59231.858407079701"/>
    <n v="0.22088920254057801"/>
    <n v="0.74496644295301995"/>
    <n v="40.5"/>
    <n v="0.225087108013937"/>
    <n v="9.7560975609756101E-2"/>
    <n v="0.30088495575221202"/>
    <n v="0.98230088495575196"/>
    <n v="1.7699115044247701E-2"/>
    <n v="1983"/>
    <n v="36"/>
    <n v="0.12145684800000001"/>
    <n v="0"/>
    <n v="0"/>
  </r>
  <r>
    <n v="1979"/>
    <n v="40138117003"/>
    <n v="4120000062"/>
    <s v="San Tan"/>
    <n v="85225"/>
    <n v="483.93988794872598"/>
    <n v="9.7090591377899997"/>
    <s v="Park"/>
    <s v="LP"/>
    <n v="4.5"/>
    <n v="0.231232879"/>
    <n v="0"/>
    <n v="0"/>
    <n v="0"/>
    <n v="4120000062"/>
    <s v="San Tan"/>
    <n v="85225"/>
    <n v="483.93988794872598"/>
    <n v="9.7090591377899997"/>
    <n v="0.107827251837051"/>
    <s v="Park"/>
    <s v="LP"/>
    <n v="4.5"/>
    <n v="0.231232879"/>
    <n v="0"/>
    <n v="0"/>
    <x v="0"/>
    <n v="63"/>
    <n v="20537.554776127701"/>
    <n v="325.99293295440793"/>
    <n v="16495.029963957699"/>
    <n v="10.446504093703419"/>
    <n v="1"/>
    <n v="2"/>
    <x v="1"/>
    <x v="1"/>
    <n v="1"/>
    <x v="2"/>
    <x v="2"/>
    <n v="2"/>
    <n v="0"/>
    <n v="0"/>
    <x v="1"/>
    <n v="483.93988794872598"/>
    <n v="26.062815819586401"/>
    <n v="16495.029963957699"/>
    <n v="10.4465040937034"/>
    <n v="2373.9448704101101"/>
    <n v="1.5034483029829699"/>
    <n v="14121.085093547599"/>
    <n v="0.14391879709204899"/>
    <n v="1579"/>
    <n v="6327.8249999999998"/>
    <n v="0.84483850538315297"/>
    <n v="0.155161494616846"/>
    <n v="0"/>
    <n v="3.1665611146295097E-2"/>
    <n v="1.3932868904369801E-2"/>
    <n v="0.24825839138695299"/>
    <n v="0.25168350168350101"/>
    <n v="0.25084175084174998"/>
    <n v="25640"/>
    <n v="38750"/>
    <n v="56542.135642135603"/>
    <n v="0.164027865737808"/>
    <n v="0.72052980132450295"/>
    <n v="51.4"/>
    <n v="0.14059531348955001"/>
    <n v="0.26915769474350798"/>
    <n v="0.157287157287157"/>
    <n v="0.95526695526695504"/>
    <n v="4.4733044733044701E-2"/>
    <n v="1983"/>
    <n v="36"/>
    <n v="0.105194354"/>
    <n v="0"/>
    <n v="0"/>
  </r>
  <r>
    <n v="1980"/>
    <n v="40138118001"/>
    <n v="4120000008"/>
    <s v="Pecos Ranch"/>
    <n v="85286"/>
    <n v="1662.9839071567001"/>
    <n v="10.6091912417"/>
    <s v="Park"/>
    <s v="LP"/>
    <n v="4.5"/>
    <n v="0.37927820200000001"/>
    <n v="0"/>
    <n v="0"/>
    <n v="0"/>
    <n v="4120000016"/>
    <s v="Dobson"/>
    <n v="85286"/>
    <n v="2721.29014011648"/>
    <n v="12.4518166358"/>
    <n v="0.101483447571279"/>
    <s v="Park"/>
    <s v="LP"/>
    <n v="4.4000000000000004"/>
    <n v="0.33221329999999999"/>
    <n v="0"/>
    <n v="0"/>
    <x v="0"/>
    <n v="50"/>
    <n v="19694.920306745302"/>
    <n v="393.89840613490605"/>
    <n v="7629.7712784683099"/>
    <n v="9.2370112330124812"/>
    <n v="0"/>
    <n v="0"/>
    <x v="0"/>
    <x v="0"/>
    <n v="5"/>
    <x v="0"/>
    <x v="0"/>
    <n v="0"/>
    <n v="0"/>
    <n v="0"/>
    <x v="0"/>
    <n v="1662.9839071567001"/>
    <n v="0"/>
    <n v="7629.7712784683099"/>
    <n v="9.2370112330124794"/>
    <n v="0"/>
    <n v="0"/>
    <n v="7629.7712784683099"/>
    <n v="0"/>
    <n v="826"/>
    <n v="1790.4079999999999"/>
    <n v="0.62711864406779605"/>
    <n v="0.37288135593220301"/>
    <n v="6.2953995157384895E-2"/>
    <n v="0"/>
    <n v="0.24576271186440601"/>
    <n v="7.1428571428571397E-2"/>
    <n v="8.6505190311418595E-2"/>
    <n v="0.56401384083044903"/>
    <n v="45369"/>
    <n v="70365"/>
    <n v="102219.55922865"/>
    <n v="9.5641646489104101E-2"/>
    <n v="0.20049504950495001"/>
    <n v="30.3"/>
    <n v="0.23244552058111301"/>
    <n v="7.1428571428571397E-2"/>
    <n v="0.35261707988980701"/>
    <n v="1"/>
    <n v="0"/>
    <n v="2005"/>
    <n v="14"/>
    <n v="0.122002861"/>
    <n v="0"/>
    <n v="0"/>
  </r>
  <r>
    <n v="1981"/>
    <n v="40138119001"/>
    <n v="4120000008"/>
    <s v="Pecos Ranch"/>
    <n v="85286"/>
    <n v="300.47963255172402"/>
    <n v="10.6091912417"/>
    <s v="Park"/>
    <s v="LP"/>
    <n v="4.5"/>
    <n v="0.37927820200000001"/>
    <n v="0"/>
    <n v="0"/>
    <n v="0"/>
    <n v="4120000008"/>
    <s v="Pecos Ranch"/>
    <n v="85286"/>
    <n v="300.47963255172402"/>
    <n v="10.6091912417"/>
    <n v="0.114066281798872"/>
    <s v="Park"/>
    <s v="LP"/>
    <n v="4.5"/>
    <n v="0.37927820200000001"/>
    <n v="0"/>
    <n v="0"/>
    <x v="0"/>
    <n v="79"/>
    <n v="46813.089073200397"/>
    <n v="592.57074776203035"/>
    <n v="16433.197630266801"/>
    <n v="15.286695470015628"/>
    <n v="1"/>
    <n v="2"/>
    <x v="1"/>
    <x v="1"/>
    <n v="1"/>
    <x v="2"/>
    <x v="2"/>
    <n v="2"/>
    <n v="0"/>
    <n v="0"/>
    <x v="1"/>
    <n v="300.47963255172402"/>
    <n v="40.013837389993199"/>
    <n v="16433.197630266801"/>
    <n v="15.2866954700156"/>
    <n v="2665.1322672415299"/>
    <n v="2.4791928067362998"/>
    <n v="13768.0653630253"/>
    <n v="0.16217977335907199"/>
    <n v="1075"/>
    <n v="5212.9709999999995"/>
    <n v="0.466046511627907"/>
    <n v="0.533953488372093"/>
    <n v="0.34697674418604602"/>
    <n v="0"/>
    <n v="0.17674418604651099"/>
    <n v="0"/>
    <n v="7.3627844712182006E-2"/>
    <n v="0.61311914323962502"/>
    <n v="56965"/>
    <n v="131905"/>
    <n v="155741.282051282"/>
    <n v="0.100465116279069"/>
    <n v="0.84102564102564104"/>
    <n v="37.799999999999997"/>
    <n v="0.30511627906976702"/>
    <n v="0.12372093023255799"/>
    <n v="0.47179487179487101"/>
    <n v="0.97435897435897401"/>
    <n v="2.5641025641025599E-2"/>
    <n v="1999"/>
    <n v="20"/>
    <n v="0.14788965000000001"/>
    <n v="0"/>
    <n v="0"/>
  </r>
  <r>
    <n v="1982"/>
    <n v="40138119002"/>
    <n v="4120000008"/>
    <s v="Pecos Ranch"/>
    <n v="85286"/>
    <n v="266.96710871392099"/>
    <n v="10.6091912417"/>
    <s v="Park"/>
    <s v="LP"/>
    <n v="4.5"/>
    <n v="0.37927820200000001"/>
    <n v="0"/>
    <n v="0"/>
    <n v="0"/>
    <n v="4120000008"/>
    <s v="Pecos Ranch"/>
    <n v="85286"/>
    <n v="266.96710871392099"/>
    <n v="10.6091912417"/>
    <n v="0.217467866737314"/>
    <s v="Park"/>
    <s v="LP"/>
    <n v="4.5"/>
    <n v="0.37927820200000001"/>
    <n v="0"/>
    <n v="0"/>
    <x v="0"/>
    <n v="79"/>
    <n v="42728.630328261301"/>
    <n v="540.86873833242157"/>
    <n v="21423.5145085476"/>
    <n v="16.517744416767616"/>
    <n v="1"/>
    <n v="2"/>
    <x v="1"/>
    <x v="1"/>
    <n v="1"/>
    <x v="2"/>
    <x v="2"/>
    <n v="1"/>
    <n v="0"/>
    <n v="0"/>
    <x v="1"/>
    <n v="266.96710871392099"/>
    <n v="10.613948041670399"/>
    <n v="21423.5145085476"/>
    <n v="16.517744416767599"/>
    <n v="4658.9259981897603"/>
    <n v="3.5920786416266401"/>
    <n v="16764.588510357898"/>
    <n v="0.217467866737314"/>
    <n v="1297"/>
    <n v="4352.2280000000001"/>
    <n v="0.70855821125674601"/>
    <n v="0.29144178874325299"/>
    <n v="1.9275250578257502E-2"/>
    <n v="0"/>
    <n v="0.17656129529683801"/>
    <n v="0.120277563608326"/>
    <n v="3.5914702581369203E-2"/>
    <n v="0.75869809203142502"/>
    <n v="68779"/>
    <n v="161042"/>
    <n v="205660.465116279"/>
    <n v="2.8527370855821101E-2"/>
    <n v="0.78644763860369604"/>
    <n v="45.3"/>
    <n v="0.20894371626831101"/>
    <n v="0.12490362374710801"/>
    <n v="0.28837209302325501"/>
    <n v="0.96976744186046504"/>
    <n v="3.02325581395348E-2"/>
    <n v="2001"/>
    <n v="18"/>
    <n v="0.17175836899999999"/>
    <n v="0"/>
    <n v="0"/>
  </r>
  <r>
    <n v="1983"/>
    <n v="40138119003"/>
    <n v="4120000008"/>
    <s v="Pecos Ranch"/>
    <n v="85286"/>
    <n v="508.09373939273598"/>
    <n v="10.6091912417"/>
    <s v="Park"/>
    <s v="LP"/>
    <n v="4.5"/>
    <n v="0.37927820200000001"/>
    <n v="0"/>
    <n v="0"/>
    <n v="0"/>
    <n v="4120000008"/>
    <s v="Pecos Ranch"/>
    <n v="85286"/>
    <n v="508.09373939273598"/>
    <n v="10.6091912417"/>
    <n v="0.10473645110178501"/>
    <s v="Park"/>
    <s v="LP"/>
    <n v="4.5"/>
    <n v="0.37927820200000001"/>
    <n v="0"/>
    <n v="0"/>
    <x v="0"/>
    <n v="76"/>
    <n v="37108.962740998999"/>
    <n v="488.27582553946053"/>
    <n v="12635.6228416139"/>
    <n v="11.931655185659963"/>
    <n v="1"/>
    <n v="2"/>
    <x v="1"/>
    <x v="1"/>
    <n v="1"/>
    <x v="2"/>
    <x v="2"/>
    <n v="1"/>
    <n v="0"/>
    <n v="0"/>
    <x v="1"/>
    <n v="508.09373939273598"/>
    <n v="10.613948041670399"/>
    <n v="12635.6228416139"/>
    <n v="11.931655185659899"/>
    <n v="1323.4102938912999"/>
    <n v="1.2496792199162401"/>
    <n v="11312.2125477226"/>
    <n v="0.10473645110178501"/>
    <n v="1059"/>
    <n v="3739.0120000000002"/>
    <n v="0.910292728989612"/>
    <n v="8.9707271010387099E-2"/>
    <n v="0"/>
    <n v="0"/>
    <n v="2.4551463644948E-2"/>
    <n v="0.106704438149197"/>
    <n v="3.1133250311332499E-2"/>
    <n v="0.50311332503113304"/>
    <n v="56290"/>
    <n v="127368"/>
    <n v="148660.659898477"/>
    <n v="1.22757318224739E-2"/>
    <n v="0.97715736040609102"/>
    <n v="49.2"/>
    <n v="0.22662889518413501"/>
    <n v="0.15014164305948999"/>
    <n v="0.36294416243654798"/>
    <n v="1"/>
    <n v="0"/>
    <n v="1995"/>
    <n v="24"/>
    <n v="0.13156547299999999"/>
    <n v="9004.0478519999997"/>
    <n v="1.2277659E-2"/>
  </r>
  <r>
    <n v="1984"/>
    <n v="40138119004"/>
    <n v="4120000008"/>
    <s v="Pecos Ranch"/>
    <n v="85286"/>
    <n v="544.55154975043399"/>
    <n v="10.6091912417"/>
    <s v="Park"/>
    <s v="LP"/>
    <n v="4.5"/>
    <n v="0.37927820200000001"/>
    <n v="0"/>
    <n v="0"/>
    <n v="0"/>
    <n v="4274000003"/>
    <s v="Crossroads District Park"/>
    <n v="85296"/>
    <n v="11582.581007344899"/>
    <n v="68.568113662399995"/>
    <n v="8.09296846415683E-2"/>
    <s v="Park"/>
    <s v="LP"/>
    <n v="4.5"/>
    <n v="0.29810765099999997"/>
    <n v="10499.795529999999"/>
    <n v="3.78E-2"/>
    <x v="1"/>
    <n v="75"/>
    <n v="29065.729465643199"/>
    <n v="387.54305954190932"/>
    <n v="38884.073182918997"/>
    <n v="15.3147196466794"/>
    <n v="0"/>
    <n v="1"/>
    <x v="1"/>
    <x v="0"/>
    <n v="4"/>
    <x v="1"/>
    <x v="1"/>
    <n v="1"/>
    <n v="0"/>
    <n v="0"/>
    <x v="1"/>
    <n v="544.55154975043399"/>
    <n v="10.613948041670399"/>
    <n v="38884.073182918997"/>
    <n v="15.3147196466794"/>
    <n v="2345.4584816155402"/>
    <n v="0.92377254100651696"/>
    <n v="36538.614701303399"/>
    <n v="6.0319259008232103E-2"/>
    <n v="2539"/>
    <n v="9467.1260000000002"/>
    <n v="0.78574241827491098"/>
    <n v="0.21425758172508799"/>
    <n v="6.6561638440330806E-2"/>
    <n v="4.7262701851122401E-3"/>
    <n v="4.0567152422213398E-2"/>
    <n v="0.28672705789680902"/>
    <n v="1.81508791832104E-2"/>
    <n v="0.46454906409529201"/>
    <n v="36175"/>
    <n v="79013"/>
    <n v="94320.553780617702"/>
    <n v="1.9692792437967701E-2"/>
    <n v="0.21725239616613401"/>
    <n v="30.4"/>
    <n v="0.22489168964159101"/>
    <n v="2.5600630169357999E-2"/>
    <n v="0.32587859424920101"/>
    <n v="1"/>
    <n v="0"/>
    <n v="2001"/>
    <n v="18"/>
    <n v="0.18890259100000001"/>
    <n v="0"/>
    <n v="0"/>
  </r>
  <r>
    <n v="1985"/>
    <n v="40138120001"/>
    <n v="4120000032"/>
    <s v="Ryan"/>
    <n v="85286"/>
    <n v="1049.57657714073"/>
    <n v="13.8546619481"/>
    <s v="Park"/>
    <s v="LP"/>
    <n v="4.5999999999999996"/>
    <n v="0.36808089799999999"/>
    <n v="0"/>
    <n v="0"/>
    <n v="0"/>
    <n v="4120000064"/>
    <s v="Folley"/>
    <n v="85225"/>
    <n v="2168.11203720606"/>
    <n v="22.8685423499"/>
    <n v="8.3918781118020896E-2"/>
    <s v="Park"/>
    <s v="LP"/>
    <n v="4"/>
    <n v="0.31235248700000001"/>
    <n v="0"/>
    <n v="0"/>
    <x v="0"/>
    <n v="93"/>
    <n v="29837.694568545401"/>
    <n v="320.83542546823014"/>
    <n v="31343.251181661999"/>
    <n v="10.621230491922059"/>
    <n v="0"/>
    <n v="0"/>
    <x v="0"/>
    <x v="0"/>
    <n v="5"/>
    <x v="0"/>
    <x v="0"/>
    <n v="0"/>
    <n v="0"/>
    <n v="0"/>
    <x v="0"/>
    <n v="1049.57657714073"/>
    <n v="0"/>
    <n v="31343.251181661999"/>
    <n v="10.621230491922001"/>
    <n v="0"/>
    <n v="0"/>
    <n v="31343.251181661999"/>
    <n v="0"/>
    <n v="2951"/>
    <n v="5937.6260000000002"/>
    <n v="0.68586919688241199"/>
    <n v="0.31413080311758701"/>
    <n v="7.7939681463910504E-3"/>
    <n v="0"/>
    <n v="0.13351406302948099"/>
    <n v="0.41850220264317101"/>
    <n v="0.25639386189258301"/>
    <n v="0.35613810741687901"/>
    <n v="22019"/>
    <n v="70101"/>
    <n v="86862.937062937097"/>
    <n v="0.121314808539478"/>
    <n v="0.81818181818181801"/>
    <n v="29.5"/>
    <n v="0.324296848525923"/>
    <n v="7.2178922399186704E-2"/>
    <n v="0.70489510489510399"/>
    <n v="0.97202797202797198"/>
    <n v="2.7972027972027899E-2"/>
    <n v="1999"/>
    <n v="20"/>
    <n v="0.200554648"/>
    <n v="0"/>
    <n v="0"/>
  </r>
  <r>
    <n v="1986"/>
    <n v="40138120002"/>
    <n v="4120000012"/>
    <s v="San Marcos"/>
    <n v="85225"/>
    <n v="845.08939370145197"/>
    <n v="14.6542314358"/>
    <s v="Park"/>
    <s v="LP"/>
    <n v="4.3"/>
    <n v="0.40228214299999998"/>
    <n v="0"/>
    <n v="0"/>
    <n v="0"/>
    <n v="4120000038"/>
    <s v="Park Manors"/>
    <n v="85225"/>
    <n v="2431.6744925183698"/>
    <n v="0.29017759797100001"/>
    <n v="6.04421905168867E-2"/>
    <s v="Park"/>
    <s v="LP"/>
    <n v="5"/>
    <n v="0.30392721900000003"/>
    <n v="0"/>
    <n v="0"/>
    <x v="0"/>
    <n v="102"/>
    <n v="40291.522441699199"/>
    <n v="395.01492589901176"/>
    <n v="19932.834683758701"/>
    <n v="9.7805862040032885"/>
    <n v="0"/>
    <n v="1"/>
    <x v="1"/>
    <x v="0"/>
    <n v="4"/>
    <x v="1"/>
    <x v="1"/>
    <n v="1"/>
    <n v="0"/>
    <n v="0"/>
    <x v="1"/>
    <n v="845.08939370145197"/>
    <n v="14.660572665951999"/>
    <n v="19932.834683758701"/>
    <n v="9.7805862040033293"/>
    <n v="522.251705263335"/>
    <n v="0.256256970197907"/>
    <n v="19410.5829784954"/>
    <n v="2.6200573754262001E-2"/>
    <n v="2038"/>
    <n v="3860.9349999999999"/>
    <n v="0.66486751717369896"/>
    <n v="0.33513248282629998"/>
    <n v="0.13248282630029401"/>
    <n v="1.9136408243375799E-2"/>
    <n v="6.0843964671246302E-2"/>
    <n v="0.144749754661432"/>
    <n v="7.1757735352205296E-2"/>
    <n v="0.46609611586570099"/>
    <n v="43273"/>
    <n v="70000"/>
    <n v="89134.329896907206"/>
    <n v="0.15701668302257099"/>
    <n v="6.9542253521126696E-2"/>
    <n v="33.1"/>
    <n v="0.17517173699705499"/>
    <n v="6.6732090284592704E-2"/>
    <n v="0.191752577319587"/>
    <n v="0.95154639175257705"/>
    <n v="4.8453608247422598E-2"/>
    <n v="2005"/>
    <n v="14"/>
    <n v="0.12225828699999999"/>
    <n v="0"/>
    <n v="0"/>
  </r>
  <r>
    <n v="1987"/>
    <n v="40138121001"/>
    <n v="4120000010"/>
    <s v="Arbuckle"/>
    <n v="85286"/>
    <n v="276.23912001564202"/>
    <n v="7.8926240528999996"/>
    <s v="Park"/>
    <s v="LP"/>
    <n v="4.5999999999999996"/>
    <n v="0.38420671099999998"/>
    <n v="0"/>
    <n v="0"/>
    <n v="0"/>
    <n v="4120000010"/>
    <s v="Arbuckle"/>
    <n v="85286"/>
    <n v="276.23912001564202"/>
    <n v="7.8926240528999996"/>
    <n v="0.20351785790400201"/>
    <s v="Park"/>
    <s v="LP"/>
    <n v="4.5999999999999996"/>
    <n v="0.38420671099999998"/>
    <n v="0"/>
    <n v="0"/>
    <x v="0"/>
    <n v="117"/>
    <n v="43079.7108086468"/>
    <n v="368.20265648416068"/>
    <n v="37393.376386097101"/>
    <n v="12.353279281829238"/>
    <n v="1"/>
    <n v="2"/>
    <x v="1"/>
    <x v="1"/>
    <n v="1"/>
    <x v="2"/>
    <x v="2"/>
    <n v="1"/>
    <n v="0"/>
    <n v="0"/>
    <x v="1"/>
    <n v="276.23912001564202"/>
    <n v="7.89614632443599"/>
    <n v="37393.376386097101"/>
    <n v="12.353279281829201"/>
    <n v="7610.2198618965904"/>
    <n v="2.5141129375277802"/>
    <n v="29783.156524200502"/>
    <n v="0.20351785790400201"/>
    <n v="3027"/>
    <n v="4760.866"/>
    <n v="0.68549719193921299"/>
    <n v="0.31450280806078601"/>
    <n v="0.12124215394780299"/>
    <n v="9.9108027750247703E-4"/>
    <n v="6.7393458870168399E-2"/>
    <n v="0.322431450280806"/>
    <n v="9.8448108632395698E-2"/>
    <n v="0.446653734238603"/>
    <n v="32354"/>
    <n v="102804"/>
    <n v="96301.960784313706"/>
    <n v="5.0214734060125499E-2"/>
    <n v="0.63323201621073899"/>
    <n v="30.7"/>
    <n v="0.28444003964321102"/>
    <n v="6.4750578130161801E-2"/>
    <n v="0.382868937048503"/>
    <n v="0.98555211558307498"/>
    <n v="1.44478844169246E-2"/>
    <n v="2003"/>
    <n v="16"/>
    <n v="0.12861112399999999"/>
    <n v="0"/>
    <n v="0"/>
  </r>
  <r>
    <n v="1988"/>
    <n v="40138121002"/>
    <n v="4120000064"/>
    <s v="Folley"/>
    <n v="85225"/>
    <n v="681.56285537553902"/>
    <n v="22.8685423499"/>
    <s v="Park"/>
    <s v="LP"/>
    <n v="4"/>
    <n v="0.31235248700000001"/>
    <n v="0"/>
    <n v="0"/>
    <n v="0"/>
    <n v="4460000081"/>
    <s v="Red Mountain High"/>
    <n v="85207"/>
    <n v="21458.732775049601"/>
    <n v="7.5853923665499998"/>
    <n v="7.1097675144983496E-2"/>
    <s v="School"/>
    <s v="LP"/>
    <n v="3.7"/>
    <n v="0.40643687000000001"/>
    <n v="0"/>
    <n v="0"/>
    <x v="0"/>
    <n v="88"/>
    <n v="36547.906203300503"/>
    <n v="415.31711594659663"/>
    <n v="26291.709513857699"/>
    <n v="14.549922254486829"/>
    <n v="0"/>
    <n v="1"/>
    <x v="1"/>
    <x v="0"/>
    <n v="4"/>
    <x v="1"/>
    <x v="1"/>
    <n v="2"/>
    <n v="0"/>
    <n v="0"/>
    <x v="1"/>
    <n v="681.56285537553902"/>
    <n v="23.675348853831601"/>
    <n v="26291.709513857699"/>
    <n v="14.5499222544868"/>
    <n v="1331.8653542455299"/>
    <n v="0.73705885680439098"/>
    <n v="24959.844159612101"/>
    <n v="5.06572367819422E-2"/>
    <n v="1807"/>
    <n v="3969.7159999999999"/>
    <n v="0.73547315993359097"/>
    <n v="0.26452684006640798"/>
    <n v="0.123408965135583"/>
    <n v="0"/>
    <n v="7.5262866629773106E-2"/>
    <n v="0.25677919203098998"/>
    <n v="7.1827613727054998E-2"/>
    <n v="0.32641660015961599"/>
    <n v="31077"/>
    <n v="66581"/>
    <n v="80139.788199697403"/>
    <n v="0.15882678472606501"/>
    <n v="0.57510729613733902"/>
    <n v="30.1"/>
    <n v="0.17432208079690001"/>
    <n v="4.8699501936911999E-2"/>
    <n v="0.32072617246596002"/>
    <n v="1"/>
    <n v="0"/>
    <n v="2003"/>
    <n v="16"/>
    <n v="0.17427790900000001"/>
    <n v="0"/>
    <n v="0"/>
  </r>
  <r>
    <n v="1989"/>
    <n v="40138122001"/>
    <n v="4120000051"/>
    <s v="Chuparosa"/>
    <n v="85286"/>
    <n v="439.56119900741498"/>
    <n v="29.387274380600001"/>
    <s v="Park"/>
    <s v="LP"/>
    <n v="4.5"/>
    <n v="0.28462501699999998"/>
    <n v="0"/>
    <n v="0"/>
    <n v="0"/>
    <n v="4120000016"/>
    <s v="Dobson"/>
    <n v="85286"/>
    <n v="534.89383115410999"/>
    <n v="12.4518166358"/>
    <n v="9.5096472091216605E-2"/>
    <s v="Park"/>
    <s v="LP"/>
    <n v="4.4000000000000004"/>
    <n v="0.33221329999999999"/>
    <n v="0"/>
    <n v="0"/>
    <x v="0"/>
    <n v="91"/>
    <n v="41636.630911744302"/>
    <n v="457.54539463455279"/>
    <n v="42881.5578536666"/>
    <n v="14.452833789574182"/>
    <n v="0"/>
    <n v="2"/>
    <x v="1"/>
    <x v="1"/>
    <n v="3"/>
    <x v="2"/>
    <x v="2"/>
    <n v="3"/>
    <n v="0"/>
    <n v="0"/>
    <x v="1"/>
    <n v="439.56119900741498"/>
    <n v="52.470941934058601"/>
    <n v="42881.5578536666"/>
    <n v="14.4528337895742"/>
    <n v="7987.8365390854196"/>
    <n v="2.6922266730992299"/>
    <n v="34893.721314581198"/>
    <n v="0.18627673384311"/>
    <n v="2967"/>
    <n v="8579.116"/>
    <n v="0.65385911695315102"/>
    <n v="0.34614088304684798"/>
    <n v="1.71890798786653E-2"/>
    <n v="0"/>
    <n v="0.30603302999662901"/>
    <n v="8.5945399393326599E-2"/>
    <n v="3.0953569645531701E-2"/>
    <n v="0.75187219171243103"/>
    <n v="43746"/>
    <n v="101389"/>
    <n v="115026.792114695"/>
    <n v="6.9430401078530393E-2"/>
    <n v="0.50851788756388405"/>
    <n v="33.6"/>
    <n v="0.28479946073474799"/>
    <n v="6.9767441860465101E-2"/>
    <n v="0.39068100358422903"/>
    <n v="0.989247311827957"/>
    <n v="1.0752688172042999E-2"/>
    <n v="2011"/>
    <n v="8"/>
    <n v="0.14387955599999999"/>
    <n v="0"/>
    <n v="0"/>
  </r>
  <r>
    <n v="1990"/>
    <n v="40138122002"/>
    <n v="4120000016"/>
    <s v="Dobson"/>
    <n v="85286"/>
    <n v="29.9869555446197"/>
    <n v="12.4518166358"/>
    <s v="Park"/>
    <s v="LP"/>
    <n v="4.4000000000000004"/>
    <n v="0.33221329999999999"/>
    <n v="0"/>
    <n v="0"/>
    <n v="0"/>
    <n v="4120000016"/>
    <s v="Dobson"/>
    <n v="85286"/>
    <n v="29.9869555446197"/>
    <n v="12.4518166358"/>
    <n v="0.14797059803906801"/>
    <s v="Park"/>
    <s v="LP"/>
    <n v="4.4000000000000004"/>
    <n v="0.33221329999999999"/>
    <n v="0"/>
    <n v="0"/>
    <x v="0"/>
    <n v="105"/>
    <n v="39836.212424804202"/>
    <n v="379.39249928384953"/>
    <n v="35462.892376859199"/>
    <n v="15.398563776317499"/>
    <n v="1"/>
    <n v="2"/>
    <x v="1"/>
    <x v="1"/>
    <n v="1"/>
    <x v="2"/>
    <x v="2"/>
    <n v="2"/>
    <n v="0"/>
    <n v="0"/>
    <x v="1"/>
    <n v="29.9869555446197"/>
    <n v="41.856993892388097"/>
    <n v="35462.892376859199"/>
    <n v="15.3985637763175"/>
    <n v="6979.4597497997702"/>
    <n v="3.0305947676073699"/>
    <n v="28483.432627059399"/>
    <n v="0.19681022279936999"/>
    <n v="2303"/>
    <n v="3849.2689999999998"/>
    <n v="0.88884064264003404"/>
    <n v="0.111159357359965"/>
    <n v="3.1263569257490201E-2"/>
    <n v="0"/>
    <n v="6.8171949630916107E-2"/>
    <n v="0.28006947459834902"/>
    <n v="0"/>
    <n v="0.518407212622088"/>
    <n v="40709"/>
    <n v="98864"/>
    <n v="123678.513513514"/>
    <n v="0.104211897524967"/>
    <n v="0.822972972972973"/>
    <n v="33.5"/>
    <n v="0.30612244897959101"/>
    <n v="6.3395570994355194E-2"/>
    <n v="0.535135135135135"/>
    <n v="1"/>
    <n v="0"/>
    <n v="1996"/>
    <n v="23"/>
    <n v="0.17709968400000001"/>
    <n v="0"/>
    <n v="0"/>
  </r>
  <r>
    <n v="1991"/>
    <n v="40138122004"/>
    <n v="4120000016"/>
    <s v="Dobson"/>
    <n v="85286"/>
    <n v="844.22273093741001"/>
    <n v="12.4518166358"/>
    <s v="Park"/>
    <s v="LP"/>
    <n v="4.4000000000000004"/>
    <n v="0.33221329999999999"/>
    <n v="0"/>
    <n v="0"/>
    <n v="0"/>
    <n v="4274000003"/>
    <s v="Crossroads District Park"/>
    <n v="85296"/>
    <n v="12240.2896296667"/>
    <n v="68.568113662399995"/>
    <n v="0.11238429036504"/>
    <s v="Park"/>
    <s v="LP"/>
    <n v="4.5"/>
    <n v="0.29810765099999997"/>
    <n v="10499.795529999999"/>
    <n v="3.78E-2"/>
    <x v="1"/>
    <n v="80"/>
    <n v="36547.423911505801"/>
    <n v="456.84279889382253"/>
    <n v="14828.1050706849"/>
    <n v="12.717071244155147"/>
    <n v="0"/>
    <n v="1"/>
    <x v="1"/>
    <x v="0"/>
    <n v="4"/>
    <x v="1"/>
    <x v="1"/>
    <n v="3"/>
    <n v="1"/>
    <n v="0.33333333333333298"/>
    <x v="1"/>
    <n v="844.22273093741001"/>
    <n v="36.9316209106819"/>
    <n v="14828.1050706849"/>
    <n v="12.7170712441551"/>
    <n v="1509.07446351105"/>
    <n v="1.2942319584142801"/>
    <n v="13319.0306071738"/>
    <n v="0.101771228104829"/>
    <n v="1166"/>
    <n v="5223.5209999999997"/>
    <n v="0.77530017152658603"/>
    <n v="0.22469982847341299"/>
    <n v="0"/>
    <n v="2.5728987993138899E-3"/>
    <n v="0.107204116638078"/>
    <n v="9.0051457975986196E-2"/>
    <n v="5.1490514905148999E-2"/>
    <n v="0.48373983739837401"/>
    <n v="58569"/>
    <n v="109886"/>
    <n v="174981.69761273201"/>
    <n v="0.11663807890222901"/>
    <n v="0.421750663129973"/>
    <n v="32.5"/>
    <n v="0.27272727272727199"/>
    <n v="7.9759862778730706E-2"/>
    <n v="0.46949602122015899"/>
    <n v="1"/>
    <n v="0"/>
    <n v="1996"/>
    <n v="23"/>
    <n v="0.14232472500000001"/>
    <n v="0"/>
    <n v="0"/>
  </r>
  <r>
    <n v="1992"/>
    <n v="40138123001"/>
    <n v="4120000032"/>
    <s v="Ryan"/>
    <n v="85286"/>
    <n v="430.20569519899101"/>
    <n v="13.8546619481"/>
    <s v="Park"/>
    <s v="LP"/>
    <n v="4.5999999999999996"/>
    <n v="0.36808089799999999"/>
    <n v="0"/>
    <n v="0"/>
    <n v="0"/>
    <n v="4120000064"/>
    <s v="Folley"/>
    <n v="85225"/>
    <n v="3705.20464313819"/>
    <n v="22.8685423499"/>
    <n v="7.0171614915436498E-2"/>
    <s v="Park"/>
    <s v="LP"/>
    <n v="4"/>
    <n v="0.31235248700000001"/>
    <n v="0"/>
    <n v="0"/>
    <x v="0"/>
    <n v="53"/>
    <n v="45369.098262195897"/>
    <n v="856.02072192822448"/>
    <n v="18374.458418124599"/>
    <n v="11.370333179532549"/>
    <n v="0"/>
    <n v="1"/>
    <x v="1"/>
    <x v="0"/>
    <n v="4"/>
    <x v="1"/>
    <x v="1"/>
    <n v="1"/>
    <n v="1"/>
    <n v="1"/>
    <x v="1"/>
    <n v="430.20569519899101"/>
    <n v="13.860568324946099"/>
    <n v="18374.458418124599"/>
    <n v="11.370333179532601"/>
    <n v="0"/>
    <n v="0"/>
    <n v="18374.458418124599"/>
    <n v="0"/>
    <n v="1616"/>
    <n v="6565.7470000000003"/>
    <n v="0.76732673267326701"/>
    <n v="0.23267326732673199"/>
    <n v="0"/>
    <n v="0"/>
    <n v="0.19492574257425699"/>
    <n v="0.225247524752475"/>
    <n v="5.9405940594059403E-2"/>
    <n v="0.49603960396039598"/>
    <n v="44348"/>
    <n v="100189"/>
    <n v="118910.68447412401"/>
    <n v="0.15965346534653399"/>
    <n v="0.403669724770642"/>
    <n v="34"/>
    <n v="0.32425742574257399"/>
    <n v="6.3118811881188105E-2"/>
    <n v="0.43739565943238701"/>
    <n v="0.94156928213689395"/>
    <n v="5.8430717863105101E-2"/>
    <n v="1997"/>
    <n v="22"/>
    <n v="0.181393939"/>
    <n v="0"/>
    <n v="0"/>
  </r>
  <r>
    <n v="1993"/>
    <n v="40138123002"/>
    <n v="4120000032"/>
    <s v="Ryan"/>
    <n v="85286"/>
    <n v="228.283477773009"/>
    <n v="13.8546619481"/>
    <s v="Park"/>
    <s v="LP"/>
    <n v="4.5999999999999996"/>
    <n v="0.36808089799999999"/>
    <n v="0"/>
    <n v="0"/>
    <n v="0"/>
    <n v="4120000038"/>
    <s v="Park Manors"/>
    <n v="85225"/>
    <n v="4071.9392167409401"/>
    <n v="0.29017759797100001"/>
    <n v="6.2389877901582798E-2"/>
    <s v="Park"/>
    <s v="LP"/>
    <n v="5"/>
    <n v="0.30392721900000003"/>
    <n v="0"/>
    <n v="0"/>
    <x v="0"/>
    <n v="111"/>
    <n v="63289.4791110816"/>
    <n v="570.17548748722163"/>
    <n v="28684.783238909"/>
    <n v="12.845850084598746"/>
    <n v="0"/>
    <n v="1"/>
    <x v="1"/>
    <x v="0"/>
    <n v="4"/>
    <x v="1"/>
    <x v="1"/>
    <n v="1"/>
    <n v="1"/>
    <n v="1"/>
    <x v="1"/>
    <n v="228.283477773009"/>
    <n v="13.860568324946099"/>
    <n v="28684.783238909"/>
    <n v="12.8458500845987"/>
    <n v="0"/>
    <n v="0"/>
    <n v="28684.783238909"/>
    <n v="0"/>
    <n v="2233"/>
    <n v="4423.4049999999997"/>
    <n v="0.63546798029556595"/>
    <n v="0.364532019704433"/>
    <n v="6.4935064935064901E-2"/>
    <n v="0"/>
    <n v="0.27004030452306299"/>
    <n v="0.17241379310344801"/>
    <n v="3.3416875522138602E-2"/>
    <n v="0.68838763575605599"/>
    <n v="49098"/>
    <n v="125302"/>
    <n v="154016.92745377001"/>
    <n v="2.21819827976459E-2"/>
    <n v="0.49169859514687098"/>
    <n v="30.7"/>
    <n v="0.34214061800268603"/>
    <n v="3.0004478280340301E-2"/>
    <n v="0.49502133712660001"/>
    <n v="0.98435277382645803"/>
    <n v="1.56472261735419E-2"/>
    <n v="2005"/>
    <n v="14"/>
    <n v="0.20173095299999999"/>
    <n v="0"/>
    <n v="0"/>
  </r>
  <r>
    <n v="1994"/>
    <n v="40138126001"/>
    <n v="4120000016"/>
    <s v="Dobson"/>
    <n v="85286"/>
    <n v="796.42534223290397"/>
    <n v="12.4518166358"/>
    <s v="Park"/>
    <s v="LP"/>
    <n v="4.4000000000000004"/>
    <n v="0.33221329999999999"/>
    <n v="0"/>
    <n v="0"/>
    <n v="0"/>
    <n v="4550000133"/>
    <s v="Papago Park"/>
    <n v="85008"/>
    <n v="20589.634821967"/>
    <n v="1608.8120856"/>
    <n v="9.1235099567256006E-2"/>
    <s v="Park"/>
    <s v="LP"/>
    <n v="4.7"/>
    <n v="0.17917040100000001"/>
    <n v="30705.769230000002"/>
    <n v="4.6699999999999997E-3"/>
    <x v="1"/>
    <n v="92"/>
    <n v="64162.155831238597"/>
    <n v="697.41473729607173"/>
    <n v="24347.522220019699"/>
    <n v="9.2858589702592287"/>
    <n v="0"/>
    <n v="1"/>
    <x v="1"/>
    <x v="0"/>
    <n v="4"/>
    <x v="1"/>
    <x v="1"/>
    <n v="1"/>
    <n v="0"/>
    <n v="0"/>
    <x v="1"/>
    <n v="796.42534223290397"/>
    <n v="12.457104544065301"/>
    <n v="24347.522220019699"/>
    <n v="9.2858589702592198"/>
    <n v="681.68921860991895"/>
    <n v="0.25998826033940398"/>
    <n v="23665.833001409701"/>
    <n v="2.7998299475804601E-2"/>
    <n v="2622"/>
    <n v="4234.674"/>
    <n v="0.78032036613272304"/>
    <n v="0.21967963386727599"/>
    <n v="0.11022120518688"/>
    <n v="2.2883295194508001E-3"/>
    <n v="5.5682684973302803E-2"/>
    <n v="7.8184591914569002E-2"/>
    <n v="1.3950892857142801E-2"/>
    <n v="0.58426339285714202"/>
    <n v="44273"/>
    <n v="98750"/>
    <n v="102768.18996415799"/>
    <n v="9.1151792524790207E-2"/>
    <n v="0.44498777506112402"/>
    <n v="41.8"/>
    <n v="0.18573607932875599"/>
    <n v="0.14912280701754299"/>
    <n v="0.244623655913978"/>
    <n v="0.94534050179211404"/>
    <n v="5.46594982078853E-2"/>
    <n v="1998"/>
    <n v="21"/>
    <n v="0.27282672000000002"/>
    <n v="54980.901989999998"/>
    <n v="3.3630026E-2"/>
  </r>
  <r>
    <n v="1995"/>
    <n v="40138126002"/>
    <n v="4120000036"/>
    <s v="Snedigar (West)"/>
    <n v="85248"/>
    <n v="1120.6344736777701"/>
    <n v="72.019123311000001"/>
    <s v="Park"/>
    <s v="LP"/>
    <n v="4.2"/>
    <n v="0.321030445"/>
    <n v="0"/>
    <n v="0"/>
    <n v="0"/>
    <n v="4120000063"/>
    <s v="Aj Chandler"/>
    <n v="85225"/>
    <n v="6315.2862822629504"/>
    <n v="4.3678636682"/>
    <n v="5.7895011084110402E-2"/>
    <s v="Park"/>
    <s v="LP"/>
    <n v="4.4000000000000004"/>
    <n v="0.25981494799999999"/>
    <n v="0"/>
    <n v="0"/>
    <x v="0"/>
    <n v="47"/>
    <n v="36937.320273393998"/>
    <n v="785.90043134880841"/>
    <n v="13117.9095113002"/>
    <n v="9.9907917070070074"/>
    <n v="0"/>
    <n v="0"/>
    <x v="0"/>
    <x v="0"/>
    <n v="5"/>
    <x v="0"/>
    <x v="0"/>
    <n v="0"/>
    <n v="0"/>
    <n v="0"/>
    <x v="0"/>
    <n v="1120.6344736777701"/>
    <n v="0"/>
    <n v="13117.9095113002"/>
    <n v="9.9907917070070305"/>
    <n v="0"/>
    <n v="0"/>
    <n v="13117.9095113002"/>
    <n v="0"/>
    <n v="1313"/>
    <n v="2858.0340000000001"/>
    <n v="0.87128712871287095"/>
    <n v="0.12871287128712799"/>
    <n v="0"/>
    <n v="0"/>
    <n v="6.8545316070068498E-3"/>
    <n v="0.23076923076923"/>
    <n v="0"/>
    <n v="0.59026369168356996"/>
    <n v="56264"/>
    <n v="128203"/>
    <n v="147111.46881287699"/>
    <n v="9.1393754760091799E-3"/>
    <n v="0.67150635208711396"/>
    <n v="48.9"/>
    <n v="0.21020563594821001"/>
    <n v="0.25818735719725799"/>
    <n v="0.227364185110663"/>
    <n v="1"/>
    <n v="0"/>
    <n v="2000"/>
    <n v="19"/>
    <n v="0.35627420900000001"/>
    <n v="98893.700920000003"/>
    <n v="7.7538071E-2"/>
  </r>
  <r>
    <n v="1996"/>
    <n v="40138127002"/>
    <n v="4120000043"/>
    <s v="Fox Crossing"/>
    <n v="85248"/>
    <n v="54.141029740285198"/>
    <n v="5.1574082436699999"/>
    <s v="Park"/>
    <s v="LP"/>
    <n v="4.3"/>
    <n v="0.371870003"/>
    <n v="0"/>
    <n v="0"/>
    <n v="0"/>
    <n v="4120000043"/>
    <s v="Fox Crossing"/>
    <n v="85248"/>
    <n v="54.141029740285198"/>
    <n v="5.1574082436699999"/>
    <n v="0.117508895528578"/>
    <s v="Park"/>
    <s v="LP"/>
    <n v="4.3"/>
    <n v="0.371870003"/>
    <n v="0"/>
    <n v="0"/>
    <x v="0"/>
    <n v="118"/>
    <n v="39976.1468617094"/>
    <n v="338.78090560770676"/>
    <n v="24850.800760379399"/>
    <n v="16.700806962620565"/>
    <n v="1"/>
    <n v="2"/>
    <x v="1"/>
    <x v="1"/>
    <n v="1"/>
    <x v="2"/>
    <x v="2"/>
    <n v="1"/>
    <n v="0"/>
    <n v="0"/>
    <x v="1"/>
    <n v="54.141029740285198"/>
    <n v="5.1597447112523698"/>
    <n v="24850.800760379399"/>
    <n v="16.7008069626206"/>
    <n v="2920.1901503529398"/>
    <n v="1.9624933806135301"/>
    <n v="21930.610610026499"/>
    <n v="0.117508895528578"/>
    <n v="1488"/>
    <n v="4504.7219999999998"/>
    <n v="0.77956989247311803"/>
    <n v="0.220430107526881"/>
    <n v="0"/>
    <n v="0"/>
    <n v="9.4086021505376302E-2"/>
    <n v="0.30779569892473102"/>
    <n v="0"/>
    <n v="0.52206572769952997"/>
    <n v="48561"/>
    <n v="141694"/>
    <n v="140711.81262729099"/>
    <n v="6.7204301075268799E-2"/>
    <n v="0.66780238500851696"/>
    <n v="42.5"/>
    <n v="0.141801075268817"/>
    <n v="8.0645161290322495E-2"/>
    <n v="0.31364562118126199"/>
    <n v="1"/>
    <n v="0"/>
    <n v="1996"/>
    <n v="23"/>
    <n v="0.199246494"/>
    <n v="3002.268188"/>
    <n v="3.5086330000000002E-3"/>
  </r>
  <r>
    <n v="1997"/>
    <n v="40138127003"/>
    <n v="4120000043"/>
    <s v="Fox Crossing"/>
    <n v="85248"/>
    <n v="362.18537302546099"/>
    <n v="5.1574082436699999"/>
    <s v="Park"/>
    <s v="LP"/>
    <n v="4.3"/>
    <n v="0.371870003"/>
    <n v="0"/>
    <n v="0"/>
    <n v="0"/>
    <n v="4120000004"/>
    <s v="Desert Breeze"/>
    <n v="85226"/>
    <n v="8548.8822924543201"/>
    <n v="44.405181788299998"/>
    <n v="6.9970946939806503E-2"/>
    <s v="Park"/>
    <s v="LP"/>
    <n v="4.5999999999999996"/>
    <n v="0.29092707899999998"/>
    <n v="6000.8464359999998"/>
    <n v="3.3399999999999999E-2"/>
    <x v="1"/>
    <n v="92"/>
    <n v="50136.227713775101"/>
    <n v="544.95899688885982"/>
    <n v="11999.0364313602"/>
    <n v="11.18269937685014"/>
    <n v="0"/>
    <n v="1"/>
    <x v="1"/>
    <x v="0"/>
    <n v="4"/>
    <x v="1"/>
    <x v="1"/>
    <n v="3"/>
    <n v="2"/>
    <n v="0.66666666666666596"/>
    <x v="1"/>
    <n v="362.18537302546099"/>
    <n v="105.238164280958"/>
    <n v="11999.0364313602"/>
    <n v="11.182699376850101"/>
    <n v="600.46149850141296"/>
    <n v="0.55960997064437401"/>
    <n v="11398.574932858801"/>
    <n v="5.0042476488534403E-2"/>
    <n v="1073"/>
    <n v="5665.9830000000002"/>
    <n v="0.80149114631873197"/>
    <n v="0.198508853681267"/>
    <n v="0"/>
    <n v="0"/>
    <n v="9.9720410065237602E-2"/>
    <n v="9.87884436160298E-2"/>
    <n v="2.7446300715990399E-2"/>
    <n v="0.48806682577565602"/>
    <n v="59047"/>
    <n v="131161"/>
    <n v="137578.71396895801"/>
    <n v="5.3122087604846199E-2"/>
    <n v="0.776842105263157"/>
    <n v="50.4"/>
    <n v="0.16495806150978501"/>
    <n v="0.15843429636532999"/>
    <n v="0.19955654101995501"/>
    <n v="0.91352549889135204"/>
    <n v="8.6474501108647406E-2"/>
    <n v="1997"/>
    <n v="22"/>
    <n v="0.179861991"/>
    <n v="22519.228640000001"/>
    <n v="4.3953635999999997E-2"/>
  </r>
  <r>
    <n v="1998"/>
    <n v="40138128001"/>
    <n v="4120000076"/>
    <s v="Unknown Park"/>
    <n v="85286"/>
    <n v="901.22216858361696"/>
    <n v="7.1151359567099997"/>
    <s v="Park"/>
    <s v="LP"/>
    <n v="4.7"/>
    <n v="0.34474939700000001"/>
    <n v="0"/>
    <n v="0"/>
    <n v="0"/>
    <n v="4120000046"/>
    <s v="Centennial"/>
    <n v="85286"/>
    <n v="930.94781513729401"/>
    <n v="10.880440630000001"/>
    <n v="8.30040288171527E-2"/>
    <s v="Park"/>
    <s v="LP"/>
    <n v="4.4000000000000004"/>
    <n v="0.40228130600000001"/>
    <n v="0"/>
    <n v="0"/>
    <x v="0"/>
    <n v="182"/>
    <n v="49113.869383044701"/>
    <n v="269.8564251815643"/>
    <n v="67662.256894941296"/>
    <n v="14.607568414279209"/>
    <n v="0"/>
    <n v="2"/>
    <x v="1"/>
    <x v="1"/>
    <n v="3"/>
    <x v="2"/>
    <x v="2"/>
    <n v="2"/>
    <n v="1"/>
    <n v="0.5"/>
    <x v="1"/>
    <n v="901.22216858361696"/>
    <n v="18.003304138824301"/>
    <n v="67662.256894941296"/>
    <n v="14.6075684142792"/>
    <n v="5616.2399211413003"/>
    <n v="1.21248702960736"/>
    <n v="62046.016973799997"/>
    <n v="8.30040288171527E-2"/>
    <n v="4632"/>
    <n v="3160.0940000000001"/>
    <n v="0.67659758203799603"/>
    <n v="0.32340241796200297"/>
    <n v="6.19602763385146E-2"/>
    <n v="1.51122625215889E-3"/>
    <n v="0.21308290155440399"/>
    <n v="0.12694300518134699"/>
    <n v="3.4153005464480801E-2"/>
    <n v="0.59972677595628399"/>
    <n v="51236"/>
    <n v="148804"/>
    <n v="172977.11738484399"/>
    <n v="2.7079722703639501E-2"/>
    <n v="0.85967399007795797"/>
    <n v="35.4"/>
    <n v="0.28929188255613097"/>
    <n v="7.5993091537132906E-2"/>
    <n v="0.54754829123328297"/>
    <n v="0.99405646359583899"/>
    <n v="5.94353640416047E-3"/>
    <n v="2009"/>
    <n v="10"/>
    <n v="0.17274357200000001"/>
    <n v="22516.16663"/>
    <n v="5.8907389999999999E-3"/>
  </r>
  <r>
    <n v="1999"/>
    <n v="40138128002"/>
    <n v="4120000046"/>
    <s v="Centennial"/>
    <n v="85286"/>
    <n v="211.07027626144401"/>
    <n v="10.880440630000001"/>
    <s v="Park"/>
    <s v="LP"/>
    <n v="4.4000000000000004"/>
    <n v="0.40228130600000001"/>
    <n v="0"/>
    <n v="0"/>
    <n v="0"/>
    <n v="4120000046"/>
    <s v="Centennial"/>
    <n v="85286"/>
    <n v="211.07027626144401"/>
    <n v="10.880440630000001"/>
    <n v="0.19886663229649201"/>
    <s v="Park"/>
    <s v="LP"/>
    <n v="4.4000000000000004"/>
    <n v="0.40228130600000001"/>
    <n v="0"/>
    <n v="0"/>
    <x v="0"/>
    <n v="136"/>
    <n v="37407.817054733699"/>
    <n v="275.05747834363012"/>
    <n v="43128.344955374501"/>
    <n v="17.821630146848968"/>
    <n v="1"/>
    <n v="2"/>
    <x v="1"/>
    <x v="1"/>
    <n v="1"/>
    <x v="2"/>
    <x v="2"/>
    <n v="1"/>
    <n v="0"/>
    <n v="0"/>
    <x v="1"/>
    <n v="211.07027626144401"/>
    <n v="10.884944406641701"/>
    <n v="43128.344955374501"/>
    <n v="17.8216301468489"/>
    <n v="8576.7887177967295"/>
    <n v="3.5441275693374901"/>
    <n v="34551.556237577701"/>
    <n v="0.19886663229649201"/>
    <n v="2420"/>
    <n v="4844.4250000000002"/>
    <n v="0.66818181818181799"/>
    <n v="0.33181818181818101"/>
    <n v="4.9586776859504099E-2"/>
    <n v="0"/>
    <n v="0.23760330578512301"/>
    <n v="9.5454545454545403E-2"/>
    <n v="1.9121813031161401E-2"/>
    <n v="0.69759206798866802"/>
    <n v="50751"/>
    <n v="147337"/>
    <n v="168748.24191279901"/>
    <n v="6.2396694214876001E-2"/>
    <n v="0.72401433691756201"/>
    <n v="34"/>
    <n v="0.35371900826446201"/>
    <n v="9.0082644628099104E-2"/>
    <n v="0.60196905766525999"/>
    <n v="0.98593530239099803"/>
    <n v="1.4064697609001401E-2"/>
    <n v="2006"/>
    <n v="13"/>
    <n v="0.162375887"/>
    <n v="0"/>
    <n v="0"/>
  </r>
  <r>
    <n v="2000"/>
    <n v="40138129001"/>
    <n v="4120000071"/>
    <s v="Blue Heron"/>
    <n v="85248"/>
    <n v="334.68061216868699"/>
    <n v="2.8533215009399999"/>
    <s v="Park"/>
    <s v="LP"/>
    <n v="4.4000000000000004"/>
    <n v="0.421996339"/>
    <n v="0"/>
    <n v="0"/>
    <n v="0"/>
    <n v="4120000071"/>
    <s v="Blue Heron"/>
    <n v="85248"/>
    <n v="334.68061216868699"/>
    <n v="2.8533215009399999"/>
    <n v="0.124811722998979"/>
    <s v="Park"/>
    <s v="LP"/>
    <n v="4.4000000000000004"/>
    <n v="0.421996339"/>
    <n v="0"/>
    <n v="0"/>
    <x v="0"/>
    <n v="134"/>
    <n v="64174.949668785703"/>
    <n v="478.91753484168436"/>
    <n v="46063.759162489703"/>
    <n v="16.21963350791891"/>
    <n v="1"/>
    <n v="2"/>
    <x v="1"/>
    <x v="1"/>
    <n v="1"/>
    <x v="2"/>
    <x v="2"/>
    <n v="2"/>
    <n v="1"/>
    <n v="0.5"/>
    <x v="1"/>
    <n v="334.68061216868699"/>
    <n v="74.906570622694304"/>
    <n v="46063.759162489703"/>
    <n v="16.2196335079189"/>
    <n v="5749.2971488803996"/>
    <n v="2.0244004045353501"/>
    <n v="40314.4620136093"/>
    <n v="0.124811722998979"/>
    <n v="2840"/>
    <n v="3854.7020000000002"/>
    <n v="0.74225352112676002"/>
    <n v="0.25774647887323898"/>
    <n v="1.8661971830985901E-2"/>
    <n v="0"/>
    <n v="0.14507042253521099"/>
    <n v="0.164436619718309"/>
    <n v="9.8222637979420001E-3"/>
    <n v="0.684284377923292"/>
    <n v="71478"/>
    <n v="117386"/>
    <n v="176984.38893844801"/>
    <n v="0.111267605633802"/>
    <n v="0.64551942902458304"/>
    <n v="44.1"/>
    <n v="0.203521126760563"/>
    <n v="0.14295774647887299"/>
    <n v="0.35950044603032999"/>
    <n v="0.96788581623550396"/>
    <n v="3.2114183764495902E-2"/>
    <n v="2000"/>
    <n v="19"/>
    <n v="0.20577490400000001"/>
    <n v="44294.781860000003"/>
    <n v="2.3051176E-2"/>
  </r>
  <r>
    <n v="2001"/>
    <n v="40138130001"/>
    <n v="4120000081"/>
    <s v="Bear Creek Park and Golf Course"/>
    <n v="85249"/>
    <n v="1251.3797634462901"/>
    <n v="234.39476013199999"/>
    <s v="Golf"/>
    <s v="LREC"/>
    <n v="4.0999999999999996"/>
    <n v="0.37855778800000001"/>
    <n v="0"/>
    <n v="0"/>
    <n v="0"/>
    <n v="4550000133"/>
    <s v="Papago Park"/>
    <n v="85008"/>
    <n v="24594.094455363898"/>
    <n v="1608.8120856"/>
    <n v="5.9372874171088698E-2"/>
    <s v="Park"/>
    <s v="LP"/>
    <n v="4.7"/>
    <n v="0.17917040100000001"/>
    <n v="30705.769230000002"/>
    <n v="4.6699999999999997E-3"/>
    <x v="1"/>
    <n v="86"/>
    <n v="41030.123762463103"/>
    <n v="477.09446235422212"/>
    <n v="22741.207458434099"/>
    <n v="9.5671886657274285"/>
    <n v="0"/>
    <n v="0"/>
    <x v="0"/>
    <x v="0"/>
    <n v="5"/>
    <x v="0"/>
    <x v="0"/>
    <n v="0"/>
    <n v="0"/>
    <n v="0"/>
    <x v="0"/>
    <n v="1251.3797634462901"/>
    <n v="0"/>
    <n v="22741.207458434099"/>
    <n v="9.5671886657274303"/>
    <n v="0"/>
    <n v="0"/>
    <n v="22741.207458434099"/>
    <n v="0"/>
    <n v="2377"/>
    <n v="2397.1709999999998"/>
    <n v="0.90912915439629705"/>
    <n v="9.0870845603702094E-2"/>
    <n v="2.1034917963819899E-2"/>
    <n v="7.9932688262515702E-3"/>
    <n v="2.1034917963819899E-2"/>
    <n v="6.0580563735801403E-2"/>
    <n v="1.7276422764227601E-2"/>
    <n v="0.36737804878048702"/>
    <n v="45579"/>
    <n v="76042"/>
    <n v="97045.520361990901"/>
    <n v="0.11527135044173301"/>
    <n v="0.78472786352558899"/>
    <n v="63.6"/>
    <n v="0.127050904501472"/>
    <n v="0.484644509886411"/>
    <n v="0.14208144796380001"/>
    <n v="0.98371040723981895"/>
    <n v="1.6289592760180899E-2"/>
    <n v="1997"/>
    <n v="22"/>
    <n v="0.23003520199999999"/>
    <n v="97607.377380000005"/>
    <n v="3.8076842E-2"/>
  </r>
  <r>
    <n v="2002"/>
    <n v="40138130002"/>
    <n v="4120000013"/>
    <s v="Snedigar (East)"/>
    <n v="85248"/>
    <n v="179.52963011002001"/>
    <n v="28.013517306400001"/>
    <s v="Park"/>
    <s v="LP"/>
    <n v="4.4000000000000004"/>
    <n v="0.36849124300000002"/>
    <n v="0"/>
    <n v="0"/>
    <n v="0"/>
    <n v="4120000038"/>
    <s v="Park Manors"/>
    <n v="85225"/>
    <n v="7655.3167254958898"/>
    <n v="0.29017759797100001"/>
    <n v="3.9333533685605299E-2"/>
    <s v="Park"/>
    <s v="LP"/>
    <n v="5"/>
    <n v="0.30392721900000003"/>
    <n v="0"/>
    <n v="0"/>
    <x v="0"/>
    <n v="123"/>
    <n v="67141.188736294804"/>
    <n v="545.86332305930739"/>
    <n v="43625.929610322499"/>
    <n v="15.630931426127731"/>
    <n v="0"/>
    <n v="1"/>
    <x v="1"/>
    <x v="0"/>
    <n v="4"/>
    <x v="1"/>
    <x v="1"/>
    <n v="2"/>
    <n v="2"/>
    <n v="1"/>
    <x v="1"/>
    <n v="179.52963011002001"/>
    <n v="100.078419569706"/>
    <n v="43625.929610322499"/>
    <n v="15.630931426127701"/>
    <n v="0"/>
    <n v="0"/>
    <n v="43625.929610322499"/>
    <n v="0"/>
    <n v="2791"/>
    <n v="2188.4380000000001"/>
    <n v="0.45969186671443901"/>
    <n v="0.54030813328556004"/>
    <n v="3.0813328556073001E-2"/>
    <n v="2.8663561447509799E-3"/>
    <n v="0.44141884629165101"/>
    <n v="7.2733787173056202E-2"/>
    <n v="9.57918050941306E-2"/>
    <n v="0.62735326688814996"/>
    <n v="65982"/>
    <n v="199718"/>
    <n v="221824.602203182"/>
    <n v="1.32568971694733E-2"/>
    <n v="0.87152777777777701"/>
    <n v="40.4"/>
    <n v="0.30849158007882399"/>
    <n v="0.141884629165173"/>
    <n v="0.57649938800489597"/>
    <n v="1"/>
    <n v="0"/>
    <n v="2011"/>
    <n v="8"/>
    <n v="0.19132434700000001"/>
    <n v="3753.6108399999998"/>
    <n v="1.140851E-3"/>
  </r>
  <r>
    <n v="2003"/>
    <n v="40138132001"/>
    <n v="4120000031"/>
    <s v="Quail Haven"/>
    <n v="85249"/>
    <n v="299.09057787102398"/>
    <n v="9.7713502974199997"/>
    <s v="Park"/>
    <s v="LP"/>
    <n v="4.4000000000000004"/>
    <n v="0.29884093499999997"/>
    <n v="0"/>
    <n v="0"/>
    <n v="0"/>
    <n v="4120000031"/>
    <s v="Quail Haven"/>
    <n v="85249"/>
    <n v="299.09057787102398"/>
    <n v="9.7713502974199997"/>
    <n v="0.216539746419639"/>
    <s v="Park"/>
    <s v="LP"/>
    <n v="4.4000000000000004"/>
    <n v="0.29884093499999997"/>
    <n v="0"/>
    <n v="0"/>
    <x v="0"/>
    <n v="131"/>
    <n v="46744.3793967565"/>
    <n v="356.82732363936259"/>
    <n v="33233.588673175902"/>
    <n v="19.412142916574709"/>
    <n v="1"/>
    <n v="2"/>
    <x v="1"/>
    <x v="1"/>
    <n v="1"/>
    <x v="2"/>
    <x v="2"/>
    <n v="1"/>
    <n v="0"/>
    <n v="0"/>
    <x v="1"/>
    <n v="299.09057787102398"/>
    <n v="9.7755961718153195"/>
    <n v="33233.588673175902"/>
    <n v="19.412142916574702"/>
    <n v="7196.3928639040996"/>
    <n v="4.2035005046168799"/>
    <n v="26037.195809271801"/>
    <n v="0.216539746419639"/>
    <n v="1712"/>
    <n v="3427.43"/>
    <n v="0.74123831775700899"/>
    <n v="0.25876168224299001"/>
    <n v="0"/>
    <n v="5.54906542056074E-2"/>
    <n v="0.17581775700934499"/>
    <n v="4.3224299065420503E-2"/>
    <n v="3.9819004524886799E-2"/>
    <n v="0.62895927601809898"/>
    <n v="57036"/>
    <n v="153780"/>
    <n v="180083.271375465"/>
    <n v="1.75233644859813E-2"/>
    <n v="0.82371794871794801"/>
    <n v="39.200000000000003"/>
    <n v="0.32418224299065401"/>
    <n v="9.5210280373831696E-2"/>
    <n v="0.57806691449814096"/>
    <n v="1"/>
    <n v="0"/>
    <n v="2005"/>
    <n v="14"/>
    <n v="0.18448131800000001"/>
    <n v="0"/>
    <n v="0"/>
  </r>
  <r>
    <n v="2004"/>
    <n v="40138132002"/>
    <n v="4120000031"/>
    <s v="Quail Haven"/>
    <n v="85249"/>
    <n v="391.94244253735599"/>
    <n v="9.7713502974199997"/>
    <s v="Park"/>
    <s v="LP"/>
    <n v="4.4000000000000004"/>
    <n v="0.29884093499999997"/>
    <n v="0"/>
    <n v="0"/>
    <n v="0"/>
    <n v="4120000031"/>
    <s v="Quail Haven"/>
    <n v="85249"/>
    <n v="391.94244253735599"/>
    <n v="9.7713502974199997"/>
    <n v="0.19815554998349599"/>
    <s v="Park"/>
    <s v="LP"/>
    <n v="4.4000000000000004"/>
    <n v="0.29884093499999997"/>
    <n v="0"/>
    <n v="0"/>
    <x v="0"/>
    <n v="125"/>
    <n v="44291.954649466999"/>
    <n v="354.33563719573601"/>
    <n v="42050.805700915698"/>
    <n v="18.72253147859114"/>
    <n v="1"/>
    <n v="2"/>
    <x v="1"/>
    <x v="1"/>
    <n v="1"/>
    <x v="2"/>
    <x v="2"/>
    <n v="2"/>
    <n v="0"/>
    <n v="0"/>
    <x v="1"/>
    <n v="391.94244253735599"/>
    <n v="17.726650720008202"/>
    <n v="42050.805700915698"/>
    <n v="18.722531478591101"/>
    <n v="8953.7257807229107"/>
    <n v="3.98652082846078"/>
    <n v="33097.079920192802"/>
    <n v="0.21292637873352099"/>
    <n v="2246"/>
    <n v="4505.82"/>
    <n v="0.79875333926981296"/>
    <n v="0.20124666073018699"/>
    <n v="3.5173642030276002E-2"/>
    <n v="0"/>
    <n v="0.109082813891362"/>
    <n v="0.113089937666963"/>
    <n v="1.46735143066764E-2"/>
    <n v="0.60895084372707198"/>
    <n v="49751"/>
    <n v="159808"/>
    <n v="162901.31964809401"/>
    <n v="4.4523597506678503E-2"/>
    <n v="0.92375366568914896"/>
    <n v="39.6"/>
    <n v="0.30498664292074801"/>
    <n v="5.8325912733748798E-2"/>
    <n v="0.49413489736070298"/>
    <n v="1"/>
    <n v="0"/>
    <n v="2005"/>
    <n v="14"/>
    <n v="0.175418825"/>
    <n v="0"/>
    <n v="0"/>
  </r>
  <r>
    <n v="2005"/>
    <n v="40138133001"/>
    <n v="4120000031"/>
    <s v="Quail Haven"/>
    <n v="85249"/>
    <n v="1466.75953444778"/>
    <n v="9.7713502974199997"/>
    <s v="Park"/>
    <s v="LP"/>
    <n v="4.4000000000000004"/>
    <n v="0.29884093499999997"/>
    <n v="0"/>
    <n v="0"/>
    <n v="0"/>
    <n v="4120000031"/>
    <s v="Quail Haven"/>
    <n v="85249"/>
    <n v="1466.75953444778"/>
    <n v="9.7713502974199997"/>
    <n v="5.8252522052178998E-2"/>
    <s v="Park"/>
    <s v="LP"/>
    <n v="4.4000000000000004"/>
    <n v="0.29884093499999997"/>
    <n v="0"/>
    <n v="0"/>
    <x v="0"/>
    <n v="122"/>
    <n v="44896.5310534374"/>
    <n v="368.00435289702784"/>
    <n v="33439.947426511499"/>
    <n v="13.950749865044431"/>
    <n v="1"/>
    <n v="0"/>
    <x v="0"/>
    <x v="0"/>
    <n v="2"/>
    <x v="0"/>
    <x v="0"/>
    <n v="0"/>
    <n v="0"/>
    <n v="0"/>
    <x v="0"/>
    <n v="1466.75953444778"/>
    <n v="0"/>
    <n v="33439.947426511499"/>
    <n v="13.950749865044401"/>
    <n v="0"/>
    <n v="0"/>
    <n v="33439.947426511499"/>
    <n v="0"/>
    <n v="2397"/>
    <n v="2426.3670000000002"/>
    <n v="0.80934501460158503"/>
    <n v="0.190654985398414"/>
    <n v="2.3362536503963201E-2"/>
    <n v="0"/>
    <n v="0.112640801001251"/>
    <n v="5.4651647893199803E-2"/>
    <n v="9.9053627760252297E-2"/>
    <n v="0.47444794952681302"/>
    <n v="51321"/>
    <n v="155625"/>
    <n v="154696.22886866101"/>
    <n v="6.0075093867334103E-2"/>
    <n v="0.83392226148409898"/>
    <n v="39.6"/>
    <n v="0.30329578639966598"/>
    <n v="9.8039215686274495E-2"/>
    <n v="0.46684005201560402"/>
    <n v="0.98829648894668398"/>
    <n v="1.17035110533159E-2"/>
    <n v="2005"/>
    <n v="14"/>
    <n v="0.15749569099999999"/>
    <n v="189721.1979"/>
    <n v="7.3120014999999997E-2"/>
  </r>
  <r>
    <n v="2006"/>
    <n v="40138133002"/>
    <n v="4120000080"/>
    <s v="Unknown Park"/>
    <n v="85249"/>
    <n v="0"/>
    <n v="11.384422499899999"/>
    <s v="Park"/>
    <s v="LP"/>
    <n v="4.3"/>
    <n v="0.33119986499999998"/>
    <n v="0"/>
    <n v="0"/>
    <n v="0"/>
    <n v="4120000004"/>
    <s v="Desert Breeze"/>
    <n v="85226"/>
    <n v="14762.941310293199"/>
    <n v="44.405181788299998"/>
    <n v="0.124206332359816"/>
    <s v="Park"/>
    <s v="LP"/>
    <n v="4.5999999999999996"/>
    <n v="0.29092707899999998"/>
    <n v="6000.8464359999998"/>
    <n v="3.3399999999999999E-2"/>
    <x v="1"/>
    <n v="173"/>
    <n v="45704.550459817801"/>
    <n v="264.18815294692371"/>
    <n v="46971.655439544302"/>
    <n v="13.706348246146572"/>
    <n v="0"/>
    <n v="1"/>
    <x v="1"/>
    <x v="0"/>
    <n v="4"/>
    <x v="1"/>
    <x v="1"/>
    <n v="1"/>
    <n v="1"/>
    <n v="1"/>
    <x v="1"/>
    <n v="0"/>
    <n v="11.3894670899584"/>
    <n v="46971.655439544302"/>
    <n v="13.706348246146501"/>
    <n v="0"/>
    <n v="0"/>
    <n v="46971.655439544302"/>
    <n v="0"/>
    <n v="3427"/>
    <n v="3481.163"/>
    <n v="0.72891742048438801"/>
    <n v="0.27108257951561099"/>
    <n v="4.9606069448497204E-3"/>
    <n v="4.0852057192880004E-3"/>
    <n v="0.17041143857601401"/>
    <n v="6.0986285380799497E-2"/>
    <n v="2.5304136253041301E-2"/>
    <n v="0.62433090024330895"/>
    <n v="58067"/>
    <n v="160313"/>
    <n v="191480.43052837599"/>
    <n v="6.21534870148817E-2"/>
    <n v="0.95335820895522305"/>
    <n v="37.299999999999997"/>
    <n v="0.35395389553545298"/>
    <n v="8.3746717245404098E-2"/>
    <n v="0.58610567514677103"/>
    <n v="0.99119373776908004"/>
    <n v="8.8062622309197595E-3"/>
    <n v="2009"/>
    <n v="10"/>
    <n v="0.23133616200000001"/>
    <n v="211.9700253"/>
    <n v="8.3129900000000005E-5"/>
  </r>
  <r>
    <n v="2007"/>
    <n v="40138134001"/>
    <n v="4120000081"/>
    <s v="Bear Creek Park and Golf Course"/>
    <n v="85249"/>
    <n v="0"/>
    <n v="234.39476013199999"/>
    <s v="Golf"/>
    <s v="LREC"/>
    <n v="4.0999999999999996"/>
    <n v="0.37855778800000001"/>
    <n v="0"/>
    <n v="0"/>
    <n v="0"/>
    <n v="4120000081"/>
    <s v="Bear Creek Park and Golf Course"/>
    <n v="85249"/>
    <n v="0"/>
    <n v="234.39476013199999"/>
    <n v="0.10745975416116101"/>
    <s v="Golf"/>
    <s v="LREC"/>
    <n v="4.0999999999999996"/>
    <n v="0.37855778800000001"/>
    <n v="0"/>
    <n v="0"/>
    <x v="0"/>
    <n v="106"/>
    <n v="44815.433937410598"/>
    <n v="422.78711261708111"/>
    <n v="20837.543794219298"/>
    <n v="15.154577304886763"/>
    <n v="1"/>
    <n v="2"/>
    <x v="1"/>
    <x v="1"/>
    <n v="1"/>
    <x v="2"/>
    <x v="2"/>
    <n v="2"/>
    <n v="0"/>
    <n v="0"/>
    <x v="1"/>
    <n v="0"/>
    <n v="315.09823546786902"/>
    <n v="20837.543794219298"/>
    <n v="15.1545773048868"/>
    <n v="4080.1795417326098"/>
    <n v="2.9674033030782598"/>
    <n v="16757.364252486699"/>
    <n v="0.19580904457964499"/>
    <n v="1375"/>
    <n v="1379.838"/>
    <n v="0.78327272727272701"/>
    <n v="0.21672727272727199"/>
    <n v="0"/>
    <n v="0"/>
    <n v="9.6000000000000002E-2"/>
    <n v="0.17963636363636301"/>
    <n v="2.7397260273972601E-2"/>
    <n v="0.51930261519302601"/>
    <n v="48771"/>
    <n v="159375"/>
    <n v="154401.15207373301"/>
    <n v="0.107636363636363"/>
    <n v="0.89400921658986099"/>
    <n v="36.6"/>
    <n v="0.38327272727272699"/>
    <n v="3.2727272727272702E-2"/>
    <n v="0.70276497695852502"/>
    <n v="0.97465437788018405"/>
    <n v="2.53456221198156E-2"/>
    <n v="2005"/>
    <n v="14"/>
    <n v="0.26517044499999998"/>
    <n v="0"/>
    <n v="0"/>
  </r>
  <r>
    <n v="2008"/>
    <n v="40138135001"/>
    <n v="4120000079"/>
    <s v="Unknown Park"/>
    <n v="85249"/>
    <n v="1061.2846984883599"/>
    <n v="1.9349299661899999"/>
    <s v="Park"/>
    <s v="LP"/>
    <n v="4.5"/>
    <n v="0.20559672500000001"/>
    <n v="0"/>
    <n v="0"/>
    <n v="0"/>
    <n v="4274000003"/>
    <s v="Crossroads District Park"/>
    <n v="85296"/>
    <n v="12034.609844700301"/>
    <n v="68.568113662399995"/>
    <n v="9.2533635498755595E-2"/>
    <s v="Park"/>
    <s v="LP"/>
    <n v="4.5"/>
    <n v="0.29810765099999997"/>
    <n v="10499.795529999999"/>
    <n v="3.78E-2"/>
    <x v="1"/>
    <n v="120"/>
    <n v="65654.775175943403"/>
    <n v="547.123126466195"/>
    <n v="26933.361045838399"/>
    <n v="14.116017319621802"/>
    <n v="0"/>
    <n v="0"/>
    <x v="0"/>
    <x v="0"/>
    <n v="5"/>
    <x v="0"/>
    <x v="0"/>
    <n v="0"/>
    <n v="0"/>
    <n v="0"/>
    <x v="0"/>
    <n v="1061.2846984883599"/>
    <n v="0"/>
    <n v="26933.361045838399"/>
    <n v="14.1160173196218"/>
    <n v="0"/>
    <n v="0"/>
    <n v="26933.361045838399"/>
    <n v="0"/>
    <n v="1908"/>
    <n v="1943.9010000000001"/>
    <n v="0.75314465408804998"/>
    <n v="0.24685534591194899"/>
    <n v="3.7735849056603703E-2"/>
    <n v="0"/>
    <n v="0.16876310272536599"/>
    <n v="0.121593291404612"/>
    <n v="3.0408340573414398E-2"/>
    <n v="0.57080799304952201"/>
    <n v="50392"/>
    <n v="143056"/>
    <n v="165905.78947368401"/>
    <n v="9.5911949685534598E-2"/>
    <n v="0.93414211438474803"/>
    <n v="41.1"/>
    <n v="0.33385744234800802"/>
    <n v="9.2767295597484201E-2"/>
    <n v="0.51052631578947305"/>
    <n v="0.99298245614034997"/>
    <n v="7.0175438596491203E-3"/>
    <n v="2005"/>
    <n v="14"/>
    <n v="0.204587881"/>
    <n v="84095.612670000002"/>
    <n v="3.2432108000000001E-2"/>
  </r>
  <r>
    <n v="2009"/>
    <n v="40138135002"/>
    <n v="691840010"/>
    <s v="Paseo Trail"/>
    <n v="85286"/>
    <n v="1160.112204343"/>
    <n v="80.561767165899994"/>
    <s v="Park"/>
    <s v="LP"/>
    <n v="5"/>
    <n v="9.7220040999999993E-2"/>
    <n v="0"/>
    <n v="0"/>
    <n v="0"/>
    <n v="4120000031"/>
    <s v="Quail Haven"/>
    <n v="85249"/>
    <n v="1212.05778140446"/>
    <n v="9.7713502974199997"/>
    <n v="7.9752078203403395E-2"/>
    <s v="Park"/>
    <s v="LP"/>
    <n v="4.4000000000000004"/>
    <n v="0.29884093499999997"/>
    <n v="0"/>
    <n v="0"/>
    <x v="0"/>
    <n v="70"/>
    <n v="40289.983528298399"/>
    <n v="575.57119326140571"/>
    <n v="22259.459878685699"/>
    <n v="15.968048693461764"/>
    <n v="0"/>
    <n v="0"/>
    <x v="0"/>
    <x v="0"/>
    <n v="5"/>
    <x v="0"/>
    <x v="0"/>
    <n v="0"/>
    <n v="0"/>
    <n v="0"/>
    <x v="0"/>
    <n v="1160.112204343"/>
    <n v="0"/>
    <n v="22259.459878685699"/>
    <n v="15.9680486934618"/>
    <n v="0"/>
    <n v="0"/>
    <n v="22259.459878685699"/>
    <n v="0"/>
    <n v="1394"/>
    <n v="1368.7940000000001"/>
    <n v="0.85796269727403096"/>
    <n v="0.14203730272596801"/>
    <n v="2.5824964131994199E-2"/>
    <n v="0"/>
    <n v="7.9626972740315605E-2"/>
    <n v="0.222381635581061"/>
    <n v="6.9182389937106903E-2"/>
    <n v="0.50314465408804998"/>
    <n v="41284"/>
    <n v="117083"/>
    <n v="146865.194805195"/>
    <n v="6.4562410329985595E-2"/>
    <n v="0.98441558441558397"/>
    <n v="44"/>
    <n v="0.27977044476327101"/>
    <n v="0.170014347202295"/>
    <n v="0.415584415584415"/>
    <n v="1"/>
    <n v="0"/>
    <n v="2004"/>
    <n v="15"/>
    <n v="0.21352818800000001"/>
    <n v="6757.0554199999997"/>
    <n v="2.570873E-3"/>
  </r>
  <r>
    <n v="2010"/>
    <n v="40138136001"/>
    <n v="4120000026"/>
    <s v="Valencia Park"/>
    <n v="85249"/>
    <n v="561.72352825384803"/>
    <n v="9.3533468089999996"/>
    <s v="Park"/>
    <s v="LP"/>
    <n v="4.3"/>
    <n v="0.29162325099999997"/>
    <n v="0"/>
    <n v="0"/>
    <n v="0"/>
    <n v="4120000026"/>
    <s v="Valencia Park"/>
    <n v="85249"/>
    <n v="561.72352825384803"/>
    <n v="9.3533468089999996"/>
    <n v="0.117158716725648"/>
    <s v="Park"/>
    <s v="LP"/>
    <n v="4.3"/>
    <n v="0.29162325099999997"/>
    <n v="0"/>
    <n v="0"/>
    <x v="0"/>
    <n v="171"/>
    <n v="73286.126671549195"/>
    <n v="428.57384018449824"/>
    <n v="60972.539606872902"/>
    <n v="15.726731907885711"/>
    <n v="1"/>
    <n v="2"/>
    <x v="1"/>
    <x v="1"/>
    <n v="1"/>
    <x v="2"/>
    <x v="2"/>
    <n v="3"/>
    <n v="1"/>
    <n v="0.33333333333333298"/>
    <x v="1"/>
    <n v="561.72352825384803"/>
    <n v="161.38251041014101"/>
    <n v="60972.539606872902"/>
    <n v="15.7267319078857"/>
    <n v="9775.2128776250902"/>
    <n v="2.5213342475174301"/>
    <n v="51197.326729247798"/>
    <n v="0.16032156345547999"/>
    <n v="3877"/>
    <n v="1965.3889999999999"/>
    <n v="0.83672942997162703"/>
    <n v="0.163270570028372"/>
    <n v="3.5078669074026299E-2"/>
    <n v="5.1586278050038596E-4"/>
    <n v="8.5375290172814006E-2"/>
    <n v="0.100851173587825"/>
    <n v="2.47104247104247E-2"/>
    <n v="0.63359073359073304"/>
    <n v="67558"/>
    <n v="159879"/>
    <n v="204380.51846033"/>
    <n v="3.1104199066873998E-2"/>
    <n v="0.90969652109548405"/>
    <n v="42.2"/>
    <n v="0.28553004900696399"/>
    <n v="0.108589115295331"/>
    <n v="0.42498036135113898"/>
    <n v="0.99371563236449301"/>
    <n v="6.2843676355066698E-3"/>
    <n v="2006"/>
    <n v="13"/>
    <n v="0.206263378"/>
    <n v="0"/>
    <n v="0"/>
  </r>
  <r>
    <n v="2011"/>
    <n v="40138137001"/>
    <n v="4120000081"/>
    <s v="Bear Creek Park and Golf Course"/>
    <n v="85249"/>
    <n v="1959.7095561589899"/>
    <n v="234.39476013199999"/>
    <s v="Golf"/>
    <s v="LREC"/>
    <n v="4.0999999999999996"/>
    <n v="0.37855778800000001"/>
    <n v="0"/>
    <n v="0"/>
    <n v="0"/>
    <n v="4550000133"/>
    <s v="Papago Park"/>
    <n v="85008"/>
    <n v="26160.4268179295"/>
    <n v="1608.8120856"/>
    <n v="6.7108687133664205E-2"/>
    <s v="Park"/>
    <s v="LP"/>
    <n v="4.7"/>
    <n v="0.17917040100000001"/>
    <n v="30705.769230000002"/>
    <n v="4.6699999999999997E-3"/>
    <x v="1"/>
    <n v="31"/>
    <n v="7525.2005141976497"/>
    <n v="242.74840368379515"/>
    <n v="6298.50581775091"/>
    <n v="6.1032033117741378"/>
    <n v="0"/>
    <n v="0"/>
    <x v="0"/>
    <x v="0"/>
    <n v="5"/>
    <x v="0"/>
    <x v="0"/>
    <n v="0"/>
    <n v="0"/>
    <n v="0"/>
    <x v="0"/>
    <n v="1959.7095561589899"/>
    <n v="0"/>
    <n v="6298.50581775091"/>
    <n v="6.1032033117741298"/>
    <n v="0"/>
    <n v="0"/>
    <n v="6298.50581775091"/>
    <n v="0"/>
    <n v="1032"/>
    <n v="2757.6"/>
    <n v="0.95155038759689903"/>
    <n v="4.8449612403100702E-2"/>
    <n v="1.25968992248062E-2"/>
    <n v="0"/>
    <n v="7.7519379844961196E-3"/>
    <n v="9.6899224806201497E-3"/>
    <n v="0"/>
    <n v="0.39631782945736399"/>
    <n v="41712"/>
    <n v="56856"/>
    <n v="69919.086460032602"/>
    <n v="3.2945736434108398E-2"/>
    <n v="0.75308641975308599"/>
    <n v="72.3"/>
    <n v="0"/>
    <n v="0.75"/>
    <n v="0"/>
    <n v="1"/>
    <n v="0"/>
    <n v="1986"/>
    <n v="33"/>
    <n v="0.16251660200000001"/>
    <n v="12016.0769"/>
    <n v="1.2396677E-2"/>
  </r>
  <r>
    <n v="2012"/>
    <n v="40138138001"/>
    <n v="4120000035"/>
    <s v="La Paloma"/>
    <n v="85249"/>
    <n v="700.57613115625497"/>
    <n v="15.6413576148"/>
    <s v="Park"/>
    <s v="LP"/>
    <n v="4.5"/>
    <n v="0.34315670100000001"/>
    <n v="0"/>
    <n v="0"/>
    <n v="0"/>
    <n v="4550000068"/>
    <s v="Grand Canal"/>
    <n v="85013"/>
    <n v="29295.404224202801"/>
    <n v="417.44562125099998"/>
    <n v="0.113353975088477"/>
    <s v="Park"/>
    <s v="LP"/>
    <n v="4.7"/>
    <n v="8.8669230000000002E-2"/>
    <n v="7864.8059810000004"/>
    <n v="3.79E-3"/>
    <x v="1"/>
    <n v="23"/>
    <n v="29780.056884301699"/>
    <n v="1294.7850819261607"/>
    <n v="4853.2267077511196"/>
    <n v="5.1906167997338182"/>
    <n v="0"/>
    <n v="1"/>
    <x v="1"/>
    <x v="0"/>
    <n v="4"/>
    <x v="1"/>
    <x v="1"/>
    <n v="1"/>
    <n v="0"/>
    <n v="0"/>
    <x v="1"/>
    <n v="700.57613115625497"/>
    <n v="15.648214760135501"/>
    <n v="4853.2267077511196"/>
    <n v="5.19061679973382"/>
    <n v="162.741573033707"/>
    <n v="0.17405515832482099"/>
    <n v="4690.4851347174099"/>
    <n v="3.3532654218232101E-2"/>
    <n v="935"/>
    <n v="4537.9629999999997"/>
    <n v="0.957219251336898"/>
    <n v="4.2780748663101498E-2"/>
    <n v="7.4866310160427796E-3"/>
    <n v="0"/>
    <n v="0"/>
    <n v="4.1711229946524001E-2"/>
    <n v="3.9911308203991101E-2"/>
    <n v="0.219512195121951"/>
    <n v="34297"/>
    <n v="45439"/>
    <n v="50309.256198347102"/>
    <n v="0.17540106951871601"/>
    <n v="0.70996216897856201"/>
    <n v="74.599999999999994"/>
    <n v="3.5294117647058802E-2"/>
    <n v="0.82887700534759301"/>
    <n v="1.48760330578512E-2"/>
    <n v="0.93057851239669398"/>
    <n v="6.9421487603305701E-2"/>
    <n v="1995"/>
    <n v="24"/>
    <n v="0.102286843"/>
    <n v="0"/>
    <n v="0"/>
  </r>
  <r>
    <n v="2013"/>
    <n v="40138138002"/>
    <n v="691840010"/>
    <s v="Paseo Trail"/>
    <n v="85286"/>
    <n v="1407.5664740990301"/>
    <n v="80.561767165899994"/>
    <s v="Park"/>
    <s v="LP"/>
    <n v="5"/>
    <n v="9.7220040999999993E-2"/>
    <n v="0"/>
    <n v="0"/>
    <n v="0"/>
    <n v="4550000133"/>
    <s v="Papago Park"/>
    <n v="85008"/>
    <n v="27073.053833022001"/>
    <n v="1608.8120856"/>
    <n v="0.10774480399125801"/>
    <s v="Park"/>
    <s v="LP"/>
    <n v="4.7"/>
    <n v="0.17917040100000001"/>
    <n v="30705.769230000002"/>
    <n v="4.6699999999999997E-3"/>
    <x v="1"/>
    <n v="25"/>
    <n v="29663.111786149399"/>
    <n v="1186.5244714459759"/>
    <n v="4977.4203028487"/>
    <n v="4.9526570177599005"/>
    <n v="0"/>
    <n v="0"/>
    <x v="0"/>
    <x v="0"/>
    <n v="5"/>
    <x v="0"/>
    <x v="0"/>
    <n v="0"/>
    <n v="0"/>
    <n v="0"/>
    <x v="0"/>
    <n v="1407.5664740990301"/>
    <n v="0"/>
    <n v="4977.4203028487"/>
    <n v="4.9526570177598996"/>
    <n v="0"/>
    <n v="0"/>
    <n v="4977.4203028487"/>
    <n v="0"/>
    <n v="1005"/>
    <n v="1871.854"/>
    <n v="0.95820895522388005"/>
    <n v="4.17910447761193E-2"/>
    <n v="1.6915422885572101E-2"/>
    <n v="9.9502487562189001E-3"/>
    <n v="1.4925373134328301E-2"/>
    <n v="0"/>
    <n v="2.0895522388059699E-2"/>
    <n v="0.34228855721392998"/>
    <n v="41301"/>
    <n v="53233"/>
    <n v="66505.119999999995"/>
    <n v="6.4676616915422896E-2"/>
    <n v="0.77142857142857102"/>
    <n v="75.2"/>
    <n v="0"/>
    <n v="0.88756218905472595"/>
    <n v="0"/>
    <n v="0.95199999999999996"/>
    <n v="4.8000000000000001E-2"/>
    <n v="2000"/>
    <n v="19"/>
    <n v="0.214725415"/>
    <n v="750.97229000000004"/>
    <n v="5.3698500000000002E-4"/>
  </r>
  <r>
    <n v="2014"/>
    <n v="40138138003"/>
    <n v="4120000035"/>
    <s v="La Paloma"/>
    <n v="85249"/>
    <n v="776.46624134444698"/>
    <n v="15.6413576148"/>
    <s v="Park"/>
    <s v="LP"/>
    <n v="4.5"/>
    <n v="0.34315670100000001"/>
    <n v="0"/>
    <n v="0"/>
    <n v="0"/>
    <n v="4120000004"/>
    <s v="Desert Breeze"/>
    <n v="85226"/>
    <n v="14340.7990966612"/>
    <n v="44.405181788299998"/>
    <n v="8.9378699060192093E-2"/>
    <s v="Park"/>
    <s v="LP"/>
    <n v="4.5999999999999996"/>
    <n v="0.29092707899999998"/>
    <n v="6000.8464359999998"/>
    <n v="3.3399999999999999E-2"/>
    <x v="1"/>
    <n v="21"/>
    <n v="50129.948325818499"/>
    <n v="2387.1403964675474"/>
    <n v="3361.90353049126"/>
    <n v="4.8793955449800581"/>
    <n v="0"/>
    <n v="1"/>
    <x v="1"/>
    <x v="0"/>
    <n v="4"/>
    <x v="1"/>
    <x v="1"/>
    <n v="1"/>
    <n v="0"/>
    <n v="0"/>
    <x v="1"/>
    <n v="776.46624134444698"/>
    <n v="15.648214760135501"/>
    <n v="3361.90353049126"/>
    <n v="4.8793955449800599"/>
    <n v="0"/>
    <n v="0"/>
    <n v="3361.90353049126"/>
    <n v="0"/>
    <n v="689"/>
    <n v="2719.6840000000002"/>
    <n v="1"/>
    <n v="0"/>
    <n v="0"/>
    <n v="0"/>
    <n v="0"/>
    <n v="1.1611030478955E-2"/>
    <n v="2.3222060957910001E-2"/>
    <n v="0.235123367198838"/>
    <n v="30444"/>
    <n v="36417"/>
    <n v="46114.977973568297"/>
    <n v="0.15820029027576199"/>
    <n v="0.52794117647058803"/>
    <n v="76.3"/>
    <n v="0"/>
    <n v="0.91872278664731499"/>
    <n v="0"/>
    <n v="0.89207048458149696"/>
    <n v="0.107929515418502"/>
    <n v="1994"/>
    <n v="25"/>
    <n v="0.23657921700000001"/>
    <n v="0"/>
    <n v="0"/>
  </r>
  <r>
    <n v="2015"/>
    <n v="40138139001"/>
    <n v="4120000035"/>
    <s v="La Paloma"/>
    <n v="85249"/>
    <n v="171.82522499355099"/>
    <n v="15.6413576148"/>
    <s v="Park"/>
    <s v="LP"/>
    <n v="4.5"/>
    <n v="0.34315670100000001"/>
    <n v="0"/>
    <n v="0"/>
    <n v="0"/>
    <n v="4120000035"/>
    <s v="La Paloma"/>
    <n v="85249"/>
    <n v="171.82522499355099"/>
    <n v="15.6413576148"/>
    <n v="0.19203716097794901"/>
    <s v="Park"/>
    <s v="LP"/>
    <n v="4.5"/>
    <n v="0.34315670100000001"/>
    <n v="0"/>
    <n v="0"/>
    <x v="0"/>
    <n v="95"/>
    <n v="37912.129539198497"/>
    <n v="399.0750477810368"/>
    <n v="23043.0729340701"/>
    <n v="12.887624683484397"/>
    <n v="1"/>
    <n v="2"/>
    <x v="1"/>
    <x v="1"/>
    <n v="1"/>
    <x v="2"/>
    <x v="2"/>
    <n v="2"/>
    <n v="1"/>
    <n v="0.5"/>
    <x v="1"/>
    <n v="171.82522499355099"/>
    <n v="17.583958368788501"/>
    <n v="23043.0729340701"/>
    <n v="12.8876246834844"/>
    <n v="4425.12630646665"/>
    <n v="2.47490285596569"/>
    <n v="18617.946627603498"/>
    <n v="0.19203716097794901"/>
    <n v="1788"/>
    <n v="4785.1080000000002"/>
    <n v="0.81599552572706902"/>
    <n v="0.18400447427293001"/>
    <n v="4.8098434004474201E-2"/>
    <n v="1.73378076062639E-2"/>
    <n v="5.8724832214765099E-2"/>
    <n v="0.10514541387024599"/>
    <n v="5.0199203187250997E-2"/>
    <n v="0.42310756972111502"/>
    <n v="45890"/>
    <n v="79924"/>
    <n v="127478.45659164"/>
    <n v="2.11187214611872E-2"/>
    <n v="0.67621776504297904"/>
    <n v="40.5"/>
    <n v="0.27628635346756097"/>
    <n v="0.12080536912751599"/>
    <n v="0.44533762057877802"/>
    <n v="0.97427652733118897"/>
    <n v="2.5723472668810199E-2"/>
    <n v="2003"/>
    <n v="16"/>
    <n v="0.146982487"/>
    <n v="0"/>
    <n v="0"/>
  </r>
  <r>
    <n v="2016"/>
    <n v="40138139002"/>
    <n v="4120000079"/>
    <s v="Unknown Park"/>
    <n v="85249"/>
    <n v="74.029283964373704"/>
    <n v="1.9349299661899999"/>
    <s v="Park"/>
    <s v="LP"/>
    <n v="4.5"/>
    <n v="0.20559672500000001"/>
    <n v="0"/>
    <n v="0"/>
    <n v="0"/>
    <n v="4120000035"/>
    <s v="La Paloma"/>
    <n v="85249"/>
    <n v="223.681536692793"/>
    <n v="15.6413576148"/>
    <n v="0.148534990855718"/>
    <s v="Park"/>
    <s v="LP"/>
    <n v="4.5"/>
    <n v="0.34315670100000001"/>
    <n v="0"/>
    <n v="0"/>
    <x v="0"/>
    <n v="102"/>
    <n v="44757.260824029501"/>
    <n v="438.79667474538729"/>
    <n v="31383.958515368198"/>
    <n v="15.045042433062415"/>
    <n v="0"/>
    <n v="2"/>
    <x v="1"/>
    <x v="1"/>
    <n v="3"/>
    <x v="2"/>
    <x v="2"/>
    <n v="2"/>
    <n v="1"/>
    <n v="0.5"/>
    <x v="1"/>
    <n v="74.029283964373704"/>
    <n v="17.583958368788501"/>
    <n v="31383.958515368198"/>
    <n v="15.045042433062401"/>
    <n v="4661.6159910964498"/>
    <n v="2.2347152402188102"/>
    <n v="26722.342524271698"/>
    <n v="0.148534990855718"/>
    <n v="2086"/>
    <n v="5642.7290000000003"/>
    <n v="0.76366251198465895"/>
    <n v="0.23633748801533999"/>
    <n v="0.132310642377756"/>
    <n v="0"/>
    <n v="3.2118887823585802E-2"/>
    <n v="0.144295302013422"/>
    <n v="2.45554614733276E-2"/>
    <n v="0.49026248941574901"/>
    <n v="34197"/>
    <n v="109405"/>
    <n v="119777.226027397"/>
    <n v="8.7209302325581398E-2"/>
    <n v="0.67142857142857104"/>
    <n v="31.6"/>
    <n v="0.35091083413231"/>
    <n v="7.6222435282837897E-2"/>
    <n v="0.54452054794520499"/>
    <n v="1"/>
    <n v="0"/>
    <n v="2005"/>
    <n v="14"/>
    <n v="0.16584839700000001"/>
    <n v="0"/>
    <n v="0"/>
  </r>
  <r>
    <n v="2017"/>
    <n v="40138139003"/>
    <n v="4120000035"/>
    <s v="La Paloma"/>
    <n v="85249"/>
    <n v="525.83013299383595"/>
    <n v="15.6413576148"/>
    <s v="Park"/>
    <s v="LP"/>
    <n v="4.5"/>
    <n v="0.34315670100000001"/>
    <n v="0"/>
    <n v="0"/>
    <n v="0"/>
    <n v="4120000035"/>
    <s v="La Paloma"/>
    <n v="85249"/>
    <n v="525.83013299383595"/>
    <n v="15.6413576148"/>
    <n v="0.12395227789248001"/>
    <s v="Park"/>
    <s v="LP"/>
    <n v="4.5"/>
    <n v="0.34315670100000001"/>
    <n v="0"/>
    <n v="0"/>
    <x v="0"/>
    <n v="96"/>
    <n v="40388.310539820399"/>
    <n v="420.71156812312915"/>
    <n v="32550.425865106099"/>
    <n v="18.204936166166721"/>
    <n v="1"/>
    <n v="2"/>
    <x v="1"/>
    <x v="1"/>
    <n v="1"/>
    <x v="2"/>
    <x v="2"/>
    <n v="2"/>
    <n v="1"/>
    <n v="0.5"/>
    <x v="1"/>
    <n v="525.83013299383595"/>
    <n v="17.583958368788501"/>
    <n v="32550.425865106099"/>
    <n v="18.2049361661667"/>
    <n v="4034.6994323502299"/>
    <n v="2.2565433066835698"/>
    <n v="28515.726432755899"/>
    <n v="0.12395227789248001"/>
    <n v="1788"/>
    <n v="7158.2349999999997"/>
    <n v="0.68344519015659899"/>
    <n v="0.31655480984340001"/>
    <n v="8.5011185682326601E-2"/>
    <n v="0.11353467561521199"/>
    <n v="4.082774049217E-2"/>
    <n v="0.173378076062639"/>
    <n v="5.0818260120585698E-2"/>
    <n v="0.48923341946597698"/>
    <n v="40795"/>
    <n v="132500"/>
    <n v="134770.454545455"/>
    <n v="5.4555680539932497E-2"/>
    <n v="0.88825757575757502"/>
    <n v="32.5"/>
    <n v="0.30536912751677803"/>
    <n v="6.1521252796420497E-2"/>
    <n v="0.55113636363636298"/>
    <n v="0.96969696969696895"/>
    <n v="3.03030303030303E-2"/>
    <n v="2004"/>
    <n v="15"/>
    <n v="0.163985307"/>
    <n v="0"/>
    <n v="0"/>
  </r>
  <r>
    <n v="2018"/>
    <n v="40138140001"/>
    <n v="4120000079"/>
    <s v="Unknown Park"/>
    <n v="85249"/>
    <n v="384.501126585387"/>
    <n v="1.9349299661899999"/>
    <s v="Park"/>
    <s v="LP"/>
    <n v="4.5"/>
    <n v="0.20559672500000001"/>
    <n v="0"/>
    <n v="0"/>
    <n v="0"/>
    <n v="4274000003"/>
    <s v="Crossroads District Park"/>
    <n v="85296"/>
    <n v="13117.8967220227"/>
    <n v="68.568113662399995"/>
    <n v="6.9971311829558805E-2"/>
    <s v="Park"/>
    <s v="LP"/>
    <n v="4.5"/>
    <n v="0.29810765099999997"/>
    <n v="10499.795529999999"/>
    <n v="3.78E-2"/>
    <x v="1"/>
    <n v="76"/>
    <n v="53735.062517245897"/>
    <n v="707.04029627955128"/>
    <n v="19855.5835578839"/>
    <n v="14.388104027452101"/>
    <n v="0"/>
    <n v="1"/>
    <x v="1"/>
    <x v="0"/>
    <n v="4"/>
    <x v="1"/>
    <x v="1"/>
    <n v="1"/>
    <n v="1"/>
    <n v="1"/>
    <x v="1"/>
    <n v="384.501126585387"/>
    <n v="1.93574360865299"/>
    <n v="19855.5835578839"/>
    <n v="14.388104027452099"/>
    <n v="0"/>
    <n v="0"/>
    <n v="19855.5835578839"/>
    <n v="0"/>
    <n v="1380"/>
    <n v="3316.7779999999998"/>
    <n v="0.82101449275362304"/>
    <n v="0.17898550724637599"/>
    <n v="8.3333333333333301E-2"/>
    <n v="0"/>
    <n v="8.0434782608695604E-2"/>
    <n v="5.5797101449275299E-2"/>
    <n v="1.9642857142857101E-2"/>
    <n v="0.30357142857142799"/>
    <n v="36429"/>
    <n v="63750"/>
    <n v="86129.591836734704"/>
    <n v="0.114492753623188"/>
    <n v="0.84349258649093894"/>
    <n v="55.7"/>
    <n v="0.15"/>
    <n v="0.38405797101449202"/>
    <n v="0.22448979591836701"/>
    <n v="0.98469387755102"/>
    <n v="1.53061224489795E-2"/>
    <n v="2004"/>
    <n v="15"/>
    <n v="0.173294634"/>
    <n v="0"/>
    <n v="0"/>
  </r>
  <r>
    <n v="2019"/>
    <n v="40138140003"/>
    <n v="4120000026"/>
    <s v="Valencia Park"/>
    <n v="85249"/>
    <n v="1120.90777901262"/>
    <n v="9.3533468089999996"/>
    <s v="Park"/>
    <s v="LP"/>
    <n v="4.3"/>
    <n v="0.29162325099999997"/>
    <n v="0"/>
    <n v="0"/>
    <n v="0"/>
    <n v="4550000133"/>
    <s v="Papago Park"/>
    <n v="85008"/>
    <n v="28293.595559103502"/>
    <n v="1608.8120856"/>
    <n v="0.10590921683198"/>
    <s v="Park"/>
    <s v="LP"/>
    <n v="4.7"/>
    <n v="0.17917040100000001"/>
    <n v="30705.769230000002"/>
    <n v="4.6699999999999997E-3"/>
    <x v="1"/>
    <n v="21"/>
    <n v="2838.0255859702602"/>
    <n v="135.14407552239334"/>
    <n v="3082.9773996675199"/>
    <n v="6.6731112546916016"/>
    <n v="0"/>
    <n v="0"/>
    <x v="0"/>
    <x v="0"/>
    <n v="5"/>
    <x v="0"/>
    <x v="0"/>
    <n v="0"/>
    <n v="0"/>
    <n v="0"/>
    <x v="0"/>
    <n v="1120.90777901262"/>
    <n v="0"/>
    <n v="3082.9773996675199"/>
    <n v="6.6731112546916203"/>
    <n v="0"/>
    <n v="0"/>
    <n v="3082.9773996675199"/>
    <n v="0"/>
    <n v="462"/>
    <n v="1990.0260000000001"/>
    <n v="0.99134199134199097"/>
    <n v="8.6580086580086892E-3"/>
    <n v="0"/>
    <n v="0"/>
    <n v="0"/>
    <n v="8.6580086580086493E-3"/>
    <n v="1.7316017316017299E-2"/>
    <n v="0.24458874458874399"/>
    <n v="48105"/>
    <n v="58750"/>
    <n v="78880.496453900705"/>
    <n v="8.8744588744588696E-2"/>
    <n v="0.780068728522336"/>
    <n v="70.8"/>
    <n v="0"/>
    <n v="0.79437229437229395"/>
    <n v="0"/>
    <n v="1"/>
    <n v="0"/>
    <n v="2005"/>
    <n v="14"/>
    <n v="0.161260348"/>
    <n v="0"/>
    <n v="0"/>
  </r>
  <r>
    <n v="2020"/>
    <n v="40138141002"/>
    <n v="4120000050"/>
    <s v="Chuckwalla"/>
    <n v="85249"/>
    <n v="496.50247877454501"/>
    <n v="4.4622649016400002"/>
    <s v="Park"/>
    <s v="LP"/>
    <n v="4.4000000000000004"/>
    <n v="0.29955735700000002"/>
    <n v="0"/>
    <n v="0"/>
    <n v="0"/>
    <n v="4120000050"/>
    <s v="Chuckwalla"/>
    <n v="85249"/>
    <n v="496.50247877454501"/>
    <n v="4.4622649016400002"/>
    <n v="0.21134298551531899"/>
    <s v="Park"/>
    <s v="LP"/>
    <n v="4.4000000000000004"/>
    <n v="0.29955735700000002"/>
    <n v="0"/>
    <n v="0"/>
    <x v="0"/>
    <n v="104"/>
    <n v="38988.392881701002"/>
    <n v="374.88839309327886"/>
    <n v="20697.1007588393"/>
    <n v="13.301478636786182"/>
    <n v="1"/>
    <n v="2"/>
    <x v="1"/>
    <x v="1"/>
    <n v="1"/>
    <x v="2"/>
    <x v="2"/>
    <n v="2"/>
    <n v="1"/>
    <n v="0.5"/>
    <x v="1"/>
    <n v="496.50247877454501"/>
    <n v="60.309986376304401"/>
    <n v="20697.1007588393"/>
    <n v="13.3014786367862"/>
    <n v="4374.18706588448"/>
    <n v="2.8111742068666299"/>
    <n v="16322.9136929548"/>
    <n v="0.21134298551531899"/>
    <n v="1556"/>
    <n v="4822.2839999999997"/>
    <n v="0.83290488431876597"/>
    <n v="0.167095115681233"/>
    <n v="4.94858611825192E-2"/>
    <n v="3.0205655526992201E-2"/>
    <n v="3.7275064267352102E-2"/>
    <n v="7.1336760925449799E-2"/>
    <n v="3.9772727272727203E-2"/>
    <n v="0.44507575757575701"/>
    <n v="41250"/>
    <n v="89167"/>
    <n v="106107.288135593"/>
    <n v="5.9125964010282799E-2"/>
    <n v="0.82781456953642296"/>
    <n v="41.1"/>
    <n v="0.27570694087403502"/>
    <n v="0.11182519280205599"/>
    <n v="0.36610169491525402"/>
    <n v="0.98813559322033895"/>
    <n v="1.1864406779661E-2"/>
    <n v="2005"/>
    <n v="14"/>
    <n v="0.158151184"/>
    <n v="0"/>
    <n v="0"/>
  </r>
  <r>
    <n v="2021"/>
    <n v="40138142001"/>
    <n v="4120000070"/>
    <s v="Provinces"/>
    <n v="85225"/>
    <n v="830.93622549056704"/>
    <n v="5.9683305676999998"/>
    <s v="Park"/>
    <s v="LP"/>
    <n v="4.2"/>
    <n v="0.39466866699999997"/>
    <n v="0"/>
    <n v="0"/>
    <n v="0"/>
    <n v="4274000011"/>
    <s v="John Allen Park"/>
    <n v="85234"/>
    <n v="3508.37714419643"/>
    <n v="2.22496318531"/>
    <n v="0.19702215827127401"/>
    <s v="Park"/>
    <s v="LP"/>
    <n v="4.3"/>
    <n v="0.32055196499999999"/>
    <n v="0"/>
    <n v="0"/>
    <x v="0"/>
    <n v="111"/>
    <n v="42324.356521548303"/>
    <n v="381.30050920313789"/>
    <n v="14815.9056005211"/>
    <n v="11.565890398533256"/>
    <n v="0"/>
    <n v="1"/>
    <x v="1"/>
    <x v="0"/>
    <n v="4"/>
    <x v="1"/>
    <x v="1"/>
    <n v="1"/>
    <n v="0"/>
    <n v="0"/>
    <x v="1"/>
    <n v="830.93622549056704"/>
    <n v="5.9710522250534703"/>
    <n v="14815.9056005211"/>
    <n v="11.565890398533201"/>
    <n v="162.101319897899"/>
    <n v="0.12654279461194301"/>
    <n v="14653.804280623201"/>
    <n v="1.09410335263068E-2"/>
    <n v="1281"/>
    <n v="4451.3100000000004"/>
    <n v="0.82435597189695498"/>
    <n v="0.175644028103044"/>
    <n v="3.2786885245901599E-2"/>
    <n v="0"/>
    <n v="9.1334894613583101E-2"/>
    <n v="0.121779859484777"/>
    <n v="7.7092511013215799E-3"/>
    <n v="0.55286343612334798"/>
    <n v="56501"/>
    <n v="113438"/>
    <n v="149763.01075268799"/>
    <n v="8.8992974238875797E-2"/>
    <n v="0.81578947368420995"/>
    <n v="46.5"/>
    <n v="0.23185011709601799"/>
    <n v="0.217017954722872"/>
    <n v="0.30107526881720398"/>
    <n v="0.97634408602150502"/>
    <n v="2.3655913978494598E-2"/>
    <n v="1993"/>
    <n v="26"/>
    <n v="0.14479466199999999"/>
    <n v="75743.588870000007"/>
    <n v="8.4113641000000003E-2"/>
  </r>
  <r>
    <n v="2022"/>
    <n v="40138142002"/>
    <n v="4120000070"/>
    <s v="Provinces"/>
    <n v="85225"/>
    <n v="422.63549960504702"/>
    <n v="5.9683305676999998"/>
    <s v="Park"/>
    <s v="LP"/>
    <n v="4.2"/>
    <n v="0.39466866699999997"/>
    <n v="0"/>
    <n v="0"/>
    <n v="0"/>
    <n v="4120000038"/>
    <s v="Park Manors"/>
    <n v="85225"/>
    <n v="3595.2850778568099"/>
    <n v="0.29017759797100001"/>
    <n v="0.102604439838057"/>
    <s v="Park"/>
    <s v="LP"/>
    <n v="5"/>
    <n v="0.30392721900000003"/>
    <n v="0"/>
    <n v="0"/>
    <x v="0"/>
    <n v="86"/>
    <n v="38663.618950592499"/>
    <n v="449.57696454177324"/>
    <n v="23440.435736665801"/>
    <n v="17.222950578005733"/>
    <n v="0"/>
    <n v="1"/>
    <x v="1"/>
    <x v="0"/>
    <n v="4"/>
    <x v="1"/>
    <x v="1"/>
    <n v="1"/>
    <n v="0"/>
    <n v="0"/>
    <x v="1"/>
    <n v="422.63549960504702"/>
    <n v="5.9710522250534703"/>
    <n v="23440.435736665801"/>
    <n v="17.222950578005701"/>
    <n v="859.84862555089796"/>
    <n v="0.63177709445326802"/>
    <n v="22580.587111114899"/>
    <n v="3.6682279937565697E-2"/>
    <n v="1361"/>
    <n v="6558.2370000000001"/>
    <n v="0.79720793534166001"/>
    <n v="0.20279206465833899"/>
    <n v="1.4695077149155E-2"/>
    <n v="3.67376928728875E-3"/>
    <n v="6.6862601028655405E-2"/>
    <n v="0.17707567964731799"/>
    <n v="4.7569803516028901E-2"/>
    <n v="0.49534643226473601"/>
    <n v="46486"/>
    <n v="117031"/>
    <n v="139668.409090909"/>
    <n v="0.13005143277002201"/>
    <n v="0.86725663716814105"/>
    <n v="40.9"/>
    <n v="0.13886847905951499"/>
    <n v="0.13078618662747901"/>
    <n v="0.218181818181818"/>
    <n v="1"/>
    <n v="0"/>
    <n v="1990"/>
    <n v="29"/>
    <n v="0.166420133"/>
    <n v="0"/>
    <n v="0"/>
  </r>
  <r>
    <n v="2023"/>
    <n v="40138143001"/>
    <n v="4274000033"/>
    <s v="Maricopa Trail (San Tan - Freestone)"/>
    <n v="85233"/>
    <n v="395.97871768471401"/>
    <n v="4.5669963134399998"/>
    <s v="Park"/>
    <s v="LP"/>
    <m/>
    <n v="0.131120922"/>
    <n v="0"/>
    <n v="0"/>
    <n v="0"/>
    <n v="4274000033"/>
    <s v="Maricopa Trail (San Tan - Freestone)"/>
    <n v="85233"/>
    <n v="395.97871768471401"/>
    <n v="4.5669963134399998"/>
    <n v="0.18401509044124101"/>
    <s v="Park"/>
    <s v="LP"/>
    <m/>
    <n v="0.131120922"/>
    <n v="0"/>
    <n v="0"/>
    <x v="0"/>
    <n v="96"/>
    <n v="31687.593366554502"/>
    <n v="330.07909756827604"/>
    <n v="30217.174817084699"/>
    <n v="12.659059412268412"/>
    <n v="1"/>
    <n v="2"/>
    <x v="1"/>
    <x v="1"/>
    <n v="1"/>
    <x v="2"/>
    <x v="2"/>
    <n v="1"/>
    <n v="0"/>
    <n v="0"/>
    <x v="1"/>
    <n v="395.97871768471401"/>
    <n v="4.5694161894502798"/>
    <n v="30217.174817084699"/>
    <n v="12.6590594122684"/>
    <n v="5560.4161568446598"/>
    <n v="2.3294579626496201"/>
    <n v="24656.758660240001"/>
    <n v="0.18401509044124101"/>
    <n v="2387"/>
    <n v="4014.4369999999999"/>
    <n v="0.744449099287809"/>
    <n v="0.255550900712191"/>
    <n v="2.84876413908671E-2"/>
    <n v="0"/>
    <n v="6.2840385421030501E-2"/>
    <n v="0.242144951822371"/>
    <n v="3.9672544080604499E-2"/>
    <n v="0.28085642317380299"/>
    <n v="31634"/>
    <n v="75268"/>
    <n v="86731.541218637998"/>
    <n v="9.5936321742773306E-2"/>
    <n v="0.83034647550776497"/>
    <n v="35"/>
    <n v="0.273565144532886"/>
    <n v="0.116045245077503"/>
    <n v="0.36081242532855401"/>
    <n v="0.99283154121863804"/>
    <n v="7.1684587813620002E-3"/>
    <n v="1994"/>
    <n v="25"/>
    <n v="0.20316761999999999"/>
    <n v="0"/>
    <n v="0"/>
  </r>
  <r>
    <n v="2024"/>
    <n v="40138143002"/>
    <n v="4274000033"/>
    <s v="Maricopa Trail (San Tan - Freestone)"/>
    <n v="85233"/>
    <n v="319.834621589606"/>
    <n v="4.5669963134399998"/>
    <s v="Park"/>
    <s v="LP"/>
    <m/>
    <n v="0.131120922"/>
    <n v="0"/>
    <n v="0"/>
    <n v="0"/>
    <n v="4274000033"/>
    <s v="Maricopa Trail (San Tan - Freestone)"/>
    <n v="85233"/>
    <n v="319.834621589606"/>
    <n v="4.5669963134399998"/>
    <n v="0.21215553369583701"/>
    <s v="Park"/>
    <s v="LP"/>
    <m/>
    <n v="0.131120922"/>
    <n v="0"/>
    <n v="0"/>
    <x v="0"/>
    <n v="90"/>
    <n v="62296.600729369602"/>
    <n v="692.18445254855112"/>
    <n v="22287.802985313599"/>
    <n v="13.81760879436677"/>
    <n v="1"/>
    <n v="2"/>
    <x v="1"/>
    <x v="1"/>
    <n v="1"/>
    <x v="2"/>
    <x v="2"/>
    <n v="2"/>
    <n v="0"/>
    <n v="0"/>
    <x v="1"/>
    <n v="319.834621589606"/>
    <n v="12.4817945177128"/>
    <n v="22287.802985313599"/>
    <n v="13.8176087943668"/>
    <n v="4993.9464342731299"/>
    <n v="3.0960610255878001"/>
    <n v="17293.856551040499"/>
    <n v="0.22406633967304099"/>
    <n v="1613"/>
    <n v="4198.277"/>
    <n v="0.82827030378177302"/>
    <n v="0.17172969621822601"/>
    <n v="0"/>
    <n v="0"/>
    <n v="0.113453192808431"/>
    <n v="0.14135151890886499"/>
    <n v="4.2573320719015997E-2"/>
    <n v="0.47209082308419997"/>
    <n v="37547"/>
    <n v="109125"/>
    <n v="109119.417475728"/>
    <n v="0.14321140731556101"/>
    <n v="0.58974358974358898"/>
    <n v="31.8"/>
    <n v="0.28766274023558502"/>
    <n v="8.1835089894606305E-2"/>
    <n v="0.40776699029126201"/>
    <n v="0.95728155339805798"/>
    <n v="4.2718446601941698E-2"/>
    <n v="1996"/>
    <n v="23"/>
    <n v="0.15801243600000001"/>
    <n v="0"/>
    <n v="0"/>
  </r>
  <r>
    <n v="2025"/>
    <n v="40138144001"/>
    <n v="4274000023"/>
    <s v="Municiple Center Building"/>
    <n v="85296"/>
    <n v="1147.0815193271601"/>
    <n v="7.9089887006900002"/>
    <s v="Complex"/>
    <s v="LP"/>
    <m/>
    <n v="0.411298055"/>
    <n v="0"/>
    <n v="0"/>
    <n v="0"/>
    <n v="4274000003"/>
    <s v="Crossroads District Park"/>
    <n v="85296"/>
    <n v="2807.11770120356"/>
    <n v="68.568113662399995"/>
    <n v="7.4773305705284496E-2"/>
    <s v="Park"/>
    <s v="LP"/>
    <n v="4.5"/>
    <n v="0.29810765099999997"/>
    <n v="10499.795529999999"/>
    <n v="3.78E-2"/>
    <x v="1"/>
    <n v="105"/>
    <n v="42587.041347316597"/>
    <n v="405.59086997444376"/>
    <n v="28039.098171607398"/>
    <n v="12.417669695131709"/>
    <n v="0"/>
    <n v="0"/>
    <x v="0"/>
    <x v="0"/>
    <n v="5"/>
    <x v="0"/>
    <x v="0"/>
    <n v="0"/>
    <n v="0"/>
    <n v="0"/>
    <x v="0"/>
    <n v="1147.0815193271601"/>
    <n v="0"/>
    <n v="28039.098171607398"/>
    <n v="12.4176696951317"/>
    <n v="0"/>
    <n v="0"/>
    <n v="28039.098171607398"/>
    <n v="0"/>
    <n v="2258"/>
    <n v="5737.2629999999999"/>
    <n v="0.76749335695305498"/>
    <n v="0.23250664304694399"/>
    <n v="7.2187776793622593E-2"/>
    <n v="6.6430469441983997E-3"/>
    <n v="4.7829937998228503E-2"/>
    <n v="0.114703277236492"/>
    <n v="2.3611997447351599E-2"/>
    <n v="0.52648372686662404"/>
    <n v="47588"/>
    <n v="105038"/>
    <n v="124045.355850422"/>
    <n v="4.1200179131213599E-2"/>
    <n v="0.85981308411214896"/>
    <n v="40.700000000000003"/>
    <n v="0.23516386182462301"/>
    <n v="0.12356067316209"/>
    <n v="0.33534378769601902"/>
    <n v="0.98793727382388397"/>
    <n v="1.20627261761158E-2"/>
    <n v="1996"/>
    <n v="23"/>
    <n v="0.15424223000000001"/>
    <n v="0"/>
    <n v="0"/>
  </r>
  <r>
    <n v="2026"/>
    <n v="40138144002"/>
    <n v="4274000023"/>
    <s v="Municiple Center Building"/>
    <n v="85296"/>
    <n v="424.882623370305"/>
    <n v="7.9089887006900002"/>
    <s v="Complex"/>
    <s v="LP"/>
    <m/>
    <n v="0.411298055"/>
    <n v="0"/>
    <n v="0"/>
    <n v="0"/>
    <n v="4274000003"/>
    <s v="Crossroads District Park"/>
    <n v="85296"/>
    <n v="3390.3860515623301"/>
    <n v="68.568113662399995"/>
    <n v="6.5128370162115007E-2"/>
    <s v="Park"/>
    <s v="LP"/>
    <n v="4.5"/>
    <n v="0.29810765099999997"/>
    <n v="10499.795529999999"/>
    <n v="3.78E-2"/>
    <x v="1"/>
    <n v="139"/>
    <n v="34464.8895466186"/>
    <n v="247.94884565912662"/>
    <n v="30476.883274023399"/>
    <n v="13.461520880752385"/>
    <n v="0"/>
    <n v="1"/>
    <x v="1"/>
    <x v="0"/>
    <n v="4"/>
    <x v="1"/>
    <x v="1"/>
    <n v="3"/>
    <n v="0"/>
    <n v="0"/>
    <x v="1"/>
    <n v="424.882623370305"/>
    <n v="12.771304936389701"/>
    <n v="30476.883274023399"/>
    <n v="13.4615208807523"/>
    <n v="2160.18103062204"/>
    <n v="0.95414356476238804"/>
    <n v="28316.702243401302"/>
    <n v="7.0879328807983796E-2"/>
    <n v="2264"/>
    <n v="3855.0509999999999"/>
    <n v="0.89045936395759695"/>
    <n v="0.109540636042402"/>
    <n v="1.6342756183745501E-2"/>
    <n v="0"/>
    <n v="2.8268551236749099E-2"/>
    <n v="0.208480565371024"/>
    <n v="4.7176554681915603E-2"/>
    <n v="0.42172980700500301"/>
    <n v="33445"/>
    <n v="76628"/>
    <n v="83110.643015521098"/>
    <n v="0.15326855123674901"/>
    <n v="0.46895787139689499"/>
    <n v="33.200000000000003"/>
    <n v="0.25485865724381601"/>
    <n v="7.0671378091872794E-2"/>
    <n v="0.36807095343680701"/>
    <n v="1"/>
    <n v="0"/>
    <n v="1998"/>
    <n v="21"/>
    <n v="0.154431033"/>
    <n v="0"/>
    <n v="0"/>
  </r>
  <r>
    <n v="2027"/>
    <n v="40138145001"/>
    <n v="4274000030"/>
    <s v="Rodeo Park"/>
    <n v="85295"/>
    <n v="716.72249557524003"/>
    <n v="43.301865960199997"/>
    <s v="Park"/>
    <s v="LP"/>
    <n v="4.5"/>
    <n v="7.9999121000000006E-2"/>
    <n v="0"/>
    <n v="0"/>
    <n v="0"/>
    <n v="4274000003"/>
    <s v="Crossroads District Park"/>
    <n v="85296"/>
    <n v="1116.57952796461"/>
    <n v="68.568113662399995"/>
    <n v="0.122786458446856"/>
    <s v="Park"/>
    <s v="LP"/>
    <n v="4.5"/>
    <n v="0.29810765099999997"/>
    <n v="10499.795529999999"/>
    <n v="3.78E-2"/>
    <x v="1"/>
    <n v="56"/>
    <n v="39889.028535450299"/>
    <n v="712.30408099018393"/>
    <n v="13208.654945148401"/>
    <n v="8.894717134780068"/>
    <n v="0"/>
    <n v="1"/>
    <x v="1"/>
    <x v="0"/>
    <n v="4"/>
    <x v="1"/>
    <x v="1"/>
    <n v="2"/>
    <n v="0"/>
    <n v="0"/>
    <x v="1"/>
    <n v="716.72249557524003"/>
    <n v="50.596543061639601"/>
    <n v="13208.654945148401"/>
    <n v="8.8947171347801195"/>
    <n v="455.944511515714"/>
    <n v="0.30703334108802299"/>
    <n v="12752.710433632699"/>
    <n v="3.4518617785770998E-2"/>
    <n v="1485"/>
    <n v="5600.5"/>
    <n v="0.88552188552188504"/>
    <n v="0.114478114478114"/>
    <n v="6.7340067340067297E-2"/>
    <n v="0"/>
    <n v="3.2996632996632899E-2"/>
    <n v="0.17441077441077399"/>
    <n v="6.7052023121387194E-2"/>
    <n v="0.305202312138728"/>
    <n v="34408"/>
    <n v="97045"/>
    <n v="112003.881278539"/>
    <n v="0.124828532235939"/>
    <n v="0.75431034482758597"/>
    <n v="28.7"/>
    <n v="0.27205387205387199"/>
    <n v="7.0707070707070704E-2"/>
    <n v="0.5"/>
    <n v="1"/>
    <n v="0"/>
    <n v="1996"/>
    <n v="23"/>
    <n v="0.26404798400000001"/>
    <n v="0"/>
    <n v="0"/>
  </r>
  <r>
    <n v="2028"/>
    <n v="40138145002"/>
    <n v="4274000023"/>
    <s v="Municiple Center Building"/>
    <n v="85296"/>
    <n v="1628.9269001776199"/>
    <n v="7.9089887006900002"/>
    <s v="Complex"/>
    <s v="LP"/>
    <m/>
    <n v="0.411298055"/>
    <n v="0"/>
    <n v="0"/>
    <n v="0"/>
    <n v="4274000001"/>
    <s v="Freestone District Park"/>
    <n v="85234"/>
    <n v="2768.2378374423502"/>
    <n v="83.030721021999994"/>
    <n v="6.2184124971572802E-2"/>
    <s v="Park"/>
    <s v="LP"/>
    <n v="4.7"/>
    <n v="0.311004483"/>
    <n v="2998.8488160000002"/>
    <n v="8.9099999999999995E-3"/>
    <x v="1"/>
    <n v="50"/>
    <n v="24144.604743944401"/>
    <n v="482.89209487888803"/>
    <n v="9813.8805296955197"/>
    <n v="10.23345206433318"/>
    <n v="0"/>
    <n v="0"/>
    <x v="0"/>
    <x v="0"/>
    <n v="5"/>
    <x v="0"/>
    <x v="0"/>
    <n v="0"/>
    <n v="0"/>
    <n v="0"/>
    <x v="0"/>
    <n v="1628.9269001776199"/>
    <n v="0"/>
    <n v="9813.8805296955197"/>
    <n v="10.2334520643331"/>
    <n v="0"/>
    <n v="0"/>
    <n v="9813.8805296955197"/>
    <n v="0"/>
    <n v="959"/>
    <n v="6427.5010000000002"/>
    <n v="0.78936392075078199"/>
    <n v="0.21063607924921701"/>
    <n v="0"/>
    <n v="2.60688216892596E-2"/>
    <n v="0.166840458811261"/>
    <n v="0.132429614181439"/>
    <n v="4.7697368421052599E-2"/>
    <n v="0.44407894736842102"/>
    <n v="38708"/>
    <n v="121719"/>
    <n v="146383.47107438001"/>
    <n v="3.1282586027111502E-2"/>
    <n v="0.648745519713261"/>
    <n v="35.4"/>
    <n v="0.29927007299269998"/>
    <n v="8.0291970802919693E-2"/>
    <n v="0.69834710743801598"/>
    <n v="1"/>
    <n v="0"/>
    <n v="2003"/>
    <n v="16"/>
    <n v="0.16442347299999999"/>
    <n v="0"/>
    <n v="0"/>
  </r>
  <r>
    <n v="2029"/>
    <n v="40138145003"/>
    <n v="4274000030"/>
    <s v="Rodeo Park"/>
    <n v="85295"/>
    <n v="1357.7401030528699"/>
    <n v="43.301865960199997"/>
    <s v="Park"/>
    <s v="LP"/>
    <n v="4.5"/>
    <n v="7.9999121000000006E-2"/>
    <n v="0"/>
    <n v="0"/>
    <n v="0"/>
    <n v="4274000003"/>
    <s v="Crossroads District Park"/>
    <n v="85296"/>
    <n v="1941.8313811283799"/>
    <n v="68.568113662399995"/>
    <n v="5.1909052325969499E-2"/>
    <s v="Park"/>
    <s v="LP"/>
    <n v="4.5"/>
    <n v="0.29810765099999997"/>
    <n v="10499.795529999999"/>
    <n v="3.78E-2"/>
    <x v="1"/>
    <n v="114"/>
    <n v="42691.988639229399"/>
    <n v="374.49112841429297"/>
    <n v="24782.521687855799"/>
    <n v="15.825365062487739"/>
    <n v="0"/>
    <n v="0"/>
    <x v="0"/>
    <x v="0"/>
    <n v="5"/>
    <x v="0"/>
    <x v="0"/>
    <n v="0"/>
    <n v="0"/>
    <n v="0"/>
    <x v="0"/>
    <n v="1357.7401030528699"/>
    <n v="0"/>
    <n v="24782.521687855799"/>
    <n v="15.8253650624877"/>
    <n v="0"/>
    <n v="0"/>
    <n v="24782.521687855799"/>
    <n v="0"/>
    <n v="1566"/>
    <n v="5869.0029999999997"/>
    <n v="0.95657726692209399"/>
    <n v="4.3422733077905402E-2"/>
    <n v="7.0242656449553001E-3"/>
    <n v="0"/>
    <n v="7.0242656449553001E-3"/>
    <n v="0.32950191570881199"/>
    <n v="3.7414965986394502E-2"/>
    <n v="0.417233560090702"/>
    <n v="32825"/>
    <n v="90938"/>
    <n v="109523.21041214799"/>
    <n v="0.20051085568326901"/>
    <n v="0.65503080082135501"/>
    <n v="29.6"/>
    <n v="0.28991060025542698"/>
    <n v="7.7266922094508306E-2"/>
    <n v="0.50325379609544396"/>
    <n v="1"/>
    <n v="0"/>
    <n v="1996"/>
    <n v="23"/>
    <n v="0.16913519699999999"/>
    <n v="0"/>
    <n v="0"/>
  </r>
  <r>
    <n v="2030"/>
    <n v="40138145004"/>
    <n v="4274000034"/>
    <s v="Northern Trail"/>
    <n v="85234"/>
    <n v="1390.1148956340901"/>
    <n v="9.3186299664100005"/>
    <s v="Park"/>
    <s v="LP"/>
    <m/>
    <n v="0.24465764400000001"/>
    <n v="267.49415499999998"/>
    <n v="7.1199999999999996E-3"/>
    <n v="1"/>
    <n v="4274000012"/>
    <s v="Mcqueen District Park"/>
    <n v="85233"/>
    <n v="5609.6118300880999"/>
    <n v="44.436093257800003"/>
    <n v="9.4417064188595398E-2"/>
    <s v="Park"/>
    <s v="LP"/>
    <n v="4.5"/>
    <n v="0.23163831600000001"/>
    <n v="0"/>
    <n v="0"/>
    <x v="0"/>
    <n v="49"/>
    <n v="34822.879505715398"/>
    <n v="710.67101032072242"/>
    <n v="11113.633753005801"/>
    <n v="10.584413098100763"/>
    <n v="0"/>
    <n v="0"/>
    <x v="0"/>
    <x v="0"/>
    <n v="5"/>
    <x v="0"/>
    <x v="0"/>
    <n v="0"/>
    <n v="0"/>
    <n v="0"/>
    <x v="0"/>
    <n v="1390.1148956340901"/>
    <n v="0"/>
    <n v="11113.633753005801"/>
    <n v="10.584413098100701"/>
    <n v="0"/>
    <n v="0"/>
    <n v="11113.633753005801"/>
    <n v="0"/>
    <n v="1050"/>
    <n v="3302.6889999999999"/>
    <n v="0.78285714285714203"/>
    <n v="0.217142857142857"/>
    <n v="8.7619047619047596E-2"/>
    <n v="0"/>
    <n v="7.0476190476190401E-2"/>
    <n v="0.1"/>
    <n v="6.5134099616858204E-2"/>
    <n v="0.45849297573435499"/>
    <n v="43265"/>
    <n v="99679"/>
    <n v="111360.598503741"/>
    <n v="0.11333333333333299"/>
    <n v="0.84901531728665203"/>
    <n v="50.7"/>
    <n v="0.185714285714285"/>
    <n v="0.18"/>
    <n v="0.21197007481296701"/>
    <n v="0.97506234413964998"/>
    <n v="2.4937655860349101E-2"/>
    <n v="2001"/>
    <n v="18"/>
    <n v="0.223370764"/>
    <n v="0"/>
    <n v="0"/>
  </r>
  <r>
    <n v="2031"/>
    <n v="40138146001"/>
    <n v="4274000034"/>
    <s v="Northern Trail"/>
    <n v="85234"/>
    <n v="15.9345999902618"/>
    <n v="9.3186299664100005"/>
    <s v="Park"/>
    <s v="LP"/>
    <m/>
    <n v="0.24465764400000001"/>
    <n v="267.49415499999998"/>
    <n v="7.1199999999999996E-3"/>
    <n v="1"/>
    <n v="4274000003"/>
    <s v="Crossroads District Park"/>
    <n v="85296"/>
    <n v="58.853340803750001"/>
    <n v="68.568113662399995"/>
    <n v="0.14197791895835099"/>
    <s v="Park"/>
    <s v="LP"/>
    <n v="4.5"/>
    <n v="0.29810765099999997"/>
    <n v="10499.795529999999"/>
    <n v="3.78E-2"/>
    <x v="1"/>
    <n v="132"/>
    <n v="42307.4066982984"/>
    <n v="320.51065680529092"/>
    <n v="31440.420856288802"/>
    <n v="13.705501681032608"/>
    <n v="0"/>
    <n v="2"/>
    <x v="1"/>
    <x v="1"/>
    <n v="3"/>
    <x v="2"/>
    <x v="2"/>
    <n v="5"/>
    <n v="0"/>
    <n v="0"/>
    <x v="1"/>
    <n v="15.9345999902618"/>
    <n v="135.462821824386"/>
    <n v="31440.420856288802"/>
    <n v="13.705501681032599"/>
    <n v="8901.4401024110102"/>
    <n v="3.8803139068923298"/>
    <n v="22538.9807538778"/>
    <n v="0.283120895330842"/>
    <n v="2294"/>
    <n v="2285.6089999999999"/>
    <n v="0.93199651264167305"/>
    <n v="6.8003487358325995E-2"/>
    <n v="0"/>
    <n v="0"/>
    <n v="3.6181342632955499E-2"/>
    <n v="0.186137750653879"/>
    <n v="0.11118251928020501"/>
    <n v="0.215938303341902"/>
    <n v="28487"/>
    <n v="69330"/>
    <n v="84131.914893616995"/>
    <n v="0.14433919711321599"/>
    <n v="0.65079365079365004"/>
    <n v="36.799999999999997"/>
    <n v="0.25370531822144698"/>
    <n v="7.0183086312118503E-2"/>
    <n v="0.44547872340425498"/>
    <n v="0.98936170212765895"/>
    <n v="1.0638297872340399E-2"/>
    <n v="1994"/>
    <n v="25"/>
    <n v="0.170302594"/>
    <n v="10499.795529999999"/>
    <n v="4.0460790000000002E-3"/>
  </r>
  <r>
    <n v="2032"/>
    <n v="40138146002"/>
    <n v="4274000032"/>
    <s v="Eastern Canal Trail"/>
    <n v="85295"/>
    <n v="726.07349829161296"/>
    <n v="7.2701627987400004"/>
    <s v="Park"/>
    <s v="LP"/>
    <m/>
    <n v="9.5659312999999996E-2"/>
    <n v="0"/>
    <n v="0"/>
    <n v="0"/>
    <n v="4274000003"/>
    <s v="Crossroads District Park"/>
    <n v="85296"/>
    <n v="1138.0872534088501"/>
    <n v="68.568113662399995"/>
    <n v="7.4870812106502205E-2"/>
    <s v="Park"/>
    <s v="LP"/>
    <n v="4.5"/>
    <n v="0.29810765099999997"/>
    <n v="10499.795529999999"/>
    <n v="3.78E-2"/>
    <x v="1"/>
    <n v="111"/>
    <n v="44668.994145974502"/>
    <n v="402.42337068445499"/>
    <n v="24153.987954645399"/>
    <n v="11.629267190488878"/>
    <n v="0"/>
    <n v="1"/>
    <x v="1"/>
    <x v="0"/>
    <n v="4"/>
    <x v="1"/>
    <x v="1"/>
    <n v="2"/>
    <n v="0"/>
    <n v="0"/>
    <x v="1"/>
    <n v="726.07349829161296"/>
    <n v="50.596543061639601"/>
    <n v="24153.987954645399"/>
    <n v="11.6292671904888"/>
    <n v="1604.8272281126899"/>
    <n v="0.77266597405522297"/>
    <n v="22549.1607265327"/>
    <n v="6.6441501549397403E-2"/>
    <n v="2077"/>
    <n v="2285.0059999999999"/>
    <n v="0.74867597496389005"/>
    <n v="0.25132402503610901"/>
    <n v="5.3442465093885401E-2"/>
    <n v="2.3591718825228598E-2"/>
    <n v="4.4776119402985003E-2"/>
    <n v="0.16947520462205101"/>
    <n v="5.3925455987311598E-2"/>
    <n v="0.30372720063441699"/>
    <n v="41772"/>
    <n v="77719"/>
    <n v="97052.270081490104"/>
    <n v="8.9552238805970102E-2"/>
    <n v="0.24015369836695399"/>
    <n v="32.1"/>
    <n v="0.225806451612903"/>
    <n v="4.1887337506018203E-2"/>
    <n v="0.33760186263096598"/>
    <n v="0.96274738067520305"/>
    <n v="3.7252619324796198E-2"/>
    <n v="2007"/>
    <n v="12"/>
    <n v="0.13513748"/>
    <n v="0"/>
    <n v="0"/>
  </r>
  <r>
    <n v="2033"/>
    <n v="40138146003"/>
    <n v="4274000032"/>
    <s v="Eastern Canal Trail"/>
    <n v="85295"/>
    <n v="361.39076106060298"/>
    <n v="7.2701627987400004"/>
    <s v="Park"/>
    <s v="LP"/>
    <m/>
    <n v="9.5659312999999996E-2"/>
    <n v="0"/>
    <n v="0"/>
    <n v="0"/>
    <n v="4274000032"/>
    <s v="Eastern Canal Trail"/>
    <n v="85295"/>
    <n v="361.39076106060298"/>
    <n v="7.2701627987400004"/>
    <n v="0.103547559999246"/>
    <s v="Park"/>
    <s v="LP"/>
    <m/>
    <n v="9.5659312999999996E-2"/>
    <n v="0"/>
    <n v="0"/>
    <x v="0"/>
    <n v="64"/>
    <n v="27526.955778649801"/>
    <n v="430.10868404140314"/>
    <n v="8282.43138906682"/>
    <n v="11.551508213482315"/>
    <n v="1"/>
    <n v="2"/>
    <x v="1"/>
    <x v="1"/>
    <n v="1"/>
    <x v="2"/>
    <x v="2"/>
    <n v="2"/>
    <n v="0"/>
    <n v="0"/>
    <x v="1"/>
    <n v="361.39076106060298"/>
    <n v="50.596543061639601"/>
    <n v="8282.43138906682"/>
    <n v="11.5515082134823"/>
    <n v="1155.4180590574599"/>
    <n v="1.6114617281136101"/>
    <n v="7127.0133300093603"/>
    <n v="0.139502279557988"/>
    <n v="717"/>
    <n v="5192.8530000000001"/>
    <n v="0.87726638772663801"/>
    <n v="0.12273361227336101"/>
    <n v="0"/>
    <n v="0"/>
    <n v="0"/>
    <n v="0.45188284518828398"/>
    <n v="0"/>
    <n v="0.336043360433604"/>
    <n v="21942"/>
    <n v="56329"/>
    <n v="65604.782608695605"/>
    <n v="9.375E-2"/>
    <n v="0.73043478260869499"/>
    <n v="25.5"/>
    <n v="0.34728033472803299"/>
    <n v="3.4867503486750301E-2"/>
    <n v="0.70869565217391295"/>
    <n v="1"/>
    <n v="0"/>
    <n v="1998"/>
    <n v="21"/>
    <n v="0.17423925200000001"/>
    <n v="0"/>
    <n v="0"/>
  </r>
  <r>
    <n v="2034"/>
    <n v="40138147001"/>
    <n v="4274000018"/>
    <s v="Cosmo Park"/>
    <n v="85296"/>
    <n v="395.89143040723701"/>
    <n v="16.855430137799999"/>
    <s v="Park"/>
    <s v="LP"/>
    <n v="4.5999999999999996"/>
    <n v="0.27014403799999998"/>
    <n v="0"/>
    <n v="0"/>
    <n v="0"/>
    <n v="4274000003"/>
    <s v="Crossroads District Park"/>
    <n v="85296"/>
    <n v="858.975902677926"/>
    <n v="68.568113662399995"/>
    <n v="0.158920855042649"/>
    <s v="Park"/>
    <s v="LP"/>
    <n v="4.5"/>
    <n v="0.29810765099999997"/>
    <n v="10499.795529999999"/>
    <n v="3.78E-2"/>
    <x v="1"/>
    <n v="101"/>
    <n v="27186.7147415539"/>
    <n v="269.17539348073171"/>
    <n v="41057.959927208001"/>
    <n v="15.797599048560215"/>
    <n v="0"/>
    <n v="2"/>
    <x v="1"/>
    <x v="1"/>
    <n v="3"/>
    <x v="2"/>
    <x v="2"/>
    <n v="2"/>
    <n v="0"/>
    <n v="0"/>
    <x v="1"/>
    <n v="395.89143040723701"/>
    <n v="85.460539530228999"/>
    <n v="41057.959927208001"/>
    <n v="15.797599048560199"/>
    <n v="10148.276460684299"/>
    <n v="3.9046850560539901"/>
    <n v="30909.6834665237"/>
    <n v="0.247169525195023"/>
    <n v="2599"/>
    <n v="5313.8"/>
    <n v="0.90611773759138103"/>
    <n v="9.3882262408618702E-2"/>
    <n v="3.3089649865332797E-2"/>
    <n v="0"/>
    <n v="1.7699115044247701E-2"/>
    <n v="0.13043478260869501"/>
    <n v="1.6425755584756899E-2"/>
    <n v="0.42181340341655699"/>
    <n v="38032"/>
    <n v="98050"/>
    <n v="125731.258106355"/>
    <n v="0.14505579068872601"/>
    <n v="0.80285343709468204"/>
    <n v="31.3"/>
    <n v="0.37091188918814899"/>
    <n v="5.19430550211619E-2"/>
    <n v="0.57717250324254199"/>
    <n v="0.90661478599221701"/>
    <n v="9.3385214007782102E-2"/>
    <n v="2003"/>
    <n v="16"/>
    <n v="0.182277841"/>
    <n v="0"/>
    <n v="0"/>
  </r>
  <r>
    <n v="2035"/>
    <n v="40138147002"/>
    <n v="4274000035"/>
    <s v="Santan Vista Trail"/>
    <n v="85296"/>
    <n v="882.91886084180805"/>
    <n v="6.9428155058099996"/>
    <s v="Park"/>
    <s v="LP"/>
    <m/>
    <n v="8.4324997999999998E-2"/>
    <n v="0"/>
    <n v="0"/>
    <n v="0"/>
    <n v="4274000003"/>
    <s v="Crossroads District Park"/>
    <n v="85296"/>
    <n v="916.50255469118895"/>
    <n v="68.568113662399995"/>
    <n v="0.12799424580758301"/>
    <s v="Park"/>
    <s v="LP"/>
    <n v="4.5"/>
    <n v="0.29810765099999997"/>
    <n v="10499.795529999999"/>
    <n v="3.78E-2"/>
    <x v="1"/>
    <n v="100"/>
    <n v="40970.479899228099"/>
    <n v="409.70479899228098"/>
    <n v="20076.306735844901"/>
    <n v="13.990457655641046"/>
    <n v="0"/>
    <n v="2"/>
    <x v="1"/>
    <x v="1"/>
    <n v="3"/>
    <x v="2"/>
    <x v="2"/>
    <n v="3"/>
    <n v="0"/>
    <n v="0"/>
    <x v="1"/>
    <n v="882.91886084180805"/>
    <n v="92.406675983843201"/>
    <n v="20076.306735844901"/>
    <n v="13.990457655641"/>
    <n v="4343.3583117975304"/>
    <n v="3.0267305308693602"/>
    <n v="15732.948424047299"/>
    <n v="0.216342496104762"/>
    <n v="1435"/>
    <n v="2912.8359999999998"/>
    <n v="0.88013937282229904"/>
    <n v="0.1198606271777"/>
    <n v="9.7560975609756097E-3"/>
    <n v="0"/>
    <n v="7.9442508710801399E-2"/>
    <n v="0.17212543554006901"/>
    <n v="2.6137463697967E-2"/>
    <n v="0.43756050338818903"/>
    <n v="46445"/>
    <n v="102813"/>
    <n v="117866.544789762"/>
    <n v="2.92682926829268E-2"/>
    <n v="0.66666666666666596"/>
    <n v="43.4"/>
    <n v="0.21463414634146299"/>
    <n v="0.174912891986062"/>
    <n v="0.36745886654478899"/>
    <n v="0.98720292504570295"/>
    <n v="1.2797074954296101E-2"/>
    <n v="1998"/>
    <n v="21"/>
    <n v="0.20059853999999999"/>
    <n v="749.91772460000004"/>
    <n v="5.83594E-4"/>
  </r>
  <r>
    <n v="2036"/>
    <n v="40138148002"/>
    <n v="4274000018"/>
    <s v="Cosmo Park"/>
    <n v="85296"/>
    <n v="2018.24251213911"/>
    <n v="16.855430137799999"/>
    <s v="Park"/>
    <s v="LP"/>
    <n v="4.5999999999999996"/>
    <n v="0.27014403799999998"/>
    <n v="0"/>
    <n v="0"/>
    <n v="0"/>
    <n v="4274000003"/>
    <s v="Crossroads District Park"/>
    <n v="85296"/>
    <n v="2404.3638837958001"/>
    <n v="68.568113662399995"/>
    <n v="6.7854504848012295E-2"/>
    <s v="Park"/>
    <s v="LP"/>
    <n v="4.5"/>
    <n v="0.29810765099999997"/>
    <n v="10499.795529999999"/>
    <n v="3.78E-2"/>
    <x v="1"/>
    <n v="177"/>
    <n v="48006.604711391097"/>
    <n v="271.22375543158813"/>
    <n v="63681.919686622598"/>
    <n v="12.479310148270155"/>
    <n v="0"/>
    <n v="0"/>
    <x v="0"/>
    <x v="0"/>
    <n v="5"/>
    <x v="0"/>
    <x v="0"/>
    <n v="0"/>
    <n v="0"/>
    <n v="0"/>
    <x v="0"/>
    <n v="2018.24251213911"/>
    <n v="0"/>
    <n v="63681.919686622598"/>
    <n v="12.4793101482701"/>
    <n v="0"/>
    <n v="0"/>
    <n v="63681.919686622598"/>
    <n v="0"/>
    <n v="5103"/>
    <n v="5176.7299999999996"/>
    <n v="0.75289045659415998"/>
    <n v="0.24710954340583899"/>
    <n v="9.22986478542034E-2"/>
    <n v="0"/>
    <n v="3.7233000195963102E-2"/>
    <n v="0.20007838526357"/>
    <n v="9.4287298946200693E-3"/>
    <n v="0.42567942318358198"/>
    <n v="42668"/>
    <n v="95495"/>
    <n v="121203.075103489"/>
    <n v="3.2921810699588397E-2"/>
    <n v="0.714364640883977"/>
    <n v="36.299999999999997"/>
    <n v="0.26572604350382101"/>
    <n v="8.0736821477562198E-2"/>
    <n v="0.45416913069189802"/>
    <n v="0.98048492016558197"/>
    <n v="1.9515079834417502E-2"/>
    <n v="2007"/>
    <n v="12"/>
    <n v="0.20665846399999999"/>
    <n v="0"/>
    <n v="0"/>
  </r>
  <r>
    <n v="2037"/>
    <n v="40138149001"/>
    <n v="4274000033"/>
    <s v="Maricopa Trail (San Tan - Freestone)"/>
    <n v="85233"/>
    <n v="417.97575619235198"/>
    <n v="4.5669963134399998"/>
    <s v="Park"/>
    <s v="LP"/>
    <m/>
    <n v="0.131120922"/>
    <n v="0"/>
    <n v="0"/>
    <n v="0"/>
    <n v="4274000033"/>
    <s v="Maricopa Trail (San Tan - Freestone)"/>
    <n v="85233"/>
    <n v="417.97575619235198"/>
    <n v="4.5669963134399998"/>
    <n v="0.14033527015019101"/>
    <s v="Park"/>
    <s v="LP"/>
    <m/>
    <n v="0.131120922"/>
    <n v="0"/>
    <n v="0"/>
    <x v="0"/>
    <n v="103"/>
    <n v="26714.5671067605"/>
    <n v="259.36472919184951"/>
    <n v="28636.395731109002"/>
    <n v="14.169418966407225"/>
    <n v="1"/>
    <n v="2"/>
    <x v="1"/>
    <x v="1"/>
    <n v="1"/>
    <x v="2"/>
    <x v="2"/>
    <n v="4"/>
    <n v="0"/>
    <n v="0"/>
    <x v="1"/>
    <n v="417.97575619235198"/>
    <n v="104.026445892098"/>
    <n v="28636.395731109002"/>
    <n v="14.1694189664072"/>
    <n v="5662.3849871632101"/>
    <n v="2.80177386796794"/>
    <n v="22974.010743945801"/>
    <n v="0.197733857302854"/>
    <n v="2021"/>
    <n v="4033.1640000000002"/>
    <n v="0.83077684314695699"/>
    <n v="0.16922315685304301"/>
    <n v="4.5027214250371102E-2"/>
    <n v="0"/>
    <n v="6.1850569025235003E-2"/>
    <n v="0.20385947550717401"/>
    <n v="1.9561815336463201E-2"/>
    <n v="0.41314553990610298"/>
    <n v="41857"/>
    <n v="123906"/>
    <n v="123402.874432678"/>
    <n v="6.5109343936381597E-2"/>
    <n v="0.80178837555886695"/>
    <n v="39.200000000000003"/>
    <n v="0.27808015833745597"/>
    <n v="7.1251855517070695E-2"/>
    <n v="0.47503782148260199"/>
    <n v="1"/>
    <n v="0"/>
    <n v="1994"/>
    <n v="25"/>
    <n v="0.19223896900000001"/>
    <n v="0"/>
    <n v="0"/>
  </r>
  <r>
    <n v="2038"/>
    <n v="40138149002"/>
    <n v="4274000032"/>
    <s v="Eastern Canal Trail"/>
    <n v="85295"/>
    <n v="1728.9423663262"/>
    <n v="7.2701627987400004"/>
    <s v="Park"/>
    <s v="LP"/>
    <m/>
    <n v="9.5659312999999996E-2"/>
    <n v="0"/>
    <n v="0"/>
    <n v="0"/>
    <n v="4274000001"/>
    <s v="Freestone District Park"/>
    <n v="85234"/>
    <n v="4876.8332567531897"/>
    <n v="83.030721021999994"/>
    <n v="5.4084215282959501E-2"/>
    <s v="Park"/>
    <s v="LP"/>
    <n v="4.7"/>
    <n v="0.311004483"/>
    <n v="2998.8488160000002"/>
    <n v="8.9099999999999995E-3"/>
    <x v="1"/>
    <n v="78"/>
    <n v="21571.531713441898"/>
    <n v="276.55809889028075"/>
    <n v="12031.7237455828"/>
    <n v="12.559210590378706"/>
    <n v="0"/>
    <n v="0"/>
    <x v="0"/>
    <x v="0"/>
    <n v="5"/>
    <x v="0"/>
    <x v="0"/>
    <n v="0"/>
    <n v="0"/>
    <n v="0"/>
    <x v="0"/>
    <n v="1728.9423663262"/>
    <n v="0"/>
    <n v="12031.7237455828"/>
    <n v="12.5592105903788"/>
    <n v="0"/>
    <n v="0"/>
    <n v="12031.7237455828"/>
    <n v="0"/>
    <n v="958"/>
    <n v="982.89469999999994"/>
    <n v="0.95093945720250495"/>
    <n v="4.9060542797494798E-2"/>
    <n v="0"/>
    <n v="9.3945720250521898E-3"/>
    <n v="1.7745302713987401E-2"/>
    <n v="2.1920668058455099E-2"/>
    <n v="4.6774193548387098E-2"/>
    <n v="0.22741935483870901"/>
    <n v="29487"/>
    <n v="77459"/>
    <n v="91535.593220338997"/>
    <n v="2.7139874739039602E-2"/>
    <n v="0.57627118644067798"/>
    <n v="28.7"/>
    <n v="0.32881002087682598"/>
    <n v="0.111691022964509"/>
    <n v="0.45084745762711798"/>
    <n v="1"/>
    <n v="0"/>
    <n v="1982"/>
    <n v="37"/>
    <n v="0.282578997"/>
    <n v="0"/>
    <n v="0"/>
  </r>
  <r>
    <n v="2039"/>
    <n v="40138150001"/>
    <n v="4274000032"/>
    <s v="Eastern Canal Trail"/>
    <n v="85295"/>
    <n v="818.64089951391202"/>
    <n v="7.2701627987400004"/>
    <s v="Park"/>
    <s v="LP"/>
    <m/>
    <n v="9.5659312999999996E-2"/>
    <n v="0"/>
    <n v="0"/>
    <n v="0"/>
    <n v="4274000003"/>
    <s v="Crossroads District Park"/>
    <n v="85296"/>
    <n v="2505.40112320873"/>
    <n v="68.568113662399995"/>
    <n v="0.104183629904005"/>
    <s v="Park"/>
    <s v="LP"/>
    <n v="4.5"/>
    <n v="0.29810765099999997"/>
    <n v="10499.795529999999"/>
    <n v="3.78E-2"/>
    <x v="1"/>
    <n v="95"/>
    <n v="27859.093715705501"/>
    <n v="293.25361806005793"/>
    <n v="17364.149653218199"/>
    <n v="18.335955283229357"/>
    <n v="0"/>
    <n v="1"/>
    <x v="1"/>
    <x v="0"/>
    <n v="4"/>
    <x v="1"/>
    <x v="1"/>
    <n v="1"/>
    <n v="0"/>
    <n v="0"/>
    <x v="1"/>
    <n v="818.64089951391202"/>
    <n v="7.2753199536581299"/>
    <n v="17364.149653218199"/>
    <n v="18.3359552832293"/>
    <n v="280.31883649482"/>
    <n v="0.29600721910751898"/>
    <n v="17083.830816723399"/>
    <n v="1.61435395394019E-2"/>
    <n v="947"/>
    <n v="2480.377"/>
    <n v="0.94403379091869"/>
    <n v="5.59662090813094E-2"/>
    <n v="0"/>
    <n v="0"/>
    <n v="4.4350580781414899E-2"/>
    <n v="0.244984160506863"/>
    <n v="2.5089605734767002E-2"/>
    <n v="0.55734767025089604"/>
    <n v="50503"/>
    <n v="156354"/>
    <n v="169077.53623188401"/>
    <n v="2.6399155227032699E-2"/>
    <n v="0.96842105263157896"/>
    <n v="39.1"/>
    <n v="0.36114044350580699"/>
    <n v="0.118268215417106"/>
    <n v="0.45289855072463697"/>
    <n v="0.97463768115941996"/>
    <n v="2.5362318840579701E-2"/>
    <n v="1998"/>
    <n v="21"/>
    <n v="0.21378798199999999"/>
    <n v="0"/>
    <n v="0"/>
  </r>
  <r>
    <n v="2040"/>
    <n v="40138150002"/>
    <n v="4274000032"/>
    <s v="Eastern Canal Trail"/>
    <n v="85295"/>
    <n v="129.78939422685801"/>
    <n v="7.2701627987400004"/>
    <s v="Park"/>
    <s v="LP"/>
    <m/>
    <n v="9.5659312999999996E-2"/>
    <n v="0"/>
    <n v="0"/>
    <n v="0"/>
    <n v="4274000003"/>
    <s v="Crossroads District Park"/>
    <n v="85296"/>
    <n v="2141.6114192692798"/>
    <n v="68.568113662399995"/>
    <n v="0.101679127903658"/>
    <s v="Park"/>
    <s v="LP"/>
    <n v="4.5"/>
    <n v="0.29810765099999997"/>
    <n v="10499.795529999999"/>
    <n v="3.78E-2"/>
    <x v="1"/>
    <n v="99"/>
    <n v="43664.814508030497"/>
    <n v="441.05873240434846"/>
    <n v="34775.611422333997"/>
    <n v="15.944801202353965"/>
    <n v="0"/>
    <n v="1"/>
    <x v="1"/>
    <x v="0"/>
    <n v="4"/>
    <x v="1"/>
    <x v="1"/>
    <n v="2"/>
    <n v="0"/>
    <n v="0"/>
    <x v="1"/>
    <n v="129.78939422685801"/>
    <n v="50.596543061639601"/>
    <n v="34775.611422333997"/>
    <n v="15.944801202353901"/>
    <n v="4092.60051162745"/>
    <n v="1.8764789140886899"/>
    <n v="30683.0109107065"/>
    <n v="0.117685939779021"/>
    <n v="2181"/>
    <n v="6527.9780000000001"/>
    <n v="0.92342961944062296"/>
    <n v="7.65703805593764E-2"/>
    <n v="5.5020632737276401E-3"/>
    <n v="0"/>
    <n v="3.8972948188904101E-2"/>
    <n v="0.18294360385144401"/>
    <n v="4.50321658327376E-2"/>
    <n v="0.48034310221586801"/>
    <n v="39682"/>
    <n v="120031"/>
    <n v="124619.76573938499"/>
    <n v="1.5589179275561599E-2"/>
    <n v="0.898975109809663"/>
    <n v="42.9"/>
    <n v="0.30169646950939899"/>
    <n v="7.8862906923429593E-2"/>
    <n v="0.46120058565153699"/>
    <n v="0.97657393850658802"/>
    <n v="2.34260614934114E-2"/>
    <n v="2003"/>
    <n v="16"/>
    <n v="0.17835464600000001"/>
    <n v="0"/>
    <n v="0"/>
  </r>
  <r>
    <n v="2041"/>
    <n v="40138150003"/>
    <n v="4274000030"/>
    <s v="Rodeo Park"/>
    <n v="85295"/>
    <n v="543.85074873583301"/>
    <n v="43.301865960199997"/>
    <s v="Park"/>
    <s v="LP"/>
    <n v="4.5"/>
    <n v="7.9999121000000006E-2"/>
    <n v="0"/>
    <n v="0"/>
    <n v="0"/>
    <n v="4274000003"/>
    <s v="Crossroads District Park"/>
    <n v="85296"/>
    <n v="1677.8654797424799"/>
    <n v="68.568113662399995"/>
    <n v="0.11112438829735299"/>
    <s v="Park"/>
    <s v="LP"/>
    <n v="4.5"/>
    <n v="0.29810765099999997"/>
    <n v="10499.795529999999"/>
    <n v="3.78E-2"/>
    <x v="1"/>
    <n v="65"/>
    <n v="34892.384269483402"/>
    <n v="536.80591183820616"/>
    <n v="11084.6035722254"/>
    <n v="13.180265840933888"/>
    <n v="0"/>
    <n v="1"/>
    <x v="1"/>
    <x v="0"/>
    <n v="4"/>
    <x v="1"/>
    <x v="1"/>
    <n v="2"/>
    <n v="0"/>
    <n v="0"/>
    <x v="1"/>
    <n v="543.85074873583301"/>
    <n v="50.596543061639601"/>
    <n v="11084.6035722254"/>
    <n v="13.180265840933901"/>
    <n v="931.14883319040598"/>
    <n v="1.1071924294772899"/>
    <n v="10153.454739035"/>
    <n v="8.4003801049193597E-2"/>
    <n v="841"/>
    <n v="3584.962"/>
    <n v="0.75267538644470799"/>
    <n v="0.24732461355529101"/>
    <n v="4.39952437574316E-2"/>
    <n v="0"/>
    <n v="2.0214030915576602E-2"/>
    <n v="0.16290130796670599"/>
    <n v="1.890756302521E-2"/>
    <n v="0.39705882352941102"/>
    <n v="45401"/>
    <n v="163125"/>
    <n v="170614.851485149"/>
    <n v="3.2104637336504101E-2"/>
    <n v="0.77477477477477397"/>
    <n v="34.4"/>
    <n v="0.43400713436385202"/>
    <n v="6.4209274673008299E-2"/>
    <n v="0.82178217821782096"/>
    <n v="0.94554455445544505"/>
    <n v="5.44554455445544E-2"/>
    <n v="1999"/>
    <n v="20"/>
    <n v="0.186285266"/>
    <n v="0"/>
    <n v="0"/>
  </r>
  <r>
    <n v="2042"/>
    <n v="40138151001"/>
    <n v="4274000018"/>
    <s v="Cosmo Park"/>
    <n v="85296"/>
    <n v="1092.3181737801699"/>
    <n v="16.855430137799999"/>
    <s v="Park"/>
    <s v="LP"/>
    <n v="4.5999999999999996"/>
    <n v="0.27014403799999998"/>
    <n v="0"/>
    <n v="0"/>
    <n v="0"/>
    <n v="4274000003"/>
    <s v="Crossroads District Park"/>
    <n v="85296"/>
    <n v="1673.9240808372499"/>
    <n v="68.568113662399995"/>
    <n v="0.111356651850125"/>
    <s v="Park"/>
    <s v="LP"/>
    <n v="4.5"/>
    <n v="0.29810765099999997"/>
    <n v="10499.795529999999"/>
    <n v="3.78E-2"/>
    <x v="1"/>
    <n v="112"/>
    <n v="42995.486833266303"/>
    <n v="383.88827529702058"/>
    <n v="29888.856502288399"/>
    <n v="14.453025387953771"/>
    <n v="0"/>
    <n v="0"/>
    <x v="0"/>
    <x v="0"/>
    <n v="5"/>
    <x v="0"/>
    <x v="0"/>
    <n v="0"/>
    <n v="0"/>
    <n v="0"/>
    <x v="0"/>
    <n v="1092.3181737801699"/>
    <n v="0"/>
    <n v="29888.856502288399"/>
    <n v="14.4530253879537"/>
    <n v="0"/>
    <n v="0"/>
    <n v="29888.856502288399"/>
    <n v="0"/>
    <n v="2068"/>
    <n v="3478.7449999999999"/>
    <n v="0.76257253384912904"/>
    <n v="0.23742746615086999"/>
    <n v="2.80464216634429E-2"/>
    <n v="0"/>
    <n v="5.9961315280464202E-2"/>
    <n v="0.26885880077369401"/>
    <n v="4.6242774566473903E-2"/>
    <n v="0.45995045417010699"/>
    <n v="33730"/>
    <n v="103000"/>
    <n v="114149.82876712301"/>
    <n v="5.0416054821341101E-2"/>
    <n v="0.79416531604537999"/>
    <n v="31.6"/>
    <n v="0.31189555125725299"/>
    <n v="6.6731141199226296E-2"/>
    <n v="0.46232876712328702"/>
    <n v="1"/>
    <n v="0"/>
    <n v="2003"/>
    <n v="16"/>
    <n v="0.18076556499999999"/>
    <n v="0"/>
    <n v="0"/>
  </r>
  <r>
    <n v="2043"/>
    <n v="40138151002"/>
    <n v="4274000018"/>
    <s v="Cosmo Park"/>
    <n v="85296"/>
    <n v="754.23560804387296"/>
    <n v="16.855430137799999"/>
    <s v="Park"/>
    <s v="LP"/>
    <n v="4.5999999999999996"/>
    <n v="0.27014403799999998"/>
    <n v="0"/>
    <n v="0"/>
    <n v="0"/>
    <n v="4274000003"/>
    <s v="Crossroads District Park"/>
    <n v="85296"/>
    <n v="1444.84957482203"/>
    <n v="68.568113662399995"/>
    <n v="7.6053592757577407E-2"/>
    <s v="Park"/>
    <s v="LP"/>
    <n v="4.5"/>
    <n v="0.29810765099999997"/>
    <n v="10499.795529999999"/>
    <n v="3.78E-2"/>
    <x v="1"/>
    <n v="113"/>
    <n v="37747.856653643401"/>
    <n v="334.05182879330442"/>
    <n v="40422.010329078897"/>
    <n v="11.638931854039418"/>
    <n v="0"/>
    <n v="1"/>
    <x v="1"/>
    <x v="0"/>
    <n v="4"/>
    <x v="1"/>
    <x v="1"/>
    <n v="1"/>
    <n v="0"/>
    <n v="0"/>
    <x v="1"/>
    <n v="754.23560804387296"/>
    <n v="16.862702942353099"/>
    <n v="40422.010329078897"/>
    <n v="11.6389318540394"/>
    <n v="2206.43604293921"/>
    <n v="0.63531127064186999"/>
    <n v="38215.574286139701"/>
    <n v="5.4585015069177303E-2"/>
    <n v="3473"/>
    <n v="8824.8940000000002"/>
    <n v="0.70918514252807296"/>
    <n v="0.29081485747192598"/>
    <n v="0.119205298013245"/>
    <n v="7.7742585660811898E-3"/>
    <n v="5.2404261445436202E-2"/>
    <n v="0.19349265764468701"/>
    <n v="3.9432176656151403E-2"/>
    <n v="0.36119873817034698"/>
    <n v="29907"/>
    <n v="98600"/>
    <n v="101873.192771084"/>
    <n v="0.10170964937699201"/>
    <n v="0.63308687615526804"/>
    <n v="29.7"/>
    <n v="0.36251079758134103"/>
    <n v="7.2559746616757806E-2"/>
    <n v="0.57530120481927705"/>
    <n v="0.99598393574297095"/>
    <n v="4.0160642570281103E-3"/>
    <n v="2006"/>
    <n v="13"/>
    <n v="0.14712198100000001"/>
    <n v="0"/>
    <n v="0"/>
  </r>
  <r>
    <n v="2044"/>
    <n v="40138152001"/>
    <n v="4274000026"/>
    <s v="Rittenhouse Basin"/>
    <n v="85295"/>
    <n v="1938.44559072635"/>
    <n v="220.65279952700001"/>
    <s v="Park"/>
    <s v="LP"/>
    <n v="4.8"/>
    <n v="0.108986271"/>
    <n v="0"/>
    <n v="0"/>
    <n v="0"/>
    <n v="4274000003"/>
    <s v="Crossroads District Park"/>
    <n v="85296"/>
    <n v="3112.0760910642698"/>
    <n v="68.568113662399995"/>
    <n v="7.2606219051854298E-2"/>
    <s v="Park"/>
    <s v="LP"/>
    <n v="4.5"/>
    <n v="0.29810765099999997"/>
    <n v="10499.795529999999"/>
    <n v="3.78E-2"/>
    <x v="1"/>
    <n v="208"/>
    <n v="49992.538571603203"/>
    <n v="240.34874313270771"/>
    <n v="95507.476569007704"/>
    <n v="12.263415070494055"/>
    <n v="0"/>
    <n v="0"/>
    <x v="0"/>
    <x v="0"/>
    <n v="5"/>
    <x v="0"/>
    <x v="0"/>
    <n v="0"/>
    <n v="0"/>
    <n v="0"/>
    <x v="0"/>
    <n v="1938.44559072635"/>
    <n v="0"/>
    <n v="95507.476569007704"/>
    <n v="12.263415070494"/>
    <n v="0"/>
    <n v="0"/>
    <n v="95507.476569007704"/>
    <n v="0"/>
    <n v="7788"/>
    <n v="5945.9970000000003"/>
    <n v="0.82473035439137099"/>
    <n v="0.17526964560862801"/>
    <n v="4.8536209553158703E-2"/>
    <n v="5.7781201848998397E-3"/>
    <n v="6.7539804827940406E-2"/>
    <n v="0.16679506933744201"/>
    <n v="2.6594594594594501E-2"/>
    <n v="0.48670270270270199"/>
    <n v="33373"/>
    <n v="91272"/>
    <n v="94227.2624434389"/>
    <n v="0.117722823286965"/>
    <n v="0.68593808280492297"/>
    <n v="29.3"/>
    <n v="0.26823317925012802"/>
    <n v="4.6353364149974298E-2"/>
    <n v="0.39027149321266902"/>
    <n v="0.98378582202111597"/>
    <n v="1.62141779788838E-2"/>
    <n v="2009"/>
    <n v="10"/>
    <n v="0.14470577100000001"/>
    <n v="0"/>
    <n v="0"/>
  </r>
  <r>
    <n v="2045"/>
    <n v="40138153002"/>
    <n v="4274000032"/>
    <s v="Eastern Canal Trail"/>
    <n v="85295"/>
    <n v="1114.9265243115201"/>
    <n v="7.2701627987400004"/>
    <s v="Park"/>
    <s v="LP"/>
    <m/>
    <n v="9.5659312999999996E-2"/>
    <n v="0"/>
    <n v="0"/>
    <n v="0"/>
    <n v="4274000003"/>
    <s v="Crossroads District Park"/>
    <n v="85296"/>
    <n v="4118.75539778648"/>
    <n v="68.568113662399995"/>
    <n v="7.8237471223171803E-2"/>
    <s v="Park"/>
    <s v="LP"/>
    <n v="4.5"/>
    <n v="0.29810765099999997"/>
    <n v="10499.795529999999"/>
    <n v="3.78E-2"/>
    <x v="1"/>
    <n v="85"/>
    <n v="44489.6837220788"/>
    <n v="523.40804378916232"/>
    <n v="13497.4983491191"/>
    <n v="11.419203341048307"/>
    <n v="0"/>
    <n v="0"/>
    <x v="0"/>
    <x v="0"/>
    <n v="5"/>
    <x v="0"/>
    <x v="0"/>
    <n v="0"/>
    <n v="0"/>
    <n v="0"/>
    <x v="0"/>
    <n v="1114.9265243115201"/>
    <n v="0"/>
    <n v="13497.4983491191"/>
    <n v="11.4192033410483"/>
    <n v="0"/>
    <n v="0"/>
    <n v="13497.4983491191"/>
    <n v="0"/>
    <n v="1182"/>
    <n v="2438.0630000000001"/>
    <n v="0.84094754653130199"/>
    <n v="0.15905245346869701"/>
    <n v="2.96108291032148E-2"/>
    <n v="0"/>
    <n v="4.23011844331641E-2"/>
    <n v="0.118443316412859"/>
    <n v="2.7472527472527401E-3"/>
    <n v="0.61263736263736202"/>
    <n v="60207"/>
    <n v="179667"/>
    <n v="184914.09574468099"/>
    <n v="1.1844331641285901E-2"/>
    <n v="0.92610837438423599"/>
    <n v="44.8"/>
    <n v="0.25042301184433102"/>
    <n v="0.115905245346869"/>
    <n v="0.46276595744680799"/>
    <n v="1"/>
    <n v="0"/>
    <n v="2005"/>
    <n v="14"/>
    <n v="0.21035438400000001"/>
    <n v="0"/>
    <n v="0"/>
  </r>
  <r>
    <n v="2046"/>
    <n v="40138154003"/>
    <n v="4274000032"/>
    <s v="Eastern Canal Trail"/>
    <n v="85295"/>
    <n v="284.42985726305602"/>
    <n v="7.2701627987400004"/>
    <s v="Park"/>
    <s v="LP"/>
    <m/>
    <n v="9.5659312999999996E-2"/>
    <n v="0"/>
    <n v="0"/>
    <n v="0"/>
    <n v="4274000032"/>
    <s v="Eastern Canal Trail"/>
    <n v="85295"/>
    <n v="284.42985726305602"/>
    <n v="7.2701627987400004"/>
    <n v="0.119901715879459"/>
    <s v="Park"/>
    <s v="LP"/>
    <m/>
    <n v="9.5659312999999996E-2"/>
    <n v="0"/>
    <n v="0"/>
    <x v="0"/>
    <n v="194"/>
    <n v="69815.716167896098"/>
    <n v="359.87482560771184"/>
    <n v="55396.198945419099"/>
    <n v="16.858246788015549"/>
    <n v="1"/>
    <n v="2"/>
    <x v="1"/>
    <x v="1"/>
    <n v="1"/>
    <x v="2"/>
    <x v="2"/>
    <n v="1"/>
    <n v="0"/>
    <n v="0"/>
    <x v="1"/>
    <n v="284.42985726305602"/>
    <n v="7.2753199536581299"/>
    <n v="55396.198945419099"/>
    <n v="16.858246788015499"/>
    <n v="6642.0993067556701"/>
    <n v="2.02133271660245"/>
    <n v="48754.099638663502"/>
    <n v="0.119901715879459"/>
    <n v="3286"/>
    <n v="4709.3580000000002"/>
    <n v="0.78788800973828299"/>
    <n v="0.21211199026171601"/>
    <n v="3.0432136335970701E-2"/>
    <n v="0"/>
    <n v="0.13481436396835"/>
    <n v="0.21789409616555"/>
    <n v="8.87052341597796E-2"/>
    <n v="0.60220385674931098"/>
    <n v="39533"/>
    <n v="120934"/>
    <n v="142957.288135593"/>
    <n v="2.9519172245891599E-2"/>
    <n v="0.66553672316384105"/>
    <n v="30.6"/>
    <n v="0.36975045648204502"/>
    <n v="1.9780888618380999E-2"/>
    <n v="0.63163841807909604"/>
    <n v="0.96271186440677903"/>
    <n v="3.7288135593220299E-2"/>
    <n v="2006"/>
    <n v="13"/>
    <n v="0.162990941"/>
    <n v="2250.531555"/>
    <n v="1.2483500000000001E-3"/>
  </r>
  <r>
    <n v="2047"/>
    <n v="40138155002"/>
    <n v="4274000017"/>
    <s v="Discovery District Park"/>
    <n v="85295"/>
    <n v="796.472016966865"/>
    <n v="48.755494589000001"/>
    <s v="Park"/>
    <s v="LP"/>
    <n v="4.5999999999999996"/>
    <n v="0.30351986199999997"/>
    <n v="2250.795349"/>
    <n v="1.14E-2"/>
    <n v="1"/>
    <n v="4274000011"/>
    <s v="John Allen Park"/>
    <n v="85234"/>
    <n v="6251.4743012727304"/>
    <n v="2.22496318531"/>
    <n v="0.40422111678955602"/>
    <s v="Park"/>
    <s v="LP"/>
    <n v="4.3"/>
    <n v="0.32055196499999999"/>
    <n v="0"/>
    <n v="0"/>
    <x v="0"/>
    <n v="147"/>
    <n v="47054.458529619304"/>
    <n v="320.09835734434898"/>
    <n v="23743.122833335201"/>
    <n v="12.144819863598569"/>
    <n v="0"/>
    <n v="1"/>
    <x v="1"/>
    <x v="0"/>
    <n v="4"/>
    <x v="1"/>
    <x v="1"/>
    <n v="1"/>
    <n v="0"/>
    <n v="0"/>
    <x v="1"/>
    <n v="796.472016966865"/>
    <n v="48.777332554739097"/>
    <n v="23743.122833335201"/>
    <n v="12.144819863598499"/>
    <n v="228.50116405439601"/>
    <n v="0.116880390820663"/>
    <n v="23514.621669280801"/>
    <n v="9.6238883847908005E-3"/>
    <n v="1955"/>
    <n v="3150.8629999999998"/>
    <n v="0.90588235294117603"/>
    <n v="9.41176470588235E-2"/>
    <n v="0"/>
    <n v="0"/>
    <n v="0"/>
    <n v="0.27212276214833703"/>
    <n v="1.7313019390581701E-2"/>
    <n v="0.37880886426592703"/>
    <n v="30990"/>
    <n v="53631"/>
    <n v="77676.083916083895"/>
    <n v="0.140350877192982"/>
    <n v="0.248688352570828"/>
    <n v="42.1"/>
    <n v="0.18976982097186701"/>
    <n v="0.21534526854219899"/>
    <n v="0.296503496503496"/>
    <n v="0.949650349650349"/>
    <n v="5.0349650349650298E-2"/>
    <n v="2006"/>
    <n v="13"/>
    <n v="0.106201012"/>
    <n v="0"/>
    <n v="0"/>
  </r>
  <r>
    <n v="2048"/>
    <n v="40138155003"/>
    <n v="4274000017"/>
    <s v="Discovery District Park"/>
    <n v="85295"/>
    <n v="748.13878764984599"/>
    <n v="48.755494589000001"/>
    <s v="Park"/>
    <s v="LP"/>
    <n v="4.5999999999999996"/>
    <n v="0.30351986199999997"/>
    <n v="2250.795349"/>
    <n v="1.14E-2"/>
    <n v="1"/>
    <n v="4460000075"/>
    <s v="Dobson High"/>
    <n v="85202"/>
    <n v="12482.696150494099"/>
    <n v="11.1407246544"/>
    <n v="7.0127445336994901E-2"/>
    <s v="School"/>
    <s v="LP"/>
    <n v="3.2"/>
    <n v="0.29529402500000002"/>
    <n v="0"/>
    <n v="0"/>
    <x v="0"/>
    <n v="62"/>
    <n v="35521.237539253503"/>
    <n v="572.92318611699204"/>
    <n v="14441.037738262399"/>
    <n v="9.8573636438651189"/>
    <n v="0"/>
    <n v="1"/>
    <x v="1"/>
    <x v="0"/>
    <n v="4"/>
    <x v="1"/>
    <x v="1"/>
    <n v="1"/>
    <n v="0"/>
    <n v="0"/>
    <x v="1"/>
    <n v="748.13878764984599"/>
    <n v="48.777332554739097"/>
    <n v="14441.037738262399"/>
    <n v="9.8573636438651704"/>
    <n v="987.46463736118005"/>
    <n v="0.67403729512708499"/>
    <n v="13453.5731009013"/>
    <n v="6.8379063558903899E-2"/>
    <n v="1465"/>
    <n v="16851.57"/>
    <n v="0.74744027303754201"/>
    <n v="0.25255972696245699"/>
    <n v="3.3447098976109202E-2"/>
    <n v="0"/>
    <n v="0.113993174061433"/>
    <n v="0.17064846416382201"/>
    <n v="2.4058577405857699E-2"/>
    <n v="0.410041841004184"/>
    <n v="27224"/>
    <n v="56250"/>
    <n v="66791.577060931901"/>
    <n v="0.14087439278278899"/>
    <n v="0.164874551971326"/>
    <n v="34.4"/>
    <n v="0.27849829351535799"/>
    <n v="0.126962457337883"/>
    <n v="0.44623655913978399"/>
    <n v="1"/>
    <n v="0"/>
    <n v="2004"/>
    <n v="15"/>
    <n v="0.13368333700000001"/>
    <n v="0"/>
    <n v="0"/>
  </r>
  <r>
    <n v="2049"/>
    <n v="40138156002"/>
    <n v="4274000026"/>
    <s v="Rittenhouse Basin"/>
    <n v="85295"/>
    <n v="1972.5538352424501"/>
    <n v="220.65279952700001"/>
    <s v="Park"/>
    <s v="LP"/>
    <n v="4.8"/>
    <n v="0.108986271"/>
    <n v="0"/>
    <n v="0"/>
    <n v="0"/>
    <n v="4274000017"/>
    <s v="Discovery District Park"/>
    <n v="85295"/>
    <n v="2107.20452877449"/>
    <n v="48.755494589000001"/>
    <n v="7.7733140015254998E-2"/>
    <s v="Park"/>
    <s v="LP"/>
    <n v="4.5999999999999996"/>
    <n v="0.30351986199999997"/>
    <n v="2250.795349"/>
    <n v="1.14E-2"/>
    <x v="1"/>
    <n v="118"/>
    <n v="45904.540453430702"/>
    <n v="389.02152926636188"/>
    <n v="48610.761576475197"/>
    <n v="12.493128135819891"/>
    <n v="0"/>
    <n v="0"/>
    <x v="0"/>
    <x v="0"/>
    <n v="5"/>
    <x v="0"/>
    <x v="0"/>
    <n v="0"/>
    <n v="0"/>
    <n v="0"/>
    <x v="0"/>
    <n v="1972.5538352424501"/>
    <n v="0"/>
    <n v="48610.761576475197"/>
    <n v="12.4931281358198"/>
    <n v="0"/>
    <n v="0"/>
    <n v="48610.761576475197"/>
    <n v="0"/>
    <n v="3891"/>
    <n v="8124.9369999999999"/>
    <n v="0.80878951426368495"/>
    <n v="0.191210485736314"/>
    <n v="8.7381135954767403E-2"/>
    <n v="5.6540735029555304E-3"/>
    <n v="7.4530968902595703E-3"/>
    <n v="4.8316628116165501E-2"/>
    <n v="1.00744634253175E-2"/>
    <n v="0.45597897503285101"/>
    <n v="33248"/>
    <n v="114097"/>
    <n v="117484.9002849"/>
    <n v="4.8573631457208902E-2"/>
    <n v="0.67539756782039195"/>
    <n v="34"/>
    <n v="0.35646363402724202"/>
    <n v="5.1400668208686703E-2"/>
    <n v="0.51946818613485202"/>
    <n v="1"/>
    <n v="0"/>
    <n v="2004"/>
    <n v="15"/>
    <n v="0.16321883700000001"/>
    <n v="0"/>
    <n v="0"/>
  </r>
  <r>
    <n v="2050"/>
    <n v="40138157001"/>
    <n v="4274000026"/>
    <s v="Rittenhouse Basin"/>
    <n v="85295"/>
    <n v="1588.57697907581"/>
    <n v="220.65279952700001"/>
    <s v="Park"/>
    <s v="LP"/>
    <n v="4.8"/>
    <n v="0.108986271"/>
    <n v="0"/>
    <n v="0"/>
    <n v="0"/>
    <n v="4274000003"/>
    <s v="Crossroads District Park"/>
    <n v="85296"/>
    <n v="5121.1769397926701"/>
    <n v="68.568113662399995"/>
    <n v="8.3607222485045193E-2"/>
    <s v="Park"/>
    <s v="LP"/>
    <n v="4.5"/>
    <n v="0.29810765099999997"/>
    <n v="10499.795529999999"/>
    <n v="3.78E-2"/>
    <x v="1"/>
    <n v="123"/>
    <n v="48131.081551624004"/>
    <n v="391.30960611076426"/>
    <n v="31452.2695997931"/>
    <n v="11.58036435927581"/>
    <n v="0"/>
    <n v="0"/>
    <x v="0"/>
    <x v="0"/>
    <n v="5"/>
    <x v="0"/>
    <x v="0"/>
    <n v="0"/>
    <n v="0"/>
    <n v="0"/>
    <x v="0"/>
    <n v="1588.57697907581"/>
    <n v="0"/>
    <n v="31452.2695997931"/>
    <n v="11.5803643592758"/>
    <n v="0"/>
    <n v="0"/>
    <n v="31452.2695997931"/>
    <n v="0"/>
    <n v="2716"/>
    <n v="7163.0919999999996"/>
    <n v="0.82179675994108903"/>
    <n v="0.17820324005891"/>
    <n v="1.03092783505154E-2"/>
    <n v="0"/>
    <n v="9.3888070692194403E-2"/>
    <n v="0.25073637702503598"/>
    <n v="2.9841656516443299E-2"/>
    <n v="0.43788063337393401"/>
    <n v="32036"/>
    <n v="90000"/>
    <n v="103159.158415842"/>
    <n v="4.4296788482834998E-2"/>
    <n v="0.70033670033670004"/>
    <n v="30.8"/>
    <n v="0.315905743740795"/>
    <n v="8.1737849779086894E-2"/>
    <n v="0.53217821782178198"/>
    <n v="1"/>
    <n v="0"/>
    <n v="2004"/>
    <n v="15"/>
    <n v="0.13296825900000001"/>
    <n v="0"/>
    <n v="0"/>
  </r>
  <r>
    <n v="2051"/>
    <n v="40138157002"/>
    <n v="4274000017"/>
    <s v="Discovery District Park"/>
    <n v="85295"/>
    <n v="2170.2434547454"/>
    <n v="48.755494589000001"/>
    <s v="Park"/>
    <s v="LP"/>
    <n v="4.5999999999999996"/>
    <n v="0.30351986199999997"/>
    <n v="2250.795349"/>
    <n v="1.14E-2"/>
    <n v="1"/>
    <n v="4274000017"/>
    <s v="Discovery District Park"/>
    <n v="85295"/>
    <n v="2170.2434547454"/>
    <n v="48.755494589000001"/>
    <n v="8.4885058085072199E-2"/>
    <s v="Park"/>
    <s v="LP"/>
    <n v="4.5999999999999996"/>
    <n v="0.30351986199999997"/>
    <n v="2250.795349"/>
    <n v="1.14E-2"/>
    <x v="1"/>
    <n v="135"/>
    <n v="46363.0221883099"/>
    <n v="343.42979398748076"/>
    <n v="29234.919031012501"/>
    <n v="11.869638258632765"/>
    <n v="1"/>
    <n v="0"/>
    <x v="0"/>
    <x v="0"/>
    <n v="2"/>
    <x v="0"/>
    <x v="0"/>
    <n v="0"/>
    <n v="0"/>
    <n v="0"/>
    <x v="0"/>
    <n v="2170.2434547454"/>
    <n v="0"/>
    <n v="29234.919031012501"/>
    <n v="11.869638258632699"/>
    <n v="0"/>
    <n v="0"/>
    <n v="29234.919031012501"/>
    <n v="0"/>
    <n v="2463"/>
    <n v="5624.1390000000001"/>
    <n v="0.87007714169711703"/>
    <n v="0.129922858302882"/>
    <n v="9.7442143727161992E-3"/>
    <n v="1.0556232237109201E-2"/>
    <n v="2.9232643118148501E-2"/>
    <n v="0.235891189606171"/>
    <n v="2.7936507936507898E-2"/>
    <n v="0.48698412698412602"/>
    <n v="41463"/>
    <n v="120833"/>
    <n v="126312.015503876"/>
    <n v="1.01502233049126E-2"/>
    <n v="0.77889447236180898"/>
    <n v="34.1"/>
    <n v="0.29841656516443299"/>
    <n v="5.7247259439707598E-2"/>
    <n v="0.51162790697674398"/>
    <n v="1"/>
    <n v="0"/>
    <n v="2005"/>
    <n v="14"/>
    <n v="0.13483815800000001"/>
    <n v="0"/>
    <n v="0"/>
  </r>
  <r>
    <n v="2052"/>
    <n v="40138158001"/>
    <n v="4274000026"/>
    <s v="Rittenhouse Basin"/>
    <n v="85295"/>
    <n v="836.35138333145505"/>
    <n v="220.65279952700001"/>
    <s v="Park"/>
    <s v="LP"/>
    <n v="4.8"/>
    <n v="0.108986271"/>
    <n v="0"/>
    <n v="0"/>
    <n v="0"/>
    <n v="4274000003"/>
    <s v="Crossroads District Park"/>
    <n v="85296"/>
    <n v="6082.4370876319399"/>
    <n v="68.568113662399995"/>
    <n v="8.4122950568441102E-2"/>
    <s v="Park"/>
    <s v="LP"/>
    <n v="4.5"/>
    <n v="0.29810765099999997"/>
    <n v="10499.795529999999"/>
    <n v="3.78E-2"/>
    <x v="1"/>
    <n v="143"/>
    <n v="47684.233940387698"/>
    <n v="333.45618140131256"/>
    <n v="63866.229107761697"/>
    <n v="12.004930283413852"/>
    <n v="0"/>
    <n v="1"/>
    <x v="1"/>
    <x v="0"/>
    <n v="4"/>
    <x v="1"/>
    <x v="1"/>
    <n v="1"/>
    <n v="0"/>
    <n v="0"/>
    <x v="1"/>
    <n v="836.35138333145505"/>
    <n v="220.75064438860599"/>
    <n v="63866.229107761697"/>
    <n v="12.004930283413801"/>
    <n v="3160.0364626938099"/>
    <n v="0.59399181629582998"/>
    <n v="60706.192645067902"/>
    <n v="4.9478989237987998E-2"/>
    <n v="5320"/>
    <n v="6052.3040000000001"/>
    <n v="0.80526315789473601"/>
    <n v="0.19473684210526301"/>
    <n v="5.3759398496240597E-2"/>
    <n v="0"/>
    <n v="2.8759398496240599E-2"/>
    <n v="0.14981203007518701"/>
    <n v="1.20396600566572E-2"/>
    <n v="0.49220963172804499"/>
    <n v="35208"/>
    <n v="86359"/>
    <n v="108970.741839763"/>
    <n v="0.10583804143126101"/>
    <n v="0.66760722347629797"/>
    <n v="28.1"/>
    <n v="0.36578947368421"/>
    <n v="5.9962406015037502E-2"/>
    <n v="0.50445103857566698"/>
    <n v="0.97744807121661703"/>
    <n v="2.2551928783382701E-2"/>
    <n v="2009"/>
    <n v="10"/>
    <n v="0.17966210099999999"/>
    <n v="0"/>
    <n v="0"/>
  </r>
  <r>
    <n v="2053"/>
    <n v="40138158002"/>
    <n v="4274000026"/>
    <s v="Rittenhouse Basin"/>
    <n v="85295"/>
    <n v="1840.8613778347001"/>
    <n v="220.65279952700001"/>
    <s v="Park"/>
    <s v="LP"/>
    <n v="4.8"/>
    <n v="0.108986271"/>
    <n v="0"/>
    <n v="0"/>
    <n v="0"/>
    <n v="4274000011"/>
    <s v="John Allen Park"/>
    <n v="85234"/>
    <n v="10388.7488249413"/>
    <n v="2.22496318531"/>
    <n v="9.3113323009050897E-2"/>
    <s v="Park"/>
    <s v="LP"/>
    <n v="4.3"/>
    <n v="0.32055196499999999"/>
    <n v="0"/>
    <n v="0"/>
    <x v="0"/>
    <n v="94"/>
    <n v="31697.6058931097"/>
    <n v="337.20857333095427"/>
    <n v="13812.316538891801"/>
    <n v="11.845897546219383"/>
    <n v="0"/>
    <n v="0"/>
    <x v="0"/>
    <x v="0"/>
    <n v="5"/>
    <x v="0"/>
    <x v="0"/>
    <n v="0"/>
    <n v="0"/>
    <n v="0"/>
    <x v="0"/>
    <n v="1840.8613778347001"/>
    <n v="0"/>
    <n v="13812.316538891801"/>
    <n v="11.845897546219399"/>
    <n v="0"/>
    <n v="0"/>
    <n v="13812.316538891801"/>
    <n v="0"/>
    <n v="1166"/>
    <n v="5496.2709999999997"/>
    <n v="0.646655231560891"/>
    <n v="0.353344768439108"/>
    <n v="4.03087478559176E-2"/>
    <n v="0"/>
    <n v="0.117495711835334"/>
    <n v="0.21955403087478501"/>
    <n v="8.4194977843426805E-2"/>
    <n v="0.39143279172821199"/>
    <n v="31314"/>
    <n v="91667"/>
    <n v="93270.207253885994"/>
    <n v="7.80445969125214E-2"/>
    <n v="0.55198019801980203"/>
    <n v="30.1"/>
    <n v="0.38250428816466497"/>
    <n v="5.4030874785591702E-2"/>
    <n v="0.60880829015544002"/>
    <n v="1"/>
    <n v="0"/>
    <n v="2005"/>
    <n v="14"/>
    <n v="0.18385573399999999"/>
    <n v="0"/>
    <n v="0"/>
  </r>
  <r>
    <n v="2054"/>
    <n v="40138159002"/>
    <n v="4274000020"/>
    <s v="Gilbert Soccer Complex"/>
    <n v="85297"/>
    <n v="1819.29956364962"/>
    <n v="61.424462883399997"/>
    <s v="Complex"/>
    <s v="LREC"/>
    <n v="4.5"/>
    <n v="0.26264135"/>
    <n v="0"/>
    <n v="0"/>
    <n v="0"/>
    <n v="4274000003"/>
    <s v="Crossroads District Park"/>
    <n v="85296"/>
    <n v="7704.1059644939396"/>
    <n v="68.568113662399995"/>
    <n v="7.5589408804268093E-2"/>
    <s v="Park"/>
    <s v="LP"/>
    <n v="4.5"/>
    <n v="0.29810765099999997"/>
    <n v="10499.795529999999"/>
    <n v="3.78E-2"/>
    <x v="1"/>
    <n v="183"/>
    <n v="68215.711016484594"/>
    <n v="372.76344817751146"/>
    <n v="71977.720605735798"/>
    <n v="15.140454481644047"/>
    <n v="0"/>
    <n v="0"/>
    <x v="0"/>
    <x v="0"/>
    <n v="5"/>
    <x v="0"/>
    <x v="0"/>
    <n v="0"/>
    <n v="0"/>
    <n v="0"/>
    <x v="0"/>
    <n v="1819.29956364962"/>
    <n v="0"/>
    <n v="71977.720605735798"/>
    <n v="15.140454481643999"/>
    <n v="0"/>
    <n v="0"/>
    <n v="71977.720605735798"/>
    <n v="0"/>
    <n v="4754"/>
    <n v="2349.201"/>
    <n v="0.77829196466133699"/>
    <n v="0.22170803533866201"/>
    <n v="3.7862852334875799E-3"/>
    <n v="4.4173327724021799E-3"/>
    <n v="0.17185527976440801"/>
    <n v="9.9284812789230098E-2"/>
    <n v="3.6666666666666597E-2"/>
    <n v="0.51200000000000001"/>
    <n v="40344"/>
    <n v="125603"/>
    <n v="137859.750733138"/>
    <n v="2.7345393352965899E-2"/>
    <n v="0.83812193412753999"/>
    <n v="38.799999999999997"/>
    <n v="0.32477913336137898"/>
    <n v="7.8880942364324705E-2"/>
    <n v="0.610703812316715"/>
    <n v="1"/>
    <n v="0"/>
    <n v="2007"/>
    <n v="12"/>
    <n v="0.21477462899999999"/>
    <n v="6755.0501100000001"/>
    <n v="1.2898059999999999E-3"/>
  </r>
  <r>
    <n v="2055"/>
    <n v="40138160002"/>
    <n v="4274000027"/>
    <s v="Chandler Heights Basin"/>
    <n v="85298"/>
    <n v="259.19620428981801"/>
    <n v="354.57786988700002"/>
    <s v="Park"/>
    <s v="LP"/>
    <n v="4.8"/>
    <n v="0.10880163299999999"/>
    <n v="0"/>
    <n v="0"/>
    <n v="0"/>
    <n v="4274000017"/>
    <s v="Discovery District Park"/>
    <n v="85295"/>
    <n v="3315.1594709290798"/>
    <n v="48.755494589000001"/>
    <n v="7.3751953511773799E-2"/>
    <s v="Park"/>
    <s v="LP"/>
    <n v="4.5999999999999996"/>
    <n v="0.30351986199999997"/>
    <n v="2250.795349"/>
    <n v="1.14E-2"/>
    <x v="1"/>
    <n v="151"/>
    <n v="47867.678597520302"/>
    <n v="317.00449402331327"/>
    <n v="64413.034669594701"/>
    <n v="13.520788133836"/>
    <n v="0"/>
    <n v="1"/>
    <x v="1"/>
    <x v="0"/>
    <n v="4"/>
    <x v="1"/>
    <x v="1"/>
    <n v="1"/>
    <n v="0"/>
    <n v="0"/>
    <x v="1"/>
    <n v="259.19620428981801"/>
    <n v="354.738952554729"/>
    <n v="64413.034669594701"/>
    <n v="13.520788133836"/>
    <n v="3453.4152942385499"/>
    <n v="0.72489825655721096"/>
    <n v="60959.619375356197"/>
    <n v="5.3613609604838103E-2"/>
    <n v="4764"/>
    <n v="2240.4609999999998"/>
    <n v="0.83144416456758996"/>
    <n v="0.16855583543240901"/>
    <n v="9.4668345927791706E-2"/>
    <n v="0"/>
    <n v="4.4500419815281203E-2"/>
    <n v="0.21263643996641399"/>
    <n v="1.11635895234006E-2"/>
    <n v="0.48089308716187201"/>
    <n v="36576"/>
    <n v="138378"/>
    <n v="144802.70727580399"/>
    <n v="3.77758913412563E-2"/>
    <n v="0.95262267343485596"/>
    <n v="21.2"/>
    <n v="0.47418136020151103"/>
    <n v="2.1200671704449999E-2"/>
    <n v="0.69120135363790103"/>
    <n v="1"/>
    <n v="0"/>
    <n v="2006"/>
    <n v="13"/>
    <n v="0.17037575199999999"/>
    <n v="11068.85007"/>
    <n v="2.0115269999999999E-3"/>
  </r>
  <r>
    <n v="2056"/>
    <n v="40138160003"/>
    <n v="4274000027"/>
    <s v="Chandler Heights Basin"/>
    <n v="85298"/>
    <n v="102.718750671173"/>
    <n v="354.57786988700002"/>
    <s v="Park"/>
    <s v="LP"/>
    <n v="4.8"/>
    <n v="0.10880163299999999"/>
    <n v="0"/>
    <n v="0"/>
    <n v="0"/>
    <n v="4274000003"/>
    <s v="Crossroads District Park"/>
    <n v="85296"/>
    <n v="9312.0610328732691"/>
    <n v="68.568113662399995"/>
    <n v="0.13422636196384299"/>
    <s v="Park"/>
    <s v="LP"/>
    <n v="4.5"/>
    <n v="0.29810765099999997"/>
    <n v="10499.795529999999"/>
    <n v="3.78E-2"/>
    <x v="1"/>
    <n v="139"/>
    <n v="66734.696753052995"/>
    <n v="480.10573203635249"/>
    <n v="58639.465056735899"/>
    <n v="15.207330149568438"/>
    <n v="0"/>
    <n v="1"/>
    <x v="1"/>
    <x v="0"/>
    <n v="4"/>
    <x v="1"/>
    <x v="1"/>
    <n v="1"/>
    <n v="0"/>
    <n v="0"/>
    <x v="1"/>
    <n v="102.718750671173"/>
    <n v="354.738952554729"/>
    <n v="58639.465056735899"/>
    <n v="15.207330149568399"/>
    <n v="4909.9382326696896"/>
    <n v="1.2733242304641299"/>
    <n v="53729.526824066197"/>
    <n v="8.3730951977804294E-2"/>
    <n v="3856"/>
    <n v="3713.3690000000001"/>
    <n v="0.76348547717842297"/>
    <n v="0.23651452282157601"/>
    <n v="6.6390041493775906E-2"/>
    <n v="0"/>
    <n v="0.1475622406639"/>
    <n v="8.9470954356846405E-2"/>
    <n v="6.7299396031061207E-2"/>
    <n v="0.53580672993960299"/>
    <n v="41759"/>
    <n v="109804"/>
    <n v="146653.43228200401"/>
    <n v="2.5520833333333302E-2"/>
    <n v="0.91372912801484196"/>
    <n v="35.9"/>
    <n v="0.36618257261410703"/>
    <n v="9.4657676348547701E-2"/>
    <n v="0.62894248608534298"/>
    <n v="1"/>
    <n v="0"/>
    <n v="2007"/>
    <n v="12"/>
    <n v="0.14075669900000001"/>
    <n v="188.3978554"/>
    <n v="7.0018700000000001E-5"/>
  </r>
  <r>
    <n v="2057"/>
    <n v="40138161001"/>
    <n v="4274000027"/>
    <s v="Chandler Heights Basin"/>
    <n v="85298"/>
    <n v="1350.5985947547399"/>
    <n v="354.57786988700002"/>
    <s v="Park"/>
    <s v="LP"/>
    <n v="4.8"/>
    <n v="0.10880163299999999"/>
    <n v="0"/>
    <n v="0"/>
    <n v="0"/>
    <n v="4581500002"/>
    <s v="West Park"/>
    <n v="85142"/>
    <n v="4013.8039061611798"/>
    <n v="78.519666925699994"/>
    <n v="5.9444811047305098E-2"/>
    <s v="Park"/>
    <s v="LP"/>
    <n v="5"/>
    <n v="0.174674044"/>
    <n v="750.59320070000001"/>
    <n v="2.3600000000000001E-3"/>
    <x v="1"/>
    <n v="134"/>
    <n v="44003.628565026702"/>
    <n v="328.38528779870671"/>
    <n v="25694.623425197398"/>
    <n v="14.716279166779724"/>
    <n v="0"/>
    <n v="0"/>
    <x v="0"/>
    <x v="0"/>
    <n v="5"/>
    <x v="0"/>
    <x v="0"/>
    <n v="0"/>
    <n v="0"/>
    <n v="0"/>
    <x v="0"/>
    <n v="1350.5985947547399"/>
    <n v="0"/>
    <n v="25694.623425197398"/>
    <n v="14.716279166779699"/>
    <n v="0"/>
    <n v="0"/>
    <n v="25694.623425197398"/>
    <n v="0"/>
    <n v="1746"/>
    <n v="4376.4229999999998"/>
    <n v="0.96678121420389396"/>
    <n v="3.32187857961053E-2"/>
    <n v="2.2909507445589901E-2"/>
    <n v="0"/>
    <n v="0"/>
    <n v="2.6918671248568098E-2"/>
    <n v="1.13168724279835E-2"/>
    <n v="0.51851851851851805"/>
    <n v="33964"/>
    <n v="106131"/>
    <n v="113099.80806142"/>
    <n v="8.0831408775981998E-3"/>
    <n v="0.72909090909090901"/>
    <n v="33.700000000000003"/>
    <n v="0.39461626575028602"/>
    <n v="3.32187857961053E-2"/>
    <n v="0.59117082533589205"/>
    <n v="1"/>
    <n v="0"/>
    <n v="2004"/>
    <n v="15"/>
    <n v="0.20759322599999999"/>
    <n v="0"/>
    <n v="0"/>
  </r>
  <r>
    <n v="2058"/>
    <n v="40138161002"/>
    <n v="4274000027"/>
    <s v="Chandler Heights Basin"/>
    <n v="85298"/>
    <n v="1835.36221358639"/>
    <n v="354.57786988700002"/>
    <s v="Park"/>
    <s v="LP"/>
    <n v="4.8"/>
    <n v="0.10880163299999999"/>
    <n v="0"/>
    <n v="0"/>
    <n v="0"/>
    <n v="4274000011"/>
    <s v="John Allen Park"/>
    <n v="85234"/>
    <n v="11332.934923802"/>
    <n v="2.22496318531"/>
    <n v="0.167122884108138"/>
    <s v="Park"/>
    <s v="LP"/>
    <n v="4.3"/>
    <n v="0.32055196499999999"/>
    <n v="0"/>
    <n v="0"/>
    <x v="0"/>
    <n v="110"/>
    <n v="58873.874243737198"/>
    <n v="535.21703857942907"/>
    <n v="27268.911490586401"/>
    <n v="13.419739906784645"/>
    <n v="0"/>
    <n v="0"/>
    <x v="0"/>
    <x v="0"/>
    <n v="5"/>
    <x v="0"/>
    <x v="0"/>
    <n v="0"/>
    <n v="0"/>
    <n v="0"/>
    <x v="0"/>
    <n v="1835.36221358639"/>
    <n v="0"/>
    <n v="27268.911490586401"/>
    <n v="13.419739906784599"/>
    <n v="0"/>
    <n v="0"/>
    <n v="27268.911490586401"/>
    <n v="0"/>
    <n v="2032"/>
    <n v="8036.5010000000002"/>
    <n v="0.74212598425196796"/>
    <n v="0.25787401574803098"/>
    <n v="0.12992125984251901"/>
    <n v="7.1850393700787399E-2"/>
    <n v="9.8425196850393699E-4"/>
    <n v="0.228838582677165"/>
    <n v="3.6742800397219402E-2"/>
    <n v="0.51042701092353504"/>
    <n v="30733"/>
    <n v="111750"/>
    <n v="118148.854961832"/>
    <n v="2.8051181102362099E-2"/>
    <n v="0.79400749063670395"/>
    <n v="24.1"/>
    <n v="0.425688976377952"/>
    <n v="5.8562992125984203E-2"/>
    <n v="0.75381679389312894"/>
    <n v="1"/>
    <n v="0"/>
    <n v="2004"/>
    <n v="15"/>
    <n v="0.20328813900000001"/>
    <n v="0"/>
    <n v="0"/>
  </r>
  <r>
    <n v="2059"/>
    <n v="40138161003"/>
    <n v="4274000027"/>
    <s v="Chandler Heights Basin"/>
    <n v="85298"/>
    <n v="1189.6354950192399"/>
    <n v="354.57786988700002"/>
    <s v="Park"/>
    <s v="LP"/>
    <n v="4.8"/>
    <n v="0.10880163299999999"/>
    <n v="0"/>
    <n v="0"/>
    <n v="0"/>
    <n v="4274000003"/>
    <s v="Crossroads District Park"/>
    <n v="85296"/>
    <n v="6445.5499426772903"/>
    <n v="68.568113662399995"/>
    <n v="8.2174273020669902E-2"/>
    <s v="Park"/>
    <s v="LP"/>
    <n v="4.5"/>
    <n v="0.29810765099999997"/>
    <n v="10499.795529999999"/>
    <n v="3.78E-2"/>
    <x v="1"/>
    <n v="131"/>
    <n v="45821.340988238902"/>
    <n v="349.78122891785421"/>
    <n v="36420.702107708399"/>
    <n v="12.047867055146675"/>
    <n v="0"/>
    <n v="0"/>
    <x v="0"/>
    <x v="0"/>
    <n v="5"/>
    <x v="0"/>
    <x v="0"/>
    <n v="0"/>
    <n v="0"/>
    <n v="0"/>
    <x v="0"/>
    <n v="1189.6354950192399"/>
    <n v="0"/>
    <n v="36420.702107708399"/>
    <n v="12.0478670551466"/>
    <n v="0"/>
    <n v="0"/>
    <n v="36420.702107708399"/>
    <n v="0"/>
    <n v="3023"/>
    <n v="6679.3270000000002"/>
    <n v="0.77439629507112095"/>
    <n v="0.22560370492887799"/>
    <n v="7.6083360899768401E-2"/>
    <n v="4.30036387694343E-3"/>
    <n v="6.8805822031094893E-2"/>
    <n v="0.121733377439629"/>
    <n v="7.2115384615384602E-3"/>
    <n v="0.43569711538461497"/>
    <n v="33845"/>
    <n v="107143"/>
    <n v="116677.91262135901"/>
    <n v="0.104201124710552"/>
    <n v="0.60606060606060597"/>
    <n v="30.5"/>
    <n v="0.34733708236850802"/>
    <n v="2.5802183261660599E-2"/>
    <n v="0.57038834951456296"/>
    <n v="0.96237864077669899"/>
    <n v="3.7621359223300899E-2"/>
    <n v="2005"/>
    <n v="14"/>
    <n v="0.19365927199999999"/>
    <n v="0"/>
    <n v="0"/>
  </r>
  <r>
    <n v="2060"/>
    <n v="40138162001"/>
    <n v="4274000026"/>
    <s v="Rittenhouse Basin"/>
    <n v="85295"/>
    <n v="2362.0444992256798"/>
    <n v="220.65279952700001"/>
    <s v="Park"/>
    <s v="LP"/>
    <n v="4.8"/>
    <n v="0.108986271"/>
    <n v="0"/>
    <n v="0"/>
    <n v="0"/>
    <n v="4460000085"/>
    <s v="Skyline High"/>
    <n v="85208"/>
    <n v="16098.7397133873"/>
    <n v="10.547502010400001"/>
    <n v="5.8670822246522099E-2"/>
    <s v="School"/>
    <s v="LP"/>
    <n v="4"/>
    <n v="0.43691345199999998"/>
    <n v="0"/>
    <n v="0"/>
    <x v="0"/>
    <n v="66"/>
    <n v="41702.925868475599"/>
    <n v="631.86251315872119"/>
    <n v="9305.8699198556806"/>
    <n v="12.293091043402484"/>
    <n v="0"/>
    <n v="0"/>
    <x v="0"/>
    <x v="0"/>
    <n v="5"/>
    <x v="0"/>
    <x v="0"/>
    <n v="0"/>
    <n v="0"/>
    <n v="0"/>
    <x v="0"/>
    <n v="2362.0444992256798"/>
    <n v="0"/>
    <n v="9305.8699198556806"/>
    <n v="12.2930910434024"/>
    <n v="0"/>
    <n v="0"/>
    <n v="9305.8699198556806"/>
    <n v="0"/>
    <n v="757"/>
    <n v="3890.4760000000001"/>
    <n v="0.73976221928665697"/>
    <n v="0.26023778071334203"/>
    <n v="0"/>
    <n v="0"/>
    <n v="0.22985468956406799"/>
    <n v="0.21400264200792601"/>
    <n v="2.4064171122994599E-2"/>
    <n v="0.61229946524064105"/>
    <n v="48376"/>
    <n v="141932"/>
    <n v="207924.57142857101"/>
    <n v="2.6420079260237799E-2"/>
    <n v="0.85714285714285698"/>
    <n v="24.8"/>
    <n v="0.37252311756935202"/>
    <n v="7.1334214002642005E-2"/>
    <n v="0.64571428571428502"/>
    <n v="0.96"/>
    <n v="0.04"/>
    <n v="2004"/>
    <n v="15"/>
    <n v="0.22228229299999999"/>
    <n v="0"/>
    <n v="0"/>
  </r>
  <r>
    <n v="2061"/>
    <n v="40138162002"/>
    <n v="4274000026"/>
    <s v="Rittenhouse Basin"/>
    <n v="85295"/>
    <n v="1758.1546374843699"/>
    <n v="220.65279952700001"/>
    <s v="Park"/>
    <s v="LP"/>
    <n v="4.8"/>
    <n v="0.108986271"/>
    <n v="0"/>
    <n v="0"/>
    <n v="0"/>
    <n v="4274000003"/>
    <s v="Crossroads District Park"/>
    <n v="85296"/>
    <n v="6997.87166515831"/>
    <n v="68.568113662399995"/>
    <n v="8.2440928851264694E-2"/>
    <s v="Park"/>
    <s v="LP"/>
    <n v="4.5"/>
    <n v="0.29810765099999997"/>
    <n v="10499.795529999999"/>
    <n v="3.78E-2"/>
    <x v="1"/>
    <n v="123"/>
    <n v="44112.495634265797"/>
    <n v="358.63817588833979"/>
    <n v="39425.140532371603"/>
    <n v="13.265525078186945"/>
    <n v="0"/>
    <n v="0"/>
    <x v="0"/>
    <x v="0"/>
    <n v="5"/>
    <x v="0"/>
    <x v="0"/>
    <n v="0"/>
    <n v="0"/>
    <n v="0"/>
    <x v="0"/>
    <n v="1758.1546374843699"/>
    <n v="0"/>
    <n v="39425.140532371603"/>
    <n v="13.265525078186901"/>
    <n v="0"/>
    <n v="0"/>
    <n v="39425.140532371603"/>
    <n v="0"/>
    <n v="2972"/>
    <n v="5870.6239999999998"/>
    <n v="0.911170928667563"/>
    <n v="8.8829071332436102E-2"/>
    <n v="5.92193808882907E-2"/>
    <n v="0"/>
    <n v="1.3795423956931299E-2"/>
    <n v="0.19010767160161501"/>
    <n v="8.4106369820655502E-2"/>
    <n v="0.36611008039579401"/>
    <n v="30682"/>
    <n v="88289"/>
    <n v="93955.274261603394"/>
    <n v="9.4212651413189796E-2"/>
    <n v="0.50499001996007897"/>
    <n v="26.4"/>
    <n v="0.37516823687752299"/>
    <n v="5.9892328398384903E-2"/>
    <n v="0.61286919831223596"/>
    <n v="0.946202531645569"/>
    <n v="5.3797468354430299E-2"/>
    <n v="2004"/>
    <n v="15"/>
    <n v="0.22468561100000001"/>
    <n v="0"/>
    <n v="0"/>
  </r>
  <r>
    <n v="2062"/>
    <n v="40138163001"/>
    <n v="4581500002"/>
    <s v="West Park"/>
    <n v="85142"/>
    <n v="2320.6640926917898"/>
    <n v="78.519666925699994"/>
    <s v="Park"/>
    <s v="LP"/>
    <n v="5"/>
    <n v="0.174674044"/>
    <n v="750.59320070000001"/>
    <n v="2.3600000000000001E-3"/>
    <n v="1"/>
    <n v="4274000011"/>
    <s v="John Allen Park"/>
    <n v="85234"/>
    <n v="13146.6488868834"/>
    <n v="2.22496318531"/>
    <n v="0.22054273312740399"/>
    <s v="Park"/>
    <s v="LP"/>
    <n v="4.3"/>
    <n v="0.32055196499999999"/>
    <n v="0"/>
    <n v="0"/>
    <x v="0"/>
    <n v="13"/>
    <n v="5242.0169831458397"/>
    <n v="403.23207562660303"/>
    <n v="1623.77756149265"/>
    <n v="3.9507969866001216"/>
    <n v="0"/>
    <n v="0"/>
    <x v="0"/>
    <x v="0"/>
    <n v="5"/>
    <x v="0"/>
    <x v="0"/>
    <n v="0"/>
    <n v="0"/>
    <n v="0"/>
    <x v="0"/>
    <n v="2320.6640926917898"/>
    <n v="0"/>
    <n v="1623.77756149265"/>
    <n v="3.9507969866001198"/>
    <n v="0"/>
    <n v="0"/>
    <n v="1623.77756149265"/>
    <n v="0"/>
    <n v="411"/>
    <n v="1563.6880000000001"/>
    <n v="0.94647201946472004"/>
    <n v="5.3527980535279802E-2"/>
    <n v="0"/>
    <n v="0"/>
    <n v="3.4063260340632603E-2"/>
    <n v="1.9464720194647199E-2"/>
    <n v="0"/>
    <n v="0.39172749391727402"/>
    <n v="41557"/>
    <n v="52639"/>
    <n v="65991.505791505799"/>
    <n v="8.7591240875912399E-2"/>
    <n v="0.702247191011236"/>
    <n v="71"/>
    <n v="0"/>
    <n v="0.88321167883211604"/>
    <n v="0"/>
    <n v="1"/>
    <n v="0"/>
    <n v="2004"/>
    <n v="15"/>
    <n v="0.19344556199999999"/>
    <n v="0"/>
    <n v="0"/>
  </r>
  <r>
    <n v="2063"/>
    <n v="40138163002"/>
    <n v="4274000027"/>
    <s v="Chandler Heights Basin"/>
    <n v="85298"/>
    <n v="1184.4612742632501"/>
    <n v="354.57786988700002"/>
    <s v="Park"/>
    <s v="LP"/>
    <n v="4.8"/>
    <n v="0.10880163299999999"/>
    <n v="0"/>
    <n v="0"/>
    <n v="0"/>
    <n v="4274000011"/>
    <s v="John Allen Park"/>
    <n v="85234"/>
    <n v="12527.782442120901"/>
    <n v="2.22496318531"/>
    <n v="0.14248205914721301"/>
    <s v="Park"/>
    <s v="LP"/>
    <n v="4.3"/>
    <n v="0.32055196499999999"/>
    <n v="0"/>
    <n v="0"/>
    <x v="0"/>
    <n v="153"/>
    <n v="45843.960504142"/>
    <n v="299.63372878524183"/>
    <n v="51878.880562797698"/>
    <n v="11.839087303240005"/>
    <n v="0"/>
    <n v="0"/>
    <x v="0"/>
    <x v="0"/>
    <n v="5"/>
    <x v="0"/>
    <x v="0"/>
    <n v="0"/>
    <n v="0"/>
    <n v="0"/>
    <x v="0"/>
    <n v="1184.4612742632501"/>
    <n v="0"/>
    <n v="51878.880562797698"/>
    <n v="11.839087303239999"/>
    <n v="0"/>
    <n v="0"/>
    <n v="51878.880562797698"/>
    <n v="0"/>
    <n v="4382"/>
    <n v="3067.0419999999999"/>
    <n v="0.872432679141944"/>
    <n v="0.127567320858055"/>
    <n v="3.9479689639433997E-2"/>
    <n v="2.0538566864445398E-3"/>
    <n v="3.3774532177088E-2"/>
    <n v="0.11615700593336301"/>
    <n v="8.2618366698442892E-3"/>
    <n v="0.54941213854464499"/>
    <n v="43482"/>
    <n v="99477"/>
    <n v="110065.669014085"/>
    <n v="7.7361935189411202E-2"/>
    <n v="0.86563169164882203"/>
    <n v="43.4"/>
    <n v="0.24144226380648101"/>
    <n v="0.25034230944774"/>
    <n v="0.32511737089201798"/>
    <n v="0.97769953051643099"/>
    <n v="2.2300469483568001E-2"/>
    <n v="2004"/>
    <n v="15"/>
    <n v="0.13396787199999999"/>
    <n v="0"/>
    <n v="0"/>
  </r>
  <r>
    <n v="2064"/>
    <n v="40138163003"/>
    <n v="4274000027"/>
    <s v="Chandler Heights Basin"/>
    <n v="85298"/>
    <n v="2434.52804606373"/>
    <n v="354.57786988700002"/>
    <s v="Park"/>
    <s v="LP"/>
    <n v="4.8"/>
    <n v="0.10880163299999999"/>
    <n v="0"/>
    <n v="0"/>
    <n v="0"/>
    <n v="4550000133"/>
    <s v="Papago Park"/>
    <n v="85008"/>
    <n v="29739.340097317101"/>
    <n v="1608.8120856"/>
    <n v="0.121515115322825"/>
    <s v="Park"/>
    <s v="LP"/>
    <n v="4.7"/>
    <n v="0.17917040100000001"/>
    <n v="30705.769230000002"/>
    <n v="4.6699999999999997E-3"/>
    <x v="1"/>
    <n v="27"/>
    <n v="15151.657030653199"/>
    <n v="561.17248261678515"/>
    <n v="5853.5934174097501"/>
    <n v="3.8384219130555737"/>
    <n v="0"/>
    <n v="0"/>
    <x v="0"/>
    <x v="0"/>
    <n v="5"/>
    <x v="0"/>
    <x v="0"/>
    <n v="0"/>
    <n v="0"/>
    <n v="0"/>
    <x v="0"/>
    <n v="2434.52804606373"/>
    <n v="0"/>
    <n v="5853.5934174097501"/>
    <n v="3.8384219130555701"/>
    <n v="0"/>
    <n v="0"/>
    <n v="5853.5934174097501"/>
    <n v="0"/>
    <n v="1525"/>
    <n v="3342.5650000000001"/>
    <n v="0.94885245901639304"/>
    <n v="5.11475409836065E-2"/>
    <n v="1.31147540983606E-2"/>
    <n v="4.59016393442622E-3"/>
    <n v="1.9672131147540899E-2"/>
    <n v="9.1803278688524503E-3"/>
    <n v="4.3278688524590103E-2"/>
    <n v="0.42819672131147501"/>
    <n v="49930"/>
    <n v="69107"/>
    <n v="92576.266996291699"/>
    <n v="9.77049180327869E-2"/>
    <n v="0.79241516966067804"/>
    <n v="70.8"/>
    <n v="0"/>
    <n v="0.84"/>
    <n v="0"/>
    <n v="1"/>
    <n v="0"/>
    <n v="2004"/>
    <n v="15"/>
    <n v="0.22191377900000001"/>
    <n v="0"/>
    <n v="0"/>
  </r>
  <r>
    <n v="2065"/>
    <n v="40138164001"/>
    <n v="4274000027"/>
    <s v="Chandler Heights Basin"/>
    <n v="85298"/>
    <n v="2397.7363974300101"/>
    <n v="354.57786988700002"/>
    <s v="Park"/>
    <s v="LP"/>
    <n v="4.8"/>
    <n v="0.10880163299999999"/>
    <n v="0"/>
    <n v="0"/>
    <n v="0"/>
    <n v="4274000003"/>
    <s v="Crossroads District Park"/>
    <n v="85296"/>
    <n v="11126.497547766399"/>
    <n v="68.568113662399995"/>
    <n v="8.8350608287163498E-2"/>
    <s v="Park"/>
    <s v="LP"/>
    <n v="4.5"/>
    <n v="0.29810765099999997"/>
    <n v="10499.795529999999"/>
    <n v="3.78E-2"/>
    <x v="1"/>
    <n v="130"/>
    <n v="48510.4477791303"/>
    <n v="373.15729060869461"/>
    <n v="35738.721716745"/>
    <n v="15.51159796733724"/>
    <n v="0"/>
    <n v="0"/>
    <x v="0"/>
    <x v="0"/>
    <n v="5"/>
    <x v="0"/>
    <x v="0"/>
    <n v="0"/>
    <n v="0"/>
    <n v="0"/>
    <x v="0"/>
    <n v="2397.7363974300101"/>
    <n v="0"/>
    <n v="35738.721716745"/>
    <n v="15.511597967337201"/>
    <n v="0"/>
    <n v="0"/>
    <n v="35738.721716745"/>
    <n v="0"/>
    <n v="2304"/>
    <n v="3128.0540000000001"/>
    <n v="0.89973958333333304"/>
    <n v="0.10026041666666601"/>
    <n v="0"/>
    <n v="0"/>
    <n v="9.375E-2"/>
    <n v="0.11935763888888801"/>
    <n v="1.26182965299684E-2"/>
    <n v="0.39621451104100902"/>
    <n v="49616"/>
    <n v="119000"/>
    <n v="136845.18072289199"/>
    <n v="0.105902777777777"/>
    <n v="0.78987898789878896"/>
    <n v="41"/>
    <n v="0.29557291666666602"/>
    <n v="0.110677083333333"/>
    <n v="0.50240963855421605"/>
    <n v="1"/>
    <n v="0"/>
    <n v="2006"/>
    <n v="13"/>
    <n v="0.20825986599999999"/>
    <n v="0"/>
    <n v="0"/>
  </r>
  <r>
    <n v="2066"/>
    <n v="40138164003"/>
    <n v="4274000027"/>
    <s v="Chandler Heights Basin"/>
    <n v="85298"/>
    <n v="1448.88594875319"/>
    <n v="354.57786988700002"/>
    <s v="Park"/>
    <s v="LP"/>
    <n v="4.8"/>
    <n v="0.10880163299999999"/>
    <n v="0"/>
    <n v="0"/>
    <n v="0"/>
    <n v="4274000003"/>
    <s v="Crossroads District Park"/>
    <n v="85296"/>
    <n v="9670.0212365899206"/>
    <n v="68.568113662399995"/>
    <n v="6.3810487292196696E-2"/>
    <s v="Park"/>
    <s v="LP"/>
    <n v="4.5"/>
    <n v="0.29810765099999997"/>
    <n v="10499.795529999999"/>
    <n v="3.78E-2"/>
    <x v="1"/>
    <n v="152"/>
    <n v="68047.527912349105"/>
    <n v="447.6811046865073"/>
    <n v="52088.596081235701"/>
    <n v="13.908837404869345"/>
    <n v="0"/>
    <n v="0"/>
    <x v="0"/>
    <x v="0"/>
    <n v="5"/>
    <x v="0"/>
    <x v="0"/>
    <n v="0"/>
    <n v="0"/>
    <n v="0"/>
    <x v="0"/>
    <n v="1448.88594875319"/>
    <n v="0"/>
    <n v="52088.596081235701"/>
    <n v="13.908837404869301"/>
    <n v="0"/>
    <n v="0"/>
    <n v="52088.596081235701"/>
    <n v="0"/>
    <n v="3745"/>
    <n v="3691.723"/>
    <n v="0.87743658210947895"/>
    <n v="0.12256341789052"/>
    <n v="3.4445927903871798E-2"/>
    <n v="0"/>
    <n v="6.4085447263017306E-2"/>
    <n v="0.251802403204272"/>
    <n v="3.7460567823343803E-2"/>
    <n v="0.41640378548895901"/>
    <n v="44306"/>
    <n v="105117"/>
    <n v="131379.347826087"/>
    <n v="1.0146862483311E-2"/>
    <n v="0.85215272136474396"/>
    <n v="34.299999999999997"/>
    <n v="0.286782376502002"/>
    <n v="5.2069425901201602E-2"/>
    <n v="0.467391304347826"/>
    <n v="1"/>
    <n v="0"/>
    <n v="2007"/>
    <n v="12"/>
    <n v="0.18390763900000001"/>
    <n v="0"/>
    <n v="0"/>
  </r>
  <r>
    <n v="2067"/>
    <n v="40138165002"/>
    <n v="4581500008"/>
    <s v="Sossaman And Cloud Park"/>
    <n v="85142"/>
    <n v="2567.1663726799302"/>
    <n v="22.837084688299999"/>
    <s v="Park"/>
    <s v="LP"/>
    <m/>
    <n v="9.1087178000000005E-2"/>
    <n v="0"/>
    <n v="0"/>
    <n v="0"/>
    <n v="4274000003"/>
    <s v="Crossroads District Park"/>
    <n v="85296"/>
    <n v="11600.7145113879"/>
    <n v="68.568113662399995"/>
    <n v="8.59967652344443E-2"/>
    <s v="Park"/>
    <s v="LP"/>
    <n v="4.5"/>
    <n v="0.29810765099999997"/>
    <n v="10499.795529999999"/>
    <n v="3.78E-2"/>
    <x v="1"/>
    <n v="127"/>
    <n v="66956.997488093897"/>
    <n v="527.22045266215662"/>
    <n v="36889.936014032297"/>
    <n v="17.270569294958939"/>
    <n v="0"/>
    <n v="0"/>
    <x v="0"/>
    <x v="0"/>
    <n v="5"/>
    <x v="0"/>
    <x v="0"/>
    <n v="0"/>
    <n v="0"/>
    <n v="0"/>
    <x v="0"/>
    <n v="2567.1663726799302"/>
    <n v="0"/>
    <n v="36889.936014032297"/>
    <n v="17.2705692949589"/>
    <n v="0"/>
    <n v="0"/>
    <n v="36889.936014032297"/>
    <n v="0"/>
    <n v="2136"/>
    <n v="2702.3009999999999"/>
    <n v="0.94428838951310801"/>
    <n v="5.5711610486891397E-2"/>
    <n v="2.9494382022471899E-2"/>
    <n v="0"/>
    <n v="6.5543071161048598E-3"/>
    <n v="0.15121722846441901"/>
    <n v="0"/>
    <n v="0.58188976377952695"/>
    <n v="45165"/>
    <n v="119771"/>
    <n v="145362.20839813401"/>
    <n v="4.5411985018726501E-2"/>
    <n v="0.834978843441466"/>
    <n v="36"/>
    <n v="0.31179775280898803"/>
    <n v="0.13061797752808901"/>
    <n v="0.40902021772939301"/>
    <n v="1"/>
    <n v="0"/>
    <n v="2004"/>
    <n v="15"/>
    <n v="0.23670179699999999"/>
    <n v="0"/>
    <n v="0"/>
  </r>
  <r>
    <n v="2068"/>
    <n v="40138167001"/>
    <n v="4581500002"/>
    <s v="West Park"/>
    <n v="85142"/>
    <n v="1246.1263137815799"/>
    <n v="78.519666925699994"/>
    <s v="Park"/>
    <s v="LP"/>
    <n v="5"/>
    <n v="0.174674044"/>
    <n v="750.59320070000001"/>
    <n v="2.3600000000000001E-3"/>
    <n v="1"/>
    <n v="4581500002"/>
    <s v="West Park"/>
    <n v="85142"/>
    <n v="1246.1263137815799"/>
    <n v="78.519666925699994"/>
    <n v="0.14566559155858699"/>
    <s v="Park"/>
    <s v="LP"/>
    <n v="5"/>
    <n v="0.174674044"/>
    <n v="750.59320070000001"/>
    <n v="2.3600000000000001E-3"/>
    <x v="1"/>
    <n v="145"/>
    <n v="67343.013882255997"/>
    <n v="464.43457849831719"/>
    <n v="35671.004367426001"/>
    <n v="16.40800568878841"/>
    <n v="1"/>
    <n v="0"/>
    <x v="0"/>
    <x v="0"/>
    <n v="2"/>
    <x v="0"/>
    <x v="0"/>
    <n v="0"/>
    <n v="0"/>
    <n v="0"/>
    <x v="0"/>
    <n v="1246.1263137815799"/>
    <n v="0"/>
    <n v="35671.004367426001"/>
    <n v="16.4080056887884"/>
    <n v="0"/>
    <n v="0"/>
    <n v="35671.004367426001"/>
    <n v="0"/>
    <n v="2174"/>
    <n v="1982.7349999999999"/>
    <n v="0.923643054277828"/>
    <n v="7.6356945722171096E-2"/>
    <n v="1.28794848206071E-2"/>
    <n v="1.79392824287028E-2"/>
    <n v="1.6559337626494901E-2"/>
    <n v="0.201471941122355"/>
    <n v="2.07956600361663E-2"/>
    <n v="0.44122965641952899"/>
    <n v="39827"/>
    <n v="128106"/>
    <n v="143530.63973063999"/>
    <n v="5.5736182071528001E-2"/>
    <n v="0.86032689450222799"/>
    <n v="27.6"/>
    <n v="0.44894204231830698"/>
    <n v="7.9576816927322894E-2"/>
    <n v="0.54545454545454497"/>
    <n v="0.98148148148148096"/>
    <n v="1.85185185185185E-2"/>
    <n v="2005"/>
    <n v="14"/>
    <n v="0.26595117299999999"/>
    <n v="0"/>
    <n v="0"/>
  </r>
  <r>
    <n v="2069"/>
    <n v="40138170001"/>
    <n v="4581500003"/>
    <s v="Desert Wells Park"/>
    <n v="85142"/>
    <n v="423.57172231283698"/>
    <n v="31.939082627299999"/>
    <s v="Park"/>
    <s v="LP"/>
    <n v="4.5"/>
    <n v="0.115640311"/>
    <n v="0"/>
    <n v="0"/>
    <n v="0"/>
    <n v="4581500005"/>
    <s v="Desert Mountain Park"/>
    <n v="85142"/>
    <n v="1713.73691296275"/>
    <n v="35.792043738099999"/>
    <n v="0.108265564904632"/>
    <s v="Park"/>
    <s v="LP"/>
    <n v="4.5999999999999996"/>
    <n v="0.29808333100000001"/>
    <n v="0"/>
    <n v="0"/>
    <x v="0"/>
    <n v="90"/>
    <n v="64945.332519000898"/>
    <n v="721.61480576667668"/>
    <n v="33674.100506629002"/>
    <n v="16.786690182766201"/>
    <n v="0"/>
    <n v="1"/>
    <x v="1"/>
    <x v="0"/>
    <n v="4"/>
    <x v="1"/>
    <x v="1"/>
    <n v="1"/>
    <n v="0"/>
    <n v="0"/>
    <x v="1"/>
    <n v="423.57172231283698"/>
    <n v="31.953390531710099"/>
    <n v="33674.100506629002"/>
    <n v="16.786690182766201"/>
    <n v="1516.96377519475"/>
    <n v="0.75621324785381805"/>
    <n v="32157.136731434199"/>
    <n v="4.5048382952237502E-2"/>
    <n v="2006"/>
    <n v="1004.433"/>
    <n v="0.935692921236291"/>
    <n v="6.4307078763708794E-2"/>
    <n v="7.47756729810568E-3"/>
    <n v="0"/>
    <n v="2.0438683948155501E-2"/>
    <n v="0.35443668993020899"/>
    <n v="0.12471655328798099"/>
    <n v="0.34467120181405803"/>
    <n v="50790"/>
    <n v="121346"/>
    <n v="156417.084639498"/>
    <n v="8.7736789631106593E-2"/>
    <n v="0.93573667711598696"/>
    <n v="45.3"/>
    <n v="0.21934197407776601"/>
    <n v="0.18793619142572199"/>
    <n v="0.34796238244514099"/>
    <n v="1"/>
    <n v="0"/>
    <n v="1996"/>
    <n v="23"/>
    <n v="0.29910555599999999"/>
    <n v="0"/>
    <n v="0"/>
  </r>
  <r>
    <n v="2070"/>
    <n v="40138170002"/>
    <n v="4581500005"/>
    <s v="Desert Mountain Park"/>
    <n v="85142"/>
    <n v="403.777472543172"/>
    <n v="35.792043738099999"/>
    <s v="Park"/>
    <s v="LP"/>
    <n v="4.5999999999999996"/>
    <n v="0.29808333100000001"/>
    <n v="0"/>
    <n v="0"/>
    <n v="0"/>
    <n v="4581500005"/>
    <s v="Desert Mountain Park"/>
    <n v="85142"/>
    <n v="403.777472543172"/>
    <n v="35.792043738099999"/>
    <n v="0.179729398903099"/>
    <s v="Park"/>
    <s v="LP"/>
    <n v="4.5999999999999996"/>
    <n v="0.29808333100000001"/>
    <n v="0"/>
    <n v="0"/>
    <x v="0"/>
    <n v="135"/>
    <n v="69166.095028928903"/>
    <n v="512.3414446587326"/>
    <n v="36494.409941088801"/>
    <n v="23.620977308148092"/>
    <n v="1"/>
    <n v="2"/>
    <x v="1"/>
    <x v="1"/>
    <n v="1"/>
    <x v="2"/>
    <x v="2"/>
    <n v="3"/>
    <n v="0"/>
    <n v="0"/>
    <x v="1"/>
    <n v="403.777472543172"/>
    <n v="48.980153559079497"/>
    <n v="36494.409941088801"/>
    <n v="23.620977308148099"/>
    <n v="10273.041104301699"/>
    <n v="6.6492175432373903"/>
    <n v="26221.368836787002"/>
    <n v="0.28149629274415"/>
    <n v="1545"/>
    <n v="1539.22"/>
    <n v="0.86213592233009695"/>
    <n v="0.137864077669902"/>
    <n v="2.2006472491909301E-2"/>
    <n v="6.4724919093851101E-3"/>
    <n v="6.8608414239482204E-2"/>
    <n v="4.3365695792880202E-2"/>
    <n v="6.21865596790371E-2"/>
    <n v="0.472417251755265"/>
    <n v="42753"/>
    <n v="96324"/>
    <n v="131882.86290322599"/>
    <n v="0.12621359223300899"/>
    <n v="0.85945945945945901"/>
    <n v="34.799999999999997"/>
    <n v="0.32233009708737798"/>
    <n v="9.44983818770226E-2"/>
    <n v="0.45564516129032201"/>
    <n v="1"/>
    <n v="0"/>
    <n v="2004"/>
    <n v="15"/>
    <n v="0.168372986"/>
    <n v="0"/>
    <n v="0"/>
  </r>
  <r>
    <n v="2071"/>
    <n v="40138171002"/>
    <n v="4581500001"/>
    <s v="Founder'S Park"/>
    <n v="85142"/>
    <n v="1388.14060827465"/>
    <n v="12.2071986194"/>
    <s v="Park"/>
    <s v="LP"/>
    <n v="4.5"/>
    <n v="0.293986786"/>
    <n v="0"/>
    <n v="0"/>
    <n v="0"/>
    <n v="4581500001"/>
    <s v="Founder'S Park"/>
    <n v="85142"/>
    <n v="1388.14060827465"/>
    <n v="12.2071986194"/>
    <n v="0.127620802222633"/>
    <s v="Park"/>
    <s v="LP"/>
    <n v="4.5"/>
    <n v="0.293986786"/>
    <n v="0"/>
    <n v="0"/>
    <x v="0"/>
    <n v="124"/>
    <n v="45085.326672175899"/>
    <n v="363.59134413045081"/>
    <n v="29661.830802130102"/>
    <n v="12.54730575386214"/>
    <n v="1"/>
    <n v="0"/>
    <x v="0"/>
    <x v="0"/>
    <n v="2"/>
    <x v="0"/>
    <x v="0"/>
    <n v="0"/>
    <n v="0"/>
    <n v="0"/>
    <x v="0"/>
    <n v="1388.14060827465"/>
    <n v="0"/>
    <n v="29661.830802130102"/>
    <n v="12.5473057538621"/>
    <n v="0"/>
    <n v="0"/>
    <n v="29661.830802130102"/>
    <n v="0"/>
    <n v="2364"/>
    <n v="3622.393"/>
    <n v="0.90270727580372201"/>
    <n v="9.7292724196277505E-2"/>
    <n v="7.61421319796954E-3"/>
    <n v="0"/>
    <n v="3.5956006768189497E-2"/>
    <n v="8.0372250423011798E-2"/>
    <n v="2.43101182654402E-2"/>
    <n v="0.42838370565045902"/>
    <n v="30658"/>
    <n v="73903"/>
    <n v="78677.104377104406"/>
    <n v="0.15693739424703801"/>
    <n v="0.57593360995850595"/>
    <n v="38.9"/>
    <n v="0.30583756345177598"/>
    <n v="0.13959390862944099"/>
    <n v="0.37485970819304099"/>
    <n v="1"/>
    <n v="0"/>
    <n v="2005"/>
    <n v="14"/>
    <n v="0.247393057"/>
    <n v="0"/>
    <n v="0"/>
  </r>
  <r>
    <n v="2072"/>
    <n v="40138171003"/>
    <n v="4581500001"/>
    <s v="Founder'S Park"/>
    <n v="85142"/>
    <n v="387.36965242285601"/>
    <n v="12.2071986194"/>
    <s v="Park"/>
    <s v="LP"/>
    <n v="4.5"/>
    <n v="0.293986786"/>
    <n v="0"/>
    <n v="0"/>
    <n v="0"/>
    <n v="4581500001"/>
    <s v="Founder'S Park"/>
    <n v="85142"/>
    <n v="387.36965242285601"/>
    <n v="12.2071986194"/>
    <n v="0.11342809091516499"/>
    <s v="Park"/>
    <s v="LP"/>
    <n v="4.5"/>
    <n v="0.293986786"/>
    <n v="0"/>
    <n v="0"/>
    <x v="0"/>
    <n v="142"/>
    <n v="45349.568460058603"/>
    <n v="319.36315816942675"/>
    <n v="40082.956597507698"/>
    <n v="10.809858845066801"/>
    <n v="1"/>
    <n v="2"/>
    <x v="1"/>
    <x v="1"/>
    <n v="1"/>
    <x v="2"/>
    <x v="2"/>
    <n v="2"/>
    <n v="0"/>
    <n v="0"/>
    <x v="1"/>
    <n v="387.36965242285601"/>
    <n v="13.172312652451"/>
    <n v="40082.956597507698"/>
    <n v="10.809858845066801"/>
    <n v="6431.7043725171197"/>
    <n v="1.73454810477808"/>
    <n v="33651.252224990603"/>
    <n v="0.16045982927609201"/>
    <n v="3708"/>
    <n v="6945.6459999999997"/>
    <n v="0.80070118662351597"/>
    <n v="0.199298813376483"/>
    <n v="7.1197411003236205E-2"/>
    <n v="2.1844660194174699E-2"/>
    <n v="0"/>
    <n v="0.216019417475728"/>
    <n v="5.4618117229129598E-2"/>
    <n v="0.24023090586145601"/>
    <n v="28804"/>
    <n v="76351"/>
    <n v="82522.6978998384"/>
    <n v="0.15313852813852799"/>
    <n v="0.52140350877192898"/>
    <n v="32.700000000000003"/>
    <n v="0.24676375404530701"/>
    <n v="5.7713052858683903E-2"/>
    <n v="0.35702746365104998"/>
    <n v="1"/>
    <n v="0"/>
    <n v="2006"/>
    <n v="13"/>
    <n v="0.128476853"/>
    <n v="0"/>
    <n v="0"/>
  </r>
  <r>
    <n v="2073"/>
    <n v="40138171004"/>
    <n v="4581500001"/>
    <s v="Founder'S Park"/>
    <n v="85142"/>
    <n v="1241.1775074362299"/>
    <n v="12.2071986194"/>
    <s v="Park"/>
    <s v="LP"/>
    <n v="4.5"/>
    <n v="0.293986786"/>
    <n v="0"/>
    <n v="0"/>
    <n v="0"/>
    <n v="4581500002"/>
    <s v="West Park"/>
    <n v="85142"/>
    <n v="3476.7266025413101"/>
    <n v="78.519666925699994"/>
    <n v="0.123836142171907"/>
    <s v="Park"/>
    <s v="LP"/>
    <n v="5"/>
    <n v="0.174674044"/>
    <n v="750.59320070000001"/>
    <n v="2.3600000000000001E-3"/>
    <x v="1"/>
    <n v="131"/>
    <n v="65179.617762657799"/>
    <n v="497.55433406609006"/>
    <n v="38871.656858902097"/>
    <n v="13.163446277989197"/>
    <n v="0"/>
    <n v="0"/>
    <x v="0"/>
    <x v="0"/>
    <n v="5"/>
    <x v="0"/>
    <x v="0"/>
    <n v="0"/>
    <n v="0"/>
    <n v="0"/>
    <x v="0"/>
    <n v="1241.1775074362299"/>
    <n v="0"/>
    <n v="38871.656858902097"/>
    <n v="13.1634462779892"/>
    <n v="0"/>
    <n v="0"/>
    <n v="38871.656858902097"/>
    <n v="0"/>
    <n v="2953"/>
    <n v="3916.5160000000001"/>
    <n v="0.81341009143244103"/>
    <n v="0.186589908567558"/>
    <n v="2.2688791059939001E-2"/>
    <n v="0"/>
    <n v="4.4700304774805202E-2"/>
    <n v="0.20758550626481501"/>
    <n v="1.2895662368112499E-2"/>
    <n v="0.33997655334114801"/>
    <n v="33862"/>
    <n v="112353"/>
    <n v="117061.829268293"/>
    <n v="4.8763968845242103E-2"/>
    <n v="0.85682574916759102"/>
    <n v="32.4"/>
    <n v="0.375211649170335"/>
    <n v="6.0277683711479797E-2"/>
    <n v="0.64390243902439004"/>
    <n v="1"/>
    <n v="0"/>
    <n v="2013"/>
    <n v="6"/>
    <n v="0.1372372"/>
    <n v="0"/>
    <n v="0"/>
  </r>
  <r>
    <n v="2074"/>
    <n v="40138172002"/>
    <n v="4581500008"/>
    <s v="Sossaman And Cloud Park"/>
    <n v="85142"/>
    <n v="188.82327502659899"/>
    <n v="22.837084688299999"/>
    <s v="Park"/>
    <s v="LP"/>
    <m/>
    <n v="9.1087178000000005E-2"/>
    <n v="0"/>
    <n v="0"/>
    <n v="0"/>
    <n v="4581500008"/>
    <s v="Sossaman And Cloud Park"/>
    <n v="85142"/>
    <n v="188.82327502659899"/>
    <n v="22.837084688299999"/>
    <n v="0.10228151929543999"/>
    <s v="Park"/>
    <s v="LP"/>
    <m/>
    <n v="9.1087178000000005E-2"/>
    <n v="0"/>
    <n v="0"/>
    <x v="0"/>
    <n v="88"/>
    <n v="53547.937876183103"/>
    <n v="608.49929404753527"/>
    <n v="15213.5001789779"/>
    <n v="17.772780582918106"/>
    <n v="1"/>
    <n v="2"/>
    <x v="1"/>
    <x v="1"/>
    <n v="1"/>
    <x v="2"/>
    <x v="2"/>
    <n v="2"/>
    <n v="0"/>
    <n v="0"/>
    <x v="1"/>
    <n v="188.82327502659899"/>
    <n v="54.800980889971498"/>
    <n v="15213.5001789779"/>
    <n v="17.772780582918202"/>
    <n v="2014.60906383616"/>
    <n v="2.3535152614908399"/>
    <n v="13198.8911151418"/>
    <n v="0.13242245637989"/>
    <n v="856"/>
    <n v="500.09480000000002"/>
    <n v="0.90303738317756999"/>
    <n v="9.6962616822429903E-2"/>
    <n v="2.2196261682242899E-2"/>
    <n v="1.0514018691588699E-2"/>
    <n v="0"/>
    <n v="0.23247663551401801"/>
    <n v="1.7699115044247701E-2"/>
    <n v="0.37345132743362802"/>
    <n v="52665"/>
    <n v="126000"/>
    <n v="148469"/>
    <n v="0"/>
    <n v="0.75"/>
    <n v="45.1"/>
    <n v="0.24883177570093401"/>
    <n v="0.121495327102803"/>
    <n v="0.39"/>
    <n v="0.96333333333333304"/>
    <n v="3.6666666666666597E-2"/>
    <n v="1989"/>
    <n v="30"/>
    <n v="0.18589776499999999"/>
    <n v="0"/>
    <n v="0"/>
  </r>
  <r>
    <n v="2075"/>
    <n v="40138172004"/>
    <n v="4581500009"/>
    <s v="Hpec-Future"/>
    <n v="85142"/>
    <n v="239.536920474536"/>
    <n v="93.135076566199999"/>
    <s v="Park"/>
    <s v="LP"/>
    <m/>
    <n v="7.9793223999999996E-2"/>
    <n v="0"/>
    <n v="0"/>
    <n v="0"/>
    <n v="4581500002"/>
    <s v="West Park"/>
    <n v="85142"/>
    <n v="2881.9573965473601"/>
    <n v="78.519666925699994"/>
    <n v="0.106784935450516"/>
    <s v="Park"/>
    <s v="LP"/>
    <n v="5"/>
    <n v="0.174674044"/>
    <n v="750.59320070000001"/>
    <n v="2.3600000000000001E-3"/>
    <x v="1"/>
    <n v="52"/>
    <n v="18504.108410568198"/>
    <n v="355.84823866477302"/>
    <n v="12068.868818295899"/>
    <n v="14.754118359774939"/>
    <n v="0"/>
    <n v="1"/>
    <x v="1"/>
    <x v="0"/>
    <n v="4"/>
    <x v="1"/>
    <x v="1"/>
    <n v="3"/>
    <n v="0"/>
    <n v="0"/>
    <x v="1"/>
    <n v="239.536920474536"/>
    <n v="148.53258662831999"/>
    <n v="12068.868818295899"/>
    <n v="14.754118359774999"/>
    <n v="1779.8051282003501"/>
    <n v="2.1758008902204802"/>
    <n v="10289.0636900956"/>
    <n v="0.14747074933006399"/>
    <n v="818"/>
    <n v="640.89009999999996"/>
    <n v="0.97188264058679696"/>
    <n v="2.81173594132029E-2"/>
    <n v="0"/>
    <n v="0"/>
    <n v="2.5672371638141799E-2"/>
    <n v="6.9682151589242E-2"/>
    <n v="7.1570576540755396E-2"/>
    <n v="0.55864811133200798"/>
    <n v="41406"/>
    <n v="100625"/>
    <n v="126818.939393939"/>
    <n v="1.3447432762836199E-2"/>
    <n v="1"/>
    <n v="37.9"/>
    <n v="0.32029339853300698"/>
    <n v="9.4132029339853304E-2"/>
    <n v="0.45075757575757502"/>
    <n v="1"/>
    <n v="0"/>
    <n v="2012"/>
    <n v="7"/>
    <n v="0.21967194000000001"/>
    <n v="0"/>
    <n v="0"/>
  </r>
  <r>
    <n v="2076"/>
    <n v="40138173001"/>
    <n v="4705300001"/>
    <s v="Unknown Park"/>
    <n v="85248"/>
    <n v="1420.51186870314"/>
    <n v="9.4480766206800002"/>
    <s v="Complex"/>
    <s v="LP"/>
    <n v="4.7"/>
    <n v="0.232019894"/>
    <n v="8510.0596179999993"/>
    <n v="0.223"/>
    <n v="1"/>
    <n v="4550000133"/>
    <s v="Papago Park"/>
    <n v="85008"/>
    <n v="24191.114250346302"/>
    <n v="1608.8120856"/>
    <n v="0.10909807544274901"/>
    <s v="Park"/>
    <s v="LP"/>
    <n v="4.7"/>
    <n v="0.17917040100000001"/>
    <n v="30705.769230000002"/>
    <n v="4.6699999999999997E-3"/>
    <x v="1"/>
    <n v="29"/>
    <n v="2726.8687089309301"/>
    <n v="94.029955480376898"/>
    <n v="7598.2170154287696"/>
    <n v="3.7820891067340816"/>
    <n v="0"/>
    <n v="0"/>
    <x v="0"/>
    <x v="0"/>
    <n v="5"/>
    <x v="0"/>
    <x v="0"/>
    <n v="0"/>
    <n v="0"/>
    <n v="0"/>
    <x v="0"/>
    <n v="1420.51186870314"/>
    <n v="0"/>
    <n v="7598.2170154287696"/>
    <n v="3.7820891067340798"/>
    <n v="0"/>
    <n v="0"/>
    <n v="7598.2170154287696"/>
    <n v="0"/>
    <n v="2009"/>
    <n v="2704.3069999999998"/>
    <n v="0.98407167745146795"/>
    <n v="1.59283225485316E-2"/>
    <n v="0"/>
    <n v="0"/>
    <n v="1.59283225485316E-2"/>
    <n v="3.8825286212045701E-2"/>
    <n v="0"/>
    <n v="0.42807366849178602"/>
    <n v="44929"/>
    <n v="61377"/>
    <n v="76567.692307692298"/>
    <n v="7.6157292185166703E-2"/>
    <n v="0.61784741144414101"/>
    <n v="75"/>
    <n v="0"/>
    <n v="0.89596814335490205"/>
    <n v="0"/>
    <n v="0.90341880341880298"/>
    <n v="9.6581196581196502E-2"/>
    <n v="2002"/>
    <n v="17"/>
    <n v="0.19885740299999999"/>
    <n v="12764.56854"/>
    <n v="6.6346959999999998E-3"/>
  </r>
  <r>
    <n v="2077"/>
    <n v="40138173003"/>
    <n v="4120000036"/>
    <s v="Snedigar (West)"/>
    <n v="85248"/>
    <n v="1158.4422592216299"/>
    <n v="72.019123311000001"/>
    <s v="Park"/>
    <s v="LP"/>
    <n v="4.2"/>
    <n v="0.321030445"/>
    <n v="0"/>
    <n v="0"/>
    <n v="0"/>
    <n v="4120000081"/>
    <s v="Bear Creek Park and Golf Course"/>
    <n v="85249"/>
    <n v="2635.24316091844"/>
    <n v="234.39476013199999"/>
    <n v="0.143973013613237"/>
    <s v="Golf"/>
    <s v="LREC"/>
    <n v="4.0999999999999996"/>
    <n v="0.37855778800000001"/>
    <n v="0"/>
    <n v="0"/>
    <x v="0"/>
    <n v="33"/>
    <n v="24405.220872519199"/>
    <n v="739.55214765209701"/>
    <n v="7616.9977187774703"/>
    <n v="4.3775848958491208"/>
    <n v="0"/>
    <n v="0"/>
    <x v="0"/>
    <x v="0"/>
    <n v="5"/>
    <x v="0"/>
    <x v="0"/>
    <n v="0"/>
    <n v="0"/>
    <n v="0"/>
    <x v="0"/>
    <n v="1158.4422592216299"/>
    <n v="0"/>
    <n v="7616.9977187774703"/>
    <n v="4.3775848958491199"/>
    <n v="0"/>
    <n v="0"/>
    <n v="7616.9977187774703"/>
    <n v="0"/>
    <n v="1740"/>
    <n v="2622.17"/>
    <n v="1"/>
    <n v="0"/>
    <n v="0"/>
    <n v="0"/>
    <n v="0"/>
    <n v="4.7701149425287297E-2"/>
    <n v="2.2413793103448199E-2"/>
    <n v="0.45804597701149402"/>
    <n v="51307"/>
    <n v="70495"/>
    <n v="85429.703915950304"/>
    <n v="3.5632183908045997E-2"/>
    <n v="0.83451327433628297"/>
    <n v="74.599999999999994"/>
    <n v="0"/>
    <n v="0.88678160919540205"/>
    <n v="0"/>
    <n v="1"/>
    <n v="0"/>
    <n v="2003"/>
    <n v="16"/>
    <n v="0.186208232"/>
    <n v="0"/>
    <n v="0"/>
  </r>
  <r>
    <n v="2078"/>
    <n v="40138175001"/>
    <n v="4705300001"/>
    <s v="Unknown Park"/>
    <n v="85248"/>
    <n v="2088.4622653368401"/>
    <n v="9.4480766206800002"/>
    <s v="Complex"/>
    <s v="LP"/>
    <n v="4.7"/>
    <n v="0.232019894"/>
    <n v="8510.0596179999993"/>
    <n v="0.223"/>
    <n v="1"/>
    <n v="4730000022"/>
    <s v="Estrada Park"/>
    <n v="85284"/>
    <n v="14348.7572037187"/>
    <n v="8.3698214503999999"/>
    <n v="0.12952586040123901"/>
    <s v="Park"/>
    <s v="LP"/>
    <n v="4.5999999999999996"/>
    <n v="0.375765248"/>
    <n v="0"/>
    <n v="0"/>
    <x v="0"/>
    <n v="26"/>
    <n v="19821.891980168301"/>
    <n v="762.38046077570391"/>
    <n v="4554.3988815033499"/>
    <n v="3.4450823611976928"/>
    <n v="0"/>
    <n v="0"/>
    <x v="0"/>
    <x v="0"/>
    <n v="5"/>
    <x v="0"/>
    <x v="0"/>
    <n v="0"/>
    <n v="0"/>
    <n v="0"/>
    <x v="0"/>
    <n v="2088.4622653368401"/>
    <n v="0"/>
    <n v="4554.3988815033499"/>
    <n v="3.4450823611976902"/>
    <n v="0"/>
    <n v="0"/>
    <n v="4554.3988815033499"/>
    <n v="0"/>
    <n v="1322"/>
    <n v="2577.1570000000002"/>
    <n v="0.96747352496217798"/>
    <n v="3.2526475037821398E-2"/>
    <n v="2.5718608169440198E-2"/>
    <n v="6.8078668683812403E-3"/>
    <n v="0"/>
    <n v="4.0090771558245003E-2"/>
    <n v="2.51332825590251E-2"/>
    <n v="0.31835491241431801"/>
    <n v="40113"/>
    <n v="51528"/>
    <n v="65221.473158551802"/>
    <n v="0.138426626323751"/>
    <n v="0.83501683501683499"/>
    <n v="70.8"/>
    <n v="6.8078668683812403E-3"/>
    <n v="0.72239031770045303"/>
    <n v="9.9875156054931302E-3"/>
    <n v="0.97752808988763995"/>
    <n v="2.2471910112359501E-2"/>
    <n v="1984"/>
    <n v="35"/>
    <n v="0.16800848900000001"/>
    <n v="30115.285540000001"/>
    <n v="2.2198262E-2"/>
  </r>
  <r>
    <n v="2079"/>
    <n v="40138175002"/>
    <n v="4120000081"/>
    <s v="Bear Creek Park and Golf Course"/>
    <n v="85249"/>
    <n v="2588.7769051156301"/>
    <n v="234.39476013199999"/>
    <s v="Golf"/>
    <s v="LREC"/>
    <n v="4.0999999999999996"/>
    <n v="0.37855778800000001"/>
    <n v="0"/>
    <n v="0"/>
    <n v="0"/>
    <n v="4120000008"/>
    <s v="Pecos Ranch"/>
    <n v="85286"/>
    <n v="7730.4152846282304"/>
    <n v="10.6091912417"/>
    <n v="0.114507889629966"/>
    <s v="Park"/>
    <s v="LP"/>
    <n v="4.5"/>
    <n v="0.37927820200000001"/>
    <n v="0"/>
    <n v="0"/>
    <x v="0"/>
    <n v="24"/>
    <n v="43979.162043536599"/>
    <n v="1832.4650851473582"/>
    <n v="5574.6366548107299"/>
    <n v="3.5082672465769225"/>
    <n v="0"/>
    <n v="0"/>
    <x v="0"/>
    <x v="0"/>
    <n v="5"/>
    <x v="0"/>
    <x v="0"/>
    <n v="0"/>
    <n v="0"/>
    <n v="0"/>
    <x v="0"/>
    <n v="2588.7769051156301"/>
    <n v="0"/>
    <n v="5574.6366548107299"/>
    <n v="3.5082672465769198"/>
    <n v="0"/>
    <n v="0"/>
    <n v="5574.6366548107299"/>
    <n v="0"/>
    <n v="1589"/>
    <n v="3159.931"/>
    <n v="0.93895531780994301"/>
    <n v="6.1044682190056598E-2"/>
    <n v="8.8105726872246704E-3"/>
    <n v="0"/>
    <n v="1.25865324103209E-2"/>
    <n v="0"/>
    <n v="4.2794210195091199E-2"/>
    <n v="0.34361233480176201"/>
    <n v="35961"/>
    <n v="51711"/>
    <n v="62502.227171492203"/>
    <n v="9.2511013215859E-2"/>
    <n v="0.74957555178268198"/>
    <n v="73.099999999999994"/>
    <n v="0"/>
    <n v="0.80176211453744495"/>
    <n v="0"/>
    <n v="0.99220489977728199"/>
    <n v="7.79510022271714E-3"/>
    <n v="1985"/>
    <n v="34"/>
    <n v="0.15509265999999999"/>
    <n v="45712.671000000002"/>
    <n v="3.5879666999999997E-2"/>
  </r>
  <r>
    <n v="2080"/>
    <n v="40139804001"/>
    <n v="4120000049"/>
    <s v="Nozomi"/>
    <n v="85226"/>
    <n v="706.42374444672896"/>
    <n v="21.360855838100001"/>
    <s v="Park"/>
    <s v="LP"/>
    <n v="4.5"/>
    <n v="0.229471587"/>
    <n v="0"/>
    <n v="0"/>
    <n v="0"/>
    <n v="4460000023"/>
    <s v="Valencia Park"/>
    <n v="85205"/>
    <n v="25369.923611052101"/>
    <n v="4.6787018352700001"/>
    <n v="6.6885194933508904E-2"/>
    <s v="Park"/>
    <s v="LP"/>
    <n v="4.4000000000000004"/>
    <n v="0.30328080899999998"/>
    <n v="0"/>
    <n v="0"/>
    <x v="0"/>
    <n v="71"/>
    <n v="33643.973506610397"/>
    <n v="473.85878178324504"/>
    <n v="254.16911107674301"/>
    <n v="19.551470082826384"/>
    <n v="0"/>
    <n v="1"/>
    <x v="1"/>
    <x v="0"/>
    <n v="4"/>
    <x v="1"/>
    <x v="1"/>
    <n v="1"/>
    <n v="0"/>
    <n v="0"/>
    <x v="1"/>
    <n v="706.42374444672896"/>
    <n v="21.370588039213001"/>
    <n v="254.16911107674301"/>
    <n v="19.551470082826299"/>
    <n v="12.1515731358088"/>
    <n v="0.93473639506222095"/>
    <n v="242.01753794093401"/>
    <n v="4.7809008279294199E-2"/>
    <n v="13"/>
    <n v="8.5991169999999997"/>
    <n v="0.84615384615384603"/>
    <n v="0.15384615384615299"/>
    <n v="0"/>
    <n v="0.15384615384615299"/>
    <n v="0"/>
    <n v="0.15384615384615299"/>
    <n v="0"/>
    <n v="0.66666666666666596"/>
    <n v="10785"/>
    <s v="NA"/>
    <s v="NA"/>
    <n v="0.84615384615384603"/>
    <s v="NA"/>
    <n v="21.9"/>
    <n v="0"/>
    <n v="0"/>
    <s v="NA"/>
    <s v="NA"/>
    <s v="NA"/>
    <n v="1993"/>
    <n v="26"/>
    <n v="7.2083865999999996E-2"/>
    <n v="0"/>
    <n v="0"/>
  </r>
  <r>
    <n v="2081"/>
    <n v="40210002051"/>
    <n v="4642100006"/>
    <s v="Cambria Ocotillo Community Park"/>
    <n v="85140"/>
    <n v="265.98534127788002"/>
    <n v="1.1812825980999999"/>
    <s v="Park"/>
    <s v="LP"/>
    <m/>
    <n v="0.41148050899999999"/>
    <n v="0"/>
    <n v="0"/>
    <n v="0"/>
    <n v="4642100006"/>
    <s v="Cambria Ocotillo Community Park"/>
    <n v="85140"/>
    <n v="265.98534127788002"/>
    <n v="1.1812825980999999"/>
    <n v="6.1368108069639403E-2"/>
    <s v="Park"/>
    <s v="LP"/>
    <m/>
    <n v="0.41148050899999999"/>
    <n v="0"/>
    <n v="0"/>
    <x v="0"/>
    <n v="140"/>
    <n v="43889.924270153999"/>
    <n v="313.49945907252857"/>
    <n v="67464.240216497405"/>
    <n v="12.971397849739935"/>
    <n v="1"/>
    <n v="2"/>
    <x v="1"/>
    <x v="1"/>
    <n v="1"/>
    <x v="2"/>
    <x v="2"/>
    <n v="3"/>
    <n v="0"/>
    <n v="0"/>
    <x v="1"/>
    <n v="265.98534127788002"/>
    <n v="5.0493442281323997"/>
    <n v="67464.240216497405"/>
    <n v="12.971397849739899"/>
    <n v="5021.5179367085702"/>
    <n v="0.96549085497184595"/>
    <n v="62442.722279788803"/>
    <n v="7.4432290656415503E-2"/>
    <n v="5201"/>
    <n v="10132.780000000001"/>
    <n v="0.880599884637569"/>
    <n v="0.11940011536243"/>
    <n v="0"/>
    <n v="9.0751778504133795E-2"/>
    <n v="2.8648336858296399E-2"/>
    <n v="0.37761968852143801"/>
    <n v="5.0476526650194101E-2"/>
    <n v="0.201553123896929"/>
    <n v="23239"/>
    <n v="75532"/>
    <n v="84142.9764616553"/>
    <n v="0.16785233608921299"/>
    <n v="0.65694915254237196"/>
    <n v="27.4"/>
    <n v="0.284752932128436"/>
    <n v="3.1724668333012802E-2"/>
    <n v="0.53075170842824604"/>
    <n v="0.98101746393318101"/>
    <n v="1.89825360668185E-2"/>
    <n v="2005"/>
    <n v="14"/>
    <n v="0.24951869099999999"/>
    <n v="0"/>
    <n v="0"/>
  </r>
  <r>
    <n v="2082"/>
    <n v="40210002052"/>
    <n v="4642100001"/>
    <s v="Anastasia Park"/>
    <n v="85140"/>
    <n v="366.993715551977"/>
    <n v="1.9368217477"/>
    <s v="Park"/>
    <s v="LP"/>
    <n v="4.3"/>
    <n v="0.47722895599999998"/>
    <n v="0"/>
    <n v="0"/>
    <n v="0"/>
    <n v="4642100001"/>
    <s v="Anastasia Park"/>
    <n v="85140"/>
    <n v="366.993715551977"/>
    <n v="1.9368217477"/>
    <n v="0.13003647016789799"/>
    <s v="Park"/>
    <s v="LP"/>
    <n v="4.3"/>
    <n v="0.47722895599999998"/>
    <n v="0"/>
    <n v="0"/>
    <x v="0"/>
    <n v="114"/>
    <n v="27688.756181723002"/>
    <n v="242.88382615546493"/>
    <n v="32326.078267733101"/>
    <n v="12.328786524688445"/>
    <n v="1"/>
    <n v="2"/>
    <x v="1"/>
    <x v="1"/>
    <n v="1"/>
    <x v="2"/>
    <x v="2"/>
    <n v="5"/>
    <n v="1"/>
    <n v="0.2"/>
    <x v="1"/>
    <n v="366.993715551977"/>
    <n v="14.510566707280301"/>
    <n v="32326.078267733101"/>
    <n v="12.3287865246884"/>
    <n v="9179.1570638891699"/>
    <n v="3.5008226788288201"/>
    <n v="23146.9212038439"/>
    <n v="0.28395517043128299"/>
    <n v="2622"/>
    <n v="6784.232"/>
    <n v="0.82837528604118904"/>
    <n v="0.17162471395880999"/>
    <n v="5.7208237986269998E-2"/>
    <n v="2.3646071700991599E-2"/>
    <n v="2.21205186880244E-2"/>
    <n v="0.233409610983981"/>
    <n v="6.7041965199590506E-2"/>
    <n v="0.142272262026612"/>
    <n v="28516"/>
    <n v="55272"/>
    <n v="64347.833935018098"/>
    <n v="9.1714836223506693E-2"/>
    <n v="0.68859283930058202"/>
    <n v="40.799999999999997"/>
    <n v="0.23951182303585"/>
    <n v="0.14111365369946599"/>
    <n v="0.367328519855595"/>
    <n v="0.99368231046931399"/>
    <n v="6.3176895306859202E-3"/>
    <n v="2005"/>
    <n v="14"/>
    <n v="0.141994393"/>
    <n v="0"/>
    <n v="0"/>
  </r>
  <r>
    <n v="2083"/>
    <n v="40210002053"/>
    <n v="4642100013"/>
    <s v="Unknown Park"/>
    <n v="85140"/>
    <n v="296.85394892300002"/>
    <n v="3.6537495891899998"/>
    <s v="Park"/>
    <s v="LP"/>
    <m/>
    <n v="0.393413081"/>
    <n v="0"/>
    <n v="0"/>
    <n v="0"/>
    <n v="4581500002"/>
    <s v="West Park"/>
    <n v="85142"/>
    <n v="9657.8671430290105"/>
    <n v="78.519666925699994"/>
    <n v="7.1071636205308805E-2"/>
    <s v="Park"/>
    <s v="LP"/>
    <n v="5"/>
    <n v="0.174674044"/>
    <n v="750.59320070000001"/>
    <n v="2.3600000000000001E-3"/>
    <x v="1"/>
    <n v="90"/>
    <n v="45185.724568441598"/>
    <n v="502.06360631601774"/>
    <n v="38071.063366727903"/>
    <n v="13.242108997122749"/>
    <n v="0"/>
    <n v="1"/>
    <x v="1"/>
    <x v="0"/>
    <n v="4"/>
    <x v="1"/>
    <x v="1"/>
    <n v="3"/>
    <n v="1"/>
    <n v="0.33333333333333298"/>
    <x v="1"/>
    <n v="296.85394892300002"/>
    <n v="6.77465144567448"/>
    <n v="38071.063366727903"/>
    <n v="13.242108997122701"/>
    <n v="1109.9304510588599"/>
    <n v="0.38606276558569202"/>
    <n v="36961.132915668997"/>
    <n v="2.9154175189886701E-2"/>
    <n v="2875"/>
    <n v="10792.77"/>
    <n v="0.68904347826086898"/>
    <n v="0.31095652173913002"/>
    <n v="9.7043478260869495E-2"/>
    <n v="0.101565217391304"/>
    <n v="5.0782608695652098E-2"/>
    <n v="8.6956521739130405E-2"/>
    <n v="7.6101468624833093E-2"/>
    <n v="0.27503337783711601"/>
    <n v="25134"/>
    <n v="64942"/>
    <n v="84985.943279901403"/>
    <n v="0.24834782608695599"/>
    <n v="0.73532338308457701"/>
    <n v="29.4"/>
    <n v="0.35478260869565198"/>
    <n v="0.115130434782608"/>
    <n v="0.63131935881627599"/>
    <n v="0.96794081381011099"/>
    <n v="3.2059186189888997E-2"/>
    <n v="2005"/>
    <n v="14"/>
    <n v="0.15423151800000001"/>
    <n v="0"/>
    <n v="0"/>
  </r>
  <r>
    <n v="2084"/>
    <n v="40210002112"/>
    <n v="691840001"/>
    <s v="San Tan Mountain Regional Park"/>
    <n v="85142"/>
    <n v="3238.6191440182101"/>
    <n v="10214.379264200001"/>
    <s v="Park"/>
    <s v="LP"/>
    <n v="4.8"/>
    <n v="0.122955101"/>
    <n v="0"/>
    <n v="0"/>
    <n v="0"/>
    <n v="4642100011"/>
    <s v="Mountain Vista Community Park"/>
    <n v="85142"/>
    <n v="5364.7953875378698"/>
    <n v="8.1824229346799999"/>
    <n v="5.2511843615539303E-2"/>
    <s v="Park"/>
    <s v="LP"/>
    <m/>
    <n v="0.37346327499999998"/>
    <n v="0"/>
    <n v="0"/>
    <x v="0"/>
    <n v="75"/>
    <n v="43473.511194924497"/>
    <n v="579.6468159323266"/>
    <n v="9747.5672536718193"/>
    <n v="7.8672859190248747"/>
    <n v="0"/>
    <n v="0"/>
    <x v="0"/>
    <x v="0"/>
    <n v="5"/>
    <x v="0"/>
    <x v="0"/>
    <n v="0"/>
    <n v="0"/>
    <n v="0"/>
    <x v="0"/>
    <n v="3238.6191440182101"/>
    <n v="0"/>
    <n v="9747.5672536718193"/>
    <n v="7.8672859190248703"/>
    <n v="0"/>
    <n v="0"/>
    <n v="9747.5672536718193"/>
    <n v="0"/>
    <n v="1239"/>
    <n v="4952.3969999999999"/>
    <n v="0.88861985472154903"/>
    <n v="0.11138014527845"/>
    <n v="4.0355125100887797E-2"/>
    <n v="4.35835351089588E-2"/>
    <n v="4.84261501210653E-3"/>
    <n v="9.4430992736077399E-2"/>
    <n v="4.3325526932084302E-2"/>
    <n v="0.128805620608899"/>
    <n v="26803"/>
    <n v="66250"/>
    <n v="73609.207161125305"/>
    <n v="9.7659402744148499E-2"/>
    <n v="0.41379310344827502"/>
    <n v="40.299999999999997"/>
    <n v="0.26069410815173499"/>
    <n v="0.117029862792574"/>
    <n v="0.41432225063938599"/>
    <n v="1"/>
    <n v="0"/>
    <n v="2004"/>
    <n v="15"/>
    <n v="0.105785398"/>
    <n v="0"/>
    <n v="0"/>
  </r>
  <r>
    <n v="2085"/>
    <n v="40210002113"/>
    <n v="691840001"/>
    <s v="San Tan Mountain Regional Park"/>
    <n v="85142"/>
    <n v="3969.6573618664402"/>
    <n v="10214.379264200001"/>
    <s v="Park"/>
    <s v="LP"/>
    <n v="4.8"/>
    <n v="0.122955101"/>
    <n v="0"/>
    <n v="0"/>
    <n v="0"/>
    <n v="4460000049"/>
    <s v="Escobedo Park"/>
    <n v="85201"/>
    <n v="39244.812980525203"/>
    <n v="4.7281472086600003"/>
    <n v="0.108225905428199"/>
    <s v="Park"/>
    <s v="LP"/>
    <n v="3.8"/>
    <n v="0.336138571"/>
    <n v="0"/>
    <n v="0"/>
    <x v="0"/>
    <n v="44"/>
    <n v="29936.487878480199"/>
    <n v="680.37472451091355"/>
    <n v="10494.1424811907"/>
    <n v="7.615488012475109"/>
    <n v="0"/>
    <n v="0"/>
    <x v="0"/>
    <x v="0"/>
    <n v="5"/>
    <x v="0"/>
    <x v="0"/>
    <n v="0"/>
    <n v="0"/>
    <n v="0"/>
    <x v="0"/>
    <n v="3969.6573618664402"/>
    <n v="0"/>
    <n v="10494.1424811907"/>
    <n v="7.6154880124751099"/>
    <n v="0"/>
    <n v="0"/>
    <n v="10494.1424811907"/>
    <n v="0"/>
    <n v="1378"/>
    <n v="6782.2759999999998"/>
    <n v="0.73294629898403396"/>
    <n v="0.26705370101596498"/>
    <n v="8.7082728592162498E-3"/>
    <n v="0"/>
    <n v="5.15239477503628E-2"/>
    <n v="0.40566037735848998"/>
    <n v="0.11633986928104501"/>
    <n v="0.25098039215686202"/>
    <n v="20986"/>
    <n v="70417"/>
    <n v="66754.853273137705"/>
    <n v="0.155297532656023"/>
    <n v="0.47538461538461502"/>
    <n v="33.799999999999997"/>
    <n v="0.39332365747460002"/>
    <n v="5.0798258345428102E-2"/>
    <n v="0.59367945823927704"/>
    <n v="1"/>
    <n v="0"/>
    <n v="2004"/>
    <n v="15"/>
    <n v="0.16625922400000001"/>
    <n v="0"/>
    <n v="0"/>
  </r>
  <r>
    <n v="2086"/>
    <n v="40210002121"/>
    <n v="691840001"/>
    <s v="San Tan Mountain Regional Park"/>
    <n v="85142"/>
    <n v="4430.7968997021599"/>
    <n v="10214.379264200001"/>
    <s v="Park"/>
    <s v="LP"/>
    <n v="4.8"/>
    <n v="0.122955101"/>
    <n v="0"/>
    <n v="0"/>
    <n v="0"/>
    <n v="4581500002"/>
    <s v="West Park"/>
    <n v="85142"/>
    <n v="16752.763497705299"/>
    <n v="78.519666925699994"/>
    <n v="6.2259117474032101E-2"/>
    <s v="Park"/>
    <s v="LP"/>
    <n v="5"/>
    <n v="0.174674044"/>
    <n v="750.59320070000001"/>
    <n v="2.3600000000000001E-3"/>
    <x v="1"/>
    <n v="113"/>
    <n v="42869.969333975103"/>
    <n v="379.38025959270004"/>
    <n v="20574.410354773601"/>
    <n v="8.9923122179954547"/>
    <n v="0"/>
    <n v="0"/>
    <x v="0"/>
    <x v="0"/>
    <n v="5"/>
    <x v="0"/>
    <x v="0"/>
    <n v="0"/>
    <n v="0"/>
    <n v="0"/>
    <x v="0"/>
    <n v="4430.7968997021599"/>
    <n v="0"/>
    <n v="20574.410354773601"/>
    <n v="8.9923122179954795"/>
    <n v="0"/>
    <n v="0"/>
    <n v="20574.410354773601"/>
    <n v="0"/>
    <n v="2288"/>
    <n v="2214.7240000000002"/>
    <n v="0.83129370629370603"/>
    <n v="0.168706293706293"/>
    <n v="7.8671328671328592E-3"/>
    <n v="5.2010489510489498E-2"/>
    <n v="1.00524475524475E-2"/>
    <n v="0.232954545454545"/>
    <n v="6.4226519337016494E-2"/>
    <n v="0.199585635359116"/>
    <n v="23280"/>
    <n v="66088"/>
    <n v="69643.615494978498"/>
    <n v="6.9859402460456896E-2"/>
    <n v="0.57907845579078399"/>
    <n v="34.6"/>
    <n v="0.31206293706293697"/>
    <n v="0.134615384615384"/>
    <n v="0.368723098995695"/>
    <n v="1"/>
    <n v="0"/>
    <n v="2004"/>
    <n v="15"/>
    <n v="0.13515797199999999"/>
    <n v="0"/>
    <n v="0"/>
  </r>
  <r>
    <n v="2087"/>
    <n v="40210002132"/>
    <n v="691840001"/>
    <s v="San Tan Mountain Regional Park"/>
    <n v="85142"/>
    <n v="2973.1095560988902"/>
    <n v="10214.379264200001"/>
    <s v="Park"/>
    <s v="LP"/>
    <n v="4.8"/>
    <n v="0.122955101"/>
    <n v="0"/>
    <n v="0"/>
    <n v="0"/>
    <n v="4581500002"/>
    <s v="West Park"/>
    <n v="85142"/>
    <n v="14680.664218284301"/>
    <n v="78.519666925699994"/>
    <n v="8.4786564725138999E-2"/>
    <s v="Park"/>
    <s v="LP"/>
    <n v="5"/>
    <n v="0.174674044"/>
    <n v="750.59320070000001"/>
    <n v="2.3600000000000001E-3"/>
    <x v="1"/>
    <n v="146"/>
    <n v="43014.092588722197"/>
    <n v="294.61707252549451"/>
    <n v="36820.143834338502"/>
    <n v="8.1713590400218603"/>
    <n v="0"/>
    <n v="0"/>
    <x v="0"/>
    <x v="0"/>
    <n v="5"/>
    <x v="0"/>
    <x v="0"/>
    <n v="0"/>
    <n v="0"/>
    <n v="0"/>
    <x v="0"/>
    <n v="2973.1095560988902"/>
    <n v="0"/>
    <n v="36820.143834338502"/>
    <n v="8.1713590400218692"/>
    <n v="0"/>
    <n v="0"/>
    <n v="36820.143834338502"/>
    <n v="0"/>
    <n v="4506"/>
    <n v="6198.2790000000005"/>
    <n v="0.91944074567243606"/>
    <n v="8.0559254327563196E-2"/>
    <n v="6.5024411895250697E-2"/>
    <n v="0"/>
    <n v="0"/>
    <n v="0.25898801597869497"/>
    <n v="0.103179753406878"/>
    <n v="0.22777417261518401"/>
    <n v="26766"/>
    <n v="63090"/>
    <n v="67091.486880466502"/>
    <n v="0.16000887705281799"/>
    <n v="0.52457695406929805"/>
    <n v="41"/>
    <n v="0.22126054150022101"/>
    <n v="0.16333777185974199"/>
    <n v="0.25364431486880401"/>
    <n v="0.94518950437317695"/>
    <n v="5.4810495626822102E-2"/>
    <n v="2004"/>
    <n v="15"/>
    <n v="0.12794153599999999"/>
    <n v="0"/>
    <n v="0"/>
  </r>
  <r>
    <n v="2088"/>
    <n v="40210003081"/>
    <n v="4028300009"/>
    <s v="Sheep Drive Multi-Use Trail"/>
    <n v="85119"/>
    <n v="1212.2384253452101"/>
    <n v="57.823477155299997"/>
    <s v="Park"/>
    <s v="LP"/>
    <m/>
    <n v="0.16001864199999999"/>
    <n v="0"/>
    <n v="0"/>
    <n v="0"/>
    <n v="4460000027"/>
    <s v="Skyline Park"/>
    <n v="85208"/>
    <n v="4344.7719737343496"/>
    <n v="28.976880425699999"/>
    <n v="0.111269463200683"/>
    <s v="Park"/>
    <s v="LP"/>
    <n v="4.5"/>
    <n v="0.34713386600000001"/>
    <n v="0"/>
    <n v="0"/>
    <x v="0"/>
    <n v="60"/>
    <n v="31980.639871023999"/>
    <n v="533.01066451706663"/>
    <n v="15633.7417128047"/>
    <n v="8.8426140909528854"/>
    <n v="0"/>
    <n v="0"/>
    <x v="0"/>
    <x v="0"/>
    <n v="5"/>
    <x v="0"/>
    <x v="0"/>
    <n v="0"/>
    <n v="0"/>
    <n v="0"/>
    <x v="0"/>
    <n v="1212.2384253452101"/>
    <n v="0"/>
    <n v="15633.7417128047"/>
    <n v="8.8426140909529298"/>
    <n v="0"/>
    <n v="0"/>
    <n v="15633.7417128047"/>
    <n v="0"/>
    <n v="1768"/>
    <n v="3547.893"/>
    <n v="1"/>
    <n v="0"/>
    <n v="0"/>
    <n v="0"/>
    <n v="0"/>
    <n v="7.1266968325791796E-2"/>
    <n v="0.27159394479073901"/>
    <n v="7.5690115761353496E-2"/>
    <n v="17559"/>
    <n v="31719"/>
    <n v="39355.172413793101"/>
    <n v="0.33880090497737497"/>
    <n v="0.623898139079334"/>
    <n v="37.299999999999997"/>
    <n v="0.31334841628959198"/>
    <n v="0.21493212669683201"/>
    <n v="0.171087533156498"/>
    <n v="0.89920424403182997"/>
    <n v="0.100795755968169"/>
    <n v="1984"/>
    <n v="35"/>
    <n v="0.111860257"/>
    <n v="0"/>
    <n v="0"/>
  </r>
  <r>
    <n v="2089"/>
    <n v="40210003083"/>
    <n v="4028300004"/>
    <s v="Little League Park"/>
    <n v="85120"/>
    <n v="1328.2342572182199"/>
    <n v="3.56763432731"/>
    <s v="Park"/>
    <s v="LP"/>
    <n v="4.8"/>
    <n v="0.277532055"/>
    <n v="0"/>
    <n v="0"/>
    <n v="0"/>
    <n v="4460000027"/>
    <s v="Skyline Park"/>
    <n v="85208"/>
    <n v="3662.00436415786"/>
    <n v="28.976880425699999"/>
    <n v="9.9269876305693797E-2"/>
    <s v="Park"/>
    <s v="LP"/>
    <n v="4.5"/>
    <n v="0.34713386600000001"/>
    <n v="0"/>
    <n v="0"/>
    <x v="0"/>
    <n v="50"/>
    <n v="24162.112068026199"/>
    <n v="483.24224136052396"/>
    <n v="14428.7227511361"/>
    <n v="8.3790492166876298"/>
    <n v="0"/>
    <n v="0"/>
    <x v="0"/>
    <x v="0"/>
    <n v="5"/>
    <x v="0"/>
    <x v="0"/>
    <n v="0"/>
    <n v="0"/>
    <n v="0"/>
    <x v="0"/>
    <n v="1328.2342572182199"/>
    <n v="0"/>
    <n v="14428.7227511361"/>
    <n v="8.3790492166876298"/>
    <n v="0"/>
    <n v="0"/>
    <n v="14428.7227511361"/>
    <n v="0"/>
    <n v="1722"/>
    <n v="6874.5690000000004"/>
    <n v="0.85423925667828104"/>
    <n v="0.14576074332171801"/>
    <n v="0"/>
    <n v="0"/>
    <n v="0"/>
    <n v="0.35075493612078901"/>
    <n v="0.28127025275437401"/>
    <n v="0.20868438107582599"/>
    <n v="22040"/>
    <n v="43301"/>
    <n v="47476.529160739701"/>
    <n v="0.206155632984901"/>
    <n v="0.67694063926940595"/>
    <n v="54.2"/>
    <n v="0.103948896631823"/>
    <n v="0.28687572590011601"/>
    <n v="6.5433854907539099E-2"/>
    <n v="1"/>
    <n v="0"/>
    <n v="1979"/>
    <n v="40"/>
    <n v="7.2156980999999995E-2"/>
    <n v="0"/>
    <n v="0"/>
  </r>
  <r>
    <n v="2090"/>
    <n v="40210003084"/>
    <n v="4028300004"/>
    <s v="Little League Park"/>
    <n v="85120"/>
    <n v="848.11920924843605"/>
    <n v="3.56763432731"/>
    <s v="Park"/>
    <s v="LP"/>
    <n v="4.8"/>
    <n v="0.277532055"/>
    <n v="0"/>
    <n v="0"/>
    <n v="0"/>
    <n v="4460000027"/>
    <s v="Skyline Park"/>
    <n v="85208"/>
    <n v="4392.7566807735602"/>
    <n v="28.976880425699999"/>
    <n v="8.8552213388608303E-2"/>
    <s v="Park"/>
    <s v="LP"/>
    <n v="4.5"/>
    <n v="0.34713386600000001"/>
    <n v="0"/>
    <n v="0"/>
    <x v="0"/>
    <n v="52"/>
    <n v="29647.558046099199"/>
    <n v="570.14534704036919"/>
    <n v="4733.1292556923299"/>
    <n v="8.3037355363023337"/>
    <n v="0"/>
    <n v="1"/>
    <x v="1"/>
    <x v="0"/>
    <n v="4"/>
    <x v="1"/>
    <x v="1"/>
    <n v="1"/>
    <n v="0"/>
    <n v="0"/>
    <x v="1"/>
    <n v="848.11920924843605"/>
    <n v="3.5692362294653699"/>
    <n v="4733.1292556923299"/>
    <n v="8.3037355363023302"/>
    <n v="134.53073116380099"/>
    <n v="0.23601882660315901"/>
    <n v="4598.5985245285301"/>
    <n v="2.8423210923725899E-2"/>
    <n v="570"/>
    <n v="2269.366"/>
    <n v="0.94385964912280695"/>
    <n v="5.61403508771929E-2"/>
    <n v="0"/>
    <n v="0"/>
    <n v="0"/>
    <n v="0"/>
    <n v="0.119402985074626"/>
    <n v="4.8507462686567103E-2"/>
    <n v="18323"/>
    <n v="19669"/>
    <n v="24332"/>
    <n v="0.57894736842105199"/>
    <n v="0.535508637236084"/>
    <n v="57.6"/>
    <n v="5.96491228070175E-2"/>
    <n v="0.26140350877192903"/>
    <n v="7.0588235294117604E-2"/>
    <n v="0.76705882352941102"/>
    <n v="0.23294117647058801"/>
    <n v="1982"/>
    <n v="37"/>
    <n v="8.1216951999999995E-2"/>
    <n v="0"/>
    <n v="0"/>
  </r>
  <r>
    <n v="2091"/>
    <n v="40210003121"/>
    <n v="4028300004"/>
    <s v="Little League Park"/>
    <n v="85120"/>
    <n v="650.03485714485805"/>
    <n v="3.56763432731"/>
    <s v="Park"/>
    <s v="LP"/>
    <n v="4.8"/>
    <n v="0.277532055"/>
    <n v="0"/>
    <n v="0"/>
    <n v="0"/>
    <n v="4028300005"/>
    <s v="Superstition Shadows Park"/>
    <n v="85120"/>
    <n v="2354.9949552436401"/>
    <n v="23.282666048799999"/>
    <n v="8.1692736743754504E-2"/>
    <s v="Park"/>
    <s v="LP"/>
    <n v="4.5999999999999996"/>
    <n v="0.22552703099999999"/>
    <n v="0"/>
    <n v="0"/>
    <x v="0"/>
    <n v="87"/>
    <n v="25113.651867469001"/>
    <n v="288.66266514332187"/>
    <n v="19220.941427138001"/>
    <n v="9.953879558331435"/>
    <n v="0"/>
    <n v="1"/>
    <x v="1"/>
    <x v="0"/>
    <n v="4"/>
    <x v="1"/>
    <x v="1"/>
    <n v="1"/>
    <n v="0"/>
    <n v="0"/>
    <x v="1"/>
    <n v="650.03485714485805"/>
    <n v="3.5692362294653699"/>
    <n v="19220.941427138001"/>
    <n v="9.9538795583314403"/>
    <n v="650.29595732343796"/>
    <n v="0.33676642015713998"/>
    <n v="18570.645469814499"/>
    <n v="3.3832679829370202E-2"/>
    <n v="1931"/>
    <n v="3867.4319999999998"/>
    <n v="0.91196271361988601"/>
    <n v="8.8037286380113794E-2"/>
    <n v="5.17866390471258E-3"/>
    <n v="3.52149145520455E-2"/>
    <n v="0"/>
    <n v="0.30813050233039802"/>
    <n v="0.14831130690161501"/>
    <n v="0.11233480176211399"/>
    <n v="18940"/>
    <n v="33226"/>
    <n v="43880.818414322297"/>
    <n v="0.33868461936820299"/>
    <n v="0.31801470588235198"/>
    <n v="39.299999999999997"/>
    <n v="0.191610564474365"/>
    <n v="0.19523562920766399"/>
    <n v="0.262148337595907"/>
    <n v="0.89130434782608603"/>
    <n v="0.108695652173913"/>
    <n v="1982"/>
    <n v="37"/>
    <n v="8.4354911000000005E-2"/>
    <n v="0"/>
    <n v="0"/>
  </r>
  <r>
    <n v="2092"/>
    <n v="40210003122"/>
    <n v="4028300007"/>
    <s v="Flatiron Community Park"/>
    <n v="85120"/>
    <n v="766.81345299533302"/>
    <n v="3.69262833295"/>
    <s v="Park"/>
    <s v="LP"/>
    <n v="4.4000000000000004"/>
    <n v="0.27625446999999997"/>
    <n v="0"/>
    <n v="0"/>
    <n v="0"/>
    <n v="4028300005"/>
    <s v="Superstition Shadows Park"/>
    <n v="85120"/>
    <n v="2016.62352719246"/>
    <n v="23.282666048799999"/>
    <n v="9.1181577427893803E-2"/>
    <s v="Park"/>
    <s v="LP"/>
    <n v="4.5999999999999996"/>
    <n v="0.22552703099999999"/>
    <n v="0"/>
    <n v="0"/>
    <x v="0"/>
    <n v="71"/>
    <n v="40406.562941779601"/>
    <n v="569.10652030675499"/>
    <n v="15822.6269811233"/>
    <n v="7.8020843102185893"/>
    <n v="0"/>
    <n v="1"/>
    <x v="1"/>
    <x v="0"/>
    <n v="4"/>
    <x v="1"/>
    <x v="1"/>
    <n v="2"/>
    <n v="0"/>
    <n v="0"/>
    <x v="1"/>
    <n v="766.81345299533302"/>
    <n v="7.2633195049754304"/>
    <n v="15822.6269811233"/>
    <n v="7.8020843102186097"/>
    <n v="1240.59964677061"/>
    <n v="0.611735526021011"/>
    <n v="14582.027334352701"/>
    <n v="7.8406679766303403E-2"/>
    <n v="2028"/>
    <n v="4298.0389999999998"/>
    <n v="0.83185404339250402"/>
    <n v="0.16814595660749501"/>
    <n v="6.0157790927021698E-2"/>
    <n v="5.4240631163708E-3"/>
    <n v="6.1637080867850101E-2"/>
    <n v="0.100591715976331"/>
    <n v="0.13254593175852999"/>
    <n v="0.121391076115485"/>
    <n v="29112"/>
    <n v="49556"/>
    <n v="60721.376433785197"/>
    <n v="0.18087215064420201"/>
    <n v="0.53560830860534103"/>
    <n v="49.9"/>
    <n v="0.188856015779092"/>
    <n v="0.31706114398421997"/>
    <n v="0.21480709071949899"/>
    <n v="0.93326381647549495"/>
    <n v="6.6736183524504694E-2"/>
    <n v="1993"/>
    <n v="26"/>
    <n v="7.4696087999999994E-2"/>
    <n v="0"/>
    <n v="0"/>
  </r>
  <r>
    <n v="2093"/>
    <n v="40210003131"/>
    <n v="4460000096"/>
    <s v="Brinton Elementary"/>
    <n v="85208"/>
    <n v="777.36939062763895"/>
    <n v="1.4158011825500001"/>
    <s v="School"/>
    <s v="LP"/>
    <n v="4.8"/>
    <n v="0.32404955499999999"/>
    <n v="0"/>
    <n v="0"/>
    <n v="0"/>
    <n v="4460000085"/>
    <s v="Skyline High"/>
    <n v="85208"/>
    <n v="3085.39611944334"/>
    <n v="10.547502010400001"/>
    <n v="0.12470300757265899"/>
    <s v="School"/>
    <s v="LP"/>
    <n v="4"/>
    <n v="0.43691345199999998"/>
    <n v="0"/>
    <n v="0"/>
    <x v="0"/>
    <n v="98"/>
    <n v="31013.263219717501"/>
    <n v="316.46186958895407"/>
    <n v="26444.2065837437"/>
    <n v="10.337844637898241"/>
    <n v="0"/>
    <n v="1"/>
    <x v="1"/>
    <x v="0"/>
    <n v="4"/>
    <x v="1"/>
    <x v="1"/>
    <n v="1"/>
    <n v="1"/>
    <n v="1"/>
    <x v="1"/>
    <n v="777.36939062763895"/>
    <n v="1.4163945464357599"/>
    <n v="26444.2065837437"/>
    <n v="10.337844637898201"/>
    <n v="0"/>
    <n v="0"/>
    <n v="26444.2065837437"/>
    <n v="0"/>
    <n v="2558"/>
    <n v="5081.4809999999998"/>
    <n v="0.94370602032838102"/>
    <n v="5.6293979671618401E-2"/>
    <n v="6.2548866301798201E-3"/>
    <n v="1.44644253322908E-2"/>
    <n v="0"/>
    <n v="0.113369820172009"/>
    <n v="0.130296127562642"/>
    <n v="0.102961275626423"/>
    <n v="23089"/>
    <n v="40109"/>
    <n v="48822.202166064999"/>
    <n v="0.284988272087568"/>
    <n v="0.71500721500721498"/>
    <n v="57.9"/>
    <n v="0.126661454261141"/>
    <n v="0.38623924941360399"/>
    <n v="0.13989169675090199"/>
    <n v="0.96931407942238201"/>
    <n v="3.06859205776173E-2"/>
    <n v="1996"/>
    <n v="23"/>
    <n v="8.8156437000000004E-2"/>
    <n v="0"/>
    <n v="0"/>
  </r>
  <r>
    <n v="2094"/>
    <n v="40210003132"/>
    <n v="4028300004"/>
    <s v="Little League Park"/>
    <n v="85120"/>
    <n v="1083.01383072256"/>
    <n v="3.56763432731"/>
    <s v="Park"/>
    <s v="LP"/>
    <n v="4.8"/>
    <n v="0.277532055"/>
    <n v="0"/>
    <n v="0"/>
    <n v="0"/>
    <n v="4460000027"/>
    <s v="Skyline Park"/>
    <n v="85208"/>
    <n v="3990.3244510866498"/>
    <n v="28.976880425699999"/>
    <n v="0.105582628129368"/>
    <s v="Park"/>
    <s v="LP"/>
    <n v="4.5"/>
    <n v="0.34713386600000001"/>
    <n v="0"/>
    <n v="0"/>
    <x v="0"/>
    <n v="79"/>
    <n v="33659.305939117599"/>
    <n v="426.06716378629875"/>
    <n v="21826.612643862802"/>
    <n v="9.5899001071453434"/>
    <n v="0"/>
    <n v="0"/>
    <x v="0"/>
    <x v="0"/>
    <n v="5"/>
    <x v="0"/>
    <x v="0"/>
    <n v="0"/>
    <n v="0"/>
    <n v="0"/>
    <x v="0"/>
    <n v="1083.01383072256"/>
    <n v="0"/>
    <n v="21826.612643862802"/>
    <n v="9.58990010714537"/>
    <n v="0"/>
    <n v="0"/>
    <n v="21826.612643862802"/>
    <n v="0"/>
    <n v="2276"/>
    <n v="4589.7309999999998"/>
    <n v="0.89718804920913797"/>
    <n v="0.102811950790861"/>
    <n v="8.7873462214411203E-3"/>
    <n v="4.1300527240773197E-2"/>
    <n v="0"/>
    <n v="0.151581722319859"/>
    <n v="0.16528008874098701"/>
    <n v="0.100942872989462"/>
    <n v="23137"/>
    <n v="39897"/>
    <n v="44733.093525179902"/>
    <n v="0.31552511415525097"/>
    <n v="0.81159420289855"/>
    <n v="57.2"/>
    <n v="0.124780316344463"/>
    <n v="0.37302284710017503"/>
    <n v="0.211330935251798"/>
    <n v="0.86780575539568305"/>
    <n v="0.132194244604316"/>
    <n v="1991"/>
    <n v="28"/>
    <n v="9.5926211999999997E-2"/>
    <n v="0"/>
    <n v="0"/>
  </r>
  <r>
    <n v="2095"/>
    <n v="40210003141"/>
    <n v="4028300005"/>
    <s v="Superstition Shadows Park"/>
    <n v="85120"/>
    <n v="816.56903139586097"/>
    <n v="23.282666048799999"/>
    <s v="Park"/>
    <s v="LP"/>
    <n v="4.5999999999999996"/>
    <n v="0.22552703099999999"/>
    <n v="0"/>
    <n v="0"/>
    <n v="0"/>
    <n v="4028300005"/>
    <s v="Superstition Shadows Park"/>
    <n v="85120"/>
    <n v="816.56903139586097"/>
    <n v="23.282666048799999"/>
    <n v="0.214169134532081"/>
    <s v="Park"/>
    <s v="LP"/>
    <n v="4.5999999999999996"/>
    <n v="0.22552703099999999"/>
    <n v="0"/>
    <n v="0"/>
    <x v="0"/>
    <n v="116"/>
    <n v="33068.872646994998"/>
    <n v="285.07648833616378"/>
    <n v="40024.882215786602"/>
    <n v="12.364807604506209"/>
    <n v="1"/>
    <n v="2"/>
    <x v="1"/>
    <x v="1"/>
    <n v="1"/>
    <x v="2"/>
    <x v="2"/>
    <n v="1"/>
    <n v="0"/>
    <n v="0"/>
    <x v="1"/>
    <n v="816.56903139586097"/>
    <n v="23.292232195836501"/>
    <n v="40024.882215786602"/>
    <n v="12.364807604506201"/>
    <n v="8572.0943839035299"/>
    <n v="2.6481601433128001"/>
    <n v="31452.787831883099"/>
    <n v="0.214169134532081"/>
    <n v="3237"/>
    <n v="6524.8639999999996"/>
    <n v="0.88816805684275502"/>
    <n v="0.111831943157244"/>
    <n v="2.9039233858510899E-2"/>
    <n v="0"/>
    <n v="1.11214087117701E-2"/>
    <n v="0.25733704046957001"/>
    <n v="8.5274542429284506E-2"/>
    <n v="0.28494176372712099"/>
    <n v="38038"/>
    <n v="68646"/>
    <n v="93016.906747536006"/>
    <n v="0.122594661700806"/>
    <n v="0.86243016759776503"/>
    <n v="47.1"/>
    <n v="0.18103181958603601"/>
    <n v="0.27123880135928302"/>
    <n v="0.28506444275966603"/>
    <n v="0.99090219863532902"/>
    <n v="9.0978013646701994E-3"/>
    <n v="1996"/>
    <n v="23"/>
    <n v="9.6652057E-2"/>
    <n v="0"/>
    <n v="0"/>
  </r>
  <r>
    <n v="2096"/>
    <n v="40210003142"/>
    <n v="4028300005"/>
    <s v="Superstition Shadows Park"/>
    <n v="85120"/>
    <n v="1267.45962750177"/>
    <n v="23.282666048799999"/>
    <s v="Park"/>
    <s v="LP"/>
    <n v="4.5999999999999996"/>
    <n v="0.22552703099999999"/>
    <n v="0"/>
    <n v="0"/>
    <n v="0"/>
    <n v="4028300005"/>
    <s v="Superstition Shadows Park"/>
    <n v="85120"/>
    <n v="1267.45962750177"/>
    <n v="23.282666048799999"/>
    <n v="0.119975733490437"/>
    <s v="Park"/>
    <s v="LP"/>
    <n v="4.5999999999999996"/>
    <n v="0.22552703099999999"/>
    <n v="0"/>
    <n v="0"/>
    <x v="0"/>
    <n v="60"/>
    <n v="28553.5051074886"/>
    <n v="475.89175179147668"/>
    <n v="10695.1592358453"/>
    <n v="8.1580161982038906"/>
    <n v="1"/>
    <n v="0"/>
    <x v="0"/>
    <x v="0"/>
    <n v="2"/>
    <x v="0"/>
    <x v="0"/>
    <n v="0"/>
    <n v="0"/>
    <n v="0"/>
    <x v="0"/>
    <n v="1267.45962750177"/>
    <n v="0"/>
    <n v="10695.1592358453"/>
    <n v="8.1580161982039492"/>
    <n v="0"/>
    <n v="0"/>
    <n v="10695.1592358453"/>
    <n v="0"/>
    <n v="1311"/>
    <n v="4220.7539999999999"/>
    <n v="0.95499618611746695"/>
    <n v="4.5003813882532301E-2"/>
    <n v="0"/>
    <n v="0"/>
    <n v="0"/>
    <n v="9.0007627765064796E-2"/>
    <n v="6.4092029580936696E-2"/>
    <n v="0.27773212818405901"/>
    <n v="35289"/>
    <n v="58656"/>
    <n v="58340.232858990901"/>
    <n v="0.15757109915449599"/>
    <n v="0.46834477498093002"/>
    <n v="69.599999999999994"/>
    <n v="3.2799389778794798E-2"/>
    <n v="0.66971777269260102"/>
    <n v="3.4928848641655803E-2"/>
    <n v="0.886157826649417"/>
    <n v="0.113842173350582"/>
    <n v="1998"/>
    <n v="21"/>
    <n v="9.1120624999999997E-2"/>
    <n v="0"/>
    <n v="0"/>
  </r>
  <r>
    <n v="2097"/>
    <n v="40210003143"/>
    <n v="4028300005"/>
    <s v="Superstition Shadows Park"/>
    <n v="85120"/>
    <n v="719.05116692534898"/>
    <n v="23.282666048799999"/>
    <s v="Park"/>
    <s v="LP"/>
    <n v="4.5999999999999996"/>
    <n v="0.22552703099999999"/>
    <n v="0"/>
    <n v="0"/>
    <n v="0"/>
    <n v="4028300005"/>
    <s v="Superstition Shadows Park"/>
    <n v="85120"/>
    <n v="719.05116692534898"/>
    <n v="23.282666048799999"/>
    <n v="0.24397600140886799"/>
    <s v="Park"/>
    <s v="LP"/>
    <n v="4.5999999999999996"/>
    <n v="0.22552703099999999"/>
    <n v="0"/>
    <n v="0"/>
    <x v="0"/>
    <n v="63"/>
    <n v="33390.125087383101"/>
    <n v="530.00198551401752"/>
    <n v="17140.3459222561"/>
    <n v="12.868127569261336"/>
    <n v="1"/>
    <n v="2"/>
    <x v="1"/>
    <x v="1"/>
    <n v="1"/>
    <x v="2"/>
    <x v="2"/>
    <n v="1"/>
    <n v="0"/>
    <n v="0"/>
    <x v="1"/>
    <n v="719.05116692534898"/>
    <n v="23.292232195836501"/>
    <n v="17140.3459222561"/>
    <n v="12.868127569261301"/>
    <n v="4181.8330608768501"/>
    <n v="3.1395143099676002"/>
    <n v="12958.5128613792"/>
    <n v="0.24397600140886799"/>
    <n v="1332"/>
    <n v="7058.8339999999998"/>
    <n v="0.94594594594594505"/>
    <n v="5.4054054054054002E-2"/>
    <n v="0"/>
    <n v="0"/>
    <n v="0"/>
    <n v="0.22072072072071999"/>
    <n v="0.20405727923627601"/>
    <n v="0.100238663484486"/>
    <n v="15212"/>
    <n v="30114"/>
    <n v="42586.165048543699"/>
    <n v="0.49174174174174101"/>
    <n v="0.50185185185185099"/>
    <n v="40.299999999999997"/>
    <n v="0.29504504504504497"/>
    <n v="8.7837837837837801E-2"/>
    <n v="0.34466019417475702"/>
    <n v="0.96359223300970798"/>
    <n v="3.6407766990291197E-2"/>
    <n v="1985"/>
    <n v="34"/>
    <n v="9.6075730999999998E-2"/>
    <n v="0"/>
    <n v="0"/>
  </r>
  <r>
    <n v="2098"/>
    <n v="40210003151"/>
    <n v="4028300005"/>
    <s v="Superstition Shadows Park"/>
    <n v="85120"/>
    <n v="1666.84132105302"/>
    <n v="23.282666048799999"/>
    <s v="Park"/>
    <s v="LP"/>
    <n v="4.5999999999999996"/>
    <n v="0.22552703099999999"/>
    <n v="0"/>
    <n v="0"/>
    <n v="0"/>
    <n v="4028300005"/>
    <s v="Superstition Shadows Park"/>
    <n v="85120"/>
    <n v="1666.84132105302"/>
    <n v="23.282666048799999"/>
    <n v="0.13756381819157201"/>
    <s v="Park"/>
    <s v="LP"/>
    <n v="4.5999999999999996"/>
    <n v="0.22552703099999999"/>
    <n v="0"/>
    <n v="0"/>
    <x v="0"/>
    <n v="89"/>
    <n v="26297.5683176399"/>
    <n v="295.47829570381907"/>
    <n v="27728.3007671458"/>
    <n v="9.7772569700796197"/>
    <n v="1"/>
    <n v="0"/>
    <x v="0"/>
    <x v="0"/>
    <n v="2"/>
    <x v="0"/>
    <x v="0"/>
    <n v="0"/>
    <n v="0"/>
    <n v="0"/>
    <x v="0"/>
    <n v="1666.84132105302"/>
    <n v="0"/>
    <n v="27728.3007671458"/>
    <n v="9.7772569700796392"/>
    <n v="0"/>
    <n v="0"/>
    <n v="27728.3007671458"/>
    <n v="0"/>
    <n v="2836"/>
    <n v="5067.2879999999996"/>
    <n v="0.84767277856135403"/>
    <n v="0.15232722143864499"/>
    <n v="7.40479548660084E-3"/>
    <n v="3.1734837799717898E-2"/>
    <n v="2.36248236953455E-2"/>
    <n v="0.30042313117066199"/>
    <n v="0.117435897435897"/>
    <n v="0.12512820512820499"/>
    <n v="28060"/>
    <n v="41675"/>
    <n v="67394.413407821194"/>
    <n v="0.28420310296191797"/>
    <n v="0.47770700636942598"/>
    <n v="35.799999999999997"/>
    <n v="0.20204513399153701"/>
    <n v="0.19534555712270801"/>
    <n v="0.36405959031657298"/>
    <n v="0.93482309124767204"/>
    <n v="6.5176908752327706E-2"/>
    <n v="1984"/>
    <n v="35"/>
    <n v="9.3574159000000004E-2"/>
    <n v="0"/>
    <n v="0"/>
  </r>
  <r>
    <n v="2099"/>
    <n v="40210003152"/>
    <n v="4028300009"/>
    <s v="Sheep Drive Multi-Use Trail"/>
    <n v="85119"/>
    <n v="1464.9145343505199"/>
    <n v="57.823477155299997"/>
    <s v="Park"/>
    <s v="LP"/>
    <m/>
    <n v="0.16001864199999999"/>
    <n v="0"/>
    <n v="0"/>
    <n v="0"/>
    <n v="4460000027"/>
    <s v="Skyline Park"/>
    <n v="85208"/>
    <n v="7143.4449745451102"/>
    <n v="28.976880425699999"/>
    <n v="0.13412662439498399"/>
    <s v="Park"/>
    <s v="LP"/>
    <n v="4.5"/>
    <n v="0.34713386600000001"/>
    <n v="0"/>
    <n v="0"/>
    <x v="0"/>
    <n v="88"/>
    <n v="33542.184100201099"/>
    <n v="381.16118295683066"/>
    <n v="16046.9662790278"/>
    <n v="10.976037126558003"/>
    <n v="0"/>
    <n v="0"/>
    <x v="0"/>
    <x v="0"/>
    <n v="5"/>
    <x v="0"/>
    <x v="0"/>
    <n v="0"/>
    <n v="0"/>
    <n v="0"/>
    <x v="0"/>
    <n v="1464.9145343505199"/>
    <n v="0"/>
    <n v="16046.9662790278"/>
    <n v="10.976037126557999"/>
    <n v="0"/>
    <n v="0"/>
    <n v="16046.9662790278"/>
    <n v="0"/>
    <n v="1462"/>
    <n v="3396.1849999999999"/>
    <n v="0.95417236662106697"/>
    <n v="4.5827633378932899E-2"/>
    <n v="0"/>
    <n v="0"/>
    <n v="1.09439124487004E-2"/>
    <n v="9.2339261285909705E-2"/>
    <n v="0.20035938903863401"/>
    <n v="6.5588499550763693E-2"/>
    <n v="23326"/>
    <n v="54410"/>
    <n v="58322.2836095764"/>
    <n v="0.282489740082079"/>
    <n v="0.43157894736842101"/>
    <n v="44.1"/>
    <n v="0.18467852257181899"/>
    <n v="0.17305061559507501"/>
    <n v="0.16758747697974199"/>
    <n v="0.97053406998158298"/>
    <n v="2.94659300184162E-2"/>
    <n v="1982"/>
    <n v="37"/>
    <n v="9.9004629999999996E-2"/>
    <n v="0"/>
    <n v="0"/>
  </r>
  <r>
    <n v="2100"/>
    <n v="40210003153"/>
    <n v="4028300009"/>
    <s v="Sheep Drive Multi-Use Trail"/>
    <n v="85119"/>
    <n v="213.423177985503"/>
    <n v="57.823477155299997"/>
    <s v="Park"/>
    <s v="LP"/>
    <m/>
    <n v="0.16001864199999999"/>
    <n v="0"/>
    <n v="0"/>
    <n v="0"/>
    <n v="4028300005"/>
    <s v="Superstition Shadows Park"/>
    <n v="85120"/>
    <n v="3512.7595737728898"/>
    <n v="23.282666048799999"/>
    <n v="0.113983227707952"/>
    <s v="Park"/>
    <s v="LP"/>
    <n v="4.5999999999999996"/>
    <n v="0.22552703099999999"/>
    <n v="0"/>
    <n v="0"/>
    <x v="0"/>
    <n v="60"/>
    <n v="32820.051330446702"/>
    <n v="547.00085550744507"/>
    <n v="10247.0487786832"/>
    <n v="10.685139498105526"/>
    <n v="0"/>
    <n v="1"/>
    <x v="1"/>
    <x v="0"/>
    <n v="4"/>
    <x v="1"/>
    <x v="1"/>
    <n v="1"/>
    <n v="0"/>
    <n v="0"/>
    <x v="1"/>
    <n v="213.423177985503"/>
    <n v="57.8486490445013"/>
    <n v="10247.0487786832"/>
    <n v="10.685139498105499"/>
    <n v="738.46114468375697"/>
    <n v="0.77003247620829696"/>
    <n v="9508.5876339994793"/>
    <n v="7.2065739183360206E-2"/>
    <n v="959"/>
    <n v="981.37040000000002"/>
    <n v="0.90823774765380605"/>
    <n v="9.1762252346193895E-2"/>
    <n v="0"/>
    <n v="0"/>
    <n v="5.3180396246089598E-2"/>
    <n v="3.85818561001042E-2"/>
    <n v="0.15812917594654699"/>
    <n v="0.16703786191536699"/>
    <n v="32554"/>
    <n v="58389"/>
    <n v="57218.951612903198"/>
    <n v="0.24504692387904001"/>
    <n v="0.73513513513513495"/>
    <n v="66.900000000000006"/>
    <n v="3.5453597497393102E-2"/>
    <n v="0.66423357664233496"/>
    <n v="8.0645161290322495E-2"/>
    <n v="0.74798387096774099"/>
    <n v="0.25201612903225801"/>
    <n v="1980"/>
    <n v="39"/>
    <n v="0.115951393"/>
    <n v="0"/>
    <n v="0"/>
  </r>
  <r>
    <n v="2101"/>
    <n v="40210003171"/>
    <n v="4028300005"/>
    <s v="Superstition Shadows Park"/>
    <n v="85120"/>
    <n v="423.58552581912699"/>
    <n v="23.282666048799999"/>
    <s v="Park"/>
    <s v="LP"/>
    <n v="4.5999999999999996"/>
    <n v="0.22552703099999999"/>
    <n v="0"/>
    <n v="0"/>
    <n v="0"/>
    <n v="4274000011"/>
    <s v="John Allen Park"/>
    <n v="85234"/>
    <n v="20750.579640158299"/>
    <n v="2.22496318531"/>
    <n v="6.1714039779239102E-2"/>
    <s v="Park"/>
    <s v="LP"/>
    <n v="4.3"/>
    <n v="0.32055196499999999"/>
    <n v="0"/>
    <n v="0"/>
    <x v="0"/>
    <n v="55"/>
    <n v="27592.7251309272"/>
    <n v="501.68591147140364"/>
    <n v="5244.40072922538"/>
    <n v="7.1742828033178929"/>
    <n v="0"/>
    <n v="1"/>
    <x v="1"/>
    <x v="0"/>
    <n v="4"/>
    <x v="1"/>
    <x v="1"/>
    <n v="1"/>
    <n v="0"/>
    <n v="0"/>
    <x v="1"/>
    <n v="423.58552581912699"/>
    <n v="23.292232195836501"/>
    <n v="5244.40072922538"/>
    <n v="7.1742828033178903"/>
    <n v="76.337357974890494"/>
    <n v="0.104428670280288"/>
    <n v="5168.0633712504896"/>
    <n v="1.4555973487969101E-2"/>
    <n v="731"/>
    <n v="773.32749999999999"/>
    <n v="1"/>
    <n v="0"/>
    <n v="0"/>
    <n v="0"/>
    <n v="0"/>
    <n v="0"/>
    <n v="0.108071135430916"/>
    <n v="0.18331053351573101"/>
    <n v="27353"/>
    <n v="33194"/>
    <n v="40872.186836517998"/>
    <n v="0.196990424076607"/>
    <n v="0.61277173913043403"/>
    <n v="74.8"/>
    <n v="0"/>
    <n v="0.86320109439124404"/>
    <n v="0"/>
    <n v="1"/>
    <n v="0"/>
    <n v="1993"/>
    <n v="26"/>
    <n v="0.115426267"/>
    <n v="0"/>
    <n v="0"/>
  </r>
  <r>
    <n v="2102"/>
    <n v="40210003182"/>
    <n v="4028300009"/>
    <s v="Sheep Drive Multi-Use Trail"/>
    <n v="85119"/>
    <n v="1307.41681841237"/>
    <n v="57.823477155299997"/>
    <s v="Park"/>
    <s v="LP"/>
    <m/>
    <n v="0.16001864199999999"/>
    <n v="0"/>
    <n v="0"/>
    <n v="0"/>
    <n v="4028300005"/>
    <s v="Superstition Shadows Park"/>
    <n v="85120"/>
    <n v="3015.5830000820401"/>
    <n v="23.282666048799999"/>
    <n v="0.13214911590836201"/>
    <s v="Park"/>
    <s v="LP"/>
    <n v="4.5999999999999996"/>
    <n v="0.22552703099999999"/>
    <n v="0"/>
    <n v="0"/>
    <x v="0"/>
    <n v="123"/>
    <n v="44893.217405752301"/>
    <n v="364.98550736383982"/>
    <n v="34961.885942984904"/>
    <n v="9.9720153859055625"/>
    <n v="0"/>
    <n v="0"/>
    <x v="0"/>
    <x v="0"/>
    <n v="5"/>
    <x v="0"/>
    <x v="0"/>
    <n v="0"/>
    <n v="0"/>
    <n v="0"/>
    <x v="0"/>
    <n v="1307.41681841237"/>
    <n v="0"/>
    <n v="34961.885942984904"/>
    <n v="9.9720153859055696"/>
    <n v="0"/>
    <n v="0"/>
    <n v="34961.885942984904"/>
    <n v="0"/>
    <n v="3506"/>
    <n v="4817.8590000000004"/>
    <n v="0.87820878494010202"/>
    <n v="0.121791215059897"/>
    <n v="3.8505419281232099E-2"/>
    <n v="0"/>
    <n v="2.5670279520821401E-3"/>
    <n v="0.19994295493439801"/>
    <n v="0.13755546591367401"/>
    <n v="0.23961274707543301"/>
    <n v="27725"/>
    <n v="69172"/>
    <n v="69236.227758007095"/>
    <n v="0.168282943525385"/>
    <n v="0.52351097178683303"/>
    <n v="40.5"/>
    <n v="0.22162007986309101"/>
    <n v="0.23188819167142"/>
    <n v="0.28967971530249098"/>
    <n v="0.98007117437722402"/>
    <n v="1.99288256227758E-2"/>
    <n v="1992"/>
    <n v="27"/>
    <n v="9.7267618E-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6C8EF-64F1-B347-9728-47F509DF9DDE}" name="PivotTable15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91:D95" firstHeaderRow="1" firstDataRow="2" firstDataCol="1"/>
  <pivotFields count="7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n="MostIsNotLocal" x="0"/>
        <item n="MostIsLocal" x="1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axis="axisCol" showAll="0">
      <items count="3">
        <item n="Local Park" x="1"/>
        <item n="No Local Park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5"/>
  </rowFields>
  <rowItems count="3">
    <i>
      <x/>
    </i>
    <i>
      <x v="1"/>
    </i>
    <i t="grand">
      <x/>
    </i>
  </rowItems>
  <colFields count="1">
    <field x="42"/>
  </colFields>
  <colItems count="3">
    <i>
      <x/>
    </i>
    <i>
      <x v="1"/>
    </i>
    <i t="grand">
      <x/>
    </i>
  </colItems>
  <dataFields count="1">
    <dataField name="Average of pop" fld="51" subtotal="average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D525E1-1D04-5340-91B7-B7E57DFE63A3}" name="PivotTable7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9:D53" firstHeaderRow="1" firstDataRow="2" firstDataCol="1"/>
  <pivotFields count="7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n="MostIsNotLocal" x="0"/>
        <item n="MostIsLocal" x="1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axis="axisCol" showAll="0">
      <items count="3">
        <item n="Local Park" x="1"/>
        <item n="No Local Park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5"/>
  </rowFields>
  <rowItems count="3">
    <i>
      <x/>
    </i>
    <i>
      <x v="1"/>
    </i>
    <i t="grand">
      <x/>
    </i>
  </rowItems>
  <colFields count="1">
    <field x="42"/>
  </colFields>
  <colItems count="3">
    <i>
      <x/>
    </i>
    <i>
      <x v="1"/>
    </i>
    <i t="grand">
      <x/>
    </i>
  </colItems>
  <dataFields count="1">
    <dataField name="Average of NumParksVisited" fld="27" subtotal="average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329917-A47A-E847-A753-8239CBB8C324}" name="PivotTable14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4:D88" firstHeaderRow="1" firstDataRow="2" firstDataCol="1"/>
  <pivotFields count="7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3">
        <item n="MostIsNotLocal" x="0"/>
        <item n="MostIsLocal" x="1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axis="axisCol" showAll="0">
      <items count="3">
        <item n="Local Park" x="1"/>
        <item n="No Local Park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5"/>
  </rowFields>
  <rowItems count="3">
    <i>
      <x/>
    </i>
    <i>
      <x v="1"/>
    </i>
    <i t="grand">
      <x/>
    </i>
  </rowItems>
  <colFields count="1">
    <field x="42"/>
  </colFields>
  <colItems count="3">
    <i>
      <x/>
    </i>
    <i>
      <x v="1"/>
    </i>
    <i t="grand">
      <x/>
    </i>
  </colItems>
  <dataFields count="1">
    <dataField name="Average of TotalVCVisited" fld="30" subtotal="average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CAC9D8-203E-5343-8678-1DF88600B163}" name="PivotTable6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1:D39" firstHeaderRow="1" firstDataRow="2" firstDataCol="1"/>
  <pivotFields count="77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n="MostIsNotLocal" x="0"/>
        <item n="MostIsLocal" x="1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axis="axisCol" showAll="0">
      <items count="3">
        <item n="Local Park" x="1"/>
        <item n="No Local Park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5"/>
    <field x="26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42"/>
  </colFields>
  <colItems count="3">
    <i>
      <x/>
    </i>
    <i>
      <x v="1"/>
    </i>
    <i t="grand">
      <x/>
    </i>
  </colItems>
  <dataFields count="1">
    <dataField name="Count of GEOID" fld="1" subtotal="count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3FF725-76B0-C742-983E-9AC6282EC81F}" name="PivotTable3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:D14" firstHeaderRow="1" firstDataRow="2" firstDataCol="1"/>
  <pivotFields count="7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n="MostIsNotLocal" x="0"/>
        <item n="MostIsLocal" x="1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axis="axisCol" showAll="0">
      <items count="3">
        <item n="Local Park" x="1"/>
        <item n="No Local Park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5"/>
  </rowFields>
  <rowItems count="3">
    <i>
      <x/>
    </i>
    <i>
      <x v="1"/>
    </i>
    <i t="grand">
      <x/>
    </i>
  </rowItems>
  <colFields count="1">
    <field x="42"/>
  </colFields>
  <colItems count="3">
    <i>
      <x/>
    </i>
    <i>
      <x v="1"/>
    </i>
    <i t="grand">
      <x/>
    </i>
  </colItems>
  <dataFields count="1">
    <dataField name="Average of MostParkSize" fld="18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F00225-0D8E-B047-96A0-7BB8AAB05E01}" name="PivotTable11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3:D67" firstHeaderRow="1" firstDataRow="2" firstDataCol="1"/>
  <pivotFields count="7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n="MostIsNotLocal" x="0"/>
        <item n="MostIsLocal" x="1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axis="axisCol" showAll="0">
      <items count="3">
        <item n="Local Park" x="1"/>
        <item n="No Local Park"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5"/>
  </rowFields>
  <rowItems count="3">
    <i>
      <x/>
    </i>
    <i>
      <x v="1"/>
    </i>
    <i t="grand">
      <x/>
    </i>
  </rowItems>
  <colFields count="1">
    <field x="42"/>
  </colFields>
  <colItems count="3">
    <i>
      <x/>
    </i>
    <i>
      <x v="1"/>
    </i>
    <i t="grand">
      <x/>
    </i>
  </colItems>
  <dataFields count="1">
    <dataField name="Average of MinDist" fld="43" subtotal="average" baseField="0" baseItem="0"/>
  </dataFields>
  <formats count="2">
    <format dxfId="6">
      <pivotArea outline="0" collapsedLevelsAreSubtotals="1" fieldPosition="0"/>
    </format>
    <format dxfId="5">
      <pivotArea collapsedLevelsAreSubtotals="1" fieldPosition="0">
        <references count="1">
          <reference field="3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5AC37-F69B-6042-9D50-16F91C4D0A08}" name="PivotTable4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7:D21" firstHeaderRow="1" firstDataRow="2" firstDataCol="1"/>
  <pivotFields count="7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n="MostIsNotLocal" x="0"/>
        <item n="MostIsLocal" x="1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axis="axisCol" showAll="0">
      <items count="3">
        <item n="Local Park" x="1"/>
        <item n="No Local Park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5"/>
  </rowFields>
  <rowItems count="3">
    <i>
      <x/>
    </i>
    <i>
      <x v="1"/>
    </i>
    <i t="grand">
      <x/>
    </i>
  </rowItems>
  <colFields count="1">
    <field x="42"/>
  </colFields>
  <colItems count="3">
    <i>
      <x/>
    </i>
    <i>
      <x v="1"/>
    </i>
    <i t="grand">
      <x/>
    </i>
  </colItems>
  <dataFields count="1">
    <dataField name="Average of MostGoogle" fld="22" subtotal="average" baseField="0" baseItem="0" numFmtId="164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4AEDB8-BAC9-5A49-8F1F-01870008BE5C}" name="PivotTable12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0:D74" firstHeaderRow="1" firstDataRow="2" firstDataCol="1"/>
  <pivotFields count="7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n="MostIsNotLocal" x="0"/>
        <item n="MostIsLocal" x="1"/>
        <item t="default"/>
      </items>
    </pivotField>
    <pivotField multipleItemSelectionAllowed="1" showAll="0"/>
    <pivotField showAll="0"/>
    <pivotField showAll="0"/>
    <pivotField dataField="1" showAll="0"/>
    <pivotField showAll="0"/>
    <pivotField showAll="0"/>
    <pivotField axis="axisCol" showAll="0">
      <items count="3">
        <item n="Local Park" x="1"/>
        <item n="No Local Park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5"/>
  </rowFields>
  <rowItems count="3">
    <i>
      <x/>
    </i>
    <i>
      <x v="1"/>
    </i>
    <i t="grand">
      <x/>
    </i>
  </rowItems>
  <colFields count="1">
    <field x="42"/>
  </colFields>
  <colItems count="3">
    <i>
      <x/>
    </i>
    <i>
      <x v="1"/>
    </i>
    <i t="grand">
      <x/>
    </i>
  </colItems>
  <dataFields count="1">
    <dataField name="Average of NumParks1km" fld="39" subtotal="average" baseField="0" baseItem="0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2309F5-3CF6-194C-AB40-07B2FC9774CD}" name="PivotTable8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2:D46" firstHeaderRow="1" firstDataRow="2" firstDataCol="1"/>
  <pivotFields count="7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n="MostIsNotLocal" x="0"/>
        <item n="MostIsLocal" x="1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axis="axisCol" showAll="0">
      <items count="3">
        <item n="Local Park" x="1"/>
        <item n="No Local Park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5"/>
  </rowFields>
  <rowItems count="3">
    <i>
      <x/>
    </i>
    <i>
      <x v="1"/>
    </i>
    <i t="grand">
      <x/>
    </i>
  </rowItems>
  <colFields count="1">
    <field x="42"/>
  </colFields>
  <colItems count="3">
    <i>
      <x/>
    </i>
    <i>
      <x v="1"/>
    </i>
    <i t="grand">
      <x/>
    </i>
  </colItems>
  <dataFields count="1">
    <dataField name="Average of MostVCPct" fld="19" subtotal="average" baseField="0" baseItem="0" numFmtId="16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9A419-AA6C-8740-94A3-4705490C8CB3}" name="PivotTable10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6:D60" firstHeaderRow="1" firstDataRow="2" firstDataCol="1"/>
  <pivotFields count="7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3">
        <item n="MostIsNotLocal" x="0"/>
        <item n="MostIsLocal" x="1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axis="axisCol" showAll="0">
      <items count="3">
        <item n="Local Park" x="1"/>
        <item n="No Local Park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5"/>
  </rowFields>
  <rowItems count="3">
    <i>
      <x/>
    </i>
    <i>
      <x v="1"/>
    </i>
    <i t="grand">
      <x/>
    </i>
  </rowItems>
  <colFields count="1">
    <field x="42"/>
  </colFields>
  <colItems count="3">
    <i>
      <x/>
    </i>
    <i>
      <x v="1"/>
    </i>
    <i t="grand">
      <x/>
    </i>
  </colItems>
  <dataFields count="1">
    <dataField name="Average of PerCapVisits" fld="31" subtotal="average" baseField="0" baseItem="0" numFmtId="164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5D17A4-BE45-224E-B474-11033BB781E7}" name="PivotTable5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4:D28" firstHeaderRow="1" firstDataRow="2" firstDataCol="1"/>
  <pivotFields count="7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n="MostIsNotLocal" x="0"/>
        <item n="MostIsLocal" x="1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axis="axisCol" showAll="0">
      <items count="3">
        <item n="Local Park" x="1"/>
        <item n="No Local Park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5"/>
  </rowFields>
  <rowItems count="3">
    <i>
      <x/>
    </i>
    <i>
      <x v="1"/>
    </i>
    <i t="grand">
      <x/>
    </i>
  </rowItems>
  <colFields count="1">
    <field x="42"/>
  </colFields>
  <colItems count="3">
    <i>
      <x/>
    </i>
    <i>
      <x v="1"/>
    </i>
    <i t="grand">
      <x/>
    </i>
  </colItems>
  <dataFields count="1">
    <dataField name="Average of MostNDVI" fld="23" subtotal="average" baseField="0" baseItem="0" numFmtId="43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1ABFD-B559-F342-AECF-BA9D70FF74F6}" name="PivotTable13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7:D81" firstHeaderRow="1" firstDataRow="2" firstDataCol="1"/>
  <pivotFields count="7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n="MostIsNotLocal" x="0"/>
        <item n="MostIsLocal" x="1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axis="axisCol" showAll="0">
      <items count="3">
        <item n="Local Park" x="1"/>
        <item n="No Local Park"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5"/>
  </rowFields>
  <rowItems count="3">
    <i>
      <x/>
    </i>
    <i>
      <x v="1"/>
    </i>
    <i t="grand">
      <x/>
    </i>
  </rowItems>
  <colFields count="1">
    <field x="42"/>
  </colFields>
  <colItems count="3">
    <i>
      <x/>
    </i>
    <i>
      <x v="1"/>
    </i>
    <i t="grand">
      <x/>
    </i>
  </colItems>
  <dataFields count="1">
    <dataField name="Average of SumAcreage" fld="44" subtotal="average" baseField="0" baseItem="0" numFmtId="165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8215A6-9859-D849-AF6C-DFE2AFDAA41D}" name="PivotTable9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/>
  <pivotFields count="7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n="MostIsNotLocal" x="0"/>
        <item n="MostIsLocal" x="1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axis="axisCol" showAll="0">
      <items count="3">
        <item n="Local Park" x="1"/>
        <item n="No Local Park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5"/>
  </rowFields>
  <rowItems count="3">
    <i>
      <x/>
    </i>
    <i>
      <x v="1"/>
    </i>
    <i t="grand">
      <x/>
    </i>
  </rowItems>
  <colFields count="1">
    <field x="42"/>
  </colFields>
  <colItems count="3">
    <i>
      <x/>
    </i>
    <i>
      <x v="1"/>
    </i>
    <i t="grand">
      <x/>
    </i>
  </colItems>
  <dataFields count="1">
    <dataField name="Average of MostParkDist" fld="17" subtotal="average" baseField="0" baseItem="0" numFmtId="165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359667-A483-4149-BD7B-C7ABBD1682CE}" name="PivotTable40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H7" firstHeaderRow="1" firstDataRow="1" firstDataCol="1"/>
  <pivotFields count="77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axis="axisRow" showAll="0">
      <items count="4">
        <item x="2"/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GEO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A8A5B3-3AA3-2C4D-A232-54E68CD5B97F}" name="PivotTable39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/>
  <pivotFields count="77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5"/>
  </rowFields>
  <rowItems count="3">
    <i>
      <x/>
    </i>
    <i>
      <x v="1"/>
    </i>
    <i t="grand">
      <x/>
    </i>
  </rowItems>
  <colFields count="1">
    <field x="34"/>
  </colFields>
  <colItems count="3">
    <i>
      <x/>
    </i>
    <i>
      <x v="1"/>
    </i>
    <i t="grand">
      <x/>
    </i>
  </colItems>
  <dataFields count="1">
    <dataField name="Count of GEO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D65E-0020-FC41-9419-690EFFBD7D67}">
  <dimension ref="A1:AN2103"/>
  <sheetViews>
    <sheetView workbookViewId="0">
      <pane ySplit="1" topLeftCell="A2" activePane="bottomLeft" state="frozen"/>
      <selection pane="bottomLeft" activeCell="C40" sqref="C40"/>
    </sheetView>
  </sheetViews>
  <sheetFormatPr baseColWidth="10" defaultRowHeight="16" x14ac:dyDescent="0.2"/>
  <cols>
    <col min="1" max="1" width="12.1640625" bestFit="1" customWidth="1"/>
    <col min="37" max="37" width="6.6640625" bestFit="1" customWidth="1"/>
  </cols>
  <sheetData>
    <row r="1" spans="1:40" x14ac:dyDescent="0.2">
      <c r="A1" t="s">
        <v>0</v>
      </c>
      <c r="B1" t="s">
        <v>408</v>
      </c>
      <c r="C1" t="s">
        <v>409</v>
      </c>
      <c r="D1" t="s">
        <v>410</v>
      </c>
      <c r="E1" t="s">
        <v>411</v>
      </c>
      <c r="F1" t="s">
        <v>412</v>
      </c>
      <c r="G1" t="s">
        <v>413</v>
      </c>
      <c r="H1" t="s">
        <v>414</v>
      </c>
      <c r="I1" t="s">
        <v>415</v>
      </c>
      <c r="J1" t="s">
        <v>416</v>
      </c>
      <c r="K1" t="s">
        <v>417</v>
      </c>
      <c r="L1" t="s">
        <v>418</v>
      </c>
      <c r="M1" t="s">
        <v>419</v>
      </c>
      <c r="N1" t="s">
        <v>420</v>
      </c>
      <c r="O1" t="s">
        <v>421</v>
      </c>
      <c r="P1" t="s">
        <v>422</v>
      </c>
      <c r="Q1" t="s">
        <v>423</v>
      </c>
      <c r="R1" t="s">
        <v>424</v>
      </c>
      <c r="S1" t="s">
        <v>425</v>
      </c>
      <c r="T1" t="s">
        <v>426</v>
      </c>
      <c r="U1" t="s">
        <v>427</v>
      </c>
      <c r="V1" t="s">
        <v>428</v>
      </c>
      <c r="W1" t="s">
        <v>429</v>
      </c>
      <c r="X1" t="s">
        <v>430</v>
      </c>
      <c r="Y1" t="s">
        <v>431</v>
      </c>
      <c r="Z1" t="s">
        <v>432</v>
      </c>
      <c r="AA1" t="s">
        <v>433</v>
      </c>
      <c r="AB1" t="s">
        <v>434</v>
      </c>
      <c r="AC1" t="s">
        <v>435</v>
      </c>
      <c r="AD1" t="s">
        <v>436</v>
      </c>
      <c r="AE1" t="s">
        <v>437</v>
      </c>
      <c r="AF1" t="s">
        <v>438</v>
      </c>
      <c r="AG1" t="s">
        <v>439</v>
      </c>
      <c r="AH1" t="s">
        <v>440</v>
      </c>
      <c r="AI1" t="s">
        <v>441</v>
      </c>
      <c r="AJ1" t="s">
        <v>442</v>
      </c>
      <c r="AK1" t="s">
        <v>443</v>
      </c>
      <c r="AL1" t="s">
        <v>444</v>
      </c>
      <c r="AM1" t="s">
        <v>445</v>
      </c>
      <c r="AN1" t="s">
        <v>446</v>
      </c>
    </row>
    <row r="2" spans="1:40" x14ac:dyDescent="0.2">
      <c r="A2">
        <v>40130405061</v>
      </c>
      <c r="B2" t="s">
        <v>447</v>
      </c>
      <c r="C2">
        <v>0</v>
      </c>
      <c r="D2">
        <v>0</v>
      </c>
      <c r="E2">
        <v>0</v>
      </c>
      <c r="F2">
        <v>1</v>
      </c>
      <c r="G2">
        <v>2726.1204911238201</v>
      </c>
      <c r="H2">
        <v>0</v>
      </c>
      <c r="I2">
        <v>2404.1107400677702</v>
      </c>
      <c r="J2">
        <v>1.2495378066880301</v>
      </c>
      <c r="K2">
        <v>0</v>
      </c>
      <c r="L2">
        <v>0</v>
      </c>
      <c r="M2">
        <v>2404.1107400677702</v>
      </c>
      <c r="N2">
        <v>0</v>
      </c>
      <c r="O2">
        <v>1924</v>
      </c>
      <c r="P2">
        <v>2003.0060000000001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4.7466666666666602E-2</v>
      </c>
      <c r="X2">
        <v>0.31306666666666599</v>
      </c>
      <c r="Y2">
        <v>33652</v>
      </c>
      <c r="Z2">
        <v>44310</v>
      </c>
      <c r="AA2">
        <v>52014.1233766234</v>
      </c>
      <c r="AB2">
        <v>0.20426195426195401</v>
      </c>
      <c r="AC2">
        <v>0.66408768536428098</v>
      </c>
      <c r="AD2">
        <v>72</v>
      </c>
      <c r="AE2">
        <v>0</v>
      </c>
      <c r="AF2">
        <v>0.70893970893970804</v>
      </c>
      <c r="AG2">
        <v>0</v>
      </c>
      <c r="AH2">
        <v>0.95211038961038896</v>
      </c>
      <c r="AI2">
        <v>4.7889610389610301E-2</v>
      </c>
      <c r="AJ2">
        <v>1980</v>
      </c>
      <c r="AK2">
        <v>39</v>
      </c>
      <c r="AL2">
        <v>0.183228214</v>
      </c>
      <c r="AM2">
        <v>107586.51609999999</v>
      </c>
      <c r="AN2">
        <v>4.3206649E-2</v>
      </c>
    </row>
    <row r="3" spans="1:40" x14ac:dyDescent="0.2">
      <c r="A3">
        <v>40130405062</v>
      </c>
      <c r="B3" t="s">
        <v>447</v>
      </c>
      <c r="C3">
        <v>0</v>
      </c>
      <c r="D3">
        <v>0</v>
      </c>
      <c r="E3">
        <v>0</v>
      </c>
      <c r="F3">
        <v>1</v>
      </c>
      <c r="G3">
        <v>2498.7183448292099</v>
      </c>
      <c r="H3">
        <v>0</v>
      </c>
      <c r="I3">
        <v>4607.1308123110202</v>
      </c>
      <c r="J3">
        <v>3.7486825161196302</v>
      </c>
      <c r="K3">
        <v>0</v>
      </c>
      <c r="L3">
        <v>0</v>
      </c>
      <c r="M3">
        <v>4607.1308123110202</v>
      </c>
      <c r="N3">
        <v>0</v>
      </c>
      <c r="O3">
        <v>1229</v>
      </c>
      <c r="P3">
        <v>2235.9070000000002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6.6720911310008096E-2</v>
      </c>
      <c r="X3">
        <v>0.27420667209113098</v>
      </c>
      <c r="Y3">
        <v>32775</v>
      </c>
      <c r="Z3">
        <v>47760</v>
      </c>
      <c r="AA3">
        <v>53235.6475300401</v>
      </c>
      <c r="AB3">
        <v>7.8112286411716803E-2</v>
      </c>
      <c r="AC3">
        <v>0.71711177052423303</v>
      </c>
      <c r="AD3">
        <v>73</v>
      </c>
      <c r="AE3">
        <v>0</v>
      </c>
      <c r="AF3">
        <v>0.80227827502034099</v>
      </c>
      <c r="AG3">
        <v>0</v>
      </c>
      <c r="AH3">
        <v>0.97196261682242902</v>
      </c>
      <c r="AI3">
        <v>2.8037383177569999E-2</v>
      </c>
      <c r="AJ3">
        <v>1977</v>
      </c>
      <c r="AK3">
        <v>42</v>
      </c>
      <c r="AL3">
        <v>0.18852286100000001</v>
      </c>
      <c r="AM3">
        <v>6724.5570070000003</v>
      </c>
      <c r="AN3">
        <v>4.7246299999999996E-3</v>
      </c>
    </row>
    <row r="4" spans="1:40" x14ac:dyDescent="0.2">
      <c r="A4">
        <v>40130405063</v>
      </c>
      <c r="B4" t="s">
        <v>447</v>
      </c>
      <c r="C4">
        <v>0</v>
      </c>
      <c r="D4">
        <v>0</v>
      </c>
      <c r="E4">
        <v>0</v>
      </c>
      <c r="F4">
        <v>1</v>
      </c>
      <c r="G4">
        <v>2404.4020508646399</v>
      </c>
      <c r="H4">
        <v>0</v>
      </c>
      <c r="I4">
        <v>2297.6262782762801</v>
      </c>
      <c r="J4">
        <v>2.49741986769161</v>
      </c>
      <c r="K4">
        <v>0</v>
      </c>
      <c r="L4">
        <v>0</v>
      </c>
      <c r="M4">
        <v>2297.6262782762801</v>
      </c>
      <c r="N4">
        <v>0</v>
      </c>
      <c r="O4">
        <v>920</v>
      </c>
      <c r="P4">
        <v>2066.7800000000002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6.7391304347826003E-2</v>
      </c>
      <c r="X4">
        <v>0.34130434782608599</v>
      </c>
      <c r="Y4">
        <v>32775</v>
      </c>
      <c r="Z4">
        <v>41154</v>
      </c>
      <c r="AA4">
        <v>52254.385964912297</v>
      </c>
      <c r="AB4">
        <v>9.4565217391304301E-2</v>
      </c>
      <c r="AC4">
        <v>0.75942028985507204</v>
      </c>
      <c r="AD4">
        <v>76.099999999999994</v>
      </c>
      <c r="AE4">
        <v>0</v>
      </c>
      <c r="AF4">
        <v>0.90760869565217395</v>
      </c>
      <c r="AG4">
        <v>0</v>
      </c>
      <c r="AH4">
        <v>1</v>
      </c>
      <c r="AI4">
        <v>0</v>
      </c>
      <c r="AJ4">
        <v>1984</v>
      </c>
      <c r="AK4">
        <v>35</v>
      </c>
      <c r="AL4">
        <v>0.15577144200000001</v>
      </c>
      <c r="AM4">
        <v>3736.0342409999998</v>
      </c>
      <c r="AN4">
        <v>3.23311E-3</v>
      </c>
    </row>
    <row r="5" spans="1:40" x14ac:dyDescent="0.2">
      <c r="A5">
        <v>40130405064</v>
      </c>
      <c r="B5" t="s">
        <v>447</v>
      </c>
      <c r="C5">
        <v>1</v>
      </c>
      <c r="D5">
        <v>0</v>
      </c>
      <c r="E5">
        <v>0</v>
      </c>
      <c r="F5">
        <v>0</v>
      </c>
      <c r="G5">
        <v>943.71263361378999</v>
      </c>
      <c r="H5">
        <v>13.2892863343542</v>
      </c>
      <c r="I5">
        <v>3766.4833312473002</v>
      </c>
      <c r="J5">
        <v>2.53464557957422</v>
      </c>
      <c r="K5">
        <v>0</v>
      </c>
      <c r="L5">
        <v>0</v>
      </c>
      <c r="M5">
        <v>3766.4833312473002</v>
      </c>
      <c r="N5">
        <v>0</v>
      </c>
      <c r="O5">
        <v>1486</v>
      </c>
      <c r="P5">
        <v>3000.415</v>
      </c>
      <c r="Q5">
        <v>0.96837146702557197</v>
      </c>
      <c r="R5">
        <v>3.1628532974427997E-2</v>
      </c>
      <c r="S5">
        <v>2.0188425302826302E-2</v>
      </c>
      <c r="T5">
        <v>0</v>
      </c>
      <c r="U5">
        <v>0</v>
      </c>
      <c r="V5">
        <v>1.14401076716016E-2</v>
      </c>
      <c r="W5">
        <v>4.3068640646029603E-2</v>
      </c>
      <c r="X5">
        <v>0.25841184387617699</v>
      </c>
      <c r="Y5">
        <v>33006</v>
      </c>
      <c r="Z5">
        <v>54688</v>
      </c>
      <c r="AA5">
        <v>56889.529411764699</v>
      </c>
      <c r="AB5">
        <v>0.141991924629878</v>
      </c>
      <c r="AC5">
        <v>0.71886792452830095</v>
      </c>
      <c r="AD5">
        <v>73.099999999999994</v>
      </c>
      <c r="AE5">
        <v>0</v>
      </c>
      <c r="AF5">
        <v>0.79004037685060502</v>
      </c>
      <c r="AG5">
        <v>0</v>
      </c>
      <c r="AH5">
        <v>0.98117647058823498</v>
      </c>
      <c r="AI5">
        <v>1.8823529411764701E-2</v>
      </c>
      <c r="AJ5">
        <v>1979</v>
      </c>
      <c r="AK5">
        <v>40</v>
      </c>
      <c r="AL5">
        <v>0.128771739</v>
      </c>
      <c r="AM5">
        <v>0</v>
      </c>
      <c r="AN5">
        <v>0</v>
      </c>
    </row>
    <row r="6" spans="1:40" x14ac:dyDescent="0.2">
      <c r="A6">
        <v>40130405071</v>
      </c>
      <c r="B6" t="s">
        <v>447</v>
      </c>
      <c r="C6">
        <v>0</v>
      </c>
      <c r="D6">
        <v>0</v>
      </c>
      <c r="E6">
        <v>0</v>
      </c>
      <c r="F6">
        <v>1</v>
      </c>
      <c r="G6">
        <v>2254.2854945157601</v>
      </c>
      <c r="H6">
        <v>0</v>
      </c>
      <c r="I6">
        <v>3884.1198665593001</v>
      </c>
      <c r="J6">
        <v>2.4536448935939998</v>
      </c>
      <c r="K6">
        <v>0</v>
      </c>
      <c r="L6">
        <v>0</v>
      </c>
      <c r="M6">
        <v>3884.1198665593001</v>
      </c>
      <c r="N6">
        <v>0</v>
      </c>
      <c r="O6">
        <v>1583</v>
      </c>
      <c r="P6">
        <v>2517.3969999999999</v>
      </c>
      <c r="Q6">
        <v>0.95514845230574796</v>
      </c>
      <c r="R6">
        <v>4.4851547694251301E-2</v>
      </c>
      <c r="S6">
        <v>1.01073910296904E-2</v>
      </c>
      <c r="T6">
        <v>1.2634238787113E-3</v>
      </c>
      <c r="U6">
        <v>2.40050536955148E-2</v>
      </c>
      <c r="V6">
        <v>2.02147820593809E-2</v>
      </c>
      <c r="W6">
        <v>2.3373341756159099E-2</v>
      </c>
      <c r="X6">
        <v>0.38660770688565999</v>
      </c>
      <c r="Y6">
        <v>36639</v>
      </c>
      <c r="Z6">
        <v>58875</v>
      </c>
      <c r="AA6">
        <v>62052.285395763698</v>
      </c>
      <c r="AB6">
        <v>0.21784776902887101</v>
      </c>
      <c r="AC6">
        <v>0.734177215189873</v>
      </c>
      <c r="AD6">
        <v>78.5</v>
      </c>
      <c r="AE6">
        <v>0</v>
      </c>
      <c r="AF6">
        <v>0.87807959570435801</v>
      </c>
      <c r="AG6">
        <v>0</v>
      </c>
      <c r="AH6">
        <v>0.91304347826086896</v>
      </c>
      <c r="AI6">
        <v>8.6956521739130405E-2</v>
      </c>
      <c r="AJ6">
        <v>1993</v>
      </c>
      <c r="AK6">
        <v>26</v>
      </c>
      <c r="AL6">
        <v>0.11389139299999999</v>
      </c>
      <c r="AM6">
        <v>5977.171875</v>
      </c>
      <c r="AN6">
        <v>3.5997389999999998E-3</v>
      </c>
    </row>
    <row r="7" spans="1:40" x14ac:dyDescent="0.2">
      <c r="A7">
        <v>40130405072</v>
      </c>
      <c r="B7" t="s">
        <v>447</v>
      </c>
      <c r="C7">
        <v>0</v>
      </c>
      <c r="D7">
        <v>0</v>
      </c>
      <c r="E7">
        <v>0</v>
      </c>
      <c r="F7">
        <v>1</v>
      </c>
      <c r="G7">
        <v>1438.1265061136201</v>
      </c>
      <c r="H7">
        <v>0</v>
      </c>
      <c r="I7">
        <v>10438.0174557304</v>
      </c>
      <c r="J7">
        <v>4.2604152880532302</v>
      </c>
      <c r="K7">
        <v>0</v>
      </c>
      <c r="L7">
        <v>0</v>
      </c>
      <c r="M7">
        <v>10438.0174557304</v>
      </c>
      <c r="N7">
        <v>0</v>
      </c>
      <c r="O7">
        <v>2450</v>
      </c>
      <c r="P7">
        <v>1865.6310000000001</v>
      </c>
      <c r="Q7">
        <v>0.98816326530612197</v>
      </c>
      <c r="R7">
        <v>1.18367346938775E-2</v>
      </c>
      <c r="S7">
        <v>0</v>
      </c>
      <c r="T7">
        <v>5.7142857142857099E-3</v>
      </c>
      <c r="U7">
        <v>0</v>
      </c>
      <c r="V7">
        <v>0</v>
      </c>
      <c r="W7">
        <v>4.4897959183673397E-2</v>
      </c>
      <c r="X7">
        <v>0.304489795918367</v>
      </c>
      <c r="Y7">
        <v>44184</v>
      </c>
      <c r="Z7">
        <v>44417</v>
      </c>
      <c r="AA7">
        <v>68981.794706262095</v>
      </c>
      <c r="AB7">
        <v>0.20663586728265401</v>
      </c>
      <c r="AC7">
        <v>0.50930356193514004</v>
      </c>
      <c r="AD7">
        <v>78.8</v>
      </c>
      <c r="AE7">
        <v>0</v>
      </c>
      <c r="AF7">
        <v>0.91265306122448897</v>
      </c>
      <c r="AG7">
        <v>0</v>
      </c>
      <c r="AH7">
        <v>0.85216268560361497</v>
      </c>
      <c r="AI7">
        <v>0.14783731439638401</v>
      </c>
      <c r="AJ7">
        <v>1988</v>
      </c>
      <c r="AK7">
        <v>31</v>
      </c>
      <c r="AL7">
        <v>0.11131403500000001</v>
      </c>
      <c r="AM7">
        <v>11208.926939999999</v>
      </c>
      <c r="AN7">
        <v>3.2774620000000001E-3</v>
      </c>
    </row>
    <row r="8" spans="1:40" x14ac:dyDescent="0.2">
      <c r="A8">
        <v>40130405073</v>
      </c>
      <c r="B8" t="s">
        <v>447</v>
      </c>
      <c r="C8">
        <v>0</v>
      </c>
      <c r="D8">
        <v>0</v>
      </c>
      <c r="E8">
        <v>0</v>
      </c>
      <c r="F8">
        <v>1</v>
      </c>
      <c r="G8">
        <v>1983.46027698076</v>
      </c>
      <c r="H8">
        <v>0</v>
      </c>
      <c r="I8">
        <v>1397.6958339294099</v>
      </c>
      <c r="J8">
        <v>1.7759794586142399</v>
      </c>
      <c r="K8">
        <v>0</v>
      </c>
      <c r="L8">
        <v>0</v>
      </c>
      <c r="M8">
        <v>1397.6958339294099</v>
      </c>
      <c r="N8">
        <v>0</v>
      </c>
      <c r="O8">
        <v>787</v>
      </c>
      <c r="P8">
        <v>3233.607</v>
      </c>
      <c r="Q8">
        <v>0.95171537484116897</v>
      </c>
      <c r="R8">
        <v>4.8284625158831002E-2</v>
      </c>
      <c r="S8">
        <v>4.8284625158831002E-2</v>
      </c>
      <c r="T8">
        <v>0</v>
      </c>
      <c r="U8">
        <v>0</v>
      </c>
      <c r="V8">
        <v>0</v>
      </c>
      <c r="W8">
        <v>6.6073697585768698E-2</v>
      </c>
      <c r="X8">
        <v>0.33290978398983401</v>
      </c>
      <c r="Y8">
        <v>36016</v>
      </c>
      <c r="Z8">
        <v>52589</v>
      </c>
      <c r="AA8">
        <v>51930</v>
      </c>
      <c r="AB8">
        <v>0.213468869123252</v>
      </c>
      <c r="AC8">
        <v>0.72231686541737605</v>
      </c>
      <c r="AD8">
        <v>71.5</v>
      </c>
      <c r="AE8">
        <v>0</v>
      </c>
      <c r="AF8">
        <v>0.70266836086404005</v>
      </c>
      <c r="AG8">
        <v>0</v>
      </c>
      <c r="AH8">
        <v>0.94528301886792399</v>
      </c>
      <c r="AI8">
        <v>5.4716981132075397E-2</v>
      </c>
      <c r="AJ8">
        <v>1984</v>
      </c>
      <c r="AK8">
        <v>35</v>
      </c>
      <c r="AL8">
        <v>6.7067883999999994E-2</v>
      </c>
      <c r="AM8">
        <v>0</v>
      </c>
      <c r="AN8">
        <v>0</v>
      </c>
    </row>
    <row r="9" spans="1:40" x14ac:dyDescent="0.2">
      <c r="A9">
        <v>40130405074</v>
      </c>
      <c r="B9" t="s">
        <v>447</v>
      </c>
      <c r="C9">
        <v>0</v>
      </c>
      <c r="D9">
        <v>0</v>
      </c>
      <c r="E9">
        <v>0</v>
      </c>
      <c r="F9">
        <v>1</v>
      </c>
      <c r="G9">
        <v>1407.6492207076899</v>
      </c>
      <c r="H9">
        <v>0</v>
      </c>
      <c r="I9">
        <v>4978.64979525955</v>
      </c>
      <c r="J9">
        <v>4.2049407054556998</v>
      </c>
      <c r="K9">
        <v>0</v>
      </c>
      <c r="L9">
        <v>0</v>
      </c>
      <c r="M9">
        <v>4978.64979525955</v>
      </c>
      <c r="N9">
        <v>0</v>
      </c>
      <c r="O9">
        <v>1184</v>
      </c>
      <c r="P9">
        <v>3862.576</v>
      </c>
      <c r="Q9">
        <v>0.89358108108108103</v>
      </c>
      <c r="R9">
        <v>0.106418918918918</v>
      </c>
      <c r="S9">
        <v>3.2939189189189103E-2</v>
      </c>
      <c r="T9">
        <v>0</v>
      </c>
      <c r="U9">
        <v>5.4054054054054002E-2</v>
      </c>
      <c r="V9">
        <v>2.1114864864864798E-2</v>
      </c>
      <c r="W9">
        <v>9.20608108108108E-2</v>
      </c>
      <c r="X9">
        <v>0.289695945945945</v>
      </c>
      <c r="Y9">
        <v>33705</v>
      </c>
      <c r="Z9">
        <v>52155</v>
      </c>
      <c r="AA9">
        <v>58540.317460317499</v>
      </c>
      <c r="AB9">
        <v>0.12246621621621601</v>
      </c>
      <c r="AC9">
        <v>0.82162921348314599</v>
      </c>
      <c r="AD9">
        <v>72.099999999999994</v>
      </c>
      <c r="AE9">
        <v>0</v>
      </c>
      <c r="AF9">
        <v>0.74493243243243201</v>
      </c>
      <c r="AG9">
        <v>0</v>
      </c>
      <c r="AH9">
        <v>0.92857142857142805</v>
      </c>
      <c r="AI9">
        <v>7.1428571428571397E-2</v>
      </c>
      <c r="AJ9">
        <v>1976</v>
      </c>
      <c r="AK9">
        <v>43</v>
      </c>
      <c r="AL9">
        <v>6.5356392999999999E-2</v>
      </c>
      <c r="AM9">
        <v>0</v>
      </c>
      <c r="AN9">
        <v>0</v>
      </c>
    </row>
    <row r="10" spans="1:40" x14ac:dyDescent="0.2">
      <c r="A10">
        <v>40130405075</v>
      </c>
      <c r="B10" t="s">
        <v>447</v>
      </c>
      <c r="C10">
        <v>0</v>
      </c>
      <c r="D10">
        <v>0</v>
      </c>
      <c r="E10">
        <v>0</v>
      </c>
      <c r="F10">
        <v>1</v>
      </c>
      <c r="G10">
        <v>1811.66705166514</v>
      </c>
      <c r="H10">
        <v>0</v>
      </c>
      <c r="I10">
        <v>2137.0720641726398</v>
      </c>
      <c r="J10">
        <v>2.9395764293984099</v>
      </c>
      <c r="K10">
        <v>0</v>
      </c>
      <c r="L10">
        <v>0</v>
      </c>
      <c r="M10">
        <v>2137.0720641726398</v>
      </c>
      <c r="N10">
        <v>0</v>
      </c>
      <c r="O10">
        <v>727</v>
      </c>
      <c r="P10">
        <v>1627.385</v>
      </c>
      <c r="Q10">
        <v>0.89270976616231001</v>
      </c>
      <c r="R10">
        <v>0.107290233837689</v>
      </c>
      <c r="S10">
        <v>3.7138927097661603E-2</v>
      </c>
      <c r="T10">
        <v>1.9257221458046699E-2</v>
      </c>
      <c r="U10">
        <v>0</v>
      </c>
      <c r="V10">
        <v>2.4759284731774401E-2</v>
      </c>
      <c r="W10">
        <v>7.1526822558459394E-2</v>
      </c>
      <c r="X10">
        <v>0.199449793672627</v>
      </c>
      <c r="Y10">
        <v>37607</v>
      </c>
      <c r="Z10">
        <v>62589</v>
      </c>
      <c r="AA10">
        <v>67588.113695090404</v>
      </c>
      <c r="AB10">
        <v>2.45499181669394E-2</v>
      </c>
      <c r="AC10">
        <v>0.78813559322033899</v>
      </c>
      <c r="AD10">
        <v>73.400000000000006</v>
      </c>
      <c r="AE10">
        <v>0</v>
      </c>
      <c r="AF10">
        <v>0.858321870701513</v>
      </c>
      <c r="AG10">
        <v>0</v>
      </c>
      <c r="AH10">
        <v>0.92506459948320396</v>
      </c>
      <c r="AI10">
        <v>7.49354005167958E-2</v>
      </c>
      <c r="AJ10">
        <v>1989</v>
      </c>
      <c r="AK10">
        <v>30</v>
      </c>
      <c r="AL10">
        <v>0.20467458299999999</v>
      </c>
      <c r="AM10">
        <v>0</v>
      </c>
      <c r="AN10">
        <v>0</v>
      </c>
    </row>
    <row r="11" spans="1:40" x14ac:dyDescent="0.2">
      <c r="A11">
        <v>40130405121</v>
      </c>
      <c r="B11" t="s">
        <v>447</v>
      </c>
      <c r="C11">
        <v>0</v>
      </c>
      <c r="D11">
        <v>0</v>
      </c>
      <c r="E11">
        <v>0</v>
      </c>
      <c r="F11">
        <v>1</v>
      </c>
      <c r="G11">
        <v>3756.19527014914</v>
      </c>
      <c r="H11">
        <v>0</v>
      </c>
      <c r="I11">
        <v>1033.6439797292101</v>
      </c>
      <c r="J11">
        <v>0.58200674534302499</v>
      </c>
      <c r="K11">
        <v>0</v>
      </c>
      <c r="L11">
        <v>0</v>
      </c>
      <c r="M11">
        <v>1033.6439797292101</v>
      </c>
      <c r="N11">
        <v>0</v>
      </c>
      <c r="O11">
        <v>1776</v>
      </c>
      <c r="P11">
        <v>2355.9870000000001</v>
      </c>
      <c r="Q11">
        <v>0.96846846846846801</v>
      </c>
      <c r="R11">
        <v>3.1531531531531501E-2</v>
      </c>
      <c r="S11">
        <v>9.0090090090090003E-3</v>
      </c>
      <c r="T11">
        <v>5.06756756756756E-3</v>
      </c>
      <c r="U11">
        <v>6.7567567567567502E-3</v>
      </c>
      <c r="V11">
        <v>9.5720720720720697E-3</v>
      </c>
      <c r="W11">
        <v>3.7330316742081399E-2</v>
      </c>
      <c r="X11">
        <v>0.27884615384615302</v>
      </c>
      <c r="Y11">
        <v>40642</v>
      </c>
      <c r="Z11">
        <v>54450</v>
      </c>
      <c r="AA11">
        <v>70662.438544739402</v>
      </c>
      <c r="AB11">
        <v>0.102477477477477</v>
      </c>
      <c r="AC11">
        <v>0.80737018425460605</v>
      </c>
      <c r="AD11">
        <v>76</v>
      </c>
      <c r="AE11">
        <v>0</v>
      </c>
      <c r="AF11">
        <v>0.90259009009008995</v>
      </c>
      <c r="AG11">
        <v>0</v>
      </c>
      <c r="AH11">
        <v>0.95968534906587999</v>
      </c>
      <c r="AI11">
        <v>4.03146509341199E-2</v>
      </c>
      <c r="AJ11">
        <v>1995</v>
      </c>
      <c r="AK11">
        <v>24</v>
      </c>
      <c r="AL11">
        <v>0.122102372</v>
      </c>
      <c r="AM11">
        <v>0</v>
      </c>
      <c r="AN11">
        <v>0</v>
      </c>
    </row>
    <row r="12" spans="1:40" x14ac:dyDescent="0.2">
      <c r="A12">
        <v>40130405131</v>
      </c>
      <c r="B12" t="s">
        <v>447</v>
      </c>
      <c r="C12">
        <v>0</v>
      </c>
      <c r="D12">
        <v>0</v>
      </c>
      <c r="E12">
        <v>0</v>
      </c>
      <c r="F12">
        <v>1</v>
      </c>
      <c r="G12">
        <v>2790.27117557563</v>
      </c>
      <c r="H12">
        <v>0</v>
      </c>
      <c r="I12">
        <v>2691.91090939993</v>
      </c>
      <c r="J12">
        <v>2.1587096306334601</v>
      </c>
      <c r="K12">
        <v>0</v>
      </c>
      <c r="L12">
        <v>0</v>
      </c>
      <c r="M12">
        <v>2691.91090939993</v>
      </c>
      <c r="N12">
        <v>0</v>
      </c>
      <c r="O12">
        <v>1247</v>
      </c>
      <c r="P12">
        <v>1710.915</v>
      </c>
      <c r="Q12">
        <v>0.97995188452285398</v>
      </c>
      <c r="R12">
        <v>2.00481154771451E-2</v>
      </c>
      <c r="S12">
        <v>0</v>
      </c>
      <c r="T12">
        <v>0</v>
      </c>
      <c r="U12">
        <v>0</v>
      </c>
      <c r="V12">
        <v>1.6038492381716101E-2</v>
      </c>
      <c r="W12">
        <v>6.8765534382767196E-2</v>
      </c>
      <c r="X12">
        <v>0.43413421706710797</v>
      </c>
      <c r="Y12">
        <v>43906</v>
      </c>
      <c r="Z12">
        <v>64924</v>
      </c>
      <c r="AA12">
        <v>71813.5026737968</v>
      </c>
      <c r="AB12">
        <v>7.6182838813151493E-2</v>
      </c>
      <c r="AC12">
        <v>0.72161895360315897</v>
      </c>
      <c r="AD12">
        <v>77.2</v>
      </c>
      <c r="AE12">
        <v>7.2173215717722498E-3</v>
      </c>
      <c r="AF12">
        <v>0.8813151563753</v>
      </c>
      <c r="AG12">
        <v>1.06951871657754E-2</v>
      </c>
      <c r="AH12">
        <v>0.98796791443850196</v>
      </c>
      <c r="AI12">
        <v>1.20320855614973E-2</v>
      </c>
      <c r="AJ12">
        <v>1986</v>
      </c>
      <c r="AK12">
        <v>33</v>
      </c>
      <c r="AL12">
        <v>0.19746513600000001</v>
      </c>
      <c r="AM12">
        <v>11953.68701</v>
      </c>
      <c r="AN12">
        <v>6.3329320000000003E-3</v>
      </c>
    </row>
    <row r="13" spans="1:40" x14ac:dyDescent="0.2">
      <c r="A13">
        <v>40130405132</v>
      </c>
      <c r="B13" t="s">
        <v>447</v>
      </c>
      <c r="C13">
        <v>0</v>
      </c>
      <c r="D13">
        <v>0</v>
      </c>
      <c r="E13">
        <v>0</v>
      </c>
      <c r="F13">
        <v>1</v>
      </c>
      <c r="G13">
        <v>3385.65538177398</v>
      </c>
      <c r="H13">
        <v>0</v>
      </c>
      <c r="I13">
        <v>2715.0732200249299</v>
      </c>
      <c r="J13">
        <v>1.5684998382581901</v>
      </c>
      <c r="K13">
        <v>0</v>
      </c>
      <c r="L13">
        <v>0</v>
      </c>
      <c r="M13">
        <v>2715.0732200249299</v>
      </c>
      <c r="N13">
        <v>0</v>
      </c>
      <c r="O13">
        <v>1731</v>
      </c>
      <c r="P13">
        <v>2384.61</v>
      </c>
      <c r="Q13">
        <v>0.99480069324090103</v>
      </c>
      <c r="R13">
        <v>5.1993067590987404E-3</v>
      </c>
      <c r="S13">
        <v>0</v>
      </c>
      <c r="T13">
        <v>0</v>
      </c>
      <c r="U13">
        <v>0</v>
      </c>
      <c r="V13">
        <v>1.03986135181975E-2</v>
      </c>
      <c r="W13">
        <v>2.96684118673647E-2</v>
      </c>
      <c r="X13">
        <v>0.30890052356020897</v>
      </c>
      <c r="Y13">
        <v>40159</v>
      </c>
      <c r="Z13">
        <v>50793</v>
      </c>
      <c r="AA13">
        <v>70422.0977596741</v>
      </c>
      <c r="AB13">
        <v>6.4702484113229305E-2</v>
      </c>
      <c r="AC13">
        <v>0.780082987551867</v>
      </c>
      <c r="AD13">
        <v>73.099999999999994</v>
      </c>
      <c r="AE13">
        <v>0</v>
      </c>
      <c r="AF13">
        <v>0.82206816868861898</v>
      </c>
      <c r="AG13">
        <v>0</v>
      </c>
      <c r="AH13">
        <v>0.98268839103869599</v>
      </c>
      <c r="AI13">
        <v>1.7311608961303401E-2</v>
      </c>
      <c r="AJ13">
        <v>1993</v>
      </c>
      <c r="AK13">
        <v>26</v>
      </c>
      <c r="AL13">
        <v>0.14417201599999999</v>
      </c>
      <c r="AM13">
        <v>11205.300289999999</v>
      </c>
      <c r="AN13">
        <v>5.9598510000000004E-3</v>
      </c>
    </row>
    <row r="14" spans="1:40" x14ac:dyDescent="0.2">
      <c r="A14">
        <v>40130405141</v>
      </c>
      <c r="B14" t="s">
        <v>447</v>
      </c>
      <c r="C14">
        <v>0</v>
      </c>
      <c r="D14">
        <v>0</v>
      </c>
      <c r="E14">
        <v>0</v>
      </c>
      <c r="F14">
        <v>1</v>
      </c>
      <c r="G14">
        <v>4376.5940341729402</v>
      </c>
      <c r="H14">
        <v>0</v>
      </c>
      <c r="I14">
        <v>4848.5460049734802</v>
      </c>
      <c r="J14">
        <v>2.5735382192003602</v>
      </c>
      <c r="K14">
        <v>0</v>
      </c>
      <c r="L14">
        <v>0</v>
      </c>
      <c r="M14">
        <v>4848.5460049734802</v>
      </c>
      <c r="N14">
        <v>0</v>
      </c>
      <c r="O14">
        <v>1884</v>
      </c>
      <c r="P14">
        <v>2124.2890000000002</v>
      </c>
      <c r="Q14">
        <v>0.99522292993630501</v>
      </c>
      <c r="R14">
        <v>4.7770700636943202E-3</v>
      </c>
      <c r="S14">
        <v>0</v>
      </c>
      <c r="T14">
        <v>0</v>
      </c>
      <c r="U14">
        <v>0</v>
      </c>
      <c r="V14">
        <v>2.0700636942675099E-2</v>
      </c>
      <c r="W14">
        <v>7.0400000000000004E-2</v>
      </c>
      <c r="X14">
        <v>0.35199999999999998</v>
      </c>
      <c r="Y14">
        <v>37660</v>
      </c>
      <c r="Z14">
        <v>55306</v>
      </c>
      <c r="AA14">
        <v>63336.9272237197</v>
      </c>
      <c r="AB14">
        <v>8.9171974522292904E-2</v>
      </c>
      <c r="AC14">
        <v>0.71841919548341504</v>
      </c>
      <c r="AD14">
        <v>76.599999999999994</v>
      </c>
      <c r="AE14">
        <v>0</v>
      </c>
      <c r="AF14">
        <v>0.90286624203821597</v>
      </c>
      <c r="AG14">
        <v>0</v>
      </c>
      <c r="AH14">
        <v>0.99191374663072696</v>
      </c>
      <c r="AI14">
        <v>8.0862533692722307E-3</v>
      </c>
      <c r="AJ14">
        <v>1985</v>
      </c>
      <c r="AK14">
        <v>34</v>
      </c>
      <c r="AL14">
        <v>0.201958479</v>
      </c>
      <c r="AM14">
        <v>1494.099487</v>
      </c>
      <c r="AN14">
        <v>6.4988100000000005E-4</v>
      </c>
    </row>
    <row r="15" spans="1:40" x14ac:dyDescent="0.2">
      <c r="A15">
        <v>40130405142</v>
      </c>
      <c r="B15" t="s">
        <v>447</v>
      </c>
      <c r="C15">
        <v>0</v>
      </c>
      <c r="D15">
        <v>0</v>
      </c>
      <c r="E15">
        <v>0</v>
      </c>
      <c r="F15">
        <v>1</v>
      </c>
      <c r="G15">
        <v>3819.9560514219102</v>
      </c>
      <c r="H15">
        <v>0</v>
      </c>
      <c r="I15">
        <v>2319.9777587810499</v>
      </c>
      <c r="J15">
        <v>1.8238818858341601</v>
      </c>
      <c r="K15">
        <v>0</v>
      </c>
      <c r="L15">
        <v>0</v>
      </c>
      <c r="M15">
        <v>2319.9777587810499</v>
      </c>
      <c r="N15">
        <v>0</v>
      </c>
      <c r="O15">
        <v>1272</v>
      </c>
      <c r="P15">
        <v>2047.501</v>
      </c>
      <c r="Q15">
        <v>0.99213836477987405</v>
      </c>
      <c r="R15">
        <v>7.8616352201258399E-3</v>
      </c>
      <c r="S15">
        <v>7.8616352201257792E-3</v>
      </c>
      <c r="T15">
        <v>0</v>
      </c>
      <c r="U15">
        <v>0</v>
      </c>
      <c r="V15">
        <v>2.1226415094339601E-2</v>
      </c>
      <c r="W15">
        <v>2.05859065716547E-2</v>
      </c>
      <c r="X15">
        <v>0.34837688044338799</v>
      </c>
      <c r="Y15">
        <v>42727</v>
      </c>
      <c r="Z15">
        <v>56892</v>
      </c>
      <c r="AA15">
        <v>69720.909090909103</v>
      </c>
      <c r="AB15">
        <v>0.10688836104513</v>
      </c>
      <c r="AC15">
        <v>0.83529411764705797</v>
      </c>
      <c r="AD15">
        <v>73.2</v>
      </c>
      <c r="AE15">
        <v>7.0754716981131999E-3</v>
      </c>
      <c r="AF15">
        <v>0.73742138364779797</v>
      </c>
      <c r="AG15">
        <v>1.0389610389610299E-2</v>
      </c>
      <c r="AH15">
        <v>0.98961038961038905</v>
      </c>
      <c r="AI15">
        <v>1.0389610389610299E-2</v>
      </c>
      <c r="AJ15">
        <v>1985</v>
      </c>
      <c r="AK15">
        <v>34</v>
      </c>
      <c r="AL15">
        <v>0.20380942299999999</v>
      </c>
      <c r="AM15">
        <v>8218.0754390000002</v>
      </c>
      <c r="AN15">
        <v>5.1022690000000004E-3</v>
      </c>
    </row>
    <row r="16" spans="1:40" x14ac:dyDescent="0.2">
      <c r="A16">
        <v>40130405221</v>
      </c>
      <c r="B16" t="s">
        <v>447</v>
      </c>
      <c r="C16">
        <v>0</v>
      </c>
      <c r="D16">
        <v>0</v>
      </c>
      <c r="E16">
        <v>0</v>
      </c>
      <c r="F16">
        <v>1</v>
      </c>
      <c r="G16">
        <v>4465.1355998483004</v>
      </c>
      <c r="H16">
        <v>0</v>
      </c>
      <c r="I16">
        <v>5462.9495801056701</v>
      </c>
      <c r="J16">
        <v>2.9609482819000901</v>
      </c>
      <c r="K16">
        <v>0</v>
      </c>
      <c r="L16">
        <v>0</v>
      </c>
      <c r="M16">
        <v>5462.9495801056701</v>
      </c>
      <c r="N16">
        <v>0</v>
      </c>
      <c r="O16">
        <v>1845</v>
      </c>
      <c r="P16">
        <v>3343.7809999999999</v>
      </c>
      <c r="Q16">
        <v>1</v>
      </c>
      <c r="R16">
        <v>0</v>
      </c>
      <c r="S16">
        <v>0</v>
      </c>
      <c r="T16">
        <v>0</v>
      </c>
      <c r="U16">
        <v>0</v>
      </c>
      <c r="V16">
        <v>1.8970189701897001E-2</v>
      </c>
      <c r="W16">
        <v>4.8238482384823797E-2</v>
      </c>
      <c r="X16">
        <v>0.31761517615176099</v>
      </c>
      <c r="Y16">
        <v>36377</v>
      </c>
      <c r="Z16">
        <v>43629</v>
      </c>
      <c r="AA16">
        <v>56739.982728842799</v>
      </c>
      <c r="AB16">
        <v>0.15338753387533799</v>
      </c>
      <c r="AC16">
        <v>0.74183266932270897</v>
      </c>
      <c r="AD16">
        <v>78.7</v>
      </c>
      <c r="AE16">
        <v>0</v>
      </c>
      <c r="AF16">
        <v>0.88834688346883395</v>
      </c>
      <c r="AG16">
        <v>0</v>
      </c>
      <c r="AH16">
        <v>0.89032815198618298</v>
      </c>
      <c r="AI16">
        <v>0.10967184801381601</v>
      </c>
      <c r="AJ16">
        <v>1996</v>
      </c>
      <c r="AK16">
        <v>23</v>
      </c>
      <c r="AL16">
        <v>0.116345699</v>
      </c>
      <c r="AM16">
        <v>2987.8634029999998</v>
      </c>
      <c r="AN16">
        <v>2.0919150000000002E-3</v>
      </c>
    </row>
    <row r="17" spans="1:40" x14ac:dyDescent="0.2">
      <c r="A17">
        <v>40130405223</v>
      </c>
      <c r="B17" t="s">
        <v>447</v>
      </c>
      <c r="C17">
        <v>0</v>
      </c>
      <c r="D17">
        <v>0</v>
      </c>
      <c r="E17">
        <v>0</v>
      </c>
      <c r="F17">
        <v>1</v>
      </c>
      <c r="G17">
        <v>4424.8506123114803</v>
      </c>
      <c r="H17">
        <v>0</v>
      </c>
      <c r="I17">
        <v>6569.9777842215299</v>
      </c>
      <c r="J17">
        <v>6.3355619905704197</v>
      </c>
      <c r="K17">
        <v>0</v>
      </c>
      <c r="L17">
        <v>0</v>
      </c>
      <c r="M17">
        <v>6569.9777842215299</v>
      </c>
      <c r="N17">
        <v>0</v>
      </c>
      <c r="O17">
        <v>1037</v>
      </c>
      <c r="P17">
        <v>2171.2539999999999</v>
      </c>
      <c r="Q17">
        <v>0.92574734811957504</v>
      </c>
      <c r="R17">
        <v>7.4252651880424195E-2</v>
      </c>
      <c r="S17">
        <v>1.63934426229508E-2</v>
      </c>
      <c r="T17">
        <v>0</v>
      </c>
      <c r="U17">
        <v>3.4715525554483997E-2</v>
      </c>
      <c r="V17">
        <v>1.54291224686595E-2</v>
      </c>
      <c r="W17">
        <v>1.54291224686595E-2</v>
      </c>
      <c r="X17">
        <v>0.418514946962391</v>
      </c>
      <c r="Y17">
        <v>56696</v>
      </c>
      <c r="Z17" t="s">
        <v>448</v>
      </c>
      <c r="AA17">
        <v>95103.262642740607</v>
      </c>
      <c r="AB17">
        <v>0.10511089681774299</v>
      </c>
      <c r="AC17">
        <v>0.65702036441586198</v>
      </c>
      <c r="AD17">
        <v>76.599999999999994</v>
      </c>
      <c r="AE17">
        <v>0</v>
      </c>
      <c r="AF17">
        <v>0.89103182256509095</v>
      </c>
      <c r="AG17">
        <v>0</v>
      </c>
      <c r="AH17">
        <v>0.97716150081566</v>
      </c>
      <c r="AI17">
        <v>2.2838499184339299E-2</v>
      </c>
      <c r="AJ17">
        <v>1993</v>
      </c>
      <c r="AK17">
        <v>26</v>
      </c>
      <c r="AL17">
        <v>0.175808615</v>
      </c>
      <c r="AM17">
        <v>0</v>
      </c>
      <c r="AN17">
        <v>0</v>
      </c>
    </row>
    <row r="18" spans="1:40" x14ac:dyDescent="0.2">
      <c r="A18">
        <v>40130405253</v>
      </c>
      <c r="B18" t="s">
        <v>447</v>
      </c>
      <c r="C18">
        <v>0</v>
      </c>
      <c r="D18">
        <v>0</v>
      </c>
      <c r="E18">
        <v>0</v>
      </c>
      <c r="F18">
        <v>1</v>
      </c>
      <c r="G18">
        <v>3051.73319094724</v>
      </c>
      <c r="H18">
        <v>0</v>
      </c>
      <c r="I18">
        <v>680.50040648596098</v>
      </c>
      <c r="J18">
        <v>1.34220987472576</v>
      </c>
      <c r="K18">
        <v>0</v>
      </c>
      <c r="L18">
        <v>0</v>
      </c>
      <c r="M18">
        <v>680.50040648596098</v>
      </c>
      <c r="N18">
        <v>0</v>
      </c>
      <c r="O18">
        <v>507</v>
      </c>
      <c r="P18">
        <v>2329.502</v>
      </c>
      <c r="Q18">
        <v>0.98422090729782996</v>
      </c>
      <c r="R18">
        <v>1.5779092702169501E-2</v>
      </c>
      <c r="S18">
        <v>1.5779092702169598E-2</v>
      </c>
      <c r="T18">
        <v>0</v>
      </c>
      <c r="U18">
        <v>0</v>
      </c>
      <c r="V18">
        <v>4.9309664694279998E-2</v>
      </c>
      <c r="W18">
        <v>0</v>
      </c>
      <c r="X18">
        <v>0.45956607495069002</v>
      </c>
      <c r="Y18">
        <v>44431</v>
      </c>
      <c r="Z18">
        <v>69306</v>
      </c>
      <c r="AA18">
        <v>81032.616487455205</v>
      </c>
      <c r="AB18">
        <v>0.14792899408283999</v>
      </c>
      <c r="AC18">
        <v>0.81290322580645102</v>
      </c>
      <c r="AD18">
        <v>70.8</v>
      </c>
      <c r="AE18">
        <v>0</v>
      </c>
      <c r="AF18">
        <v>0.85996055226824397</v>
      </c>
      <c r="AG18">
        <v>0</v>
      </c>
      <c r="AH18">
        <v>1</v>
      </c>
      <c r="AI18">
        <v>0</v>
      </c>
      <c r="AJ18">
        <v>2004</v>
      </c>
      <c r="AK18">
        <v>15</v>
      </c>
      <c r="AL18">
        <v>0.15178375299999999</v>
      </c>
      <c r="AM18">
        <v>0</v>
      </c>
      <c r="AN18">
        <v>0</v>
      </c>
    </row>
    <row r="19" spans="1:40" x14ac:dyDescent="0.2">
      <c r="A19">
        <v>40130405254</v>
      </c>
      <c r="B19" t="s">
        <v>447</v>
      </c>
      <c r="C19">
        <v>0</v>
      </c>
      <c r="D19">
        <v>0</v>
      </c>
      <c r="E19">
        <v>0</v>
      </c>
      <c r="F19">
        <v>1</v>
      </c>
      <c r="G19">
        <v>4733.4096621844501</v>
      </c>
      <c r="H19">
        <v>0</v>
      </c>
      <c r="I19">
        <v>1447.58874487714</v>
      </c>
      <c r="J19">
        <v>2.5263328880927398</v>
      </c>
      <c r="K19">
        <v>0</v>
      </c>
      <c r="L19">
        <v>0</v>
      </c>
      <c r="M19">
        <v>1447.58874487714</v>
      </c>
      <c r="N19">
        <v>0</v>
      </c>
      <c r="O19">
        <v>573</v>
      </c>
      <c r="P19">
        <v>2854.39</v>
      </c>
      <c r="Q19">
        <v>1</v>
      </c>
      <c r="R19">
        <v>0</v>
      </c>
      <c r="S19">
        <v>0</v>
      </c>
      <c r="T19">
        <v>0</v>
      </c>
      <c r="U19">
        <v>0</v>
      </c>
      <c r="V19">
        <v>7.3298429319371694E-2</v>
      </c>
      <c r="W19">
        <v>1.5706806282722498E-2</v>
      </c>
      <c r="X19">
        <v>0.50087260034904002</v>
      </c>
      <c r="Y19">
        <v>41878</v>
      </c>
      <c r="Z19">
        <v>60000</v>
      </c>
      <c r="AA19">
        <v>78064.473684210505</v>
      </c>
      <c r="AB19">
        <v>5.4101221640488598E-2</v>
      </c>
      <c r="AC19">
        <v>0.84679665738161503</v>
      </c>
      <c r="AD19">
        <v>71.599999999999994</v>
      </c>
      <c r="AE19">
        <v>0</v>
      </c>
      <c r="AF19">
        <v>0.82897033158813205</v>
      </c>
      <c r="AG19">
        <v>0</v>
      </c>
      <c r="AH19">
        <v>1</v>
      </c>
      <c r="AI19">
        <v>0</v>
      </c>
      <c r="AJ19">
        <v>2004</v>
      </c>
      <c r="AK19">
        <v>15</v>
      </c>
      <c r="AL19">
        <v>0.110560837</v>
      </c>
      <c r="AM19">
        <v>0</v>
      </c>
      <c r="AN19">
        <v>0</v>
      </c>
    </row>
    <row r="20" spans="1:40" x14ac:dyDescent="0.2">
      <c r="A20">
        <v>40130405255</v>
      </c>
      <c r="B20" t="s">
        <v>447</v>
      </c>
      <c r="C20">
        <v>0</v>
      </c>
      <c r="D20">
        <v>0</v>
      </c>
      <c r="E20">
        <v>0</v>
      </c>
      <c r="F20">
        <v>1</v>
      </c>
      <c r="G20">
        <v>3945.7873973771402</v>
      </c>
      <c r="H20">
        <v>0</v>
      </c>
      <c r="I20">
        <v>2563.1827057904602</v>
      </c>
      <c r="J20">
        <v>3.6774500800437102</v>
      </c>
      <c r="K20">
        <v>0</v>
      </c>
      <c r="L20">
        <v>0</v>
      </c>
      <c r="M20">
        <v>2563.1827057904602</v>
      </c>
      <c r="N20">
        <v>0</v>
      </c>
      <c r="O20">
        <v>697</v>
      </c>
      <c r="P20">
        <v>1825.0530000000001</v>
      </c>
      <c r="Q20">
        <v>1</v>
      </c>
      <c r="R20">
        <v>0</v>
      </c>
      <c r="S20">
        <v>0</v>
      </c>
      <c r="T20">
        <v>0</v>
      </c>
      <c r="U20">
        <v>0</v>
      </c>
      <c r="V20">
        <v>3.15638450502152E-2</v>
      </c>
      <c r="W20">
        <v>2.86944045911047E-2</v>
      </c>
      <c r="X20">
        <v>0.61262553802008601</v>
      </c>
      <c r="Y20">
        <v>49682</v>
      </c>
      <c r="Z20">
        <v>71000</v>
      </c>
      <c r="AA20">
        <v>88926.923076923107</v>
      </c>
      <c r="AB20">
        <v>0.11190817790530801</v>
      </c>
      <c r="AC20">
        <v>0.85746606334841602</v>
      </c>
      <c r="AD20">
        <v>73.099999999999994</v>
      </c>
      <c r="AE20">
        <v>0</v>
      </c>
      <c r="AF20">
        <v>0.93113342898134799</v>
      </c>
      <c r="AG20">
        <v>0</v>
      </c>
      <c r="AH20">
        <v>1</v>
      </c>
      <c r="AI20">
        <v>0</v>
      </c>
      <c r="AJ20">
        <v>1998</v>
      </c>
      <c r="AK20">
        <v>21</v>
      </c>
      <c r="AL20">
        <v>0.18224290800000001</v>
      </c>
      <c r="AM20">
        <v>0</v>
      </c>
      <c r="AN20">
        <v>0</v>
      </c>
    </row>
    <row r="21" spans="1:40" x14ac:dyDescent="0.2">
      <c r="A21">
        <v>40130405256</v>
      </c>
      <c r="B21" t="s">
        <v>447</v>
      </c>
      <c r="C21">
        <v>0</v>
      </c>
      <c r="D21">
        <v>0</v>
      </c>
      <c r="E21">
        <v>0</v>
      </c>
      <c r="F21">
        <v>1</v>
      </c>
      <c r="G21">
        <v>3211.4491906174298</v>
      </c>
      <c r="H21">
        <v>0</v>
      </c>
      <c r="I21">
        <v>845.39622456964003</v>
      </c>
      <c r="J21">
        <v>2.1621386817637802</v>
      </c>
      <c r="K21">
        <v>0</v>
      </c>
      <c r="L21">
        <v>0</v>
      </c>
      <c r="M21">
        <v>845.39622456964003</v>
      </c>
      <c r="N21">
        <v>0</v>
      </c>
      <c r="O21">
        <v>391</v>
      </c>
      <c r="P21">
        <v>2297.3649999999998</v>
      </c>
      <c r="Q21">
        <v>0.97442455242966697</v>
      </c>
      <c r="R21">
        <v>2.5575447570332401E-2</v>
      </c>
      <c r="S21">
        <v>0</v>
      </c>
      <c r="T21">
        <v>0</v>
      </c>
      <c r="U21">
        <v>2.5575447570332401E-2</v>
      </c>
      <c r="V21">
        <v>2.3017902813299199E-2</v>
      </c>
      <c r="W21">
        <v>2.04603580562659E-2</v>
      </c>
      <c r="X21">
        <v>0.42710997442455201</v>
      </c>
      <c r="Y21">
        <v>39672</v>
      </c>
      <c r="Z21">
        <v>63125</v>
      </c>
      <c r="AA21">
        <v>67104.347826087003</v>
      </c>
      <c r="AB21">
        <v>2.5575447570332401E-2</v>
      </c>
      <c r="AC21">
        <v>0.568493150684931</v>
      </c>
      <c r="AD21">
        <v>73.599999999999994</v>
      </c>
      <c r="AE21">
        <v>0</v>
      </c>
      <c r="AF21">
        <v>0.95652173913043403</v>
      </c>
      <c r="AG21">
        <v>0</v>
      </c>
      <c r="AH21">
        <v>0.95652173913043403</v>
      </c>
      <c r="AI21">
        <v>4.3478260869565202E-2</v>
      </c>
      <c r="AJ21">
        <v>2000</v>
      </c>
      <c r="AK21">
        <v>19</v>
      </c>
      <c r="AL21">
        <v>0.13868201899999999</v>
      </c>
      <c r="AM21">
        <v>0</v>
      </c>
      <c r="AN21">
        <v>0</v>
      </c>
    </row>
    <row r="22" spans="1:40" x14ac:dyDescent="0.2">
      <c r="A22">
        <v>40130405262</v>
      </c>
      <c r="B22" t="s">
        <v>447</v>
      </c>
      <c r="C22">
        <v>0</v>
      </c>
      <c r="D22">
        <v>0</v>
      </c>
      <c r="E22">
        <v>0</v>
      </c>
      <c r="F22">
        <v>1</v>
      </c>
      <c r="G22">
        <v>1804.08667794864</v>
      </c>
      <c r="H22">
        <v>0</v>
      </c>
      <c r="I22">
        <v>2045.6817330147801</v>
      </c>
      <c r="J22">
        <v>7.9909442695889901</v>
      </c>
      <c r="K22">
        <v>0</v>
      </c>
      <c r="L22">
        <v>0</v>
      </c>
      <c r="M22">
        <v>2045.6817330147801</v>
      </c>
      <c r="N22">
        <v>0</v>
      </c>
      <c r="O22">
        <v>256</v>
      </c>
      <c r="P22">
        <v>1187.191</v>
      </c>
      <c r="Q22">
        <v>0.96875</v>
      </c>
      <c r="R22">
        <v>3.125E-2</v>
      </c>
      <c r="S22">
        <v>3.125E-2</v>
      </c>
      <c r="T22">
        <v>0</v>
      </c>
      <c r="U22">
        <v>0</v>
      </c>
      <c r="V22">
        <v>3.515625E-2</v>
      </c>
      <c r="W22">
        <v>3.125E-2</v>
      </c>
      <c r="X22">
        <v>0.3046875</v>
      </c>
      <c r="Y22">
        <v>41043</v>
      </c>
      <c r="Z22">
        <v>56111</v>
      </c>
      <c r="AA22">
        <v>72186.301369862995</v>
      </c>
      <c r="AB22">
        <v>6.640625E-2</v>
      </c>
      <c r="AC22">
        <v>0.705314009661835</v>
      </c>
      <c r="AD22">
        <v>72.5</v>
      </c>
      <c r="AE22">
        <v>0</v>
      </c>
      <c r="AF22">
        <v>0.96875</v>
      </c>
      <c r="AG22">
        <v>0</v>
      </c>
      <c r="AH22">
        <v>1</v>
      </c>
      <c r="AI22">
        <v>0</v>
      </c>
      <c r="AJ22">
        <v>2003</v>
      </c>
      <c r="AK22">
        <v>16</v>
      </c>
      <c r="AL22">
        <v>0.31327907799999999</v>
      </c>
      <c r="AM22">
        <v>8220.1743160000005</v>
      </c>
      <c r="AN22">
        <v>1.473058E-2</v>
      </c>
    </row>
    <row r="23" spans="1:40" x14ac:dyDescent="0.2">
      <c r="A23">
        <v>40130405263</v>
      </c>
      <c r="B23" t="s">
        <v>447</v>
      </c>
      <c r="C23">
        <v>0</v>
      </c>
      <c r="D23">
        <v>0</v>
      </c>
      <c r="E23">
        <v>0</v>
      </c>
      <c r="F23">
        <v>1</v>
      </c>
      <c r="G23">
        <v>1736.1396614155301</v>
      </c>
      <c r="H23">
        <v>0</v>
      </c>
      <c r="I23">
        <v>2739.23488196279</v>
      </c>
      <c r="J23">
        <v>3.1594404636248998</v>
      </c>
      <c r="K23">
        <v>0</v>
      </c>
      <c r="L23">
        <v>0</v>
      </c>
      <c r="M23">
        <v>2739.23488196279</v>
      </c>
      <c r="N23">
        <v>0</v>
      </c>
      <c r="O23">
        <v>867</v>
      </c>
      <c r="P23">
        <v>2097.777</v>
      </c>
      <c r="Q23">
        <v>0.97001153402537399</v>
      </c>
      <c r="R23">
        <v>2.9988465974625102E-2</v>
      </c>
      <c r="S23">
        <v>1.03806228373702E-2</v>
      </c>
      <c r="T23">
        <v>0</v>
      </c>
      <c r="U23">
        <v>1.03806228373702E-2</v>
      </c>
      <c r="V23">
        <v>1.26874279123414E-2</v>
      </c>
      <c r="W23">
        <v>1.03806228373702E-2</v>
      </c>
      <c r="X23">
        <v>0.19377162629757699</v>
      </c>
      <c r="Y23">
        <v>34415</v>
      </c>
      <c r="Z23">
        <v>58611</v>
      </c>
      <c r="AA23">
        <v>59422.088353413703</v>
      </c>
      <c r="AB23">
        <v>0.16493656286043801</v>
      </c>
      <c r="AC23">
        <v>0.77046548956661298</v>
      </c>
      <c r="AD23">
        <v>71.900000000000006</v>
      </c>
      <c r="AE23">
        <v>0</v>
      </c>
      <c r="AF23">
        <v>0.80046136101499399</v>
      </c>
      <c r="AG23">
        <v>0</v>
      </c>
      <c r="AH23">
        <v>0.98192771084337305</v>
      </c>
      <c r="AI23">
        <v>1.8072289156626498E-2</v>
      </c>
      <c r="AJ23">
        <v>2003</v>
      </c>
      <c r="AK23">
        <v>16</v>
      </c>
      <c r="AL23">
        <v>0.209964862</v>
      </c>
      <c r="AM23">
        <v>4483.8004149999997</v>
      </c>
      <c r="AN23">
        <v>4.2112390000000003E-3</v>
      </c>
    </row>
    <row r="24" spans="1:40" x14ac:dyDescent="0.2">
      <c r="A24">
        <v>40130405271</v>
      </c>
      <c r="B24" t="s">
        <v>447</v>
      </c>
      <c r="C24">
        <v>0</v>
      </c>
      <c r="D24">
        <v>0</v>
      </c>
      <c r="E24">
        <v>0</v>
      </c>
      <c r="F24">
        <v>1</v>
      </c>
      <c r="G24">
        <v>2410.57577171003</v>
      </c>
      <c r="H24">
        <v>0</v>
      </c>
      <c r="I24">
        <v>315.61243752811203</v>
      </c>
      <c r="J24">
        <v>0.67151582452789904</v>
      </c>
      <c r="K24">
        <v>0</v>
      </c>
      <c r="L24">
        <v>0</v>
      </c>
      <c r="M24">
        <v>315.61243752811203</v>
      </c>
      <c r="N24">
        <v>0</v>
      </c>
      <c r="O24">
        <v>470</v>
      </c>
      <c r="P24">
        <v>2339.5239999999999</v>
      </c>
      <c r="Q24">
        <v>0.98297872340425496</v>
      </c>
      <c r="R24">
        <v>1.7021276595744698E-2</v>
      </c>
      <c r="S24">
        <v>0</v>
      </c>
      <c r="T24">
        <v>0</v>
      </c>
      <c r="U24">
        <v>1.7021276595744601E-2</v>
      </c>
      <c r="V24">
        <v>0</v>
      </c>
      <c r="W24">
        <v>4.4680851063829699E-2</v>
      </c>
      <c r="X24">
        <v>0.38723404255319099</v>
      </c>
      <c r="Y24">
        <v>52673</v>
      </c>
      <c r="Z24">
        <v>53000</v>
      </c>
      <c r="AA24">
        <v>96160.465116279098</v>
      </c>
      <c r="AB24">
        <v>9.7872340425531903E-2</v>
      </c>
      <c r="AC24">
        <v>0.54130434782608605</v>
      </c>
      <c r="AD24">
        <v>75.2</v>
      </c>
      <c r="AE24">
        <v>0</v>
      </c>
      <c r="AF24">
        <v>0.95957446808510605</v>
      </c>
      <c r="AG24">
        <v>0</v>
      </c>
      <c r="AH24">
        <v>1</v>
      </c>
      <c r="AI24">
        <v>0</v>
      </c>
      <c r="AJ24">
        <v>2005</v>
      </c>
      <c r="AK24">
        <v>14</v>
      </c>
      <c r="AL24">
        <v>0.13545322500000001</v>
      </c>
      <c r="AM24">
        <v>3736.4198609999999</v>
      </c>
      <c r="AN24">
        <v>7.1847609999999996E-3</v>
      </c>
    </row>
    <row r="25" spans="1:40" x14ac:dyDescent="0.2">
      <c r="A25">
        <v>40130405272</v>
      </c>
      <c r="B25" t="s">
        <v>447</v>
      </c>
      <c r="C25">
        <v>0</v>
      </c>
      <c r="D25">
        <v>0</v>
      </c>
      <c r="E25">
        <v>0</v>
      </c>
      <c r="F25">
        <v>1</v>
      </c>
      <c r="G25">
        <v>1694.4980624485399</v>
      </c>
      <c r="H25">
        <v>0</v>
      </c>
      <c r="I25">
        <v>2260.8223831298701</v>
      </c>
      <c r="J25">
        <v>2.39493896517995</v>
      </c>
      <c r="K25">
        <v>0</v>
      </c>
      <c r="L25">
        <v>0</v>
      </c>
      <c r="M25">
        <v>2260.8223831298701</v>
      </c>
      <c r="N25">
        <v>0</v>
      </c>
      <c r="O25">
        <v>944</v>
      </c>
      <c r="P25">
        <v>3668.665</v>
      </c>
      <c r="Q25">
        <v>0.98940677966101698</v>
      </c>
      <c r="R25">
        <v>1.0593220338983E-2</v>
      </c>
      <c r="S25">
        <v>0</v>
      </c>
      <c r="T25">
        <v>0</v>
      </c>
      <c r="U25">
        <v>0</v>
      </c>
      <c r="V25">
        <v>9.5338983050847394E-3</v>
      </c>
      <c r="W25">
        <v>5.03751339764201E-2</v>
      </c>
      <c r="X25">
        <v>0.218649517684887</v>
      </c>
      <c r="Y25">
        <v>32001</v>
      </c>
      <c r="Z25">
        <v>47778</v>
      </c>
      <c r="AA25">
        <v>54910.948905109501</v>
      </c>
      <c r="AB25">
        <v>0.215042372881355</v>
      </c>
      <c r="AC25">
        <v>0.44534778681120102</v>
      </c>
      <c r="AD25">
        <v>74.599999999999994</v>
      </c>
      <c r="AE25">
        <v>1.1652542372881301E-2</v>
      </c>
      <c r="AF25">
        <v>0.91419491525423702</v>
      </c>
      <c r="AG25">
        <v>1.6423357664233501E-2</v>
      </c>
      <c r="AH25">
        <v>0.98357664233576603</v>
      </c>
      <c r="AI25">
        <v>1.6423357664233501E-2</v>
      </c>
      <c r="AJ25">
        <v>1996</v>
      </c>
      <c r="AK25">
        <v>23</v>
      </c>
      <c r="AL25">
        <v>0.114529568</v>
      </c>
      <c r="AM25">
        <v>4484.011536</v>
      </c>
      <c r="AN25">
        <v>6.699773E-3</v>
      </c>
    </row>
    <row r="26" spans="1:40" x14ac:dyDescent="0.2">
      <c r="A26">
        <v>40130405273</v>
      </c>
      <c r="B26" t="s">
        <v>447</v>
      </c>
      <c r="C26">
        <v>0</v>
      </c>
      <c r="D26">
        <v>0</v>
      </c>
      <c r="E26">
        <v>0</v>
      </c>
      <c r="F26">
        <v>1</v>
      </c>
      <c r="G26">
        <v>2169.7717200413999</v>
      </c>
      <c r="H26">
        <v>0</v>
      </c>
      <c r="I26">
        <v>21613.6161587475</v>
      </c>
      <c r="J26">
        <v>8.0647821487863904</v>
      </c>
      <c r="K26">
        <v>0</v>
      </c>
      <c r="L26">
        <v>0</v>
      </c>
      <c r="M26">
        <v>21613.6161587475</v>
      </c>
      <c r="N26">
        <v>0</v>
      </c>
      <c r="O26">
        <v>2680</v>
      </c>
      <c r="P26">
        <v>5535.4160000000002</v>
      </c>
      <c r="Q26">
        <v>0.866044776119403</v>
      </c>
      <c r="R26">
        <v>0.133955223880597</v>
      </c>
      <c r="S26">
        <v>3.17164179104477E-2</v>
      </c>
      <c r="T26">
        <v>0</v>
      </c>
      <c r="U26">
        <v>2.2388059701492501E-2</v>
      </c>
      <c r="V26">
        <v>0.14888059701492501</v>
      </c>
      <c r="W26">
        <v>5.5201698513800398E-2</v>
      </c>
      <c r="X26">
        <v>0.35774946921443701</v>
      </c>
      <c r="Y26">
        <v>31343</v>
      </c>
      <c r="Z26">
        <v>80742</v>
      </c>
      <c r="AA26">
        <v>84721.584984358706</v>
      </c>
      <c r="AB26">
        <v>0.113257575757575</v>
      </c>
      <c r="AC26">
        <v>0.78620689655172404</v>
      </c>
      <c r="AD26">
        <v>41.2</v>
      </c>
      <c r="AE26">
        <v>0.23955223880597001</v>
      </c>
      <c r="AF26">
        <v>0.16977611940298501</v>
      </c>
      <c r="AG26">
        <v>0.36287799791449399</v>
      </c>
      <c r="AH26">
        <v>0.98540145985401395</v>
      </c>
      <c r="AI26">
        <v>1.4598540145985399E-2</v>
      </c>
      <c r="AJ26">
        <v>2005</v>
      </c>
      <c r="AK26">
        <v>14</v>
      </c>
      <c r="AL26">
        <v>0.117829801</v>
      </c>
      <c r="AM26">
        <v>0</v>
      </c>
      <c r="AN26">
        <v>0</v>
      </c>
    </row>
    <row r="27" spans="1:40" x14ac:dyDescent="0.2">
      <c r="A27">
        <v>40130405281</v>
      </c>
      <c r="B27" t="s">
        <v>447</v>
      </c>
      <c r="C27">
        <v>0</v>
      </c>
      <c r="D27">
        <v>0</v>
      </c>
      <c r="E27">
        <v>0</v>
      </c>
      <c r="F27">
        <v>1</v>
      </c>
      <c r="G27">
        <v>2498.0321182447001</v>
      </c>
      <c r="H27">
        <v>0</v>
      </c>
      <c r="I27">
        <v>2164.9594247165101</v>
      </c>
      <c r="J27">
        <v>3.1978721192267501</v>
      </c>
      <c r="K27">
        <v>0</v>
      </c>
      <c r="L27">
        <v>0</v>
      </c>
      <c r="M27">
        <v>2164.9594247165101</v>
      </c>
      <c r="N27">
        <v>0</v>
      </c>
      <c r="O27">
        <v>677</v>
      </c>
      <c r="P27">
        <v>1522.377</v>
      </c>
      <c r="Q27">
        <v>0.97784342688330805</v>
      </c>
      <c r="R27">
        <v>2.2156573116691201E-2</v>
      </c>
      <c r="S27">
        <v>0</v>
      </c>
      <c r="T27">
        <v>0</v>
      </c>
      <c r="U27">
        <v>0</v>
      </c>
      <c r="V27">
        <v>5.46528803545051E-2</v>
      </c>
      <c r="W27">
        <v>5.1698670605612999E-2</v>
      </c>
      <c r="X27">
        <v>0.457902511078286</v>
      </c>
      <c r="Y27">
        <v>37632</v>
      </c>
      <c r="Z27">
        <v>63720</v>
      </c>
      <c r="AA27">
        <v>63055.36159601</v>
      </c>
      <c r="AB27">
        <v>0.19350073855243699</v>
      </c>
      <c r="AC27">
        <v>0.71719038817005498</v>
      </c>
      <c r="AD27">
        <v>73.3</v>
      </c>
      <c r="AE27">
        <v>0</v>
      </c>
      <c r="AF27">
        <v>0.84194977843426799</v>
      </c>
      <c r="AG27">
        <v>0</v>
      </c>
      <c r="AH27">
        <v>1</v>
      </c>
      <c r="AI27">
        <v>0</v>
      </c>
      <c r="AJ27">
        <v>1995</v>
      </c>
      <c r="AK27">
        <v>24</v>
      </c>
      <c r="AL27">
        <v>0.124238028</v>
      </c>
      <c r="AM27">
        <v>0</v>
      </c>
      <c r="AN27">
        <v>0</v>
      </c>
    </row>
    <row r="28" spans="1:40" x14ac:dyDescent="0.2">
      <c r="A28">
        <v>40130405282</v>
      </c>
      <c r="B28" t="s">
        <v>447</v>
      </c>
      <c r="C28">
        <v>0</v>
      </c>
      <c r="D28">
        <v>0</v>
      </c>
      <c r="E28">
        <v>0</v>
      </c>
      <c r="F28">
        <v>1</v>
      </c>
      <c r="G28">
        <v>3151.6973363073398</v>
      </c>
      <c r="H28">
        <v>0</v>
      </c>
      <c r="I28">
        <v>2416.6826023837398</v>
      </c>
      <c r="J28">
        <v>2.4710456057093402</v>
      </c>
      <c r="K28">
        <v>0</v>
      </c>
      <c r="L28">
        <v>0</v>
      </c>
      <c r="M28">
        <v>2416.6826023837398</v>
      </c>
      <c r="N28">
        <v>0</v>
      </c>
      <c r="O28">
        <v>978</v>
      </c>
      <c r="P28">
        <v>2390.1419999999998</v>
      </c>
      <c r="Q28">
        <v>1</v>
      </c>
      <c r="R28">
        <v>0</v>
      </c>
      <c r="S28">
        <v>0</v>
      </c>
      <c r="T28">
        <v>0</v>
      </c>
      <c r="U28">
        <v>0</v>
      </c>
      <c r="V28">
        <v>3.2719836400817999E-2</v>
      </c>
      <c r="W28">
        <v>2.9652351738241298E-2</v>
      </c>
      <c r="X28">
        <v>0.56952965235173802</v>
      </c>
      <c r="Y28">
        <v>48661</v>
      </c>
      <c r="Z28">
        <v>55804</v>
      </c>
      <c r="AA28">
        <v>84614.700544464606</v>
      </c>
      <c r="AB28">
        <v>1.5337423312883401E-2</v>
      </c>
      <c r="AC28">
        <v>0.71488764044943798</v>
      </c>
      <c r="AD28">
        <v>73.900000000000006</v>
      </c>
      <c r="AE28">
        <v>0</v>
      </c>
      <c r="AF28">
        <v>0.91104294478527603</v>
      </c>
      <c r="AG28">
        <v>0</v>
      </c>
      <c r="AH28">
        <v>0.97640653357531704</v>
      </c>
      <c r="AI28">
        <v>2.35934664246823E-2</v>
      </c>
      <c r="AJ28">
        <v>1996</v>
      </c>
      <c r="AK28">
        <v>23</v>
      </c>
      <c r="AL28">
        <v>0.15148621400000001</v>
      </c>
      <c r="AM28">
        <v>0</v>
      </c>
      <c r="AN28">
        <v>0</v>
      </c>
    </row>
    <row r="29" spans="1:40" x14ac:dyDescent="0.2">
      <c r="A29">
        <v>40130405283</v>
      </c>
      <c r="B29" t="s">
        <v>447</v>
      </c>
      <c r="C29">
        <v>0</v>
      </c>
      <c r="D29">
        <v>0</v>
      </c>
      <c r="E29">
        <v>0</v>
      </c>
      <c r="F29">
        <v>1</v>
      </c>
      <c r="G29">
        <v>3892.7164633817301</v>
      </c>
      <c r="H29">
        <v>0</v>
      </c>
      <c r="I29">
        <v>922.91319246159503</v>
      </c>
      <c r="J29">
        <v>1.3672788036468</v>
      </c>
      <c r="K29">
        <v>0</v>
      </c>
      <c r="L29">
        <v>0</v>
      </c>
      <c r="M29">
        <v>922.91319246159503</v>
      </c>
      <c r="N29">
        <v>0</v>
      </c>
      <c r="O29">
        <v>675</v>
      </c>
      <c r="P29">
        <v>1495.6379999999999</v>
      </c>
      <c r="Q29">
        <v>0.96740740740740705</v>
      </c>
      <c r="R29">
        <v>3.2592592592592597E-2</v>
      </c>
      <c r="S29">
        <v>0</v>
      </c>
      <c r="T29">
        <v>0</v>
      </c>
      <c r="U29">
        <v>3.2592592592592499E-2</v>
      </c>
      <c r="V29">
        <v>0</v>
      </c>
      <c r="W29">
        <v>7.4074074074074001E-2</v>
      </c>
      <c r="X29">
        <v>0.574814814814814</v>
      </c>
      <c r="Y29">
        <v>52125</v>
      </c>
      <c r="Z29">
        <v>75481</v>
      </c>
      <c r="AA29">
        <v>86357.493857493901</v>
      </c>
      <c r="AB29">
        <v>0.04</v>
      </c>
      <c r="AC29">
        <v>0.78630705394190803</v>
      </c>
      <c r="AD29">
        <v>72.400000000000006</v>
      </c>
      <c r="AE29">
        <v>0</v>
      </c>
      <c r="AF29">
        <v>0.88888888888888795</v>
      </c>
      <c r="AG29">
        <v>0</v>
      </c>
      <c r="AH29">
        <v>1</v>
      </c>
      <c r="AI29">
        <v>0</v>
      </c>
      <c r="AJ29">
        <v>1995</v>
      </c>
      <c r="AK29">
        <v>24</v>
      </c>
      <c r="AL29">
        <v>0.15840342399999999</v>
      </c>
      <c r="AM29">
        <v>0</v>
      </c>
      <c r="AN29">
        <v>0</v>
      </c>
    </row>
    <row r="30" spans="1:40" x14ac:dyDescent="0.2">
      <c r="A30">
        <v>40130405284</v>
      </c>
      <c r="B30" t="s">
        <v>447</v>
      </c>
      <c r="C30">
        <v>0</v>
      </c>
      <c r="D30">
        <v>0</v>
      </c>
      <c r="E30">
        <v>0</v>
      </c>
      <c r="F30">
        <v>1</v>
      </c>
      <c r="G30">
        <v>3449.0111530796398</v>
      </c>
      <c r="H30">
        <v>0</v>
      </c>
      <c r="I30">
        <v>1523.9379018525899</v>
      </c>
      <c r="J30">
        <v>1.91449485157361</v>
      </c>
      <c r="K30">
        <v>0</v>
      </c>
      <c r="L30">
        <v>0</v>
      </c>
      <c r="M30">
        <v>1523.9379018525899</v>
      </c>
      <c r="N30">
        <v>0</v>
      </c>
      <c r="O30">
        <v>796</v>
      </c>
      <c r="P30">
        <v>1630.61</v>
      </c>
      <c r="Q30">
        <v>0.94472361809045202</v>
      </c>
      <c r="R30">
        <v>5.52763819095477E-2</v>
      </c>
      <c r="S30">
        <v>3.7688442211055197E-2</v>
      </c>
      <c r="T30">
        <v>0</v>
      </c>
      <c r="U30">
        <v>0</v>
      </c>
      <c r="V30">
        <v>0</v>
      </c>
      <c r="W30">
        <v>3.6432160804020099E-2</v>
      </c>
      <c r="X30">
        <v>0.41834170854271302</v>
      </c>
      <c r="Y30">
        <v>38983</v>
      </c>
      <c r="Z30">
        <v>50804</v>
      </c>
      <c r="AA30">
        <v>63276.386036960997</v>
      </c>
      <c r="AB30">
        <v>4.8994974874371801E-2</v>
      </c>
      <c r="AC30">
        <v>0.86042402826855102</v>
      </c>
      <c r="AD30">
        <v>76.2</v>
      </c>
      <c r="AE30">
        <v>0</v>
      </c>
      <c r="AF30">
        <v>0.87814070351758799</v>
      </c>
      <c r="AG30">
        <v>0</v>
      </c>
      <c r="AH30">
        <v>1</v>
      </c>
      <c r="AI30">
        <v>0</v>
      </c>
      <c r="AJ30">
        <v>2000</v>
      </c>
      <c r="AK30">
        <v>19</v>
      </c>
      <c r="AL30">
        <v>0.18688485199999999</v>
      </c>
      <c r="AM30">
        <v>2241.4615480000002</v>
      </c>
      <c r="AN30">
        <v>1.7524509999999999E-3</v>
      </c>
    </row>
    <row r="31" spans="1:40" x14ac:dyDescent="0.2">
      <c r="A31">
        <v>40130405285</v>
      </c>
      <c r="B31" t="s">
        <v>447</v>
      </c>
      <c r="C31">
        <v>0</v>
      </c>
      <c r="D31">
        <v>0</v>
      </c>
      <c r="E31">
        <v>0</v>
      </c>
      <c r="F31">
        <v>1</v>
      </c>
      <c r="G31">
        <v>2576.1325173957398</v>
      </c>
      <c r="H31">
        <v>0</v>
      </c>
      <c r="I31">
        <v>1994.1911917908601</v>
      </c>
      <c r="J31">
        <v>1.5153428509049101</v>
      </c>
      <c r="K31">
        <v>0</v>
      </c>
      <c r="L31">
        <v>0</v>
      </c>
      <c r="M31">
        <v>1994.1911917908601</v>
      </c>
      <c r="N31">
        <v>0</v>
      </c>
      <c r="O31">
        <v>1316</v>
      </c>
      <c r="P31">
        <v>2304.2020000000002</v>
      </c>
      <c r="Q31">
        <v>0.96732522796352505</v>
      </c>
      <c r="R31">
        <v>3.2674772036474099E-2</v>
      </c>
      <c r="S31">
        <v>2.1276595744680799E-2</v>
      </c>
      <c r="T31">
        <v>0</v>
      </c>
      <c r="U31">
        <v>0</v>
      </c>
      <c r="V31">
        <v>3.3434650455927001E-2</v>
      </c>
      <c r="W31">
        <v>0.11550151975683801</v>
      </c>
      <c r="X31">
        <v>0.41869300911854102</v>
      </c>
      <c r="Y31">
        <v>50086</v>
      </c>
      <c r="Z31">
        <v>51750</v>
      </c>
      <c r="AA31">
        <v>90206.915629322306</v>
      </c>
      <c r="AB31">
        <v>0.12537993920972601</v>
      </c>
      <c r="AC31">
        <v>0.67300380228136802</v>
      </c>
      <c r="AD31">
        <v>72.599999999999994</v>
      </c>
      <c r="AE31">
        <v>0</v>
      </c>
      <c r="AF31">
        <v>0.67629179331306899</v>
      </c>
      <c r="AG31">
        <v>0</v>
      </c>
      <c r="AH31">
        <v>0.97925311203319498</v>
      </c>
      <c r="AI31">
        <v>2.0746887966804899E-2</v>
      </c>
      <c r="AJ31">
        <v>1999</v>
      </c>
      <c r="AK31">
        <v>20</v>
      </c>
      <c r="AL31">
        <v>0.146225947</v>
      </c>
      <c r="AM31">
        <v>0</v>
      </c>
      <c r="AN31">
        <v>0</v>
      </c>
    </row>
    <row r="32" spans="1:40" x14ac:dyDescent="0.2">
      <c r="A32">
        <v>40130405286</v>
      </c>
      <c r="B32" t="s">
        <v>447</v>
      </c>
      <c r="C32">
        <v>0</v>
      </c>
      <c r="D32">
        <v>0</v>
      </c>
      <c r="E32">
        <v>0</v>
      </c>
      <c r="F32">
        <v>1</v>
      </c>
      <c r="G32">
        <v>1689.6189360856999</v>
      </c>
      <c r="H32">
        <v>0</v>
      </c>
      <c r="I32">
        <v>4157.9651464632097</v>
      </c>
      <c r="J32">
        <v>3.2332543907178901</v>
      </c>
      <c r="K32">
        <v>0</v>
      </c>
      <c r="L32">
        <v>0</v>
      </c>
      <c r="M32">
        <v>4157.9651464632097</v>
      </c>
      <c r="N32">
        <v>0</v>
      </c>
      <c r="O32">
        <v>1286</v>
      </c>
      <c r="P32">
        <v>2041.329</v>
      </c>
      <c r="Q32">
        <v>0.97744945567651598</v>
      </c>
      <c r="R32">
        <v>2.25505443234836E-2</v>
      </c>
      <c r="S32">
        <v>0</v>
      </c>
      <c r="T32">
        <v>0</v>
      </c>
      <c r="U32">
        <v>2.25505443234836E-2</v>
      </c>
      <c r="V32">
        <v>2.4105754276827301E-2</v>
      </c>
      <c r="W32">
        <v>1.08864696734059E-2</v>
      </c>
      <c r="X32">
        <v>0.46345256609642299</v>
      </c>
      <c r="Y32">
        <v>45571</v>
      </c>
      <c r="Z32">
        <v>70714</v>
      </c>
      <c r="AA32">
        <v>79132.425068119905</v>
      </c>
      <c r="AB32">
        <v>7.9315707620528697E-2</v>
      </c>
      <c r="AC32">
        <v>0.65307971014492705</v>
      </c>
      <c r="AD32">
        <v>75.400000000000006</v>
      </c>
      <c r="AE32">
        <v>0</v>
      </c>
      <c r="AF32">
        <v>0.83125972006220805</v>
      </c>
      <c r="AG32">
        <v>0</v>
      </c>
      <c r="AH32">
        <v>1</v>
      </c>
      <c r="AI32">
        <v>0</v>
      </c>
      <c r="AJ32">
        <v>2004</v>
      </c>
      <c r="AK32">
        <v>15</v>
      </c>
      <c r="AL32">
        <v>0.16048638200000001</v>
      </c>
      <c r="AM32">
        <v>747.33447269999999</v>
      </c>
      <c r="AN32">
        <v>4.5824E-4</v>
      </c>
    </row>
    <row r="33" spans="1:40" x14ac:dyDescent="0.2">
      <c r="A33">
        <v>40130405291</v>
      </c>
      <c r="B33" t="s">
        <v>447</v>
      </c>
      <c r="C33">
        <v>0</v>
      </c>
      <c r="D33">
        <v>0</v>
      </c>
      <c r="E33">
        <v>0</v>
      </c>
      <c r="F33">
        <v>1</v>
      </c>
      <c r="G33">
        <v>4043.4107666559098</v>
      </c>
      <c r="H33">
        <v>0</v>
      </c>
      <c r="I33">
        <v>1719.90450332212</v>
      </c>
      <c r="J33">
        <v>1.62255141822842</v>
      </c>
      <c r="K33">
        <v>0</v>
      </c>
      <c r="L33">
        <v>0</v>
      </c>
      <c r="M33">
        <v>1719.90450332212</v>
      </c>
      <c r="N33">
        <v>0</v>
      </c>
      <c r="O33">
        <v>1060</v>
      </c>
      <c r="P33">
        <v>2453.0520000000001</v>
      </c>
      <c r="Q33">
        <v>0.975471698113207</v>
      </c>
      <c r="R33">
        <v>2.4528301886792399E-2</v>
      </c>
      <c r="S33">
        <v>0</v>
      </c>
      <c r="T33">
        <v>1.60377358490566E-2</v>
      </c>
      <c r="U33">
        <v>8.4905660377358402E-3</v>
      </c>
      <c r="V33">
        <v>8.4905660377358402E-3</v>
      </c>
      <c r="W33">
        <v>3.7735849056603703E-2</v>
      </c>
      <c r="X33">
        <v>0.41132075471698099</v>
      </c>
      <c r="Y33">
        <v>40197</v>
      </c>
      <c r="Z33">
        <v>65781</v>
      </c>
      <c r="AA33">
        <v>71071.166666666701</v>
      </c>
      <c r="AB33">
        <v>1.5094339622641499E-2</v>
      </c>
      <c r="AC33">
        <v>0.76518218623481704</v>
      </c>
      <c r="AD33">
        <v>75.5</v>
      </c>
      <c r="AE33">
        <v>0</v>
      </c>
      <c r="AF33">
        <v>0.93490566037735801</v>
      </c>
      <c r="AG33">
        <v>0</v>
      </c>
      <c r="AH33">
        <v>0.94333333333333302</v>
      </c>
      <c r="AI33">
        <v>5.6666666666666601E-2</v>
      </c>
      <c r="AJ33">
        <v>2000</v>
      </c>
      <c r="AK33">
        <v>19</v>
      </c>
      <c r="AL33">
        <v>9.5471579000000001E-2</v>
      </c>
      <c r="AM33">
        <v>0</v>
      </c>
      <c r="AN33">
        <v>0</v>
      </c>
    </row>
    <row r="34" spans="1:40" x14ac:dyDescent="0.2">
      <c r="A34">
        <v>40130405292</v>
      </c>
      <c r="B34" t="s">
        <v>447</v>
      </c>
      <c r="C34">
        <v>0</v>
      </c>
      <c r="D34">
        <v>0</v>
      </c>
      <c r="E34">
        <v>0</v>
      </c>
      <c r="F34">
        <v>1</v>
      </c>
      <c r="G34">
        <v>2613.9168080654799</v>
      </c>
      <c r="H34">
        <v>0</v>
      </c>
      <c r="I34">
        <v>678.69896957983303</v>
      </c>
      <c r="J34">
        <v>1.36834469673353</v>
      </c>
      <c r="K34">
        <v>0</v>
      </c>
      <c r="L34">
        <v>0</v>
      </c>
      <c r="M34">
        <v>678.69896957983303</v>
      </c>
      <c r="N34">
        <v>0</v>
      </c>
      <c r="O34">
        <v>496</v>
      </c>
      <c r="P34">
        <v>1374.4639999999999</v>
      </c>
      <c r="Q34">
        <v>0.98185483870967705</v>
      </c>
      <c r="R34">
        <v>1.8145161290322599E-2</v>
      </c>
      <c r="S34">
        <v>0</v>
      </c>
      <c r="T34">
        <v>0</v>
      </c>
      <c r="U34">
        <v>1.8145161290322499E-2</v>
      </c>
      <c r="V34">
        <v>0</v>
      </c>
      <c r="W34">
        <v>6.0483870967741903E-2</v>
      </c>
      <c r="X34">
        <v>0.36088709677419301</v>
      </c>
      <c r="Y34">
        <v>48357</v>
      </c>
      <c r="Z34">
        <v>71875</v>
      </c>
      <c r="AA34">
        <v>86552.536231884107</v>
      </c>
      <c r="AB34">
        <v>7.4596774193548293E-2</v>
      </c>
      <c r="AC34">
        <v>0.56644880174291901</v>
      </c>
      <c r="AD34">
        <v>73.3</v>
      </c>
      <c r="AE34">
        <v>0</v>
      </c>
      <c r="AF34">
        <v>0.842741935483871</v>
      </c>
      <c r="AG34">
        <v>0</v>
      </c>
      <c r="AH34">
        <v>1</v>
      </c>
      <c r="AI34">
        <v>0</v>
      </c>
      <c r="AJ34">
        <v>2002</v>
      </c>
      <c r="AK34">
        <v>17</v>
      </c>
      <c r="AL34">
        <v>0.15841891699999999</v>
      </c>
      <c r="AM34">
        <v>4482.5649409999996</v>
      </c>
      <c r="AN34">
        <v>4.9397310000000002E-3</v>
      </c>
    </row>
    <row r="35" spans="1:40" x14ac:dyDescent="0.2">
      <c r="A35">
        <v>40130405293</v>
      </c>
      <c r="B35" t="s">
        <v>447</v>
      </c>
      <c r="C35">
        <v>0</v>
      </c>
      <c r="D35">
        <v>0</v>
      </c>
      <c r="E35">
        <v>0</v>
      </c>
      <c r="F35">
        <v>1</v>
      </c>
      <c r="G35">
        <v>1332.29543209694</v>
      </c>
      <c r="H35">
        <v>0</v>
      </c>
      <c r="I35">
        <v>1630.91795812795</v>
      </c>
      <c r="J35">
        <v>3.67323864443232</v>
      </c>
      <c r="K35">
        <v>0</v>
      </c>
      <c r="L35">
        <v>0</v>
      </c>
      <c r="M35">
        <v>1630.91795812795</v>
      </c>
      <c r="N35">
        <v>0</v>
      </c>
      <c r="O35">
        <v>444</v>
      </c>
      <c r="P35">
        <v>1968.056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0.605855855855855</v>
      </c>
      <c r="Y35">
        <v>39559</v>
      </c>
      <c r="Z35">
        <v>38797</v>
      </c>
      <c r="AA35">
        <v>51269.565217391297</v>
      </c>
      <c r="AB35">
        <v>6.53153153153153E-2</v>
      </c>
      <c r="AC35">
        <v>0.22776572668112799</v>
      </c>
      <c r="AD35">
        <v>77.5</v>
      </c>
      <c r="AE35">
        <v>0</v>
      </c>
      <c r="AF35">
        <v>0.92567567567567499</v>
      </c>
      <c r="AG35">
        <v>0</v>
      </c>
      <c r="AH35">
        <v>0.94492753623188397</v>
      </c>
      <c r="AI35">
        <v>5.5072463768115899E-2</v>
      </c>
      <c r="AJ35">
        <v>2003</v>
      </c>
      <c r="AK35">
        <v>16</v>
      </c>
      <c r="AL35">
        <v>0.118055325</v>
      </c>
      <c r="AM35">
        <v>0</v>
      </c>
      <c r="AN35">
        <v>0</v>
      </c>
    </row>
    <row r="36" spans="1:40" x14ac:dyDescent="0.2">
      <c r="A36">
        <v>40130405294</v>
      </c>
      <c r="B36" t="s">
        <v>447</v>
      </c>
      <c r="C36">
        <v>0</v>
      </c>
      <c r="D36">
        <v>0</v>
      </c>
      <c r="E36">
        <v>0</v>
      </c>
      <c r="F36">
        <v>1</v>
      </c>
      <c r="G36">
        <v>2287.9390896990899</v>
      </c>
      <c r="H36">
        <v>0</v>
      </c>
      <c r="I36">
        <v>638.27981614012799</v>
      </c>
      <c r="J36">
        <v>0.57193531912197904</v>
      </c>
      <c r="K36">
        <v>0</v>
      </c>
      <c r="L36">
        <v>0</v>
      </c>
      <c r="M36">
        <v>638.27981614012799</v>
      </c>
      <c r="N36">
        <v>0</v>
      </c>
      <c r="O36">
        <v>1116</v>
      </c>
      <c r="P36">
        <v>2035.761</v>
      </c>
      <c r="Q36">
        <v>0.96057347670250803</v>
      </c>
      <c r="R36">
        <v>3.9426523297491002E-2</v>
      </c>
      <c r="S36">
        <v>1.5232974910394201E-2</v>
      </c>
      <c r="T36">
        <v>9.8566308243727592E-3</v>
      </c>
      <c r="U36">
        <v>0</v>
      </c>
      <c r="V36">
        <v>7.1684587813620002E-3</v>
      </c>
      <c r="W36">
        <v>8.0645161290322492E-3</v>
      </c>
      <c r="X36">
        <v>0.45161290322580599</v>
      </c>
      <c r="Y36">
        <v>51813</v>
      </c>
      <c r="Z36">
        <v>72283</v>
      </c>
      <c r="AA36">
        <v>95214.918032786896</v>
      </c>
      <c r="AB36">
        <v>3.13620071684588E-2</v>
      </c>
      <c r="AC36">
        <v>0.76059850374064797</v>
      </c>
      <c r="AD36">
        <v>72.900000000000006</v>
      </c>
      <c r="AE36">
        <v>0</v>
      </c>
      <c r="AF36">
        <v>0.90322580645161199</v>
      </c>
      <c r="AG36">
        <v>0</v>
      </c>
      <c r="AH36">
        <v>1</v>
      </c>
      <c r="AI36">
        <v>0</v>
      </c>
      <c r="AJ36">
        <v>2000</v>
      </c>
      <c r="AK36">
        <v>19</v>
      </c>
      <c r="AL36">
        <v>0.18366675399999999</v>
      </c>
      <c r="AM36">
        <v>2988.8558349999998</v>
      </c>
      <c r="AN36">
        <v>2.10546E-3</v>
      </c>
    </row>
    <row r="37" spans="1:40" x14ac:dyDescent="0.2">
      <c r="A37">
        <v>40130405301</v>
      </c>
      <c r="B37" t="s">
        <v>447</v>
      </c>
      <c r="C37">
        <v>1</v>
      </c>
      <c r="D37">
        <v>0</v>
      </c>
      <c r="E37">
        <v>0</v>
      </c>
      <c r="F37">
        <v>0</v>
      </c>
      <c r="G37">
        <v>987.59014084443902</v>
      </c>
      <c r="H37">
        <v>3.1595605300246299</v>
      </c>
      <c r="I37">
        <v>12266.071147000601</v>
      </c>
      <c r="J37">
        <v>7.6376532671237198</v>
      </c>
      <c r="K37">
        <v>190.61852791378999</v>
      </c>
      <c r="L37">
        <v>0.118691486870355</v>
      </c>
      <c r="M37">
        <v>12075.4526190869</v>
      </c>
      <c r="N37">
        <v>1.55403083537796E-2</v>
      </c>
      <c r="O37">
        <v>1606</v>
      </c>
      <c r="P37">
        <v>6648.308</v>
      </c>
      <c r="Q37">
        <v>0.79825653798256502</v>
      </c>
      <c r="R37">
        <v>0.20174346201743401</v>
      </c>
      <c r="S37">
        <v>6.2266500622664998E-2</v>
      </c>
      <c r="T37">
        <v>0</v>
      </c>
      <c r="U37">
        <v>6.4757160647571602E-2</v>
      </c>
      <c r="V37">
        <v>5.2926525529265203E-2</v>
      </c>
      <c r="W37">
        <v>0.15620094191522699</v>
      </c>
      <c r="X37">
        <v>0.16012558869701701</v>
      </c>
      <c r="Y37">
        <v>30786</v>
      </c>
      <c r="Z37">
        <v>55109</v>
      </c>
      <c r="AA37">
        <v>74103.685897435906</v>
      </c>
      <c r="AB37">
        <v>0.14632627646326199</v>
      </c>
      <c r="AC37">
        <v>0.71306818181818099</v>
      </c>
      <c r="AD37">
        <v>48.7</v>
      </c>
      <c r="AE37">
        <v>0.16500622665006201</v>
      </c>
      <c r="AF37">
        <v>0.20547945205479401</v>
      </c>
      <c r="AG37">
        <v>0.19230769230769201</v>
      </c>
      <c r="AH37">
        <v>0.96634615384615297</v>
      </c>
      <c r="AI37">
        <v>3.3653846153846097E-2</v>
      </c>
      <c r="AJ37">
        <v>1995</v>
      </c>
      <c r="AK37">
        <v>24</v>
      </c>
      <c r="AL37">
        <v>0.12878150599999999</v>
      </c>
      <c r="AM37">
        <v>0</v>
      </c>
      <c r="AN37">
        <v>0</v>
      </c>
    </row>
    <row r="38" spans="1:40" x14ac:dyDescent="0.2">
      <c r="A38">
        <v>40130405302</v>
      </c>
      <c r="B38" t="s">
        <v>447</v>
      </c>
      <c r="C38">
        <v>0</v>
      </c>
      <c r="D38">
        <v>0</v>
      </c>
      <c r="E38">
        <v>0</v>
      </c>
      <c r="F38">
        <v>1</v>
      </c>
      <c r="G38">
        <v>1240.1916606970501</v>
      </c>
      <c r="H38">
        <v>0</v>
      </c>
      <c r="I38">
        <v>19269.4696668789</v>
      </c>
      <c r="J38">
        <v>8.8311043386246499</v>
      </c>
      <c r="K38">
        <v>0</v>
      </c>
      <c r="L38">
        <v>0</v>
      </c>
      <c r="M38">
        <v>19269.4696668789</v>
      </c>
      <c r="N38">
        <v>0</v>
      </c>
      <c r="O38">
        <v>2182</v>
      </c>
      <c r="P38">
        <v>5544.07</v>
      </c>
      <c r="Q38">
        <v>0.73693858845096205</v>
      </c>
      <c r="R38">
        <v>0.26306141154903701</v>
      </c>
      <c r="S38">
        <v>0.13978001833180501</v>
      </c>
      <c r="T38">
        <v>0</v>
      </c>
      <c r="U38">
        <v>3.84967919340055E-2</v>
      </c>
      <c r="V38">
        <v>0.295600366636113</v>
      </c>
      <c r="W38">
        <v>8.1792318634423794E-2</v>
      </c>
      <c r="X38">
        <v>0.19274537695590299</v>
      </c>
      <c r="Y38">
        <v>24675</v>
      </c>
      <c r="Z38">
        <v>53958</v>
      </c>
      <c r="AA38">
        <v>64769.4267515924</v>
      </c>
      <c r="AB38">
        <v>0.24839596700274899</v>
      </c>
      <c r="AC38">
        <v>0.52</v>
      </c>
      <c r="AD38">
        <v>33.1</v>
      </c>
      <c r="AE38">
        <v>0.292850595783684</v>
      </c>
      <c r="AF38">
        <v>0.11732355637030201</v>
      </c>
      <c r="AG38">
        <v>0.32356687898089098</v>
      </c>
      <c r="AH38">
        <v>0.93885350318471295</v>
      </c>
      <c r="AI38">
        <v>6.1146496815286597E-2</v>
      </c>
      <c r="AJ38">
        <v>1995</v>
      </c>
      <c r="AK38">
        <v>24</v>
      </c>
      <c r="AL38">
        <v>0.152546664</v>
      </c>
      <c r="AM38">
        <v>1600.155385</v>
      </c>
      <c r="AN38">
        <v>1.5592379999999999E-3</v>
      </c>
    </row>
    <row r="39" spans="1:40" x14ac:dyDescent="0.2">
      <c r="A39">
        <v>40130405311</v>
      </c>
      <c r="B39" t="s">
        <v>447</v>
      </c>
      <c r="C39">
        <v>1</v>
      </c>
      <c r="D39">
        <v>0</v>
      </c>
      <c r="E39">
        <v>0</v>
      </c>
      <c r="F39">
        <v>0</v>
      </c>
      <c r="G39">
        <v>212.69458016754601</v>
      </c>
      <c r="H39">
        <v>3.1595605300246299</v>
      </c>
      <c r="I39">
        <v>12284.7626826089</v>
      </c>
      <c r="J39">
        <v>10.3146622020225</v>
      </c>
      <c r="K39">
        <v>1772.88209255476</v>
      </c>
      <c r="L39">
        <v>1.4885659887109699</v>
      </c>
      <c r="M39">
        <v>10511.880590054099</v>
      </c>
      <c r="N39">
        <v>0.14431553448440401</v>
      </c>
      <c r="O39">
        <v>1191</v>
      </c>
      <c r="P39">
        <v>3637.902</v>
      </c>
      <c r="Q39">
        <v>0.80520570948782499</v>
      </c>
      <c r="R39">
        <v>0.19479429051217401</v>
      </c>
      <c r="S39">
        <v>5.2057094878253503E-2</v>
      </c>
      <c r="T39">
        <v>7.5566750629722903E-3</v>
      </c>
      <c r="U39">
        <v>2.93870696893366E-2</v>
      </c>
      <c r="V39">
        <v>8.7321578505457603E-2</v>
      </c>
      <c r="W39">
        <v>0.13834422657952</v>
      </c>
      <c r="X39">
        <v>0.15359477124182999</v>
      </c>
      <c r="Y39">
        <v>27265</v>
      </c>
      <c r="Z39">
        <v>52813</v>
      </c>
      <c r="AA39">
        <v>58874.807692307702</v>
      </c>
      <c r="AB39">
        <v>0.20822837951301401</v>
      </c>
      <c r="AC39">
        <v>0.542805100182149</v>
      </c>
      <c r="AD39">
        <v>47.5</v>
      </c>
      <c r="AE39">
        <v>0.121746431570109</v>
      </c>
      <c r="AF39">
        <v>0.230058774139378</v>
      </c>
      <c r="AG39">
        <v>0.17499999999999999</v>
      </c>
      <c r="AH39">
        <v>1</v>
      </c>
      <c r="AI39">
        <v>0</v>
      </c>
      <c r="AJ39">
        <v>1995</v>
      </c>
      <c r="AK39">
        <v>24</v>
      </c>
      <c r="AL39">
        <v>0.104382409</v>
      </c>
      <c r="AM39">
        <v>0</v>
      </c>
      <c r="AN39">
        <v>0</v>
      </c>
    </row>
    <row r="40" spans="1:40" x14ac:dyDescent="0.2">
      <c r="A40">
        <v>40130405312</v>
      </c>
      <c r="B40" t="s">
        <v>447</v>
      </c>
      <c r="C40">
        <v>1</v>
      </c>
      <c r="D40">
        <v>0</v>
      </c>
      <c r="E40">
        <v>0</v>
      </c>
      <c r="F40">
        <v>0</v>
      </c>
      <c r="G40">
        <v>502.72883346625201</v>
      </c>
      <c r="H40">
        <v>3.1595605300246299</v>
      </c>
      <c r="I40">
        <v>1405.1790358687299</v>
      </c>
      <c r="J40">
        <v>1.94353946869811</v>
      </c>
      <c r="K40">
        <v>0</v>
      </c>
      <c r="L40">
        <v>0</v>
      </c>
      <c r="M40">
        <v>1405.1790358687299</v>
      </c>
      <c r="N40">
        <v>0</v>
      </c>
      <c r="O40">
        <v>723</v>
      </c>
      <c r="P40">
        <v>3027.9229999999998</v>
      </c>
      <c r="Q40">
        <v>0.96265560165975095</v>
      </c>
      <c r="R40">
        <v>3.7344398340248899E-2</v>
      </c>
      <c r="S40">
        <v>0</v>
      </c>
      <c r="T40">
        <v>0</v>
      </c>
      <c r="U40">
        <v>0</v>
      </c>
      <c r="V40">
        <v>3.8727524204702601E-2</v>
      </c>
      <c r="W40">
        <v>2.4896265560165901E-2</v>
      </c>
      <c r="X40">
        <v>0.23374827109266899</v>
      </c>
      <c r="Y40">
        <v>43014</v>
      </c>
      <c r="Z40">
        <v>56500</v>
      </c>
      <c r="AA40">
        <v>70385.879629629606</v>
      </c>
      <c r="AB40">
        <v>4.5643153526970903E-2</v>
      </c>
      <c r="AC40">
        <v>0.73598553345388695</v>
      </c>
      <c r="AD40">
        <v>74.2</v>
      </c>
      <c r="AE40">
        <v>0</v>
      </c>
      <c r="AF40">
        <v>0.83402489626555998</v>
      </c>
      <c r="AG40">
        <v>0</v>
      </c>
      <c r="AH40">
        <v>0.93518518518518501</v>
      </c>
      <c r="AI40">
        <v>6.4814814814814797E-2</v>
      </c>
      <c r="AJ40">
        <v>1993</v>
      </c>
      <c r="AK40">
        <v>26</v>
      </c>
      <c r="AL40">
        <v>0.17910111500000001</v>
      </c>
      <c r="AM40">
        <v>17082.88105</v>
      </c>
      <c r="AN40">
        <v>2.7724951000000001E-2</v>
      </c>
    </row>
    <row r="41" spans="1:40" x14ac:dyDescent="0.2">
      <c r="A41">
        <v>40130405313</v>
      </c>
      <c r="B41" t="s">
        <v>447</v>
      </c>
      <c r="C41">
        <v>1</v>
      </c>
      <c r="D41">
        <v>0</v>
      </c>
      <c r="E41">
        <v>0</v>
      </c>
      <c r="F41">
        <v>0</v>
      </c>
      <c r="G41">
        <v>571.197435337152</v>
      </c>
      <c r="H41">
        <v>3.1595605300246299</v>
      </c>
      <c r="I41">
        <v>2289.84350489085</v>
      </c>
      <c r="J41">
        <v>5.5713953890288304</v>
      </c>
      <c r="K41">
        <v>0</v>
      </c>
      <c r="L41">
        <v>0</v>
      </c>
      <c r="M41">
        <v>2289.84350489085</v>
      </c>
      <c r="N41">
        <v>0</v>
      </c>
      <c r="O41">
        <v>411</v>
      </c>
      <c r="P41">
        <v>3258.3850000000002</v>
      </c>
      <c r="Q41">
        <v>0.871046228710462</v>
      </c>
      <c r="R41">
        <v>0.128953771289537</v>
      </c>
      <c r="S41">
        <v>9.4890510948905105E-2</v>
      </c>
      <c r="T41">
        <v>0</v>
      </c>
      <c r="U41">
        <v>0</v>
      </c>
      <c r="V41">
        <v>0</v>
      </c>
      <c r="W41">
        <v>6.7415730337078594E-2</v>
      </c>
      <c r="X41">
        <v>0.275280898876404</v>
      </c>
      <c r="Y41">
        <v>29320</v>
      </c>
      <c r="Z41">
        <v>29653</v>
      </c>
      <c r="AA41">
        <v>43632.962962963</v>
      </c>
      <c r="AB41">
        <v>0.18978102189780999</v>
      </c>
      <c r="AC41">
        <v>5.7915057915057903E-2</v>
      </c>
      <c r="AD41">
        <v>57.3</v>
      </c>
      <c r="AE41">
        <v>9.4890510948905105E-2</v>
      </c>
      <c r="AF41">
        <v>0.43309002433089999</v>
      </c>
      <c r="AG41">
        <v>0.10740740740740699</v>
      </c>
      <c r="AH41">
        <v>0.55185185185185104</v>
      </c>
      <c r="AI41">
        <v>0.44814814814814802</v>
      </c>
      <c r="AJ41">
        <v>2003</v>
      </c>
      <c r="AK41">
        <v>16</v>
      </c>
      <c r="AL41">
        <v>8.3233188E-2</v>
      </c>
      <c r="AM41">
        <v>0</v>
      </c>
      <c r="AN41">
        <v>0</v>
      </c>
    </row>
    <row r="42" spans="1:40" x14ac:dyDescent="0.2">
      <c r="A42">
        <v>40130405314</v>
      </c>
      <c r="B42" t="s">
        <v>447</v>
      </c>
      <c r="C42">
        <v>0</v>
      </c>
      <c r="D42">
        <v>0</v>
      </c>
      <c r="E42">
        <v>0</v>
      </c>
      <c r="F42">
        <v>1</v>
      </c>
      <c r="G42">
        <v>1021.67185056132</v>
      </c>
      <c r="H42">
        <v>0</v>
      </c>
      <c r="I42">
        <v>4008.7349072196698</v>
      </c>
      <c r="J42">
        <v>3.13918160314774</v>
      </c>
      <c r="K42">
        <v>0</v>
      </c>
      <c r="L42">
        <v>0</v>
      </c>
      <c r="M42">
        <v>4008.7349072196698</v>
      </c>
      <c r="N42">
        <v>0</v>
      </c>
      <c r="O42">
        <v>1277</v>
      </c>
      <c r="P42">
        <v>3733.7240000000002</v>
      </c>
      <c r="Q42">
        <v>0.97415818324197301</v>
      </c>
      <c r="R42">
        <v>2.58418167580266E-2</v>
      </c>
      <c r="S42">
        <v>2.58418167580266E-2</v>
      </c>
      <c r="T42">
        <v>0</v>
      </c>
      <c r="U42">
        <v>0</v>
      </c>
      <c r="V42">
        <v>5.7165231010180097E-2</v>
      </c>
      <c r="W42">
        <v>4.6335299073293999E-2</v>
      </c>
      <c r="X42">
        <v>0.21061499578769999</v>
      </c>
      <c r="Y42">
        <v>32008</v>
      </c>
      <c r="Z42">
        <v>35875</v>
      </c>
      <c r="AA42">
        <v>52179.415501905998</v>
      </c>
      <c r="AB42">
        <v>0.22474549725920101</v>
      </c>
      <c r="AC42">
        <v>0.56822612085769897</v>
      </c>
      <c r="AD42">
        <v>71.2</v>
      </c>
      <c r="AE42">
        <v>6.4212999216914604E-2</v>
      </c>
      <c r="AF42">
        <v>0.67893500391542605</v>
      </c>
      <c r="AG42">
        <v>3.4307496823379899E-2</v>
      </c>
      <c r="AH42">
        <v>0.92249047013977103</v>
      </c>
      <c r="AI42">
        <v>7.7509529860228701E-2</v>
      </c>
      <c r="AJ42">
        <v>1992</v>
      </c>
      <c r="AK42">
        <v>27</v>
      </c>
      <c r="AL42">
        <v>0.140999864</v>
      </c>
      <c r="AM42">
        <v>0</v>
      </c>
      <c r="AN42">
        <v>0</v>
      </c>
    </row>
    <row r="43" spans="1:40" x14ac:dyDescent="0.2">
      <c r="A43">
        <v>40130608011</v>
      </c>
      <c r="B43" t="s">
        <v>447</v>
      </c>
      <c r="C43">
        <v>7</v>
      </c>
      <c r="D43">
        <v>1</v>
      </c>
      <c r="E43">
        <v>0.14285714285714199</v>
      </c>
      <c r="F43">
        <v>0</v>
      </c>
      <c r="G43">
        <v>11.1076437271423</v>
      </c>
      <c r="H43">
        <v>25.524534954948901</v>
      </c>
      <c r="I43">
        <v>8436.5501496675006</v>
      </c>
      <c r="J43">
        <v>10.5193892140492</v>
      </c>
      <c r="K43">
        <v>2652.9292817177002</v>
      </c>
      <c r="L43">
        <v>3.3078918724659601</v>
      </c>
      <c r="M43">
        <v>5783.6208679497904</v>
      </c>
      <c r="N43">
        <v>0.31445664811489998</v>
      </c>
      <c r="O43">
        <v>802</v>
      </c>
      <c r="P43">
        <v>3826.509</v>
      </c>
      <c r="Q43">
        <v>0.81296758104738098</v>
      </c>
      <c r="R43">
        <v>0.18703241895261799</v>
      </c>
      <c r="S43">
        <v>3.4912718204488699E-2</v>
      </c>
      <c r="T43">
        <v>0</v>
      </c>
      <c r="U43">
        <v>2.99251870324189E-2</v>
      </c>
      <c r="V43">
        <v>0.79426433915211903</v>
      </c>
      <c r="W43">
        <v>0.59122807017543799</v>
      </c>
      <c r="X43">
        <v>8.24561403508772E-2</v>
      </c>
      <c r="Y43">
        <v>13601</v>
      </c>
      <c r="Z43">
        <v>34091</v>
      </c>
      <c r="AA43">
        <v>35014.827586206899</v>
      </c>
      <c r="AB43">
        <v>0.43142144638403901</v>
      </c>
      <c r="AC43">
        <v>0.71379310344827496</v>
      </c>
      <c r="AD43">
        <v>45.2</v>
      </c>
      <c r="AE43">
        <v>0.172069825436408</v>
      </c>
      <c r="AF43">
        <v>0.17082294264339101</v>
      </c>
      <c r="AG43">
        <v>0.27931034482758599</v>
      </c>
      <c r="AH43">
        <v>0.93793103448275805</v>
      </c>
      <c r="AI43">
        <v>6.2068965517241302E-2</v>
      </c>
      <c r="AJ43">
        <v>1970</v>
      </c>
      <c r="AK43">
        <v>49</v>
      </c>
      <c r="AL43">
        <v>8.5486297000000003E-2</v>
      </c>
      <c r="AM43">
        <v>0</v>
      </c>
      <c r="AN43">
        <v>0</v>
      </c>
    </row>
    <row r="44" spans="1:40" x14ac:dyDescent="0.2">
      <c r="A44">
        <v>40130608012</v>
      </c>
      <c r="B44" t="s">
        <v>447</v>
      </c>
      <c r="C44">
        <v>8</v>
      </c>
      <c r="D44">
        <v>2</v>
      </c>
      <c r="E44">
        <v>0.25</v>
      </c>
      <c r="F44">
        <v>0</v>
      </c>
      <c r="G44">
        <v>149.27431480499001</v>
      </c>
      <c r="H44">
        <v>26.034946684060401</v>
      </c>
      <c r="I44">
        <v>10446.6447206921</v>
      </c>
      <c r="J44">
        <v>8.2778484316102308</v>
      </c>
      <c r="K44">
        <v>3276.6789016539601</v>
      </c>
      <c r="L44">
        <v>2.5964175131964802</v>
      </c>
      <c r="M44">
        <v>7169.9658190381497</v>
      </c>
      <c r="N44">
        <v>0.31365849890191999</v>
      </c>
      <c r="O44">
        <v>1262</v>
      </c>
      <c r="P44">
        <v>5984.87</v>
      </c>
      <c r="Q44">
        <v>0.87638668779714701</v>
      </c>
      <c r="R44">
        <v>0.123613312202852</v>
      </c>
      <c r="S44">
        <v>5.5467511885895403E-2</v>
      </c>
      <c r="T44">
        <v>1.6640253565768599E-2</v>
      </c>
      <c r="U44">
        <v>0</v>
      </c>
      <c r="V44">
        <v>0.79477020602218695</v>
      </c>
      <c r="W44">
        <v>0.173775671406003</v>
      </c>
      <c r="X44">
        <v>9.1627172195892503E-2</v>
      </c>
      <c r="Y44">
        <v>15255</v>
      </c>
      <c r="Z44">
        <v>39830</v>
      </c>
      <c r="AA44">
        <v>54024.610591900302</v>
      </c>
      <c r="AB44">
        <v>0.23851030110935001</v>
      </c>
      <c r="AC44">
        <v>0.42975206611570199</v>
      </c>
      <c r="AD44">
        <v>25.1</v>
      </c>
      <c r="AE44">
        <v>0.29714738510301097</v>
      </c>
      <c r="AF44">
        <v>7.6069730586370801E-2</v>
      </c>
      <c r="AG44">
        <v>0.66043613707165105</v>
      </c>
      <c r="AH44">
        <v>1</v>
      </c>
      <c r="AI44">
        <v>0</v>
      </c>
      <c r="AJ44">
        <v>1992</v>
      </c>
      <c r="AK44">
        <v>27</v>
      </c>
      <c r="AL44">
        <v>9.3936733999999994E-2</v>
      </c>
      <c r="AM44">
        <v>0</v>
      </c>
      <c r="AN44">
        <v>0</v>
      </c>
    </row>
    <row r="45" spans="1:40" x14ac:dyDescent="0.2">
      <c r="A45">
        <v>40130608013</v>
      </c>
      <c r="B45" t="s">
        <v>447</v>
      </c>
      <c r="C45">
        <v>4</v>
      </c>
      <c r="D45">
        <v>0</v>
      </c>
      <c r="E45">
        <v>0</v>
      </c>
      <c r="F45">
        <v>0</v>
      </c>
      <c r="G45">
        <v>241.477559160102</v>
      </c>
      <c r="H45">
        <v>19.754575454248499</v>
      </c>
      <c r="I45">
        <v>11804.5544000676</v>
      </c>
      <c r="J45">
        <v>8.5047221902504706</v>
      </c>
      <c r="K45">
        <v>6062.6307392299896</v>
      </c>
      <c r="L45">
        <v>4.3678895815778001</v>
      </c>
      <c r="M45">
        <v>5741.9236608376596</v>
      </c>
      <c r="N45">
        <v>0.51358404000368196</v>
      </c>
      <c r="O45">
        <v>1388</v>
      </c>
      <c r="P45">
        <v>3939.1579999999999</v>
      </c>
      <c r="Q45">
        <v>0.84870317002881801</v>
      </c>
      <c r="R45">
        <v>0.15129682997118099</v>
      </c>
      <c r="S45">
        <v>5.2593659942363098E-2</v>
      </c>
      <c r="T45">
        <v>0</v>
      </c>
      <c r="U45">
        <v>1.44092219020172E-2</v>
      </c>
      <c r="V45">
        <v>0.79394812680115201</v>
      </c>
      <c r="W45">
        <v>0.38442211055276299</v>
      </c>
      <c r="X45">
        <v>0</v>
      </c>
      <c r="Y45">
        <v>9268</v>
      </c>
      <c r="Z45">
        <v>23902</v>
      </c>
      <c r="AA45">
        <v>26713.317757009299</v>
      </c>
      <c r="AB45">
        <v>0.62490788504052996</v>
      </c>
      <c r="AC45">
        <v>0.28697571743929301</v>
      </c>
      <c r="AD45">
        <v>29.6</v>
      </c>
      <c r="AE45">
        <v>0.36599423631123901</v>
      </c>
      <c r="AF45">
        <v>4.5389048991354403E-2</v>
      </c>
      <c r="AG45">
        <v>0.44392523364485897</v>
      </c>
      <c r="AH45">
        <v>0.92757009345794394</v>
      </c>
      <c r="AI45">
        <v>7.2429906542056E-2</v>
      </c>
      <c r="AJ45">
        <v>1982</v>
      </c>
      <c r="AK45">
        <v>37</v>
      </c>
      <c r="AL45">
        <v>8.7934598000000003E-2</v>
      </c>
      <c r="AM45">
        <v>0</v>
      </c>
      <c r="AN45">
        <v>0</v>
      </c>
    </row>
    <row r="46" spans="1:40" x14ac:dyDescent="0.2">
      <c r="A46">
        <v>40130608014</v>
      </c>
      <c r="B46" t="s">
        <v>447</v>
      </c>
      <c r="C46">
        <v>4</v>
      </c>
      <c r="D46">
        <v>1</v>
      </c>
      <c r="E46">
        <v>0.25</v>
      </c>
      <c r="F46">
        <v>0</v>
      </c>
      <c r="G46">
        <v>716.26388374155101</v>
      </c>
      <c r="H46">
        <v>18.819607496651599</v>
      </c>
      <c r="I46">
        <v>6568.2607697904896</v>
      </c>
      <c r="J46">
        <v>4.7219703593030102</v>
      </c>
      <c r="K46">
        <v>1317.8688923299101</v>
      </c>
      <c r="L46">
        <v>0.94742551569368205</v>
      </c>
      <c r="M46">
        <v>5250.39187746058</v>
      </c>
      <c r="N46">
        <v>0.20064198705252401</v>
      </c>
      <c r="O46">
        <v>1391</v>
      </c>
      <c r="P46">
        <v>3235.203</v>
      </c>
      <c r="Q46">
        <v>0.93745506829618896</v>
      </c>
      <c r="R46">
        <v>6.2544931703810203E-2</v>
      </c>
      <c r="S46">
        <v>2.3005032350826699E-2</v>
      </c>
      <c r="T46">
        <v>0</v>
      </c>
      <c r="U46">
        <v>7.1890726096333502E-3</v>
      </c>
      <c r="V46">
        <v>3.8102084831056697E-2</v>
      </c>
      <c r="W46">
        <v>9.4917787742899801E-2</v>
      </c>
      <c r="X46">
        <v>0.207025411061285</v>
      </c>
      <c r="Y46">
        <v>31320</v>
      </c>
      <c r="Z46">
        <v>32945</v>
      </c>
      <c r="AA46">
        <v>48369.589977221003</v>
      </c>
      <c r="AB46">
        <v>0.23542600896860899</v>
      </c>
      <c r="AC46">
        <v>0.38876233864844301</v>
      </c>
      <c r="AD46">
        <v>69.400000000000006</v>
      </c>
      <c r="AE46">
        <v>2.4442846872753402E-2</v>
      </c>
      <c r="AF46">
        <v>0.58806613946800801</v>
      </c>
      <c r="AG46">
        <v>3.5307517084282397E-2</v>
      </c>
      <c r="AH46">
        <v>0.89293849658314295</v>
      </c>
      <c r="AI46">
        <v>0.107061503416856</v>
      </c>
      <c r="AJ46">
        <v>1994</v>
      </c>
      <c r="AK46">
        <v>25</v>
      </c>
      <c r="AL46">
        <v>5.3986224999999999E-2</v>
      </c>
      <c r="AM46">
        <v>0</v>
      </c>
      <c r="AN46">
        <v>0</v>
      </c>
    </row>
    <row r="47" spans="1:40" x14ac:dyDescent="0.2">
      <c r="A47">
        <v>40130608015</v>
      </c>
      <c r="B47" t="s">
        <v>447</v>
      </c>
      <c r="C47">
        <v>3</v>
      </c>
      <c r="D47">
        <v>0</v>
      </c>
      <c r="E47">
        <v>0</v>
      </c>
      <c r="F47">
        <v>0</v>
      </c>
      <c r="G47">
        <v>453.72726400023799</v>
      </c>
      <c r="H47">
        <v>6.4652891198943498</v>
      </c>
      <c r="I47">
        <v>9088.6128459825795</v>
      </c>
      <c r="J47">
        <v>10.166233608481599</v>
      </c>
      <c r="K47">
        <v>437.60482834435697</v>
      </c>
      <c r="L47">
        <v>0.48949085944559001</v>
      </c>
      <c r="M47">
        <v>8651.0080176382307</v>
      </c>
      <c r="N47">
        <v>4.8148692848963198E-2</v>
      </c>
      <c r="O47">
        <v>894</v>
      </c>
      <c r="P47">
        <v>4119.9070000000002</v>
      </c>
      <c r="Q47">
        <v>0.711409395973154</v>
      </c>
      <c r="R47">
        <v>0.288590604026845</v>
      </c>
      <c r="S47">
        <v>0</v>
      </c>
      <c r="T47">
        <v>0</v>
      </c>
      <c r="U47">
        <v>0</v>
      </c>
      <c r="V47">
        <v>0.82438478747203503</v>
      </c>
      <c r="W47">
        <v>0.54368932038834905</v>
      </c>
      <c r="X47">
        <v>5.1779935275080902E-2</v>
      </c>
      <c r="Y47">
        <v>15026</v>
      </c>
      <c r="Z47">
        <v>26504</v>
      </c>
      <c r="AA47">
        <v>40373.720136518801</v>
      </c>
      <c r="AB47">
        <v>0.33109619686800801</v>
      </c>
      <c r="AC47">
        <v>0.59385665529010201</v>
      </c>
      <c r="AD47">
        <v>40</v>
      </c>
      <c r="AE47">
        <v>0.17897091722594999</v>
      </c>
      <c r="AF47">
        <v>9.1722595078299704E-2</v>
      </c>
      <c r="AG47">
        <v>0.218430034129692</v>
      </c>
      <c r="AH47">
        <v>0.83959044368600599</v>
      </c>
      <c r="AI47">
        <v>0.16040955631399301</v>
      </c>
      <c r="AJ47">
        <v>1983</v>
      </c>
      <c r="AK47">
        <v>36</v>
      </c>
      <c r="AL47">
        <v>6.4511880999999993E-2</v>
      </c>
      <c r="AM47">
        <v>0</v>
      </c>
      <c r="AN47">
        <v>0</v>
      </c>
    </row>
    <row r="48" spans="1:40" x14ac:dyDescent="0.2">
      <c r="A48">
        <v>40130608021</v>
      </c>
      <c r="B48" t="s">
        <v>447</v>
      </c>
      <c r="C48">
        <v>4</v>
      </c>
      <c r="D48">
        <v>2</v>
      </c>
      <c r="E48">
        <v>0.5</v>
      </c>
      <c r="F48">
        <v>0</v>
      </c>
      <c r="G48">
        <v>362.07326715059099</v>
      </c>
      <c r="H48">
        <v>6.2803712298118599</v>
      </c>
      <c r="I48">
        <v>14149.409499473901</v>
      </c>
      <c r="J48">
        <v>12.7242891182319</v>
      </c>
      <c r="K48">
        <v>3261.7389722074399</v>
      </c>
      <c r="L48">
        <v>2.9332185001865501</v>
      </c>
      <c r="M48">
        <v>10887.6705272664</v>
      </c>
      <c r="N48">
        <v>0.230521208134425</v>
      </c>
      <c r="O48">
        <v>1112</v>
      </c>
      <c r="P48">
        <v>2335.61</v>
      </c>
      <c r="Q48">
        <v>0.90557553956834502</v>
      </c>
      <c r="R48">
        <v>9.4424460431654603E-2</v>
      </c>
      <c r="S48">
        <v>8.9928057553956796E-3</v>
      </c>
      <c r="T48">
        <v>0</v>
      </c>
      <c r="U48">
        <v>2.8776978417266098E-2</v>
      </c>
      <c r="V48">
        <v>0.284172661870503</v>
      </c>
      <c r="W48">
        <v>0.122784810126582</v>
      </c>
      <c r="X48">
        <v>0.13544303797468299</v>
      </c>
      <c r="Y48">
        <v>24348</v>
      </c>
      <c r="Z48">
        <v>61328</v>
      </c>
      <c r="AA48">
        <v>65684.615384615405</v>
      </c>
      <c r="AB48">
        <v>0.112410071942446</v>
      </c>
      <c r="AC48">
        <v>0.88250652741514302</v>
      </c>
      <c r="AD48">
        <v>36.700000000000003</v>
      </c>
      <c r="AE48">
        <v>0.21043165467625899</v>
      </c>
      <c r="AF48">
        <v>0.17805755395683401</v>
      </c>
      <c r="AG48">
        <v>0.36870026525198901</v>
      </c>
      <c r="AH48">
        <v>1</v>
      </c>
      <c r="AI48">
        <v>0</v>
      </c>
      <c r="AJ48">
        <v>2007</v>
      </c>
      <c r="AK48">
        <v>12</v>
      </c>
      <c r="AL48">
        <v>5.8956056E-2</v>
      </c>
      <c r="AM48">
        <v>0</v>
      </c>
      <c r="AN48">
        <v>0</v>
      </c>
    </row>
    <row r="49" spans="1:40" x14ac:dyDescent="0.2">
      <c r="A49">
        <v>40130608022</v>
      </c>
      <c r="B49" t="s">
        <v>447</v>
      </c>
      <c r="C49">
        <v>0</v>
      </c>
      <c r="D49">
        <v>0</v>
      </c>
      <c r="E49">
        <v>0</v>
      </c>
      <c r="F49">
        <v>1</v>
      </c>
      <c r="G49">
        <v>1212.0077653609101</v>
      </c>
      <c r="H49">
        <v>0</v>
      </c>
      <c r="I49">
        <v>22946.9454340589</v>
      </c>
      <c r="J49">
        <v>12.5736687309911</v>
      </c>
      <c r="K49">
        <v>0</v>
      </c>
      <c r="L49">
        <v>0</v>
      </c>
      <c r="M49">
        <v>22946.9454340589</v>
      </c>
      <c r="N49">
        <v>0</v>
      </c>
      <c r="O49">
        <v>1825</v>
      </c>
      <c r="P49">
        <v>1700.2940000000001</v>
      </c>
      <c r="Q49">
        <v>0.67123287671232801</v>
      </c>
      <c r="R49">
        <v>0.32876712328767099</v>
      </c>
      <c r="S49">
        <v>0.14191780821917799</v>
      </c>
      <c r="T49">
        <v>2.02739726027397E-2</v>
      </c>
      <c r="U49">
        <v>2.5753424657534201E-2</v>
      </c>
      <c r="V49">
        <v>0.50136986301369801</v>
      </c>
      <c r="W49">
        <v>0.16116504854368899</v>
      </c>
      <c r="X49">
        <v>0.21650485436893199</v>
      </c>
      <c r="Y49">
        <v>20639</v>
      </c>
      <c r="Z49">
        <v>58235</v>
      </c>
      <c r="AA49">
        <v>66065.660377358494</v>
      </c>
      <c r="AB49">
        <v>0.38592633315008201</v>
      </c>
      <c r="AC49">
        <v>0.66415094339622605</v>
      </c>
      <c r="AD49">
        <v>29.2</v>
      </c>
      <c r="AE49">
        <v>0.36657534246575302</v>
      </c>
      <c r="AF49">
        <v>0.04</v>
      </c>
      <c r="AG49">
        <v>0.49811320754716898</v>
      </c>
      <c r="AH49">
        <v>0.975471698113207</v>
      </c>
      <c r="AI49">
        <v>2.4528301886792399E-2</v>
      </c>
      <c r="AJ49">
        <v>2006</v>
      </c>
      <c r="AK49">
        <v>13</v>
      </c>
      <c r="AL49">
        <v>5.7725875000000003E-2</v>
      </c>
      <c r="AM49">
        <v>20183.740720000002</v>
      </c>
      <c r="AN49">
        <v>7.1477210000000001E-3</v>
      </c>
    </row>
    <row r="50" spans="1:40" x14ac:dyDescent="0.2">
      <c r="A50">
        <v>40130609011</v>
      </c>
      <c r="B50" t="s">
        <v>447</v>
      </c>
      <c r="C50">
        <v>6</v>
      </c>
      <c r="D50">
        <v>3</v>
      </c>
      <c r="E50">
        <v>0.5</v>
      </c>
      <c r="F50">
        <v>0</v>
      </c>
      <c r="G50">
        <v>570.709903178113</v>
      </c>
      <c r="H50">
        <v>11.3131098423036</v>
      </c>
      <c r="I50">
        <v>9356.5194277953997</v>
      </c>
      <c r="J50">
        <v>11.1254689985676</v>
      </c>
      <c r="K50">
        <v>888.04310492493903</v>
      </c>
      <c r="L50">
        <v>1.0559371045480801</v>
      </c>
      <c r="M50">
        <v>8468.4763228704596</v>
      </c>
      <c r="N50">
        <v>9.4911693581998996E-2</v>
      </c>
      <c r="O50">
        <v>841</v>
      </c>
      <c r="P50">
        <v>4386.8130000000001</v>
      </c>
      <c r="Q50">
        <v>0.87871581450653902</v>
      </c>
      <c r="R50">
        <v>0.12128418549346</v>
      </c>
      <c r="S50">
        <v>0</v>
      </c>
      <c r="T50">
        <v>3.6860879904875098E-2</v>
      </c>
      <c r="U50">
        <v>3.4482758620689599E-2</v>
      </c>
      <c r="V50">
        <v>0.60879904875148605</v>
      </c>
      <c r="W50">
        <v>0.29156626506024003</v>
      </c>
      <c r="X50">
        <v>0.14216867469879499</v>
      </c>
      <c r="Y50">
        <v>13931</v>
      </c>
      <c r="Z50">
        <v>33194</v>
      </c>
      <c r="AA50">
        <v>47207.834101382497</v>
      </c>
      <c r="AB50">
        <v>0.65398335315100997</v>
      </c>
      <c r="AC50">
        <v>0.29493087557603598</v>
      </c>
      <c r="AD50">
        <v>23.8</v>
      </c>
      <c r="AE50">
        <v>0.466111771700356</v>
      </c>
      <c r="AF50">
        <v>1.78359096313912E-2</v>
      </c>
      <c r="AG50">
        <v>0.66359447004608296</v>
      </c>
      <c r="AH50">
        <v>1</v>
      </c>
      <c r="AI50">
        <v>0</v>
      </c>
      <c r="AJ50">
        <v>1999</v>
      </c>
      <c r="AK50">
        <v>20</v>
      </c>
      <c r="AL50">
        <v>0.11262823600000001</v>
      </c>
      <c r="AM50">
        <v>0</v>
      </c>
      <c r="AN50">
        <v>0</v>
      </c>
    </row>
    <row r="51" spans="1:40" x14ac:dyDescent="0.2">
      <c r="A51">
        <v>40130609012</v>
      </c>
      <c r="B51" t="s">
        <v>447</v>
      </c>
      <c r="C51">
        <v>5</v>
      </c>
      <c r="D51">
        <v>3</v>
      </c>
      <c r="E51">
        <v>0.6</v>
      </c>
      <c r="F51">
        <v>0</v>
      </c>
      <c r="G51">
        <v>243.59771086204</v>
      </c>
      <c r="H51">
        <v>6.6765305794123702</v>
      </c>
      <c r="I51">
        <v>18089.511028265799</v>
      </c>
      <c r="J51">
        <v>7.9514334190179596</v>
      </c>
      <c r="K51">
        <v>601.98208370126497</v>
      </c>
      <c r="L51">
        <v>0.26460750931923699</v>
      </c>
      <c r="M51">
        <v>17487.528944564499</v>
      </c>
      <c r="N51">
        <v>3.3277963277207098E-2</v>
      </c>
      <c r="O51">
        <v>2275</v>
      </c>
      <c r="P51">
        <v>12740.93</v>
      </c>
      <c r="Q51">
        <v>0.59472527472527403</v>
      </c>
      <c r="R51">
        <v>0.40527472527472502</v>
      </c>
      <c r="S51">
        <v>5.0109890109890101E-2</v>
      </c>
      <c r="T51">
        <v>0</v>
      </c>
      <c r="U51">
        <v>7.0329670329670304E-3</v>
      </c>
      <c r="V51">
        <v>0.408351648351648</v>
      </c>
      <c r="W51">
        <v>6.91090757701915E-2</v>
      </c>
      <c r="X51">
        <v>0.1240632805995</v>
      </c>
      <c r="Y51">
        <v>23759</v>
      </c>
      <c r="Z51">
        <v>64468</v>
      </c>
      <c r="AA51">
        <v>80887.360000000001</v>
      </c>
      <c r="AB51">
        <v>0.319120879120879</v>
      </c>
      <c r="AC51">
        <v>0.56540697674418605</v>
      </c>
      <c r="AD51">
        <v>26.7</v>
      </c>
      <c r="AE51">
        <v>0.34989010989010899</v>
      </c>
      <c r="AF51">
        <v>3.7802197802197797E-2</v>
      </c>
      <c r="AG51">
        <v>0.58240000000000003</v>
      </c>
      <c r="AH51">
        <v>0.97599999999999998</v>
      </c>
      <c r="AI51">
        <v>2.4E-2</v>
      </c>
      <c r="AJ51">
        <v>2003</v>
      </c>
      <c r="AK51">
        <v>16</v>
      </c>
      <c r="AL51">
        <v>0.10186930399999999</v>
      </c>
      <c r="AM51">
        <v>0</v>
      </c>
      <c r="AN51">
        <v>0</v>
      </c>
    </row>
    <row r="52" spans="1:40" x14ac:dyDescent="0.2">
      <c r="A52">
        <v>40130609013</v>
      </c>
      <c r="B52" t="s">
        <v>447</v>
      </c>
      <c r="C52">
        <v>8</v>
      </c>
      <c r="D52">
        <v>4</v>
      </c>
      <c r="E52">
        <v>0.5</v>
      </c>
      <c r="F52">
        <v>0</v>
      </c>
      <c r="G52">
        <v>42.646165034239402</v>
      </c>
      <c r="H52">
        <v>17.6573893793746</v>
      </c>
      <c r="I52">
        <v>27210.623279763699</v>
      </c>
      <c r="J52">
        <v>11.428233212836499</v>
      </c>
      <c r="K52">
        <v>4076.5897459692401</v>
      </c>
      <c r="L52">
        <v>1.7121334506380601</v>
      </c>
      <c r="M52">
        <v>23134.033533794402</v>
      </c>
      <c r="N52">
        <v>0.14981611057034999</v>
      </c>
      <c r="O52">
        <v>2381</v>
      </c>
      <c r="P52">
        <v>9351.9950000000008</v>
      </c>
      <c r="Q52">
        <v>0.66484670306593796</v>
      </c>
      <c r="R52">
        <v>0.33515329693406098</v>
      </c>
      <c r="S52">
        <v>0.22847543049138999</v>
      </c>
      <c r="T52">
        <v>7.9798404031919297E-3</v>
      </c>
      <c r="U52">
        <v>5.8798824023519498E-3</v>
      </c>
      <c r="V52">
        <v>0.40067198656026798</v>
      </c>
      <c r="W52">
        <v>0.13981762917933099</v>
      </c>
      <c r="X52">
        <v>0.146656534954407</v>
      </c>
      <c r="Y52">
        <v>21703</v>
      </c>
      <c r="Z52">
        <v>64250</v>
      </c>
      <c r="AA52">
        <v>72766.818181818206</v>
      </c>
      <c r="AB52">
        <v>0.17158516020236</v>
      </c>
      <c r="AC52">
        <v>0.71045197740112997</v>
      </c>
      <c r="AD52">
        <v>31.4</v>
      </c>
      <c r="AE52">
        <v>0.30911381772364499</v>
      </c>
      <c r="AF52">
        <v>8.9458210835783203E-2</v>
      </c>
      <c r="AG52">
        <v>0.53636363636363604</v>
      </c>
      <c r="AH52">
        <v>0.97878787878787799</v>
      </c>
      <c r="AI52">
        <v>2.12121212121212E-2</v>
      </c>
      <c r="AJ52">
        <v>2004</v>
      </c>
      <c r="AK52">
        <v>15</v>
      </c>
      <c r="AL52">
        <v>9.8305418000000006E-2</v>
      </c>
      <c r="AM52">
        <v>0</v>
      </c>
      <c r="AN52">
        <v>0</v>
      </c>
    </row>
    <row r="53" spans="1:40" x14ac:dyDescent="0.2">
      <c r="A53">
        <v>40130609021</v>
      </c>
      <c r="B53" t="s">
        <v>447</v>
      </c>
      <c r="C53">
        <v>8</v>
      </c>
      <c r="D53">
        <v>4</v>
      </c>
      <c r="E53">
        <v>0.5</v>
      </c>
      <c r="F53">
        <v>0</v>
      </c>
      <c r="G53">
        <v>291.66514921732602</v>
      </c>
      <c r="H53">
        <v>16.565196468054499</v>
      </c>
      <c r="I53">
        <v>16009.2083922041</v>
      </c>
      <c r="J53">
        <v>15.0321205560602</v>
      </c>
      <c r="K53">
        <v>4279.1054471992202</v>
      </c>
      <c r="L53">
        <v>4.0179393870415199</v>
      </c>
      <c r="M53">
        <v>11730.102945004901</v>
      </c>
      <c r="N53">
        <v>0.26729025835424502</v>
      </c>
      <c r="O53">
        <v>1065</v>
      </c>
      <c r="P53">
        <v>6858.4470000000001</v>
      </c>
      <c r="Q53">
        <v>0.77934272300469398</v>
      </c>
      <c r="R53">
        <v>0.22065727699530499</v>
      </c>
      <c r="S53">
        <v>0.21314553990610299</v>
      </c>
      <c r="T53">
        <v>0</v>
      </c>
      <c r="U53">
        <v>0</v>
      </c>
      <c r="V53">
        <v>0.50985915492957701</v>
      </c>
      <c r="W53">
        <v>8.1132075471698095E-2</v>
      </c>
      <c r="X53">
        <v>0.23962264150943299</v>
      </c>
      <c r="Y53">
        <v>18579</v>
      </c>
      <c r="Z53">
        <v>61667</v>
      </c>
      <c r="AA53">
        <v>74777.906976744198</v>
      </c>
      <c r="AB53">
        <v>0.31737089201877899</v>
      </c>
      <c r="AC53">
        <v>0.52442996742671</v>
      </c>
      <c r="AD53">
        <v>24.9</v>
      </c>
      <c r="AE53">
        <v>0.41314553990610298</v>
      </c>
      <c r="AF53">
        <v>4.6009389671361499E-2</v>
      </c>
      <c r="AG53">
        <v>0.85271317829457305</v>
      </c>
      <c r="AH53">
        <v>0.96124031007751898</v>
      </c>
      <c r="AI53">
        <v>3.8759689922480599E-2</v>
      </c>
      <c r="AJ53">
        <v>2005</v>
      </c>
      <c r="AK53">
        <v>14</v>
      </c>
      <c r="AL53">
        <v>9.033455E-2</v>
      </c>
      <c r="AM53">
        <v>0</v>
      </c>
      <c r="AN53">
        <v>0</v>
      </c>
    </row>
    <row r="54" spans="1:40" x14ac:dyDescent="0.2">
      <c r="A54">
        <v>40130609022</v>
      </c>
      <c r="B54" t="s">
        <v>447</v>
      </c>
      <c r="C54">
        <v>9</v>
      </c>
      <c r="D54">
        <v>5</v>
      </c>
      <c r="E54">
        <v>0.55555555555555503</v>
      </c>
      <c r="F54">
        <v>0</v>
      </c>
      <c r="G54">
        <v>177.28749164850399</v>
      </c>
      <c r="H54">
        <v>18.785533058799199</v>
      </c>
      <c r="I54">
        <v>18026.882644204499</v>
      </c>
      <c r="J54">
        <v>12.987667611098299</v>
      </c>
      <c r="K54">
        <v>9081.8134072372995</v>
      </c>
      <c r="L54">
        <v>6.5430932328798903</v>
      </c>
      <c r="M54">
        <v>8945.0692369672106</v>
      </c>
      <c r="N54">
        <v>0.50379278472515099</v>
      </c>
      <c r="O54">
        <v>1388</v>
      </c>
      <c r="P54">
        <v>8543.8739999999998</v>
      </c>
      <c r="Q54">
        <v>0.636887608069164</v>
      </c>
      <c r="R54">
        <v>0.363112391930835</v>
      </c>
      <c r="S54">
        <v>6.9884726224783797E-2</v>
      </c>
      <c r="T54">
        <v>0</v>
      </c>
      <c r="U54">
        <v>0</v>
      </c>
      <c r="V54">
        <v>0.948847262247838</v>
      </c>
      <c r="W54">
        <v>0.57232704402515699</v>
      </c>
      <c r="X54">
        <v>4.15094339622641E-2</v>
      </c>
      <c r="Y54">
        <v>12028</v>
      </c>
      <c r="Z54">
        <v>34483</v>
      </c>
      <c r="AA54">
        <v>39771.621621621598</v>
      </c>
      <c r="AB54">
        <v>0.60158501440922096</v>
      </c>
      <c r="AC54">
        <v>0.27941176470588203</v>
      </c>
      <c r="AD54">
        <v>25.9</v>
      </c>
      <c r="AE54">
        <v>0.35230547550432201</v>
      </c>
      <c r="AF54">
        <v>0.13256484149855899</v>
      </c>
      <c r="AG54">
        <v>0.46756756756756701</v>
      </c>
      <c r="AH54">
        <v>0.86756756756756703</v>
      </c>
      <c r="AI54">
        <v>0.132432432432432</v>
      </c>
      <c r="AJ54">
        <v>1975</v>
      </c>
      <c r="AK54">
        <v>44</v>
      </c>
      <c r="AL54">
        <v>0.10455976</v>
      </c>
      <c r="AM54">
        <v>0</v>
      </c>
      <c r="AN54">
        <v>0</v>
      </c>
    </row>
    <row r="55" spans="1:40" x14ac:dyDescent="0.2">
      <c r="A55">
        <v>40130609023</v>
      </c>
      <c r="B55" t="s">
        <v>447</v>
      </c>
      <c r="C55">
        <v>6</v>
      </c>
      <c r="D55">
        <v>3</v>
      </c>
      <c r="E55">
        <v>0.5</v>
      </c>
      <c r="F55">
        <v>0</v>
      </c>
      <c r="G55">
        <v>404.00416473996302</v>
      </c>
      <c r="H55">
        <v>14.8291828930581</v>
      </c>
      <c r="I55">
        <v>6485.7084091529996</v>
      </c>
      <c r="J55">
        <v>7.9094004989670701</v>
      </c>
      <c r="K55">
        <v>2426.7543990987701</v>
      </c>
      <c r="L55">
        <v>2.9594565842667899</v>
      </c>
      <c r="M55">
        <v>4058.9540100542199</v>
      </c>
      <c r="N55">
        <v>0.37416951950445398</v>
      </c>
      <c r="O55">
        <v>820</v>
      </c>
      <c r="P55">
        <v>3334.5839999999998</v>
      </c>
      <c r="Q55">
        <v>0.62682926829268204</v>
      </c>
      <c r="R55">
        <v>0.37317073170731702</v>
      </c>
      <c r="S55">
        <v>0</v>
      </c>
      <c r="T55">
        <v>0</v>
      </c>
      <c r="U55">
        <v>2.8048780487804799E-2</v>
      </c>
      <c r="V55">
        <v>0.77682926829268295</v>
      </c>
      <c r="W55">
        <v>0.57523510971786795</v>
      </c>
      <c r="X55">
        <v>1.0971786833855799E-2</v>
      </c>
      <c r="Y55">
        <v>16852</v>
      </c>
      <c r="Z55">
        <v>27941</v>
      </c>
      <c r="AA55">
        <v>40902.215189873401</v>
      </c>
      <c r="AB55">
        <v>0.439024390243902</v>
      </c>
      <c r="AC55">
        <v>0.69418960244648298</v>
      </c>
      <c r="AD55">
        <v>56.3</v>
      </c>
      <c r="AE55">
        <v>0.14512195121951199</v>
      </c>
      <c r="AF55">
        <v>0.35243902439024299</v>
      </c>
      <c r="AG55">
        <v>0.278481012658227</v>
      </c>
      <c r="AH55">
        <v>0.844936708860759</v>
      </c>
      <c r="AI55">
        <v>0.15506329113924</v>
      </c>
      <c r="AJ55">
        <v>1968</v>
      </c>
      <c r="AK55">
        <v>51</v>
      </c>
      <c r="AL55">
        <v>6.8285661999999997E-2</v>
      </c>
      <c r="AM55">
        <v>0</v>
      </c>
      <c r="AN55">
        <v>0</v>
      </c>
    </row>
    <row r="56" spans="1:40" x14ac:dyDescent="0.2">
      <c r="A56">
        <v>40130609031</v>
      </c>
      <c r="B56" t="s">
        <v>447</v>
      </c>
      <c r="C56">
        <v>11</v>
      </c>
      <c r="D56">
        <v>3</v>
      </c>
      <c r="E56">
        <v>0.27272727272727199</v>
      </c>
      <c r="F56">
        <v>0</v>
      </c>
      <c r="G56">
        <v>34.619406345673397</v>
      </c>
      <c r="H56">
        <v>28.3436239772922</v>
      </c>
      <c r="I56">
        <v>11759.236232335101</v>
      </c>
      <c r="J56">
        <v>11.2744355055945</v>
      </c>
      <c r="K56">
        <v>1811.03564093564</v>
      </c>
      <c r="L56">
        <v>1.73637165957396</v>
      </c>
      <c r="M56">
        <v>9948.2005913994908</v>
      </c>
      <c r="N56">
        <v>0.154009631676223</v>
      </c>
      <c r="O56">
        <v>1043</v>
      </c>
      <c r="P56">
        <v>11722.35</v>
      </c>
      <c r="Q56">
        <v>0.74496644295301995</v>
      </c>
      <c r="R56">
        <v>0.255033557046979</v>
      </c>
      <c r="S56">
        <v>5.7526366251198398E-3</v>
      </c>
      <c r="T56">
        <v>2.2051773729625999E-2</v>
      </c>
      <c r="U56">
        <v>0</v>
      </c>
      <c r="V56">
        <v>0.75359539789069996</v>
      </c>
      <c r="W56">
        <v>0.28318584070796399</v>
      </c>
      <c r="X56">
        <v>2.8761061946902599E-2</v>
      </c>
      <c r="Y56">
        <v>14979</v>
      </c>
      <c r="Z56">
        <v>57941</v>
      </c>
      <c r="AA56">
        <v>56364.173228346503</v>
      </c>
      <c r="AB56">
        <v>0.32118887823585801</v>
      </c>
      <c r="AC56">
        <v>0.43866171003717402</v>
      </c>
      <c r="AD56">
        <v>21.8</v>
      </c>
      <c r="AE56">
        <v>0.40076701821668198</v>
      </c>
      <c r="AF56">
        <v>3.9309683604985601E-2</v>
      </c>
      <c r="AG56">
        <v>0.72834645669291298</v>
      </c>
      <c r="AH56">
        <v>1</v>
      </c>
      <c r="AI56">
        <v>0</v>
      </c>
      <c r="AJ56">
        <v>2000</v>
      </c>
      <c r="AK56">
        <v>19</v>
      </c>
      <c r="AL56">
        <v>0.124992806</v>
      </c>
      <c r="AM56">
        <v>0</v>
      </c>
      <c r="AN56">
        <v>0</v>
      </c>
    </row>
    <row r="57" spans="1:40" x14ac:dyDescent="0.2">
      <c r="A57">
        <v>40130609032</v>
      </c>
      <c r="B57" t="s">
        <v>447</v>
      </c>
      <c r="C57">
        <v>7</v>
      </c>
      <c r="D57">
        <v>2</v>
      </c>
      <c r="E57">
        <v>0.28571428571428498</v>
      </c>
      <c r="F57">
        <v>0</v>
      </c>
      <c r="G57">
        <v>187.10578407187401</v>
      </c>
      <c r="H57">
        <v>28.129928463384701</v>
      </c>
      <c r="I57">
        <v>17534.8710656158</v>
      </c>
      <c r="J57">
        <v>16.372428632694501</v>
      </c>
      <c r="K57">
        <v>6015.6971186869796</v>
      </c>
      <c r="L57">
        <v>5.6168974030690704</v>
      </c>
      <c r="M57">
        <v>11519.1739469288</v>
      </c>
      <c r="N57">
        <v>0.343070507685863</v>
      </c>
      <c r="O57">
        <v>1071</v>
      </c>
      <c r="P57">
        <v>8888.268</v>
      </c>
      <c r="Q57">
        <v>0.76190476190476097</v>
      </c>
      <c r="R57">
        <v>0.238095238095238</v>
      </c>
      <c r="S57">
        <v>0</v>
      </c>
      <c r="T57">
        <v>0</v>
      </c>
      <c r="U57">
        <v>0</v>
      </c>
      <c r="V57">
        <v>0.808590102707749</v>
      </c>
      <c r="W57">
        <v>0.44827586206896503</v>
      </c>
      <c r="X57">
        <v>0</v>
      </c>
      <c r="Y57">
        <v>15971</v>
      </c>
      <c r="Z57">
        <v>52526</v>
      </c>
      <c r="AA57">
        <v>56620.0668896321</v>
      </c>
      <c r="AB57">
        <v>0.56582633053221199</v>
      </c>
      <c r="AC57">
        <v>0.31772575250836099</v>
      </c>
      <c r="AD57">
        <v>20.9</v>
      </c>
      <c r="AE57">
        <v>0.46872082166199802</v>
      </c>
      <c r="AF57">
        <v>0</v>
      </c>
      <c r="AG57">
        <v>0.82943143812708997</v>
      </c>
      <c r="AH57">
        <v>1</v>
      </c>
      <c r="AI57">
        <v>0</v>
      </c>
      <c r="AJ57">
        <v>2000</v>
      </c>
      <c r="AK57">
        <v>19</v>
      </c>
      <c r="AL57">
        <v>9.8331515999999994E-2</v>
      </c>
      <c r="AM57">
        <v>0</v>
      </c>
      <c r="AN57">
        <v>0</v>
      </c>
    </row>
    <row r="58" spans="1:40" x14ac:dyDescent="0.2">
      <c r="A58">
        <v>40130609033</v>
      </c>
      <c r="B58" t="s">
        <v>447</v>
      </c>
      <c r="C58">
        <v>13</v>
      </c>
      <c r="D58">
        <v>6</v>
      </c>
      <c r="E58">
        <v>0.46153846153846101</v>
      </c>
      <c r="F58">
        <v>0</v>
      </c>
      <c r="G58">
        <v>117.671139691354</v>
      </c>
      <c r="H58">
        <v>177.13155103608199</v>
      </c>
      <c r="I58">
        <v>30255.628951344999</v>
      </c>
      <c r="J58">
        <v>13.154621283193499</v>
      </c>
      <c r="K58">
        <v>11204.831522771599</v>
      </c>
      <c r="L58">
        <v>4.87166587946595</v>
      </c>
      <c r="M58">
        <v>19050.797428573402</v>
      </c>
      <c r="N58">
        <v>0.370338740628743</v>
      </c>
      <c r="O58">
        <v>2300</v>
      </c>
      <c r="P58">
        <v>14557.04</v>
      </c>
      <c r="Q58">
        <v>0.51130434782608603</v>
      </c>
      <c r="R58">
        <v>0.48869565217391298</v>
      </c>
      <c r="S58">
        <v>0.31521739130434701</v>
      </c>
      <c r="T58">
        <v>2.6086956521739102E-3</v>
      </c>
      <c r="U58">
        <v>2.21739130434782E-2</v>
      </c>
      <c r="V58">
        <v>0.46391304347826001</v>
      </c>
      <c r="W58">
        <v>0.29212598425196801</v>
      </c>
      <c r="X58">
        <v>7.9527559055118102E-2</v>
      </c>
      <c r="Y58">
        <v>17871</v>
      </c>
      <c r="Z58">
        <v>63708</v>
      </c>
      <c r="AA58">
        <v>65136.889692585901</v>
      </c>
      <c r="AB58">
        <v>0.245652173913043</v>
      </c>
      <c r="AC58">
        <v>0.606271777003484</v>
      </c>
      <c r="AD58">
        <v>28.2</v>
      </c>
      <c r="AE58">
        <v>0.35521739130434699</v>
      </c>
      <c r="AF58">
        <v>5.4782608695652102E-2</v>
      </c>
      <c r="AG58">
        <v>0.518987341772151</v>
      </c>
      <c r="AH58">
        <v>0.987341772151898</v>
      </c>
      <c r="AI58">
        <v>1.26582278481012E-2</v>
      </c>
      <c r="AJ58">
        <v>2003</v>
      </c>
      <c r="AK58">
        <v>16</v>
      </c>
      <c r="AL58">
        <v>0.109893035</v>
      </c>
      <c r="AM58">
        <v>0</v>
      </c>
      <c r="AN58">
        <v>0</v>
      </c>
    </row>
    <row r="59" spans="1:40" x14ac:dyDescent="0.2">
      <c r="A59">
        <v>40130609034</v>
      </c>
      <c r="B59" t="s">
        <v>447</v>
      </c>
      <c r="C59">
        <v>17</v>
      </c>
      <c r="D59">
        <v>10</v>
      </c>
      <c r="E59">
        <v>0.58823529411764697</v>
      </c>
      <c r="F59">
        <v>0</v>
      </c>
      <c r="G59">
        <v>100.69986897674799</v>
      </c>
      <c r="H59">
        <v>185.772137194599</v>
      </c>
      <c r="I59">
        <v>22451.284608138401</v>
      </c>
      <c r="J59">
        <v>14.987506413977499</v>
      </c>
      <c r="K59">
        <v>6121.6064598229596</v>
      </c>
      <c r="L59">
        <v>4.08651966610344</v>
      </c>
      <c r="M59">
        <v>16329.678148315401</v>
      </c>
      <c r="N59">
        <v>0.27266174593875597</v>
      </c>
      <c r="O59">
        <v>1498</v>
      </c>
      <c r="P59">
        <v>11132.51</v>
      </c>
      <c r="Q59">
        <v>0.78037383177570097</v>
      </c>
      <c r="R59">
        <v>0.21962616822429901</v>
      </c>
      <c r="S59">
        <v>8.3444592790387101E-2</v>
      </c>
      <c r="T59">
        <v>2.93724966622162E-2</v>
      </c>
      <c r="U59">
        <v>6.8758344459279003E-2</v>
      </c>
      <c r="V59">
        <v>0.19492656875834399</v>
      </c>
      <c r="W59">
        <v>0.21118012422360199</v>
      </c>
      <c r="X59">
        <v>0.21366459627329101</v>
      </c>
      <c r="Y59">
        <v>20732</v>
      </c>
      <c r="Z59">
        <v>54583</v>
      </c>
      <c r="AA59">
        <v>67697.963800904996</v>
      </c>
      <c r="AB59">
        <v>0.346387575962187</v>
      </c>
      <c r="AC59">
        <v>0.51809954751131204</v>
      </c>
      <c r="AD59">
        <v>25.7</v>
      </c>
      <c r="AE59">
        <v>0.31308411214953202</v>
      </c>
      <c r="AF59">
        <v>7.00934579439252E-2</v>
      </c>
      <c r="AG59">
        <v>0.47058823529411697</v>
      </c>
      <c r="AH59">
        <v>0.98190045248868696</v>
      </c>
      <c r="AI59">
        <v>1.8099547511312201E-2</v>
      </c>
      <c r="AJ59">
        <v>1998</v>
      </c>
      <c r="AK59">
        <v>21</v>
      </c>
      <c r="AL59">
        <v>9.3055370999999998E-2</v>
      </c>
      <c r="AM59">
        <v>0</v>
      </c>
      <c r="AN59">
        <v>0</v>
      </c>
    </row>
    <row r="60" spans="1:40" x14ac:dyDescent="0.2">
      <c r="A60">
        <v>40130609041</v>
      </c>
      <c r="B60" t="s">
        <v>447</v>
      </c>
      <c r="C60">
        <v>4</v>
      </c>
      <c r="D60">
        <v>0</v>
      </c>
      <c r="E60">
        <v>0</v>
      </c>
      <c r="F60">
        <v>0</v>
      </c>
      <c r="G60">
        <v>410.71999604783298</v>
      </c>
      <c r="H60">
        <v>18.240233172173099</v>
      </c>
      <c r="I60">
        <v>9827.4747177476802</v>
      </c>
      <c r="J60">
        <v>14.1402513924427</v>
      </c>
      <c r="K60">
        <v>3299.0106886694998</v>
      </c>
      <c r="L60">
        <v>4.7467779693086296</v>
      </c>
      <c r="M60">
        <v>6528.4640290781799</v>
      </c>
      <c r="N60">
        <v>0.33569261518543803</v>
      </c>
      <c r="O60">
        <v>695</v>
      </c>
      <c r="P60">
        <v>2714.2869999999998</v>
      </c>
      <c r="Q60">
        <v>0.866187050359712</v>
      </c>
      <c r="R60">
        <v>0.133812949640287</v>
      </c>
      <c r="S60">
        <v>0</v>
      </c>
      <c r="T60">
        <v>0</v>
      </c>
      <c r="U60">
        <v>0</v>
      </c>
      <c r="V60">
        <v>0.98273381294964002</v>
      </c>
      <c r="W60">
        <v>0.410179640718562</v>
      </c>
      <c r="X60">
        <v>1.79640718562874E-2</v>
      </c>
      <c r="Y60">
        <v>12141</v>
      </c>
      <c r="Z60" t="s">
        <v>448</v>
      </c>
      <c r="AA60">
        <v>44503.260869565202</v>
      </c>
      <c r="AB60">
        <v>0.47360703812316701</v>
      </c>
      <c r="AC60">
        <v>0.21296296296296199</v>
      </c>
      <c r="AD60">
        <v>24.1</v>
      </c>
      <c r="AE60">
        <v>0.36402877697841701</v>
      </c>
      <c r="AF60">
        <v>8.2014388489208598E-2</v>
      </c>
      <c r="AG60">
        <v>0.57608695652173902</v>
      </c>
      <c r="AH60">
        <v>0.934782608695652</v>
      </c>
      <c r="AI60">
        <v>6.5217391304347797E-2</v>
      </c>
      <c r="AJ60">
        <v>1998</v>
      </c>
      <c r="AK60">
        <v>21</v>
      </c>
      <c r="AL60">
        <v>9.4897819999999994E-2</v>
      </c>
      <c r="AM60">
        <v>0</v>
      </c>
      <c r="AN60">
        <v>0</v>
      </c>
    </row>
    <row r="61" spans="1:40" x14ac:dyDescent="0.2">
      <c r="A61">
        <v>40130609042</v>
      </c>
      <c r="B61" t="s">
        <v>447</v>
      </c>
      <c r="C61">
        <v>12</v>
      </c>
      <c r="D61">
        <v>6</v>
      </c>
      <c r="E61">
        <v>0.5</v>
      </c>
      <c r="F61">
        <v>0</v>
      </c>
      <c r="G61">
        <v>318.342006933839</v>
      </c>
      <c r="H61">
        <v>160.18390125544701</v>
      </c>
      <c r="I61">
        <v>31295.993164611598</v>
      </c>
      <c r="J61">
        <v>16.2999964399019</v>
      </c>
      <c r="K61">
        <v>12052.5807529421</v>
      </c>
      <c r="L61">
        <v>6.2773858088240502</v>
      </c>
      <c r="M61">
        <v>19243.4124116694</v>
      </c>
      <c r="N61">
        <v>0.38511577790638002</v>
      </c>
      <c r="O61">
        <v>1920</v>
      </c>
      <c r="P61">
        <v>13705.79</v>
      </c>
      <c r="Q61">
        <v>0.79947916666666596</v>
      </c>
      <c r="R61">
        <v>0.20052083333333301</v>
      </c>
      <c r="S61">
        <v>5.05208333333333E-2</v>
      </c>
      <c r="T61">
        <v>3.3333333333333298E-2</v>
      </c>
      <c r="U61">
        <v>8.8541666666666595E-3</v>
      </c>
      <c r="V61">
        <v>0.48593750000000002</v>
      </c>
      <c r="W61">
        <v>0.19367909238249501</v>
      </c>
      <c r="X61">
        <v>0.11264181523500801</v>
      </c>
      <c r="Y61">
        <v>19645</v>
      </c>
      <c r="Z61">
        <v>61111</v>
      </c>
      <c r="AA61">
        <v>68510</v>
      </c>
      <c r="AB61">
        <v>0.24721485411140501</v>
      </c>
      <c r="AC61">
        <v>0.51957295373665402</v>
      </c>
      <c r="AD61">
        <v>32.5</v>
      </c>
      <c r="AE61">
        <v>0.297916666666666</v>
      </c>
      <c r="AF61">
        <v>8.6458333333333304E-2</v>
      </c>
      <c r="AG61">
        <v>0.454901960784313</v>
      </c>
      <c r="AH61">
        <v>1</v>
      </c>
      <c r="AI61">
        <v>0</v>
      </c>
      <c r="AJ61">
        <v>2001</v>
      </c>
      <c r="AK61">
        <v>18</v>
      </c>
      <c r="AL61">
        <v>8.4705584E-2</v>
      </c>
      <c r="AM61">
        <v>0</v>
      </c>
      <c r="AN61">
        <v>0</v>
      </c>
    </row>
    <row r="62" spans="1:40" x14ac:dyDescent="0.2">
      <c r="A62">
        <v>40130609043</v>
      </c>
      <c r="B62" t="s">
        <v>447</v>
      </c>
      <c r="C62">
        <v>12</v>
      </c>
      <c r="D62">
        <v>4</v>
      </c>
      <c r="E62">
        <v>0.33333333333333298</v>
      </c>
      <c r="F62">
        <v>0</v>
      </c>
      <c r="G62">
        <v>113.687984973119</v>
      </c>
      <c r="H62">
        <v>164.35095384387199</v>
      </c>
      <c r="I62">
        <v>14794.9206618967</v>
      </c>
      <c r="J62">
        <v>12.277942458005599</v>
      </c>
      <c r="K62">
        <v>5279.00731279509</v>
      </c>
      <c r="L62">
        <v>4.38091893178016</v>
      </c>
      <c r="M62">
        <v>9515.9133491016801</v>
      </c>
      <c r="N62">
        <v>0.35681214069574402</v>
      </c>
      <c r="O62">
        <v>1205</v>
      </c>
      <c r="P62">
        <v>7725.451</v>
      </c>
      <c r="Q62">
        <v>0.80995850622406595</v>
      </c>
      <c r="R62">
        <v>0.19004149377593299</v>
      </c>
      <c r="S62">
        <v>3.7344398340248899E-2</v>
      </c>
      <c r="T62">
        <v>2.57261410788381E-2</v>
      </c>
      <c r="U62">
        <v>9.9585062240663894E-3</v>
      </c>
      <c r="V62">
        <v>0.53775933609958504</v>
      </c>
      <c r="W62">
        <v>0.15584415584415501</v>
      </c>
      <c r="X62">
        <v>0.108225108225108</v>
      </c>
      <c r="Y62">
        <v>21586</v>
      </c>
      <c r="Z62">
        <v>49939</v>
      </c>
      <c r="AA62">
        <v>64161.273209549101</v>
      </c>
      <c r="AB62">
        <v>0.45805369127516699</v>
      </c>
      <c r="AC62">
        <v>0.56844547563805103</v>
      </c>
      <c r="AD62">
        <v>28.4</v>
      </c>
      <c r="AE62">
        <v>0.336929460580912</v>
      </c>
      <c r="AF62">
        <v>3.9834024896265502E-2</v>
      </c>
      <c r="AG62">
        <v>0.48275862068965503</v>
      </c>
      <c r="AH62">
        <v>1</v>
      </c>
      <c r="AI62">
        <v>0</v>
      </c>
      <c r="AJ62">
        <v>2005</v>
      </c>
      <c r="AK62">
        <v>14</v>
      </c>
      <c r="AL62">
        <v>7.4539605999999994E-2</v>
      </c>
      <c r="AM62">
        <v>0</v>
      </c>
      <c r="AN62">
        <v>0</v>
      </c>
    </row>
    <row r="63" spans="1:40" x14ac:dyDescent="0.2">
      <c r="A63">
        <v>40130610252</v>
      </c>
      <c r="B63" t="s">
        <v>447</v>
      </c>
      <c r="C63">
        <v>1</v>
      </c>
      <c r="D63">
        <v>0</v>
      </c>
      <c r="E63">
        <v>0</v>
      </c>
      <c r="F63">
        <v>0</v>
      </c>
      <c r="G63">
        <v>322.59997049815701</v>
      </c>
      <c r="H63">
        <v>51.2252081964402</v>
      </c>
      <c r="I63">
        <v>28202.373697045201</v>
      </c>
      <c r="J63">
        <v>13.4297017604977</v>
      </c>
      <c r="K63">
        <v>12127.9958979815</v>
      </c>
      <c r="L63">
        <v>5.7752361418959701</v>
      </c>
      <c r="M63">
        <v>16074.377799063601</v>
      </c>
      <c r="N63">
        <v>0.43003457894227498</v>
      </c>
      <c r="O63">
        <v>2100</v>
      </c>
      <c r="P63">
        <v>3992.377</v>
      </c>
      <c r="Q63">
        <v>0.96428571428571397</v>
      </c>
      <c r="R63">
        <v>3.5714285714285698E-2</v>
      </c>
      <c r="S63">
        <v>1.5714285714285701E-2</v>
      </c>
      <c r="T63" s="1">
        <v>4.7619047619047597E-4</v>
      </c>
      <c r="U63">
        <v>0</v>
      </c>
      <c r="V63">
        <v>0.106190476190476</v>
      </c>
      <c r="W63">
        <v>7.1925754060324795E-2</v>
      </c>
      <c r="X63">
        <v>0.29234338747099697</v>
      </c>
      <c r="Y63">
        <v>31485</v>
      </c>
      <c r="Z63">
        <v>100787</v>
      </c>
      <c r="AA63">
        <v>105547.86184210501</v>
      </c>
      <c r="AB63">
        <v>5.1282051282051301E-2</v>
      </c>
      <c r="AC63">
        <v>0.77880184331797198</v>
      </c>
      <c r="AD63">
        <v>37.6</v>
      </c>
      <c r="AE63">
        <v>0.29761904761904701</v>
      </c>
      <c r="AF63">
        <v>0.115238095238095</v>
      </c>
      <c r="AG63">
        <v>0.53289473684210498</v>
      </c>
      <c r="AH63">
        <v>0.98684210526315697</v>
      </c>
      <c r="AI63">
        <v>1.3157894736842099E-2</v>
      </c>
      <c r="AJ63">
        <v>2002</v>
      </c>
      <c r="AK63">
        <v>17</v>
      </c>
      <c r="AL63">
        <v>0.14857034099999999</v>
      </c>
      <c r="AM63">
        <v>747.43548580000004</v>
      </c>
      <c r="AN63">
        <v>5.4229799999999998E-4</v>
      </c>
    </row>
    <row r="64" spans="1:40" x14ac:dyDescent="0.2">
      <c r="A64">
        <v>40130610253</v>
      </c>
      <c r="B64" t="s">
        <v>447</v>
      </c>
      <c r="C64">
        <v>1</v>
      </c>
      <c r="D64">
        <v>0</v>
      </c>
      <c r="E64">
        <v>0</v>
      </c>
      <c r="F64">
        <v>0</v>
      </c>
      <c r="G64">
        <v>376.067234051269</v>
      </c>
      <c r="H64">
        <v>51.2252081964402</v>
      </c>
      <c r="I64">
        <v>37351.755945625999</v>
      </c>
      <c r="J64">
        <v>9.4013984257805294</v>
      </c>
      <c r="K64">
        <v>8671.0259191540808</v>
      </c>
      <c r="L64">
        <v>2.1824882756491499</v>
      </c>
      <c r="M64">
        <v>28680.730026471902</v>
      </c>
      <c r="N64">
        <v>0.23214506787249101</v>
      </c>
      <c r="O64">
        <v>3973</v>
      </c>
      <c r="P64">
        <v>8056.0540000000001</v>
      </c>
      <c r="Q64">
        <v>0.84243644601057099</v>
      </c>
      <c r="R64">
        <v>0.15756355398942801</v>
      </c>
      <c r="S64">
        <v>7.2992700729927001E-2</v>
      </c>
      <c r="T64">
        <v>0</v>
      </c>
      <c r="U64">
        <v>8.30606594512962E-3</v>
      </c>
      <c r="V64">
        <v>0.16662471683866001</v>
      </c>
      <c r="W64">
        <v>9.7435897435897395E-2</v>
      </c>
      <c r="X64">
        <v>0.31692307692307597</v>
      </c>
      <c r="Y64">
        <v>20850</v>
      </c>
      <c r="Z64">
        <v>69327</v>
      </c>
      <c r="AA64">
        <v>80809.628886659993</v>
      </c>
      <c r="AB64">
        <v>8.4822552227535805E-2</v>
      </c>
      <c r="AC64">
        <v>0.64036697247706398</v>
      </c>
      <c r="AD64">
        <v>24.3</v>
      </c>
      <c r="AE64">
        <v>0.41907878177699398</v>
      </c>
      <c r="AF64">
        <v>6.2673043040523499E-2</v>
      </c>
      <c r="AG64">
        <v>0.68104312938816403</v>
      </c>
      <c r="AH64">
        <v>1</v>
      </c>
      <c r="AI64">
        <v>0</v>
      </c>
      <c r="AJ64">
        <v>2004</v>
      </c>
      <c r="AK64">
        <v>15</v>
      </c>
      <c r="AL64">
        <v>0.13709859399999999</v>
      </c>
      <c r="AM64">
        <v>0</v>
      </c>
      <c r="AN64">
        <v>0</v>
      </c>
    </row>
    <row r="65" spans="1:40" x14ac:dyDescent="0.2">
      <c r="A65">
        <v>40130610261</v>
      </c>
      <c r="B65" t="s">
        <v>447</v>
      </c>
      <c r="C65">
        <v>1</v>
      </c>
      <c r="D65">
        <v>0</v>
      </c>
      <c r="E65">
        <v>0</v>
      </c>
      <c r="F65">
        <v>0</v>
      </c>
      <c r="G65">
        <v>897.58788934239999</v>
      </c>
      <c r="H65">
        <v>51.2252081964402</v>
      </c>
      <c r="I65">
        <v>32523.844883331501</v>
      </c>
      <c r="J65">
        <v>9.3405642973381706</v>
      </c>
      <c r="K65">
        <v>5736.3645106228896</v>
      </c>
      <c r="L65">
        <v>1.6474338054632001</v>
      </c>
      <c r="M65">
        <v>26787.4803727086</v>
      </c>
      <c r="N65">
        <v>0.17637411970202699</v>
      </c>
      <c r="O65">
        <v>3482</v>
      </c>
      <c r="P65">
        <v>7092.6660000000002</v>
      </c>
      <c r="Q65">
        <v>0.72889144170017195</v>
      </c>
      <c r="R65">
        <v>0.271108558299827</v>
      </c>
      <c r="S65">
        <v>0.19586444572084999</v>
      </c>
      <c r="T65">
        <v>0</v>
      </c>
      <c r="U65">
        <v>4.5950603101665703E-2</v>
      </c>
      <c r="V65">
        <v>0.22027570361860899</v>
      </c>
      <c r="W65">
        <v>6.1608961303462301E-2</v>
      </c>
      <c r="X65">
        <v>0.25967413441955101</v>
      </c>
      <c r="Y65">
        <v>22888</v>
      </c>
      <c r="Z65">
        <v>61667</v>
      </c>
      <c r="AA65">
        <v>78773.450413223094</v>
      </c>
      <c r="AB65">
        <v>0.26680068925904599</v>
      </c>
      <c r="AC65">
        <v>0.63679245283018804</v>
      </c>
      <c r="AD65">
        <v>31</v>
      </c>
      <c r="AE65">
        <v>0.36128661688684599</v>
      </c>
      <c r="AF65">
        <v>7.5531303848362999E-2</v>
      </c>
      <c r="AG65">
        <v>0.57438016528925595</v>
      </c>
      <c r="AH65">
        <v>0.99173553719008201</v>
      </c>
      <c r="AI65">
        <v>8.2644628099173504E-3</v>
      </c>
      <c r="AJ65">
        <v>2004</v>
      </c>
      <c r="AK65">
        <v>15</v>
      </c>
      <c r="AL65">
        <v>0.118818879</v>
      </c>
      <c r="AM65">
        <v>0</v>
      </c>
      <c r="AN65">
        <v>0</v>
      </c>
    </row>
    <row r="66" spans="1:40" x14ac:dyDescent="0.2">
      <c r="A66">
        <v>40130610262</v>
      </c>
      <c r="B66" t="s">
        <v>447</v>
      </c>
      <c r="C66">
        <v>0</v>
      </c>
      <c r="D66">
        <v>0</v>
      </c>
      <c r="E66">
        <v>0</v>
      </c>
      <c r="F66">
        <v>1</v>
      </c>
      <c r="G66">
        <v>1649.7415390055601</v>
      </c>
      <c r="H66">
        <v>0</v>
      </c>
      <c r="I66">
        <v>21539.895171267199</v>
      </c>
      <c r="J66">
        <v>9.0012098500907705</v>
      </c>
      <c r="K66">
        <v>0</v>
      </c>
      <c r="L66">
        <v>0</v>
      </c>
      <c r="M66">
        <v>21539.895171267199</v>
      </c>
      <c r="N66">
        <v>0</v>
      </c>
      <c r="O66">
        <v>2393</v>
      </c>
      <c r="P66">
        <v>4660.7849999999999</v>
      </c>
      <c r="Q66">
        <v>0.91307981613038003</v>
      </c>
      <c r="R66">
        <v>8.6920183869619694E-2</v>
      </c>
      <c r="S66">
        <v>4.1788549937317098E-3</v>
      </c>
      <c r="T66">
        <v>0</v>
      </c>
      <c r="U66">
        <v>4.17885499373171E-2</v>
      </c>
      <c r="V66">
        <v>0.21688257417467599</v>
      </c>
      <c r="W66">
        <v>6.2937062937062901E-2</v>
      </c>
      <c r="X66">
        <v>0.35473617291799098</v>
      </c>
      <c r="Y66">
        <v>30797</v>
      </c>
      <c r="Z66">
        <v>69516</v>
      </c>
      <c r="AA66">
        <v>91136.768447837196</v>
      </c>
      <c r="AB66">
        <v>0.228691983122362</v>
      </c>
      <c r="AC66">
        <v>0.67787418655097598</v>
      </c>
      <c r="AD66">
        <v>40.5</v>
      </c>
      <c r="AE66">
        <v>0.31508566652737102</v>
      </c>
      <c r="AF66">
        <v>0.15294609277057999</v>
      </c>
      <c r="AG66">
        <v>0.40076335877862501</v>
      </c>
      <c r="AH66">
        <v>1</v>
      </c>
      <c r="AI66">
        <v>0</v>
      </c>
      <c r="AJ66">
        <v>2002</v>
      </c>
      <c r="AK66">
        <v>17</v>
      </c>
      <c r="AL66">
        <v>0.10459316</v>
      </c>
      <c r="AM66">
        <v>0</v>
      </c>
      <c r="AN66">
        <v>0</v>
      </c>
    </row>
    <row r="67" spans="1:40" x14ac:dyDescent="0.2">
      <c r="A67">
        <v>40130610271</v>
      </c>
      <c r="B67" t="s">
        <v>447</v>
      </c>
      <c r="C67">
        <v>0</v>
      </c>
      <c r="D67">
        <v>0</v>
      </c>
      <c r="E67">
        <v>0</v>
      </c>
      <c r="F67">
        <v>1</v>
      </c>
      <c r="G67">
        <v>2523.7332172586098</v>
      </c>
      <c r="H67">
        <v>0</v>
      </c>
      <c r="I67">
        <v>12838.5858892753</v>
      </c>
      <c r="J67">
        <v>11.077295849245299</v>
      </c>
      <c r="K67">
        <v>0</v>
      </c>
      <c r="L67">
        <v>0</v>
      </c>
      <c r="M67">
        <v>12838.5858892753</v>
      </c>
      <c r="N67">
        <v>0</v>
      </c>
      <c r="O67">
        <v>1159</v>
      </c>
      <c r="P67">
        <v>5574.2110000000002</v>
      </c>
      <c r="Q67">
        <v>0.88179465056082795</v>
      </c>
      <c r="R67">
        <v>0.11820534943917101</v>
      </c>
      <c r="S67">
        <v>4.8317515099223399E-2</v>
      </c>
      <c r="T67">
        <v>0</v>
      </c>
      <c r="U67">
        <v>0</v>
      </c>
      <c r="V67">
        <v>0.304572907679033</v>
      </c>
      <c r="W67">
        <v>6.1320754716981098E-2</v>
      </c>
      <c r="X67">
        <v>0.227987421383647</v>
      </c>
      <c r="Y67">
        <v>21805</v>
      </c>
      <c r="Z67">
        <v>86136</v>
      </c>
      <c r="AA67">
        <v>72852.121212121201</v>
      </c>
      <c r="AB67">
        <v>6.07638888888883E-3</v>
      </c>
      <c r="AC67">
        <v>0.46962616822429898</v>
      </c>
      <c r="AD67">
        <v>34.200000000000003</v>
      </c>
      <c r="AE67">
        <v>0.43313201035375298</v>
      </c>
      <c r="AF67">
        <v>5.2631578947368397E-2</v>
      </c>
      <c r="AG67">
        <v>0.56666666666666599</v>
      </c>
      <c r="AH67">
        <v>0.94242424242424205</v>
      </c>
      <c r="AI67">
        <v>5.7575757575757502E-2</v>
      </c>
      <c r="AJ67">
        <v>2000</v>
      </c>
      <c r="AK67">
        <v>19</v>
      </c>
      <c r="AL67">
        <v>9.7790607000000002E-2</v>
      </c>
      <c r="AM67">
        <v>0</v>
      </c>
      <c r="AN67">
        <v>0</v>
      </c>
    </row>
    <row r="68" spans="1:40" x14ac:dyDescent="0.2">
      <c r="A68">
        <v>40130610272</v>
      </c>
      <c r="B68" t="s">
        <v>447</v>
      </c>
      <c r="C68">
        <v>0</v>
      </c>
      <c r="D68">
        <v>0</v>
      </c>
      <c r="E68">
        <v>0</v>
      </c>
      <c r="F68">
        <v>1</v>
      </c>
      <c r="G68">
        <v>2360.6921560335099</v>
      </c>
      <c r="H68">
        <v>0</v>
      </c>
      <c r="I68">
        <v>11140.2719464374</v>
      </c>
      <c r="J68">
        <v>8.6694723318579108</v>
      </c>
      <c r="K68">
        <v>0</v>
      </c>
      <c r="L68">
        <v>0</v>
      </c>
      <c r="M68">
        <v>11140.2719464374</v>
      </c>
      <c r="N68">
        <v>0</v>
      </c>
      <c r="O68">
        <v>1285</v>
      </c>
      <c r="P68">
        <v>6848.5910000000003</v>
      </c>
      <c r="Q68">
        <v>0.91206225680933795</v>
      </c>
      <c r="R68">
        <v>8.7937743190661499E-2</v>
      </c>
      <c r="S68">
        <v>2.80155642023346E-2</v>
      </c>
      <c r="T68">
        <v>0</v>
      </c>
      <c r="U68">
        <v>0</v>
      </c>
      <c r="V68">
        <v>0.230350194552529</v>
      </c>
      <c r="W68">
        <v>7.9588014981273394E-2</v>
      </c>
      <c r="X68">
        <v>0.105805243445692</v>
      </c>
      <c r="Y68">
        <v>31240</v>
      </c>
      <c r="Z68">
        <v>81976</v>
      </c>
      <c r="AA68">
        <v>91908.845208845203</v>
      </c>
      <c r="AB68">
        <v>1.47859922178987E-2</v>
      </c>
      <c r="AC68">
        <v>0.82555282555282505</v>
      </c>
      <c r="AD68">
        <v>48.8</v>
      </c>
      <c r="AE68">
        <v>0.15408560311284</v>
      </c>
      <c r="AF68">
        <v>0.15642023346303499</v>
      </c>
      <c r="AG68">
        <v>0.30958230958230898</v>
      </c>
      <c r="AH68">
        <v>1</v>
      </c>
      <c r="AI68">
        <v>0</v>
      </c>
      <c r="AJ68">
        <v>2004</v>
      </c>
      <c r="AK68">
        <v>15</v>
      </c>
      <c r="AL68">
        <v>0.12306402</v>
      </c>
      <c r="AM68">
        <v>0</v>
      </c>
      <c r="AN68">
        <v>0</v>
      </c>
    </row>
    <row r="69" spans="1:40" x14ac:dyDescent="0.2">
      <c r="A69">
        <v>40130610273</v>
      </c>
      <c r="B69" t="s">
        <v>447</v>
      </c>
      <c r="C69">
        <v>0</v>
      </c>
      <c r="D69">
        <v>0</v>
      </c>
      <c r="E69">
        <v>0</v>
      </c>
      <c r="F69">
        <v>1</v>
      </c>
      <c r="G69">
        <v>2293.9958670593001</v>
      </c>
      <c r="H69">
        <v>0</v>
      </c>
      <c r="I69">
        <v>13293.578784933599</v>
      </c>
      <c r="J69">
        <v>8.4672476337156901</v>
      </c>
      <c r="K69">
        <v>0</v>
      </c>
      <c r="L69">
        <v>0</v>
      </c>
      <c r="M69">
        <v>13293.578784933599</v>
      </c>
      <c r="N69">
        <v>0</v>
      </c>
      <c r="O69">
        <v>1570</v>
      </c>
      <c r="P69">
        <v>7014.8810000000003</v>
      </c>
      <c r="Q69">
        <v>0.82675159235668705</v>
      </c>
      <c r="R69">
        <v>0.17324840764331201</v>
      </c>
      <c r="S69">
        <v>8.3439490445859799E-2</v>
      </c>
      <c r="T69">
        <v>0</v>
      </c>
      <c r="U69">
        <v>8.9808917197452195E-2</v>
      </c>
      <c r="V69">
        <v>0.20382165605095501</v>
      </c>
      <c r="W69">
        <v>1.52091254752851E-2</v>
      </c>
      <c r="X69">
        <v>0.21482889733840299</v>
      </c>
      <c r="Y69">
        <v>30682</v>
      </c>
      <c r="Z69">
        <v>82712</v>
      </c>
      <c r="AA69">
        <v>76249.592169657393</v>
      </c>
      <c r="AB69">
        <v>0.18662420382165601</v>
      </c>
      <c r="AC69">
        <v>0.74964438122332799</v>
      </c>
      <c r="AD69">
        <v>33.9</v>
      </c>
      <c r="AE69">
        <v>0.228662420382165</v>
      </c>
      <c r="AF69">
        <v>0.12929936305732401</v>
      </c>
      <c r="AG69">
        <v>0.35399673735725901</v>
      </c>
      <c r="AH69">
        <v>0.97716150081566</v>
      </c>
      <c r="AI69">
        <v>2.2838499184339299E-2</v>
      </c>
      <c r="AJ69">
        <v>1998</v>
      </c>
      <c r="AK69">
        <v>21</v>
      </c>
      <c r="AL69">
        <v>0.13872041399999999</v>
      </c>
      <c r="AM69">
        <v>0</v>
      </c>
      <c r="AN69">
        <v>0</v>
      </c>
    </row>
    <row r="70" spans="1:40" x14ac:dyDescent="0.2">
      <c r="A70">
        <v>40130610274</v>
      </c>
      <c r="B70" t="s">
        <v>447</v>
      </c>
      <c r="C70">
        <v>0</v>
      </c>
      <c r="D70">
        <v>0</v>
      </c>
      <c r="E70">
        <v>0</v>
      </c>
      <c r="F70">
        <v>1</v>
      </c>
      <c r="G70">
        <v>1955.5567110161201</v>
      </c>
      <c r="H70">
        <v>0</v>
      </c>
      <c r="I70">
        <v>6129.01860880186</v>
      </c>
      <c r="J70">
        <v>5.4095486397192101</v>
      </c>
      <c r="K70">
        <v>0</v>
      </c>
      <c r="L70">
        <v>0</v>
      </c>
      <c r="M70">
        <v>6129.01860880186</v>
      </c>
      <c r="N70">
        <v>0</v>
      </c>
      <c r="O70">
        <v>1133</v>
      </c>
      <c r="P70">
        <v>6937.0360000000001</v>
      </c>
      <c r="Q70">
        <v>0.83759929390997301</v>
      </c>
      <c r="R70">
        <v>0.16240070609002599</v>
      </c>
      <c r="S70">
        <v>9.2674315975286803E-2</v>
      </c>
      <c r="T70">
        <v>0</v>
      </c>
      <c r="U70">
        <v>0</v>
      </c>
      <c r="V70">
        <v>0.27360988526037</v>
      </c>
      <c r="W70">
        <v>7.1788413098236706E-2</v>
      </c>
      <c r="X70">
        <v>0.29219143576826101</v>
      </c>
      <c r="Y70">
        <v>28261</v>
      </c>
      <c r="Z70">
        <v>50240</v>
      </c>
      <c r="AA70">
        <v>59000.558659217902</v>
      </c>
      <c r="AB70">
        <v>0.42453662842012302</v>
      </c>
      <c r="AC70">
        <v>0.25335570469798602</v>
      </c>
      <c r="AD70">
        <v>36.799999999999997</v>
      </c>
      <c r="AE70">
        <v>0.21447484554280599</v>
      </c>
      <c r="AF70">
        <v>0.15180935569285001</v>
      </c>
      <c r="AG70">
        <v>0.143389199255121</v>
      </c>
      <c r="AH70">
        <v>0.94785847299813697</v>
      </c>
      <c r="AI70">
        <v>5.2141527001862198E-2</v>
      </c>
      <c r="AJ70">
        <v>1998</v>
      </c>
      <c r="AK70">
        <v>21</v>
      </c>
      <c r="AL70">
        <v>0.120403463</v>
      </c>
      <c r="AM70">
        <v>0</v>
      </c>
      <c r="AN70">
        <v>0</v>
      </c>
    </row>
    <row r="71" spans="1:40" x14ac:dyDescent="0.2">
      <c r="A71">
        <v>40130610275</v>
      </c>
      <c r="B71" t="s">
        <v>447</v>
      </c>
      <c r="C71">
        <v>0</v>
      </c>
      <c r="D71">
        <v>0</v>
      </c>
      <c r="E71">
        <v>0</v>
      </c>
      <c r="F71">
        <v>1</v>
      </c>
      <c r="G71">
        <v>1820.25017813418</v>
      </c>
      <c r="H71">
        <v>0</v>
      </c>
      <c r="I71">
        <v>4636.3714350364999</v>
      </c>
      <c r="J71">
        <v>11.4478307037938</v>
      </c>
      <c r="K71">
        <v>0</v>
      </c>
      <c r="L71">
        <v>0</v>
      </c>
      <c r="M71">
        <v>4636.3714350364999</v>
      </c>
      <c r="N71">
        <v>0</v>
      </c>
      <c r="O71">
        <v>405</v>
      </c>
      <c r="P71">
        <v>3634.6619999999998</v>
      </c>
      <c r="Q71">
        <v>0.73086419753086396</v>
      </c>
      <c r="R71">
        <v>0.26913580246913499</v>
      </c>
      <c r="S71">
        <v>7.9012345679012302E-2</v>
      </c>
      <c r="T71">
        <v>0.11111111111111099</v>
      </c>
      <c r="U71">
        <v>0</v>
      </c>
      <c r="V71">
        <v>0</v>
      </c>
      <c r="W71">
        <v>0.115537848605577</v>
      </c>
      <c r="X71">
        <v>0.23904382470119501</v>
      </c>
      <c r="Y71">
        <v>29327</v>
      </c>
      <c r="Z71" t="s">
        <v>448</v>
      </c>
      <c r="AA71">
        <v>92682.03125</v>
      </c>
      <c r="AB71">
        <v>0.180246913580246</v>
      </c>
      <c r="AC71">
        <v>0.703125</v>
      </c>
      <c r="AD71">
        <v>39.799999999999997</v>
      </c>
      <c r="AE71">
        <v>0.22222222222222199</v>
      </c>
      <c r="AF71">
        <v>0.212345679012345</v>
      </c>
      <c r="AG71">
        <v>0.4453125</v>
      </c>
      <c r="AH71">
        <v>0.8828125</v>
      </c>
      <c r="AI71">
        <v>0.1171875</v>
      </c>
      <c r="AJ71">
        <v>2003</v>
      </c>
      <c r="AK71">
        <v>16</v>
      </c>
      <c r="AL71">
        <v>0.127040025</v>
      </c>
      <c r="AM71">
        <v>0</v>
      </c>
      <c r="AN71">
        <v>0</v>
      </c>
    </row>
    <row r="72" spans="1:40" x14ac:dyDescent="0.2">
      <c r="A72">
        <v>40130610281</v>
      </c>
      <c r="B72" t="s">
        <v>447</v>
      </c>
      <c r="C72">
        <v>1</v>
      </c>
      <c r="D72">
        <v>0</v>
      </c>
      <c r="E72">
        <v>0</v>
      </c>
      <c r="F72">
        <v>0</v>
      </c>
      <c r="G72">
        <v>30.689891139626098</v>
      </c>
      <c r="H72">
        <v>43.527218679903399</v>
      </c>
      <c r="I72">
        <v>24892.588730177598</v>
      </c>
      <c r="J72">
        <v>8.1242130320423005</v>
      </c>
      <c r="K72">
        <v>814.04340794341101</v>
      </c>
      <c r="L72">
        <v>0.26567996342800598</v>
      </c>
      <c r="M72">
        <v>24078.545322234098</v>
      </c>
      <c r="N72">
        <v>3.2702239882207801E-2</v>
      </c>
      <c r="O72">
        <v>3064</v>
      </c>
      <c r="P72">
        <v>1491.982</v>
      </c>
      <c r="Q72">
        <v>0.88054830287206198</v>
      </c>
      <c r="R72">
        <v>0.119451697127937</v>
      </c>
      <c r="S72">
        <v>5.5156657963446397E-2</v>
      </c>
      <c r="T72">
        <v>6.8537859007832902E-3</v>
      </c>
      <c r="U72">
        <v>2.4804177545691902E-2</v>
      </c>
      <c r="V72">
        <v>0.101174934725848</v>
      </c>
      <c r="W72">
        <v>8.1780538302277397E-2</v>
      </c>
      <c r="X72">
        <v>0.20496894409937799</v>
      </c>
      <c r="Y72">
        <v>30792</v>
      </c>
      <c r="Z72">
        <v>61625</v>
      </c>
      <c r="AA72">
        <v>78119.266837169605</v>
      </c>
      <c r="AB72">
        <v>0.20176875204716599</v>
      </c>
      <c r="AC72">
        <v>0.33895705521472302</v>
      </c>
      <c r="AD72">
        <v>32.6</v>
      </c>
      <c r="AE72">
        <v>0.28492167101827598</v>
      </c>
      <c r="AF72">
        <v>8.7140992167101805E-2</v>
      </c>
      <c r="AG72">
        <v>0.37936913895993102</v>
      </c>
      <c r="AH72">
        <v>0.94884910485933505</v>
      </c>
      <c r="AI72">
        <v>5.1150895140664898E-2</v>
      </c>
      <c r="AJ72">
        <v>2005</v>
      </c>
      <c r="AK72">
        <v>14</v>
      </c>
      <c r="AL72">
        <v>0.13405015200000001</v>
      </c>
      <c r="AM72">
        <v>0</v>
      </c>
      <c r="AN72">
        <v>0</v>
      </c>
    </row>
    <row r="73" spans="1:40" x14ac:dyDescent="0.2">
      <c r="A73">
        <v>40130610291</v>
      </c>
      <c r="B73" t="s">
        <v>447</v>
      </c>
      <c r="C73">
        <v>0</v>
      </c>
      <c r="D73">
        <v>0</v>
      </c>
      <c r="E73">
        <v>0</v>
      </c>
      <c r="F73">
        <v>1</v>
      </c>
      <c r="G73">
        <v>1243.2816592469401</v>
      </c>
      <c r="H73">
        <v>0</v>
      </c>
      <c r="I73">
        <v>10871.560221785299</v>
      </c>
      <c r="J73">
        <v>9.2602727613163403</v>
      </c>
      <c r="K73">
        <v>0</v>
      </c>
      <c r="L73">
        <v>0</v>
      </c>
      <c r="M73">
        <v>10871.560221785299</v>
      </c>
      <c r="N73">
        <v>0</v>
      </c>
      <c r="O73">
        <v>1174</v>
      </c>
      <c r="P73">
        <v>6108.6710000000003</v>
      </c>
      <c r="Q73">
        <v>0.86626916524701802</v>
      </c>
      <c r="R73">
        <v>0.133730834752981</v>
      </c>
      <c r="S73">
        <v>6.4735945485519503E-2</v>
      </c>
      <c r="T73">
        <v>0</v>
      </c>
      <c r="U73">
        <v>0</v>
      </c>
      <c r="V73">
        <v>0.422487223168654</v>
      </c>
      <c r="W73">
        <v>0.104093567251461</v>
      </c>
      <c r="X73">
        <v>0.218713450292397</v>
      </c>
      <c r="Y73">
        <v>29467</v>
      </c>
      <c r="Z73">
        <v>52955</v>
      </c>
      <c r="AA73">
        <v>60095.864661654101</v>
      </c>
      <c r="AB73">
        <v>0.18824531516183901</v>
      </c>
      <c r="AC73">
        <v>0.35512367491166003</v>
      </c>
      <c r="AD73">
        <v>40.1</v>
      </c>
      <c r="AE73">
        <v>0.16524701873935199</v>
      </c>
      <c r="AF73">
        <v>0.114991482112436</v>
      </c>
      <c r="AG73">
        <v>0.22932330827067601</v>
      </c>
      <c r="AH73">
        <v>0.96052631578947301</v>
      </c>
      <c r="AI73">
        <v>3.94736842105263E-2</v>
      </c>
      <c r="AJ73">
        <v>2003</v>
      </c>
      <c r="AK73">
        <v>16</v>
      </c>
      <c r="AL73">
        <v>0.128143275</v>
      </c>
      <c r="AM73">
        <v>2989.4183349999998</v>
      </c>
      <c r="AN73">
        <v>5.9650600000000003E-3</v>
      </c>
    </row>
    <row r="74" spans="1:40" x14ac:dyDescent="0.2">
      <c r="A74">
        <v>40130610292</v>
      </c>
      <c r="B74" t="s">
        <v>447</v>
      </c>
      <c r="C74">
        <v>0</v>
      </c>
      <c r="D74">
        <v>0</v>
      </c>
      <c r="E74">
        <v>0</v>
      </c>
      <c r="F74">
        <v>1</v>
      </c>
      <c r="G74">
        <v>1437.0069796868499</v>
      </c>
      <c r="H74">
        <v>0</v>
      </c>
      <c r="I74">
        <v>7326.9805172500301</v>
      </c>
      <c r="J74">
        <v>6.7220004745413098</v>
      </c>
      <c r="K74">
        <v>0</v>
      </c>
      <c r="L74">
        <v>0</v>
      </c>
      <c r="M74">
        <v>7326.9805172500301</v>
      </c>
      <c r="N74">
        <v>0</v>
      </c>
      <c r="O74">
        <v>1090</v>
      </c>
      <c r="P74">
        <v>5360.6549999999997</v>
      </c>
      <c r="Q74">
        <v>0.87522935779816502</v>
      </c>
      <c r="R74">
        <v>0.124770642201834</v>
      </c>
      <c r="S74">
        <v>4.1284403669724697E-2</v>
      </c>
      <c r="T74">
        <v>3.4862385321100899E-2</v>
      </c>
      <c r="U74">
        <v>0</v>
      </c>
      <c r="V74">
        <v>0.212844036697247</v>
      </c>
      <c r="W74">
        <v>8.4134615384615294E-3</v>
      </c>
      <c r="X74">
        <v>0.269230769230769</v>
      </c>
      <c r="Y74">
        <v>30679</v>
      </c>
      <c r="Z74">
        <v>69714</v>
      </c>
      <c r="AA74">
        <v>73249.553571428594</v>
      </c>
      <c r="AB74">
        <v>0.20091743119266001</v>
      </c>
      <c r="AC74">
        <v>0.75159235668789803</v>
      </c>
      <c r="AD74">
        <v>41.9</v>
      </c>
      <c r="AE74">
        <v>0.19082568807339401</v>
      </c>
      <c r="AF74">
        <v>0.18899082568807299</v>
      </c>
      <c r="AG74">
        <v>0.34375</v>
      </c>
      <c r="AH74">
        <v>1</v>
      </c>
      <c r="AI74">
        <v>0</v>
      </c>
      <c r="AJ74">
        <v>1997</v>
      </c>
      <c r="AK74">
        <v>22</v>
      </c>
      <c r="AL74">
        <v>0.12145934899999999</v>
      </c>
      <c r="AM74">
        <v>0</v>
      </c>
      <c r="AN74">
        <v>0</v>
      </c>
    </row>
    <row r="75" spans="1:40" x14ac:dyDescent="0.2">
      <c r="A75">
        <v>40130610293</v>
      </c>
      <c r="B75" t="s">
        <v>447</v>
      </c>
      <c r="C75">
        <v>0</v>
      </c>
      <c r="D75">
        <v>0</v>
      </c>
      <c r="E75">
        <v>0</v>
      </c>
      <c r="F75">
        <v>1</v>
      </c>
      <c r="G75">
        <v>1254.3280885571801</v>
      </c>
      <c r="H75">
        <v>0</v>
      </c>
      <c r="I75">
        <v>12504.332461035599</v>
      </c>
      <c r="J75">
        <v>8.6415566420426</v>
      </c>
      <c r="K75">
        <v>0</v>
      </c>
      <c r="L75">
        <v>0</v>
      </c>
      <c r="M75">
        <v>12504.332461035599</v>
      </c>
      <c r="N75">
        <v>0</v>
      </c>
      <c r="O75">
        <v>1447</v>
      </c>
      <c r="P75">
        <v>3263.4609999999998</v>
      </c>
      <c r="Q75">
        <v>0.90739460953697304</v>
      </c>
      <c r="R75">
        <v>9.2605390463026904E-2</v>
      </c>
      <c r="S75">
        <v>3.5936420179682099E-2</v>
      </c>
      <c r="T75">
        <v>4.1465100207325502E-3</v>
      </c>
      <c r="U75">
        <v>0</v>
      </c>
      <c r="V75">
        <v>0.18313752591568699</v>
      </c>
      <c r="W75">
        <v>4.8449612403100702E-2</v>
      </c>
      <c r="X75">
        <v>0.24418604651162701</v>
      </c>
      <c r="Y75">
        <v>27881</v>
      </c>
      <c r="Z75">
        <v>50179</v>
      </c>
      <c r="AA75">
        <v>69123.978685612805</v>
      </c>
      <c r="AB75">
        <v>0.24326192121630899</v>
      </c>
      <c r="AC75">
        <v>0.480582524271844</v>
      </c>
      <c r="AD75">
        <v>41</v>
      </c>
      <c r="AE75">
        <v>0.19419488597097401</v>
      </c>
      <c r="AF75">
        <v>0.23842432619212101</v>
      </c>
      <c r="AG75">
        <v>0.29129662522202399</v>
      </c>
      <c r="AH75">
        <v>0.88454706927175797</v>
      </c>
      <c r="AI75">
        <v>0.115452930728241</v>
      </c>
      <c r="AJ75">
        <v>1998</v>
      </c>
      <c r="AK75">
        <v>21</v>
      </c>
      <c r="AL75">
        <v>7.3809685999999999E-2</v>
      </c>
      <c r="AM75">
        <v>0</v>
      </c>
      <c r="AN75">
        <v>0</v>
      </c>
    </row>
    <row r="76" spans="1:40" x14ac:dyDescent="0.2">
      <c r="A76">
        <v>40130610294</v>
      </c>
      <c r="B76" t="s">
        <v>447</v>
      </c>
      <c r="C76">
        <v>0</v>
      </c>
      <c r="D76">
        <v>0</v>
      </c>
      <c r="E76">
        <v>0</v>
      </c>
      <c r="F76">
        <v>1</v>
      </c>
      <c r="G76">
        <v>1174.1144337612</v>
      </c>
      <c r="H76">
        <v>0</v>
      </c>
      <c r="I76">
        <v>9541.7721180768203</v>
      </c>
      <c r="J76">
        <v>8.6901385410535692</v>
      </c>
      <c r="K76">
        <v>0</v>
      </c>
      <c r="L76">
        <v>0</v>
      </c>
      <c r="M76">
        <v>9541.7721180768203</v>
      </c>
      <c r="N76">
        <v>0</v>
      </c>
      <c r="O76">
        <v>1098</v>
      </c>
      <c r="P76">
        <v>5733.2849999999999</v>
      </c>
      <c r="Q76">
        <v>0.90255009107468098</v>
      </c>
      <c r="R76">
        <v>9.7449908925318796E-2</v>
      </c>
      <c r="S76">
        <v>4.1894353369763201E-2</v>
      </c>
      <c r="T76">
        <v>1.3661202185792301E-2</v>
      </c>
      <c r="U76">
        <v>0</v>
      </c>
      <c r="V76">
        <v>0.17759562841529999</v>
      </c>
      <c r="W76">
        <v>4.2437431991294801E-2</v>
      </c>
      <c r="X76">
        <v>0.22306855277475501</v>
      </c>
      <c r="Y76">
        <v>37563</v>
      </c>
      <c r="Z76">
        <v>58485</v>
      </c>
      <c r="AA76">
        <v>81609.920634920607</v>
      </c>
      <c r="AB76">
        <v>0.227695167286245</v>
      </c>
      <c r="AC76">
        <v>0.82584269662921295</v>
      </c>
      <c r="AD76">
        <v>49.2</v>
      </c>
      <c r="AE76">
        <v>0.14571948998178499</v>
      </c>
      <c r="AF76">
        <v>0.170309653916211</v>
      </c>
      <c r="AG76">
        <v>0.214285714285714</v>
      </c>
      <c r="AH76">
        <v>1</v>
      </c>
      <c r="AI76">
        <v>0</v>
      </c>
      <c r="AJ76">
        <v>1994</v>
      </c>
      <c r="AK76">
        <v>25</v>
      </c>
      <c r="AL76">
        <v>0.143845579</v>
      </c>
      <c r="AM76">
        <v>0</v>
      </c>
      <c r="AN76">
        <v>0</v>
      </c>
    </row>
    <row r="77" spans="1:40" x14ac:dyDescent="0.2">
      <c r="A77">
        <v>40130610302</v>
      </c>
      <c r="B77" t="s">
        <v>447</v>
      </c>
      <c r="C77">
        <v>1</v>
      </c>
      <c r="D77">
        <v>0</v>
      </c>
      <c r="E77">
        <v>0</v>
      </c>
      <c r="F77">
        <v>0</v>
      </c>
      <c r="G77">
        <v>68.515321782830995</v>
      </c>
      <c r="H77">
        <v>9.9523941812028696</v>
      </c>
      <c r="I77">
        <v>29705.961506137701</v>
      </c>
      <c r="J77">
        <v>9.8429295911655892</v>
      </c>
      <c r="K77">
        <v>8018.5268758556404</v>
      </c>
      <c r="L77">
        <v>2.65690088663208</v>
      </c>
      <c r="M77">
        <v>21687.4346302821</v>
      </c>
      <c r="N77">
        <v>0.269929888456863</v>
      </c>
      <c r="O77">
        <v>3018</v>
      </c>
      <c r="P77">
        <v>8365.0640000000003</v>
      </c>
      <c r="Q77">
        <v>0.65772034459907203</v>
      </c>
      <c r="R77">
        <v>0.34227965540092697</v>
      </c>
      <c r="S77">
        <v>0.24254473161033699</v>
      </c>
      <c r="T77">
        <v>0</v>
      </c>
      <c r="U77">
        <v>3.2803180914512897E-2</v>
      </c>
      <c r="V77">
        <v>0.17627567925778601</v>
      </c>
      <c r="W77">
        <v>0.112</v>
      </c>
      <c r="X77">
        <v>0.18057142857142799</v>
      </c>
      <c r="Y77">
        <v>24733</v>
      </c>
      <c r="Z77">
        <v>82348</v>
      </c>
      <c r="AA77">
        <v>85544.915254237305</v>
      </c>
      <c r="AB77">
        <v>6.1298873426109901E-2</v>
      </c>
      <c r="AC77">
        <v>0.70776255707762503</v>
      </c>
      <c r="AD77">
        <v>31.3</v>
      </c>
      <c r="AE77">
        <v>0.27236580516898601</v>
      </c>
      <c r="AF77">
        <v>5.1689860834989998E-2</v>
      </c>
      <c r="AG77">
        <v>0.48789346246973297</v>
      </c>
      <c r="AH77">
        <v>1</v>
      </c>
      <c r="AI77">
        <v>0</v>
      </c>
      <c r="AJ77">
        <v>2005</v>
      </c>
      <c r="AK77">
        <v>14</v>
      </c>
      <c r="AL77">
        <v>0.15580682200000001</v>
      </c>
      <c r="AM77">
        <v>0</v>
      </c>
      <c r="AN77">
        <v>0</v>
      </c>
    </row>
    <row r="78" spans="1:40" x14ac:dyDescent="0.2">
      <c r="A78">
        <v>40130610303</v>
      </c>
      <c r="B78" t="s">
        <v>447</v>
      </c>
      <c r="C78">
        <v>1</v>
      </c>
      <c r="D78">
        <v>0</v>
      </c>
      <c r="E78">
        <v>0</v>
      </c>
      <c r="F78">
        <v>0</v>
      </c>
      <c r="G78">
        <v>803.89668669088303</v>
      </c>
      <c r="H78">
        <v>9.9523941812028696</v>
      </c>
      <c r="I78">
        <v>38867.809839317299</v>
      </c>
      <c r="J78">
        <v>11.5334747297677</v>
      </c>
      <c r="K78">
        <v>5851.0765158752301</v>
      </c>
      <c r="L78">
        <v>1.7362244854229101</v>
      </c>
      <c r="M78">
        <v>33016.733323442102</v>
      </c>
      <c r="N78">
        <v>0.15053784970298101</v>
      </c>
      <c r="O78">
        <v>3370</v>
      </c>
      <c r="P78">
        <v>5416.7370000000001</v>
      </c>
      <c r="Q78">
        <v>0.89525222551928696</v>
      </c>
      <c r="R78">
        <v>0.104747774480712</v>
      </c>
      <c r="S78">
        <v>3.4718100890207701E-2</v>
      </c>
      <c r="T78">
        <v>0</v>
      </c>
      <c r="U78">
        <v>1.09792284866468E-2</v>
      </c>
      <c r="V78">
        <v>0.250741839762611</v>
      </c>
      <c r="W78">
        <v>6.7786790266512104E-2</v>
      </c>
      <c r="X78">
        <v>0.27983777520278003</v>
      </c>
      <c r="Y78">
        <v>32489</v>
      </c>
      <c r="Z78">
        <v>75878</v>
      </c>
      <c r="AA78">
        <v>117429.16666666701</v>
      </c>
      <c r="AB78">
        <v>9.37685459940652E-2</v>
      </c>
      <c r="AC78">
        <v>0.73032629558541196</v>
      </c>
      <c r="AD78">
        <v>27.4</v>
      </c>
      <c r="AE78">
        <v>0.45548961424332302</v>
      </c>
      <c r="AF78">
        <v>8.1008902077151307E-2</v>
      </c>
      <c r="AG78">
        <v>0.58442982456140302</v>
      </c>
      <c r="AH78">
        <v>1</v>
      </c>
      <c r="AI78">
        <v>0</v>
      </c>
      <c r="AJ78">
        <v>2004</v>
      </c>
      <c r="AK78">
        <v>15</v>
      </c>
      <c r="AL78">
        <v>0.18616480199999999</v>
      </c>
      <c r="AM78">
        <v>0</v>
      </c>
      <c r="AN78">
        <v>0</v>
      </c>
    </row>
    <row r="79" spans="1:40" x14ac:dyDescent="0.2">
      <c r="A79">
        <v>40130610321</v>
      </c>
      <c r="B79" t="s">
        <v>447</v>
      </c>
      <c r="C79">
        <v>0</v>
      </c>
      <c r="D79">
        <v>0</v>
      </c>
      <c r="E79">
        <v>0</v>
      </c>
      <c r="F79">
        <v>1</v>
      </c>
      <c r="G79">
        <v>2416.6830030627002</v>
      </c>
      <c r="H79">
        <v>0</v>
      </c>
      <c r="I79">
        <v>15261.873044538999</v>
      </c>
      <c r="J79">
        <v>6.74111000200487</v>
      </c>
      <c r="K79">
        <v>0</v>
      </c>
      <c r="L79">
        <v>0</v>
      </c>
      <c r="M79">
        <v>15261.873044538999</v>
      </c>
      <c r="N79">
        <v>0</v>
      </c>
      <c r="O79">
        <v>2264</v>
      </c>
      <c r="P79">
        <v>9868.1650000000009</v>
      </c>
      <c r="Q79">
        <v>0.89531802120141302</v>
      </c>
      <c r="R79">
        <v>0.104681978798586</v>
      </c>
      <c r="S79">
        <v>5.9187279151943398E-2</v>
      </c>
      <c r="T79">
        <v>0</v>
      </c>
      <c r="U79">
        <v>0</v>
      </c>
      <c r="V79">
        <v>0.20097173144876301</v>
      </c>
      <c r="W79">
        <v>0.14006514657980401</v>
      </c>
      <c r="X79">
        <v>0.144136807817589</v>
      </c>
      <c r="Y79">
        <v>23973</v>
      </c>
      <c r="Z79">
        <v>80265</v>
      </c>
      <c r="AA79">
        <v>89719.757365684607</v>
      </c>
      <c r="AB79">
        <v>0.15087396504139799</v>
      </c>
      <c r="AC79">
        <v>0.56928213689482399</v>
      </c>
      <c r="AD79">
        <v>28.8</v>
      </c>
      <c r="AE79">
        <v>0.36042402826855102</v>
      </c>
      <c r="AF79">
        <v>6.1837455830388598E-2</v>
      </c>
      <c r="AG79">
        <v>0.57019064124783303</v>
      </c>
      <c r="AH79">
        <v>0.92201039861351797</v>
      </c>
      <c r="AI79">
        <v>7.7989601386481797E-2</v>
      </c>
      <c r="AJ79">
        <v>2005</v>
      </c>
      <c r="AK79">
        <v>14</v>
      </c>
      <c r="AL79">
        <v>0.12864907</v>
      </c>
      <c r="AM79">
        <v>0</v>
      </c>
      <c r="AN79">
        <v>0</v>
      </c>
    </row>
    <row r="80" spans="1:40" x14ac:dyDescent="0.2">
      <c r="A80">
        <v>40130610322</v>
      </c>
      <c r="B80" t="s">
        <v>447</v>
      </c>
      <c r="C80">
        <v>0</v>
      </c>
      <c r="D80">
        <v>0</v>
      </c>
      <c r="E80">
        <v>0</v>
      </c>
      <c r="F80">
        <v>1</v>
      </c>
      <c r="G80">
        <v>1815.74492774192</v>
      </c>
      <c r="H80">
        <v>0</v>
      </c>
      <c r="I80">
        <v>21453.3706258282</v>
      </c>
      <c r="J80">
        <v>9.4052479727436396</v>
      </c>
      <c r="K80">
        <v>0</v>
      </c>
      <c r="L80">
        <v>0</v>
      </c>
      <c r="M80">
        <v>21453.3706258282</v>
      </c>
      <c r="N80">
        <v>0</v>
      </c>
      <c r="O80">
        <v>2281</v>
      </c>
      <c r="P80">
        <v>8644.6380000000008</v>
      </c>
      <c r="Q80">
        <v>0.87680841736080595</v>
      </c>
      <c r="R80">
        <v>0.123191582639193</v>
      </c>
      <c r="S80">
        <v>6.0938185006576003E-2</v>
      </c>
      <c r="T80">
        <v>0</v>
      </c>
      <c r="U80">
        <v>2.2358614642700499E-2</v>
      </c>
      <c r="V80">
        <v>0.14467338886453299</v>
      </c>
      <c r="W80">
        <v>8.0381471389645701E-2</v>
      </c>
      <c r="X80">
        <v>0.20844686648501301</v>
      </c>
      <c r="Y80">
        <v>28111</v>
      </c>
      <c r="Z80">
        <v>86549</v>
      </c>
      <c r="AA80">
        <v>84967.764060356698</v>
      </c>
      <c r="AB80">
        <v>4.6201688138605E-2</v>
      </c>
      <c r="AC80">
        <v>0.76954732510288004</v>
      </c>
      <c r="AD80">
        <v>36.4</v>
      </c>
      <c r="AE80">
        <v>0.26391933362560199</v>
      </c>
      <c r="AF80">
        <v>0.12362998684787301</v>
      </c>
      <c r="AG80">
        <v>0.469135802469135</v>
      </c>
      <c r="AH80">
        <v>0.98902606310013697</v>
      </c>
      <c r="AI80">
        <v>1.0973936899862801E-2</v>
      </c>
      <c r="AJ80">
        <v>2004</v>
      </c>
      <c r="AK80">
        <v>15</v>
      </c>
      <c r="AL80">
        <v>0.15011767100000001</v>
      </c>
      <c r="AM80">
        <v>0</v>
      </c>
      <c r="AN80">
        <v>0</v>
      </c>
    </row>
    <row r="81" spans="1:40" x14ac:dyDescent="0.2">
      <c r="A81">
        <v>40130610323</v>
      </c>
      <c r="B81" t="s">
        <v>447</v>
      </c>
      <c r="C81">
        <v>0</v>
      </c>
      <c r="D81">
        <v>0</v>
      </c>
      <c r="E81">
        <v>0</v>
      </c>
      <c r="F81">
        <v>1</v>
      </c>
      <c r="G81">
        <v>1909.3362627802101</v>
      </c>
      <c r="H81">
        <v>0</v>
      </c>
      <c r="I81">
        <v>7812.3430943171797</v>
      </c>
      <c r="J81">
        <v>7.9474497398953998</v>
      </c>
      <c r="K81">
        <v>0</v>
      </c>
      <c r="L81">
        <v>0</v>
      </c>
      <c r="M81">
        <v>7812.3430943171797</v>
      </c>
      <c r="N81">
        <v>0</v>
      </c>
      <c r="O81">
        <v>983</v>
      </c>
      <c r="P81">
        <v>4469.9179999999997</v>
      </c>
      <c r="Q81">
        <v>0.75890132248219699</v>
      </c>
      <c r="R81">
        <v>0.24109867751780201</v>
      </c>
      <c r="S81">
        <v>0.14852492370295001</v>
      </c>
      <c r="T81">
        <v>0</v>
      </c>
      <c r="U81">
        <v>0</v>
      </c>
      <c r="V81">
        <v>0.11698880976602199</v>
      </c>
      <c r="W81">
        <v>4.0322580645161199E-2</v>
      </c>
      <c r="X81">
        <v>0.26290322580645098</v>
      </c>
      <c r="Y81">
        <v>26577</v>
      </c>
      <c r="Z81">
        <v>74139</v>
      </c>
      <c r="AA81">
        <v>74089.317507418396</v>
      </c>
      <c r="AB81">
        <v>0.13936927772126101</v>
      </c>
      <c r="AC81">
        <v>0.46290801186943598</v>
      </c>
      <c r="AD81">
        <v>41.4</v>
      </c>
      <c r="AE81">
        <v>0.28484231943031502</v>
      </c>
      <c r="AF81">
        <v>6.9175991861647995E-2</v>
      </c>
      <c r="AG81">
        <v>0.53709198813056303</v>
      </c>
      <c r="AH81">
        <v>1</v>
      </c>
      <c r="AI81">
        <v>0</v>
      </c>
      <c r="AJ81">
        <v>2003</v>
      </c>
      <c r="AK81">
        <v>16</v>
      </c>
      <c r="AL81">
        <v>0.11531986599999999</v>
      </c>
      <c r="AM81">
        <v>0</v>
      </c>
      <c r="AN81">
        <v>0</v>
      </c>
    </row>
    <row r="82" spans="1:40" x14ac:dyDescent="0.2">
      <c r="A82">
        <v>40130610324</v>
      </c>
      <c r="B82" t="s">
        <v>447</v>
      </c>
      <c r="C82">
        <v>0</v>
      </c>
      <c r="D82">
        <v>0</v>
      </c>
      <c r="E82">
        <v>0</v>
      </c>
      <c r="F82">
        <v>1</v>
      </c>
      <c r="G82">
        <v>1342.4324577940299</v>
      </c>
      <c r="H82">
        <v>0</v>
      </c>
      <c r="I82">
        <v>9955.8294078116596</v>
      </c>
      <c r="J82">
        <v>10.0260114882292</v>
      </c>
      <c r="K82">
        <v>0</v>
      </c>
      <c r="L82">
        <v>0</v>
      </c>
      <c r="M82">
        <v>9955.8294078116596</v>
      </c>
      <c r="N82">
        <v>0</v>
      </c>
      <c r="O82">
        <v>993</v>
      </c>
      <c r="P82">
        <v>5409.9170000000004</v>
      </c>
      <c r="Q82">
        <v>0.86203423967774395</v>
      </c>
      <c r="R82">
        <v>0.13796576032225499</v>
      </c>
      <c r="S82">
        <v>2.0140986908358499E-2</v>
      </c>
      <c r="T82">
        <v>0</v>
      </c>
      <c r="U82">
        <v>3.2225579053373601E-2</v>
      </c>
      <c r="V82">
        <v>0.34441087613292998</v>
      </c>
      <c r="W82">
        <v>1.3636363636363599E-2</v>
      </c>
      <c r="X82">
        <v>0.321212121212121</v>
      </c>
      <c r="Y82">
        <v>24882</v>
      </c>
      <c r="Z82">
        <v>60625</v>
      </c>
      <c r="AA82">
        <v>77305.980066445205</v>
      </c>
      <c r="AB82">
        <v>0.115810674723061</v>
      </c>
      <c r="AC82">
        <v>0.711246200607902</v>
      </c>
      <c r="AD82">
        <v>39.5</v>
      </c>
      <c r="AE82">
        <v>0.28700906344410798</v>
      </c>
      <c r="AF82">
        <v>0.144008056394763</v>
      </c>
      <c r="AG82">
        <v>0.46843853820598003</v>
      </c>
      <c r="AH82">
        <v>1</v>
      </c>
      <c r="AI82">
        <v>0</v>
      </c>
      <c r="AJ82">
        <v>2005</v>
      </c>
      <c r="AK82">
        <v>14</v>
      </c>
      <c r="AL82">
        <v>0.12596534000000001</v>
      </c>
      <c r="AM82">
        <v>0</v>
      </c>
      <c r="AN82">
        <v>0</v>
      </c>
    </row>
    <row r="83" spans="1:40" x14ac:dyDescent="0.2">
      <c r="A83">
        <v>40130610331</v>
      </c>
      <c r="B83" t="s">
        <v>447</v>
      </c>
      <c r="C83">
        <v>0</v>
      </c>
      <c r="D83">
        <v>0</v>
      </c>
      <c r="E83">
        <v>0</v>
      </c>
      <c r="F83">
        <v>1</v>
      </c>
      <c r="G83">
        <v>1374.3904223854399</v>
      </c>
      <c r="H83">
        <v>0</v>
      </c>
      <c r="I83">
        <v>13545.1835481282</v>
      </c>
      <c r="J83">
        <v>7.0805977773801301</v>
      </c>
      <c r="K83">
        <v>0</v>
      </c>
      <c r="L83">
        <v>0</v>
      </c>
      <c r="M83">
        <v>13545.1835481282</v>
      </c>
      <c r="N83">
        <v>0</v>
      </c>
      <c r="O83">
        <v>1913</v>
      </c>
      <c r="P83">
        <v>6010.0330000000004</v>
      </c>
      <c r="Q83">
        <v>0.86251960271824302</v>
      </c>
      <c r="R83">
        <v>0.13748039728175601</v>
      </c>
      <c r="S83">
        <v>4.8614741244119103E-2</v>
      </c>
      <c r="T83">
        <v>0</v>
      </c>
      <c r="U83">
        <v>4.12963930998431E-2</v>
      </c>
      <c r="V83">
        <v>0.27443805541034999</v>
      </c>
      <c r="W83">
        <v>7.8661087866108703E-2</v>
      </c>
      <c r="X83">
        <v>0.20836820083682001</v>
      </c>
      <c r="Y83">
        <v>25322</v>
      </c>
      <c r="Z83">
        <v>81528</v>
      </c>
      <c r="AA83">
        <v>83597.619047619097</v>
      </c>
      <c r="AB83">
        <v>0.109691160809371</v>
      </c>
      <c r="AC83">
        <v>0.59773828756058101</v>
      </c>
      <c r="AD83">
        <v>33.4</v>
      </c>
      <c r="AE83">
        <v>0.266596968112911</v>
      </c>
      <c r="AF83">
        <v>0.12598013591217899</v>
      </c>
      <c r="AG83">
        <v>0.452380952380952</v>
      </c>
      <c r="AH83">
        <v>0.97985347985347904</v>
      </c>
      <c r="AI83">
        <v>2.0146520146520099E-2</v>
      </c>
      <c r="AJ83">
        <v>2004</v>
      </c>
      <c r="AK83">
        <v>15</v>
      </c>
      <c r="AL83">
        <v>0.127170911</v>
      </c>
      <c r="AM83">
        <v>0</v>
      </c>
      <c r="AN83">
        <v>0</v>
      </c>
    </row>
    <row r="84" spans="1:40" x14ac:dyDescent="0.2">
      <c r="A84">
        <v>40130610332</v>
      </c>
      <c r="B84" t="s">
        <v>447</v>
      </c>
      <c r="C84">
        <v>1</v>
      </c>
      <c r="D84">
        <v>0</v>
      </c>
      <c r="E84">
        <v>0</v>
      </c>
      <c r="F84">
        <v>0</v>
      </c>
      <c r="G84">
        <v>859.71512014568702</v>
      </c>
      <c r="H84">
        <v>26.218988337941401</v>
      </c>
      <c r="I84">
        <v>26782.0764322252</v>
      </c>
      <c r="J84">
        <v>9.3057944517808302</v>
      </c>
      <c r="K84">
        <v>3924.5763709841499</v>
      </c>
      <c r="L84">
        <v>1.3636471059708599</v>
      </c>
      <c r="M84">
        <v>22857.500061241</v>
      </c>
      <c r="N84">
        <v>0.14653741956549499</v>
      </c>
      <c r="O84">
        <v>2878</v>
      </c>
      <c r="P84">
        <v>8444.7099999999991</v>
      </c>
      <c r="Q84">
        <v>0.80264072272411402</v>
      </c>
      <c r="R84">
        <v>0.19735927727588501</v>
      </c>
      <c r="S84">
        <v>8.8603196664350195E-2</v>
      </c>
      <c r="T84">
        <v>0</v>
      </c>
      <c r="U84">
        <v>4.5170257123001998E-3</v>
      </c>
      <c r="V84">
        <v>0.18415566365531599</v>
      </c>
      <c r="W84">
        <v>5.5396916047972498E-2</v>
      </c>
      <c r="X84">
        <v>0.20502569960022801</v>
      </c>
      <c r="Y84">
        <v>21115</v>
      </c>
      <c r="Z84">
        <v>66938</v>
      </c>
      <c r="AA84">
        <v>71910.5459057072</v>
      </c>
      <c r="AB84">
        <v>0.21716469770673999</v>
      </c>
      <c r="AC84">
        <v>0.76498237367802502</v>
      </c>
      <c r="AD84">
        <v>30.5</v>
      </c>
      <c r="AE84">
        <v>0.30889506601806799</v>
      </c>
      <c r="AF84">
        <v>0.11674774148714299</v>
      </c>
      <c r="AG84">
        <v>0.50372208436724497</v>
      </c>
      <c r="AH84">
        <v>1</v>
      </c>
      <c r="AI84">
        <v>0</v>
      </c>
      <c r="AJ84">
        <v>2004</v>
      </c>
      <c r="AK84">
        <v>15</v>
      </c>
      <c r="AL84">
        <v>0.12099868</v>
      </c>
      <c r="AM84">
        <v>0</v>
      </c>
      <c r="AN84">
        <v>0</v>
      </c>
    </row>
    <row r="85" spans="1:40" x14ac:dyDescent="0.2">
      <c r="A85">
        <v>40130610333</v>
      </c>
      <c r="B85" t="s">
        <v>447</v>
      </c>
      <c r="C85">
        <v>0</v>
      </c>
      <c r="D85">
        <v>0</v>
      </c>
      <c r="E85">
        <v>0</v>
      </c>
      <c r="F85">
        <v>1</v>
      </c>
      <c r="G85">
        <v>1194.5359602301201</v>
      </c>
      <c r="H85">
        <v>0</v>
      </c>
      <c r="I85">
        <v>24596.204606688199</v>
      </c>
      <c r="J85">
        <v>11.569240172478001</v>
      </c>
      <c r="K85">
        <v>0</v>
      </c>
      <c r="L85">
        <v>0</v>
      </c>
      <c r="M85">
        <v>24596.204606688199</v>
      </c>
      <c r="N85">
        <v>0</v>
      </c>
      <c r="O85">
        <v>2126</v>
      </c>
      <c r="P85">
        <v>6459.6490000000003</v>
      </c>
      <c r="Q85">
        <v>0.93791157102539902</v>
      </c>
      <c r="R85">
        <v>6.20884289746002E-2</v>
      </c>
      <c r="S85">
        <v>2.25776105362182E-2</v>
      </c>
      <c r="T85">
        <v>3.2925682031984902E-3</v>
      </c>
      <c r="U85">
        <v>1.41110065851364E-2</v>
      </c>
      <c r="V85">
        <v>0.24365004703668799</v>
      </c>
      <c r="W85">
        <v>7.2946175637393695E-2</v>
      </c>
      <c r="X85">
        <v>0.26841359773371098</v>
      </c>
      <c r="Y85">
        <v>27809</v>
      </c>
      <c r="Z85">
        <v>64010</v>
      </c>
      <c r="AA85">
        <v>73083.534136546194</v>
      </c>
      <c r="AB85">
        <v>0.19708372530573801</v>
      </c>
      <c r="AC85">
        <v>0.62467866323907395</v>
      </c>
      <c r="AD85">
        <v>32</v>
      </c>
      <c r="AE85">
        <v>0.20131702728127901</v>
      </c>
      <c r="AF85">
        <v>6.3029162746942605E-2</v>
      </c>
      <c r="AG85">
        <v>0.33065595716198098</v>
      </c>
      <c r="AH85">
        <v>0.96385542168674698</v>
      </c>
      <c r="AI85">
        <v>3.6144578313252997E-2</v>
      </c>
      <c r="AJ85">
        <v>2004</v>
      </c>
      <c r="AK85">
        <v>15</v>
      </c>
      <c r="AL85">
        <v>0.12975861599999999</v>
      </c>
      <c r="AM85">
        <v>0</v>
      </c>
      <c r="AN85">
        <v>0</v>
      </c>
    </row>
    <row r="86" spans="1:40" x14ac:dyDescent="0.2">
      <c r="A86">
        <v>40130610341</v>
      </c>
      <c r="B86" t="s">
        <v>447</v>
      </c>
      <c r="C86">
        <v>1</v>
      </c>
      <c r="D86">
        <v>0</v>
      </c>
      <c r="E86">
        <v>0</v>
      </c>
      <c r="F86">
        <v>0</v>
      </c>
      <c r="G86">
        <v>920.71188710511205</v>
      </c>
      <c r="H86">
        <v>43.527218679903399</v>
      </c>
      <c r="I86">
        <v>35517.320399582401</v>
      </c>
      <c r="J86">
        <v>10.027476115071201</v>
      </c>
      <c r="K86">
        <v>901.05577101059305</v>
      </c>
      <c r="L86">
        <v>0.25439180435081599</v>
      </c>
      <c r="M86">
        <v>34616.2646285718</v>
      </c>
      <c r="N86">
        <v>2.5369474973714001E-2</v>
      </c>
      <c r="O86">
        <v>3542</v>
      </c>
      <c r="P86">
        <v>12914.63</v>
      </c>
      <c r="Q86">
        <v>0.75635234330886503</v>
      </c>
      <c r="R86">
        <v>0.243647656691134</v>
      </c>
      <c r="S86">
        <v>0.107001693958215</v>
      </c>
      <c r="T86">
        <v>0</v>
      </c>
      <c r="U86">
        <v>4.5736871823828303E-2</v>
      </c>
      <c r="V86">
        <v>0.231225296442687</v>
      </c>
      <c r="W86">
        <v>0.13210702341137101</v>
      </c>
      <c r="X86">
        <v>0.314938684503901</v>
      </c>
      <c r="Y86">
        <v>29707</v>
      </c>
      <c r="Z86">
        <v>126484</v>
      </c>
      <c r="AA86">
        <v>134783.001328021</v>
      </c>
      <c r="AB86">
        <v>0.193958215697346</v>
      </c>
      <c r="AC86">
        <v>0.97211155378486003</v>
      </c>
      <c r="AD86">
        <v>27.3</v>
      </c>
      <c r="AE86">
        <v>0.394692264257481</v>
      </c>
      <c r="AF86">
        <v>4.7430830039525598E-2</v>
      </c>
      <c r="AG86">
        <v>0.65338645418326602</v>
      </c>
      <c r="AH86">
        <v>1</v>
      </c>
      <c r="AI86">
        <v>0</v>
      </c>
      <c r="AJ86">
        <v>2005</v>
      </c>
      <c r="AK86">
        <v>14</v>
      </c>
      <c r="AL86">
        <v>0.14184506499999999</v>
      </c>
      <c r="AM86">
        <v>0</v>
      </c>
      <c r="AN86">
        <v>0</v>
      </c>
    </row>
    <row r="87" spans="1:40" x14ac:dyDescent="0.2">
      <c r="A87">
        <v>40130610343</v>
      </c>
      <c r="B87" t="s">
        <v>447</v>
      </c>
      <c r="C87">
        <v>0</v>
      </c>
      <c r="D87">
        <v>0</v>
      </c>
      <c r="E87">
        <v>0</v>
      </c>
      <c r="F87">
        <v>1</v>
      </c>
      <c r="G87">
        <v>1148.1068075046801</v>
      </c>
      <c r="H87">
        <v>0</v>
      </c>
      <c r="I87">
        <v>24688.570087499</v>
      </c>
      <c r="J87">
        <v>9.4919531286040293</v>
      </c>
      <c r="K87">
        <v>0</v>
      </c>
      <c r="L87">
        <v>0</v>
      </c>
      <c r="M87">
        <v>24688.570087499</v>
      </c>
      <c r="N87">
        <v>0</v>
      </c>
      <c r="O87">
        <v>2601</v>
      </c>
      <c r="P87">
        <v>9582.6830000000009</v>
      </c>
      <c r="Q87">
        <v>0.64975009611687795</v>
      </c>
      <c r="R87">
        <v>0.35024990388312099</v>
      </c>
      <c r="S87">
        <v>0.108035371011149</v>
      </c>
      <c r="T87">
        <v>0</v>
      </c>
      <c r="U87">
        <v>0.113417916186082</v>
      </c>
      <c r="V87">
        <v>0.10688196847366301</v>
      </c>
      <c r="W87">
        <v>0.168506682161534</v>
      </c>
      <c r="X87">
        <v>0.171411969785008</v>
      </c>
      <c r="Y87">
        <v>32712</v>
      </c>
      <c r="Z87">
        <v>74043</v>
      </c>
      <c r="AA87">
        <v>95044.028950542794</v>
      </c>
      <c r="AB87">
        <v>4.1906958861976103E-2</v>
      </c>
      <c r="AC87">
        <v>0.34701857282502402</v>
      </c>
      <c r="AD87">
        <v>34.4</v>
      </c>
      <c r="AE87">
        <v>0.221837754709727</v>
      </c>
      <c r="AF87">
        <v>6.4975009611687798E-2</v>
      </c>
      <c r="AG87">
        <v>0.44873341375150699</v>
      </c>
      <c r="AH87">
        <v>0.97708082026538001</v>
      </c>
      <c r="AI87">
        <v>2.2919179734620002E-2</v>
      </c>
      <c r="AJ87">
        <v>2005</v>
      </c>
      <c r="AK87">
        <v>14</v>
      </c>
      <c r="AL87">
        <v>0.14581891199999999</v>
      </c>
      <c r="AM87">
        <v>0</v>
      </c>
      <c r="AN87">
        <v>0</v>
      </c>
    </row>
    <row r="88" spans="1:40" x14ac:dyDescent="0.2">
      <c r="A88">
        <v>40130610351</v>
      </c>
      <c r="B88" t="s">
        <v>447</v>
      </c>
      <c r="C88">
        <v>0</v>
      </c>
      <c r="D88">
        <v>0</v>
      </c>
      <c r="E88">
        <v>0</v>
      </c>
      <c r="F88">
        <v>1</v>
      </c>
      <c r="G88">
        <v>1693.9789957692799</v>
      </c>
      <c r="H88">
        <v>0</v>
      </c>
      <c r="I88">
        <v>25325.650468657601</v>
      </c>
      <c r="J88">
        <v>9.5245018686188896</v>
      </c>
      <c r="K88">
        <v>0</v>
      </c>
      <c r="L88">
        <v>0</v>
      </c>
      <c r="M88">
        <v>25325.650468657601</v>
      </c>
      <c r="N88">
        <v>0</v>
      </c>
      <c r="O88">
        <v>2659</v>
      </c>
      <c r="P88">
        <v>10133.9</v>
      </c>
      <c r="Q88">
        <v>0.65814215870628001</v>
      </c>
      <c r="R88">
        <v>0.34185784129371899</v>
      </c>
      <c r="S88">
        <v>0.21963144039112401</v>
      </c>
      <c r="T88">
        <v>0</v>
      </c>
      <c r="U88">
        <v>2.7453930048890501E-2</v>
      </c>
      <c r="V88">
        <v>0.232042121098157</v>
      </c>
      <c r="W88">
        <v>1.63822525597269E-2</v>
      </c>
      <c r="X88">
        <v>0.12286689419795201</v>
      </c>
      <c r="Y88">
        <v>25860</v>
      </c>
      <c r="Z88">
        <v>64589</v>
      </c>
      <c r="AA88">
        <v>82304.232804232801</v>
      </c>
      <c r="AB88">
        <v>0.20378787878787799</v>
      </c>
      <c r="AC88">
        <v>0.76322751322751303</v>
      </c>
      <c r="AD88">
        <v>32.4</v>
      </c>
      <c r="AE88">
        <v>0.38247461451673498</v>
      </c>
      <c r="AF88">
        <v>5.9044753666792002E-2</v>
      </c>
      <c r="AG88">
        <v>0.60846560846560804</v>
      </c>
      <c r="AH88">
        <v>0.977513227513227</v>
      </c>
      <c r="AI88">
        <v>2.2486772486772399E-2</v>
      </c>
      <c r="AJ88">
        <v>2000</v>
      </c>
      <c r="AK88">
        <v>19</v>
      </c>
      <c r="AL88">
        <v>0.134475443</v>
      </c>
      <c r="AM88">
        <v>0</v>
      </c>
      <c r="AN88">
        <v>0</v>
      </c>
    </row>
    <row r="89" spans="1:40" x14ac:dyDescent="0.2">
      <c r="A89">
        <v>40130610361</v>
      </c>
      <c r="B89" t="s">
        <v>447</v>
      </c>
      <c r="C89">
        <v>0</v>
      </c>
      <c r="D89">
        <v>0</v>
      </c>
      <c r="E89">
        <v>0</v>
      </c>
      <c r="F89">
        <v>1</v>
      </c>
      <c r="G89">
        <v>1656.1228205643399</v>
      </c>
      <c r="H89">
        <v>0</v>
      </c>
      <c r="I89">
        <v>12770.7208352981</v>
      </c>
      <c r="J89">
        <v>7.3059043680195499</v>
      </c>
      <c r="K89">
        <v>0</v>
      </c>
      <c r="L89">
        <v>0</v>
      </c>
      <c r="M89">
        <v>12770.7208352981</v>
      </c>
      <c r="N89">
        <v>0</v>
      </c>
      <c r="O89">
        <v>1748</v>
      </c>
      <c r="P89">
        <v>3856.8969999999999</v>
      </c>
      <c r="Q89">
        <v>0.77345537757437</v>
      </c>
      <c r="R89">
        <v>0.22654462242562901</v>
      </c>
      <c r="S89">
        <v>6.40732265446224E-2</v>
      </c>
      <c r="T89">
        <v>0</v>
      </c>
      <c r="U89">
        <v>6.9794050343249397E-2</v>
      </c>
      <c r="V89">
        <v>0.23283752860411899</v>
      </c>
      <c r="W89">
        <v>0.109510086455331</v>
      </c>
      <c r="X89">
        <v>0.39865513928914498</v>
      </c>
      <c r="Y89">
        <v>29555</v>
      </c>
      <c r="Z89">
        <v>92411</v>
      </c>
      <c r="AA89">
        <v>96906.142034548902</v>
      </c>
      <c r="AB89">
        <v>0.22082379862700199</v>
      </c>
      <c r="AC89">
        <v>0.89827255278310902</v>
      </c>
      <c r="AD89">
        <v>34.1</v>
      </c>
      <c r="AE89">
        <v>0.35240274599542298</v>
      </c>
      <c r="AF89">
        <v>7.8947368421052599E-2</v>
      </c>
      <c r="AG89">
        <v>0.589251439539347</v>
      </c>
      <c r="AH89">
        <v>1</v>
      </c>
      <c r="AI89">
        <v>0</v>
      </c>
      <c r="AJ89">
        <v>2012</v>
      </c>
      <c r="AK89">
        <v>7</v>
      </c>
      <c r="AL89">
        <v>0.114318445</v>
      </c>
      <c r="AM89">
        <v>0</v>
      </c>
      <c r="AN89">
        <v>0</v>
      </c>
    </row>
    <row r="90" spans="1:40" x14ac:dyDescent="0.2">
      <c r="A90">
        <v>40130610371</v>
      </c>
      <c r="B90" t="s">
        <v>447</v>
      </c>
      <c r="C90">
        <v>1</v>
      </c>
      <c r="D90">
        <v>0</v>
      </c>
      <c r="E90">
        <v>0</v>
      </c>
      <c r="F90">
        <v>0</v>
      </c>
      <c r="G90">
        <v>0</v>
      </c>
      <c r="H90">
        <v>26.218988337941401</v>
      </c>
      <c r="I90">
        <v>45002.072270016601</v>
      </c>
      <c r="J90">
        <v>12.759306002272901</v>
      </c>
      <c r="K90">
        <v>18186.2955934848</v>
      </c>
      <c r="L90">
        <v>5.1563072280932403</v>
      </c>
      <c r="M90">
        <v>26815.776676531699</v>
      </c>
      <c r="N90">
        <v>0.40412129211218101</v>
      </c>
      <c r="O90">
        <v>3527</v>
      </c>
      <c r="P90">
        <v>4983.1970000000001</v>
      </c>
      <c r="Q90">
        <v>0.75786787638219399</v>
      </c>
      <c r="R90">
        <v>0.24213212361780501</v>
      </c>
      <c r="S90">
        <v>0.108874397504961</v>
      </c>
      <c r="T90">
        <v>0</v>
      </c>
      <c r="U90">
        <v>4.4230223986390697E-2</v>
      </c>
      <c r="V90">
        <v>0.23050751346753601</v>
      </c>
      <c r="W90">
        <v>5.9901654000893999E-2</v>
      </c>
      <c r="X90">
        <v>0.43674564148412998</v>
      </c>
      <c r="Y90">
        <v>30750</v>
      </c>
      <c r="Z90">
        <v>99884</v>
      </c>
      <c r="AA90">
        <v>105530.957230143</v>
      </c>
      <c r="AB90">
        <v>0.12610556348074101</v>
      </c>
      <c r="AC90">
        <v>0.81565906838453905</v>
      </c>
      <c r="AD90">
        <v>35.799999999999997</v>
      </c>
      <c r="AE90">
        <v>0.309328040827899</v>
      </c>
      <c r="AF90">
        <v>0.105472072582931</v>
      </c>
      <c r="AG90">
        <v>0.52647657841140505</v>
      </c>
      <c r="AH90">
        <v>1</v>
      </c>
      <c r="AI90">
        <v>0</v>
      </c>
      <c r="AJ90">
        <v>2008</v>
      </c>
      <c r="AK90">
        <v>11</v>
      </c>
      <c r="AL90">
        <v>0.19520786400000001</v>
      </c>
      <c r="AM90">
        <v>0</v>
      </c>
      <c r="AN90">
        <v>0</v>
      </c>
    </row>
    <row r="91" spans="1:40" x14ac:dyDescent="0.2">
      <c r="A91">
        <v>40130610372</v>
      </c>
      <c r="B91" t="s">
        <v>447</v>
      </c>
      <c r="C91">
        <v>1</v>
      </c>
      <c r="D91">
        <v>0</v>
      </c>
      <c r="E91">
        <v>0</v>
      </c>
      <c r="F91">
        <v>0</v>
      </c>
      <c r="G91">
        <v>345.10810571654798</v>
      </c>
      <c r="H91">
        <v>26.218988337941401</v>
      </c>
      <c r="I91">
        <v>22240.563638222498</v>
      </c>
      <c r="J91">
        <v>10.3733972193202</v>
      </c>
      <c r="K91">
        <v>5627.8594937502903</v>
      </c>
      <c r="L91">
        <v>2.6249344653686002</v>
      </c>
      <c r="M91">
        <v>16612.704144472202</v>
      </c>
      <c r="N91">
        <v>0.25304482320215399</v>
      </c>
      <c r="O91">
        <v>2144</v>
      </c>
      <c r="P91">
        <v>7386.8339999999998</v>
      </c>
      <c r="Q91">
        <v>0.88106343283582</v>
      </c>
      <c r="R91">
        <v>0.118936567164179</v>
      </c>
      <c r="S91">
        <v>3.3115671641791002E-2</v>
      </c>
      <c r="T91">
        <v>4.1977611940298499E-3</v>
      </c>
      <c r="U91">
        <v>6.3899253731343197E-2</v>
      </c>
      <c r="V91">
        <v>0.126399253731343</v>
      </c>
      <c r="W91">
        <v>2.4965325936199701E-2</v>
      </c>
      <c r="X91">
        <v>0.355755894590846</v>
      </c>
      <c r="Y91">
        <v>32696</v>
      </c>
      <c r="Z91">
        <v>97813</v>
      </c>
      <c r="AA91">
        <v>93849.715909090897</v>
      </c>
      <c r="AB91">
        <v>0.13945895522387999</v>
      </c>
      <c r="AC91">
        <v>0.72250000000000003</v>
      </c>
      <c r="AD91">
        <v>36.700000000000003</v>
      </c>
      <c r="AE91">
        <v>0.29244402985074602</v>
      </c>
      <c r="AF91">
        <v>8.2089552238805902E-2</v>
      </c>
      <c r="AG91">
        <v>0.41619318181818099</v>
      </c>
      <c r="AH91">
        <v>0.96022727272727204</v>
      </c>
      <c r="AI91">
        <v>3.9772727272727203E-2</v>
      </c>
      <c r="AJ91">
        <v>2006</v>
      </c>
      <c r="AK91">
        <v>13</v>
      </c>
      <c r="AL91">
        <v>0.163967943</v>
      </c>
      <c r="AM91">
        <v>0</v>
      </c>
      <c r="AN91">
        <v>0</v>
      </c>
    </row>
    <row r="92" spans="1:40" x14ac:dyDescent="0.2">
      <c r="A92">
        <v>40130610381</v>
      </c>
      <c r="B92" t="s">
        <v>447</v>
      </c>
      <c r="C92">
        <v>0</v>
      </c>
      <c r="D92">
        <v>0</v>
      </c>
      <c r="E92">
        <v>0</v>
      </c>
      <c r="F92">
        <v>1</v>
      </c>
      <c r="G92">
        <v>1157.0407104977101</v>
      </c>
      <c r="H92">
        <v>0</v>
      </c>
      <c r="I92">
        <v>15115.0061696131</v>
      </c>
      <c r="J92">
        <v>9.2333574646384609</v>
      </c>
      <c r="K92">
        <v>0</v>
      </c>
      <c r="L92">
        <v>0</v>
      </c>
      <c r="M92">
        <v>15115.0061696131</v>
      </c>
      <c r="N92">
        <v>0</v>
      </c>
      <c r="O92">
        <v>1637</v>
      </c>
      <c r="P92">
        <v>7742.2629999999999</v>
      </c>
      <c r="Q92">
        <v>0.94135613927916895</v>
      </c>
      <c r="R92">
        <v>5.8643860720830797E-2</v>
      </c>
      <c r="S92">
        <v>3.0543677458765999E-2</v>
      </c>
      <c r="T92">
        <v>4.8869883934025598E-3</v>
      </c>
      <c r="U92">
        <v>0</v>
      </c>
      <c r="V92">
        <v>0.29749541844838101</v>
      </c>
      <c r="W92">
        <v>3.7037037037037E-2</v>
      </c>
      <c r="X92">
        <v>0.24756335282651001</v>
      </c>
      <c r="Y92">
        <v>27166</v>
      </c>
      <c r="Z92">
        <v>71627</v>
      </c>
      <c r="AA92">
        <v>79568.75</v>
      </c>
      <c r="AB92">
        <v>0.110568112400733</v>
      </c>
      <c r="AC92">
        <v>0.43414634146341402</v>
      </c>
      <c r="AD92">
        <v>28.9</v>
      </c>
      <c r="AE92">
        <v>0.25839951130116001</v>
      </c>
      <c r="AF92">
        <v>6.7196090409285203E-2</v>
      </c>
      <c r="AG92">
        <v>0.45703125</v>
      </c>
      <c r="AH92">
        <v>1</v>
      </c>
      <c r="AI92">
        <v>0</v>
      </c>
      <c r="AJ92">
        <v>2004</v>
      </c>
      <c r="AK92">
        <v>15</v>
      </c>
      <c r="AL92">
        <v>0.128617436</v>
      </c>
      <c r="AM92">
        <v>0</v>
      </c>
      <c r="AN92">
        <v>0</v>
      </c>
    </row>
    <row r="93" spans="1:40" x14ac:dyDescent="0.2">
      <c r="A93">
        <v>40130610382</v>
      </c>
      <c r="B93" t="s">
        <v>447</v>
      </c>
      <c r="C93">
        <v>0</v>
      </c>
      <c r="D93">
        <v>0</v>
      </c>
      <c r="E93">
        <v>0</v>
      </c>
      <c r="F93">
        <v>1</v>
      </c>
      <c r="G93">
        <v>1169.1241022490599</v>
      </c>
      <c r="H93">
        <v>0</v>
      </c>
      <c r="I93">
        <v>8207.8225782667196</v>
      </c>
      <c r="J93">
        <v>7.7141189645363903</v>
      </c>
      <c r="K93">
        <v>0</v>
      </c>
      <c r="L93">
        <v>0</v>
      </c>
      <c r="M93">
        <v>8207.8225782667196</v>
      </c>
      <c r="N93">
        <v>0</v>
      </c>
      <c r="O93">
        <v>1064</v>
      </c>
      <c r="P93">
        <v>4789.3549999999996</v>
      </c>
      <c r="Q93">
        <v>0.82706766917293195</v>
      </c>
      <c r="R93">
        <v>0.17293233082706699</v>
      </c>
      <c r="S93">
        <v>2.2556390977443601E-2</v>
      </c>
      <c r="T93">
        <v>0</v>
      </c>
      <c r="U93">
        <v>6.5789473684210497E-3</v>
      </c>
      <c r="V93">
        <v>0.18139097744360899</v>
      </c>
      <c r="W93">
        <v>7.8082191780821902E-2</v>
      </c>
      <c r="X93">
        <v>0.20273972602739701</v>
      </c>
      <c r="Y93">
        <v>32017</v>
      </c>
      <c r="Z93">
        <v>84091</v>
      </c>
      <c r="AA93">
        <v>90608.285714285696</v>
      </c>
      <c r="AB93">
        <v>0.100580270793036</v>
      </c>
      <c r="AC93">
        <v>0.78</v>
      </c>
      <c r="AD93">
        <v>39.799999999999997</v>
      </c>
      <c r="AE93">
        <v>0.19924812030075101</v>
      </c>
      <c r="AF93">
        <v>0.104323308270676</v>
      </c>
      <c r="AG93">
        <v>0.36857142857142799</v>
      </c>
      <c r="AH93">
        <v>1</v>
      </c>
      <c r="AI93">
        <v>0</v>
      </c>
      <c r="AJ93">
        <v>2005</v>
      </c>
      <c r="AK93">
        <v>14</v>
      </c>
      <c r="AL93">
        <v>0.13812750700000001</v>
      </c>
      <c r="AM93">
        <v>0</v>
      </c>
      <c r="AN93">
        <v>0</v>
      </c>
    </row>
    <row r="94" spans="1:40" x14ac:dyDescent="0.2">
      <c r="A94">
        <v>40130610391</v>
      </c>
      <c r="B94" t="s">
        <v>447</v>
      </c>
      <c r="C94">
        <v>0</v>
      </c>
      <c r="D94">
        <v>0</v>
      </c>
      <c r="E94">
        <v>0</v>
      </c>
      <c r="F94">
        <v>1</v>
      </c>
      <c r="G94">
        <v>1775.62112009216</v>
      </c>
      <c r="H94">
        <v>0</v>
      </c>
      <c r="I94">
        <v>21276.843652636799</v>
      </c>
      <c r="J94">
        <v>10.811404295039001</v>
      </c>
      <c r="K94">
        <v>0</v>
      </c>
      <c r="L94">
        <v>0</v>
      </c>
      <c r="M94">
        <v>21276.843652636799</v>
      </c>
      <c r="N94">
        <v>0</v>
      </c>
      <c r="O94">
        <v>1968</v>
      </c>
      <c r="P94">
        <v>3324.9380000000001</v>
      </c>
      <c r="Q94">
        <v>0.72459349593495903</v>
      </c>
      <c r="R94">
        <v>0.27540650406504003</v>
      </c>
      <c r="S94">
        <v>0.11128048780487799</v>
      </c>
      <c r="T94">
        <v>2.5406504065040602E-3</v>
      </c>
      <c r="U94">
        <v>8.2825203252032506E-2</v>
      </c>
      <c r="V94">
        <v>0.148882113821138</v>
      </c>
      <c r="W94">
        <v>4.8679867986798603E-2</v>
      </c>
      <c r="X94">
        <v>0.34488448844884401</v>
      </c>
      <c r="Y94">
        <v>33935</v>
      </c>
      <c r="Z94">
        <v>103929</v>
      </c>
      <c r="AA94">
        <v>113956.161971831</v>
      </c>
      <c r="AB94">
        <v>7.3170731707316999E-2</v>
      </c>
      <c r="AC94">
        <v>0.83250414593698097</v>
      </c>
      <c r="AD94">
        <v>36.700000000000003</v>
      </c>
      <c r="AE94">
        <v>0.32876016260162599</v>
      </c>
      <c r="AF94">
        <v>0.13109756097560901</v>
      </c>
      <c r="AG94">
        <v>0.55281690140844997</v>
      </c>
      <c r="AH94">
        <v>1</v>
      </c>
      <c r="AI94">
        <v>0</v>
      </c>
      <c r="AJ94">
        <v>2005</v>
      </c>
      <c r="AK94">
        <v>14</v>
      </c>
      <c r="AL94">
        <v>0.12726960300000001</v>
      </c>
      <c r="AM94">
        <v>0</v>
      </c>
      <c r="AN94">
        <v>0</v>
      </c>
    </row>
    <row r="95" spans="1:40" x14ac:dyDescent="0.2">
      <c r="A95">
        <v>40130610402</v>
      </c>
      <c r="B95" t="s">
        <v>447</v>
      </c>
      <c r="C95">
        <v>17</v>
      </c>
      <c r="D95">
        <v>8</v>
      </c>
      <c r="E95">
        <v>0.47058823529411697</v>
      </c>
      <c r="F95">
        <v>0</v>
      </c>
      <c r="G95">
        <v>185.85259376864599</v>
      </c>
      <c r="H95">
        <v>28.701021640933799</v>
      </c>
      <c r="I95">
        <v>15984.6216424753</v>
      </c>
      <c r="J95">
        <v>16.195158705648701</v>
      </c>
      <c r="K95">
        <v>8182.3391689296404</v>
      </c>
      <c r="L95">
        <v>8.2901106068182795</v>
      </c>
      <c r="M95">
        <v>7802.2824735456497</v>
      </c>
      <c r="N95">
        <v>0.51188819804073604</v>
      </c>
      <c r="O95">
        <v>987</v>
      </c>
      <c r="P95">
        <v>11179.76</v>
      </c>
      <c r="Q95">
        <v>0.80445795339412296</v>
      </c>
      <c r="R95">
        <v>0.19554204660587601</v>
      </c>
      <c r="S95">
        <v>1.9250253292806399E-2</v>
      </c>
      <c r="T95">
        <v>0</v>
      </c>
      <c r="U95">
        <v>2.2289766970618002E-2</v>
      </c>
      <c r="V95">
        <v>0.47922998986828702</v>
      </c>
      <c r="W95">
        <v>7.5596816976127301E-2</v>
      </c>
      <c r="X95">
        <v>0.144562334217506</v>
      </c>
      <c r="Y95">
        <v>25814</v>
      </c>
      <c r="Z95">
        <v>61696</v>
      </c>
      <c r="AA95">
        <v>76406.666666666701</v>
      </c>
      <c r="AB95">
        <v>0.14488348530901701</v>
      </c>
      <c r="AC95">
        <v>0.64444444444444404</v>
      </c>
      <c r="AD95">
        <v>34.6</v>
      </c>
      <c r="AE95">
        <v>0.16413373860182301</v>
      </c>
      <c r="AF95">
        <v>7.9027355623100301E-2</v>
      </c>
      <c r="AG95">
        <v>0.43492063492063399</v>
      </c>
      <c r="AH95">
        <v>1</v>
      </c>
      <c r="AI95">
        <v>0</v>
      </c>
      <c r="AJ95">
        <v>2004</v>
      </c>
      <c r="AK95">
        <v>15</v>
      </c>
      <c r="AL95">
        <v>7.8362485999999995E-2</v>
      </c>
      <c r="AM95">
        <v>0</v>
      </c>
      <c r="AN95">
        <v>0</v>
      </c>
    </row>
    <row r="96" spans="1:40" x14ac:dyDescent="0.2">
      <c r="A96">
        <v>40130610411</v>
      </c>
      <c r="B96" t="s">
        <v>447</v>
      </c>
      <c r="C96">
        <v>13</v>
      </c>
      <c r="D96">
        <v>6</v>
      </c>
      <c r="E96">
        <v>0.46153846153846101</v>
      </c>
      <c r="F96">
        <v>0</v>
      </c>
      <c r="G96">
        <v>315.42391552092801</v>
      </c>
      <c r="H96">
        <v>30.6669467525257</v>
      </c>
      <c r="I96">
        <v>7394.8991719213</v>
      </c>
      <c r="J96">
        <v>11.221394798059601</v>
      </c>
      <c r="K96">
        <v>3207.9643603444301</v>
      </c>
      <c r="L96">
        <v>4.8679277091721298</v>
      </c>
      <c r="M96">
        <v>4186.9348115768598</v>
      </c>
      <c r="N96">
        <v>0.43380772147985303</v>
      </c>
      <c r="O96">
        <v>659</v>
      </c>
      <c r="P96">
        <v>4454.8320000000003</v>
      </c>
      <c r="Q96">
        <v>0.68285280728376296</v>
      </c>
      <c r="R96">
        <v>0.31714719271623598</v>
      </c>
      <c r="S96">
        <v>0.100151745068285</v>
      </c>
      <c r="T96">
        <v>3.4901365705614501E-2</v>
      </c>
      <c r="U96">
        <v>0.121396054628224</v>
      </c>
      <c r="V96">
        <v>0.28983308042488598</v>
      </c>
      <c r="W96">
        <v>5.9548254620123198E-2</v>
      </c>
      <c r="X96">
        <v>0.32854209445585197</v>
      </c>
      <c r="Y96">
        <v>29275</v>
      </c>
      <c r="Z96">
        <v>87621</v>
      </c>
      <c r="AA96">
        <v>79879.146919431296</v>
      </c>
      <c r="AB96">
        <v>0.110773899848254</v>
      </c>
      <c r="AC96">
        <v>0.53333333333333299</v>
      </c>
      <c r="AD96">
        <v>41.1</v>
      </c>
      <c r="AE96">
        <v>0.23520485584218501</v>
      </c>
      <c r="AF96">
        <v>6.2215477996965099E-2</v>
      </c>
      <c r="AG96">
        <v>0.28436018957345899</v>
      </c>
      <c r="AH96">
        <v>0.91943127962085303</v>
      </c>
      <c r="AI96">
        <v>8.0568720379146905E-2</v>
      </c>
      <c r="AJ96">
        <v>2004</v>
      </c>
      <c r="AK96">
        <v>15</v>
      </c>
      <c r="AL96">
        <v>0.10092100900000001</v>
      </c>
      <c r="AM96">
        <v>0</v>
      </c>
      <c r="AN96">
        <v>0</v>
      </c>
    </row>
    <row r="97" spans="1:40" x14ac:dyDescent="0.2">
      <c r="A97">
        <v>40130610412</v>
      </c>
      <c r="B97" t="s">
        <v>447</v>
      </c>
      <c r="C97">
        <v>21</v>
      </c>
      <c r="D97">
        <v>11</v>
      </c>
      <c r="E97">
        <v>0.52380952380952295</v>
      </c>
      <c r="F97">
        <v>0</v>
      </c>
      <c r="G97">
        <v>239.69859498400999</v>
      </c>
      <c r="H97">
        <v>58.283251713302903</v>
      </c>
      <c r="I97">
        <v>10562.946208539301</v>
      </c>
      <c r="J97">
        <v>16.376660788433</v>
      </c>
      <c r="K97">
        <v>4054.5116514055098</v>
      </c>
      <c r="L97">
        <v>6.2860645758224898</v>
      </c>
      <c r="M97">
        <v>6508.4345571338299</v>
      </c>
      <c r="N97">
        <v>0.38384287597031802</v>
      </c>
      <c r="O97">
        <v>645</v>
      </c>
      <c r="P97">
        <v>5122.3670000000002</v>
      </c>
      <c r="Q97">
        <v>0.55658914728682096</v>
      </c>
      <c r="R97">
        <v>0.44341085271317798</v>
      </c>
      <c r="S97">
        <v>0.17984496124030999</v>
      </c>
      <c r="T97">
        <v>0</v>
      </c>
      <c r="U97">
        <v>5.5813953488372002E-2</v>
      </c>
      <c r="V97">
        <v>0.31937984496124</v>
      </c>
      <c r="W97">
        <v>0.116580310880829</v>
      </c>
      <c r="X97">
        <v>5.4404145077720199E-2</v>
      </c>
      <c r="Y97">
        <v>23566</v>
      </c>
      <c r="Z97">
        <v>71429</v>
      </c>
      <c r="AA97">
        <v>73318.041237113401</v>
      </c>
      <c r="AB97">
        <v>0.18449612403100701</v>
      </c>
      <c r="AC97">
        <v>0.78865979381443296</v>
      </c>
      <c r="AD97">
        <v>34.6</v>
      </c>
      <c r="AE97">
        <v>0.32248062015503798</v>
      </c>
      <c r="AF97">
        <v>5.1162790697674397E-2</v>
      </c>
      <c r="AG97">
        <v>0.52577319587628801</v>
      </c>
      <c r="AH97">
        <v>0.94329896907216404</v>
      </c>
      <c r="AI97">
        <v>5.6701030927835003E-2</v>
      </c>
      <c r="AJ97">
        <v>2005</v>
      </c>
      <c r="AK97">
        <v>14</v>
      </c>
      <c r="AL97">
        <v>7.8049218000000004E-2</v>
      </c>
      <c r="AM97">
        <v>0</v>
      </c>
      <c r="AN97">
        <v>0</v>
      </c>
    </row>
    <row r="98" spans="1:40" x14ac:dyDescent="0.2">
      <c r="A98">
        <v>40130610413</v>
      </c>
      <c r="B98" t="s">
        <v>447</v>
      </c>
      <c r="C98">
        <v>18</v>
      </c>
      <c r="D98">
        <v>10</v>
      </c>
      <c r="E98">
        <v>0.55555555555555503</v>
      </c>
      <c r="F98">
        <v>0</v>
      </c>
      <c r="G98">
        <v>95.832030337455393</v>
      </c>
      <c r="H98">
        <v>185.496185469643</v>
      </c>
      <c r="I98">
        <v>28728.2126663661</v>
      </c>
      <c r="J98">
        <v>13.455837314457201</v>
      </c>
      <c r="K98">
        <v>9153.6219303003199</v>
      </c>
      <c r="L98">
        <v>4.2874107401875001</v>
      </c>
      <c r="M98">
        <v>19574.590736065798</v>
      </c>
      <c r="N98">
        <v>0.318628312753233</v>
      </c>
      <c r="O98">
        <v>2135</v>
      </c>
      <c r="P98">
        <v>13556.09</v>
      </c>
      <c r="Q98">
        <v>0.75878220140515196</v>
      </c>
      <c r="R98">
        <v>0.24121779859484699</v>
      </c>
      <c r="S98">
        <v>0.13583138173302101</v>
      </c>
      <c r="T98">
        <v>3.27868852459016E-3</v>
      </c>
      <c r="U98">
        <v>7.4941451990632301E-3</v>
      </c>
      <c r="V98">
        <v>0.47447306791568999</v>
      </c>
      <c r="W98">
        <v>0.142631993695823</v>
      </c>
      <c r="X98">
        <v>9.2198581560283599E-2</v>
      </c>
      <c r="Y98">
        <v>20388</v>
      </c>
      <c r="Z98">
        <v>58125</v>
      </c>
      <c r="AA98">
        <v>62739.847328244301</v>
      </c>
      <c r="AB98">
        <v>0.240749414519906</v>
      </c>
      <c r="AC98">
        <v>0.35647530040053399</v>
      </c>
      <c r="AD98">
        <v>29.1</v>
      </c>
      <c r="AE98">
        <v>0.29929742388758701</v>
      </c>
      <c r="AF98">
        <v>4.8711943793911E-2</v>
      </c>
      <c r="AG98">
        <v>0.35267175572518999</v>
      </c>
      <c r="AH98">
        <v>1</v>
      </c>
      <c r="AI98">
        <v>0</v>
      </c>
      <c r="AJ98">
        <v>2003</v>
      </c>
      <c r="AK98">
        <v>16</v>
      </c>
      <c r="AL98">
        <v>0.10031403999999999</v>
      </c>
      <c r="AM98">
        <v>0</v>
      </c>
      <c r="AN98">
        <v>0</v>
      </c>
    </row>
    <row r="99" spans="1:40" x14ac:dyDescent="0.2">
      <c r="A99">
        <v>40130610414</v>
      </c>
      <c r="B99" t="s">
        <v>447</v>
      </c>
      <c r="C99">
        <v>18</v>
      </c>
      <c r="D99">
        <v>10</v>
      </c>
      <c r="E99">
        <v>0.55555555555555503</v>
      </c>
      <c r="F99">
        <v>0</v>
      </c>
      <c r="G99">
        <v>194.10132643187501</v>
      </c>
      <c r="H99">
        <v>47.436859464391098</v>
      </c>
      <c r="I99">
        <v>14494.650126930699</v>
      </c>
      <c r="J99">
        <v>13.1292120714952</v>
      </c>
      <c r="K99">
        <v>3450.2490477420602</v>
      </c>
      <c r="L99">
        <v>3.12522558672288</v>
      </c>
      <c r="M99">
        <v>11044.401079188599</v>
      </c>
      <c r="N99">
        <v>0.238036035194224</v>
      </c>
      <c r="O99">
        <v>1104</v>
      </c>
      <c r="P99">
        <v>13347.77</v>
      </c>
      <c r="Q99">
        <v>0.93025362318840499</v>
      </c>
      <c r="R99">
        <v>6.9746376811594193E-2</v>
      </c>
      <c r="S99">
        <v>2.9891304347826001E-2</v>
      </c>
      <c r="T99">
        <v>0</v>
      </c>
      <c r="U99">
        <v>0</v>
      </c>
      <c r="V99">
        <v>0.50996376811594202</v>
      </c>
      <c r="W99">
        <v>0.16576819407008</v>
      </c>
      <c r="X99">
        <v>0.29649595687331498</v>
      </c>
      <c r="Y99">
        <v>24247</v>
      </c>
      <c r="Z99">
        <v>70927</v>
      </c>
      <c r="AA99">
        <v>80999.344262295097</v>
      </c>
      <c r="AB99">
        <v>9.6014492753623101E-2</v>
      </c>
      <c r="AC99">
        <v>0.76393442622950802</v>
      </c>
      <c r="AD99">
        <v>31.2</v>
      </c>
      <c r="AE99">
        <v>0.26902173913043398</v>
      </c>
      <c r="AF99">
        <v>0</v>
      </c>
      <c r="AG99">
        <v>0.49836065573770399</v>
      </c>
      <c r="AH99">
        <v>1</v>
      </c>
      <c r="AI99">
        <v>0</v>
      </c>
      <c r="AJ99">
        <v>2004</v>
      </c>
      <c r="AK99">
        <v>15</v>
      </c>
      <c r="AL99">
        <v>8.7923176000000006E-2</v>
      </c>
      <c r="AM99">
        <v>0</v>
      </c>
      <c r="AN99">
        <v>0</v>
      </c>
    </row>
    <row r="100" spans="1:40" x14ac:dyDescent="0.2">
      <c r="A100">
        <v>40130610421</v>
      </c>
      <c r="B100" t="s">
        <v>447</v>
      </c>
      <c r="C100">
        <v>11</v>
      </c>
      <c r="D100">
        <v>8</v>
      </c>
      <c r="E100">
        <v>0.72727272727272696</v>
      </c>
      <c r="F100">
        <v>0</v>
      </c>
      <c r="G100">
        <v>0</v>
      </c>
      <c r="H100">
        <v>168.850437820042</v>
      </c>
      <c r="I100">
        <v>3341.8704581045099</v>
      </c>
      <c r="J100">
        <v>12.516368756945701</v>
      </c>
      <c r="K100">
        <v>2736.6161770817598</v>
      </c>
      <c r="L100">
        <v>10.2494987905683</v>
      </c>
      <c r="M100">
        <v>605.25428102275396</v>
      </c>
      <c r="N100">
        <v>0.81888756951816399</v>
      </c>
      <c r="O100">
        <v>267</v>
      </c>
      <c r="P100">
        <v>1197.924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6.7415730337078594E-2</v>
      </c>
      <c r="W100">
        <v>4.9808429118773902E-2</v>
      </c>
      <c r="X100">
        <v>0.44827586206896503</v>
      </c>
      <c r="Y100">
        <v>39487</v>
      </c>
      <c r="Z100">
        <v>68516</v>
      </c>
      <c r="AA100">
        <v>74161.313868613099</v>
      </c>
      <c r="AB100">
        <v>1.8726591760299598E-2</v>
      </c>
      <c r="AC100">
        <v>0.62559241706161095</v>
      </c>
      <c r="AD100">
        <v>71.900000000000006</v>
      </c>
      <c r="AE100">
        <v>2.2471910112359501E-2</v>
      </c>
      <c r="AF100">
        <v>0.71910112359550504</v>
      </c>
      <c r="AG100">
        <v>3.6496350364963501E-2</v>
      </c>
      <c r="AH100">
        <v>0.96350364963503599</v>
      </c>
      <c r="AI100">
        <v>3.6496350364963501E-2</v>
      </c>
      <c r="AJ100">
        <v>2005</v>
      </c>
      <c r="AK100">
        <v>14</v>
      </c>
      <c r="AL100">
        <v>0.301934963</v>
      </c>
      <c r="AM100">
        <v>0</v>
      </c>
      <c r="AN100">
        <v>0</v>
      </c>
    </row>
    <row r="101" spans="1:40" x14ac:dyDescent="0.2">
      <c r="A101">
        <v>40130715031</v>
      </c>
      <c r="B101" t="s">
        <v>447</v>
      </c>
      <c r="C101">
        <v>0</v>
      </c>
      <c r="D101">
        <v>0</v>
      </c>
      <c r="E101">
        <v>0</v>
      </c>
      <c r="F101">
        <v>1</v>
      </c>
      <c r="G101">
        <v>1938.9736801367101</v>
      </c>
      <c r="H101">
        <v>0</v>
      </c>
      <c r="I101">
        <v>7126.1411226928903</v>
      </c>
      <c r="J101">
        <v>10.065171077249801</v>
      </c>
      <c r="K101">
        <v>0</v>
      </c>
      <c r="L101">
        <v>0</v>
      </c>
      <c r="M101">
        <v>7126.1411226928903</v>
      </c>
      <c r="N101">
        <v>0</v>
      </c>
      <c r="O101">
        <v>708</v>
      </c>
      <c r="P101">
        <v>3046.154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8.0508474576271097E-2</v>
      </c>
      <c r="W101">
        <v>7.7363896848137506E-2</v>
      </c>
      <c r="X101">
        <v>0.30085959885386798</v>
      </c>
      <c r="Y101">
        <v>26036</v>
      </c>
      <c r="Z101">
        <v>37702</v>
      </c>
      <c r="AA101">
        <v>40153.741496598603</v>
      </c>
      <c r="AB101">
        <v>0.218926553672316</v>
      </c>
      <c r="AC101">
        <v>0.70306513409961602</v>
      </c>
      <c r="AD101">
        <v>77.7</v>
      </c>
      <c r="AE101">
        <v>0</v>
      </c>
      <c r="AF101">
        <v>0.86299435028248495</v>
      </c>
      <c r="AG101">
        <v>0</v>
      </c>
      <c r="AH101">
        <v>1</v>
      </c>
      <c r="AI101">
        <v>0</v>
      </c>
      <c r="AJ101">
        <v>1974</v>
      </c>
      <c r="AK101">
        <v>45</v>
      </c>
      <c r="AL101">
        <v>0.105042923</v>
      </c>
      <c r="AM101">
        <v>0</v>
      </c>
      <c r="AN101">
        <v>0</v>
      </c>
    </row>
    <row r="102" spans="1:40" x14ac:dyDescent="0.2">
      <c r="A102">
        <v>40130715032</v>
      </c>
      <c r="B102" t="s">
        <v>447</v>
      </c>
      <c r="C102">
        <v>0</v>
      </c>
      <c r="D102">
        <v>0</v>
      </c>
      <c r="E102">
        <v>0</v>
      </c>
      <c r="F102">
        <v>1</v>
      </c>
      <c r="G102">
        <v>2085.2094237882302</v>
      </c>
      <c r="H102">
        <v>0</v>
      </c>
      <c r="I102">
        <v>6607.7804020813301</v>
      </c>
      <c r="J102">
        <v>8.4498470614850802</v>
      </c>
      <c r="K102">
        <v>0</v>
      </c>
      <c r="L102">
        <v>0</v>
      </c>
      <c r="M102">
        <v>6607.7804020813301</v>
      </c>
      <c r="N102">
        <v>0</v>
      </c>
      <c r="O102">
        <v>782</v>
      </c>
      <c r="P102">
        <v>2325.7269999999999</v>
      </c>
      <c r="Q102">
        <v>0.96291560102301699</v>
      </c>
      <c r="R102">
        <v>3.7084398976982097E-2</v>
      </c>
      <c r="S102">
        <v>0</v>
      </c>
      <c r="T102">
        <v>0</v>
      </c>
      <c r="U102">
        <v>2.5575447570332401E-2</v>
      </c>
      <c r="V102">
        <v>0</v>
      </c>
      <c r="W102">
        <v>0</v>
      </c>
      <c r="X102">
        <v>0.21994884910485901</v>
      </c>
      <c r="Y102">
        <v>27895</v>
      </c>
      <c r="Z102">
        <v>35338</v>
      </c>
      <c r="AA102">
        <v>47807.339449541301</v>
      </c>
      <c r="AB102">
        <v>0.20971867007672601</v>
      </c>
      <c r="AC102">
        <v>0.68174474959612197</v>
      </c>
      <c r="AD102">
        <v>74.3</v>
      </c>
      <c r="AE102">
        <v>0</v>
      </c>
      <c r="AF102">
        <v>0.87468030690537002</v>
      </c>
      <c r="AG102">
        <v>0</v>
      </c>
      <c r="AH102">
        <v>1</v>
      </c>
      <c r="AI102">
        <v>0</v>
      </c>
      <c r="AJ102">
        <v>1972</v>
      </c>
      <c r="AK102">
        <v>47</v>
      </c>
      <c r="AL102">
        <v>0.269524918</v>
      </c>
      <c r="AM102">
        <v>0</v>
      </c>
      <c r="AN102">
        <v>0</v>
      </c>
    </row>
    <row r="103" spans="1:40" x14ac:dyDescent="0.2">
      <c r="A103">
        <v>40130715033</v>
      </c>
      <c r="B103" t="s">
        <v>447</v>
      </c>
      <c r="C103">
        <v>0</v>
      </c>
      <c r="D103">
        <v>0</v>
      </c>
      <c r="E103">
        <v>0</v>
      </c>
      <c r="F103">
        <v>1</v>
      </c>
      <c r="G103">
        <v>2121.0119972704501</v>
      </c>
      <c r="H103">
        <v>0</v>
      </c>
      <c r="I103">
        <v>6699.9737361382704</v>
      </c>
      <c r="J103">
        <v>8.0819948566203603</v>
      </c>
      <c r="K103">
        <v>0</v>
      </c>
      <c r="L103">
        <v>0</v>
      </c>
      <c r="M103">
        <v>6699.9737361382704</v>
      </c>
      <c r="N103">
        <v>0</v>
      </c>
      <c r="O103">
        <v>829</v>
      </c>
      <c r="P103">
        <v>2089.8200000000002</v>
      </c>
      <c r="Q103">
        <v>0.93365500603136298</v>
      </c>
      <c r="R103">
        <v>6.6344993968636898E-2</v>
      </c>
      <c r="S103">
        <v>2.41254523522316E-2</v>
      </c>
      <c r="T103">
        <v>0</v>
      </c>
      <c r="U103">
        <v>0</v>
      </c>
      <c r="V103">
        <v>2.41254523522316E-2</v>
      </c>
      <c r="W103">
        <v>4.5977011494252797E-2</v>
      </c>
      <c r="X103">
        <v>0.21711366538952701</v>
      </c>
      <c r="Y103">
        <v>33014</v>
      </c>
      <c r="Z103">
        <v>46953</v>
      </c>
      <c r="AA103">
        <v>56077.9625779626</v>
      </c>
      <c r="AB103">
        <v>0.11580217129071101</v>
      </c>
      <c r="AC103">
        <v>0.60311284046692604</v>
      </c>
      <c r="AD103">
        <v>76.099999999999994</v>
      </c>
      <c r="AE103">
        <v>2.0506634499396801E-2</v>
      </c>
      <c r="AF103">
        <v>0.68757539203859996</v>
      </c>
      <c r="AG103">
        <v>3.5343035343035303E-2</v>
      </c>
      <c r="AH103">
        <v>0.77130977130977096</v>
      </c>
      <c r="AI103">
        <v>0.22869022869022801</v>
      </c>
      <c r="AJ103">
        <v>1978</v>
      </c>
      <c r="AK103">
        <v>41</v>
      </c>
      <c r="AL103">
        <v>4.6886149000000002E-2</v>
      </c>
      <c r="AM103">
        <v>112140.0344</v>
      </c>
      <c r="AN103">
        <v>9.6800397999999996E-2</v>
      </c>
    </row>
    <row r="104" spans="1:40" x14ac:dyDescent="0.2">
      <c r="A104">
        <v>40130715034</v>
      </c>
      <c r="B104" t="s">
        <v>447</v>
      </c>
      <c r="C104">
        <v>0</v>
      </c>
      <c r="D104">
        <v>0</v>
      </c>
      <c r="E104">
        <v>0</v>
      </c>
      <c r="F104">
        <v>1</v>
      </c>
      <c r="G104">
        <v>2099.0072884234901</v>
      </c>
      <c r="H104">
        <v>0</v>
      </c>
      <c r="I104">
        <v>15552.641163939599</v>
      </c>
      <c r="J104">
        <v>6.6835587296689498</v>
      </c>
      <c r="K104">
        <v>0</v>
      </c>
      <c r="L104">
        <v>0</v>
      </c>
      <c r="M104">
        <v>15552.641163939599</v>
      </c>
      <c r="N104">
        <v>0</v>
      </c>
      <c r="O104">
        <v>2327</v>
      </c>
      <c r="P104">
        <v>3981.9960000000001</v>
      </c>
      <c r="Q104">
        <v>0.98066179630425399</v>
      </c>
      <c r="R104">
        <v>1.9338203695745501E-2</v>
      </c>
      <c r="S104">
        <v>6.8758057584873203E-3</v>
      </c>
      <c r="T104">
        <v>0</v>
      </c>
      <c r="U104">
        <v>1.24623979372582E-2</v>
      </c>
      <c r="V104">
        <v>8.1650193382036898E-3</v>
      </c>
      <c r="W104">
        <v>7.8642028362698693E-2</v>
      </c>
      <c r="X104">
        <v>0.232917920068758</v>
      </c>
      <c r="Y104">
        <v>36727</v>
      </c>
      <c r="Z104">
        <v>35714</v>
      </c>
      <c r="AA104">
        <v>52924.197689345303</v>
      </c>
      <c r="AB104">
        <v>0.19277652370203099</v>
      </c>
      <c r="AC104">
        <v>0.604308390022675</v>
      </c>
      <c r="AD104">
        <v>75.400000000000006</v>
      </c>
      <c r="AE104">
        <v>0</v>
      </c>
      <c r="AF104">
        <v>0.86420283626987504</v>
      </c>
      <c r="AG104">
        <v>0</v>
      </c>
      <c r="AH104">
        <v>0.90051347881899801</v>
      </c>
      <c r="AI104">
        <v>9.9486521181001195E-2</v>
      </c>
      <c r="AJ104">
        <v>1976</v>
      </c>
      <c r="AK104">
        <v>43</v>
      </c>
      <c r="AL104">
        <v>8.9846833000000001E-2</v>
      </c>
      <c r="AM104">
        <v>142041.196</v>
      </c>
      <c r="AN104">
        <v>8.5558985000000004E-2</v>
      </c>
    </row>
    <row r="105" spans="1:40" x14ac:dyDescent="0.2">
      <c r="A105">
        <v>40130715041</v>
      </c>
      <c r="B105" t="s">
        <v>447</v>
      </c>
      <c r="C105">
        <v>1</v>
      </c>
      <c r="D105">
        <v>0</v>
      </c>
      <c r="E105">
        <v>0</v>
      </c>
      <c r="F105">
        <v>0</v>
      </c>
      <c r="G105">
        <v>262.53898733652301</v>
      </c>
      <c r="H105">
        <v>27.105921698458801</v>
      </c>
      <c r="I105">
        <v>6651.2671756045702</v>
      </c>
      <c r="J105">
        <v>9.7525911665756109</v>
      </c>
      <c r="K105">
        <v>5988.6610649703598</v>
      </c>
      <c r="L105">
        <v>8.7810279545019991</v>
      </c>
      <c r="M105">
        <v>662.60611063420504</v>
      </c>
      <c r="N105">
        <v>0.90037896642244297</v>
      </c>
      <c r="O105">
        <v>682</v>
      </c>
      <c r="P105">
        <v>2772.5630000000001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1.90615835777126E-2</v>
      </c>
      <c r="W105">
        <v>5.71847507331378E-2</v>
      </c>
      <c r="X105">
        <v>0.278592375366568</v>
      </c>
      <c r="Y105">
        <v>31859</v>
      </c>
      <c r="Z105">
        <v>37530</v>
      </c>
      <c r="AA105">
        <v>41547.984644913602</v>
      </c>
      <c r="AB105">
        <v>0.205278592375366</v>
      </c>
      <c r="AC105">
        <v>0.76160000000000005</v>
      </c>
      <c r="AD105">
        <v>73.599999999999994</v>
      </c>
      <c r="AE105">
        <v>0</v>
      </c>
      <c r="AF105">
        <v>0.83137829912023398</v>
      </c>
      <c r="AG105">
        <v>0</v>
      </c>
      <c r="AH105">
        <v>1</v>
      </c>
      <c r="AI105">
        <v>0</v>
      </c>
      <c r="AJ105">
        <v>1974</v>
      </c>
      <c r="AK105">
        <v>45</v>
      </c>
      <c r="AL105">
        <v>9.0603015999999995E-2</v>
      </c>
      <c r="AM105">
        <v>0</v>
      </c>
      <c r="AN105">
        <v>0</v>
      </c>
    </row>
    <row r="106" spans="1:40" x14ac:dyDescent="0.2">
      <c r="A106">
        <v>40130715042</v>
      </c>
      <c r="B106" t="s">
        <v>447</v>
      </c>
      <c r="C106">
        <v>1</v>
      </c>
      <c r="D106">
        <v>0</v>
      </c>
      <c r="E106">
        <v>0</v>
      </c>
      <c r="F106">
        <v>0</v>
      </c>
      <c r="G106">
        <v>689.21815629315995</v>
      </c>
      <c r="H106">
        <v>27.105921698458801</v>
      </c>
      <c r="I106">
        <v>7818.9436498041196</v>
      </c>
      <c r="J106">
        <v>8.2652681287570005</v>
      </c>
      <c r="K106">
        <v>5147.8076892174104</v>
      </c>
      <c r="L106">
        <v>5.4416571767625896</v>
      </c>
      <c r="M106">
        <v>2671.1359605867101</v>
      </c>
      <c r="N106">
        <v>0.65837636383865905</v>
      </c>
      <c r="O106">
        <v>946</v>
      </c>
      <c r="P106">
        <v>2470.4229999999998</v>
      </c>
      <c r="Q106">
        <v>0.98308668076109895</v>
      </c>
      <c r="R106">
        <v>1.69133192389006E-2</v>
      </c>
      <c r="S106">
        <v>0</v>
      </c>
      <c r="T106">
        <v>0</v>
      </c>
      <c r="U106">
        <v>1.69133192389006E-2</v>
      </c>
      <c r="V106">
        <v>0</v>
      </c>
      <c r="W106">
        <v>2.9189189189189099E-2</v>
      </c>
      <c r="X106">
        <v>0.29081081081081001</v>
      </c>
      <c r="Y106">
        <v>37948</v>
      </c>
      <c r="Z106">
        <v>57188</v>
      </c>
      <c r="AA106">
        <v>66679.065420560699</v>
      </c>
      <c r="AB106">
        <v>0.1723044397463</v>
      </c>
      <c r="AC106">
        <v>0.63404825737265402</v>
      </c>
      <c r="AD106">
        <v>73.3</v>
      </c>
      <c r="AE106">
        <v>0</v>
      </c>
      <c r="AF106">
        <v>0.74947145877378396</v>
      </c>
      <c r="AG106">
        <v>0</v>
      </c>
      <c r="AH106">
        <v>0.97196261682242902</v>
      </c>
      <c r="AI106">
        <v>2.8037383177569999E-2</v>
      </c>
      <c r="AJ106">
        <v>1975</v>
      </c>
      <c r="AK106">
        <v>44</v>
      </c>
      <c r="AL106">
        <v>0.17176417399999999</v>
      </c>
      <c r="AM106">
        <v>12705.64349</v>
      </c>
      <c r="AN106">
        <v>1.2633057E-2</v>
      </c>
    </row>
    <row r="107" spans="1:40" x14ac:dyDescent="0.2">
      <c r="A107">
        <v>40130715043</v>
      </c>
      <c r="B107" t="s">
        <v>447</v>
      </c>
      <c r="C107">
        <v>1</v>
      </c>
      <c r="D107">
        <v>0</v>
      </c>
      <c r="E107">
        <v>0</v>
      </c>
      <c r="F107">
        <v>0</v>
      </c>
      <c r="G107">
        <v>590.33221188408299</v>
      </c>
      <c r="H107">
        <v>27.105921698458801</v>
      </c>
      <c r="I107">
        <v>5436.0790031542101</v>
      </c>
      <c r="J107">
        <v>7.9474839227400702</v>
      </c>
      <c r="K107">
        <v>3722.6498425590198</v>
      </c>
      <c r="L107">
        <v>5.4424705300570499</v>
      </c>
      <c r="M107">
        <v>1713.4291605951901</v>
      </c>
      <c r="N107">
        <v>0.68480422017395304</v>
      </c>
      <c r="O107">
        <v>684</v>
      </c>
      <c r="P107">
        <v>3107.348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3.3625730994152003E-2</v>
      </c>
      <c r="X107">
        <v>0.17251461988304001</v>
      </c>
      <c r="Y107">
        <v>31756</v>
      </c>
      <c r="Z107">
        <v>53542</v>
      </c>
      <c r="AA107">
        <v>52187.864077669903</v>
      </c>
      <c r="AB107">
        <v>0.12134502923976601</v>
      </c>
      <c r="AC107">
        <v>0.83932346723044304</v>
      </c>
      <c r="AD107">
        <v>73.400000000000006</v>
      </c>
      <c r="AE107">
        <v>0</v>
      </c>
      <c r="AF107">
        <v>0.86403508771929804</v>
      </c>
      <c r="AG107">
        <v>0</v>
      </c>
      <c r="AH107">
        <v>0.92961165048543604</v>
      </c>
      <c r="AI107">
        <v>7.0388349514563103E-2</v>
      </c>
      <c r="AJ107">
        <v>1975</v>
      </c>
      <c r="AK107">
        <v>44</v>
      </c>
      <c r="AL107">
        <v>0.14700218300000001</v>
      </c>
      <c r="AM107">
        <v>8968.9090579999993</v>
      </c>
      <c r="AN107">
        <v>1.5421162E-2</v>
      </c>
    </row>
    <row r="108" spans="1:40" x14ac:dyDescent="0.2">
      <c r="A108">
        <v>40130715044</v>
      </c>
      <c r="B108" t="s">
        <v>447</v>
      </c>
      <c r="C108">
        <v>0</v>
      </c>
      <c r="D108">
        <v>0</v>
      </c>
      <c r="E108">
        <v>0</v>
      </c>
      <c r="F108">
        <v>1</v>
      </c>
      <c r="G108">
        <v>1388.05300000894</v>
      </c>
      <c r="H108">
        <v>0</v>
      </c>
      <c r="I108">
        <v>11653.696580739001</v>
      </c>
      <c r="J108">
        <v>10.6329348364407</v>
      </c>
      <c r="K108">
        <v>0</v>
      </c>
      <c r="L108">
        <v>0</v>
      </c>
      <c r="M108">
        <v>11653.696580739001</v>
      </c>
      <c r="N108">
        <v>0</v>
      </c>
      <c r="O108">
        <v>1096</v>
      </c>
      <c r="P108">
        <v>2503.7370000000001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5.1660516605165997E-2</v>
      </c>
      <c r="X108">
        <v>0.39667896678966702</v>
      </c>
      <c r="Y108">
        <v>33572</v>
      </c>
      <c r="Z108">
        <v>51435</v>
      </c>
      <c r="AA108">
        <v>56714.196567862702</v>
      </c>
      <c r="AB108">
        <v>6.2043795620437901E-2</v>
      </c>
      <c r="AC108">
        <v>0.69202898550724601</v>
      </c>
      <c r="AD108">
        <v>71.8</v>
      </c>
      <c r="AE108">
        <v>1.0948905109489E-2</v>
      </c>
      <c r="AF108">
        <v>0.73448905109489004</v>
      </c>
      <c r="AG108">
        <v>1.8720748829953199E-2</v>
      </c>
      <c r="AH108">
        <v>1</v>
      </c>
      <c r="AI108">
        <v>0</v>
      </c>
      <c r="AJ108">
        <v>1974</v>
      </c>
      <c r="AK108">
        <v>45</v>
      </c>
      <c r="AL108">
        <v>0.23669820999999999</v>
      </c>
      <c r="AM108">
        <v>0</v>
      </c>
      <c r="AN108">
        <v>0</v>
      </c>
    </row>
    <row r="109" spans="1:40" x14ac:dyDescent="0.2">
      <c r="A109">
        <v>40130715051</v>
      </c>
      <c r="B109" t="s">
        <v>447</v>
      </c>
      <c r="C109">
        <v>0</v>
      </c>
      <c r="D109">
        <v>0</v>
      </c>
      <c r="E109">
        <v>0</v>
      </c>
      <c r="F109">
        <v>1</v>
      </c>
      <c r="G109">
        <v>1610.29610560277</v>
      </c>
      <c r="H109">
        <v>0</v>
      </c>
      <c r="I109">
        <v>23368.105157644899</v>
      </c>
      <c r="J109">
        <v>8.5285055319872196</v>
      </c>
      <c r="K109">
        <v>0</v>
      </c>
      <c r="L109">
        <v>0</v>
      </c>
      <c r="M109">
        <v>23368.105157644899</v>
      </c>
      <c r="N109">
        <v>0</v>
      </c>
      <c r="O109">
        <v>2740</v>
      </c>
      <c r="P109">
        <v>2682.1930000000002</v>
      </c>
      <c r="Q109">
        <v>0.82445255474452495</v>
      </c>
      <c r="R109">
        <v>0.175547445255474</v>
      </c>
      <c r="S109">
        <v>0.12591240875912399</v>
      </c>
      <c r="T109">
        <v>0</v>
      </c>
      <c r="U109">
        <v>2.4817518248175099E-2</v>
      </c>
      <c r="V109">
        <v>0.16934306569342999</v>
      </c>
      <c r="W109">
        <v>6.0706860706860703E-2</v>
      </c>
      <c r="X109">
        <v>9.3139293139293103E-2</v>
      </c>
      <c r="Y109">
        <v>27459</v>
      </c>
      <c r="Z109">
        <v>39138</v>
      </c>
      <c r="AA109">
        <v>51647.399702823197</v>
      </c>
      <c r="AB109">
        <v>0.33284671532846699</v>
      </c>
      <c r="AC109">
        <v>0.58036890645586303</v>
      </c>
      <c r="AD109">
        <v>66</v>
      </c>
      <c r="AE109">
        <v>9.8175182481751805E-2</v>
      </c>
      <c r="AF109">
        <v>0.517883211678832</v>
      </c>
      <c r="AG109">
        <v>8.6181277860326894E-2</v>
      </c>
      <c r="AH109">
        <v>0.92793462109955405</v>
      </c>
      <c r="AI109">
        <v>7.2065378900445703E-2</v>
      </c>
      <c r="AJ109">
        <v>1980</v>
      </c>
      <c r="AK109">
        <v>39</v>
      </c>
      <c r="AL109">
        <v>8.6520078E-2</v>
      </c>
      <c r="AM109">
        <v>0</v>
      </c>
      <c r="AN109">
        <v>0</v>
      </c>
    </row>
    <row r="110" spans="1:40" x14ac:dyDescent="0.2">
      <c r="A110">
        <v>40130715052</v>
      </c>
      <c r="B110" t="s">
        <v>447</v>
      </c>
      <c r="C110">
        <v>0</v>
      </c>
      <c r="D110">
        <v>0</v>
      </c>
      <c r="E110">
        <v>0</v>
      </c>
      <c r="F110">
        <v>1</v>
      </c>
      <c r="G110">
        <v>1581.90241458782</v>
      </c>
      <c r="H110">
        <v>0</v>
      </c>
      <c r="I110">
        <v>6496.8355727493499</v>
      </c>
      <c r="J110">
        <v>8.5597306623838705</v>
      </c>
      <c r="K110">
        <v>0</v>
      </c>
      <c r="L110">
        <v>0</v>
      </c>
      <c r="M110">
        <v>6496.8355727493499</v>
      </c>
      <c r="N110">
        <v>0</v>
      </c>
      <c r="O110">
        <v>759</v>
      </c>
      <c r="P110">
        <v>1689.702</v>
      </c>
      <c r="Q110">
        <v>0.95520421607378103</v>
      </c>
      <c r="R110">
        <v>4.4795783926218698E-2</v>
      </c>
      <c r="S110">
        <v>0</v>
      </c>
      <c r="T110">
        <v>1.84453227931488E-2</v>
      </c>
      <c r="U110">
        <v>2.63504611330698E-2</v>
      </c>
      <c r="V110">
        <v>2.63504611330698E-2</v>
      </c>
      <c r="W110">
        <v>2.17096336499321E-2</v>
      </c>
      <c r="X110">
        <v>0.32428765264586101</v>
      </c>
      <c r="Y110">
        <v>32548</v>
      </c>
      <c r="Z110">
        <v>47583</v>
      </c>
      <c r="AA110">
        <v>58110.401891253001</v>
      </c>
      <c r="AB110">
        <v>0.10540184453227899</v>
      </c>
      <c r="AC110">
        <v>0.69540229885057403</v>
      </c>
      <c r="AD110">
        <v>68.599999999999994</v>
      </c>
      <c r="AE110">
        <v>0</v>
      </c>
      <c r="AF110">
        <v>0.73517786561264797</v>
      </c>
      <c r="AG110">
        <v>0</v>
      </c>
      <c r="AH110">
        <v>0.92671394799054296</v>
      </c>
      <c r="AI110">
        <v>7.3286052009456204E-2</v>
      </c>
      <c r="AJ110">
        <v>1976</v>
      </c>
      <c r="AK110">
        <v>43</v>
      </c>
      <c r="AL110">
        <v>0.18602771700000001</v>
      </c>
      <c r="AM110">
        <v>0</v>
      </c>
      <c r="AN110">
        <v>0</v>
      </c>
    </row>
    <row r="111" spans="1:40" x14ac:dyDescent="0.2">
      <c r="A111">
        <v>40130715053</v>
      </c>
      <c r="B111" t="s">
        <v>447</v>
      </c>
      <c r="C111">
        <v>0</v>
      </c>
      <c r="D111">
        <v>0</v>
      </c>
      <c r="E111">
        <v>0</v>
      </c>
      <c r="F111">
        <v>1</v>
      </c>
      <c r="G111">
        <v>2273.8272940724</v>
      </c>
      <c r="H111">
        <v>0</v>
      </c>
      <c r="I111">
        <v>11038.8749566679</v>
      </c>
      <c r="J111">
        <v>7.5868556403216401</v>
      </c>
      <c r="K111">
        <v>0</v>
      </c>
      <c r="L111">
        <v>0</v>
      </c>
      <c r="M111">
        <v>11038.8749566679</v>
      </c>
      <c r="N111">
        <v>0</v>
      </c>
      <c r="O111">
        <v>1455</v>
      </c>
      <c r="P111">
        <v>3172.2069999999999</v>
      </c>
      <c r="Q111">
        <v>0.94432989690721603</v>
      </c>
      <c r="R111">
        <v>5.5670103092783502E-2</v>
      </c>
      <c r="S111">
        <v>2.2680412371133999E-2</v>
      </c>
      <c r="T111">
        <v>0</v>
      </c>
      <c r="U111">
        <v>1.09965635738831E-2</v>
      </c>
      <c r="V111">
        <v>9.8969072164948393E-2</v>
      </c>
      <c r="W111">
        <v>6.4028776978417204E-2</v>
      </c>
      <c r="X111">
        <v>0.38417266187050297</v>
      </c>
      <c r="Y111">
        <v>34680</v>
      </c>
      <c r="Z111">
        <v>52019</v>
      </c>
      <c r="AA111">
        <v>62340.466926070003</v>
      </c>
      <c r="AB111">
        <v>0.12783505154639099</v>
      </c>
      <c r="AC111">
        <v>0.67364939360529197</v>
      </c>
      <c r="AD111">
        <v>74.5</v>
      </c>
      <c r="AE111">
        <v>1.9243986254295499E-2</v>
      </c>
      <c r="AF111">
        <v>0.73608247422680395</v>
      </c>
      <c r="AG111">
        <v>1.8158236057068702E-2</v>
      </c>
      <c r="AH111">
        <v>0.98054474708171202</v>
      </c>
      <c r="AI111">
        <v>1.94552529182879E-2</v>
      </c>
      <c r="AJ111">
        <v>1972</v>
      </c>
      <c r="AK111">
        <v>47</v>
      </c>
      <c r="AL111">
        <v>0.177252935</v>
      </c>
      <c r="AM111">
        <v>0</v>
      </c>
      <c r="AN111">
        <v>0</v>
      </c>
    </row>
    <row r="112" spans="1:40" x14ac:dyDescent="0.2">
      <c r="A112">
        <v>40130715054</v>
      </c>
      <c r="B112" t="s">
        <v>447</v>
      </c>
      <c r="C112">
        <v>0</v>
      </c>
      <c r="D112">
        <v>0</v>
      </c>
      <c r="E112">
        <v>0</v>
      </c>
      <c r="F112">
        <v>1</v>
      </c>
      <c r="G112">
        <v>1386.5862417583101</v>
      </c>
      <c r="H112">
        <v>0</v>
      </c>
      <c r="I112">
        <v>15803.7793208946</v>
      </c>
      <c r="J112">
        <v>8.4693351130196408</v>
      </c>
      <c r="K112">
        <v>0</v>
      </c>
      <c r="L112">
        <v>0</v>
      </c>
      <c r="M112">
        <v>15803.7793208946</v>
      </c>
      <c r="N112">
        <v>0</v>
      </c>
      <c r="O112">
        <v>1866</v>
      </c>
      <c r="P112">
        <v>5298.8860000000004</v>
      </c>
      <c r="Q112">
        <v>0.94319399785637703</v>
      </c>
      <c r="R112">
        <v>5.6806002143622698E-2</v>
      </c>
      <c r="S112">
        <v>3.9657020364415797E-2</v>
      </c>
      <c r="T112">
        <v>8.5744908896034297E-3</v>
      </c>
      <c r="U112">
        <v>0</v>
      </c>
      <c r="V112">
        <v>5.1446945337620502E-2</v>
      </c>
      <c r="W112">
        <v>6.4935064935064901E-2</v>
      </c>
      <c r="X112">
        <v>0.236471861471861</v>
      </c>
      <c r="Y112">
        <v>33470</v>
      </c>
      <c r="Z112">
        <v>33786</v>
      </c>
      <c r="AA112">
        <v>47303.962703962701</v>
      </c>
      <c r="AB112">
        <v>0.19508196721311399</v>
      </c>
      <c r="AC112">
        <v>0.79283707865168496</v>
      </c>
      <c r="AD112">
        <v>72.400000000000006</v>
      </c>
      <c r="AE112">
        <v>0</v>
      </c>
      <c r="AF112">
        <v>0.75562700964630203</v>
      </c>
      <c r="AG112">
        <v>0</v>
      </c>
      <c r="AH112">
        <v>0.91608391608391604</v>
      </c>
      <c r="AI112">
        <v>8.3916083916083906E-2</v>
      </c>
      <c r="AJ112">
        <v>1974</v>
      </c>
      <c r="AK112">
        <v>45</v>
      </c>
      <c r="AL112">
        <v>9.3499061999999994E-2</v>
      </c>
      <c r="AM112">
        <v>0</v>
      </c>
      <c r="AN112">
        <v>0</v>
      </c>
    </row>
    <row r="113" spans="1:40" x14ac:dyDescent="0.2">
      <c r="A113">
        <v>40130715061</v>
      </c>
      <c r="B113" t="s">
        <v>447</v>
      </c>
      <c r="C113">
        <v>1</v>
      </c>
      <c r="D113">
        <v>0</v>
      </c>
      <c r="E113">
        <v>0</v>
      </c>
      <c r="F113">
        <v>0</v>
      </c>
      <c r="G113">
        <v>558.91719168197005</v>
      </c>
      <c r="H113">
        <v>27.105921698458801</v>
      </c>
      <c r="I113">
        <v>11695.1763460241</v>
      </c>
      <c r="J113">
        <v>13.199973302510299</v>
      </c>
      <c r="K113">
        <v>6841.6235812741597</v>
      </c>
      <c r="L113">
        <v>7.7219227779618098</v>
      </c>
      <c r="M113">
        <v>4853.5527647499703</v>
      </c>
      <c r="N113">
        <v>0.584995333020354</v>
      </c>
      <c r="O113">
        <v>886</v>
      </c>
      <c r="P113">
        <v>2302.7040000000002</v>
      </c>
      <c r="Q113">
        <v>0.98306997742663604</v>
      </c>
      <c r="R113">
        <v>1.6930022573363401E-2</v>
      </c>
      <c r="S113">
        <v>1.6930022573363401E-2</v>
      </c>
      <c r="T113">
        <v>0</v>
      </c>
      <c r="U113">
        <v>0</v>
      </c>
      <c r="V113">
        <v>1.6930022573363401E-2</v>
      </c>
      <c r="W113">
        <v>7.7878103837471693E-2</v>
      </c>
      <c r="X113">
        <v>0.26636568848758402</v>
      </c>
      <c r="Y113">
        <v>28276</v>
      </c>
      <c r="Z113">
        <v>35417</v>
      </c>
      <c r="AA113">
        <v>47776.550387596901</v>
      </c>
      <c r="AB113">
        <v>0.29345372460496599</v>
      </c>
      <c r="AC113">
        <v>0.693146417445482</v>
      </c>
      <c r="AD113">
        <v>70.7</v>
      </c>
      <c r="AE113">
        <v>0</v>
      </c>
      <c r="AF113">
        <v>0.77088036117381398</v>
      </c>
      <c r="AG113">
        <v>0</v>
      </c>
      <c r="AH113">
        <v>1</v>
      </c>
      <c r="AI113">
        <v>0</v>
      </c>
      <c r="AJ113">
        <v>1975</v>
      </c>
      <c r="AK113">
        <v>44</v>
      </c>
      <c r="AL113">
        <v>9.7565697000000007E-2</v>
      </c>
      <c r="AM113">
        <v>0</v>
      </c>
      <c r="AN113">
        <v>0</v>
      </c>
    </row>
    <row r="114" spans="1:40" x14ac:dyDescent="0.2">
      <c r="A114">
        <v>40130715062</v>
      </c>
      <c r="B114" t="s">
        <v>447</v>
      </c>
      <c r="C114">
        <v>0</v>
      </c>
      <c r="D114">
        <v>0</v>
      </c>
      <c r="E114">
        <v>0</v>
      </c>
      <c r="F114">
        <v>1</v>
      </c>
      <c r="G114">
        <v>1001.471716304</v>
      </c>
      <c r="H114">
        <v>0</v>
      </c>
      <c r="I114">
        <v>18192.241702569099</v>
      </c>
      <c r="J114">
        <v>11.463290297775099</v>
      </c>
      <c r="K114">
        <v>0</v>
      </c>
      <c r="L114">
        <v>0</v>
      </c>
      <c r="M114">
        <v>18192.241702569099</v>
      </c>
      <c r="N114">
        <v>0</v>
      </c>
      <c r="O114">
        <v>1587</v>
      </c>
      <c r="P114">
        <v>2540.67</v>
      </c>
      <c r="Q114">
        <v>0.89981096408317496</v>
      </c>
      <c r="R114">
        <v>0.100189035916824</v>
      </c>
      <c r="S114">
        <v>7.6874606175173194E-2</v>
      </c>
      <c r="T114">
        <v>0</v>
      </c>
      <c r="U114">
        <v>0</v>
      </c>
      <c r="V114">
        <v>8.7586641461877696E-2</v>
      </c>
      <c r="W114">
        <v>3.1505986137366097E-2</v>
      </c>
      <c r="X114">
        <v>0.18210459987397601</v>
      </c>
      <c r="Y114">
        <v>37595</v>
      </c>
      <c r="Z114">
        <v>46394</v>
      </c>
      <c r="AA114">
        <v>60900.103626942997</v>
      </c>
      <c r="AB114">
        <v>0.127284183994959</v>
      </c>
      <c r="AC114">
        <v>0.88291746641074798</v>
      </c>
      <c r="AD114">
        <v>73.099999999999994</v>
      </c>
      <c r="AE114">
        <v>0</v>
      </c>
      <c r="AF114">
        <v>0.84688090737239996</v>
      </c>
      <c r="AG114">
        <v>0</v>
      </c>
      <c r="AH114">
        <v>0.98549222797927405</v>
      </c>
      <c r="AI114">
        <v>1.45077720207253E-2</v>
      </c>
      <c r="AJ114">
        <v>1975</v>
      </c>
      <c r="AK114">
        <v>44</v>
      </c>
      <c r="AL114">
        <v>0.19455507799999999</v>
      </c>
      <c r="AM114">
        <v>0</v>
      </c>
      <c r="AN114">
        <v>0</v>
      </c>
    </row>
    <row r="115" spans="1:40" x14ac:dyDescent="0.2">
      <c r="A115">
        <v>40130715063</v>
      </c>
      <c r="B115" t="s">
        <v>447</v>
      </c>
      <c r="C115">
        <v>0</v>
      </c>
      <c r="D115">
        <v>0</v>
      </c>
      <c r="E115">
        <v>0</v>
      </c>
      <c r="F115">
        <v>1</v>
      </c>
      <c r="G115">
        <v>1237.18775085727</v>
      </c>
      <c r="H115">
        <v>0</v>
      </c>
      <c r="I115">
        <v>8869.6705859989106</v>
      </c>
      <c r="J115">
        <v>11.342289751916701</v>
      </c>
      <c r="K115">
        <v>0</v>
      </c>
      <c r="L115">
        <v>0</v>
      </c>
      <c r="M115">
        <v>8869.6705859989106</v>
      </c>
      <c r="N115">
        <v>0</v>
      </c>
      <c r="O115">
        <v>782</v>
      </c>
      <c r="P115">
        <v>2901.598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7.0332480818414297E-2</v>
      </c>
      <c r="W115">
        <v>0.148337595907928</v>
      </c>
      <c r="X115">
        <v>0.34526854219948799</v>
      </c>
      <c r="Y115">
        <v>35145</v>
      </c>
      <c r="Z115">
        <v>61250</v>
      </c>
      <c r="AA115">
        <v>66260.447761193995</v>
      </c>
      <c r="AB115">
        <v>9.9744245524296699E-2</v>
      </c>
      <c r="AC115">
        <v>0.79289940828402306</v>
      </c>
      <c r="AD115">
        <v>70.900000000000006</v>
      </c>
      <c r="AE115">
        <v>0</v>
      </c>
      <c r="AF115">
        <v>0.71867007672634198</v>
      </c>
      <c r="AG115">
        <v>0</v>
      </c>
      <c r="AH115">
        <v>0.960199004975124</v>
      </c>
      <c r="AI115">
        <v>3.98009950248756E-2</v>
      </c>
      <c r="AJ115">
        <v>1975</v>
      </c>
      <c r="AK115">
        <v>44</v>
      </c>
      <c r="AL115">
        <v>0.154642061</v>
      </c>
      <c r="AM115">
        <v>0</v>
      </c>
      <c r="AN115">
        <v>0</v>
      </c>
    </row>
    <row r="116" spans="1:40" x14ac:dyDescent="0.2">
      <c r="A116">
        <v>40130715064</v>
      </c>
      <c r="B116" t="s">
        <v>447</v>
      </c>
      <c r="C116">
        <v>0</v>
      </c>
      <c r="D116">
        <v>0</v>
      </c>
      <c r="E116">
        <v>0</v>
      </c>
      <c r="F116">
        <v>1</v>
      </c>
      <c r="G116">
        <v>1357.06499469044</v>
      </c>
      <c r="H116">
        <v>0</v>
      </c>
      <c r="I116">
        <v>7553.4240034652303</v>
      </c>
      <c r="J116">
        <v>10.375582422342299</v>
      </c>
      <c r="K116">
        <v>0</v>
      </c>
      <c r="L116">
        <v>0</v>
      </c>
      <c r="M116">
        <v>7553.4240034652303</v>
      </c>
      <c r="N116">
        <v>0</v>
      </c>
      <c r="O116">
        <v>728</v>
      </c>
      <c r="P116">
        <v>2167.5509999999999</v>
      </c>
      <c r="Q116">
        <v>0.98214285714285698</v>
      </c>
      <c r="R116">
        <v>1.7857142857142901E-2</v>
      </c>
      <c r="S116">
        <v>1.7857142857142801E-2</v>
      </c>
      <c r="T116">
        <v>0</v>
      </c>
      <c r="U116">
        <v>0</v>
      </c>
      <c r="V116">
        <v>2.47252747252747E-2</v>
      </c>
      <c r="W116">
        <v>6.5934065934065894E-2</v>
      </c>
      <c r="X116">
        <v>0.19642857142857101</v>
      </c>
      <c r="Y116">
        <v>35995</v>
      </c>
      <c r="Z116">
        <v>44120</v>
      </c>
      <c r="AA116">
        <v>55330.916844349696</v>
      </c>
      <c r="AB116">
        <v>0.100274725274725</v>
      </c>
      <c r="AC116">
        <v>0.60985915492957699</v>
      </c>
      <c r="AD116">
        <v>72.099999999999994</v>
      </c>
      <c r="AE116">
        <v>0</v>
      </c>
      <c r="AF116">
        <v>0.76373626373626302</v>
      </c>
      <c r="AG116">
        <v>0</v>
      </c>
      <c r="AH116">
        <v>0.97228144989339005</v>
      </c>
      <c r="AI116">
        <v>2.7718550106609799E-2</v>
      </c>
      <c r="AJ116">
        <v>1976</v>
      </c>
      <c r="AK116">
        <v>43</v>
      </c>
      <c r="AL116">
        <v>0.13218614300000001</v>
      </c>
      <c r="AM116">
        <v>0</v>
      </c>
      <c r="AN116">
        <v>0</v>
      </c>
    </row>
    <row r="117" spans="1:40" x14ac:dyDescent="0.2">
      <c r="A117">
        <v>40130715091</v>
      </c>
      <c r="B117" t="s">
        <v>447</v>
      </c>
      <c r="C117">
        <v>3</v>
      </c>
      <c r="D117">
        <v>0</v>
      </c>
      <c r="E117">
        <v>0</v>
      </c>
      <c r="F117">
        <v>0</v>
      </c>
      <c r="G117">
        <v>612.40032311299797</v>
      </c>
      <c r="H117">
        <v>60.0702367959925</v>
      </c>
      <c r="I117">
        <v>32640.097352876299</v>
      </c>
      <c r="J117">
        <v>14.359919644908199</v>
      </c>
      <c r="K117">
        <v>5503.3916453729698</v>
      </c>
      <c r="L117">
        <v>2.4212017797505401</v>
      </c>
      <c r="M117">
        <v>27136.705707503301</v>
      </c>
      <c r="N117">
        <v>0.16860830976927199</v>
      </c>
      <c r="O117">
        <v>2273</v>
      </c>
      <c r="P117">
        <v>2518.6120000000001</v>
      </c>
      <c r="Q117">
        <v>0.70127584689837197</v>
      </c>
      <c r="R117">
        <v>0.29872415310162698</v>
      </c>
      <c r="S117">
        <v>3.7835459744830602E-2</v>
      </c>
      <c r="T117">
        <v>0</v>
      </c>
      <c r="U117">
        <v>0.12978442586889499</v>
      </c>
      <c r="V117">
        <v>0.14650241970963401</v>
      </c>
      <c r="W117">
        <v>3.5446489434219498E-2</v>
      </c>
      <c r="X117">
        <v>0.40354464894342101</v>
      </c>
      <c r="Y117">
        <v>38079</v>
      </c>
      <c r="Z117">
        <v>116827</v>
      </c>
      <c r="AA117">
        <v>109034.411384217</v>
      </c>
      <c r="AB117">
        <v>2.70150575730735E-2</v>
      </c>
      <c r="AC117">
        <v>0.55714285714285705</v>
      </c>
      <c r="AD117">
        <v>37.4</v>
      </c>
      <c r="AE117">
        <v>0.32160140783106</v>
      </c>
      <c r="AF117">
        <v>6.6432028156621206E-2</v>
      </c>
      <c r="AG117">
        <v>0.48382923673997402</v>
      </c>
      <c r="AH117">
        <v>0.97153945666235397</v>
      </c>
      <c r="AI117">
        <v>2.84605433376455E-2</v>
      </c>
      <c r="AJ117">
        <v>2001</v>
      </c>
      <c r="AK117">
        <v>18</v>
      </c>
      <c r="AL117">
        <v>0.155952596</v>
      </c>
      <c r="AM117">
        <v>11210.845950000001</v>
      </c>
      <c r="AN117">
        <v>4.7642769999999999E-3</v>
      </c>
    </row>
    <row r="118" spans="1:40" x14ac:dyDescent="0.2">
      <c r="A118">
        <v>40130715092</v>
      </c>
      <c r="B118" t="s">
        <v>447</v>
      </c>
      <c r="C118">
        <v>2</v>
      </c>
      <c r="D118">
        <v>0</v>
      </c>
      <c r="E118">
        <v>0</v>
      </c>
      <c r="F118">
        <v>0</v>
      </c>
      <c r="G118">
        <v>163.199490458562</v>
      </c>
      <c r="H118">
        <v>58.130304757411899</v>
      </c>
      <c r="I118">
        <v>22018.034462192099</v>
      </c>
      <c r="J118">
        <v>15.783537248883199</v>
      </c>
      <c r="K118">
        <v>5103.5789353063901</v>
      </c>
      <c r="L118">
        <v>3.6584795235171299</v>
      </c>
      <c r="M118">
        <v>16914.4555268857</v>
      </c>
      <c r="N118">
        <v>0.231790850544353</v>
      </c>
      <c r="O118">
        <v>1395</v>
      </c>
      <c r="P118">
        <v>6089.2830000000004</v>
      </c>
      <c r="Q118">
        <v>0.92043010752688104</v>
      </c>
      <c r="R118">
        <v>7.9569892473118298E-2</v>
      </c>
      <c r="S118">
        <v>0</v>
      </c>
      <c r="T118">
        <v>0</v>
      </c>
      <c r="U118">
        <v>4.5878136200716797E-2</v>
      </c>
      <c r="V118">
        <v>5.3763440860214999E-2</v>
      </c>
      <c r="W118">
        <v>4.0191387559808597E-2</v>
      </c>
      <c r="X118">
        <v>0.286124401913875</v>
      </c>
      <c r="Y118">
        <v>38270</v>
      </c>
      <c r="Z118">
        <v>133750</v>
      </c>
      <c r="AA118">
        <v>126920.256410256</v>
      </c>
      <c r="AB118">
        <v>9.1039426523297398E-2</v>
      </c>
      <c r="AC118">
        <v>0.91094147582697205</v>
      </c>
      <c r="AD118">
        <v>49.3</v>
      </c>
      <c r="AE118">
        <v>0.12688172043010701</v>
      </c>
      <c r="AF118">
        <v>0.32329749103942601</v>
      </c>
      <c r="AG118">
        <v>0.32564102564102498</v>
      </c>
      <c r="AH118">
        <v>1</v>
      </c>
      <c r="AI118">
        <v>0</v>
      </c>
      <c r="AJ118">
        <v>1994</v>
      </c>
      <c r="AK118">
        <v>25</v>
      </c>
      <c r="AL118">
        <v>0.15832492200000001</v>
      </c>
      <c r="AM118">
        <v>0</v>
      </c>
      <c r="AN118">
        <v>0</v>
      </c>
    </row>
    <row r="119" spans="1:40" x14ac:dyDescent="0.2">
      <c r="A119">
        <v>40130715093</v>
      </c>
      <c r="B119" t="s">
        <v>447</v>
      </c>
      <c r="C119">
        <v>2</v>
      </c>
      <c r="D119">
        <v>0</v>
      </c>
      <c r="E119">
        <v>0</v>
      </c>
      <c r="F119">
        <v>0</v>
      </c>
      <c r="G119">
        <v>780.46529753927803</v>
      </c>
      <c r="H119">
        <v>62.647666608353802</v>
      </c>
      <c r="I119">
        <v>8487.4304398851691</v>
      </c>
      <c r="J119">
        <v>10.609288049856399</v>
      </c>
      <c r="K119">
        <v>839.66393005822897</v>
      </c>
      <c r="L119">
        <v>1.04957991257278</v>
      </c>
      <c r="M119">
        <v>7647.7665098269399</v>
      </c>
      <c r="N119">
        <v>9.8930287088112995E-2</v>
      </c>
      <c r="O119">
        <v>800</v>
      </c>
      <c r="P119">
        <v>1729.8520000000001</v>
      </c>
      <c r="Q119">
        <v>0.91</v>
      </c>
      <c r="R119">
        <v>8.99999999999999E-2</v>
      </c>
      <c r="S119">
        <v>0.06</v>
      </c>
      <c r="T119">
        <v>0</v>
      </c>
      <c r="U119">
        <v>0</v>
      </c>
      <c r="V119">
        <v>0.15625</v>
      </c>
      <c r="W119">
        <v>0.147590361445783</v>
      </c>
      <c r="X119">
        <v>0.27861445783132499</v>
      </c>
      <c r="Y119">
        <v>31220</v>
      </c>
      <c r="Z119">
        <v>32105</v>
      </c>
      <c r="AA119">
        <v>49686.1224489796</v>
      </c>
      <c r="AB119">
        <v>0.22375</v>
      </c>
      <c r="AC119">
        <v>0.420408163265306</v>
      </c>
      <c r="AD119">
        <v>58.7</v>
      </c>
      <c r="AE119">
        <v>8.1250000000000003E-2</v>
      </c>
      <c r="AF119">
        <v>0.40375</v>
      </c>
      <c r="AG119">
        <v>8.3673469387755106E-2</v>
      </c>
      <c r="AH119">
        <v>0.95918367346938704</v>
      </c>
      <c r="AI119">
        <v>4.08163265306122E-2</v>
      </c>
      <c r="AJ119">
        <v>2003</v>
      </c>
      <c r="AK119">
        <v>16</v>
      </c>
      <c r="AL119">
        <v>0.22057353499999999</v>
      </c>
      <c r="AM119">
        <v>0</v>
      </c>
      <c r="AN119">
        <v>0</v>
      </c>
    </row>
    <row r="120" spans="1:40" x14ac:dyDescent="0.2">
      <c r="A120">
        <v>40130715094</v>
      </c>
      <c r="B120" t="s">
        <v>447</v>
      </c>
      <c r="C120">
        <v>1</v>
      </c>
      <c r="D120">
        <v>0</v>
      </c>
      <c r="E120">
        <v>0</v>
      </c>
      <c r="F120">
        <v>0</v>
      </c>
      <c r="G120">
        <v>936.57832474974805</v>
      </c>
      <c r="H120">
        <v>11.405959171623699</v>
      </c>
      <c r="I120">
        <v>12136.2575926798</v>
      </c>
      <c r="J120">
        <v>11.8750074292366</v>
      </c>
      <c r="K120">
        <v>762.49858972073196</v>
      </c>
      <c r="L120">
        <v>0.74608472575414098</v>
      </c>
      <c r="M120">
        <v>11373.759002959099</v>
      </c>
      <c r="N120">
        <v>6.2828148125386105E-2</v>
      </c>
      <c r="O120">
        <v>1022</v>
      </c>
      <c r="P120">
        <v>4078.5949999999998</v>
      </c>
      <c r="Q120">
        <v>0.90215264187866895</v>
      </c>
      <c r="R120">
        <v>9.7847358121330705E-2</v>
      </c>
      <c r="S120">
        <v>0</v>
      </c>
      <c r="T120">
        <v>0</v>
      </c>
      <c r="U120">
        <v>4.7945205479451997E-2</v>
      </c>
      <c r="V120">
        <v>0.148727984344422</v>
      </c>
      <c r="W120">
        <v>2.61096605744125E-2</v>
      </c>
      <c r="X120">
        <v>0.19190600522193199</v>
      </c>
      <c r="Y120">
        <v>36574</v>
      </c>
      <c r="Z120" t="s">
        <v>448</v>
      </c>
      <c r="AA120">
        <v>101448.126801153</v>
      </c>
      <c r="AB120">
        <v>0.116438356164383</v>
      </c>
      <c r="AC120">
        <v>0.92507204610950999</v>
      </c>
      <c r="AD120">
        <v>44.1</v>
      </c>
      <c r="AE120">
        <v>6.7514677103718196E-2</v>
      </c>
      <c r="AF120">
        <v>0.12915851272015599</v>
      </c>
      <c r="AG120">
        <v>0.15850144092219001</v>
      </c>
      <c r="AH120">
        <v>1</v>
      </c>
      <c r="AI120">
        <v>0</v>
      </c>
      <c r="AJ120">
        <v>1992</v>
      </c>
      <c r="AK120">
        <v>27</v>
      </c>
      <c r="AL120">
        <v>0.141879332</v>
      </c>
      <c r="AM120">
        <v>0</v>
      </c>
      <c r="AN120">
        <v>0</v>
      </c>
    </row>
    <row r="121" spans="1:40" x14ac:dyDescent="0.2">
      <c r="A121">
        <v>40130715101</v>
      </c>
      <c r="B121" t="s">
        <v>447</v>
      </c>
      <c r="C121">
        <v>1</v>
      </c>
      <c r="D121">
        <v>1</v>
      </c>
      <c r="E121">
        <v>1</v>
      </c>
      <c r="F121">
        <v>0</v>
      </c>
      <c r="G121">
        <v>537.61094378220105</v>
      </c>
      <c r="H121">
        <v>12.048721457076599</v>
      </c>
      <c r="I121">
        <v>22470.769441659399</v>
      </c>
      <c r="J121">
        <v>13.0568096697614</v>
      </c>
      <c r="K121">
        <v>0</v>
      </c>
      <c r="L121">
        <v>0</v>
      </c>
      <c r="M121">
        <v>22470.769441659399</v>
      </c>
      <c r="N121">
        <v>0</v>
      </c>
      <c r="O121">
        <v>1721</v>
      </c>
      <c r="P121">
        <v>3996.8989999999999</v>
      </c>
      <c r="Q121">
        <v>0.82800697269029599</v>
      </c>
      <c r="R121">
        <v>0.17199302730970301</v>
      </c>
      <c r="S121">
        <v>2.4404416037187598E-2</v>
      </c>
      <c r="T121">
        <v>2.32423009877977E-3</v>
      </c>
      <c r="U121">
        <v>0.101685066821615</v>
      </c>
      <c r="V121">
        <v>0.13015688553166699</v>
      </c>
      <c r="W121">
        <v>0</v>
      </c>
      <c r="X121">
        <v>0.56521739130434701</v>
      </c>
      <c r="Y121">
        <v>45868</v>
      </c>
      <c r="Z121">
        <v>130625</v>
      </c>
      <c r="AA121">
        <v>144004.708097928</v>
      </c>
      <c r="AB121">
        <v>3.43622597553873E-2</v>
      </c>
      <c r="AC121">
        <v>0.85499058380414295</v>
      </c>
      <c r="AD121">
        <v>39.200000000000003</v>
      </c>
      <c r="AE121">
        <v>0.29227193492155701</v>
      </c>
      <c r="AF121">
        <v>0.108076699593259</v>
      </c>
      <c r="AG121">
        <v>0.45951035781544203</v>
      </c>
      <c r="AH121">
        <v>1</v>
      </c>
      <c r="AI121">
        <v>0</v>
      </c>
      <c r="AJ121">
        <v>1994</v>
      </c>
      <c r="AK121">
        <v>25</v>
      </c>
      <c r="AL121">
        <v>0.177433967</v>
      </c>
      <c r="AM121">
        <v>0</v>
      </c>
      <c r="AN121">
        <v>0</v>
      </c>
    </row>
    <row r="122" spans="1:40" x14ac:dyDescent="0.2">
      <c r="A122">
        <v>40130715102</v>
      </c>
      <c r="B122" t="s">
        <v>447</v>
      </c>
      <c r="C122">
        <v>2</v>
      </c>
      <c r="D122">
        <v>1</v>
      </c>
      <c r="E122">
        <v>0.5</v>
      </c>
      <c r="F122">
        <v>0</v>
      </c>
      <c r="G122">
        <v>420.47398389079802</v>
      </c>
      <c r="H122">
        <v>16.680439288915998</v>
      </c>
      <c r="I122">
        <v>19275.200770067699</v>
      </c>
      <c r="J122">
        <v>14.7251342781266</v>
      </c>
      <c r="K122">
        <v>311.05478855047897</v>
      </c>
      <c r="L122">
        <v>0.23762779873986201</v>
      </c>
      <c r="M122">
        <v>18964.1459815173</v>
      </c>
      <c r="N122">
        <v>1.6137564130253398E-2</v>
      </c>
      <c r="O122">
        <v>1309</v>
      </c>
      <c r="P122">
        <v>5204.4189999999999</v>
      </c>
      <c r="Q122">
        <v>0.978609625668449</v>
      </c>
      <c r="R122">
        <v>2.13903743315507E-2</v>
      </c>
      <c r="S122">
        <v>0</v>
      </c>
      <c r="T122">
        <v>1.60427807486631E-2</v>
      </c>
      <c r="U122">
        <v>0</v>
      </c>
      <c r="V122">
        <v>0.22994652406417099</v>
      </c>
      <c r="W122">
        <v>4.3432203389830497E-2</v>
      </c>
      <c r="X122">
        <v>0.33580508474576198</v>
      </c>
      <c r="Y122">
        <v>37321</v>
      </c>
      <c r="Z122">
        <v>94667</v>
      </c>
      <c r="AA122">
        <v>113154.12371134</v>
      </c>
      <c r="AB122">
        <v>0.110595514307811</v>
      </c>
      <c r="AC122">
        <v>0.68443496801705705</v>
      </c>
      <c r="AD122">
        <v>45.4</v>
      </c>
      <c r="AE122">
        <v>0.17647058823529399</v>
      </c>
      <c r="AF122">
        <v>0.15355233002291799</v>
      </c>
      <c r="AG122">
        <v>0.33247422680412297</v>
      </c>
      <c r="AH122">
        <v>1</v>
      </c>
      <c r="AI122">
        <v>0</v>
      </c>
      <c r="AJ122">
        <v>1985</v>
      </c>
      <c r="AK122">
        <v>34</v>
      </c>
      <c r="AL122">
        <v>0.118963582</v>
      </c>
      <c r="AM122">
        <v>0</v>
      </c>
      <c r="AN122">
        <v>0</v>
      </c>
    </row>
    <row r="123" spans="1:40" x14ac:dyDescent="0.2">
      <c r="A123">
        <v>40130715103</v>
      </c>
      <c r="B123" t="s">
        <v>447</v>
      </c>
      <c r="C123">
        <v>1</v>
      </c>
      <c r="D123">
        <v>1</v>
      </c>
      <c r="E123">
        <v>1</v>
      </c>
      <c r="F123">
        <v>0</v>
      </c>
      <c r="G123">
        <v>996.84278531423502</v>
      </c>
      <c r="H123">
        <v>12.048721457076599</v>
      </c>
      <c r="I123">
        <v>17282.223808589599</v>
      </c>
      <c r="J123">
        <v>17.145063302172201</v>
      </c>
      <c r="K123">
        <v>0</v>
      </c>
      <c r="L123">
        <v>0</v>
      </c>
      <c r="M123">
        <v>17282.223808589599</v>
      </c>
      <c r="N123">
        <v>0</v>
      </c>
      <c r="O123">
        <v>1008</v>
      </c>
      <c r="P123">
        <v>3132.4</v>
      </c>
      <c r="Q123">
        <v>0.94940476190476097</v>
      </c>
      <c r="R123">
        <v>5.0595238095238103E-2</v>
      </c>
      <c r="S123">
        <v>0</v>
      </c>
      <c r="T123">
        <v>8.9285714285714194E-3</v>
      </c>
      <c r="U123">
        <v>1.7857142857142801E-2</v>
      </c>
      <c r="V123">
        <v>0.12599206349206299</v>
      </c>
      <c r="W123">
        <v>2.86944045911047E-2</v>
      </c>
      <c r="X123">
        <v>0.34576757532281199</v>
      </c>
      <c r="Y123">
        <v>41137</v>
      </c>
      <c r="Z123">
        <v>100139</v>
      </c>
      <c r="AA123">
        <v>134901.76678445199</v>
      </c>
      <c r="AB123">
        <v>7.0281124497991898E-2</v>
      </c>
      <c r="AC123">
        <v>0.816455696202531</v>
      </c>
      <c r="AD123">
        <v>51.4</v>
      </c>
      <c r="AE123">
        <v>8.0357142857142794E-2</v>
      </c>
      <c r="AF123">
        <v>0.28075396825396798</v>
      </c>
      <c r="AG123">
        <v>0.201413427561837</v>
      </c>
      <c r="AH123">
        <v>1</v>
      </c>
      <c r="AI123">
        <v>0</v>
      </c>
      <c r="AJ123">
        <v>1988</v>
      </c>
      <c r="AK123">
        <v>31</v>
      </c>
      <c r="AL123">
        <v>0.247200788</v>
      </c>
      <c r="AM123">
        <v>0</v>
      </c>
      <c r="AN123">
        <v>0</v>
      </c>
    </row>
    <row r="124" spans="1:40" x14ac:dyDescent="0.2">
      <c r="A124">
        <v>40130715111</v>
      </c>
      <c r="B124" t="s">
        <v>447</v>
      </c>
      <c r="C124">
        <v>5</v>
      </c>
      <c r="D124">
        <v>1</v>
      </c>
      <c r="E124">
        <v>0.2</v>
      </c>
      <c r="F124">
        <v>0</v>
      </c>
      <c r="G124">
        <v>239.639468418474</v>
      </c>
      <c r="H124">
        <v>364.31145530146898</v>
      </c>
      <c r="I124">
        <v>30592.5516852049</v>
      </c>
      <c r="J124">
        <v>11.284600400296901</v>
      </c>
      <c r="K124">
        <v>4124.48462406006</v>
      </c>
      <c r="L124">
        <v>1.52138864775362</v>
      </c>
      <c r="M124">
        <v>26468.0670611448</v>
      </c>
      <c r="N124">
        <v>0.13481989559095001</v>
      </c>
      <c r="O124">
        <v>2711</v>
      </c>
      <c r="P124">
        <v>4092.846</v>
      </c>
      <c r="Q124">
        <v>0.71670970121726296</v>
      </c>
      <c r="R124">
        <v>0.28329029878273698</v>
      </c>
      <c r="S124">
        <v>5.6805606787163399E-2</v>
      </c>
      <c r="T124">
        <v>2.9878273699741699E-2</v>
      </c>
      <c r="U124">
        <v>0.101069715971966</v>
      </c>
      <c r="V124">
        <v>0.12578384360014699</v>
      </c>
      <c r="W124">
        <v>0.123987854251012</v>
      </c>
      <c r="X124">
        <v>0.22368421052631501</v>
      </c>
      <c r="Y124">
        <v>34540</v>
      </c>
      <c r="Z124">
        <v>67724</v>
      </c>
      <c r="AA124">
        <v>85479.300291545194</v>
      </c>
      <c r="AB124">
        <v>0.14348948727406799</v>
      </c>
      <c r="AC124">
        <v>0.48328816621499499</v>
      </c>
      <c r="AD124">
        <v>35.5</v>
      </c>
      <c r="AE124">
        <v>0.19881962375507101</v>
      </c>
      <c r="AF124">
        <v>0.11471781630394599</v>
      </c>
      <c r="AG124">
        <v>0.28182701652089398</v>
      </c>
      <c r="AH124">
        <v>0.96404275996112698</v>
      </c>
      <c r="AI124">
        <v>3.5957240038872601E-2</v>
      </c>
      <c r="AJ124">
        <v>2001</v>
      </c>
      <c r="AK124">
        <v>18</v>
      </c>
      <c r="AL124">
        <v>0.12157791900000001</v>
      </c>
      <c r="AM124">
        <v>0</v>
      </c>
      <c r="AN124">
        <v>0</v>
      </c>
    </row>
    <row r="125" spans="1:40" x14ac:dyDescent="0.2">
      <c r="A125">
        <v>40130715112</v>
      </c>
      <c r="B125" t="s">
        <v>447</v>
      </c>
      <c r="C125">
        <v>5</v>
      </c>
      <c r="D125">
        <v>1</v>
      </c>
      <c r="E125">
        <v>0.2</v>
      </c>
      <c r="F125">
        <v>0</v>
      </c>
      <c r="G125">
        <v>456.13944891367902</v>
      </c>
      <c r="H125">
        <v>364.31145530146898</v>
      </c>
      <c r="I125">
        <v>6401.3712466690604</v>
      </c>
      <c r="J125">
        <v>8.4562367855601899</v>
      </c>
      <c r="K125">
        <v>1903.5706393360699</v>
      </c>
      <c r="L125">
        <v>2.5146243584360199</v>
      </c>
      <c r="M125">
        <v>4497.8006073329898</v>
      </c>
      <c r="N125">
        <v>0.297369198876973</v>
      </c>
      <c r="O125">
        <v>757</v>
      </c>
      <c r="P125">
        <v>3139.3290000000002</v>
      </c>
      <c r="Q125">
        <v>0.94187582562747596</v>
      </c>
      <c r="R125">
        <v>5.8124174372523103E-2</v>
      </c>
      <c r="S125">
        <v>0</v>
      </c>
      <c r="T125">
        <v>0</v>
      </c>
      <c r="U125">
        <v>5.01981505944517E-2</v>
      </c>
      <c r="V125">
        <v>4.3593130779392301E-2</v>
      </c>
      <c r="W125">
        <v>0.11681415929203499</v>
      </c>
      <c r="X125">
        <v>8.8495575221238895E-2</v>
      </c>
      <c r="Y125">
        <v>20204</v>
      </c>
      <c r="Z125">
        <v>43750</v>
      </c>
      <c r="AA125">
        <v>41821.186440678001</v>
      </c>
      <c r="AB125">
        <v>0.30068965517241297</v>
      </c>
      <c r="AC125">
        <v>0.57142857142857095</v>
      </c>
      <c r="AD125">
        <v>53.3</v>
      </c>
      <c r="AE125">
        <v>0.10303830911492699</v>
      </c>
      <c r="AF125">
        <v>0.26155878467635402</v>
      </c>
      <c r="AG125">
        <v>0.14971751412429299</v>
      </c>
      <c r="AH125">
        <v>0.93785310734463201</v>
      </c>
      <c r="AI125">
        <v>6.21468926553672E-2</v>
      </c>
      <c r="AJ125">
        <v>1980</v>
      </c>
      <c r="AK125">
        <v>39</v>
      </c>
      <c r="AL125">
        <v>9.7296555000000007E-2</v>
      </c>
      <c r="AM125">
        <v>0</v>
      </c>
      <c r="AN125">
        <v>0</v>
      </c>
    </row>
    <row r="126" spans="1:40" x14ac:dyDescent="0.2">
      <c r="A126">
        <v>40130715121</v>
      </c>
      <c r="B126" t="s">
        <v>447</v>
      </c>
      <c r="C126">
        <v>3</v>
      </c>
      <c r="D126">
        <v>0</v>
      </c>
      <c r="E126">
        <v>0</v>
      </c>
      <c r="F126">
        <v>0</v>
      </c>
      <c r="G126">
        <v>300.81080163174897</v>
      </c>
      <c r="H126">
        <v>17.803978645467001</v>
      </c>
      <c r="I126">
        <v>23589.911982516402</v>
      </c>
      <c r="J126">
        <v>16.778031282017299</v>
      </c>
      <c r="K126">
        <v>4843.3884454144199</v>
      </c>
      <c r="L126">
        <v>3.44479974780542</v>
      </c>
      <c r="M126">
        <v>18746.523537101999</v>
      </c>
      <c r="N126">
        <v>0.205316088038144</v>
      </c>
      <c r="O126">
        <v>1406</v>
      </c>
      <c r="P126">
        <v>5602.6189999999997</v>
      </c>
      <c r="Q126">
        <v>0.83001422475106601</v>
      </c>
      <c r="R126">
        <v>0.16998577524893299</v>
      </c>
      <c r="S126">
        <v>0</v>
      </c>
      <c r="T126">
        <v>0</v>
      </c>
      <c r="U126">
        <v>7.6813655761024099E-2</v>
      </c>
      <c r="V126">
        <v>8.1792318634423794E-2</v>
      </c>
      <c r="W126">
        <v>4.2281219272369698E-2</v>
      </c>
      <c r="X126">
        <v>0.30875122910521102</v>
      </c>
      <c r="Y126">
        <v>28843</v>
      </c>
      <c r="Z126">
        <v>51855</v>
      </c>
      <c r="AA126">
        <v>63654.589371980699</v>
      </c>
      <c r="AB126">
        <v>0.25604551920341301</v>
      </c>
      <c r="AC126">
        <v>0.80031201248049899</v>
      </c>
      <c r="AD126">
        <v>45.8</v>
      </c>
      <c r="AE126">
        <v>0.17211948790896101</v>
      </c>
      <c r="AF126">
        <v>0.16358463726884701</v>
      </c>
      <c r="AG126">
        <v>0.34299516908212502</v>
      </c>
      <c r="AH126">
        <v>0.98228663446054698</v>
      </c>
      <c r="AI126">
        <v>1.7713365539452401E-2</v>
      </c>
      <c r="AJ126">
        <v>1988</v>
      </c>
      <c r="AK126">
        <v>31</v>
      </c>
      <c r="AL126">
        <v>0.115904416</v>
      </c>
      <c r="AM126">
        <v>0</v>
      </c>
      <c r="AN126">
        <v>0</v>
      </c>
    </row>
    <row r="127" spans="1:40" x14ac:dyDescent="0.2">
      <c r="A127">
        <v>40130715122</v>
      </c>
      <c r="B127" t="s">
        <v>447</v>
      </c>
      <c r="C127">
        <v>2</v>
      </c>
      <c r="D127">
        <v>1</v>
      </c>
      <c r="E127">
        <v>0.5</v>
      </c>
      <c r="F127">
        <v>0</v>
      </c>
      <c r="G127">
        <v>500.08827728798002</v>
      </c>
      <c r="H127">
        <v>16.680439288915998</v>
      </c>
      <c r="I127">
        <v>17448.821826453401</v>
      </c>
      <c r="J127">
        <v>9.8137355604349903</v>
      </c>
      <c r="K127">
        <v>523.43360255361699</v>
      </c>
      <c r="L127">
        <v>0.29439460211114499</v>
      </c>
      <c r="M127">
        <v>16925.388223899801</v>
      </c>
      <c r="N127">
        <v>2.99982203818519E-2</v>
      </c>
      <c r="O127">
        <v>1778</v>
      </c>
      <c r="P127">
        <v>8857.3160000000007</v>
      </c>
      <c r="Q127">
        <v>0.80596175478065202</v>
      </c>
      <c r="R127">
        <v>0.19403824521934701</v>
      </c>
      <c r="S127">
        <v>5.6242969628796397E-3</v>
      </c>
      <c r="T127">
        <v>0</v>
      </c>
      <c r="U127">
        <v>0</v>
      </c>
      <c r="V127">
        <v>0.30539932508436402</v>
      </c>
      <c r="W127">
        <v>0</v>
      </c>
      <c r="X127">
        <v>0.253138075313807</v>
      </c>
      <c r="Y127">
        <v>27502</v>
      </c>
      <c r="Z127">
        <v>129677</v>
      </c>
      <c r="AA127">
        <v>120219.849246231</v>
      </c>
      <c r="AB127">
        <v>7.4803149606299094E-2</v>
      </c>
      <c r="AC127">
        <v>0.776381909547738</v>
      </c>
      <c r="AD127">
        <v>26.6</v>
      </c>
      <c r="AE127">
        <v>0.17041619797525301</v>
      </c>
      <c r="AF127">
        <v>7.8740157480314904E-2</v>
      </c>
      <c r="AG127">
        <v>0.47236180904522601</v>
      </c>
      <c r="AH127">
        <v>1</v>
      </c>
      <c r="AI127">
        <v>0</v>
      </c>
      <c r="AJ127">
        <v>1988</v>
      </c>
      <c r="AK127">
        <v>31</v>
      </c>
      <c r="AL127">
        <v>0.119289094</v>
      </c>
      <c r="AM127">
        <v>0</v>
      </c>
      <c r="AN127">
        <v>0</v>
      </c>
    </row>
    <row r="128" spans="1:40" x14ac:dyDescent="0.2">
      <c r="A128">
        <v>40130715123</v>
      </c>
      <c r="B128" t="s">
        <v>447</v>
      </c>
      <c r="C128">
        <v>4</v>
      </c>
      <c r="D128">
        <v>0</v>
      </c>
      <c r="E128">
        <v>0</v>
      </c>
      <c r="F128">
        <v>0</v>
      </c>
      <c r="G128">
        <v>434.69653443202401</v>
      </c>
      <c r="H128">
        <v>28.040810514301601</v>
      </c>
      <c r="I128">
        <v>13410.5216473787</v>
      </c>
      <c r="J128">
        <v>10.460625309967799</v>
      </c>
      <c r="K128">
        <v>3475.19275573082</v>
      </c>
      <c r="L128">
        <v>2.71075877982123</v>
      </c>
      <c r="M128">
        <v>9935.3288916478905</v>
      </c>
      <c r="N128">
        <v>0.259139267443045</v>
      </c>
      <c r="O128">
        <v>1282</v>
      </c>
      <c r="P128">
        <v>5077.1880000000001</v>
      </c>
      <c r="Q128">
        <v>0.89937597503900102</v>
      </c>
      <c r="R128">
        <v>0.100624024960998</v>
      </c>
      <c r="S128">
        <v>1.7160686427457099E-2</v>
      </c>
      <c r="T128">
        <v>0</v>
      </c>
      <c r="U128">
        <v>0</v>
      </c>
      <c r="V128">
        <v>0.14664586583463299</v>
      </c>
      <c r="W128">
        <v>0.116719242902208</v>
      </c>
      <c r="X128">
        <v>0.155625657202944</v>
      </c>
      <c r="Y128">
        <v>25913</v>
      </c>
      <c r="Z128">
        <v>66579</v>
      </c>
      <c r="AA128">
        <v>76461.306532663293</v>
      </c>
      <c r="AB128">
        <v>0.202028081123244</v>
      </c>
      <c r="AC128">
        <v>0.73913043478260798</v>
      </c>
      <c r="AD128">
        <v>37.4</v>
      </c>
      <c r="AE128">
        <v>0.176287051482059</v>
      </c>
      <c r="AF128">
        <v>0.117004680187207</v>
      </c>
      <c r="AG128">
        <v>0.33919597989949701</v>
      </c>
      <c r="AH128">
        <v>1</v>
      </c>
      <c r="AI128">
        <v>0</v>
      </c>
      <c r="AJ128">
        <v>1986</v>
      </c>
      <c r="AK128">
        <v>33</v>
      </c>
      <c r="AL128">
        <v>0.11554437200000001</v>
      </c>
      <c r="AM128">
        <v>0</v>
      </c>
      <c r="AN128">
        <v>0</v>
      </c>
    </row>
    <row r="129" spans="1:40" x14ac:dyDescent="0.2">
      <c r="A129">
        <v>40130715124</v>
      </c>
      <c r="B129" t="s">
        <v>447</v>
      </c>
      <c r="C129">
        <v>2</v>
      </c>
      <c r="D129">
        <v>1</v>
      </c>
      <c r="E129">
        <v>0.5</v>
      </c>
      <c r="F129">
        <v>0</v>
      </c>
      <c r="G129">
        <v>104.04060030996899</v>
      </c>
      <c r="H129">
        <v>16.680439288915998</v>
      </c>
      <c r="I129">
        <v>32168.016933496299</v>
      </c>
      <c r="J129">
        <v>16.598563949172402</v>
      </c>
      <c r="K129">
        <v>4887.6259600457597</v>
      </c>
      <c r="L129">
        <v>2.5219948194250601</v>
      </c>
      <c r="M129">
        <v>27280.3909734505</v>
      </c>
      <c r="N129">
        <v>0.15194054299804499</v>
      </c>
      <c r="O129">
        <v>1938</v>
      </c>
      <c r="P129">
        <v>6361.518</v>
      </c>
      <c r="Q129">
        <v>0.812693498452012</v>
      </c>
      <c r="R129">
        <v>0.187306501547987</v>
      </c>
      <c r="S129">
        <v>2.218782249742E-2</v>
      </c>
      <c r="T129">
        <v>1.8575851393188798E-2</v>
      </c>
      <c r="U129">
        <v>7.7399380804953496E-2</v>
      </c>
      <c r="V129">
        <v>0.31578947368421001</v>
      </c>
      <c r="W129">
        <v>1.03916866506794E-2</v>
      </c>
      <c r="X129">
        <v>0.30455635491606697</v>
      </c>
      <c r="Y129">
        <v>42359</v>
      </c>
      <c r="Z129">
        <v>104556</v>
      </c>
      <c r="AA129">
        <v>143101.46520146501</v>
      </c>
      <c r="AB129">
        <v>3.8239916186485E-2</v>
      </c>
      <c r="AC129">
        <v>0.727739726027397</v>
      </c>
      <c r="AD129">
        <v>37.799999999999997</v>
      </c>
      <c r="AE129">
        <v>0.28689370485036098</v>
      </c>
      <c r="AF129">
        <v>0.10423116615067</v>
      </c>
      <c r="AG129">
        <v>0.47985347985347898</v>
      </c>
      <c r="AH129">
        <v>1</v>
      </c>
      <c r="AI129">
        <v>0</v>
      </c>
      <c r="AJ129">
        <v>1989</v>
      </c>
      <c r="AK129">
        <v>30</v>
      </c>
      <c r="AL129">
        <v>0.125402444</v>
      </c>
      <c r="AM129">
        <v>0</v>
      </c>
      <c r="AN129">
        <v>0</v>
      </c>
    </row>
    <row r="130" spans="1:40" x14ac:dyDescent="0.2">
      <c r="A130">
        <v>40130715131</v>
      </c>
      <c r="B130" t="s">
        <v>447</v>
      </c>
      <c r="C130">
        <v>6</v>
      </c>
      <c r="D130">
        <v>1</v>
      </c>
      <c r="E130">
        <v>0.16666666666666599</v>
      </c>
      <c r="F130">
        <v>0</v>
      </c>
      <c r="G130">
        <v>429.66428553381002</v>
      </c>
      <c r="H130">
        <v>375.71741447309199</v>
      </c>
      <c r="I130">
        <v>14386.6089791412</v>
      </c>
      <c r="J130">
        <v>18.005768434469601</v>
      </c>
      <c r="K130">
        <v>3835.6564743278</v>
      </c>
      <c r="L130">
        <v>4.8005713070435601</v>
      </c>
      <c r="M130">
        <v>10550.9525048134</v>
      </c>
      <c r="N130">
        <v>0.26661296486816399</v>
      </c>
      <c r="O130">
        <v>799</v>
      </c>
      <c r="P130">
        <v>3013.1619999999998</v>
      </c>
      <c r="Q130">
        <v>0.89862327909887296</v>
      </c>
      <c r="R130">
        <v>0.101376720901126</v>
      </c>
      <c r="S130">
        <v>1.8773466833541901E-2</v>
      </c>
      <c r="T130">
        <v>0</v>
      </c>
      <c r="U130">
        <v>7.3842302878598207E-2</v>
      </c>
      <c r="V130">
        <v>0.20525657071339101</v>
      </c>
      <c r="W130">
        <v>1.1131725417439699E-2</v>
      </c>
      <c r="X130">
        <v>0.47124304267161399</v>
      </c>
      <c r="Y130">
        <v>48961</v>
      </c>
      <c r="Z130">
        <v>114792</v>
      </c>
      <c r="AA130">
        <v>149260.68702290099</v>
      </c>
      <c r="AB130">
        <v>0.116395494367959</v>
      </c>
      <c r="AC130">
        <v>0.78244274809160297</v>
      </c>
      <c r="AD130">
        <v>37.799999999999997</v>
      </c>
      <c r="AE130">
        <v>0.26908635794743402</v>
      </c>
      <c r="AF130">
        <v>0.133917396745932</v>
      </c>
      <c r="AG130">
        <v>0.37786259541984701</v>
      </c>
      <c r="AH130">
        <v>1</v>
      </c>
      <c r="AI130">
        <v>0</v>
      </c>
      <c r="AJ130">
        <v>2001</v>
      </c>
      <c r="AK130">
        <v>18</v>
      </c>
      <c r="AL130">
        <v>0.13873058999999999</v>
      </c>
      <c r="AM130">
        <v>0</v>
      </c>
      <c r="AN130">
        <v>0</v>
      </c>
    </row>
    <row r="131" spans="1:40" x14ac:dyDescent="0.2">
      <c r="A131">
        <v>40130715132</v>
      </c>
      <c r="B131" t="s">
        <v>447</v>
      </c>
      <c r="C131">
        <v>4</v>
      </c>
      <c r="D131">
        <v>1</v>
      </c>
      <c r="E131">
        <v>0.25</v>
      </c>
      <c r="F131">
        <v>0</v>
      </c>
      <c r="G131">
        <v>743.77747303614296</v>
      </c>
      <c r="H131">
        <v>639.11000187655895</v>
      </c>
      <c r="I131">
        <v>12282.4082036665</v>
      </c>
      <c r="J131">
        <v>14.2322227157202</v>
      </c>
      <c r="K131">
        <v>1826.82113351464</v>
      </c>
      <c r="L131">
        <v>2.1168263424271601</v>
      </c>
      <c r="M131">
        <v>10455.5870701518</v>
      </c>
      <c r="N131">
        <v>0.148734767907265</v>
      </c>
      <c r="O131">
        <v>863</v>
      </c>
      <c r="P131">
        <v>1153.8489999999999</v>
      </c>
      <c r="Q131">
        <v>0.93626882966396296</v>
      </c>
      <c r="R131">
        <v>6.3731170336036994E-2</v>
      </c>
      <c r="S131">
        <v>6.1413673232908403E-2</v>
      </c>
      <c r="T131">
        <v>0</v>
      </c>
      <c r="U131">
        <v>0</v>
      </c>
      <c r="V131">
        <v>0.12746234067207399</v>
      </c>
      <c r="W131">
        <v>8.5271317829457294E-2</v>
      </c>
      <c r="X131">
        <v>0.27441860465116202</v>
      </c>
      <c r="Y131">
        <v>53095</v>
      </c>
      <c r="Z131">
        <v>101471</v>
      </c>
      <c r="AA131">
        <v>167218.461538462</v>
      </c>
      <c r="AB131">
        <v>8.2840236686390498E-2</v>
      </c>
      <c r="AC131">
        <v>0.71253822629969399</v>
      </c>
      <c r="AD131">
        <v>49.4</v>
      </c>
      <c r="AE131">
        <v>0.184241019698725</v>
      </c>
      <c r="AF131">
        <v>0.24333719582850499</v>
      </c>
      <c r="AG131">
        <v>0.31923076923076898</v>
      </c>
      <c r="AH131">
        <v>1</v>
      </c>
      <c r="AI131">
        <v>0</v>
      </c>
      <c r="AJ131">
        <v>1978</v>
      </c>
      <c r="AK131">
        <v>41</v>
      </c>
      <c r="AL131">
        <v>0.24588095900000001</v>
      </c>
      <c r="AM131">
        <v>0</v>
      </c>
      <c r="AN131">
        <v>0</v>
      </c>
    </row>
    <row r="132" spans="1:40" x14ac:dyDescent="0.2">
      <c r="A132">
        <v>40130715141</v>
      </c>
      <c r="B132" t="s">
        <v>447</v>
      </c>
      <c r="C132">
        <v>2</v>
      </c>
      <c r="D132">
        <v>0</v>
      </c>
      <c r="E132">
        <v>0</v>
      </c>
      <c r="F132">
        <v>0</v>
      </c>
      <c r="G132">
        <v>304.905989542783</v>
      </c>
      <c r="H132">
        <v>5.4263938120154203</v>
      </c>
      <c r="I132">
        <v>12082.9549359301</v>
      </c>
      <c r="J132">
        <v>19.9718263403804</v>
      </c>
      <c r="K132">
        <v>3076.5705600860902</v>
      </c>
      <c r="L132">
        <v>5.0852405951836204</v>
      </c>
      <c r="M132">
        <v>9006.3843758440598</v>
      </c>
      <c r="N132">
        <v>0.25462070961942601</v>
      </c>
      <c r="O132">
        <v>605</v>
      </c>
      <c r="P132">
        <v>6217.6570000000002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4.1322314049586702E-2</v>
      </c>
      <c r="W132">
        <v>8.3690987124463503E-2</v>
      </c>
      <c r="X132">
        <v>0.17596566523605101</v>
      </c>
      <c r="Y132">
        <v>43574</v>
      </c>
      <c r="Z132">
        <v>87109</v>
      </c>
      <c r="AA132">
        <v>102305.17928286899</v>
      </c>
      <c r="AB132">
        <v>0.11570247933884199</v>
      </c>
      <c r="AC132">
        <v>0.78087649402390402</v>
      </c>
      <c r="AD132">
        <v>51.3</v>
      </c>
      <c r="AE132">
        <v>0.13719008264462801</v>
      </c>
      <c r="AF132">
        <v>0.21322314049586699</v>
      </c>
      <c r="AG132">
        <v>0.22709163346613501</v>
      </c>
      <c r="AH132">
        <v>1</v>
      </c>
      <c r="AI132">
        <v>0</v>
      </c>
      <c r="AJ132">
        <v>1992</v>
      </c>
      <c r="AK132">
        <v>27</v>
      </c>
      <c r="AL132">
        <v>0.10170412299999999</v>
      </c>
      <c r="AM132">
        <v>0</v>
      </c>
      <c r="AN132">
        <v>0</v>
      </c>
    </row>
    <row r="133" spans="1:40" x14ac:dyDescent="0.2">
      <c r="A133">
        <v>40130715142</v>
      </c>
      <c r="B133" t="s">
        <v>447</v>
      </c>
      <c r="C133">
        <v>2</v>
      </c>
      <c r="D133">
        <v>0</v>
      </c>
      <c r="E133">
        <v>0</v>
      </c>
      <c r="F133">
        <v>0</v>
      </c>
      <c r="G133">
        <v>600.78490944683301</v>
      </c>
      <c r="H133">
        <v>5.4263938120154203</v>
      </c>
      <c r="I133">
        <v>13714.807128308699</v>
      </c>
      <c r="J133">
        <v>10.963075242453</v>
      </c>
      <c r="K133">
        <v>1665.9366409746999</v>
      </c>
      <c r="L133">
        <v>1.3316839656072801</v>
      </c>
      <c r="M133">
        <v>12048.870487333999</v>
      </c>
      <c r="N133">
        <v>0.12146992847869099</v>
      </c>
      <c r="O133">
        <v>1251</v>
      </c>
      <c r="P133">
        <v>2003.152</v>
      </c>
      <c r="Q133">
        <v>0.85451638689048703</v>
      </c>
      <c r="R133">
        <v>0.14548361310951199</v>
      </c>
      <c r="S133">
        <v>2.71782573940847E-2</v>
      </c>
      <c r="T133">
        <v>0</v>
      </c>
      <c r="U133">
        <v>1.7585931254995999E-2</v>
      </c>
      <c r="V133">
        <v>0.15107913669064699</v>
      </c>
      <c r="W133">
        <v>7.7205882352941096E-2</v>
      </c>
      <c r="X133">
        <v>0.28063725490196001</v>
      </c>
      <c r="Y133">
        <v>28867</v>
      </c>
      <c r="Z133">
        <v>62375</v>
      </c>
      <c r="AA133">
        <v>63838.819320214701</v>
      </c>
      <c r="AB133">
        <v>0.15236567762630299</v>
      </c>
      <c r="AC133">
        <v>0.34168157423971302</v>
      </c>
      <c r="AD133">
        <v>29.9</v>
      </c>
      <c r="AE133">
        <v>0.31175059952038298</v>
      </c>
      <c r="AF133">
        <v>0.107913669064748</v>
      </c>
      <c r="AG133">
        <v>0.37567084078711899</v>
      </c>
      <c r="AH133">
        <v>0.92844364937388102</v>
      </c>
      <c r="AI133">
        <v>7.1556350626117995E-2</v>
      </c>
      <c r="AJ133">
        <v>1994</v>
      </c>
      <c r="AK133">
        <v>25</v>
      </c>
      <c r="AL133">
        <v>0.106454126</v>
      </c>
      <c r="AM133">
        <v>0</v>
      </c>
      <c r="AN133">
        <v>0</v>
      </c>
    </row>
    <row r="134" spans="1:40" x14ac:dyDescent="0.2">
      <c r="A134">
        <v>40130715143</v>
      </c>
      <c r="B134" t="s">
        <v>447</v>
      </c>
      <c r="C134">
        <v>2</v>
      </c>
      <c r="D134">
        <v>0</v>
      </c>
      <c r="E134">
        <v>0</v>
      </c>
      <c r="F134">
        <v>0</v>
      </c>
      <c r="G134">
        <v>277.89341018256499</v>
      </c>
      <c r="H134">
        <v>5.4263938120154203</v>
      </c>
      <c r="I134">
        <v>33610.242568956601</v>
      </c>
      <c r="J134">
        <v>16.9150692345025</v>
      </c>
      <c r="K134">
        <v>9503.1486409483296</v>
      </c>
      <c r="L134">
        <v>4.78266162101073</v>
      </c>
      <c r="M134">
        <v>24107.093928008198</v>
      </c>
      <c r="N134">
        <v>0.28274561308063001</v>
      </c>
      <c r="O134">
        <v>1987</v>
      </c>
      <c r="P134">
        <v>4687.8959999999997</v>
      </c>
      <c r="Q134">
        <v>0.93910417715148398</v>
      </c>
      <c r="R134">
        <v>6.0895822848515302E-2</v>
      </c>
      <c r="S134">
        <v>1.9124308002013E-2</v>
      </c>
      <c r="T134">
        <v>1.10719677906391E-2</v>
      </c>
      <c r="U134">
        <v>1.0065425264217401E-2</v>
      </c>
      <c r="V134">
        <v>0.12833417211877199</v>
      </c>
      <c r="W134">
        <v>3.0551415797317402E-2</v>
      </c>
      <c r="X134">
        <v>0.31296572280178803</v>
      </c>
      <c r="Y134">
        <v>39027</v>
      </c>
      <c r="Z134">
        <v>104464</v>
      </c>
      <c r="AA134">
        <v>112582.082695253</v>
      </c>
      <c r="AB134">
        <v>9.2479674796747999E-2</v>
      </c>
      <c r="AC134">
        <v>0.79785604900459395</v>
      </c>
      <c r="AD134">
        <v>42.1</v>
      </c>
      <c r="AE134">
        <v>0.228988424760946</v>
      </c>
      <c r="AF134">
        <v>0.128837443381982</v>
      </c>
      <c r="AG134">
        <v>0.36753445635528298</v>
      </c>
      <c r="AH134">
        <v>0.96937212863705902</v>
      </c>
      <c r="AI134">
        <v>3.06278713629402E-2</v>
      </c>
      <c r="AJ134">
        <v>1989</v>
      </c>
      <c r="AK134">
        <v>30</v>
      </c>
      <c r="AL134">
        <v>8.6276042999999997E-2</v>
      </c>
      <c r="AM134">
        <v>0</v>
      </c>
      <c r="AN134">
        <v>0</v>
      </c>
    </row>
    <row r="135" spans="1:40" x14ac:dyDescent="0.2">
      <c r="A135">
        <v>40130715151</v>
      </c>
      <c r="B135" t="s">
        <v>447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51.241707436730003</v>
      </c>
      <c r="I135">
        <v>11340.74448569</v>
      </c>
      <c r="J135">
        <v>13.6471052776053</v>
      </c>
      <c r="K135">
        <v>1636.8232303130501</v>
      </c>
      <c r="L135">
        <v>1.9697030449013799</v>
      </c>
      <c r="M135">
        <v>9703.9212553769703</v>
      </c>
      <c r="N135">
        <v>0.144331197337037</v>
      </c>
      <c r="O135">
        <v>831</v>
      </c>
      <c r="P135">
        <v>1577.547</v>
      </c>
      <c r="Q135">
        <v>0.73044524669073396</v>
      </c>
      <c r="R135">
        <v>0.26955475330926498</v>
      </c>
      <c r="S135">
        <v>0.127557160048134</v>
      </c>
      <c r="T135">
        <v>0</v>
      </c>
      <c r="U135">
        <v>7.0998796630565505E-2</v>
      </c>
      <c r="V135">
        <v>0.20096269554753299</v>
      </c>
      <c r="W135">
        <v>3.38983050847457E-2</v>
      </c>
      <c r="X135">
        <v>0.367796610169491</v>
      </c>
      <c r="Y135">
        <v>38775</v>
      </c>
      <c r="Z135">
        <v>71087</v>
      </c>
      <c r="AA135">
        <v>80257.631578947403</v>
      </c>
      <c r="AB135">
        <v>0.16646415552855401</v>
      </c>
      <c r="AC135">
        <v>0.32281553398058199</v>
      </c>
      <c r="AD135">
        <v>39.200000000000003</v>
      </c>
      <c r="AE135">
        <v>0.135980746089049</v>
      </c>
      <c r="AF135">
        <v>0.102286401925391</v>
      </c>
      <c r="AG135">
        <v>0.197368421052631</v>
      </c>
      <c r="AH135">
        <v>0.97105263157894695</v>
      </c>
      <c r="AI135">
        <v>2.89473684210526E-2</v>
      </c>
      <c r="AJ135">
        <v>1999</v>
      </c>
      <c r="AK135">
        <v>20</v>
      </c>
      <c r="AL135">
        <v>0.148890878</v>
      </c>
      <c r="AM135">
        <v>0</v>
      </c>
      <c r="AN135">
        <v>0</v>
      </c>
    </row>
    <row r="136" spans="1:40" x14ac:dyDescent="0.2">
      <c r="A136">
        <v>40130715152</v>
      </c>
      <c r="B136" t="s">
        <v>447</v>
      </c>
      <c r="C136">
        <v>1</v>
      </c>
      <c r="D136">
        <v>0</v>
      </c>
      <c r="E136">
        <v>0</v>
      </c>
      <c r="F136">
        <v>0</v>
      </c>
      <c r="G136">
        <v>797.21495045127995</v>
      </c>
      <c r="H136">
        <v>51.241707436730003</v>
      </c>
      <c r="I136">
        <v>12337.0019540433</v>
      </c>
      <c r="J136">
        <v>13.877392524233199</v>
      </c>
      <c r="K136">
        <v>1679.9208769230399</v>
      </c>
      <c r="L136">
        <v>1.8896747771912701</v>
      </c>
      <c r="M136">
        <v>10657.0810771202</v>
      </c>
      <c r="N136">
        <v>0.13616929649366399</v>
      </c>
      <c r="O136">
        <v>889</v>
      </c>
      <c r="P136">
        <v>6799.3540000000003</v>
      </c>
      <c r="Q136">
        <v>0.77502812148481404</v>
      </c>
      <c r="R136">
        <v>0.22497187851518499</v>
      </c>
      <c r="S136">
        <v>0.14060742407199101</v>
      </c>
      <c r="T136">
        <v>2.2497187851518502E-3</v>
      </c>
      <c r="U136">
        <v>0</v>
      </c>
      <c r="V136">
        <v>0.21934758155230499</v>
      </c>
      <c r="W136">
        <v>4.7095761381475601E-2</v>
      </c>
      <c r="X136">
        <v>0.33124018838304498</v>
      </c>
      <c r="Y136">
        <v>30446</v>
      </c>
      <c r="Z136">
        <v>61406</v>
      </c>
      <c r="AA136">
        <v>80067.426710097701</v>
      </c>
      <c r="AB136">
        <v>3.6172695449241503E-2</v>
      </c>
      <c r="AC136">
        <v>0.81198910081743803</v>
      </c>
      <c r="AD136">
        <v>47.7</v>
      </c>
      <c r="AE136">
        <v>0.185601799775028</v>
      </c>
      <c r="AF136">
        <v>0.25871766029246301</v>
      </c>
      <c r="AG136">
        <v>0.286644951140065</v>
      </c>
      <c r="AH136">
        <v>1</v>
      </c>
      <c r="AI136">
        <v>0</v>
      </c>
      <c r="AJ136">
        <v>1993</v>
      </c>
      <c r="AK136">
        <v>26</v>
      </c>
      <c r="AL136">
        <v>0.102394572</v>
      </c>
      <c r="AM136">
        <v>0</v>
      </c>
      <c r="AN136">
        <v>0</v>
      </c>
    </row>
    <row r="137" spans="1:40" x14ac:dyDescent="0.2">
      <c r="A137">
        <v>40130715153</v>
      </c>
      <c r="B137" t="s">
        <v>447</v>
      </c>
      <c r="C137">
        <v>2</v>
      </c>
      <c r="D137">
        <v>0</v>
      </c>
      <c r="E137">
        <v>0</v>
      </c>
      <c r="F137">
        <v>0</v>
      </c>
      <c r="G137">
        <v>514.40912769585702</v>
      </c>
      <c r="H137">
        <v>55.241548817268502</v>
      </c>
      <c r="I137">
        <v>18793.413093026302</v>
      </c>
      <c r="J137">
        <v>10.354497571915299</v>
      </c>
      <c r="K137">
        <v>6026.1895413296897</v>
      </c>
      <c r="L137">
        <v>3.3202146233221401</v>
      </c>
      <c r="M137">
        <v>12767.223551696599</v>
      </c>
      <c r="N137">
        <v>0.32065434370544499</v>
      </c>
      <c r="O137">
        <v>1815</v>
      </c>
      <c r="P137">
        <v>5487.2240000000002</v>
      </c>
      <c r="Q137">
        <v>0.85950413223140498</v>
      </c>
      <c r="R137">
        <v>0.14049586776859499</v>
      </c>
      <c r="S137">
        <v>4.3526170798897999E-2</v>
      </c>
      <c r="T137">
        <v>0</v>
      </c>
      <c r="U137">
        <v>3.5261707988980699E-2</v>
      </c>
      <c r="V137">
        <v>0.12837465564738201</v>
      </c>
      <c r="W137">
        <v>3.8225255972696201E-2</v>
      </c>
      <c r="X137">
        <v>0.43139931740614301</v>
      </c>
      <c r="Y137">
        <v>39185</v>
      </c>
      <c r="Z137">
        <v>69327</v>
      </c>
      <c r="AA137">
        <v>86486.219974715597</v>
      </c>
      <c r="AB137">
        <v>3.8785834738617103E-2</v>
      </c>
      <c r="AC137">
        <v>0.51241950321987095</v>
      </c>
      <c r="AD137">
        <v>55.3</v>
      </c>
      <c r="AE137">
        <v>0.155922865013774</v>
      </c>
      <c r="AF137">
        <v>0.309641873278236</v>
      </c>
      <c r="AG137">
        <v>0.18457648546144101</v>
      </c>
      <c r="AH137">
        <v>0.81036662452591601</v>
      </c>
      <c r="AI137">
        <v>0.18963337547408299</v>
      </c>
      <c r="AJ137">
        <v>1994</v>
      </c>
      <c r="AK137">
        <v>25</v>
      </c>
      <c r="AL137">
        <v>8.0014812000000005E-2</v>
      </c>
      <c r="AM137">
        <v>110633.5883</v>
      </c>
      <c r="AN137">
        <v>0.127628993</v>
      </c>
    </row>
    <row r="138" spans="1:40" x14ac:dyDescent="0.2">
      <c r="A138">
        <v>40130715161</v>
      </c>
      <c r="B138" t="s">
        <v>447</v>
      </c>
      <c r="C138">
        <v>0</v>
      </c>
      <c r="D138">
        <v>0</v>
      </c>
      <c r="E138">
        <v>0</v>
      </c>
      <c r="F138">
        <v>1</v>
      </c>
      <c r="G138">
        <v>1392.73326261694</v>
      </c>
      <c r="H138">
        <v>0</v>
      </c>
      <c r="I138">
        <v>21987.709767033601</v>
      </c>
      <c r="J138">
        <v>9.1121880509878306</v>
      </c>
      <c r="K138">
        <v>0</v>
      </c>
      <c r="L138">
        <v>0</v>
      </c>
      <c r="M138">
        <v>21987.709767033601</v>
      </c>
      <c r="N138">
        <v>0</v>
      </c>
      <c r="O138">
        <v>2413</v>
      </c>
      <c r="P138">
        <v>3899.7370000000001</v>
      </c>
      <c r="Q138">
        <v>0.80770824699544097</v>
      </c>
      <c r="R138">
        <v>0.192291753004558</v>
      </c>
      <c r="S138">
        <v>0.102362204724409</v>
      </c>
      <c r="T138">
        <v>1.0360547036883499E-2</v>
      </c>
      <c r="U138">
        <v>3.3153750518027298E-3</v>
      </c>
      <c r="V138">
        <v>0.192291753004558</v>
      </c>
      <c r="W138">
        <v>9.5817893065113804E-2</v>
      </c>
      <c r="X138">
        <v>0.26204340921122199</v>
      </c>
      <c r="Y138">
        <v>31838</v>
      </c>
      <c r="Z138">
        <v>44514</v>
      </c>
      <c r="AA138">
        <v>53945.103857566799</v>
      </c>
      <c r="AB138">
        <v>0.22777532065457701</v>
      </c>
      <c r="AC138">
        <v>8.6521483225426701E-2</v>
      </c>
      <c r="AD138">
        <v>44.9</v>
      </c>
      <c r="AE138">
        <v>9.6145876502279307E-2</v>
      </c>
      <c r="AF138">
        <v>0.33982594280978001</v>
      </c>
      <c r="AG138">
        <v>0.14985163204747701</v>
      </c>
      <c r="AH138">
        <v>0.67655786350148295</v>
      </c>
      <c r="AI138">
        <v>0.323442136498516</v>
      </c>
      <c r="AJ138">
        <v>2000</v>
      </c>
      <c r="AK138">
        <v>19</v>
      </c>
      <c r="AL138">
        <v>0.125850305</v>
      </c>
      <c r="AM138">
        <v>0</v>
      </c>
      <c r="AN138">
        <v>0</v>
      </c>
    </row>
    <row r="139" spans="1:40" x14ac:dyDescent="0.2">
      <c r="A139">
        <v>40130715162</v>
      </c>
      <c r="B139" t="s">
        <v>447</v>
      </c>
      <c r="C139">
        <v>0</v>
      </c>
      <c r="D139">
        <v>0</v>
      </c>
      <c r="E139">
        <v>0</v>
      </c>
      <c r="F139">
        <v>1</v>
      </c>
      <c r="G139">
        <v>1330.35689244281</v>
      </c>
      <c r="H139">
        <v>0</v>
      </c>
      <c r="I139">
        <v>7396.2172289646896</v>
      </c>
      <c r="J139">
        <v>8.8790122796694995</v>
      </c>
      <c r="K139">
        <v>0</v>
      </c>
      <c r="L139">
        <v>0</v>
      </c>
      <c r="M139">
        <v>7396.2172289646896</v>
      </c>
      <c r="N139">
        <v>0</v>
      </c>
      <c r="O139">
        <v>833</v>
      </c>
      <c r="P139">
        <v>2619.9009999999998</v>
      </c>
      <c r="Q139">
        <v>0.96278511404561795</v>
      </c>
      <c r="R139">
        <v>3.7214885954381702E-2</v>
      </c>
      <c r="S139">
        <v>0</v>
      </c>
      <c r="T139">
        <v>2.4009603841536602E-2</v>
      </c>
      <c r="U139">
        <v>0</v>
      </c>
      <c r="V139">
        <v>3.9615846338535397E-2</v>
      </c>
      <c r="W139">
        <v>0.121248499399759</v>
      </c>
      <c r="X139">
        <v>0.16446578631452499</v>
      </c>
      <c r="Y139">
        <v>29337</v>
      </c>
      <c r="Z139">
        <v>30515</v>
      </c>
      <c r="AA139">
        <v>40491.833333333299</v>
      </c>
      <c r="AB139">
        <v>0.23889555822328901</v>
      </c>
      <c r="AC139">
        <v>0.61557478368356</v>
      </c>
      <c r="AD139">
        <v>75.599999999999994</v>
      </c>
      <c r="AE139">
        <v>0</v>
      </c>
      <c r="AF139">
        <v>0.82713085234093597</v>
      </c>
      <c r="AG139">
        <v>0</v>
      </c>
      <c r="AH139">
        <v>0.91166666666666596</v>
      </c>
      <c r="AI139">
        <v>8.8333333333333305E-2</v>
      </c>
      <c r="AJ139">
        <v>1975</v>
      </c>
      <c r="AK139">
        <v>44</v>
      </c>
      <c r="AL139">
        <v>5.8438003000000002E-2</v>
      </c>
      <c r="AM139">
        <v>0</v>
      </c>
      <c r="AN139">
        <v>0</v>
      </c>
    </row>
    <row r="140" spans="1:40" x14ac:dyDescent="0.2">
      <c r="A140">
        <v>40130715171</v>
      </c>
      <c r="B140" t="s">
        <v>447</v>
      </c>
      <c r="C140">
        <v>0</v>
      </c>
      <c r="D140">
        <v>0</v>
      </c>
      <c r="E140">
        <v>0</v>
      </c>
      <c r="F140">
        <v>1</v>
      </c>
      <c r="G140">
        <v>1029.76706897951</v>
      </c>
      <c r="H140">
        <v>0</v>
      </c>
      <c r="I140">
        <v>17889.6962819906</v>
      </c>
      <c r="J140">
        <v>14.380784792597</v>
      </c>
      <c r="K140">
        <v>0</v>
      </c>
      <c r="L140">
        <v>0</v>
      </c>
      <c r="M140">
        <v>17889.6962819906</v>
      </c>
      <c r="N140">
        <v>0</v>
      </c>
      <c r="O140">
        <v>1244</v>
      </c>
      <c r="P140">
        <v>2871.3429999999998</v>
      </c>
      <c r="Q140">
        <v>0.78938906752411497</v>
      </c>
      <c r="R140">
        <v>0.210610932475884</v>
      </c>
      <c r="S140">
        <v>9.24437299035369E-2</v>
      </c>
      <c r="T140">
        <v>5.6270096463022501E-3</v>
      </c>
      <c r="U140">
        <v>1.6881028938906702E-2</v>
      </c>
      <c r="V140">
        <v>0.221864951768488</v>
      </c>
      <c r="W140">
        <v>5.1186017478152303E-2</v>
      </c>
      <c r="X140">
        <v>0.38202247191011202</v>
      </c>
      <c r="Y140">
        <v>30547</v>
      </c>
      <c r="Z140">
        <v>87153</v>
      </c>
      <c r="AA140">
        <v>88341.2470023981</v>
      </c>
      <c r="AB140">
        <v>8.6709886547811907E-2</v>
      </c>
      <c r="AC140">
        <v>0.60227272727272696</v>
      </c>
      <c r="AD140">
        <v>35.1</v>
      </c>
      <c r="AE140">
        <v>0.238745980707395</v>
      </c>
      <c r="AF140">
        <v>8.9228295819935605E-2</v>
      </c>
      <c r="AG140">
        <v>0.37649880095923199</v>
      </c>
      <c r="AH140">
        <v>0.97601918465227799</v>
      </c>
      <c r="AI140">
        <v>2.3980815347721798E-2</v>
      </c>
      <c r="AJ140">
        <v>1998</v>
      </c>
      <c r="AK140">
        <v>21</v>
      </c>
      <c r="AL140">
        <v>8.7975597000000003E-2</v>
      </c>
      <c r="AM140">
        <v>0</v>
      </c>
      <c r="AN140">
        <v>0</v>
      </c>
    </row>
    <row r="141" spans="1:40" x14ac:dyDescent="0.2">
      <c r="A141">
        <v>40130715172</v>
      </c>
      <c r="B141" t="s">
        <v>447</v>
      </c>
      <c r="C141">
        <v>3</v>
      </c>
      <c r="D141">
        <v>0</v>
      </c>
      <c r="E141">
        <v>0</v>
      </c>
      <c r="F141">
        <v>0</v>
      </c>
      <c r="G141">
        <v>307.995648708472</v>
      </c>
      <c r="H141">
        <v>23.409092682462202</v>
      </c>
      <c r="I141">
        <v>10913.8736454849</v>
      </c>
      <c r="J141">
        <v>15.480671837567201</v>
      </c>
      <c r="K141">
        <v>2826.4620164520702</v>
      </c>
      <c r="L141">
        <v>4.00916598078308</v>
      </c>
      <c r="M141">
        <v>8087.4116290328602</v>
      </c>
      <c r="N141">
        <v>0.25897881066466</v>
      </c>
      <c r="O141">
        <v>705</v>
      </c>
      <c r="P141">
        <v>4112.759</v>
      </c>
      <c r="Q141">
        <v>0.86099290780141802</v>
      </c>
      <c r="R141">
        <v>0.13900709219858101</v>
      </c>
      <c r="S141">
        <v>3.6879432624113397E-2</v>
      </c>
      <c r="T141">
        <v>0</v>
      </c>
      <c r="U141">
        <v>3.40425531914893E-2</v>
      </c>
      <c r="V141">
        <v>0.12765957446808501</v>
      </c>
      <c r="W141">
        <v>8.0610021786492306E-2</v>
      </c>
      <c r="X141">
        <v>0.167755991285403</v>
      </c>
      <c r="Y141">
        <v>32735</v>
      </c>
      <c r="Z141">
        <v>62337</v>
      </c>
      <c r="AA141">
        <v>81395.402298850604</v>
      </c>
      <c r="AB141">
        <v>7.3758865248226904E-2</v>
      </c>
      <c r="AC141">
        <v>0.89655172413793105</v>
      </c>
      <c r="AD141">
        <v>32.799999999999997</v>
      </c>
      <c r="AE141">
        <v>0.26382978723404199</v>
      </c>
      <c r="AF141">
        <v>0.12624113475177301</v>
      </c>
      <c r="AG141">
        <v>0.44827586206896503</v>
      </c>
      <c r="AH141">
        <v>0.95402298850574696</v>
      </c>
      <c r="AI141">
        <v>4.5977011494252797E-2</v>
      </c>
      <c r="AJ141">
        <v>1986</v>
      </c>
      <c r="AK141">
        <v>33</v>
      </c>
      <c r="AL141">
        <v>0.10872264199999999</v>
      </c>
      <c r="AM141">
        <v>0</v>
      </c>
      <c r="AN141">
        <v>0</v>
      </c>
    </row>
    <row r="142" spans="1:40" x14ac:dyDescent="0.2">
      <c r="A142">
        <v>40130715173</v>
      </c>
      <c r="B142" t="s">
        <v>447</v>
      </c>
      <c r="C142">
        <v>3</v>
      </c>
      <c r="D142">
        <v>0</v>
      </c>
      <c r="E142">
        <v>0</v>
      </c>
      <c r="F142">
        <v>0</v>
      </c>
      <c r="G142">
        <v>498.09388135720098</v>
      </c>
      <c r="H142">
        <v>64.413968250357797</v>
      </c>
      <c r="I142">
        <v>31220.802982355999</v>
      </c>
      <c r="J142">
        <v>16.5452056080318</v>
      </c>
      <c r="K142">
        <v>9667.2307113998795</v>
      </c>
      <c r="L142">
        <v>5.1230687394805896</v>
      </c>
      <c r="M142">
        <v>21553.572270956101</v>
      </c>
      <c r="N142">
        <v>0.30964068146687801</v>
      </c>
      <c r="O142">
        <v>1887</v>
      </c>
      <c r="P142">
        <v>5840.0820000000003</v>
      </c>
      <c r="Q142">
        <v>0.78007419183889704</v>
      </c>
      <c r="R142">
        <v>0.21992580816110199</v>
      </c>
      <c r="S142">
        <v>1.9077901430842599E-2</v>
      </c>
      <c r="T142">
        <v>2.6497085320614702E-2</v>
      </c>
      <c r="U142">
        <v>0.126126126126126</v>
      </c>
      <c r="V142">
        <v>0.19501854795972401</v>
      </c>
      <c r="W142">
        <v>1.3731825525040301E-2</v>
      </c>
      <c r="X142">
        <v>0.28190630048465198</v>
      </c>
      <c r="Y142">
        <v>26535</v>
      </c>
      <c r="Z142">
        <v>75505</v>
      </c>
      <c r="AA142">
        <v>75938.897637795293</v>
      </c>
      <c r="AB142">
        <v>0.12718600953895001</v>
      </c>
      <c r="AC142">
        <v>0.63779527559055105</v>
      </c>
      <c r="AD142">
        <v>35.299999999999997</v>
      </c>
      <c r="AE142">
        <v>0.26444091149973498</v>
      </c>
      <c r="AF142">
        <v>9.8569157392686804E-2</v>
      </c>
      <c r="AG142">
        <v>0.429921259842519</v>
      </c>
      <c r="AH142">
        <v>1</v>
      </c>
      <c r="AI142">
        <v>0</v>
      </c>
      <c r="AJ142">
        <v>1988</v>
      </c>
      <c r="AK142">
        <v>31</v>
      </c>
      <c r="AL142">
        <v>0.105440349</v>
      </c>
      <c r="AM142">
        <v>0</v>
      </c>
      <c r="AN142">
        <v>0</v>
      </c>
    </row>
    <row r="143" spans="1:40" x14ac:dyDescent="0.2">
      <c r="A143">
        <v>40130716001</v>
      </c>
      <c r="B143" t="s">
        <v>447</v>
      </c>
      <c r="C143">
        <v>7</v>
      </c>
      <c r="D143">
        <v>2</v>
      </c>
      <c r="E143">
        <v>0.28571428571428498</v>
      </c>
      <c r="F143">
        <v>0</v>
      </c>
      <c r="G143">
        <v>0</v>
      </c>
      <c r="H143">
        <v>23.3010293941283</v>
      </c>
      <c r="I143">
        <v>11540.051249556</v>
      </c>
      <c r="J143">
        <v>5.5534414097959797</v>
      </c>
      <c r="K143">
        <v>3941.54388719895</v>
      </c>
      <c r="L143">
        <v>1.89679686583203</v>
      </c>
      <c r="M143">
        <v>7598.5073623570897</v>
      </c>
      <c r="N143">
        <v>0.34155341271561401</v>
      </c>
      <c r="O143">
        <v>2078</v>
      </c>
      <c r="P143">
        <v>2929.5990000000002</v>
      </c>
      <c r="Q143">
        <v>0.85899903753609197</v>
      </c>
      <c r="R143">
        <v>0.141000962463907</v>
      </c>
      <c r="S143">
        <v>4.0904716073147197E-2</v>
      </c>
      <c r="T143">
        <v>1.0587102983638101E-2</v>
      </c>
      <c r="U143">
        <v>0</v>
      </c>
      <c r="V143">
        <v>0.294032723772858</v>
      </c>
      <c r="W143">
        <v>0.16676557863501401</v>
      </c>
      <c r="X143">
        <v>9.5548961424332293E-2</v>
      </c>
      <c r="Y143">
        <v>26145</v>
      </c>
      <c r="Z143">
        <v>26825</v>
      </c>
      <c r="AA143">
        <v>43930.442978322302</v>
      </c>
      <c r="AB143">
        <v>0.492484969939879</v>
      </c>
      <c r="AC143">
        <v>0.249780123131046</v>
      </c>
      <c r="AD143">
        <v>57.1</v>
      </c>
      <c r="AE143">
        <v>0.152069297401347</v>
      </c>
      <c r="AF143">
        <v>0.37728585178055801</v>
      </c>
      <c r="AG143">
        <v>0.183788878416588</v>
      </c>
      <c r="AH143">
        <v>0.73515551366635201</v>
      </c>
      <c r="AI143">
        <v>0.26484448633364699</v>
      </c>
      <c r="AJ143">
        <v>1974</v>
      </c>
      <c r="AK143">
        <v>45</v>
      </c>
      <c r="AL143">
        <v>8.5909481999999995E-2</v>
      </c>
      <c r="AM143">
        <v>0</v>
      </c>
      <c r="AN143">
        <v>0</v>
      </c>
    </row>
    <row r="144" spans="1:40" x14ac:dyDescent="0.2">
      <c r="A144">
        <v>40130716002</v>
      </c>
      <c r="B144" t="s">
        <v>447</v>
      </c>
      <c r="C144">
        <v>5</v>
      </c>
      <c r="D144">
        <v>1</v>
      </c>
      <c r="E144">
        <v>0.2</v>
      </c>
      <c r="F144">
        <v>0</v>
      </c>
      <c r="G144">
        <v>223.02817960998601</v>
      </c>
      <c r="H144">
        <v>21.483502649865599</v>
      </c>
      <c r="I144">
        <v>22412.7539070967</v>
      </c>
      <c r="J144">
        <v>12.017562416673799</v>
      </c>
      <c r="K144">
        <v>6830.6789599541798</v>
      </c>
      <c r="L144">
        <v>3.6625624450156402</v>
      </c>
      <c r="M144">
        <v>15582.074947142601</v>
      </c>
      <c r="N144">
        <v>0.30476749926707097</v>
      </c>
      <c r="O144">
        <v>1865</v>
      </c>
      <c r="P144">
        <v>6095.0820000000003</v>
      </c>
      <c r="Q144">
        <v>0.71206434316353795</v>
      </c>
      <c r="R144">
        <v>0.287935656836461</v>
      </c>
      <c r="S144">
        <v>4.8257372654155499E-3</v>
      </c>
      <c r="T144">
        <v>9.1152815013404807E-3</v>
      </c>
      <c r="U144">
        <v>4.1286863270777401E-2</v>
      </c>
      <c r="V144">
        <v>0.55227882037533504</v>
      </c>
      <c r="W144">
        <v>0.36401673640167298</v>
      </c>
      <c r="X144">
        <v>6.1924686192468603E-2</v>
      </c>
      <c r="Y144">
        <v>17271</v>
      </c>
      <c r="Z144">
        <v>40885</v>
      </c>
      <c r="AA144">
        <v>47536.608557844702</v>
      </c>
      <c r="AB144">
        <v>0.262198391420911</v>
      </c>
      <c r="AC144">
        <v>0.49800266311584501</v>
      </c>
      <c r="AD144">
        <v>39.4</v>
      </c>
      <c r="AE144">
        <v>0.26380697050938301</v>
      </c>
      <c r="AF144">
        <v>0.130294906166219</v>
      </c>
      <c r="AG144">
        <v>0.39144215530903298</v>
      </c>
      <c r="AH144">
        <v>0.90966719492868398</v>
      </c>
      <c r="AI144">
        <v>9.0332805071315303E-2</v>
      </c>
      <c r="AJ144">
        <v>1960</v>
      </c>
      <c r="AK144">
        <v>59</v>
      </c>
      <c r="AL144">
        <v>9.3314026999999994E-2</v>
      </c>
      <c r="AM144">
        <v>747.74511719999998</v>
      </c>
      <c r="AN144">
        <v>9.2797599999999995E-4</v>
      </c>
    </row>
    <row r="145" spans="1:40" x14ac:dyDescent="0.2">
      <c r="A145">
        <v>40130717021</v>
      </c>
      <c r="B145" t="s">
        <v>447</v>
      </c>
      <c r="C145">
        <v>1</v>
      </c>
      <c r="D145">
        <v>0</v>
      </c>
      <c r="E145">
        <v>0</v>
      </c>
      <c r="F145">
        <v>0</v>
      </c>
      <c r="G145">
        <v>775.14988439781496</v>
      </c>
      <c r="H145">
        <v>2.8459924824400602</v>
      </c>
      <c r="I145">
        <v>5431.99220153434</v>
      </c>
      <c r="J145">
        <v>8.1195698079735994</v>
      </c>
      <c r="K145">
        <v>366.00807756798099</v>
      </c>
      <c r="L145">
        <v>0.54709727588636903</v>
      </c>
      <c r="M145">
        <v>5065.9841239663601</v>
      </c>
      <c r="N145">
        <v>6.7380081559137203E-2</v>
      </c>
      <c r="O145">
        <v>669</v>
      </c>
      <c r="P145">
        <v>2069.123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0.24065769805680101</v>
      </c>
      <c r="X145">
        <v>7.7727952167414002E-2</v>
      </c>
      <c r="Y145">
        <v>30221</v>
      </c>
      <c r="Z145">
        <v>40694</v>
      </c>
      <c r="AA145">
        <v>47648.267326732697</v>
      </c>
      <c r="AB145">
        <v>9.2675635276532095E-2</v>
      </c>
      <c r="AC145">
        <v>0.56187290969899595</v>
      </c>
      <c r="AD145">
        <v>74.5</v>
      </c>
      <c r="AE145">
        <v>0</v>
      </c>
      <c r="AF145">
        <v>0.78176382660687505</v>
      </c>
      <c r="AG145">
        <v>0</v>
      </c>
      <c r="AH145">
        <v>0.96534653465346498</v>
      </c>
      <c r="AI145">
        <v>3.4653465346534601E-2</v>
      </c>
      <c r="AJ145">
        <v>1966</v>
      </c>
      <c r="AK145">
        <v>53</v>
      </c>
      <c r="AL145">
        <v>0.189148019</v>
      </c>
      <c r="AM145">
        <v>0</v>
      </c>
      <c r="AN145">
        <v>0</v>
      </c>
    </row>
    <row r="146" spans="1:40" x14ac:dyDescent="0.2">
      <c r="A146">
        <v>40130717022</v>
      </c>
      <c r="B146" t="s">
        <v>447</v>
      </c>
      <c r="C146">
        <v>2</v>
      </c>
      <c r="D146">
        <v>1</v>
      </c>
      <c r="E146">
        <v>0.5</v>
      </c>
      <c r="F146">
        <v>0</v>
      </c>
      <c r="G146">
        <v>846.35236514390897</v>
      </c>
      <c r="H146">
        <v>13.911139235199</v>
      </c>
      <c r="I146">
        <v>4992.2160676313497</v>
      </c>
      <c r="J146">
        <v>7.8003376056739899</v>
      </c>
      <c r="K146">
        <v>118.248596631916</v>
      </c>
      <c r="L146">
        <v>0.18476343223736899</v>
      </c>
      <c r="M146">
        <v>4873.9674709994397</v>
      </c>
      <c r="N146">
        <v>2.3686594295992E-2</v>
      </c>
      <c r="O146">
        <v>640</v>
      </c>
      <c r="P146">
        <v>2753.8139999999999</v>
      </c>
      <c r="Q146">
        <v>0.6953125</v>
      </c>
      <c r="R146">
        <v>0.3046875</v>
      </c>
      <c r="S146">
        <v>0.15312500000000001</v>
      </c>
      <c r="T146">
        <v>0.15156249999999999</v>
      </c>
      <c r="U146">
        <v>0</v>
      </c>
      <c r="V146">
        <v>2.0312500000000001E-2</v>
      </c>
      <c r="W146">
        <v>4.4585987261146397E-2</v>
      </c>
      <c r="X146">
        <v>0.27070063694267499</v>
      </c>
      <c r="Y146">
        <v>28064</v>
      </c>
      <c r="Z146">
        <v>47021</v>
      </c>
      <c r="AA146">
        <v>45410.621761658003</v>
      </c>
      <c r="AB146">
        <v>0.19687499999999999</v>
      </c>
      <c r="AC146">
        <v>0.68662674650698596</v>
      </c>
      <c r="AD146">
        <v>68</v>
      </c>
      <c r="AE146">
        <v>1.8749999999999999E-2</v>
      </c>
      <c r="AF146">
        <v>0.58750000000000002</v>
      </c>
      <c r="AG146">
        <v>3.10880829015544E-2</v>
      </c>
      <c r="AH146">
        <v>0.95595854922279699</v>
      </c>
      <c r="AI146">
        <v>4.4041450777202E-2</v>
      </c>
      <c r="AJ146">
        <v>1969</v>
      </c>
      <c r="AK146">
        <v>50</v>
      </c>
      <c r="AL146">
        <v>0.18390260999999999</v>
      </c>
      <c r="AM146">
        <v>0</v>
      </c>
      <c r="AN146">
        <v>0</v>
      </c>
    </row>
    <row r="147" spans="1:40" x14ac:dyDescent="0.2">
      <c r="A147">
        <v>40130717023</v>
      </c>
      <c r="B147" t="s">
        <v>447</v>
      </c>
      <c r="C147">
        <v>3</v>
      </c>
      <c r="D147">
        <v>0</v>
      </c>
      <c r="E147">
        <v>0</v>
      </c>
      <c r="F147">
        <v>0</v>
      </c>
      <c r="G147">
        <v>557.12055108321795</v>
      </c>
      <c r="H147">
        <v>7.8279663581316603</v>
      </c>
      <c r="I147">
        <v>4148.8503571279098</v>
      </c>
      <c r="J147">
        <v>8.2646421456731396</v>
      </c>
      <c r="K147">
        <v>746.14393804390897</v>
      </c>
      <c r="L147">
        <v>1.48634250606356</v>
      </c>
      <c r="M147">
        <v>3402.7064190840001</v>
      </c>
      <c r="N147">
        <v>0.179843540696038</v>
      </c>
      <c r="O147">
        <v>502</v>
      </c>
      <c r="P147">
        <v>1829.396</v>
      </c>
      <c r="Q147">
        <v>0.888446215139442</v>
      </c>
      <c r="R147">
        <v>0.111553784860557</v>
      </c>
      <c r="S147">
        <v>2.98804780876494E-2</v>
      </c>
      <c r="T147">
        <v>0</v>
      </c>
      <c r="U147">
        <v>8.1673306772908294E-2</v>
      </c>
      <c r="V147">
        <v>0</v>
      </c>
      <c r="W147">
        <v>3.3333333333333298E-2</v>
      </c>
      <c r="X147">
        <v>0.30416666666666597</v>
      </c>
      <c r="Y147">
        <v>30465</v>
      </c>
      <c r="Z147">
        <v>34327</v>
      </c>
      <c r="AA147">
        <v>43981.656804733699</v>
      </c>
      <c r="AB147">
        <v>0.32669322709163301</v>
      </c>
      <c r="AC147">
        <v>0.53642384105960195</v>
      </c>
      <c r="AD147">
        <v>67.3</v>
      </c>
      <c r="AE147">
        <v>0</v>
      </c>
      <c r="AF147">
        <v>0.55776892430278802</v>
      </c>
      <c r="AG147">
        <v>0</v>
      </c>
      <c r="AH147">
        <v>0.91124260355029496</v>
      </c>
      <c r="AI147">
        <v>8.8757396449704096E-2</v>
      </c>
      <c r="AJ147">
        <v>1966</v>
      </c>
      <c r="AK147">
        <v>53</v>
      </c>
      <c r="AL147">
        <v>0.182398959</v>
      </c>
      <c r="AM147">
        <v>6730.0958250000003</v>
      </c>
      <c r="AN147">
        <v>9.4073739999999996E-3</v>
      </c>
    </row>
    <row r="148" spans="1:40" x14ac:dyDescent="0.2">
      <c r="A148">
        <v>40130717024</v>
      </c>
      <c r="B148" t="s">
        <v>447</v>
      </c>
      <c r="C148">
        <v>2</v>
      </c>
      <c r="D148">
        <v>1</v>
      </c>
      <c r="E148">
        <v>0.5</v>
      </c>
      <c r="F148">
        <v>0</v>
      </c>
      <c r="G148">
        <v>271.35515416821602</v>
      </c>
      <c r="H148">
        <v>19.501048213677802</v>
      </c>
      <c r="I148">
        <v>4902.7507278813</v>
      </c>
      <c r="J148">
        <v>7.1468669502642896</v>
      </c>
      <c r="K148">
        <v>1532.74557333858</v>
      </c>
      <c r="L148">
        <v>2.23432299320493</v>
      </c>
      <c r="M148">
        <v>3370.00515454272</v>
      </c>
      <c r="N148">
        <v>0.312629717154914</v>
      </c>
      <c r="O148">
        <v>686</v>
      </c>
      <c r="P148">
        <v>1840.6369999999999</v>
      </c>
      <c r="Q148">
        <v>0.98396501457725905</v>
      </c>
      <c r="R148">
        <v>1.60349854227405E-2</v>
      </c>
      <c r="S148">
        <v>0</v>
      </c>
      <c r="T148">
        <v>0</v>
      </c>
      <c r="U148">
        <v>0</v>
      </c>
      <c r="V148">
        <v>6.8513119533527594E-2</v>
      </c>
      <c r="W148">
        <v>9.0379008746355599E-2</v>
      </c>
      <c r="X148">
        <v>0.16618075801749199</v>
      </c>
      <c r="Y148">
        <v>33640</v>
      </c>
      <c r="Z148">
        <v>34286</v>
      </c>
      <c r="AA148">
        <v>49520.484581497803</v>
      </c>
      <c r="AB148">
        <v>0.19241982507288599</v>
      </c>
      <c r="AC148">
        <v>0.59916782246879297</v>
      </c>
      <c r="AD148">
        <v>75.099999999999994</v>
      </c>
      <c r="AE148">
        <v>0</v>
      </c>
      <c r="AF148">
        <v>0.75218658892128198</v>
      </c>
      <c r="AG148">
        <v>0</v>
      </c>
      <c r="AH148">
        <v>1</v>
      </c>
      <c r="AI148">
        <v>0</v>
      </c>
      <c r="AJ148">
        <v>1966</v>
      </c>
      <c r="AK148">
        <v>53</v>
      </c>
      <c r="AL148">
        <v>0.25760809099999998</v>
      </c>
      <c r="AM148">
        <v>0</v>
      </c>
      <c r="AN148">
        <v>0</v>
      </c>
    </row>
    <row r="149" spans="1:40" x14ac:dyDescent="0.2">
      <c r="A149">
        <v>40130717025</v>
      </c>
      <c r="B149" t="s">
        <v>447</v>
      </c>
      <c r="C149">
        <v>1</v>
      </c>
      <c r="D149">
        <v>0</v>
      </c>
      <c r="E149">
        <v>0</v>
      </c>
      <c r="F149">
        <v>0</v>
      </c>
      <c r="G149">
        <v>574.65252763161902</v>
      </c>
      <c r="H149">
        <v>6.8286889406160096</v>
      </c>
      <c r="I149">
        <v>5390.2199798458896</v>
      </c>
      <c r="J149">
        <v>9.0744444105149693</v>
      </c>
      <c r="K149">
        <v>1506.5982109915101</v>
      </c>
      <c r="L149">
        <v>2.5363606245648298</v>
      </c>
      <c r="M149">
        <v>3883.6217688543702</v>
      </c>
      <c r="N149">
        <v>0.27950588596100001</v>
      </c>
      <c r="O149">
        <v>594</v>
      </c>
      <c r="P149">
        <v>4438.3779999999997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8.9416058394160502E-2</v>
      </c>
      <c r="X149">
        <v>0.13138686131386801</v>
      </c>
      <c r="Y149">
        <v>18632</v>
      </c>
      <c r="Z149">
        <v>26708</v>
      </c>
      <c r="AA149">
        <v>30434.647887323899</v>
      </c>
      <c r="AB149">
        <v>0.37037037037037002</v>
      </c>
      <c r="AC149">
        <v>0.757777777777777</v>
      </c>
      <c r="AD149">
        <v>75.2</v>
      </c>
      <c r="AE149">
        <v>7.7441077441077394E-2</v>
      </c>
      <c r="AF149">
        <v>0.80808080808080796</v>
      </c>
      <c r="AG149">
        <v>3.6619718309859099E-2</v>
      </c>
      <c r="AH149">
        <v>0.92112676056338005</v>
      </c>
      <c r="AI149">
        <v>7.8873239436619696E-2</v>
      </c>
      <c r="AJ149">
        <v>1966</v>
      </c>
      <c r="AK149">
        <v>53</v>
      </c>
      <c r="AL149">
        <v>0.23218931600000001</v>
      </c>
      <c r="AM149">
        <v>0</v>
      </c>
      <c r="AN149">
        <v>0</v>
      </c>
    </row>
    <row r="150" spans="1:40" x14ac:dyDescent="0.2">
      <c r="A150">
        <v>40130718011</v>
      </c>
      <c r="B150" t="s">
        <v>447</v>
      </c>
      <c r="C150">
        <v>1</v>
      </c>
      <c r="D150">
        <v>0</v>
      </c>
      <c r="E150">
        <v>0</v>
      </c>
      <c r="F150">
        <v>0</v>
      </c>
      <c r="G150">
        <v>790.89186572012704</v>
      </c>
      <c r="H150">
        <v>8.1829574928810498</v>
      </c>
      <c r="I150">
        <v>10807.095477709699</v>
      </c>
      <c r="J150">
        <v>5.5620666380389698</v>
      </c>
      <c r="K150">
        <v>1398.63406240584</v>
      </c>
      <c r="L150">
        <v>0.71983225033754095</v>
      </c>
      <c r="M150">
        <v>9408.4614153038801</v>
      </c>
      <c r="N150">
        <v>0.129418127682003</v>
      </c>
      <c r="O150">
        <v>1943</v>
      </c>
      <c r="P150">
        <v>3824.768</v>
      </c>
      <c r="Q150">
        <v>0.926917138445702</v>
      </c>
      <c r="R150">
        <v>7.3082861554297399E-2</v>
      </c>
      <c r="S150">
        <v>3.4997426659804397E-2</v>
      </c>
      <c r="T150">
        <v>1.08080288214101E-2</v>
      </c>
      <c r="U150">
        <v>8.2346886258363294E-3</v>
      </c>
      <c r="V150">
        <v>7.1538857436953096E-2</v>
      </c>
      <c r="W150">
        <v>0.110783736004714</v>
      </c>
      <c r="X150">
        <v>0.10724808485562699</v>
      </c>
      <c r="Y150">
        <v>20343</v>
      </c>
      <c r="Z150">
        <v>38487</v>
      </c>
      <c r="AA150">
        <v>41337.149270482601</v>
      </c>
      <c r="AB150">
        <v>0.294150110375275</v>
      </c>
      <c r="AC150">
        <v>0.50046339202965695</v>
      </c>
      <c r="AD150">
        <v>66.3</v>
      </c>
      <c r="AE150">
        <v>7.7714873906330403E-2</v>
      </c>
      <c r="AF150">
        <v>0.54348944930519805</v>
      </c>
      <c r="AG150">
        <v>0.11111111111111099</v>
      </c>
      <c r="AH150">
        <v>0.94500561167227803</v>
      </c>
      <c r="AI150">
        <v>5.4994388327721598E-2</v>
      </c>
      <c r="AJ150">
        <v>1977</v>
      </c>
      <c r="AK150">
        <v>42</v>
      </c>
      <c r="AL150">
        <v>0.13927893299999999</v>
      </c>
      <c r="AM150">
        <v>2243.3247070000002</v>
      </c>
      <c r="AN150">
        <v>1.7095980000000001E-3</v>
      </c>
    </row>
    <row r="151" spans="1:40" x14ac:dyDescent="0.2">
      <c r="A151">
        <v>40130718012</v>
      </c>
      <c r="B151" t="s">
        <v>447</v>
      </c>
      <c r="C151">
        <v>0</v>
      </c>
      <c r="D151">
        <v>0</v>
      </c>
      <c r="E151">
        <v>0</v>
      </c>
      <c r="F151">
        <v>1</v>
      </c>
      <c r="G151">
        <v>1682.1511741224999</v>
      </c>
      <c r="H151">
        <v>0</v>
      </c>
      <c r="I151">
        <v>3113.4750789856398</v>
      </c>
      <c r="J151">
        <v>5.1124385533426002</v>
      </c>
      <c r="K151">
        <v>0</v>
      </c>
      <c r="L151">
        <v>0</v>
      </c>
      <c r="M151">
        <v>3113.4750789856398</v>
      </c>
      <c r="N151">
        <v>0</v>
      </c>
      <c r="O151">
        <v>609</v>
      </c>
      <c r="P151">
        <v>3155.3</v>
      </c>
      <c r="Q151">
        <v>0.96387520525451498</v>
      </c>
      <c r="R151">
        <v>3.6124794745484301E-2</v>
      </c>
      <c r="S151">
        <v>0</v>
      </c>
      <c r="T151">
        <v>0</v>
      </c>
      <c r="U151">
        <v>0</v>
      </c>
      <c r="V151">
        <v>0</v>
      </c>
      <c r="W151">
        <v>6.3683304647160002E-2</v>
      </c>
      <c r="X151">
        <v>0.10499139414802</v>
      </c>
      <c r="Y151">
        <v>27004</v>
      </c>
      <c r="Z151">
        <v>39875</v>
      </c>
      <c r="AA151">
        <v>50456.949152542402</v>
      </c>
      <c r="AB151">
        <v>0.17747440273037501</v>
      </c>
      <c r="AC151">
        <v>0.46820809248554901</v>
      </c>
      <c r="AD151">
        <v>79.8</v>
      </c>
      <c r="AE151">
        <v>0</v>
      </c>
      <c r="AF151">
        <v>0.888341543513957</v>
      </c>
      <c r="AG151">
        <v>0</v>
      </c>
      <c r="AH151">
        <v>0.81016949152542295</v>
      </c>
      <c r="AI151">
        <v>0.189830508474576</v>
      </c>
      <c r="AJ151">
        <v>1965</v>
      </c>
      <c r="AK151">
        <v>54</v>
      </c>
      <c r="AL151">
        <v>7.0293253E-2</v>
      </c>
      <c r="AM151">
        <v>0</v>
      </c>
      <c r="AN151">
        <v>0</v>
      </c>
    </row>
    <row r="152" spans="1:40" x14ac:dyDescent="0.2">
      <c r="A152">
        <v>40130718013</v>
      </c>
      <c r="B152" t="s">
        <v>447</v>
      </c>
      <c r="C152">
        <v>0</v>
      </c>
      <c r="D152">
        <v>0</v>
      </c>
      <c r="E152">
        <v>0</v>
      </c>
      <c r="F152">
        <v>1</v>
      </c>
      <c r="G152">
        <v>1382.3635189910301</v>
      </c>
      <c r="H152">
        <v>0</v>
      </c>
      <c r="I152">
        <v>4793.4196555629696</v>
      </c>
      <c r="J152">
        <v>5.3497987227265202</v>
      </c>
      <c r="K152">
        <v>0</v>
      </c>
      <c r="L152">
        <v>0</v>
      </c>
      <c r="M152">
        <v>4793.4196555629696</v>
      </c>
      <c r="N152">
        <v>0</v>
      </c>
      <c r="O152">
        <v>896</v>
      </c>
      <c r="P152">
        <v>1947.34</v>
      </c>
      <c r="Q152">
        <v>0.86607142857142805</v>
      </c>
      <c r="R152">
        <v>0.13392857142857101</v>
      </c>
      <c r="S152">
        <v>0.120535714285714</v>
      </c>
      <c r="T152">
        <v>0</v>
      </c>
      <c r="U152">
        <v>1.33928571428571E-2</v>
      </c>
      <c r="V152">
        <v>0</v>
      </c>
      <c r="W152">
        <v>3.0133928571428499E-2</v>
      </c>
      <c r="X152">
        <v>0.25446428571428498</v>
      </c>
      <c r="Y152">
        <v>27973</v>
      </c>
      <c r="Z152">
        <v>33306</v>
      </c>
      <c r="AA152">
        <v>40111.488673139203</v>
      </c>
      <c r="AB152">
        <v>0.30803571428571402</v>
      </c>
      <c r="AC152">
        <v>0.63814180929095299</v>
      </c>
      <c r="AD152">
        <v>70.7</v>
      </c>
      <c r="AE152">
        <v>0</v>
      </c>
      <c r="AF152">
        <v>0.82477678571428503</v>
      </c>
      <c r="AG152">
        <v>0</v>
      </c>
      <c r="AH152">
        <v>0.95145631067961101</v>
      </c>
      <c r="AI152">
        <v>4.85436893203883E-2</v>
      </c>
      <c r="AJ152">
        <v>1966</v>
      </c>
      <c r="AK152">
        <v>53</v>
      </c>
      <c r="AL152">
        <v>0.19282225</v>
      </c>
      <c r="AM152">
        <v>11216.041440000001</v>
      </c>
      <c r="AN152">
        <v>9.2973740000000006E-3</v>
      </c>
    </row>
    <row r="153" spans="1:40" x14ac:dyDescent="0.2">
      <c r="A153">
        <v>40130718014</v>
      </c>
      <c r="B153" t="s">
        <v>447</v>
      </c>
      <c r="C153">
        <v>1</v>
      </c>
      <c r="D153">
        <v>1</v>
      </c>
      <c r="E153">
        <v>1</v>
      </c>
      <c r="F153">
        <v>0</v>
      </c>
      <c r="G153">
        <v>730.96880461431795</v>
      </c>
      <c r="H153">
        <v>12.672359273061801</v>
      </c>
      <c r="I153">
        <v>4858.8508652835999</v>
      </c>
      <c r="J153">
        <v>5.77060672836532</v>
      </c>
      <c r="K153">
        <v>0</v>
      </c>
      <c r="L153">
        <v>0</v>
      </c>
      <c r="M153">
        <v>4858.8508652835999</v>
      </c>
      <c r="N153">
        <v>0</v>
      </c>
      <c r="O153">
        <v>842</v>
      </c>
      <c r="P153">
        <v>3171.5949999999998</v>
      </c>
      <c r="Q153">
        <v>0.87767220902612797</v>
      </c>
      <c r="R153">
        <v>0.122327790973871</v>
      </c>
      <c r="S153">
        <v>0</v>
      </c>
      <c r="T153">
        <v>0</v>
      </c>
      <c r="U153">
        <v>0</v>
      </c>
      <c r="V153">
        <v>0.122327790973871</v>
      </c>
      <c r="W153">
        <v>7.4846625766871094E-2</v>
      </c>
      <c r="X153">
        <v>0.22944785276073601</v>
      </c>
      <c r="Y153">
        <v>31981</v>
      </c>
      <c r="Z153">
        <v>32361</v>
      </c>
      <c r="AA153">
        <v>50335.114503816803</v>
      </c>
      <c r="AB153">
        <v>0.136579572446555</v>
      </c>
      <c r="AC153">
        <v>0.59297218155197595</v>
      </c>
      <c r="AD153">
        <v>66.400000000000006</v>
      </c>
      <c r="AE153">
        <v>0</v>
      </c>
      <c r="AF153">
        <v>0.56769596199524897</v>
      </c>
      <c r="AG153">
        <v>0</v>
      </c>
      <c r="AH153">
        <v>1</v>
      </c>
      <c r="AI153">
        <v>0</v>
      </c>
      <c r="AJ153">
        <v>1966</v>
      </c>
      <c r="AK153">
        <v>53</v>
      </c>
      <c r="AL153">
        <v>0.205972719</v>
      </c>
      <c r="AM153">
        <v>0</v>
      </c>
      <c r="AN153">
        <v>0</v>
      </c>
    </row>
    <row r="154" spans="1:40" x14ac:dyDescent="0.2">
      <c r="A154">
        <v>40130718015</v>
      </c>
      <c r="B154" t="s">
        <v>447</v>
      </c>
      <c r="C154">
        <v>0</v>
      </c>
      <c r="D154">
        <v>0</v>
      </c>
      <c r="E154">
        <v>0</v>
      </c>
      <c r="F154">
        <v>1</v>
      </c>
      <c r="G154">
        <v>1580.41417192989</v>
      </c>
      <c r="H154">
        <v>0</v>
      </c>
      <c r="I154">
        <v>4779.5698379252099</v>
      </c>
      <c r="J154">
        <v>10.104798811681199</v>
      </c>
      <c r="K154">
        <v>0</v>
      </c>
      <c r="L154">
        <v>0</v>
      </c>
      <c r="M154">
        <v>4779.5698379252099</v>
      </c>
      <c r="N154">
        <v>0</v>
      </c>
      <c r="O154">
        <v>473</v>
      </c>
      <c r="P154">
        <v>2363.848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4.0169133192389003E-2</v>
      </c>
      <c r="W154">
        <v>0</v>
      </c>
      <c r="X154">
        <v>0.28118393234672301</v>
      </c>
      <c r="Y154">
        <v>34158</v>
      </c>
      <c r="Z154">
        <v>48790</v>
      </c>
      <c r="AA154">
        <v>56881.521739130403</v>
      </c>
      <c r="AB154">
        <v>0.18393234672304401</v>
      </c>
      <c r="AC154">
        <v>0.79347826086956497</v>
      </c>
      <c r="AD154">
        <v>81.099999999999994</v>
      </c>
      <c r="AE154">
        <v>0</v>
      </c>
      <c r="AF154">
        <v>0.76744186046511598</v>
      </c>
      <c r="AG154">
        <v>0</v>
      </c>
      <c r="AH154">
        <v>1</v>
      </c>
      <c r="AI154">
        <v>0</v>
      </c>
      <c r="AJ154">
        <v>1965</v>
      </c>
      <c r="AK154">
        <v>54</v>
      </c>
      <c r="AL154">
        <v>0.19808541900000001</v>
      </c>
      <c r="AM154">
        <v>0</v>
      </c>
      <c r="AN154">
        <v>0</v>
      </c>
    </row>
    <row r="155" spans="1:40" x14ac:dyDescent="0.2">
      <c r="A155">
        <v>40130718016</v>
      </c>
      <c r="B155" t="s">
        <v>447</v>
      </c>
      <c r="C155">
        <v>0</v>
      </c>
      <c r="D155">
        <v>0</v>
      </c>
      <c r="E155">
        <v>0</v>
      </c>
      <c r="F155">
        <v>1</v>
      </c>
      <c r="G155">
        <v>1359.6567827046799</v>
      </c>
      <c r="H155">
        <v>0</v>
      </c>
      <c r="I155">
        <v>3098.7942969042901</v>
      </c>
      <c r="J155">
        <v>7.0108468255753102</v>
      </c>
      <c r="K155">
        <v>0</v>
      </c>
      <c r="L155">
        <v>0</v>
      </c>
      <c r="M155">
        <v>3098.7942969042901</v>
      </c>
      <c r="N155">
        <v>0</v>
      </c>
      <c r="O155">
        <v>442</v>
      </c>
      <c r="P155">
        <v>1781.2349999999999</v>
      </c>
      <c r="Q155">
        <v>0.96380090497737503</v>
      </c>
      <c r="R155">
        <v>3.6199095022624403E-2</v>
      </c>
      <c r="S155">
        <v>3.6199095022624403E-2</v>
      </c>
      <c r="T155">
        <v>0</v>
      </c>
      <c r="U155">
        <v>0</v>
      </c>
      <c r="V155">
        <v>0</v>
      </c>
      <c r="W155">
        <v>0.15610859728506701</v>
      </c>
      <c r="X155">
        <v>0.27828054298642502</v>
      </c>
      <c r="Y155">
        <v>22926</v>
      </c>
      <c r="Z155">
        <v>34766</v>
      </c>
      <c r="AA155">
        <v>40581.557377049197</v>
      </c>
      <c r="AB155">
        <v>0.30769230769230699</v>
      </c>
      <c r="AC155">
        <v>0.41935483870967699</v>
      </c>
      <c r="AD155">
        <v>74.7</v>
      </c>
      <c r="AE155">
        <v>0</v>
      </c>
      <c r="AF155">
        <v>0.68325791855203599</v>
      </c>
      <c r="AG155">
        <v>0</v>
      </c>
      <c r="AH155">
        <v>0.93442622950819598</v>
      </c>
      <c r="AI155">
        <v>6.5573770491803199E-2</v>
      </c>
      <c r="AJ155">
        <v>1968</v>
      </c>
      <c r="AK155">
        <v>51</v>
      </c>
      <c r="AL155">
        <v>0.265071057</v>
      </c>
      <c r="AM155">
        <v>13460.954959999999</v>
      </c>
      <c r="AN155">
        <v>2.0574492999999999E-2</v>
      </c>
    </row>
    <row r="156" spans="1:40" x14ac:dyDescent="0.2">
      <c r="A156">
        <v>40130718021</v>
      </c>
      <c r="B156" t="s">
        <v>447</v>
      </c>
      <c r="C156">
        <v>0</v>
      </c>
      <c r="D156">
        <v>0</v>
      </c>
      <c r="E156">
        <v>0</v>
      </c>
      <c r="F156">
        <v>1</v>
      </c>
      <c r="G156">
        <v>1103.1963842262901</v>
      </c>
      <c r="H156">
        <v>0</v>
      </c>
      <c r="I156">
        <v>6315.5445385078201</v>
      </c>
      <c r="J156">
        <v>5.9806292978293802</v>
      </c>
      <c r="K156">
        <v>0</v>
      </c>
      <c r="L156">
        <v>0</v>
      </c>
      <c r="M156">
        <v>6315.5445385078201</v>
      </c>
      <c r="N156">
        <v>0</v>
      </c>
      <c r="O156">
        <v>1056</v>
      </c>
      <c r="P156">
        <v>3171.0610000000001</v>
      </c>
      <c r="Q156">
        <v>0.95265151515151503</v>
      </c>
      <c r="R156">
        <v>4.7348484848484799E-2</v>
      </c>
      <c r="S156">
        <v>1.51515151515151E-2</v>
      </c>
      <c r="T156">
        <v>1.6098484848484799E-2</v>
      </c>
      <c r="U156">
        <v>0</v>
      </c>
      <c r="V156">
        <v>5.6818181818181802E-2</v>
      </c>
      <c r="W156">
        <v>0.101325757575757</v>
      </c>
      <c r="X156">
        <v>0.13257575757575699</v>
      </c>
      <c r="Y156">
        <v>26512</v>
      </c>
      <c r="Z156">
        <v>30067</v>
      </c>
      <c r="AA156">
        <v>42279.147640791503</v>
      </c>
      <c r="AB156">
        <v>0.21780303030303</v>
      </c>
      <c r="AC156">
        <v>0.45519203413940201</v>
      </c>
      <c r="AD156">
        <v>71.099999999999994</v>
      </c>
      <c r="AE156">
        <v>0</v>
      </c>
      <c r="AF156">
        <v>0.68844696969696895</v>
      </c>
      <c r="AG156">
        <v>0</v>
      </c>
      <c r="AH156">
        <v>0.86605783866057795</v>
      </c>
      <c r="AI156">
        <v>0.133942161339421</v>
      </c>
      <c r="AJ156">
        <v>1969</v>
      </c>
      <c r="AK156">
        <v>50</v>
      </c>
      <c r="AL156">
        <v>0.17133234899999999</v>
      </c>
      <c r="AM156">
        <v>0</v>
      </c>
      <c r="AN156">
        <v>0</v>
      </c>
    </row>
    <row r="157" spans="1:40" x14ac:dyDescent="0.2">
      <c r="A157">
        <v>40130718022</v>
      </c>
      <c r="B157" t="s">
        <v>447</v>
      </c>
      <c r="C157">
        <v>0</v>
      </c>
      <c r="D157">
        <v>0</v>
      </c>
      <c r="E157">
        <v>0</v>
      </c>
      <c r="F157">
        <v>1</v>
      </c>
      <c r="G157">
        <v>1317.30024002922</v>
      </c>
      <c r="H157">
        <v>0</v>
      </c>
      <c r="I157">
        <v>4680.1595864552201</v>
      </c>
      <c r="J157">
        <v>7.00622692583116</v>
      </c>
      <c r="K157">
        <v>0</v>
      </c>
      <c r="L157">
        <v>0</v>
      </c>
      <c r="M157">
        <v>4680.1595864552201</v>
      </c>
      <c r="N157">
        <v>0</v>
      </c>
      <c r="O157">
        <v>668</v>
      </c>
      <c r="P157">
        <v>2264.5120000000002</v>
      </c>
      <c r="Q157">
        <v>0.93562874251496997</v>
      </c>
      <c r="R157">
        <v>6.4371257485029906E-2</v>
      </c>
      <c r="S157">
        <v>0</v>
      </c>
      <c r="T157">
        <v>2.09580838323353E-2</v>
      </c>
      <c r="U157">
        <v>4.3413173652694599E-2</v>
      </c>
      <c r="V157">
        <v>0</v>
      </c>
      <c r="W157">
        <v>0.194610778443113</v>
      </c>
      <c r="X157">
        <v>0.140718562874251</v>
      </c>
      <c r="Y157">
        <v>51517</v>
      </c>
      <c r="Z157">
        <v>34333</v>
      </c>
      <c r="AA157">
        <v>80622.405660377393</v>
      </c>
      <c r="AB157">
        <v>0.22904191616766401</v>
      </c>
      <c r="AC157">
        <v>0.78393881453154801</v>
      </c>
      <c r="AD157">
        <v>71.599999999999994</v>
      </c>
      <c r="AE157">
        <v>0</v>
      </c>
      <c r="AF157">
        <v>0.68263473053892199</v>
      </c>
      <c r="AG157">
        <v>0</v>
      </c>
      <c r="AH157">
        <v>0.93632075471698095</v>
      </c>
      <c r="AI157">
        <v>6.3679245283018798E-2</v>
      </c>
      <c r="AJ157">
        <v>1967</v>
      </c>
      <c r="AK157">
        <v>52</v>
      </c>
      <c r="AL157">
        <v>8.1228649E-2</v>
      </c>
      <c r="AM157">
        <v>0</v>
      </c>
      <c r="AN157">
        <v>0</v>
      </c>
    </row>
    <row r="158" spans="1:40" x14ac:dyDescent="0.2">
      <c r="A158">
        <v>40130718023</v>
      </c>
      <c r="B158" t="s">
        <v>447</v>
      </c>
      <c r="C158">
        <v>2</v>
      </c>
      <c r="D158">
        <v>1</v>
      </c>
      <c r="E158">
        <v>0.5</v>
      </c>
      <c r="F158">
        <v>0</v>
      </c>
      <c r="G158">
        <v>447.38408120935901</v>
      </c>
      <c r="H158">
        <v>19.501048213677802</v>
      </c>
      <c r="I158">
        <v>5138.76083018805</v>
      </c>
      <c r="J158">
        <v>6.2062328867005503</v>
      </c>
      <c r="K158">
        <v>2495.3859797546702</v>
      </c>
      <c r="L158">
        <v>3.0137511832785799</v>
      </c>
      <c r="M158">
        <v>2643.3748504333798</v>
      </c>
      <c r="N158">
        <v>0.48560072402967802</v>
      </c>
      <c r="O158">
        <v>828</v>
      </c>
      <c r="P158">
        <v>4521.2969999999996</v>
      </c>
      <c r="Q158">
        <v>0.84782608695652095</v>
      </c>
      <c r="R158">
        <v>0.15217391304347799</v>
      </c>
      <c r="S158">
        <v>0.10507246376811499</v>
      </c>
      <c r="T158">
        <v>0</v>
      </c>
      <c r="U158">
        <v>4.7101449275362299E-2</v>
      </c>
      <c r="V158">
        <v>7.1256038647342895E-2</v>
      </c>
      <c r="W158">
        <v>5.0724637681159403E-2</v>
      </c>
      <c r="X158">
        <v>0.176328502415458</v>
      </c>
      <c r="Y158">
        <v>25988</v>
      </c>
      <c r="Z158">
        <v>32321</v>
      </c>
      <c r="AA158">
        <v>37436.091549295801</v>
      </c>
      <c r="AB158">
        <v>0.32246376811594202</v>
      </c>
      <c r="AC158">
        <v>0.68175582990397798</v>
      </c>
      <c r="AD158">
        <v>72.900000000000006</v>
      </c>
      <c r="AE158">
        <v>0</v>
      </c>
      <c r="AF158">
        <v>0.90942028985507195</v>
      </c>
      <c r="AG158">
        <v>0</v>
      </c>
      <c r="AH158">
        <v>0.89436619718309796</v>
      </c>
      <c r="AI158">
        <v>0.105633802816901</v>
      </c>
      <c r="AJ158">
        <v>1966</v>
      </c>
      <c r="AK158">
        <v>53</v>
      </c>
      <c r="AL158">
        <v>0.147125853</v>
      </c>
      <c r="AM158">
        <v>0</v>
      </c>
      <c r="AN158">
        <v>0</v>
      </c>
    </row>
    <row r="159" spans="1:40" x14ac:dyDescent="0.2">
      <c r="A159">
        <v>40130718024</v>
      </c>
      <c r="B159" t="s">
        <v>447</v>
      </c>
      <c r="C159">
        <v>2</v>
      </c>
      <c r="D159">
        <v>1</v>
      </c>
      <c r="E159">
        <v>0.5</v>
      </c>
      <c r="F159">
        <v>0</v>
      </c>
      <c r="G159">
        <v>275.91950669516001</v>
      </c>
      <c r="H159">
        <v>19.501048213677802</v>
      </c>
      <c r="I159">
        <v>6284.6534374263001</v>
      </c>
      <c r="J159">
        <v>7.1824610713443402</v>
      </c>
      <c r="K159">
        <v>2481.1937030971499</v>
      </c>
      <c r="L159">
        <v>2.8356499463967402</v>
      </c>
      <c r="M159">
        <v>3803.4597343291398</v>
      </c>
      <c r="N159">
        <v>0.39480199310930503</v>
      </c>
      <c r="O159">
        <v>875</v>
      </c>
      <c r="P159">
        <v>2769.5160000000001</v>
      </c>
      <c r="Q159">
        <v>0.96</v>
      </c>
      <c r="R159">
        <v>0.04</v>
      </c>
      <c r="S159">
        <v>0</v>
      </c>
      <c r="T159">
        <v>0</v>
      </c>
      <c r="U159">
        <v>0.04</v>
      </c>
      <c r="V159">
        <v>1.82857142857142E-2</v>
      </c>
      <c r="W159">
        <v>0.107428571428571</v>
      </c>
      <c r="X159">
        <v>0.312</v>
      </c>
      <c r="Y159">
        <v>30301</v>
      </c>
      <c r="Z159">
        <v>42917</v>
      </c>
      <c r="AA159">
        <v>52285</v>
      </c>
      <c r="AB159">
        <v>0.181714285714285</v>
      </c>
      <c r="AC159">
        <v>0.66720257234726599</v>
      </c>
      <c r="AD159">
        <v>74</v>
      </c>
      <c r="AE159">
        <v>0</v>
      </c>
      <c r="AF159">
        <v>0.74285714285714199</v>
      </c>
      <c r="AG159">
        <v>0</v>
      </c>
      <c r="AH159">
        <v>1</v>
      </c>
      <c r="AI159">
        <v>0</v>
      </c>
      <c r="AJ159">
        <v>1966</v>
      </c>
      <c r="AK159">
        <v>53</v>
      </c>
      <c r="AL159">
        <v>0.17123516799999999</v>
      </c>
      <c r="AM159">
        <v>10471.158939999999</v>
      </c>
      <c r="AN159">
        <v>1.2551168999999999E-2</v>
      </c>
    </row>
    <row r="160" spans="1:40" x14ac:dyDescent="0.2">
      <c r="A160">
        <v>40130719031</v>
      </c>
      <c r="B160" t="s">
        <v>447</v>
      </c>
      <c r="C160">
        <v>3</v>
      </c>
      <c r="D160">
        <v>0</v>
      </c>
      <c r="E160">
        <v>0</v>
      </c>
      <c r="F160">
        <v>0</v>
      </c>
      <c r="G160">
        <v>440.57339460395701</v>
      </c>
      <c r="H160">
        <v>30.9655544552033</v>
      </c>
      <c r="I160">
        <v>17578.815966682901</v>
      </c>
      <c r="J160">
        <v>16.352386945751501</v>
      </c>
      <c r="K160">
        <v>4314.5014175187598</v>
      </c>
      <c r="L160">
        <v>4.0134896907151196</v>
      </c>
      <c r="M160">
        <v>13264.314549164101</v>
      </c>
      <c r="N160">
        <v>0.24543754401297599</v>
      </c>
      <c r="O160">
        <v>1075</v>
      </c>
      <c r="P160">
        <v>8593.8279999999995</v>
      </c>
      <c r="Q160">
        <v>0.98604651162790702</v>
      </c>
      <c r="R160">
        <v>1.39534883720929E-2</v>
      </c>
      <c r="S160">
        <v>7.4418604651162699E-3</v>
      </c>
      <c r="T160">
        <v>0</v>
      </c>
      <c r="U160">
        <v>0</v>
      </c>
      <c r="V160">
        <v>0.46883720930232498</v>
      </c>
      <c r="W160">
        <v>0.14893617021276501</v>
      </c>
      <c r="X160">
        <v>0.28410513141426702</v>
      </c>
      <c r="Y160">
        <v>23786</v>
      </c>
      <c r="Z160">
        <v>65074</v>
      </c>
      <c r="AA160">
        <v>70332.634730538906</v>
      </c>
      <c r="AB160">
        <v>0.26511627906976698</v>
      </c>
      <c r="AC160">
        <v>0.79155672823218903</v>
      </c>
      <c r="AD160">
        <v>49.5</v>
      </c>
      <c r="AE160">
        <v>0.19906976744186</v>
      </c>
      <c r="AF160">
        <v>0.14325581395348799</v>
      </c>
      <c r="AG160">
        <v>0.22155688622754399</v>
      </c>
      <c r="AH160">
        <v>1</v>
      </c>
      <c r="AI160">
        <v>0</v>
      </c>
      <c r="AJ160">
        <v>1981</v>
      </c>
      <c r="AK160">
        <v>38</v>
      </c>
      <c r="AL160">
        <v>8.6623203999999995E-2</v>
      </c>
      <c r="AM160">
        <v>0</v>
      </c>
      <c r="AN160">
        <v>0</v>
      </c>
    </row>
    <row r="161" spans="1:40" x14ac:dyDescent="0.2">
      <c r="A161">
        <v>40130719032</v>
      </c>
      <c r="B161" t="s">
        <v>447</v>
      </c>
      <c r="C161">
        <v>2</v>
      </c>
      <c r="D161">
        <v>0</v>
      </c>
      <c r="E161">
        <v>0</v>
      </c>
      <c r="F161">
        <v>0</v>
      </c>
      <c r="G161">
        <v>404.96365121331399</v>
      </c>
      <c r="H161">
        <v>14.9456768864301</v>
      </c>
      <c r="I161">
        <v>7699.6619599875903</v>
      </c>
      <c r="J161">
        <v>12.144577223955199</v>
      </c>
      <c r="K161">
        <v>1529.96764035258</v>
      </c>
      <c r="L161">
        <v>2.4131981709031298</v>
      </c>
      <c r="M161">
        <v>6169.6943196350003</v>
      </c>
      <c r="N161">
        <v>0.198705819593546</v>
      </c>
      <c r="O161">
        <v>634</v>
      </c>
      <c r="P161">
        <v>5004.8689999999997</v>
      </c>
      <c r="Q161">
        <v>0.85015772870662398</v>
      </c>
      <c r="R161">
        <v>0.14984227129337499</v>
      </c>
      <c r="S161">
        <v>0</v>
      </c>
      <c r="T161">
        <v>0</v>
      </c>
      <c r="U161">
        <v>0</v>
      </c>
      <c r="V161">
        <v>0.337539432176656</v>
      </c>
      <c r="W161">
        <v>0</v>
      </c>
      <c r="X161">
        <v>0.23001949317738701</v>
      </c>
      <c r="Y161">
        <v>26946</v>
      </c>
      <c r="Z161">
        <v>57660</v>
      </c>
      <c r="AA161">
        <v>58259.642857142899</v>
      </c>
      <c r="AB161">
        <v>9.7791798107255398E-2</v>
      </c>
      <c r="AC161">
        <v>0.4</v>
      </c>
      <c r="AD161">
        <v>37.200000000000003</v>
      </c>
      <c r="AE161">
        <v>0.19085173501577199</v>
      </c>
      <c r="AF161">
        <v>0.13564668769716001</v>
      </c>
      <c r="AG161">
        <v>0.17857142857142799</v>
      </c>
      <c r="AH161">
        <v>1</v>
      </c>
      <c r="AI161">
        <v>0</v>
      </c>
      <c r="AJ161">
        <v>1983</v>
      </c>
      <c r="AK161">
        <v>36</v>
      </c>
      <c r="AL161">
        <v>0.104520002</v>
      </c>
      <c r="AM161">
        <v>0</v>
      </c>
      <c r="AN161">
        <v>0</v>
      </c>
    </row>
    <row r="162" spans="1:40" x14ac:dyDescent="0.2">
      <c r="A162">
        <v>40130719033</v>
      </c>
      <c r="B162" t="s">
        <v>447</v>
      </c>
      <c r="C162">
        <v>1</v>
      </c>
      <c r="D162">
        <v>0</v>
      </c>
      <c r="E162">
        <v>0</v>
      </c>
      <c r="F162">
        <v>0</v>
      </c>
      <c r="G162">
        <v>613.58739333812002</v>
      </c>
      <c r="H162">
        <v>10.0712570507241</v>
      </c>
      <c r="I162">
        <v>8069.3962622939898</v>
      </c>
      <c r="J162">
        <v>10.253362467972</v>
      </c>
      <c r="K162">
        <v>1246.6756799161001</v>
      </c>
      <c r="L162">
        <v>1.58408599735209</v>
      </c>
      <c r="M162">
        <v>6822.7205823778904</v>
      </c>
      <c r="N162">
        <v>0.15449429416937399</v>
      </c>
      <c r="O162">
        <v>787</v>
      </c>
      <c r="P162">
        <v>6083.54</v>
      </c>
      <c r="Q162">
        <v>0.65184243964421795</v>
      </c>
      <c r="R162">
        <v>0.34815756035578099</v>
      </c>
      <c r="S162">
        <v>8.5133418043202E-2</v>
      </c>
      <c r="T162">
        <v>0</v>
      </c>
      <c r="U162">
        <v>0</v>
      </c>
      <c r="V162">
        <v>0.28716645489199399</v>
      </c>
      <c r="W162">
        <v>5.4644808743169397E-2</v>
      </c>
      <c r="X162">
        <v>0.14936247723132901</v>
      </c>
      <c r="Y162">
        <v>32191</v>
      </c>
      <c r="Z162">
        <v>105729</v>
      </c>
      <c r="AA162">
        <v>95250.988142292495</v>
      </c>
      <c r="AB162">
        <v>5.2096569250317602E-2</v>
      </c>
      <c r="AC162">
        <v>0.86054421768707401</v>
      </c>
      <c r="AD162">
        <v>40.799999999999997</v>
      </c>
      <c r="AE162">
        <v>0.227445997458703</v>
      </c>
      <c r="AF162">
        <v>6.7344345616264206E-2</v>
      </c>
      <c r="AG162">
        <v>0.26086956521739102</v>
      </c>
      <c r="AH162">
        <v>1</v>
      </c>
      <c r="AI162">
        <v>0</v>
      </c>
      <c r="AJ162">
        <v>1985</v>
      </c>
      <c r="AK162">
        <v>34</v>
      </c>
      <c r="AL162">
        <v>9.7124941000000006E-2</v>
      </c>
      <c r="AM162">
        <v>0</v>
      </c>
      <c r="AN162">
        <v>0</v>
      </c>
    </row>
    <row r="163" spans="1:40" x14ac:dyDescent="0.2">
      <c r="A163">
        <v>40130719034</v>
      </c>
      <c r="B163" t="s">
        <v>447</v>
      </c>
      <c r="C163">
        <v>1</v>
      </c>
      <c r="D163">
        <v>0</v>
      </c>
      <c r="E163">
        <v>0</v>
      </c>
      <c r="F163">
        <v>0</v>
      </c>
      <c r="G163">
        <v>955.88289523264405</v>
      </c>
      <c r="H163">
        <v>10.0712570507241</v>
      </c>
      <c r="I163">
        <v>12512.946606445301</v>
      </c>
      <c r="J163">
        <v>14.0437111183449</v>
      </c>
      <c r="K163">
        <v>1013.42642540077</v>
      </c>
      <c r="L163">
        <v>1.1374033955115299</v>
      </c>
      <c r="M163">
        <v>11499.5201810445</v>
      </c>
      <c r="N163">
        <v>8.0990230141217798E-2</v>
      </c>
      <c r="O163">
        <v>891</v>
      </c>
      <c r="P163">
        <v>7267.2290000000003</v>
      </c>
      <c r="Q163">
        <v>0.938271604938271</v>
      </c>
      <c r="R163">
        <v>6.1728395061728399E-2</v>
      </c>
      <c r="S163">
        <v>0</v>
      </c>
      <c r="T163">
        <v>1.7957351290684601E-2</v>
      </c>
      <c r="U163">
        <v>0</v>
      </c>
      <c r="V163">
        <v>0.37934904601571201</v>
      </c>
      <c r="W163">
        <v>9.2896174863387901E-2</v>
      </c>
      <c r="X163">
        <v>0.114754098360655</v>
      </c>
      <c r="Y163">
        <v>16607</v>
      </c>
      <c r="Z163">
        <v>52188</v>
      </c>
      <c r="AA163">
        <v>55782.644628099202</v>
      </c>
      <c r="AB163">
        <v>0.37373737373737298</v>
      </c>
      <c r="AC163">
        <v>0.76446280991735505</v>
      </c>
      <c r="AD163">
        <v>32.4</v>
      </c>
      <c r="AE163">
        <v>0.254769921436588</v>
      </c>
      <c r="AF163">
        <v>0.15151515151515099</v>
      </c>
      <c r="AG163">
        <v>0.40495867768595001</v>
      </c>
      <c r="AH163">
        <v>0.87190082644628097</v>
      </c>
      <c r="AI163">
        <v>0.128099173553719</v>
      </c>
      <c r="AJ163">
        <v>1987</v>
      </c>
      <c r="AK163">
        <v>32</v>
      </c>
      <c r="AL163">
        <v>8.4354838000000001E-2</v>
      </c>
      <c r="AM163">
        <v>0</v>
      </c>
      <c r="AN163">
        <v>0</v>
      </c>
    </row>
    <row r="164" spans="1:40" x14ac:dyDescent="0.2">
      <c r="A164">
        <v>40130719035</v>
      </c>
      <c r="B164" t="s">
        <v>447</v>
      </c>
      <c r="C164">
        <v>1</v>
      </c>
      <c r="D164">
        <v>0</v>
      </c>
      <c r="E164">
        <v>0</v>
      </c>
      <c r="F164">
        <v>0</v>
      </c>
      <c r="G164">
        <v>654.52404902670696</v>
      </c>
      <c r="H164">
        <v>10.0712570507241</v>
      </c>
      <c r="I164">
        <v>7181.0489546340796</v>
      </c>
      <c r="J164">
        <v>11.695519470088</v>
      </c>
      <c r="K164">
        <v>1137.70170493047</v>
      </c>
      <c r="L164">
        <v>1.85293437285093</v>
      </c>
      <c r="M164">
        <v>6043.34724970361</v>
      </c>
      <c r="N164">
        <v>0.158431130621424</v>
      </c>
      <c r="O164">
        <v>614</v>
      </c>
      <c r="P164">
        <v>5309.9930000000004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0.30456026058631902</v>
      </c>
      <c r="W164">
        <v>0</v>
      </c>
      <c r="X164">
        <v>0.16885964912280699</v>
      </c>
      <c r="Y164">
        <v>33796</v>
      </c>
      <c r="Z164">
        <v>91657</v>
      </c>
      <c r="AA164">
        <v>89029.032258064501</v>
      </c>
      <c r="AB164">
        <v>0.205211726384364</v>
      </c>
      <c r="AC164">
        <v>0.62211981566820196</v>
      </c>
      <c r="AD164">
        <v>42.9</v>
      </c>
      <c r="AE164">
        <v>0.224755700325732</v>
      </c>
      <c r="AF164">
        <v>9.4462540716612295E-2</v>
      </c>
      <c r="AG164">
        <v>0.30414746543778798</v>
      </c>
      <c r="AH164">
        <v>1</v>
      </c>
      <c r="AI164">
        <v>0</v>
      </c>
      <c r="AJ164">
        <v>1984</v>
      </c>
      <c r="AK164">
        <v>35</v>
      </c>
      <c r="AL164">
        <v>9.7467006999999994E-2</v>
      </c>
      <c r="AM164">
        <v>0</v>
      </c>
      <c r="AN164">
        <v>0</v>
      </c>
    </row>
    <row r="165" spans="1:40" x14ac:dyDescent="0.2">
      <c r="A165">
        <v>40130719036</v>
      </c>
      <c r="B165" t="s">
        <v>447</v>
      </c>
      <c r="C165">
        <v>1</v>
      </c>
      <c r="D165">
        <v>0</v>
      </c>
      <c r="E165">
        <v>0</v>
      </c>
      <c r="F165">
        <v>0</v>
      </c>
      <c r="G165">
        <v>633.06449054709503</v>
      </c>
      <c r="H165">
        <v>10.0712570507241</v>
      </c>
      <c r="I165">
        <v>10909.811385188401</v>
      </c>
      <c r="J165">
        <v>16.067468903075699</v>
      </c>
      <c r="K165">
        <v>742.29684723099604</v>
      </c>
      <c r="L165">
        <v>1.09322068811634</v>
      </c>
      <c r="M165">
        <v>10167.514537957401</v>
      </c>
      <c r="N165">
        <v>6.8039384094097696E-2</v>
      </c>
      <c r="O165">
        <v>679</v>
      </c>
      <c r="P165">
        <v>3817.38</v>
      </c>
      <c r="Q165">
        <v>0.92341678939617</v>
      </c>
      <c r="R165">
        <v>7.6583210603829097E-2</v>
      </c>
      <c r="S165">
        <v>0</v>
      </c>
      <c r="T165">
        <v>0</v>
      </c>
      <c r="U165">
        <v>7.6583210603829097E-2</v>
      </c>
      <c r="V165">
        <v>6.3328424153166404E-2</v>
      </c>
      <c r="W165">
        <v>7.9189686924493505E-2</v>
      </c>
      <c r="X165">
        <v>0.230202578268876</v>
      </c>
      <c r="Y165">
        <v>33809</v>
      </c>
      <c r="Z165">
        <v>56121</v>
      </c>
      <c r="AA165">
        <v>66832.926829268297</v>
      </c>
      <c r="AB165">
        <v>6.7746686303387302E-2</v>
      </c>
      <c r="AC165">
        <v>0.87195121951219501</v>
      </c>
      <c r="AD165">
        <v>49.8</v>
      </c>
      <c r="AE165">
        <v>0.15611192930780499</v>
      </c>
      <c r="AF165">
        <v>0.172312223858615</v>
      </c>
      <c r="AG165">
        <v>0.20426829268292601</v>
      </c>
      <c r="AH165">
        <v>0.91158536585365801</v>
      </c>
      <c r="AI165">
        <v>8.8414634146341403E-2</v>
      </c>
      <c r="AJ165">
        <v>1989</v>
      </c>
      <c r="AK165">
        <v>30</v>
      </c>
      <c r="AL165">
        <v>0.105904259</v>
      </c>
      <c r="AM165">
        <v>0</v>
      </c>
      <c r="AN165">
        <v>0</v>
      </c>
    </row>
    <row r="166" spans="1:40" x14ac:dyDescent="0.2">
      <c r="A166">
        <v>40130719037</v>
      </c>
      <c r="B166" t="s">
        <v>447</v>
      </c>
      <c r="C166">
        <v>3</v>
      </c>
      <c r="D166">
        <v>0</v>
      </c>
      <c r="E166">
        <v>0</v>
      </c>
      <c r="F166">
        <v>0</v>
      </c>
      <c r="G166">
        <v>140.746740386954</v>
      </c>
      <c r="H166">
        <v>20.086986306091202</v>
      </c>
      <c r="I166">
        <v>15432.0598556159</v>
      </c>
      <c r="J166">
        <v>16.210146907159501</v>
      </c>
      <c r="K166">
        <v>4367.8344186425202</v>
      </c>
      <c r="L166">
        <v>4.5880613641202901</v>
      </c>
      <c r="M166">
        <v>11064.2254369733</v>
      </c>
      <c r="N166">
        <v>0.28303638396354502</v>
      </c>
      <c r="O166">
        <v>952</v>
      </c>
      <c r="P166">
        <v>4530.6880000000001</v>
      </c>
      <c r="Q166">
        <v>0.97478991596638598</v>
      </c>
      <c r="R166">
        <v>2.5210084033613401E-2</v>
      </c>
      <c r="S166">
        <v>0</v>
      </c>
      <c r="T166">
        <v>0</v>
      </c>
      <c r="U166">
        <v>0</v>
      </c>
      <c r="V166">
        <v>3.4663865546218399E-2</v>
      </c>
      <c r="W166">
        <v>0.146666666666666</v>
      </c>
      <c r="X166">
        <v>0.11600000000000001</v>
      </c>
      <c r="Y166">
        <v>26342</v>
      </c>
      <c r="Z166">
        <v>49342</v>
      </c>
      <c r="AA166">
        <v>57497.652582159601</v>
      </c>
      <c r="AB166">
        <v>7.0378151260504104E-2</v>
      </c>
      <c r="AC166">
        <v>0.72689938398357201</v>
      </c>
      <c r="AD166">
        <v>64.900000000000006</v>
      </c>
      <c r="AE166">
        <v>0.13865546218487301</v>
      </c>
      <c r="AF166">
        <v>0.495798319327731</v>
      </c>
      <c r="AG166">
        <v>0.161971830985915</v>
      </c>
      <c r="AH166">
        <v>0.90375586854460099</v>
      </c>
      <c r="AI166">
        <v>9.6244131455399007E-2</v>
      </c>
      <c r="AJ166">
        <v>1988</v>
      </c>
      <c r="AK166">
        <v>31</v>
      </c>
      <c r="AL166">
        <v>0.112953252</v>
      </c>
      <c r="AM166">
        <v>1495.588806</v>
      </c>
      <c r="AN166">
        <v>2.7846609999999999E-3</v>
      </c>
    </row>
    <row r="167" spans="1:40" x14ac:dyDescent="0.2">
      <c r="A167">
        <v>40130719061</v>
      </c>
      <c r="B167" t="s">
        <v>447</v>
      </c>
      <c r="C167">
        <v>1</v>
      </c>
      <c r="D167">
        <v>0</v>
      </c>
      <c r="E167">
        <v>0</v>
      </c>
      <c r="F167">
        <v>0</v>
      </c>
      <c r="G167">
        <v>868.31093011429198</v>
      </c>
      <c r="H167">
        <v>1.8117857614095501</v>
      </c>
      <c r="I167">
        <v>23381.200974928001</v>
      </c>
      <c r="J167">
        <v>10.5558469412767</v>
      </c>
      <c r="K167">
        <v>1468.09849517406</v>
      </c>
      <c r="L167">
        <v>0.66279841768580805</v>
      </c>
      <c r="M167">
        <v>21913.102479753899</v>
      </c>
      <c r="N167">
        <v>6.2789695736687107E-2</v>
      </c>
      <c r="O167">
        <v>2215</v>
      </c>
      <c r="P167">
        <v>7070.06</v>
      </c>
      <c r="Q167">
        <v>0.67539503386004496</v>
      </c>
      <c r="R167">
        <v>0.32460496613995399</v>
      </c>
      <c r="S167">
        <v>3.7471783295710999E-2</v>
      </c>
      <c r="T167">
        <v>1.5349887133182799E-2</v>
      </c>
      <c r="U167">
        <v>9.0744920993227896E-2</v>
      </c>
      <c r="V167">
        <v>0.347178329571106</v>
      </c>
      <c r="W167">
        <v>0.1266318537859</v>
      </c>
      <c r="X167">
        <v>0.25195822454307998</v>
      </c>
      <c r="Y167">
        <v>26074</v>
      </c>
      <c r="Z167">
        <v>57875</v>
      </c>
      <c r="AA167">
        <v>70195.685279187805</v>
      </c>
      <c r="AB167">
        <v>0.26344827586206898</v>
      </c>
      <c r="AC167">
        <v>0.56321839080459701</v>
      </c>
      <c r="AD167">
        <v>37.1</v>
      </c>
      <c r="AE167">
        <v>0.2</v>
      </c>
      <c r="AF167">
        <v>0.109706546275395</v>
      </c>
      <c r="AG167">
        <v>0.34263959390862903</v>
      </c>
      <c r="AH167">
        <v>0.955583756345177</v>
      </c>
      <c r="AI167">
        <v>4.4416243654822302E-2</v>
      </c>
      <c r="AJ167">
        <v>1989</v>
      </c>
      <c r="AK167">
        <v>30</v>
      </c>
      <c r="AL167">
        <v>0.110805749</v>
      </c>
      <c r="AM167">
        <v>0</v>
      </c>
      <c r="AN167">
        <v>0</v>
      </c>
    </row>
    <row r="168" spans="1:40" x14ac:dyDescent="0.2">
      <c r="A168">
        <v>40130719062</v>
      </c>
      <c r="B168" t="s">
        <v>447</v>
      </c>
      <c r="C168">
        <v>1</v>
      </c>
      <c r="D168">
        <v>0</v>
      </c>
      <c r="E168">
        <v>0</v>
      </c>
      <c r="F168">
        <v>0</v>
      </c>
      <c r="G168">
        <v>146.302328405693</v>
      </c>
      <c r="H168">
        <v>1.8117857614095501</v>
      </c>
      <c r="I168">
        <v>25694.838437966398</v>
      </c>
      <c r="J168">
        <v>12.341420959638</v>
      </c>
      <c r="K168">
        <v>1789.88212036247</v>
      </c>
      <c r="L168">
        <v>0.85969362169187002</v>
      </c>
      <c r="M168">
        <v>23904.956317603901</v>
      </c>
      <c r="N168">
        <v>6.9659208976296294E-2</v>
      </c>
      <c r="O168">
        <v>2082</v>
      </c>
      <c r="P168">
        <v>4520.9960000000001</v>
      </c>
      <c r="Q168">
        <v>0.68203650336215105</v>
      </c>
      <c r="R168">
        <v>0.31796349663784801</v>
      </c>
      <c r="S168">
        <v>4.5629202689721399E-2</v>
      </c>
      <c r="T168">
        <v>1.7771373679154601E-2</v>
      </c>
      <c r="U168">
        <v>6.7243035542747298E-2</v>
      </c>
      <c r="V168">
        <v>0.47214217098943301</v>
      </c>
      <c r="W168">
        <v>0.125506072874493</v>
      </c>
      <c r="X168">
        <v>0.25263157894736799</v>
      </c>
      <c r="Y168">
        <v>19585</v>
      </c>
      <c r="Z168">
        <v>59816</v>
      </c>
      <c r="AA168">
        <v>66585.146804835895</v>
      </c>
      <c r="AB168">
        <v>0.20492991783470199</v>
      </c>
      <c r="AC168">
        <v>0.60967184801381602</v>
      </c>
      <c r="AD168">
        <v>32.799999999999997</v>
      </c>
      <c r="AE168">
        <v>0.34149855907780902</v>
      </c>
      <c r="AF168">
        <v>7.58885686839577E-2</v>
      </c>
      <c r="AG168">
        <v>0.43868739205526702</v>
      </c>
      <c r="AH168">
        <v>0.95336787564766801</v>
      </c>
      <c r="AI168">
        <v>4.6632124352331598E-2</v>
      </c>
      <c r="AJ168">
        <v>1992</v>
      </c>
      <c r="AK168">
        <v>27</v>
      </c>
      <c r="AL168">
        <v>0.16276132600000001</v>
      </c>
      <c r="AM168">
        <v>0</v>
      </c>
      <c r="AN168">
        <v>0</v>
      </c>
    </row>
    <row r="169" spans="1:40" x14ac:dyDescent="0.2">
      <c r="A169">
        <v>40130719063</v>
      </c>
      <c r="B169" t="s">
        <v>447</v>
      </c>
      <c r="C169">
        <v>0</v>
      </c>
      <c r="D169">
        <v>0</v>
      </c>
      <c r="E169">
        <v>0</v>
      </c>
      <c r="F169">
        <v>1</v>
      </c>
      <c r="G169">
        <v>1097.0837364034601</v>
      </c>
      <c r="H169">
        <v>0</v>
      </c>
      <c r="I169">
        <v>9045.5637664425994</v>
      </c>
      <c r="J169">
        <v>7.5379698053688298</v>
      </c>
      <c r="K169">
        <v>0</v>
      </c>
      <c r="L169">
        <v>0</v>
      </c>
      <c r="M169">
        <v>9045.5637664425994</v>
      </c>
      <c r="N169">
        <v>0</v>
      </c>
      <c r="O169">
        <v>1200</v>
      </c>
      <c r="P169">
        <v>4798.3329999999996</v>
      </c>
      <c r="Q169">
        <v>0.82583333333333298</v>
      </c>
      <c r="R169">
        <v>0.174166666666666</v>
      </c>
      <c r="S169">
        <v>0.10249999999999999</v>
      </c>
      <c r="T169">
        <v>1.6666666666666601E-2</v>
      </c>
      <c r="U169">
        <v>0.01</v>
      </c>
      <c r="V169">
        <v>0.37333333333333302</v>
      </c>
      <c r="W169">
        <v>0.10784313725490099</v>
      </c>
      <c r="X169">
        <v>0.130252100840336</v>
      </c>
      <c r="Y169">
        <v>22971</v>
      </c>
      <c r="Z169">
        <v>51650</v>
      </c>
      <c r="AA169">
        <v>66548.762376237602</v>
      </c>
      <c r="AB169">
        <v>0.18916666666666601</v>
      </c>
      <c r="AC169">
        <v>0.53363228699551501</v>
      </c>
      <c r="AD169">
        <v>31.8</v>
      </c>
      <c r="AE169">
        <v>0.29416666666666602</v>
      </c>
      <c r="AF169">
        <v>0.12833333333333299</v>
      </c>
      <c r="AG169">
        <v>0.46782178217821702</v>
      </c>
      <c r="AH169">
        <v>0.94801980198019797</v>
      </c>
      <c r="AI169">
        <v>5.1980198019801901E-2</v>
      </c>
      <c r="AJ169">
        <v>1992</v>
      </c>
      <c r="AK169">
        <v>27</v>
      </c>
      <c r="AL169">
        <v>9.8922167000000005E-2</v>
      </c>
      <c r="AM169">
        <v>0</v>
      </c>
      <c r="AN169">
        <v>0</v>
      </c>
    </row>
    <row r="170" spans="1:40" x14ac:dyDescent="0.2">
      <c r="A170">
        <v>40130719091</v>
      </c>
      <c r="B170" t="s">
        <v>447</v>
      </c>
      <c r="C170">
        <v>0</v>
      </c>
      <c r="D170">
        <v>0</v>
      </c>
      <c r="E170">
        <v>0</v>
      </c>
      <c r="F170">
        <v>1</v>
      </c>
      <c r="G170">
        <v>1562.8586056394699</v>
      </c>
      <c r="H170">
        <v>0</v>
      </c>
      <c r="I170">
        <v>5084.7456058757798</v>
      </c>
      <c r="J170">
        <v>7.2951873828920801</v>
      </c>
      <c r="K170">
        <v>0</v>
      </c>
      <c r="L170">
        <v>0</v>
      </c>
      <c r="M170">
        <v>5084.7456058757798</v>
      </c>
      <c r="N170">
        <v>0</v>
      </c>
      <c r="O170">
        <v>697</v>
      </c>
      <c r="P170">
        <v>3742.8969999999999</v>
      </c>
      <c r="Q170">
        <v>0.88235294117647001</v>
      </c>
      <c r="R170">
        <v>0.11764705882352899</v>
      </c>
      <c r="S170">
        <v>3.8737446197991299E-2</v>
      </c>
      <c r="T170">
        <v>3.0129124820659901E-2</v>
      </c>
      <c r="U170">
        <v>1.43472022955523E-2</v>
      </c>
      <c r="V170">
        <v>0.18938307030129101</v>
      </c>
      <c r="W170">
        <v>0.158518518518518</v>
      </c>
      <c r="X170">
        <v>0.162962962962962</v>
      </c>
      <c r="Y170">
        <v>27550</v>
      </c>
      <c r="Z170">
        <v>31348</v>
      </c>
      <c r="AA170">
        <v>38275.368421052597</v>
      </c>
      <c r="AB170">
        <v>0.19799139167862201</v>
      </c>
      <c r="AC170">
        <v>0.49399999999999999</v>
      </c>
      <c r="AD170">
        <v>68.400000000000006</v>
      </c>
      <c r="AE170">
        <v>1.7216642754662798E-2</v>
      </c>
      <c r="AF170">
        <v>0.60688665710186496</v>
      </c>
      <c r="AG170">
        <v>1.6842105263157801E-2</v>
      </c>
      <c r="AH170">
        <v>0.92631578947368398</v>
      </c>
      <c r="AI170">
        <v>7.3684210526315699E-2</v>
      </c>
      <c r="AJ170">
        <v>1975</v>
      </c>
      <c r="AK170">
        <v>44</v>
      </c>
      <c r="AL170">
        <v>0.131001229</v>
      </c>
      <c r="AM170">
        <v>0</v>
      </c>
      <c r="AN170">
        <v>0</v>
      </c>
    </row>
    <row r="171" spans="1:40" x14ac:dyDescent="0.2">
      <c r="A171">
        <v>40130719092</v>
      </c>
      <c r="B171" t="s">
        <v>447</v>
      </c>
      <c r="C171">
        <v>0</v>
      </c>
      <c r="D171">
        <v>0</v>
      </c>
      <c r="E171">
        <v>0</v>
      </c>
      <c r="F171">
        <v>1</v>
      </c>
      <c r="G171">
        <v>1938.43681224692</v>
      </c>
      <c r="H171">
        <v>0</v>
      </c>
      <c r="I171">
        <v>15086.9565038154</v>
      </c>
      <c r="J171">
        <v>15.162770355593301</v>
      </c>
      <c r="K171">
        <v>0</v>
      </c>
      <c r="L171">
        <v>0</v>
      </c>
      <c r="M171">
        <v>15086.9565038154</v>
      </c>
      <c r="N171">
        <v>0</v>
      </c>
      <c r="O171">
        <v>995</v>
      </c>
      <c r="P171">
        <v>5594.558</v>
      </c>
      <c r="Q171">
        <v>0.74773869346733601</v>
      </c>
      <c r="R171">
        <v>0.25226130653266299</v>
      </c>
      <c r="S171">
        <v>7.03517587939698E-3</v>
      </c>
      <c r="T171">
        <v>0</v>
      </c>
      <c r="U171">
        <v>0.14773869346733601</v>
      </c>
      <c r="V171">
        <v>0.357788944723618</v>
      </c>
      <c r="W171">
        <v>0.118136439267886</v>
      </c>
      <c r="X171">
        <v>0.16306156405989999</v>
      </c>
      <c r="Y171">
        <v>30223</v>
      </c>
      <c r="Z171">
        <v>70750</v>
      </c>
      <c r="AA171">
        <v>96938.245614035099</v>
      </c>
      <c r="AB171">
        <v>3.0150753768844199E-2</v>
      </c>
      <c r="AC171">
        <v>0.76948051948051899</v>
      </c>
      <c r="AD171">
        <v>30.2</v>
      </c>
      <c r="AE171">
        <v>0.25527638190954699</v>
      </c>
      <c r="AF171">
        <v>4.3216080402009999E-2</v>
      </c>
      <c r="AG171">
        <v>0.50175438596491195</v>
      </c>
      <c r="AH171">
        <v>0.96491228070175405</v>
      </c>
      <c r="AI171">
        <v>3.5087719298245598E-2</v>
      </c>
      <c r="AJ171">
        <v>1995</v>
      </c>
      <c r="AK171">
        <v>24</v>
      </c>
      <c r="AL171">
        <v>0.10981766599999999</v>
      </c>
      <c r="AM171">
        <v>0</v>
      </c>
      <c r="AN171">
        <v>0</v>
      </c>
    </row>
    <row r="172" spans="1:40" x14ac:dyDescent="0.2">
      <c r="A172">
        <v>40130719093</v>
      </c>
      <c r="B172" t="s">
        <v>447</v>
      </c>
      <c r="C172">
        <v>0</v>
      </c>
      <c r="D172">
        <v>0</v>
      </c>
      <c r="E172">
        <v>0</v>
      </c>
      <c r="F172">
        <v>1</v>
      </c>
      <c r="G172">
        <v>1482.43466065195</v>
      </c>
      <c r="H172">
        <v>0</v>
      </c>
      <c r="I172">
        <v>7375.3749704486299</v>
      </c>
      <c r="J172">
        <v>10.581599670657999</v>
      </c>
      <c r="K172">
        <v>0</v>
      </c>
      <c r="L172">
        <v>0</v>
      </c>
      <c r="M172">
        <v>7375.3749704486299</v>
      </c>
      <c r="N172">
        <v>0</v>
      </c>
      <c r="O172">
        <v>697</v>
      </c>
      <c r="P172">
        <v>2225.0039999999999</v>
      </c>
      <c r="Q172">
        <v>0.93400286944045896</v>
      </c>
      <c r="R172">
        <v>6.5997130559540901E-2</v>
      </c>
      <c r="S172">
        <v>1.0043041606886601E-2</v>
      </c>
      <c r="T172">
        <v>5.5954088952654198E-2</v>
      </c>
      <c r="U172">
        <v>0</v>
      </c>
      <c r="V172">
        <v>0.15925394548063099</v>
      </c>
      <c r="W172">
        <v>4.4871794871794803E-2</v>
      </c>
      <c r="X172">
        <v>0.28846153846153799</v>
      </c>
      <c r="Y172">
        <v>30802</v>
      </c>
      <c r="Z172">
        <v>88313</v>
      </c>
      <c r="AA172">
        <v>87535.6846473029</v>
      </c>
      <c r="AB172">
        <v>8.7517934002869405E-2</v>
      </c>
      <c r="AC172">
        <v>0.85062240663900401</v>
      </c>
      <c r="AD172">
        <v>34.4</v>
      </c>
      <c r="AE172">
        <v>0.286944045911047</v>
      </c>
      <c r="AF172">
        <v>6.5997130559540804E-2</v>
      </c>
      <c r="AG172">
        <v>0.50622406639004103</v>
      </c>
      <c r="AH172">
        <v>1</v>
      </c>
      <c r="AI172">
        <v>0</v>
      </c>
      <c r="AJ172">
        <v>1994</v>
      </c>
      <c r="AK172">
        <v>25</v>
      </c>
      <c r="AL172">
        <v>7.7407770000000001E-2</v>
      </c>
      <c r="AM172">
        <v>0</v>
      </c>
      <c r="AN172">
        <v>0</v>
      </c>
    </row>
    <row r="173" spans="1:40" x14ac:dyDescent="0.2">
      <c r="A173">
        <v>40130719094</v>
      </c>
      <c r="B173" t="s">
        <v>447</v>
      </c>
      <c r="C173">
        <v>0</v>
      </c>
      <c r="D173">
        <v>0</v>
      </c>
      <c r="E173">
        <v>0</v>
      </c>
      <c r="F173">
        <v>1</v>
      </c>
      <c r="G173">
        <v>1898.5044346816001</v>
      </c>
      <c r="H173">
        <v>0</v>
      </c>
      <c r="I173">
        <v>16175.8798484012</v>
      </c>
      <c r="J173">
        <v>9.8573308034132907</v>
      </c>
      <c r="K173">
        <v>0</v>
      </c>
      <c r="L173">
        <v>0</v>
      </c>
      <c r="M173">
        <v>16175.8798484012</v>
      </c>
      <c r="N173">
        <v>0</v>
      </c>
      <c r="O173">
        <v>1641</v>
      </c>
      <c r="P173">
        <v>8077.4539999999997</v>
      </c>
      <c r="Q173">
        <v>0.77940280316879895</v>
      </c>
      <c r="R173">
        <v>0.22059719683119999</v>
      </c>
      <c r="S173">
        <v>4.9360146252285103E-2</v>
      </c>
      <c r="T173">
        <v>0</v>
      </c>
      <c r="U173">
        <v>0</v>
      </c>
      <c r="V173">
        <v>0.39975624619134598</v>
      </c>
      <c r="W173">
        <v>6.8334937439846005E-2</v>
      </c>
      <c r="X173">
        <v>0.15110683349374299</v>
      </c>
      <c r="Y173">
        <v>24520</v>
      </c>
      <c r="Z173">
        <v>62098</v>
      </c>
      <c r="AA173">
        <v>61673.246329526897</v>
      </c>
      <c r="AB173">
        <v>0.19195612431444201</v>
      </c>
      <c r="AC173">
        <v>0.66717325227963498</v>
      </c>
      <c r="AD173">
        <v>38.200000000000003</v>
      </c>
      <c r="AE173">
        <v>0.22364411943936599</v>
      </c>
      <c r="AF173">
        <v>0.17184643510054801</v>
      </c>
      <c r="AG173">
        <v>0.29526916802610098</v>
      </c>
      <c r="AH173">
        <v>0.98694942903752003</v>
      </c>
      <c r="AI173">
        <v>1.30505709624796E-2</v>
      </c>
      <c r="AJ173">
        <v>1992</v>
      </c>
      <c r="AK173">
        <v>27</v>
      </c>
      <c r="AL173">
        <v>8.7685726000000005E-2</v>
      </c>
      <c r="AM173">
        <v>0</v>
      </c>
      <c r="AN173">
        <v>0</v>
      </c>
    </row>
    <row r="174" spans="1:40" x14ac:dyDescent="0.2">
      <c r="A174">
        <v>40130719101</v>
      </c>
      <c r="B174" t="s">
        <v>447</v>
      </c>
      <c r="C174">
        <v>2</v>
      </c>
      <c r="D174">
        <v>0</v>
      </c>
      <c r="E174">
        <v>0</v>
      </c>
      <c r="F174">
        <v>0</v>
      </c>
      <c r="G174">
        <v>358.26522512536098</v>
      </c>
      <c r="H174">
        <v>14.8685497006738</v>
      </c>
      <c r="I174">
        <v>18716.6974993572</v>
      </c>
      <c r="J174">
        <v>15.1921245936341</v>
      </c>
      <c r="K174">
        <v>2746.62770750035</v>
      </c>
      <c r="L174">
        <v>2.2294056067372998</v>
      </c>
      <c r="M174">
        <v>15970.0697918568</v>
      </c>
      <c r="N174">
        <v>0.14674745411655399</v>
      </c>
      <c r="O174">
        <v>1232</v>
      </c>
      <c r="P174">
        <v>5000.2669999999998</v>
      </c>
      <c r="Q174">
        <v>0.73457792207792205</v>
      </c>
      <c r="R174">
        <v>0.265422077922077</v>
      </c>
      <c r="S174">
        <v>0</v>
      </c>
      <c r="T174">
        <v>2.9220779220779199E-2</v>
      </c>
      <c r="U174">
        <v>9.0097402597402496E-2</v>
      </c>
      <c r="V174">
        <v>0.32954545454545398</v>
      </c>
      <c r="W174">
        <v>0.23874755381604601</v>
      </c>
      <c r="X174">
        <v>0.12622309197651599</v>
      </c>
      <c r="Y174">
        <v>22647</v>
      </c>
      <c r="Z174">
        <v>53000</v>
      </c>
      <c r="AA174">
        <v>58212.121212121201</v>
      </c>
      <c r="AB174">
        <v>7.9545454545454503E-2</v>
      </c>
      <c r="AC174">
        <v>0.716450216450216</v>
      </c>
      <c r="AD174">
        <v>39.700000000000003</v>
      </c>
      <c r="AE174">
        <v>0.126623376623376</v>
      </c>
      <c r="AF174">
        <v>0.17126623376623301</v>
      </c>
      <c r="AG174">
        <v>0.307359307359307</v>
      </c>
      <c r="AH174">
        <v>0.92207792207792205</v>
      </c>
      <c r="AI174">
        <v>7.7922077922077906E-2</v>
      </c>
      <c r="AJ174">
        <v>1987</v>
      </c>
      <c r="AK174">
        <v>32</v>
      </c>
      <c r="AL174">
        <v>0.11258190699999999</v>
      </c>
      <c r="AM174">
        <v>0</v>
      </c>
      <c r="AN174">
        <v>0</v>
      </c>
    </row>
    <row r="175" spans="1:40" x14ac:dyDescent="0.2">
      <c r="A175">
        <v>40130719102</v>
      </c>
      <c r="B175" t="s">
        <v>447</v>
      </c>
      <c r="C175">
        <v>1</v>
      </c>
      <c r="D175">
        <v>0</v>
      </c>
      <c r="E175">
        <v>0</v>
      </c>
      <c r="F175">
        <v>0</v>
      </c>
      <c r="G175">
        <v>119.009616059954</v>
      </c>
      <c r="H175">
        <v>10.2368318688345</v>
      </c>
      <c r="I175">
        <v>7183.9175366756099</v>
      </c>
      <c r="J175">
        <v>15.0922637325118</v>
      </c>
      <c r="K175">
        <v>1657.8232428005899</v>
      </c>
      <c r="L175">
        <v>3.4828219386566999</v>
      </c>
      <c r="M175">
        <v>5526.0942938750204</v>
      </c>
      <c r="N175">
        <v>0.230768690528114</v>
      </c>
      <c r="O175">
        <v>476</v>
      </c>
      <c r="P175">
        <v>3921.64</v>
      </c>
      <c r="Q175">
        <v>0.96008403361344496</v>
      </c>
      <c r="R175">
        <v>3.9915966386554501E-2</v>
      </c>
      <c r="S175">
        <v>0</v>
      </c>
      <c r="T175">
        <v>0</v>
      </c>
      <c r="U175">
        <v>0</v>
      </c>
      <c r="V175">
        <v>0.495798319327731</v>
      </c>
      <c r="W175">
        <v>0.35759493670886</v>
      </c>
      <c r="X175">
        <v>0.120253164556962</v>
      </c>
      <c r="Y175">
        <v>19310</v>
      </c>
      <c r="Z175">
        <v>36985</v>
      </c>
      <c r="AA175">
        <v>53722.875816993503</v>
      </c>
      <c r="AB175">
        <v>0.46428571428571402</v>
      </c>
      <c r="AC175">
        <v>0.39690721649484501</v>
      </c>
      <c r="AD175">
        <v>36.1</v>
      </c>
      <c r="AE175">
        <v>0.252100840336134</v>
      </c>
      <c r="AF175">
        <v>0.216386554621848</v>
      </c>
      <c r="AG175">
        <v>0.56862745098039202</v>
      </c>
      <c r="AH175">
        <v>1</v>
      </c>
      <c r="AI175">
        <v>0</v>
      </c>
      <c r="AJ175">
        <v>1969</v>
      </c>
      <c r="AK175">
        <v>50</v>
      </c>
      <c r="AL175">
        <v>0.11679627099999999</v>
      </c>
      <c r="AM175">
        <v>0</v>
      </c>
      <c r="AN175">
        <v>0</v>
      </c>
    </row>
    <row r="176" spans="1:40" x14ac:dyDescent="0.2">
      <c r="A176">
        <v>40130719103</v>
      </c>
      <c r="B176" t="s">
        <v>447</v>
      </c>
      <c r="C176">
        <v>2</v>
      </c>
      <c r="D176">
        <v>0</v>
      </c>
      <c r="E176">
        <v>0</v>
      </c>
      <c r="F176">
        <v>0</v>
      </c>
      <c r="G176">
        <v>803.73110539418406</v>
      </c>
      <c r="H176">
        <v>14.8685497006738</v>
      </c>
      <c r="I176">
        <v>9837.1822150994903</v>
      </c>
      <c r="J176">
        <v>12.327296008896599</v>
      </c>
      <c r="K176">
        <v>673.70457949135096</v>
      </c>
      <c r="L176">
        <v>0.84424132768339699</v>
      </c>
      <c r="M176">
        <v>9163.4776356081402</v>
      </c>
      <c r="N176">
        <v>6.8485524082013499E-2</v>
      </c>
      <c r="O176">
        <v>798</v>
      </c>
      <c r="P176">
        <v>5805.9080000000004</v>
      </c>
      <c r="Q176">
        <v>0.91478696741854604</v>
      </c>
      <c r="R176">
        <v>8.5213032581453602E-2</v>
      </c>
      <c r="S176">
        <v>0</v>
      </c>
      <c r="T176">
        <v>0</v>
      </c>
      <c r="U176">
        <v>8.5213032581453602E-2</v>
      </c>
      <c r="V176">
        <v>0.19298245614035001</v>
      </c>
      <c r="W176">
        <v>1.77165354330708E-2</v>
      </c>
      <c r="X176">
        <v>0.28937007874015702</v>
      </c>
      <c r="Y176">
        <v>22163</v>
      </c>
      <c r="Z176">
        <v>44886</v>
      </c>
      <c r="AA176">
        <v>52529.216867469899</v>
      </c>
      <c r="AB176">
        <v>0.14912280701754299</v>
      </c>
      <c r="AC176">
        <v>0.50301204819277101</v>
      </c>
      <c r="AD176">
        <v>32.700000000000003</v>
      </c>
      <c r="AE176">
        <v>0.31704260651629002</v>
      </c>
      <c r="AF176">
        <v>0.114035087719298</v>
      </c>
      <c r="AG176">
        <v>0.33433734939759002</v>
      </c>
      <c r="AH176">
        <v>1</v>
      </c>
      <c r="AI176">
        <v>0</v>
      </c>
      <c r="AJ176">
        <v>1992</v>
      </c>
      <c r="AK176">
        <v>27</v>
      </c>
      <c r="AL176">
        <v>0.11557179400000001</v>
      </c>
      <c r="AM176">
        <v>0</v>
      </c>
      <c r="AN176">
        <v>0</v>
      </c>
    </row>
    <row r="177" spans="1:40" x14ac:dyDescent="0.2">
      <c r="A177">
        <v>40130719104</v>
      </c>
      <c r="B177" t="s">
        <v>447</v>
      </c>
      <c r="C177">
        <v>1</v>
      </c>
      <c r="D177">
        <v>0</v>
      </c>
      <c r="E177">
        <v>0</v>
      </c>
      <c r="F177">
        <v>0</v>
      </c>
      <c r="G177">
        <v>688.16274162225102</v>
      </c>
      <c r="H177">
        <v>10.2368318688345</v>
      </c>
      <c r="I177">
        <v>30136.5300095612</v>
      </c>
      <c r="J177">
        <v>13.177319636887299</v>
      </c>
      <c r="K177">
        <v>1763.8945522546801</v>
      </c>
      <c r="L177">
        <v>0.77127002722111104</v>
      </c>
      <c r="M177">
        <v>28372.6354573065</v>
      </c>
      <c r="N177">
        <v>5.8530114505387899E-2</v>
      </c>
      <c r="O177">
        <v>2287</v>
      </c>
      <c r="P177">
        <v>9678.1080000000002</v>
      </c>
      <c r="Q177">
        <v>0.63139484040227301</v>
      </c>
      <c r="R177">
        <v>0.368605159597726</v>
      </c>
      <c r="S177">
        <v>1.00568430257979E-2</v>
      </c>
      <c r="T177" s="1">
        <v>8.7450808919982501E-4</v>
      </c>
      <c r="U177">
        <v>1.35548753825972E-2</v>
      </c>
      <c r="V177">
        <v>0.519895059029296</v>
      </c>
      <c r="W177">
        <v>0.14636015325670401</v>
      </c>
      <c r="X177">
        <v>0.16475095785440599</v>
      </c>
      <c r="Y177">
        <v>16984</v>
      </c>
      <c r="Z177">
        <v>50779</v>
      </c>
      <c r="AA177">
        <v>60408.403361344499</v>
      </c>
      <c r="AB177">
        <v>0.37179487179487097</v>
      </c>
      <c r="AC177">
        <v>0.84201680672268897</v>
      </c>
      <c r="AD177">
        <v>26</v>
      </c>
      <c r="AE177">
        <v>0.34892872759073001</v>
      </c>
      <c r="AF177">
        <v>2.9296020988194098E-2</v>
      </c>
      <c r="AG177">
        <v>0.57815126050420096</v>
      </c>
      <c r="AH177">
        <v>1</v>
      </c>
      <c r="AI177">
        <v>0</v>
      </c>
      <c r="AJ177">
        <v>1983</v>
      </c>
      <c r="AK177">
        <v>36</v>
      </c>
      <c r="AL177">
        <v>9.5207145000000007E-2</v>
      </c>
      <c r="AM177">
        <v>0</v>
      </c>
      <c r="AN177">
        <v>0</v>
      </c>
    </row>
    <row r="178" spans="1:40" x14ac:dyDescent="0.2">
      <c r="A178">
        <v>40130719105</v>
      </c>
      <c r="B178" t="s">
        <v>447</v>
      </c>
      <c r="C178">
        <v>0</v>
      </c>
      <c r="D178">
        <v>0</v>
      </c>
      <c r="E178">
        <v>0</v>
      </c>
      <c r="F178">
        <v>1</v>
      </c>
      <c r="G178">
        <v>1060.63188305831</v>
      </c>
      <c r="H178">
        <v>0</v>
      </c>
      <c r="I178">
        <v>19119.768669228299</v>
      </c>
      <c r="J178">
        <v>10.4880793577774</v>
      </c>
      <c r="K178">
        <v>0</v>
      </c>
      <c r="L178">
        <v>0</v>
      </c>
      <c r="M178">
        <v>19119.768669228299</v>
      </c>
      <c r="N178">
        <v>0</v>
      </c>
      <c r="O178">
        <v>1823</v>
      </c>
      <c r="P178">
        <v>7278.7020000000002</v>
      </c>
      <c r="Q178">
        <v>0.91168403730115199</v>
      </c>
      <c r="R178">
        <v>8.8315962698848005E-2</v>
      </c>
      <c r="S178">
        <v>9.8738343390016407E-3</v>
      </c>
      <c r="T178">
        <v>2.0296215030170001E-2</v>
      </c>
      <c r="U178">
        <v>3.01700493691716E-2</v>
      </c>
      <c r="V178">
        <v>0.36423477783872699</v>
      </c>
      <c r="W178">
        <v>0.127675840978593</v>
      </c>
      <c r="X178">
        <v>0.159021406727828</v>
      </c>
      <c r="Y178">
        <v>21950</v>
      </c>
      <c r="Z178">
        <v>45290</v>
      </c>
      <c r="AA178">
        <v>52985.369318181802</v>
      </c>
      <c r="AB178">
        <v>0.21777290181020201</v>
      </c>
      <c r="AC178">
        <v>0.72582781456953605</v>
      </c>
      <c r="AD178">
        <v>41.5</v>
      </c>
      <c r="AE178">
        <v>0.16566099835435999</v>
      </c>
      <c r="AF178">
        <v>0.183763027975863</v>
      </c>
      <c r="AG178">
        <v>0.19886363636363599</v>
      </c>
      <c r="AH178">
        <v>1</v>
      </c>
      <c r="AI178">
        <v>0</v>
      </c>
      <c r="AJ178">
        <v>1990</v>
      </c>
      <c r="AK178">
        <v>29</v>
      </c>
      <c r="AL178">
        <v>7.3718929000000002E-2</v>
      </c>
      <c r="AM178">
        <v>0</v>
      </c>
      <c r="AN178">
        <v>0</v>
      </c>
    </row>
    <row r="179" spans="1:40" x14ac:dyDescent="0.2">
      <c r="A179">
        <v>40130719111</v>
      </c>
      <c r="B179" t="s">
        <v>447</v>
      </c>
      <c r="C179">
        <v>3</v>
      </c>
      <c r="D179">
        <v>0</v>
      </c>
      <c r="E179">
        <v>0</v>
      </c>
      <c r="F179">
        <v>0</v>
      </c>
      <c r="G179">
        <v>808.01054874403701</v>
      </c>
      <c r="H179">
        <v>108.37272855664099</v>
      </c>
      <c r="I179">
        <v>32413.596429266501</v>
      </c>
      <c r="J179">
        <v>9.8942602042938095</v>
      </c>
      <c r="K179">
        <v>3523.5583618513401</v>
      </c>
      <c r="L179">
        <v>1.07556726552238</v>
      </c>
      <c r="M179">
        <v>28890.038067415098</v>
      </c>
      <c r="N179">
        <v>0.108706183515936</v>
      </c>
      <c r="O179">
        <v>3276</v>
      </c>
      <c r="P179">
        <v>3257.357</v>
      </c>
      <c r="Q179">
        <v>0.77686202686202599</v>
      </c>
      <c r="R179">
        <v>0.22313797313797301</v>
      </c>
      <c r="S179">
        <v>1.9841269841269799E-2</v>
      </c>
      <c r="T179">
        <v>0</v>
      </c>
      <c r="U179">
        <v>3.6630036630036597E-2</v>
      </c>
      <c r="V179">
        <v>0.30158730158730102</v>
      </c>
      <c r="W179">
        <v>0.170130497825036</v>
      </c>
      <c r="X179">
        <v>0.23247945867568801</v>
      </c>
      <c r="Y179">
        <v>27489</v>
      </c>
      <c r="Z179">
        <v>75300</v>
      </c>
      <c r="AA179">
        <v>88615.677966101706</v>
      </c>
      <c r="AB179">
        <v>0.144967682363804</v>
      </c>
      <c r="AC179">
        <v>0.61142322097378199</v>
      </c>
      <c r="AD179">
        <v>30.8</v>
      </c>
      <c r="AE179">
        <v>0.305860805860805</v>
      </c>
      <c r="AF179">
        <v>9.58485958485958E-2</v>
      </c>
      <c r="AG179">
        <v>0.49364406779661002</v>
      </c>
      <c r="AH179">
        <v>0.97669491525423702</v>
      </c>
      <c r="AI179">
        <v>2.3305084745762698E-2</v>
      </c>
      <c r="AJ179">
        <v>1996</v>
      </c>
      <c r="AK179">
        <v>23</v>
      </c>
      <c r="AL179">
        <v>9.5865026000000006E-2</v>
      </c>
      <c r="AM179">
        <v>0</v>
      </c>
      <c r="AN179">
        <v>0</v>
      </c>
    </row>
    <row r="180" spans="1:40" x14ac:dyDescent="0.2">
      <c r="A180">
        <v>40130719121</v>
      </c>
      <c r="B180" t="s">
        <v>447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8.1829574928810498</v>
      </c>
      <c r="I180">
        <v>17642.3902026506</v>
      </c>
      <c r="J180">
        <v>12.5212137705114</v>
      </c>
      <c r="K180">
        <v>4921.5214380536299</v>
      </c>
      <c r="L180">
        <v>3.4929179830047001</v>
      </c>
      <c r="M180">
        <v>12720.8687645969</v>
      </c>
      <c r="N180">
        <v>0.27896001514093099</v>
      </c>
      <c r="O180">
        <v>1409</v>
      </c>
      <c r="P180">
        <v>6910.4269999999997</v>
      </c>
      <c r="Q180">
        <v>0.80908445706174503</v>
      </c>
      <c r="R180">
        <v>0.190915542938254</v>
      </c>
      <c r="S180">
        <v>0</v>
      </c>
      <c r="T180">
        <v>0</v>
      </c>
      <c r="U180">
        <v>4.6132008516678397E-2</v>
      </c>
      <c r="V180">
        <v>0.72817601135557097</v>
      </c>
      <c r="W180">
        <v>0.14426633785449999</v>
      </c>
      <c r="X180">
        <v>9.6177558569667004E-2</v>
      </c>
      <c r="Y180">
        <v>16440</v>
      </c>
      <c r="Z180">
        <v>78209</v>
      </c>
      <c r="AA180">
        <v>69405.537459283398</v>
      </c>
      <c r="AB180">
        <v>0.30518097941802702</v>
      </c>
      <c r="AC180">
        <v>0.79804560260586299</v>
      </c>
      <c r="AD180">
        <v>29</v>
      </c>
      <c r="AE180">
        <v>0.35486160397444999</v>
      </c>
      <c r="AF180">
        <v>0</v>
      </c>
      <c r="AG180">
        <v>0.79804560260586299</v>
      </c>
      <c r="AH180">
        <v>1</v>
      </c>
      <c r="AI180">
        <v>0</v>
      </c>
      <c r="AJ180">
        <v>1984</v>
      </c>
      <c r="AK180">
        <v>35</v>
      </c>
      <c r="AL180">
        <v>0.102495978</v>
      </c>
      <c r="AM180">
        <v>0</v>
      </c>
      <c r="AN180">
        <v>0</v>
      </c>
    </row>
    <row r="181" spans="1:40" x14ac:dyDescent="0.2">
      <c r="A181">
        <v>40130719122</v>
      </c>
      <c r="B181" t="s">
        <v>447</v>
      </c>
      <c r="C181">
        <v>1</v>
      </c>
      <c r="D181">
        <v>0</v>
      </c>
      <c r="E181">
        <v>0</v>
      </c>
      <c r="F181">
        <v>0</v>
      </c>
      <c r="G181">
        <v>621.46556281456003</v>
      </c>
      <c r="H181">
        <v>8.1829574928810498</v>
      </c>
      <c r="I181">
        <v>3175.00907222348</v>
      </c>
      <c r="J181">
        <v>6.4141597418656202</v>
      </c>
      <c r="K181">
        <v>465.53356927857999</v>
      </c>
      <c r="L181">
        <v>0.94047185712844406</v>
      </c>
      <c r="M181">
        <v>2709.4755029449002</v>
      </c>
      <c r="N181">
        <v>0.14662432726611399</v>
      </c>
      <c r="O181">
        <v>495</v>
      </c>
      <c r="P181">
        <v>1673.261</v>
      </c>
      <c r="Q181">
        <v>0.82020202020202004</v>
      </c>
      <c r="R181">
        <v>0.17979797979797901</v>
      </c>
      <c r="S181">
        <v>0</v>
      </c>
      <c r="T181">
        <v>0</v>
      </c>
      <c r="U181">
        <v>0</v>
      </c>
      <c r="V181">
        <v>0.55555555555555503</v>
      </c>
      <c r="W181">
        <v>0.26470588235294101</v>
      </c>
      <c r="X181">
        <v>5.8823529411764698E-2</v>
      </c>
      <c r="Y181">
        <v>19771</v>
      </c>
      <c r="Z181">
        <v>29279</v>
      </c>
      <c r="AA181">
        <v>38765.416666666701</v>
      </c>
      <c r="AB181">
        <v>0.422222222222222</v>
      </c>
      <c r="AC181">
        <v>0.58088235294117596</v>
      </c>
      <c r="AD181">
        <v>56.5</v>
      </c>
      <c r="AE181">
        <v>7.0707070707070704E-2</v>
      </c>
      <c r="AF181">
        <v>0.21010101010101001</v>
      </c>
      <c r="AG181">
        <v>0.1</v>
      </c>
      <c r="AH181">
        <v>0.90416666666666601</v>
      </c>
      <c r="AI181">
        <v>9.5833333333333298E-2</v>
      </c>
      <c r="AJ181">
        <v>1985</v>
      </c>
      <c r="AK181">
        <v>34</v>
      </c>
      <c r="AL181">
        <v>7.7494824000000004E-2</v>
      </c>
      <c r="AM181">
        <v>0</v>
      </c>
      <c r="AN181">
        <v>0</v>
      </c>
    </row>
    <row r="182" spans="1:40" x14ac:dyDescent="0.2">
      <c r="A182">
        <v>40130719123</v>
      </c>
      <c r="B182" t="s">
        <v>447</v>
      </c>
      <c r="C182">
        <v>0</v>
      </c>
      <c r="D182">
        <v>0</v>
      </c>
      <c r="E182">
        <v>0</v>
      </c>
      <c r="F182">
        <v>1</v>
      </c>
      <c r="G182">
        <v>1031.8470466149899</v>
      </c>
      <c r="H182">
        <v>0</v>
      </c>
      <c r="I182">
        <v>9025.3868581567604</v>
      </c>
      <c r="J182">
        <v>7.0565964489106801</v>
      </c>
      <c r="K182">
        <v>0</v>
      </c>
      <c r="L182">
        <v>0</v>
      </c>
      <c r="M182">
        <v>9025.3868581567604</v>
      </c>
      <c r="N182">
        <v>0</v>
      </c>
      <c r="O182">
        <v>1279</v>
      </c>
      <c r="P182">
        <v>8205.91</v>
      </c>
      <c r="Q182">
        <v>0.71618451915559</v>
      </c>
      <c r="R182">
        <v>0.283815480844409</v>
      </c>
      <c r="S182">
        <v>8.6004691164972599E-2</v>
      </c>
      <c r="T182">
        <v>0</v>
      </c>
      <c r="U182">
        <v>1.25097732603596E-2</v>
      </c>
      <c r="V182">
        <v>0.365129007036747</v>
      </c>
      <c r="W182">
        <v>0.27394209354120203</v>
      </c>
      <c r="X182">
        <v>6.9042316258351805E-2</v>
      </c>
      <c r="Y182">
        <v>17990</v>
      </c>
      <c r="Z182">
        <v>23771</v>
      </c>
      <c r="AA182">
        <v>39210.889292196</v>
      </c>
      <c r="AB182">
        <v>0.415168100078186</v>
      </c>
      <c r="AC182">
        <v>0.48820326678765802</v>
      </c>
      <c r="AD182">
        <v>35.6</v>
      </c>
      <c r="AE182">
        <v>0.24081313526192299</v>
      </c>
      <c r="AF182">
        <v>0.165754495699765</v>
      </c>
      <c r="AG182">
        <v>0.32667876588021699</v>
      </c>
      <c r="AH182">
        <v>0.94373865698729498</v>
      </c>
      <c r="AI182">
        <v>5.62613430127041E-2</v>
      </c>
      <c r="AJ182">
        <v>1983</v>
      </c>
      <c r="AK182">
        <v>36</v>
      </c>
      <c r="AL182">
        <v>7.8184836999999993E-2</v>
      </c>
      <c r="AM182">
        <v>0</v>
      </c>
      <c r="AN182">
        <v>0</v>
      </c>
    </row>
    <row r="183" spans="1:40" x14ac:dyDescent="0.2">
      <c r="A183">
        <v>40130719131</v>
      </c>
      <c r="B183" t="s">
        <v>447</v>
      </c>
      <c r="C183">
        <v>1</v>
      </c>
      <c r="D183">
        <v>0</v>
      </c>
      <c r="E183">
        <v>0</v>
      </c>
      <c r="F183">
        <v>0</v>
      </c>
      <c r="G183">
        <v>773.23891929324896</v>
      </c>
      <c r="H183">
        <v>10.2368318688345</v>
      </c>
      <c r="I183">
        <v>31399.419776742299</v>
      </c>
      <c r="J183">
        <v>13.4993206262864</v>
      </c>
      <c r="K183">
        <v>1936.5963187033001</v>
      </c>
      <c r="L183">
        <v>0.83258655146315796</v>
      </c>
      <c r="M183">
        <v>29462.823458039002</v>
      </c>
      <c r="N183">
        <v>6.16761816770178E-2</v>
      </c>
      <c r="O183">
        <v>2326</v>
      </c>
      <c r="P183">
        <v>4753.7420000000002</v>
      </c>
      <c r="Q183">
        <v>0.88521066208082499</v>
      </c>
      <c r="R183">
        <v>0.11478933791917401</v>
      </c>
      <c r="S183">
        <v>5.5889939810833998E-3</v>
      </c>
      <c r="T183">
        <v>0</v>
      </c>
      <c r="U183">
        <v>4.7291487532244103E-2</v>
      </c>
      <c r="V183">
        <v>0.31427343078245901</v>
      </c>
      <c r="W183">
        <v>0.141078838174273</v>
      </c>
      <c r="X183">
        <v>0.26970954356846399</v>
      </c>
      <c r="Y183">
        <v>25447</v>
      </c>
      <c r="Z183">
        <v>82326</v>
      </c>
      <c r="AA183">
        <v>79346.068965517203</v>
      </c>
      <c r="AB183">
        <v>0.302204928664072</v>
      </c>
      <c r="AC183">
        <v>0.79032258064516103</v>
      </c>
      <c r="AD183">
        <v>34</v>
      </c>
      <c r="AE183">
        <v>0.30395528804815097</v>
      </c>
      <c r="AF183">
        <v>9.6302665520206304E-2</v>
      </c>
      <c r="AG183">
        <v>0.43862068965517198</v>
      </c>
      <c r="AH183">
        <v>0.99724137931034396</v>
      </c>
      <c r="AI183">
        <v>2.75862068965517E-3</v>
      </c>
      <c r="AJ183">
        <v>1996</v>
      </c>
      <c r="AK183">
        <v>23</v>
      </c>
      <c r="AL183">
        <v>0.165729826</v>
      </c>
      <c r="AM183">
        <v>0</v>
      </c>
      <c r="AN183">
        <v>0</v>
      </c>
    </row>
    <row r="184" spans="1:40" x14ac:dyDescent="0.2">
      <c r="A184">
        <v>40130719132</v>
      </c>
      <c r="B184" t="s">
        <v>447</v>
      </c>
      <c r="C184">
        <v>1</v>
      </c>
      <c r="D184">
        <v>0</v>
      </c>
      <c r="E184">
        <v>0</v>
      </c>
      <c r="F184">
        <v>0</v>
      </c>
      <c r="G184">
        <v>994.37132483626203</v>
      </c>
      <c r="H184">
        <v>1.8117857614095501</v>
      </c>
      <c r="I184">
        <v>16895.720154780902</v>
      </c>
      <c r="J184">
        <v>7.85482108543978</v>
      </c>
      <c r="K184">
        <v>337.89008867708202</v>
      </c>
      <c r="L184">
        <v>0.15708511793448701</v>
      </c>
      <c r="M184">
        <v>16557.830066103801</v>
      </c>
      <c r="N184">
        <v>1.9998560912567499E-2</v>
      </c>
      <c r="O184">
        <v>2151</v>
      </c>
      <c r="P184">
        <v>16905.009999999998</v>
      </c>
      <c r="Q184">
        <v>0.71362157136215698</v>
      </c>
      <c r="R184">
        <v>0.28637842863784202</v>
      </c>
      <c r="S184">
        <v>0.110646211064621</v>
      </c>
      <c r="T184">
        <v>8.3682008368200795E-3</v>
      </c>
      <c r="U184">
        <v>0</v>
      </c>
      <c r="V184">
        <v>0.34170153417015298</v>
      </c>
      <c r="W184">
        <v>0.19495213228894601</v>
      </c>
      <c r="X184">
        <v>0.101827676240208</v>
      </c>
      <c r="Y184">
        <v>13836</v>
      </c>
      <c r="Z184">
        <v>31158</v>
      </c>
      <c r="AA184">
        <v>37255.8782849239</v>
      </c>
      <c r="AB184">
        <v>0.574151557415155</v>
      </c>
      <c r="AC184">
        <v>1.52091254752851E-2</v>
      </c>
      <c r="AD184">
        <v>26.4</v>
      </c>
      <c r="AE184">
        <v>0.284983728498372</v>
      </c>
      <c r="AF184">
        <v>7.9033007903300794E-3</v>
      </c>
      <c r="AG184">
        <v>0.42047026279391397</v>
      </c>
      <c r="AH184">
        <v>0.74827109266943204</v>
      </c>
      <c r="AI184">
        <v>0.25172890733056702</v>
      </c>
      <c r="AJ184">
        <v>1980</v>
      </c>
      <c r="AK184">
        <v>39</v>
      </c>
      <c r="AL184">
        <v>8.1710051000000006E-2</v>
      </c>
      <c r="AM184">
        <v>0</v>
      </c>
      <c r="AN184">
        <v>0</v>
      </c>
    </row>
    <row r="185" spans="1:40" x14ac:dyDescent="0.2">
      <c r="A185">
        <v>40130719133</v>
      </c>
      <c r="B185" t="s">
        <v>447</v>
      </c>
      <c r="C185">
        <v>1</v>
      </c>
      <c r="D185">
        <v>0</v>
      </c>
      <c r="E185">
        <v>0</v>
      </c>
      <c r="F185">
        <v>0</v>
      </c>
      <c r="G185">
        <v>725.331870007612</v>
      </c>
      <c r="H185">
        <v>8.1829574928810498</v>
      </c>
      <c r="I185">
        <v>8459.5340871967001</v>
      </c>
      <c r="J185">
        <v>9.6901879578427295</v>
      </c>
      <c r="K185">
        <v>175.91109609050301</v>
      </c>
      <c r="L185">
        <v>0.20150182828236299</v>
      </c>
      <c r="M185">
        <v>8283.6229911062001</v>
      </c>
      <c r="N185">
        <v>2.0794418968857899E-2</v>
      </c>
      <c r="O185">
        <v>873</v>
      </c>
      <c r="P185">
        <v>4030.0929999999998</v>
      </c>
      <c r="Q185">
        <v>0.87285223367697595</v>
      </c>
      <c r="R185">
        <v>0.12714776632302399</v>
      </c>
      <c r="S185">
        <v>4.9255441008018298E-2</v>
      </c>
      <c r="T185">
        <v>0</v>
      </c>
      <c r="U185">
        <v>0</v>
      </c>
      <c r="V185">
        <v>0.306987399770904</v>
      </c>
      <c r="W185">
        <v>0.12978369384359401</v>
      </c>
      <c r="X185">
        <v>0.21630615640598999</v>
      </c>
      <c r="Y185">
        <v>63475</v>
      </c>
      <c r="Z185">
        <v>59125</v>
      </c>
      <c r="AA185">
        <v>61382.404692082098</v>
      </c>
      <c r="AB185">
        <v>0.166093928980526</v>
      </c>
      <c r="AC185">
        <v>0.78510028653295105</v>
      </c>
      <c r="AD185">
        <v>40.5</v>
      </c>
      <c r="AE185">
        <v>0.20733104238258801</v>
      </c>
      <c r="AF185">
        <v>0.17640320733104201</v>
      </c>
      <c r="AG185">
        <v>0.20234604105571799</v>
      </c>
      <c r="AH185">
        <v>0.967741935483871</v>
      </c>
      <c r="AI185">
        <v>3.2258064516128997E-2</v>
      </c>
      <c r="AJ185">
        <v>1991</v>
      </c>
      <c r="AK185">
        <v>28</v>
      </c>
      <c r="AL185">
        <v>8.0308184000000005E-2</v>
      </c>
      <c r="AM185">
        <v>0</v>
      </c>
      <c r="AN185">
        <v>0</v>
      </c>
    </row>
    <row r="186" spans="1:40" x14ac:dyDescent="0.2">
      <c r="A186">
        <v>40130719141</v>
      </c>
      <c r="B186" t="s">
        <v>447</v>
      </c>
      <c r="C186">
        <v>3</v>
      </c>
      <c r="D186">
        <v>0</v>
      </c>
      <c r="E186">
        <v>0</v>
      </c>
      <c r="F186">
        <v>0</v>
      </c>
      <c r="G186">
        <v>104.712407915686</v>
      </c>
      <c r="H186">
        <v>30.9655544552033</v>
      </c>
      <c r="I186">
        <v>11638.2954188931</v>
      </c>
      <c r="J186">
        <v>13.4546767848475</v>
      </c>
      <c r="K186">
        <v>3569.7154418802602</v>
      </c>
      <c r="L186">
        <v>4.1268386611332497</v>
      </c>
      <c r="M186">
        <v>8068.5799770128997</v>
      </c>
      <c r="N186">
        <v>0.30672150116462199</v>
      </c>
      <c r="O186">
        <v>865</v>
      </c>
      <c r="P186">
        <v>6901.741</v>
      </c>
      <c r="Q186">
        <v>0.691329479768786</v>
      </c>
      <c r="R186">
        <v>0.308670520231213</v>
      </c>
      <c r="S186">
        <v>0</v>
      </c>
      <c r="T186">
        <v>1.1560693641618399E-2</v>
      </c>
      <c r="U186">
        <v>5.7803468208092396E-3</v>
      </c>
      <c r="V186">
        <v>0.55375722543352601</v>
      </c>
      <c r="W186">
        <v>0.264325323475046</v>
      </c>
      <c r="X186">
        <v>0.112754158964879</v>
      </c>
      <c r="Y186">
        <v>17586</v>
      </c>
      <c r="Z186">
        <v>46058</v>
      </c>
      <c r="AA186">
        <v>56864.541832669303</v>
      </c>
      <c r="AB186">
        <v>0.49364161849710902</v>
      </c>
      <c r="AC186">
        <v>0.54981549815498099</v>
      </c>
      <c r="AD186">
        <v>38.9</v>
      </c>
      <c r="AE186">
        <v>0.238150289017341</v>
      </c>
      <c r="AF186">
        <v>0.160693641618497</v>
      </c>
      <c r="AG186">
        <v>0.27888446215139401</v>
      </c>
      <c r="AH186">
        <v>1</v>
      </c>
      <c r="AI186">
        <v>0</v>
      </c>
      <c r="AJ186">
        <v>1975</v>
      </c>
      <c r="AK186">
        <v>44</v>
      </c>
      <c r="AL186">
        <v>0.115842561</v>
      </c>
      <c r="AM186">
        <v>0</v>
      </c>
      <c r="AN186">
        <v>0</v>
      </c>
    </row>
    <row r="187" spans="1:40" x14ac:dyDescent="0.2">
      <c r="A187">
        <v>40130719142</v>
      </c>
      <c r="B187" t="s">
        <v>447</v>
      </c>
      <c r="C187">
        <v>3</v>
      </c>
      <c r="D187">
        <v>0</v>
      </c>
      <c r="E187">
        <v>0</v>
      </c>
      <c r="F187">
        <v>0</v>
      </c>
      <c r="G187">
        <v>1.6049596929099099</v>
      </c>
      <c r="H187">
        <v>43.482211485852503</v>
      </c>
      <c r="I187">
        <v>11622.206946811701</v>
      </c>
      <c r="J187">
        <v>15.4550624292709</v>
      </c>
      <c r="K187">
        <v>4553.2640124827203</v>
      </c>
      <c r="L187">
        <v>6.0548723570248901</v>
      </c>
      <c r="M187">
        <v>7068.9429343290603</v>
      </c>
      <c r="N187">
        <v>0.39177275308557202</v>
      </c>
      <c r="O187">
        <v>752</v>
      </c>
      <c r="P187">
        <v>5930.2290000000003</v>
      </c>
      <c r="Q187">
        <v>0.75</v>
      </c>
      <c r="R187">
        <v>0.25</v>
      </c>
      <c r="S187">
        <v>0</v>
      </c>
      <c r="T187">
        <v>0</v>
      </c>
      <c r="U187">
        <v>7.9787234042553098E-3</v>
      </c>
      <c r="V187">
        <v>0.56781914893617003</v>
      </c>
      <c r="W187">
        <v>0.25445292620865101</v>
      </c>
      <c r="X187">
        <v>0.165394402035623</v>
      </c>
      <c r="Y187">
        <v>14131</v>
      </c>
      <c r="Z187">
        <v>40750</v>
      </c>
      <c r="AA187">
        <v>44772.767857142899</v>
      </c>
      <c r="AB187">
        <v>0.42553191489361603</v>
      </c>
      <c r="AC187">
        <v>0.6875</v>
      </c>
      <c r="AD187">
        <v>26.5</v>
      </c>
      <c r="AE187">
        <v>0.36170212765957399</v>
      </c>
      <c r="AF187">
        <v>9.0425531914893595E-2</v>
      </c>
      <c r="AG187">
        <v>0.44196428571428498</v>
      </c>
      <c r="AH187">
        <v>0.97767857142857095</v>
      </c>
      <c r="AI187">
        <v>2.2321428571428499E-2</v>
      </c>
      <c r="AJ187">
        <v>1970</v>
      </c>
      <c r="AK187">
        <v>49</v>
      </c>
      <c r="AL187">
        <v>0.13242609399999999</v>
      </c>
      <c r="AM187">
        <v>0</v>
      </c>
      <c r="AN187">
        <v>0</v>
      </c>
    </row>
    <row r="188" spans="1:40" x14ac:dyDescent="0.2">
      <c r="A188">
        <v>40130719143</v>
      </c>
      <c r="B188" t="s">
        <v>447</v>
      </c>
      <c r="C188">
        <v>3</v>
      </c>
      <c r="D188">
        <v>0</v>
      </c>
      <c r="E188">
        <v>0</v>
      </c>
      <c r="F188">
        <v>0</v>
      </c>
      <c r="G188">
        <v>100.760512476896</v>
      </c>
      <c r="H188">
        <v>43.482211485852503</v>
      </c>
      <c r="I188">
        <v>22301.100977444301</v>
      </c>
      <c r="J188">
        <v>15.243404632566101</v>
      </c>
      <c r="K188">
        <v>7158.4265578451405</v>
      </c>
      <c r="L188">
        <v>4.8929778249112301</v>
      </c>
      <c r="M188">
        <v>15142.6744195991</v>
      </c>
      <c r="N188">
        <v>0.32098982759125999</v>
      </c>
      <c r="O188">
        <v>1463</v>
      </c>
      <c r="P188">
        <v>5840.3190000000004</v>
      </c>
      <c r="Q188">
        <v>0.62474367737525605</v>
      </c>
      <c r="R188">
        <v>0.37525632262474301</v>
      </c>
      <c r="S188">
        <v>2.2556390977443601E-2</v>
      </c>
      <c r="T188">
        <v>0.15652768284347199</v>
      </c>
      <c r="U188">
        <v>1.43540669856459E-2</v>
      </c>
      <c r="V188">
        <v>0.33424470266575501</v>
      </c>
      <c r="W188">
        <v>0.23737916219119201</v>
      </c>
      <c r="X188">
        <v>0.174006444683136</v>
      </c>
      <c r="Y188">
        <v>22413</v>
      </c>
      <c r="Z188">
        <v>69792</v>
      </c>
      <c r="AA188">
        <v>71542.995169082104</v>
      </c>
      <c r="AB188">
        <v>0.157894736842105</v>
      </c>
      <c r="AC188">
        <v>0.67920353982300796</v>
      </c>
      <c r="AD188">
        <v>33.9</v>
      </c>
      <c r="AE188">
        <v>0.239917976760082</v>
      </c>
      <c r="AF188">
        <v>2.3923444976076499E-2</v>
      </c>
      <c r="AG188">
        <v>0.45169082125603799</v>
      </c>
      <c r="AH188">
        <v>0.97342995169082103</v>
      </c>
      <c r="AI188">
        <v>2.6570048309178699E-2</v>
      </c>
      <c r="AJ188">
        <v>1985</v>
      </c>
      <c r="AK188">
        <v>34</v>
      </c>
      <c r="AL188">
        <v>0.120171731</v>
      </c>
      <c r="AM188">
        <v>0</v>
      </c>
      <c r="AN188">
        <v>0</v>
      </c>
    </row>
    <row r="189" spans="1:40" x14ac:dyDescent="0.2">
      <c r="A189">
        <v>40130719151</v>
      </c>
      <c r="B189" t="s">
        <v>447</v>
      </c>
      <c r="C189">
        <v>2</v>
      </c>
      <c r="D189">
        <v>0</v>
      </c>
      <c r="E189">
        <v>0</v>
      </c>
      <c r="F189">
        <v>0</v>
      </c>
      <c r="G189">
        <v>476.96541062624999</v>
      </c>
      <c r="H189">
        <v>24.354306923444302</v>
      </c>
      <c r="I189">
        <v>10822.048757332101</v>
      </c>
      <c r="J189">
        <v>14.1280009886842</v>
      </c>
      <c r="K189">
        <v>984.54941980508295</v>
      </c>
      <c r="L189">
        <v>1.28531255849227</v>
      </c>
      <c r="M189">
        <v>9837.4993375270606</v>
      </c>
      <c r="N189">
        <v>9.0976250604861905E-2</v>
      </c>
      <c r="O189">
        <v>766</v>
      </c>
      <c r="P189">
        <v>6087.9560000000001</v>
      </c>
      <c r="Q189">
        <v>0.89164490861618795</v>
      </c>
      <c r="R189">
        <v>0.108355091383812</v>
      </c>
      <c r="S189">
        <v>1.17493472584856E-2</v>
      </c>
      <c r="T189">
        <v>6.2663185378590003E-2</v>
      </c>
      <c r="U189">
        <v>0</v>
      </c>
      <c r="V189">
        <v>0.31462140992167098</v>
      </c>
      <c r="W189">
        <v>0.219801980198019</v>
      </c>
      <c r="X189">
        <v>0.10297029702970199</v>
      </c>
      <c r="Y189">
        <v>21937</v>
      </c>
      <c r="Z189">
        <v>36120</v>
      </c>
      <c r="AA189">
        <v>51075.907590759103</v>
      </c>
      <c r="AB189">
        <v>0.24204702627939101</v>
      </c>
      <c r="AC189">
        <v>0.31794871794871699</v>
      </c>
      <c r="AD189">
        <v>38.4</v>
      </c>
      <c r="AE189">
        <v>0.2088772845953</v>
      </c>
      <c r="AF189">
        <v>0.184073107049608</v>
      </c>
      <c r="AG189">
        <v>0.27062706270627002</v>
      </c>
      <c r="AH189">
        <v>0.90429042904290402</v>
      </c>
      <c r="AI189">
        <v>9.5709570957095702E-2</v>
      </c>
      <c r="AJ189">
        <v>1984</v>
      </c>
      <c r="AK189">
        <v>35</v>
      </c>
      <c r="AL189">
        <v>9.7544197999999999E-2</v>
      </c>
      <c r="AM189">
        <v>0</v>
      </c>
      <c r="AN189">
        <v>0</v>
      </c>
    </row>
    <row r="190" spans="1:40" x14ac:dyDescent="0.2">
      <c r="A190">
        <v>40130719152</v>
      </c>
      <c r="B190" t="s">
        <v>447</v>
      </c>
      <c r="C190">
        <v>4</v>
      </c>
      <c r="D190">
        <v>0</v>
      </c>
      <c r="E190">
        <v>0</v>
      </c>
      <c r="F190">
        <v>0</v>
      </c>
      <c r="G190">
        <v>234.25639681014499</v>
      </c>
      <c r="H190">
        <v>45.248604327923601</v>
      </c>
      <c r="I190">
        <v>13730.429783941099</v>
      </c>
      <c r="J190">
        <v>13.540857775089799</v>
      </c>
      <c r="K190">
        <v>2739.5004415685198</v>
      </c>
      <c r="L190">
        <v>2.7016769640715101</v>
      </c>
      <c r="M190">
        <v>10990.929342372499</v>
      </c>
      <c r="N190">
        <v>0.19952037078785301</v>
      </c>
      <c r="O190">
        <v>1014</v>
      </c>
      <c r="P190">
        <v>8075.3959999999997</v>
      </c>
      <c r="Q190">
        <v>0.87573964497041401</v>
      </c>
      <c r="R190">
        <v>0.124260355029585</v>
      </c>
      <c r="S190">
        <v>7.7909270216962506E-2</v>
      </c>
      <c r="T190">
        <v>0</v>
      </c>
      <c r="U190">
        <v>9.8619329388560106E-3</v>
      </c>
      <c r="V190">
        <v>0.37968441814595599</v>
      </c>
      <c r="W190">
        <v>8.1664098613251093E-2</v>
      </c>
      <c r="X190">
        <v>0.24345146379044599</v>
      </c>
      <c r="Y190">
        <v>25509</v>
      </c>
      <c r="Z190">
        <v>49674</v>
      </c>
      <c r="AA190">
        <v>66479.581151832506</v>
      </c>
      <c r="AB190">
        <v>0.15384615384615299</v>
      </c>
      <c r="AC190">
        <v>0.54684095860566395</v>
      </c>
      <c r="AD190">
        <v>38.5</v>
      </c>
      <c r="AE190">
        <v>0.26035502958579798</v>
      </c>
      <c r="AF190">
        <v>9.2702169625246494E-2</v>
      </c>
      <c r="AG190">
        <v>0.29057591623036599</v>
      </c>
      <c r="AH190">
        <v>0.92931937172774803</v>
      </c>
      <c r="AI190">
        <v>7.06806282722513E-2</v>
      </c>
      <c r="AJ190">
        <v>1986</v>
      </c>
      <c r="AK190">
        <v>33</v>
      </c>
      <c r="AL190">
        <v>9.8763452000000002E-2</v>
      </c>
      <c r="AM190">
        <v>0</v>
      </c>
      <c r="AN190">
        <v>0</v>
      </c>
    </row>
    <row r="191" spans="1:40" x14ac:dyDescent="0.2">
      <c r="A191">
        <v>40130719153</v>
      </c>
      <c r="B191" t="s">
        <v>447</v>
      </c>
      <c r="C191">
        <v>5</v>
      </c>
      <c r="D191">
        <v>0</v>
      </c>
      <c r="E191">
        <v>0</v>
      </c>
      <c r="F191">
        <v>0</v>
      </c>
      <c r="G191">
        <v>499.47552292391299</v>
      </c>
      <c r="H191">
        <v>37.873256716935501</v>
      </c>
      <c r="I191">
        <v>23039.582125548299</v>
      </c>
      <c r="J191">
        <v>13.002021515546399</v>
      </c>
      <c r="K191">
        <v>5830.7193422140499</v>
      </c>
      <c r="L191">
        <v>3.2904736694210199</v>
      </c>
      <c r="M191">
        <v>17208.8627833342</v>
      </c>
      <c r="N191">
        <v>0.25307400587567203</v>
      </c>
      <c r="O191">
        <v>1772</v>
      </c>
      <c r="P191">
        <v>7060.3040000000001</v>
      </c>
      <c r="Q191">
        <v>0.71444695259593605</v>
      </c>
      <c r="R191">
        <v>0.28555304740406301</v>
      </c>
      <c r="S191">
        <v>1.24153498871331E-2</v>
      </c>
      <c r="T191">
        <v>0</v>
      </c>
      <c r="U191">
        <v>6.5462753950338598E-2</v>
      </c>
      <c r="V191">
        <v>0.47404063205417601</v>
      </c>
      <c r="W191">
        <v>0.19393382352941099</v>
      </c>
      <c r="X191">
        <v>0.159926470588235</v>
      </c>
      <c r="Y191">
        <v>22131</v>
      </c>
      <c r="Z191">
        <v>70380</v>
      </c>
      <c r="AA191">
        <v>74523.517382413105</v>
      </c>
      <c r="AB191">
        <v>0.12</v>
      </c>
      <c r="AC191">
        <v>0.75255623721881304</v>
      </c>
      <c r="AD191">
        <v>32.799999999999997</v>
      </c>
      <c r="AE191">
        <v>0.28781038374717799</v>
      </c>
      <c r="AF191">
        <v>0.11681715575620701</v>
      </c>
      <c r="AG191">
        <v>0.47239263803680898</v>
      </c>
      <c r="AH191">
        <v>0.94887525562372099</v>
      </c>
      <c r="AI191">
        <v>5.1124744376278099E-2</v>
      </c>
      <c r="AJ191">
        <v>1986</v>
      </c>
      <c r="AK191">
        <v>33</v>
      </c>
      <c r="AL191">
        <v>9.1080162000000006E-2</v>
      </c>
      <c r="AM191">
        <v>0</v>
      </c>
      <c r="AN191">
        <v>0</v>
      </c>
    </row>
    <row r="192" spans="1:40" x14ac:dyDescent="0.2">
      <c r="A192">
        <v>40130820021</v>
      </c>
      <c r="B192" t="s">
        <v>447</v>
      </c>
      <c r="C192">
        <v>1</v>
      </c>
      <c r="D192">
        <v>0</v>
      </c>
      <c r="E192">
        <v>0</v>
      </c>
      <c r="F192">
        <v>0</v>
      </c>
      <c r="G192">
        <v>614.08389641561803</v>
      </c>
      <c r="H192">
        <v>13.729565860811899</v>
      </c>
      <c r="I192">
        <v>25394.569794654399</v>
      </c>
      <c r="J192">
        <v>7.6145636565680599</v>
      </c>
      <c r="K192">
        <v>5129.7898714972398</v>
      </c>
      <c r="L192">
        <v>1.53816787751041</v>
      </c>
      <c r="M192">
        <v>20264.779923157199</v>
      </c>
      <c r="N192">
        <v>0.20200341698944799</v>
      </c>
      <c r="O192">
        <v>3335</v>
      </c>
      <c r="P192">
        <v>7289.2079999999996</v>
      </c>
      <c r="Q192">
        <v>0.70164917541229299</v>
      </c>
      <c r="R192">
        <v>0.29835082458770601</v>
      </c>
      <c r="S192">
        <v>8.1559220389804996E-2</v>
      </c>
      <c r="T192">
        <v>0</v>
      </c>
      <c r="U192">
        <v>0</v>
      </c>
      <c r="V192">
        <v>0.57991004497751097</v>
      </c>
      <c r="W192">
        <v>0.14081885856079401</v>
      </c>
      <c r="X192">
        <v>0.18734491315136401</v>
      </c>
      <c r="Y192">
        <v>17707</v>
      </c>
      <c r="Z192">
        <v>57697</v>
      </c>
      <c r="AA192">
        <v>63602.780867630703</v>
      </c>
      <c r="AB192">
        <v>0.28968499073502102</v>
      </c>
      <c r="AC192">
        <v>0.69819341126461198</v>
      </c>
      <c r="AD192">
        <v>23.4</v>
      </c>
      <c r="AE192">
        <v>0.48275862068965503</v>
      </c>
      <c r="AF192">
        <v>4.6176911544227803E-2</v>
      </c>
      <c r="AG192">
        <v>0.64627363737486099</v>
      </c>
      <c r="AH192">
        <v>0.92880978865406005</v>
      </c>
      <c r="AI192">
        <v>7.1190211345939905E-2</v>
      </c>
      <c r="AJ192">
        <v>1986</v>
      </c>
      <c r="AK192">
        <v>33</v>
      </c>
      <c r="AL192">
        <v>0.131810865</v>
      </c>
      <c r="AM192">
        <v>0</v>
      </c>
      <c r="AN192">
        <v>0</v>
      </c>
    </row>
    <row r="193" spans="1:40" x14ac:dyDescent="0.2">
      <c r="A193">
        <v>40130820071</v>
      </c>
      <c r="B193" t="s">
        <v>447</v>
      </c>
      <c r="C193">
        <v>1</v>
      </c>
      <c r="D193">
        <v>0</v>
      </c>
      <c r="E193">
        <v>0</v>
      </c>
      <c r="F193">
        <v>0</v>
      </c>
      <c r="G193">
        <v>682.50852205509</v>
      </c>
      <c r="H193">
        <v>2.7494104030087301</v>
      </c>
      <c r="I193">
        <v>24361.130953684999</v>
      </c>
      <c r="J193">
        <v>9.6747938656413908</v>
      </c>
      <c r="K193">
        <v>379.763004212856</v>
      </c>
      <c r="L193">
        <v>0.15081930270566099</v>
      </c>
      <c r="M193">
        <v>23981.3679494721</v>
      </c>
      <c r="N193">
        <v>1.5588890554172299E-2</v>
      </c>
      <c r="O193">
        <v>2518</v>
      </c>
      <c r="P193">
        <v>10090.86</v>
      </c>
      <c r="Q193">
        <v>0.50992851469420097</v>
      </c>
      <c r="R193">
        <v>0.49007148530579803</v>
      </c>
      <c r="S193">
        <v>7.5456711675933198E-3</v>
      </c>
      <c r="T193">
        <v>1.4694201747418501E-2</v>
      </c>
      <c r="U193">
        <v>9.9285146942017406E-3</v>
      </c>
      <c r="V193">
        <v>0.710881652104845</v>
      </c>
      <c r="W193">
        <v>0.30330524951393301</v>
      </c>
      <c r="X193">
        <v>0.129617627997407</v>
      </c>
      <c r="Y193">
        <v>18994</v>
      </c>
      <c r="Z193">
        <v>50903</v>
      </c>
      <c r="AA193">
        <v>58203.2520325203</v>
      </c>
      <c r="AB193">
        <v>0.28116288331342099</v>
      </c>
      <c r="AC193">
        <v>0.51672862453531598</v>
      </c>
      <c r="AD193">
        <v>34</v>
      </c>
      <c r="AE193">
        <v>0.27561556791104003</v>
      </c>
      <c r="AF193">
        <v>0.122716441620333</v>
      </c>
      <c r="AG193">
        <v>0.53929539295392903</v>
      </c>
      <c r="AH193">
        <v>0.88753387533875305</v>
      </c>
      <c r="AI193">
        <v>0.112466124661246</v>
      </c>
      <c r="AJ193">
        <v>1986</v>
      </c>
      <c r="AK193">
        <v>33</v>
      </c>
      <c r="AL193">
        <v>0.12050759</v>
      </c>
      <c r="AM193">
        <v>0</v>
      </c>
      <c r="AN193">
        <v>0</v>
      </c>
    </row>
    <row r="194" spans="1:40" x14ac:dyDescent="0.2">
      <c r="A194">
        <v>40130820072</v>
      </c>
      <c r="B194" t="s">
        <v>447</v>
      </c>
      <c r="C194">
        <v>0</v>
      </c>
      <c r="D194">
        <v>0</v>
      </c>
      <c r="E194">
        <v>0</v>
      </c>
      <c r="F194">
        <v>1</v>
      </c>
      <c r="G194">
        <v>1408.42785351987</v>
      </c>
      <c r="H194">
        <v>0</v>
      </c>
      <c r="I194">
        <v>20578.6983631199</v>
      </c>
      <c r="J194">
        <v>9.9365998856204492</v>
      </c>
      <c r="K194">
        <v>0</v>
      </c>
      <c r="L194">
        <v>0</v>
      </c>
      <c r="M194">
        <v>20578.6983631199</v>
      </c>
      <c r="N194">
        <v>0</v>
      </c>
      <c r="O194">
        <v>2071</v>
      </c>
      <c r="P194">
        <v>8379.8610000000008</v>
      </c>
      <c r="Q194">
        <v>0.793819410912602</v>
      </c>
      <c r="R194">
        <v>0.206180589087397</v>
      </c>
      <c r="S194">
        <v>2.0762916465475598E-2</v>
      </c>
      <c r="T194">
        <v>6.2771607918879696E-3</v>
      </c>
      <c r="U194">
        <v>2.7040077257363501E-2</v>
      </c>
      <c r="V194">
        <v>0.84017382906808302</v>
      </c>
      <c r="W194">
        <v>0.32465277777777701</v>
      </c>
      <c r="X194">
        <v>5.0347222222222203E-2</v>
      </c>
      <c r="Y194">
        <v>15357</v>
      </c>
      <c r="Z194">
        <v>52083</v>
      </c>
      <c r="AA194">
        <v>55486.0952380952</v>
      </c>
      <c r="AB194">
        <v>0.35055528730081997</v>
      </c>
      <c r="AC194">
        <v>0.638025594149908</v>
      </c>
      <c r="AD194">
        <v>26.5</v>
      </c>
      <c r="AE194">
        <v>0.27426364075325899</v>
      </c>
      <c r="AF194">
        <v>9.7537421535490096E-2</v>
      </c>
      <c r="AG194">
        <v>0.48</v>
      </c>
      <c r="AH194">
        <v>0.98857142857142799</v>
      </c>
      <c r="AI194">
        <v>1.1428571428571401E-2</v>
      </c>
      <c r="AJ194">
        <v>1974</v>
      </c>
      <c r="AK194">
        <v>45</v>
      </c>
      <c r="AL194">
        <v>0.109799914</v>
      </c>
      <c r="AM194">
        <v>0</v>
      </c>
      <c r="AN194">
        <v>0</v>
      </c>
    </row>
    <row r="195" spans="1:40" x14ac:dyDescent="0.2">
      <c r="A195">
        <v>40130820081</v>
      </c>
      <c r="B195" t="s">
        <v>447</v>
      </c>
      <c r="C195">
        <v>0</v>
      </c>
      <c r="D195">
        <v>0</v>
      </c>
      <c r="E195">
        <v>0</v>
      </c>
      <c r="F195">
        <v>1</v>
      </c>
      <c r="G195">
        <v>1408.3849413313101</v>
      </c>
      <c r="H195">
        <v>0</v>
      </c>
      <c r="I195">
        <v>16996.726931273799</v>
      </c>
      <c r="J195">
        <v>9.7458296624276599</v>
      </c>
      <c r="K195">
        <v>0</v>
      </c>
      <c r="L195">
        <v>0</v>
      </c>
      <c r="M195">
        <v>16996.726931273799</v>
      </c>
      <c r="N195">
        <v>0</v>
      </c>
      <c r="O195">
        <v>1744</v>
      </c>
      <c r="P195">
        <v>9268.3680000000004</v>
      </c>
      <c r="Q195">
        <v>0.68405963302752204</v>
      </c>
      <c r="R195">
        <v>0.31594036697247702</v>
      </c>
      <c r="S195">
        <v>4.0137614678898998E-3</v>
      </c>
      <c r="T195">
        <v>0</v>
      </c>
      <c r="U195">
        <v>0</v>
      </c>
      <c r="V195">
        <v>0.81192660550458695</v>
      </c>
      <c r="W195">
        <v>0.32547597461468702</v>
      </c>
      <c r="X195">
        <v>1.6319129646418799E-2</v>
      </c>
      <c r="Y195">
        <v>16831</v>
      </c>
      <c r="Z195">
        <v>42899</v>
      </c>
      <c r="AA195">
        <v>58406.407322654501</v>
      </c>
      <c r="AB195">
        <v>0.37608821822402699</v>
      </c>
      <c r="AC195">
        <v>0.64757709251101303</v>
      </c>
      <c r="AD195">
        <v>37</v>
      </c>
      <c r="AE195">
        <v>0.23853211009174299</v>
      </c>
      <c r="AF195">
        <v>0.11697247706422</v>
      </c>
      <c r="AG195">
        <v>0.49656750572082298</v>
      </c>
      <c r="AH195">
        <v>1</v>
      </c>
      <c r="AI195">
        <v>0</v>
      </c>
      <c r="AJ195">
        <v>1977</v>
      </c>
      <c r="AK195">
        <v>42</v>
      </c>
      <c r="AL195">
        <v>0.103547136</v>
      </c>
      <c r="AM195">
        <v>0</v>
      </c>
      <c r="AN195">
        <v>0</v>
      </c>
    </row>
    <row r="196" spans="1:40" x14ac:dyDescent="0.2">
      <c r="A196">
        <v>40130820082</v>
      </c>
      <c r="B196" t="s">
        <v>447</v>
      </c>
      <c r="C196">
        <v>0</v>
      </c>
      <c r="D196">
        <v>0</v>
      </c>
      <c r="E196">
        <v>0</v>
      </c>
      <c r="F196">
        <v>1</v>
      </c>
      <c r="G196">
        <v>1033.15380392254</v>
      </c>
      <c r="H196">
        <v>0</v>
      </c>
      <c r="I196">
        <v>26096.1471218611</v>
      </c>
      <c r="J196">
        <v>10.0679579945451</v>
      </c>
      <c r="K196">
        <v>0</v>
      </c>
      <c r="L196">
        <v>0</v>
      </c>
      <c r="M196">
        <v>26096.1471218611</v>
      </c>
      <c r="N196">
        <v>0</v>
      </c>
      <c r="O196">
        <v>2592</v>
      </c>
      <c r="P196">
        <v>17485.650000000001</v>
      </c>
      <c r="Q196">
        <v>0.41473765432098703</v>
      </c>
      <c r="R196">
        <v>0.58526234567901203</v>
      </c>
      <c r="S196">
        <v>4.7067901234567902E-2</v>
      </c>
      <c r="T196">
        <v>0</v>
      </c>
      <c r="U196">
        <v>3.5108024691358E-2</v>
      </c>
      <c r="V196">
        <v>0.63773148148148096</v>
      </c>
      <c r="W196">
        <v>0.33513931888544801</v>
      </c>
      <c r="X196">
        <v>9.6749226006191902E-2</v>
      </c>
      <c r="Y196">
        <v>19206</v>
      </c>
      <c r="Z196">
        <v>49963</v>
      </c>
      <c r="AA196">
        <v>69166.666666666701</v>
      </c>
      <c r="AB196">
        <v>0.41242283950617198</v>
      </c>
      <c r="AC196">
        <v>0.48445171849427099</v>
      </c>
      <c r="AD196">
        <v>24.8</v>
      </c>
      <c r="AE196">
        <v>0.40895061728394999</v>
      </c>
      <c r="AF196">
        <v>8.8734567901234494E-3</v>
      </c>
      <c r="AG196">
        <v>0.678632478632478</v>
      </c>
      <c r="AH196">
        <v>1</v>
      </c>
      <c r="AI196">
        <v>0</v>
      </c>
      <c r="AJ196">
        <v>1990</v>
      </c>
      <c r="AK196">
        <v>29</v>
      </c>
      <c r="AL196">
        <v>0.116236596</v>
      </c>
      <c r="AM196">
        <v>0</v>
      </c>
      <c r="AN196">
        <v>0</v>
      </c>
    </row>
    <row r="197" spans="1:40" x14ac:dyDescent="0.2">
      <c r="A197">
        <v>40130820083</v>
      </c>
      <c r="B197" t="s">
        <v>447</v>
      </c>
      <c r="C197">
        <v>1</v>
      </c>
      <c r="D197">
        <v>0</v>
      </c>
      <c r="E197">
        <v>0</v>
      </c>
      <c r="F197">
        <v>0</v>
      </c>
      <c r="G197">
        <v>480.08085055169698</v>
      </c>
      <c r="H197">
        <v>2.7494104030087301</v>
      </c>
      <c r="I197">
        <v>19252.7988065094</v>
      </c>
      <c r="J197">
        <v>13.2140005535411</v>
      </c>
      <c r="K197">
        <v>201.22940379316699</v>
      </c>
      <c r="L197">
        <v>0.138112150853237</v>
      </c>
      <c r="M197">
        <v>19051.569402716301</v>
      </c>
      <c r="N197">
        <v>1.0451955885246699E-2</v>
      </c>
      <c r="O197">
        <v>1457</v>
      </c>
      <c r="P197">
        <v>8795.3770000000004</v>
      </c>
      <c r="Q197">
        <v>0.58476321207961501</v>
      </c>
      <c r="R197">
        <v>0.41523678792038399</v>
      </c>
      <c r="S197">
        <v>0.10089224433768</v>
      </c>
      <c r="T197">
        <v>0</v>
      </c>
      <c r="U197">
        <v>8.2361015785861295E-3</v>
      </c>
      <c r="V197">
        <v>0.78174330816746695</v>
      </c>
      <c r="W197">
        <v>0.25838926174496601</v>
      </c>
      <c r="X197">
        <v>0.127516778523489</v>
      </c>
      <c r="Y197">
        <v>19832</v>
      </c>
      <c r="Z197">
        <v>49712</v>
      </c>
      <c r="AA197">
        <v>56869.230769230802</v>
      </c>
      <c r="AB197">
        <v>0.452149791955617</v>
      </c>
      <c r="AC197">
        <v>0.54233870967741904</v>
      </c>
      <c r="AD197">
        <v>29.2</v>
      </c>
      <c r="AE197">
        <v>0.309540150995195</v>
      </c>
      <c r="AF197">
        <v>6.3143445435827006E-2</v>
      </c>
      <c r="AG197">
        <v>0.50854700854700796</v>
      </c>
      <c r="AH197">
        <v>0.94444444444444398</v>
      </c>
      <c r="AI197">
        <v>5.5555555555555497E-2</v>
      </c>
      <c r="AJ197">
        <v>1994</v>
      </c>
      <c r="AK197">
        <v>25</v>
      </c>
      <c r="AL197">
        <v>0.105249498</v>
      </c>
      <c r="AM197">
        <v>0</v>
      </c>
      <c r="AN197">
        <v>0</v>
      </c>
    </row>
    <row r="198" spans="1:40" x14ac:dyDescent="0.2">
      <c r="A198">
        <v>40130820091</v>
      </c>
      <c r="B198" t="s">
        <v>447</v>
      </c>
      <c r="C198">
        <v>0</v>
      </c>
      <c r="D198">
        <v>0</v>
      </c>
      <c r="E198">
        <v>0</v>
      </c>
      <c r="F198">
        <v>1</v>
      </c>
      <c r="G198">
        <v>1900.01086051676</v>
      </c>
      <c r="H198">
        <v>0</v>
      </c>
      <c r="I198">
        <v>21691.553559597502</v>
      </c>
      <c r="J198">
        <v>8.15778622023225</v>
      </c>
      <c r="K198">
        <v>0</v>
      </c>
      <c r="L198">
        <v>0</v>
      </c>
      <c r="M198">
        <v>21691.553559597502</v>
      </c>
      <c r="N198">
        <v>0</v>
      </c>
      <c r="O198">
        <v>2659</v>
      </c>
      <c r="P198">
        <v>10565.17</v>
      </c>
      <c r="Q198">
        <v>0.58706280556600199</v>
      </c>
      <c r="R198">
        <v>0.41293719443399701</v>
      </c>
      <c r="S198">
        <v>7.4840165475742695E-2</v>
      </c>
      <c r="T198">
        <v>0</v>
      </c>
      <c r="U198">
        <v>7.0327190673185394E-2</v>
      </c>
      <c r="V198">
        <v>0.77134261000376003</v>
      </c>
      <c r="W198">
        <v>0.40880503144654001</v>
      </c>
      <c r="X198">
        <v>8.7351502445842E-2</v>
      </c>
      <c r="Y198">
        <v>15550</v>
      </c>
      <c r="Z198">
        <v>50625</v>
      </c>
      <c r="AA198">
        <v>57391.833590138704</v>
      </c>
      <c r="AB198">
        <v>0.44076720571643402</v>
      </c>
      <c r="AC198">
        <v>0.516936671575846</v>
      </c>
      <c r="AD198">
        <v>27.7</v>
      </c>
      <c r="AE198">
        <v>0.33922527265889402</v>
      </c>
      <c r="AF198">
        <v>5.4155697630688199E-2</v>
      </c>
      <c r="AG198">
        <v>0.64714946070878199</v>
      </c>
      <c r="AH198">
        <v>1</v>
      </c>
      <c r="AI198">
        <v>0</v>
      </c>
      <c r="AJ198">
        <v>1981</v>
      </c>
      <c r="AK198">
        <v>38</v>
      </c>
      <c r="AL198">
        <v>0.110558696</v>
      </c>
      <c r="AM198">
        <v>0</v>
      </c>
      <c r="AN198">
        <v>0</v>
      </c>
    </row>
    <row r="199" spans="1:40" x14ac:dyDescent="0.2">
      <c r="A199">
        <v>40130820092</v>
      </c>
      <c r="B199" t="s">
        <v>447</v>
      </c>
      <c r="C199">
        <v>0</v>
      </c>
      <c r="D199">
        <v>0</v>
      </c>
      <c r="E199">
        <v>0</v>
      </c>
      <c r="F199">
        <v>1</v>
      </c>
      <c r="G199">
        <v>1125.6872152221999</v>
      </c>
      <c r="H199">
        <v>0</v>
      </c>
      <c r="I199">
        <v>32868.258928543197</v>
      </c>
      <c r="J199">
        <v>10.160203687339401</v>
      </c>
      <c r="K199">
        <v>0</v>
      </c>
      <c r="L199">
        <v>0</v>
      </c>
      <c r="M199">
        <v>32868.258928543197</v>
      </c>
      <c r="N199">
        <v>0</v>
      </c>
      <c r="O199">
        <v>3235</v>
      </c>
      <c r="P199">
        <v>12853.79</v>
      </c>
      <c r="Q199">
        <v>0.49428129829984502</v>
      </c>
      <c r="R199">
        <v>0.50571870170015398</v>
      </c>
      <c r="S199">
        <v>5.1313755795981401E-2</v>
      </c>
      <c r="T199">
        <v>6.6151468315301304E-2</v>
      </c>
      <c r="U199">
        <v>7.4188562596599599E-3</v>
      </c>
      <c r="V199">
        <v>0.70077279752704702</v>
      </c>
      <c r="W199">
        <v>0.36002304147465403</v>
      </c>
      <c r="X199">
        <v>8.9861751152073704E-2</v>
      </c>
      <c r="Y199">
        <v>17860</v>
      </c>
      <c r="Z199">
        <v>62907</v>
      </c>
      <c r="AA199">
        <v>72089.919354838697</v>
      </c>
      <c r="AB199">
        <v>0.24013884506153299</v>
      </c>
      <c r="AC199">
        <v>0.66145833333333304</v>
      </c>
      <c r="AD199">
        <v>27.5</v>
      </c>
      <c r="AE199">
        <v>0.374961360123647</v>
      </c>
      <c r="AF199">
        <v>6.1514683153013901E-2</v>
      </c>
      <c r="AG199">
        <v>0.64919354838709598</v>
      </c>
      <c r="AH199">
        <v>0.97311827956989205</v>
      </c>
      <c r="AI199">
        <v>2.68817204301075E-2</v>
      </c>
      <c r="AJ199">
        <v>1977</v>
      </c>
      <c r="AK199">
        <v>42</v>
      </c>
      <c r="AL199">
        <v>0.115743795</v>
      </c>
      <c r="AM199">
        <v>0</v>
      </c>
      <c r="AN199">
        <v>0</v>
      </c>
    </row>
    <row r="200" spans="1:40" x14ac:dyDescent="0.2">
      <c r="A200">
        <v>40130820101</v>
      </c>
      <c r="B200" t="s">
        <v>447</v>
      </c>
      <c r="C200">
        <v>0</v>
      </c>
      <c r="D200">
        <v>0</v>
      </c>
      <c r="E200">
        <v>0</v>
      </c>
      <c r="F200">
        <v>1</v>
      </c>
      <c r="G200">
        <v>1211.4104963633399</v>
      </c>
      <c r="H200">
        <v>0</v>
      </c>
      <c r="I200">
        <v>27232.780012804</v>
      </c>
      <c r="J200">
        <v>10.789532493187</v>
      </c>
      <c r="K200">
        <v>0</v>
      </c>
      <c r="L200">
        <v>0</v>
      </c>
      <c r="M200">
        <v>27232.780012804</v>
      </c>
      <c r="N200">
        <v>0</v>
      </c>
      <c r="O200">
        <v>2524</v>
      </c>
      <c r="P200">
        <v>13609.69</v>
      </c>
      <c r="Q200">
        <v>0.55705229793977795</v>
      </c>
      <c r="R200">
        <v>0.44294770206022099</v>
      </c>
      <c r="S200">
        <v>6.9730586370839898E-2</v>
      </c>
      <c r="T200">
        <v>0</v>
      </c>
      <c r="U200">
        <v>2.8129952456418299E-2</v>
      </c>
      <c r="V200">
        <v>0.72187004754358097</v>
      </c>
      <c r="W200">
        <v>0.22826086956521699</v>
      </c>
      <c r="X200">
        <v>6.3043478260869507E-2</v>
      </c>
      <c r="Y200">
        <v>17553</v>
      </c>
      <c r="Z200">
        <v>50921</v>
      </c>
      <c r="AA200">
        <v>61611.041009463697</v>
      </c>
      <c r="AB200">
        <v>0.39223454833597399</v>
      </c>
      <c r="AC200">
        <v>0.50773558368494998</v>
      </c>
      <c r="AD200">
        <v>26.7</v>
      </c>
      <c r="AE200">
        <v>0.28961965134706802</v>
      </c>
      <c r="AF200">
        <v>3.2488114104595803E-2</v>
      </c>
      <c r="AG200">
        <v>0.47791798107255501</v>
      </c>
      <c r="AH200">
        <v>0.96529968454258597</v>
      </c>
      <c r="AI200">
        <v>3.47003154574132E-2</v>
      </c>
      <c r="AJ200">
        <v>1978</v>
      </c>
      <c r="AK200">
        <v>41</v>
      </c>
      <c r="AL200">
        <v>9.8360665E-2</v>
      </c>
      <c r="AM200">
        <v>0</v>
      </c>
      <c r="AN200">
        <v>0</v>
      </c>
    </row>
    <row r="201" spans="1:40" x14ac:dyDescent="0.2">
      <c r="A201">
        <v>40130820102</v>
      </c>
      <c r="B201" t="s">
        <v>447</v>
      </c>
      <c r="C201">
        <v>0</v>
      </c>
      <c r="D201">
        <v>0</v>
      </c>
      <c r="E201">
        <v>0</v>
      </c>
      <c r="F201">
        <v>1</v>
      </c>
      <c r="G201">
        <v>1170.8336926766401</v>
      </c>
      <c r="H201">
        <v>0</v>
      </c>
      <c r="I201">
        <v>20409.396308822499</v>
      </c>
      <c r="J201">
        <v>8.2562282802680098</v>
      </c>
      <c r="K201">
        <v>0</v>
      </c>
      <c r="L201">
        <v>0</v>
      </c>
      <c r="M201">
        <v>20409.396308822499</v>
      </c>
      <c r="N201">
        <v>0</v>
      </c>
      <c r="O201">
        <v>2472</v>
      </c>
      <c r="P201">
        <v>7831.37</v>
      </c>
      <c r="Q201">
        <v>0.50485436893203794</v>
      </c>
      <c r="R201">
        <v>0.495145631067961</v>
      </c>
      <c r="S201">
        <v>7.1601941747572798E-2</v>
      </c>
      <c r="T201">
        <v>1.8608414239482202E-2</v>
      </c>
      <c r="U201">
        <v>1.7799352750808999E-2</v>
      </c>
      <c r="V201">
        <v>0.78074433656957898</v>
      </c>
      <c r="W201">
        <v>0.40540540540540498</v>
      </c>
      <c r="X201">
        <v>3.6293436293436197E-2</v>
      </c>
      <c r="Y201">
        <v>14741</v>
      </c>
      <c r="Z201">
        <v>43073</v>
      </c>
      <c r="AA201">
        <v>57636.331569664901</v>
      </c>
      <c r="AB201">
        <v>0.41537203597710498</v>
      </c>
      <c r="AC201">
        <v>0.52736318407960203</v>
      </c>
      <c r="AD201">
        <v>25.7</v>
      </c>
      <c r="AE201">
        <v>0.31715210355987</v>
      </c>
      <c r="AF201">
        <v>5.9870550161812197E-2</v>
      </c>
      <c r="AG201">
        <v>0.67019400352733605</v>
      </c>
      <c r="AH201">
        <v>0.96119929453262698</v>
      </c>
      <c r="AI201">
        <v>3.8800705467372097E-2</v>
      </c>
      <c r="AJ201">
        <v>1992</v>
      </c>
      <c r="AK201">
        <v>27</v>
      </c>
      <c r="AL201">
        <v>0.132571139</v>
      </c>
      <c r="AM201">
        <v>0</v>
      </c>
      <c r="AN201">
        <v>0</v>
      </c>
    </row>
    <row r="202" spans="1:40" x14ac:dyDescent="0.2">
      <c r="A202">
        <v>40130820171</v>
      </c>
      <c r="B202" t="s">
        <v>447</v>
      </c>
      <c r="C202">
        <v>1</v>
      </c>
      <c r="D202">
        <v>0</v>
      </c>
      <c r="E202">
        <v>0</v>
      </c>
      <c r="F202">
        <v>0</v>
      </c>
      <c r="G202">
        <v>356.55102539744303</v>
      </c>
      <c r="H202">
        <v>218.885999120864</v>
      </c>
      <c r="I202">
        <v>31459.734946379602</v>
      </c>
      <c r="J202">
        <v>11.625918309822399</v>
      </c>
      <c r="K202">
        <v>8253.1718006802093</v>
      </c>
      <c r="L202">
        <v>3.0499526240503299</v>
      </c>
      <c r="M202">
        <v>23206.563145699402</v>
      </c>
      <c r="N202">
        <v>0.26234079259558302</v>
      </c>
      <c r="O202">
        <v>2706</v>
      </c>
      <c r="P202">
        <v>5386.8329999999996</v>
      </c>
      <c r="Q202">
        <v>0.49260901699926002</v>
      </c>
      <c r="R202">
        <v>0.50739098300073904</v>
      </c>
      <c r="S202">
        <v>0.23170731707316999</v>
      </c>
      <c r="T202">
        <v>4.8410938654841001E-2</v>
      </c>
      <c r="U202">
        <v>9.6082779009608196E-2</v>
      </c>
      <c r="V202">
        <v>0.39061345158906102</v>
      </c>
      <c r="W202">
        <v>0.107674003569303</v>
      </c>
      <c r="X202">
        <v>0.299821534800713</v>
      </c>
      <c r="Y202">
        <v>27908</v>
      </c>
      <c r="Z202">
        <v>67410</v>
      </c>
      <c r="AA202">
        <v>81446.741573033694</v>
      </c>
      <c r="AB202">
        <v>0.14762611275964299</v>
      </c>
      <c r="AC202">
        <v>0.26326129666011699</v>
      </c>
      <c r="AD202">
        <v>29.9</v>
      </c>
      <c r="AE202">
        <v>0.27568366592756799</v>
      </c>
      <c r="AF202">
        <v>4.6932742054693201E-2</v>
      </c>
      <c r="AG202">
        <v>0.459550561797752</v>
      </c>
      <c r="AH202">
        <v>0.93258426966292096</v>
      </c>
      <c r="AI202">
        <v>6.7415730337078594E-2</v>
      </c>
      <c r="AJ202">
        <v>2003</v>
      </c>
      <c r="AK202">
        <v>16</v>
      </c>
      <c r="AL202">
        <v>0.14151608500000001</v>
      </c>
      <c r="AM202">
        <v>0</v>
      </c>
      <c r="AN202">
        <v>0</v>
      </c>
    </row>
    <row r="203" spans="1:40" x14ac:dyDescent="0.2">
      <c r="A203">
        <v>40130820172</v>
      </c>
      <c r="B203" t="s">
        <v>447</v>
      </c>
      <c r="C203">
        <v>0</v>
      </c>
      <c r="D203">
        <v>0</v>
      </c>
      <c r="E203">
        <v>0</v>
      </c>
      <c r="F203">
        <v>1</v>
      </c>
      <c r="G203">
        <v>1078.71842586089</v>
      </c>
      <c r="H203">
        <v>0</v>
      </c>
      <c r="I203">
        <v>15856.360146143899</v>
      </c>
      <c r="J203">
        <v>7.8691613628505701</v>
      </c>
      <c r="K203">
        <v>0</v>
      </c>
      <c r="L203">
        <v>0</v>
      </c>
      <c r="M203">
        <v>15856.360146143899</v>
      </c>
      <c r="N203">
        <v>0</v>
      </c>
      <c r="O203">
        <v>2015</v>
      </c>
      <c r="P203">
        <v>4003.607</v>
      </c>
      <c r="Q203">
        <v>0.37568238213399502</v>
      </c>
      <c r="R203">
        <v>0.62431761786600504</v>
      </c>
      <c r="S203">
        <v>0.34392059553349802</v>
      </c>
      <c r="T203">
        <v>2.3821339950372201E-2</v>
      </c>
      <c r="U203">
        <v>2.3325062034739399E-2</v>
      </c>
      <c r="V203">
        <v>0.57766749379652604</v>
      </c>
      <c r="W203">
        <v>0.32444959443800597</v>
      </c>
      <c r="X203">
        <v>7.0683661645422904E-2</v>
      </c>
      <c r="Y203">
        <v>12566</v>
      </c>
      <c r="Z203">
        <v>56094</v>
      </c>
      <c r="AA203">
        <v>58311.031175060001</v>
      </c>
      <c r="AB203">
        <v>0.37250894225855902</v>
      </c>
      <c r="AC203">
        <v>0.34521575984990599</v>
      </c>
      <c r="AD203">
        <v>19.399999999999999</v>
      </c>
      <c r="AE203">
        <v>0.48089330024813898</v>
      </c>
      <c r="AF203">
        <v>5.0124069478908101E-2</v>
      </c>
      <c r="AG203">
        <v>0.82014388489208601</v>
      </c>
      <c r="AH203">
        <v>0.91127098321342903</v>
      </c>
      <c r="AI203">
        <v>8.8729016786570705E-2</v>
      </c>
      <c r="AJ203">
        <v>2003</v>
      </c>
      <c r="AK203">
        <v>16</v>
      </c>
      <c r="AL203">
        <v>0.26024326599999997</v>
      </c>
      <c r="AM203">
        <v>0</v>
      </c>
      <c r="AN203">
        <v>0</v>
      </c>
    </row>
    <row r="204" spans="1:40" x14ac:dyDescent="0.2">
      <c r="A204">
        <v>40130820181</v>
      </c>
      <c r="B204" t="s">
        <v>447</v>
      </c>
      <c r="C204">
        <v>1</v>
      </c>
      <c r="D204">
        <v>0</v>
      </c>
      <c r="E204">
        <v>0</v>
      </c>
      <c r="F204">
        <v>0</v>
      </c>
      <c r="G204">
        <v>475.998301044367</v>
      </c>
      <c r="H204">
        <v>12.327732793268</v>
      </c>
      <c r="I204">
        <v>33697.718561312198</v>
      </c>
      <c r="J204">
        <v>12.2805096797785</v>
      </c>
      <c r="K204">
        <v>5390.3511206579897</v>
      </c>
      <c r="L204">
        <v>1.96441367370918</v>
      </c>
      <c r="M204">
        <v>28307.367440654201</v>
      </c>
      <c r="N204">
        <v>0.15996190100675101</v>
      </c>
      <c r="O204">
        <v>2744</v>
      </c>
      <c r="P204">
        <v>10833.96</v>
      </c>
      <c r="Q204">
        <v>0.53899416909620901</v>
      </c>
      <c r="R204">
        <v>0.46100583090378999</v>
      </c>
      <c r="S204">
        <v>8.6370262390670499E-2</v>
      </c>
      <c r="T204">
        <v>5.4664723032069899E-3</v>
      </c>
      <c r="U204">
        <v>2.25947521865889E-2</v>
      </c>
      <c r="V204">
        <v>0.63119533527696703</v>
      </c>
      <c r="W204">
        <v>0.23126614987080099</v>
      </c>
      <c r="X204">
        <v>0.102067183462532</v>
      </c>
      <c r="Y204">
        <v>16478</v>
      </c>
      <c r="Z204">
        <v>53281</v>
      </c>
      <c r="AA204">
        <v>66626.953748006403</v>
      </c>
      <c r="AB204">
        <v>0.375</v>
      </c>
      <c r="AC204">
        <v>0.76958525345622097</v>
      </c>
      <c r="AD204">
        <v>28.7</v>
      </c>
      <c r="AE204">
        <v>0.31887755102040799</v>
      </c>
      <c r="AF204">
        <v>7.2521865889212805E-2</v>
      </c>
      <c r="AG204">
        <v>0.61244019138755901</v>
      </c>
      <c r="AH204">
        <v>0.96969696969696895</v>
      </c>
      <c r="AI204">
        <v>3.03030303030303E-2</v>
      </c>
      <c r="AJ204">
        <v>1989</v>
      </c>
      <c r="AK204">
        <v>30</v>
      </c>
      <c r="AL204">
        <v>0.114726149</v>
      </c>
      <c r="AM204">
        <v>0</v>
      </c>
      <c r="AN204">
        <v>0</v>
      </c>
    </row>
    <row r="205" spans="1:40" x14ac:dyDescent="0.2">
      <c r="A205">
        <v>40130820182</v>
      </c>
      <c r="B205" t="s">
        <v>447</v>
      </c>
      <c r="C205">
        <v>2</v>
      </c>
      <c r="D205">
        <v>0</v>
      </c>
      <c r="E205">
        <v>0</v>
      </c>
      <c r="F205">
        <v>0</v>
      </c>
      <c r="G205">
        <v>281.93969148463401</v>
      </c>
      <c r="H205">
        <v>84.186201034811205</v>
      </c>
      <c r="I205">
        <v>35564.3929517121</v>
      </c>
      <c r="J205">
        <v>11.337071390408701</v>
      </c>
      <c r="K205">
        <v>7111.3604221225396</v>
      </c>
      <c r="L205">
        <v>2.2669303226402699</v>
      </c>
      <c r="M205">
        <v>28453.032529589502</v>
      </c>
      <c r="N205">
        <v>0.19995731212896101</v>
      </c>
      <c r="O205">
        <v>3137</v>
      </c>
      <c r="P205">
        <v>12127.1</v>
      </c>
      <c r="Q205">
        <v>0.544469238125597</v>
      </c>
      <c r="R205">
        <v>0.455530761874402</v>
      </c>
      <c r="S205">
        <v>5.7698437998087299E-2</v>
      </c>
      <c r="T205">
        <v>2.99649346509403E-2</v>
      </c>
      <c r="U205">
        <v>2.58208479438954E-2</v>
      </c>
      <c r="V205">
        <v>0.79056423334395898</v>
      </c>
      <c r="W205">
        <v>0.173582700175336</v>
      </c>
      <c r="X205">
        <v>0.13325540619520701</v>
      </c>
      <c r="Y205">
        <v>19714</v>
      </c>
      <c r="Z205">
        <v>58833</v>
      </c>
      <c r="AA205">
        <v>66898.953488372106</v>
      </c>
      <c r="AB205">
        <v>0.299614643545279</v>
      </c>
      <c r="AC205">
        <v>0.53828828828828801</v>
      </c>
      <c r="AD205">
        <v>26.4</v>
      </c>
      <c r="AE205">
        <v>0.29869301880777799</v>
      </c>
      <c r="AF205">
        <v>3.1240038253108001E-2</v>
      </c>
      <c r="AG205">
        <v>0.54186046511627906</v>
      </c>
      <c r="AH205">
        <v>0.92093023255813899</v>
      </c>
      <c r="AI205">
        <v>7.9069767441860395E-2</v>
      </c>
      <c r="AJ205">
        <v>1996</v>
      </c>
      <c r="AK205">
        <v>23</v>
      </c>
      <c r="AL205">
        <v>0.142680257</v>
      </c>
      <c r="AM205">
        <v>0</v>
      </c>
      <c r="AN205">
        <v>0</v>
      </c>
    </row>
    <row r="206" spans="1:40" x14ac:dyDescent="0.2">
      <c r="A206">
        <v>40130820281</v>
      </c>
      <c r="B206" t="s">
        <v>447</v>
      </c>
      <c r="C206">
        <v>2</v>
      </c>
      <c r="D206">
        <v>0</v>
      </c>
      <c r="E206">
        <v>0</v>
      </c>
      <c r="F206">
        <v>0</v>
      </c>
      <c r="G206">
        <v>384.93794876441399</v>
      </c>
      <c r="H206">
        <v>84.186201034811205</v>
      </c>
      <c r="I206">
        <v>14392.3505802005</v>
      </c>
      <c r="J206">
        <v>11.0625292699466</v>
      </c>
      <c r="K206">
        <v>2975.41058556491</v>
      </c>
      <c r="L206">
        <v>2.2870181287970102</v>
      </c>
      <c r="M206">
        <v>11416.939994635601</v>
      </c>
      <c r="N206">
        <v>0.206735555042563</v>
      </c>
      <c r="O206">
        <v>1301</v>
      </c>
      <c r="P206">
        <v>6143.6559999999999</v>
      </c>
      <c r="Q206">
        <v>0.50269023827824699</v>
      </c>
      <c r="R206">
        <v>0.49730976172175201</v>
      </c>
      <c r="S206">
        <v>9.9154496541122197E-2</v>
      </c>
      <c r="T206">
        <v>9.2236740968485702E-3</v>
      </c>
      <c r="U206">
        <v>7.6863950807071401E-3</v>
      </c>
      <c r="V206">
        <v>0.66026133743274396</v>
      </c>
      <c r="W206">
        <v>0.30396475770925102</v>
      </c>
      <c r="X206">
        <v>8.0396475770925097E-2</v>
      </c>
      <c r="Y206">
        <v>20943</v>
      </c>
      <c r="Z206">
        <v>47885</v>
      </c>
      <c r="AA206">
        <v>49875.296442687701</v>
      </c>
      <c r="AB206">
        <v>0.209069946195234</v>
      </c>
      <c r="AC206">
        <v>0.64352720450281398</v>
      </c>
      <c r="AD206">
        <v>44.9</v>
      </c>
      <c r="AE206">
        <v>0.16679477325134501</v>
      </c>
      <c r="AF206">
        <v>0.20983858570330499</v>
      </c>
      <c r="AG206">
        <v>0.23715415019762801</v>
      </c>
      <c r="AH206">
        <v>0.98023715415019697</v>
      </c>
      <c r="AI206">
        <v>1.9762845849802299E-2</v>
      </c>
      <c r="AJ206">
        <v>1995</v>
      </c>
      <c r="AK206">
        <v>24</v>
      </c>
      <c r="AL206">
        <v>0.10527057099999999</v>
      </c>
      <c r="AM206">
        <v>0</v>
      </c>
      <c r="AN206">
        <v>0</v>
      </c>
    </row>
    <row r="207" spans="1:40" x14ac:dyDescent="0.2">
      <c r="A207">
        <v>40130820282</v>
      </c>
      <c r="B207" t="s">
        <v>447</v>
      </c>
      <c r="C207">
        <v>2</v>
      </c>
      <c r="D207">
        <v>0</v>
      </c>
      <c r="E207">
        <v>0</v>
      </c>
      <c r="F207">
        <v>0</v>
      </c>
      <c r="G207">
        <v>540.94563118494204</v>
      </c>
      <c r="H207">
        <v>231.21373191413201</v>
      </c>
      <c r="I207">
        <v>41005.279838781098</v>
      </c>
      <c r="J207">
        <v>12.1677388245641</v>
      </c>
      <c r="K207">
        <v>8253.2861594763999</v>
      </c>
      <c r="L207">
        <v>2.4490463381235599</v>
      </c>
      <c r="M207">
        <v>32751.993679304702</v>
      </c>
      <c r="N207">
        <v>0.20127374308687801</v>
      </c>
      <c r="O207">
        <v>3370</v>
      </c>
      <c r="P207">
        <v>11919.81</v>
      </c>
      <c r="Q207">
        <v>0.58842729970326402</v>
      </c>
      <c r="R207">
        <v>0.41157270029673498</v>
      </c>
      <c r="S207">
        <v>7.3887240356083003E-2</v>
      </c>
      <c r="T207">
        <v>1.36498516320474E-2</v>
      </c>
      <c r="U207">
        <v>6.0534124629080102E-2</v>
      </c>
      <c r="V207">
        <v>0.72908011869436196</v>
      </c>
      <c r="W207">
        <v>0.29836714497773298</v>
      </c>
      <c r="X207">
        <v>8.5106382978723402E-2</v>
      </c>
      <c r="Y207">
        <v>20473</v>
      </c>
      <c r="Z207">
        <v>58008</v>
      </c>
      <c r="AA207">
        <v>68689.670828603907</v>
      </c>
      <c r="AB207">
        <v>0.35222551928783302</v>
      </c>
      <c r="AC207">
        <v>0.54666666666666597</v>
      </c>
      <c r="AD207">
        <v>31.5</v>
      </c>
      <c r="AE207">
        <v>0.25400593471810001</v>
      </c>
      <c r="AF207">
        <v>7.2403560830860497E-2</v>
      </c>
      <c r="AG207">
        <v>0.51759364358683302</v>
      </c>
      <c r="AH207">
        <v>0.97162315550510703</v>
      </c>
      <c r="AI207">
        <v>2.8376844494892101E-2</v>
      </c>
      <c r="AJ207">
        <v>1994</v>
      </c>
      <c r="AK207">
        <v>25</v>
      </c>
      <c r="AL207">
        <v>0.10223214799999999</v>
      </c>
      <c r="AM207">
        <v>0</v>
      </c>
      <c r="AN207">
        <v>0</v>
      </c>
    </row>
    <row r="208" spans="1:40" x14ac:dyDescent="0.2">
      <c r="A208">
        <v>40130822031</v>
      </c>
      <c r="B208" t="s">
        <v>447</v>
      </c>
      <c r="C208">
        <v>0</v>
      </c>
      <c r="D208">
        <v>0</v>
      </c>
      <c r="E208">
        <v>0</v>
      </c>
      <c r="F208">
        <v>1</v>
      </c>
      <c r="G208">
        <v>2335.2425170402498</v>
      </c>
      <c r="H208">
        <v>0</v>
      </c>
      <c r="I208">
        <v>69708.213222856095</v>
      </c>
      <c r="J208">
        <v>9.3959041950203694</v>
      </c>
      <c r="K208">
        <v>0</v>
      </c>
      <c r="L208">
        <v>0</v>
      </c>
      <c r="M208">
        <v>69708.213222856095</v>
      </c>
      <c r="N208">
        <v>0</v>
      </c>
      <c r="O208">
        <v>7419</v>
      </c>
      <c r="P208">
        <v>7463.8059999999996</v>
      </c>
      <c r="Q208">
        <v>0.74727052163364305</v>
      </c>
      <c r="R208">
        <v>0.25272947836635601</v>
      </c>
      <c r="S208">
        <v>5.08154737835287E-2</v>
      </c>
      <c r="T208">
        <v>0</v>
      </c>
      <c r="U208">
        <v>2.0892303544952098E-2</v>
      </c>
      <c r="V208">
        <v>0.76128858336702998</v>
      </c>
      <c r="W208">
        <v>0.22601984564498301</v>
      </c>
      <c r="X208">
        <v>0.16582138919514799</v>
      </c>
      <c r="Y208">
        <v>22388</v>
      </c>
      <c r="Z208">
        <v>82805</v>
      </c>
      <c r="AA208">
        <v>86004.922566371693</v>
      </c>
      <c r="AB208">
        <v>0.14045019544412901</v>
      </c>
      <c r="AC208">
        <v>0.78019586507072902</v>
      </c>
      <c r="AD208">
        <v>29</v>
      </c>
      <c r="AE208">
        <v>0.32335894325380699</v>
      </c>
      <c r="AF208">
        <v>4.0571505593745699E-2</v>
      </c>
      <c r="AG208">
        <v>0.65597345132743301</v>
      </c>
      <c r="AH208">
        <v>1</v>
      </c>
      <c r="AI208">
        <v>0</v>
      </c>
      <c r="AJ208">
        <v>2009</v>
      </c>
      <c r="AK208">
        <v>10</v>
      </c>
      <c r="AL208">
        <v>0.274581085</v>
      </c>
      <c r="AM208">
        <v>0</v>
      </c>
      <c r="AN208">
        <v>0</v>
      </c>
    </row>
    <row r="209" spans="1:40" x14ac:dyDescent="0.2">
      <c r="A209">
        <v>40130822032</v>
      </c>
      <c r="B209" t="s">
        <v>447</v>
      </c>
      <c r="C209">
        <v>0</v>
      </c>
      <c r="D209">
        <v>0</v>
      </c>
      <c r="E209">
        <v>0</v>
      </c>
      <c r="F209">
        <v>1</v>
      </c>
      <c r="G209">
        <v>3468.7799200447798</v>
      </c>
      <c r="H209">
        <v>0</v>
      </c>
      <c r="I209">
        <v>13348.4182852782</v>
      </c>
      <c r="J209">
        <v>7.1115707433555002</v>
      </c>
      <c r="K209">
        <v>0</v>
      </c>
      <c r="L209">
        <v>0</v>
      </c>
      <c r="M209">
        <v>13348.4182852782</v>
      </c>
      <c r="N209">
        <v>0</v>
      </c>
      <c r="O209">
        <v>1877</v>
      </c>
      <c r="P209">
        <v>3513.1990000000001</v>
      </c>
      <c r="Q209">
        <v>0.50399573787959495</v>
      </c>
      <c r="R209">
        <v>0.49600426212040399</v>
      </c>
      <c r="S209">
        <v>3.5695258391049499E-2</v>
      </c>
      <c r="T209">
        <v>0</v>
      </c>
      <c r="U209">
        <v>5.9136920618007398E-2</v>
      </c>
      <c r="V209">
        <v>0.72882258923814602</v>
      </c>
      <c r="W209">
        <v>0.205673758865248</v>
      </c>
      <c r="X209">
        <v>4.2553191489361701E-2</v>
      </c>
      <c r="Y209">
        <v>26397</v>
      </c>
      <c r="Z209">
        <v>82147</v>
      </c>
      <c r="AA209">
        <v>85063.186813186796</v>
      </c>
      <c r="AB209">
        <v>9.6430474160894994E-2</v>
      </c>
      <c r="AC209">
        <v>0.698245614035087</v>
      </c>
      <c r="AD209">
        <v>31.6</v>
      </c>
      <c r="AE209">
        <v>0.286627597229621</v>
      </c>
      <c r="AF209">
        <v>6.0202450719232803E-2</v>
      </c>
      <c r="AG209">
        <v>0.463369963369963</v>
      </c>
      <c r="AH209">
        <v>1</v>
      </c>
      <c r="AI209">
        <v>0</v>
      </c>
      <c r="AJ209">
        <v>2005</v>
      </c>
      <c r="AK209">
        <v>14</v>
      </c>
      <c r="AL209">
        <v>0.12372851</v>
      </c>
      <c r="AM209">
        <v>4495.3469240000004</v>
      </c>
      <c r="AN209">
        <v>3.249788E-3</v>
      </c>
    </row>
    <row r="210" spans="1:40" x14ac:dyDescent="0.2">
      <c r="A210">
        <v>40130822033</v>
      </c>
      <c r="B210" t="s">
        <v>447</v>
      </c>
      <c r="C210">
        <v>0</v>
      </c>
      <c r="D210">
        <v>0</v>
      </c>
      <c r="E210">
        <v>0</v>
      </c>
      <c r="F210">
        <v>1</v>
      </c>
      <c r="G210">
        <v>4256.3556257622704</v>
      </c>
      <c r="H210">
        <v>0</v>
      </c>
      <c r="I210">
        <v>21710.163470042298</v>
      </c>
      <c r="J210">
        <v>8.9934397141848805</v>
      </c>
      <c r="K210">
        <v>0</v>
      </c>
      <c r="L210">
        <v>0</v>
      </c>
      <c r="M210">
        <v>21710.163470042298</v>
      </c>
      <c r="N210">
        <v>0</v>
      </c>
      <c r="O210">
        <v>2414</v>
      </c>
      <c r="P210">
        <v>5285.0020000000004</v>
      </c>
      <c r="Q210">
        <v>0.785418392709196</v>
      </c>
      <c r="R210">
        <v>0.214581607290803</v>
      </c>
      <c r="S210">
        <v>3.4797017398508698E-2</v>
      </c>
      <c r="T210">
        <v>4.22535211267605E-2</v>
      </c>
      <c r="U210">
        <v>2.5683512841756399E-2</v>
      </c>
      <c r="V210">
        <v>0.72949461474730704</v>
      </c>
      <c r="W210">
        <v>0.119946091644204</v>
      </c>
      <c r="X210">
        <v>0.27762803234501299</v>
      </c>
      <c r="Y210">
        <v>25185</v>
      </c>
      <c r="Z210">
        <v>72313</v>
      </c>
      <c r="AA210">
        <v>83222.237960339902</v>
      </c>
      <c r="AB210">
        <v>6.86070686070685E-2</v>
      </c>
      <c r="AC210">
        <v>0.66713881019830001</v>
      </c>
      <c r="AD210">
        <v>33.4</v>
      </c>
      <c r="AE210">
        <v>0.26553438276719099</v>
      </c>
      <c r="AF210">
        <v>5.5509527754763803E-2</v>
      </c>
      <c r="AG210">
        <v>0.45892351274787502</v>
      </c>
      <c r="AH210">
        <v>1</v>
      </c>
      <c r="AI210">
        <v>0</v>
      </c>
      <c r="AJ210">
        <v>2006</v>
      </c>
      <c r="AK210">
        <v>13</v>
      </c>
      <c r="AL210">
        <v>0.123937715</v>
      </c>
      <c r="AM210">
        <v>0</v>
      </c>
      <c r="AN210">
        <v>0</v>
      </c>
    </row>
    <row r="211" spans="1:40" x14ac:dyDescent="0.2">
      <c r="A211">
        <v>40130822041</v>
      </c>
      <c r="B211" t="s">
        <v>447</v>
      </c>
      <c r="C211">
        <v>0</v>
      </c>
      <c r="D211">
        <v>0</v>
      </c>
      <c r="E211">
        <v>0</v>
      </c>
      <c r="F211">
        <v>1</v>
      </c>
      <c r="G211">
        <v>2414.8905616255201</v>
      </c>
      <c r="H211">
        <v>0</v>
      </c>
      <c r="I211">
        <v>21676.9598679419</v>
      </c>
      <c r="J211">
        <v>9.35965451983677</v>
      </c>
      <c r="K211">
        <v>0</v>
      </c>
      <c r="L211">
        <v>0</v>
      </c>
      <c r="M211">
        <v>21676.9598679419</v>
      </c>
      <c r="N211">
        <v>0</v>
      </c>
      <c r="O211">
        <v>2316</v>
      </c>
      <c r="P211">
        <v>1683.5630000000001</v>
      </c>
      <c r="Q211">
        <v>0.85233160621761594</v>
      </c>
      <c r="R211">
        <v>0.147668393782383</v>
      </c>
      <c r="S211">
        <v>4.79274611398963E-2</v>
      </c>
      <c r="T211">
        <v>0</v>
      </c>
      <c r="U211">
        <v>1.72711571675302E-2</v>
      </c>
      <c r="V211">
        <v>0.750863557858376</v>
      </c>
      <c r="W211">
        <v>0.25519031141868498</v>
      </c>
      <c r="X211">
        <v>9.9480968858131402E-2</v>
      </c>
      <c r="Y211">
        <v>17098</v>
      </c>
      <c r="Z211">
        <v>65592</v>
      </c>
      <c r="AA211">
        <v>69793.525179856093</v>
      </c>
      <c r="AB211">
        <v>6.4335060449050102E-2</v>
      </c>
      <c r="AC211">
        <v>0.60437956204379495</v>
      </c>
      <c r="AD211">
        <v>25</v>
      </c>
      <c r="AE211">
        <v>0.352763385146804</v>
      </c>
      <c r="AF211" s="1">
        <v>8.6355785837651097E-4</v>
      </c>
      <c r="AG211">
        <v>0.60971223021582699</v>
      </c>
      <c r="AH211">
        <v>0.944244604316546</v>
      </c>
      <c r="AI211">
        <v>5.5755395683453203E-2</v>
      </c>
      <c r="AJ211">
        <v>2006</v>
      </c>
      <c r="AK211">
        <v>13</v>
      </c>
      <c r="AL211">
        <v>0.34923969900000001</v>
      </c>
      <c r="AM211">
        <v>1498.264893</v>
      </c>
      <c r="AN211">
        <v>4.1893300000000002E-4</v>
      </c>
    </row>
    <row r="212" spans="1:40" x14ac:dyDescent="0.2">
      <c r="A212">
        <v>40130822051</v>
      </c>
      <c r="B212" t="s">
        <v>447</v>
      </c>
      <c r="C212">
        <v>0</v>
      </c>
      <c r="D212">
        <v>0</v>
      </c>
      <c r="E212">
        <v>0</v>
      </c>
      <c r="F212">
        <v>1</v>
      </c>
      <c r="G212">
        <v>2264.8975282905899</v>
      </c>
      <c r="H212">
        <v>0</v>
      </c>
      <c r="I212">
        <v>31851.448593019701</v>
      </c>
      <c r="J212">
        <v>10.3818280942046</v>
      </c>
      <c r="K212">
        <v>0</v>
      </c>
      <c r="L212">
        <v>0</v>
      </c>
      <c r="M212">
        <v>31851.448593019701</v>
      </c>
      <c r="N212">
        <v>0</v>
      </c>
      <c r="O212">
        <v>3068</v>
      </c>
      <c r="P212">
        <v>6322.085</v>
      </c>
      <c r="Q212">
        <v>0.68155149934810899</v>
      </c>
      <c r="R212">
        <v>0.31844850065189001</v>
      </c>
      <c r="S212">
        <v>0.17438070404172001</v>
      </c>
      <c r="T212">
        <v>0</v>
      </c>
      <c r="U212">
        <v>3.9113428943937396E-3</v>
      </c>
      <c r="V212">
        <v>0.63494132985658402</v>
      </c>
      <c r="W212">
        <v>0.18484288354898301</v>
      </c>
      <c r="X212">
        <v>8.1947011706715894E-2</v>
      </c>
      <c r="Y212">
        <v>17502</v>
      </c>
      <c r="Z212">
        <v>75722</v>
      </c>
      <c r="AA212">
        <v>75774.84375</v>
      </c>
      <c r="AB212">
        <v>0.178292046936114</v>
      </c>
      <c r="AC212">
        <v>0.64017991004497699</v>
      </c>
      <c r="AD212">
        <v>26</v>
      </c>
      <c r="AE212">
        <v>0.39960886571055998</v>
      </c>
      <c r="AF212">
        <v>3.5853976531942597E-2</v>
      </c>
      <c r="AG212">
        <v>0.72031250000000002</v>
      </c>
      <c r="AH212">
        <v>0.98124999999999996</v>
      </c>
      <c r="AI212">
        <v>1.8749999999999999E-2</v>
      </c>
      <c r="AJ212">
        <v>2004</v>
      </c>
      <c r="AK212">
        <v>15</v>
      </c>
      <c r="AL212">
        <v>0.18616882500000001</v>
      </c>
      <c r="AM212">
        <v>0</v>
      </c>
      <c r="AN212">
        <v>0</v>
      </c>
    </row>
    <row r="213" spans="1:40" x14ac:dyDescent="0.2">
      <c r="A213">
        <v>40130822052</v>
      </c>
      <c r="B213" t="s">
        <v>447</v>
      </c>
      <c r="C213">
        <v>0</v>
      </c>
      <c r="D213">
        <v>0</v>
      </c>
      <c r="E213">
        <v>0</v>
      </c>
      <c r="F213">
        <v>1</v>
      </c>
      <c r="G213">
        <v>2130.2598238082001</v>
      </c>
      <c r="H213">
        <v>0</v>
      </c>
      <c r="I213">
        <v>40945.431279086202</v>
      </c>
      <c r="J213">
        <v>10.3922414413924</v>
      </c>
      <c r="K213">
        <v>0</v>
      </c>
      <c r="L213">
        <v>0</v>
      </c>
      <c r="M213">
        <v>40945.431279086202</v>
      </c>
      <c r="N213">
        <v>0</v>
      </c>
      <c r="O213">
        <v>3940</v>
      </c>
      <c r="P213">
        <v>8138.4650000000001</v>
      </c>
      <c r="Q213">
        <v>0.74898477157360399</v>
      </c>
      <c r="R213">
        <v>0.25101522842639501</v>
      </c>
      <c r="S213">
        <v>0.12741116751268999</v>
      </c>
      <c r="T213">
        <v>1.7766497461928901E-2</v>
      </c>
      <c r="U213">
        <v>2.10659898477157E-2</v>
      </c>
      <c r="V213">
        <v>0.61649746192893395</v>
      </c>
      <c r="W213">
        <v>0.238772787905735</v>
      </c>
      <c r="X213">
        <v>0.14050689195197799</v>
      </c>
      <c r="Y213">
        <v>19903</v>
      </c>
      <c r="Z213">
        <v>59750</v>
      </c>
      <c r="AA213">
        <v>70379.728419010702</v>
      </c>
      <c r="AB213">
        <v>0.27078021417643999</v>
      </c>
      <c r="AC213">
        <v>0.65131578947368396</v>
      </c>
      <c r="AD213">
        <v>31.1</v>
      </c>
      <c r="AE213">
        <v>0.33832487309644599</v>
      </c>
      <c r="AF213">
        <v>4.4670050761421297E-2</v>
      </c>
      <c r="AG213">
        <v>0.48884578079534402</v>
      </c>
      <c r="AH213">
        <v>0.98545101842870997</v>
      </c>
      <c r="AI213">
        <v>1.454898157129E-2</v>
      </c>
      <c r="AJ213">
        <v>2004</v>
      </c>
      <c r="AK213">
        <v>15</v>
      </c>
      <c r="AL213">
        <v>0.12588548299999999</v>
      </c>
      <c r="AM213">
        <v>0</v>
      </c>
      <c r="AN213">
        <v>0</v>
      </c>
    </row>
    <row r="214" spans="1:40" x14ac:dyDescent="0.2">
      <c r="A214">
        <v>40130830002</v>
      </c>
      <c r="B214" t="s">
        <v>447</v>
      </c>
      <c r="C214">
        <v>3</v>
      </c>
      <c r="D214">
        <v>0</v>
      </c>
      <c r="E214">
        <v>0</v>
      </c>
      <c r="F214">
        <v>0</v>
      </c>
      <c r="G214">
        <v>172.67594421429499</v>
      </c>
      <c r="H214">
        <v>239.14944856350999</v>
      </c>
      <c r="I214">
        <v>15595.9429002366</v>
      </c>
      <c r="J214">
        <v>6.2508789179304998</v>
      </c>
      <c r="K214">
        <v>4934.7069438348099</v>
      </c>
      <c r="L214">
        <v>1.97783845444281</v>
      </c>
      <c r="M214">
        <v>10661.235956401701</v>
      </c>
      <c r="N214">
        <v>0.31640965701149998</v>
      </c>
      <c r="O214">
        <v>2495</v>
      </c>
      <c r="P214">
        <v>2481.8150000000001</v>
      </c>
      <c r="Q214">
        <v>0.82404809619238395</v>
      </c>
      <c r="R214">
        <v>0.175951903807615</v>
      </c>
      <c r="S214">
        <v>1.12224448897795E-2</v>
      </c>
      <c r="T214">
        <v>7.8957915831663297E-2</v>
      </c>
      <c r="U214">
        <v>0</v>
      </c>
      <c r="V214">
        <v>0.91503006012024002</v>
      </c>
      <c r="W214">
        <v>0.30046635576282399</v>
      </c>
      <c r="X214">
        <v>4.9966688874083898E-2</v>
      </c>
      <c r="Y214">
        <v>15165</v>
      </c>
      <c r="Z214">
        <v>42862</v>
      </c>
      <c r="AA214">
        <v>50553.084648493503</v>
      </c>
      <c r="AB214">
        <v>0.46813627254508999</v>
      </c>
      <c r="AC214">
        <v>0.29160935350756501</v>
      </c>
      <c r="AD214">
        <v>30</v>
      </c>
      <c r="AE214">
        <v>0.30741482965931799</v>
      </c>
      <c r="AF214">
        <v>0.12585170340681301</v>
      </c>
      <c r="AG214">
        <v>0.49497847919655602</v>
      </c>
      <c r="AH214">
        <v>0.92682926829268297</v>
      </c>
      <c r="AI214">
        <v>7.3170731707316999E-2</v>
      </c>
      <c r="AJ214">
        <v>1979</v>
      </c>
      <c r="AK214">
        <v>40</v>
      </c>
      <c r="AL214">
        <v>0.13351163699999999</v>
      </c>
      <c r="AM214">
        <v>1497.726013</v>
      </c>
      <c r="AN214">
        <v>5.6561000000000003E-4</v>
      </c>
    </row>
    <row r="215" spans="1:40" x14ac:dyDescent="0.2">
      <c r="A215">
        <v>40130830003</v>
      </c>
      <c r="B215" t="s">
        <v>447</v>
      </c>
      <c r="C215">
        <v>1</v>
      </c>
      <c r="D215">
        <v>0</v>
      </c>
      <c r="E215">
        <v>0</v>
      </c>
      <c r="F215">
        <v>0</v>
      </c>
      <c r="G215">
        <v>799.387580924178</v>
      </c>
      <c r="H215">
        <v>9.2898511522630596</v>
      </c>
      <c r="I215">
        <v>6661.6912701779302</v>
      </c>
      <c r="J215">
        <v>8.4970551915534802</v>
      </c>
      <c r="K215">
        <v>1069.3666606773199</v>
      </c>
      <c r="L215">
        <v>1.3639880875986199</v>
      </c>
      <c r="M215">
        <v>5592.3246095006098</v>
      </c>
      <c r="N215">
        <v>0.160524800280748</v>
      </c>
      <c r="O215">
        <v>784</v>
      </c>
      <c r="P215">
        <v>821.03060000000005</v>
      </c>
      <c r="Q215">
        <v>0.93239795918367296</v>
      </c>
      <c r="R215">
        <v>6.7602040816326397E-2</v>
      </c>
      <c r="S215">
        <v>2.1683673469387699E-2</v>
      </c>
      <c r="T215">
        <v>0</v>
      </c>
      <c r="U215">
        <v>0</v>
      </c>
      <c r="V215">
        <v>0.68367346938775497</v>
      </c>
      <c r="W215">
        <v>0.15973377703826899</v>
      </c>
      <c r="X215">
        <v>0.21464226289517399</v>
      </c>
      <c r="Y215">
        <v>37572</v>
      </c>
      <c r="Z215">
        <v>100893</v>
      </c>
      <c r="AA215">
        <v>94523.666666666701</v>
      </c>
      <c r="AB215">
        <v>5.4846938775510098E-2</v>
      </c>
      <c r="AC215">
        <v>0.89333333333333298</v>
      </c>
      <c r="AD215">
        <v>51.8</v>
      </c>
      <c r="AE215">
        <v>0.128826530612244</v>
      </c>
      <c r="AF215">
        <v>0.19260204081632601</v>
      </c>
      <c r="AG215">
        <v>0.26</v>
      </c>
      <c r="AH215">
        <v>1</v>
      </c>
      <c r="AI215">
        <v>0</v>
      </c>
      <c r="AJ215">
        <v>1978</v>
      </c>
      <c r="AK215">
        <v>41</v>
      </c>
      <c r="AL215">
        <v>0.14498082100000001</v>
      </c>
      <c r="AM215">
        <v>0</v>
      </c>
      <c r="AN215">
        <v>0</v>
      </c>
    </row>
    <row r="216" spans="1:40" x14ac:dyDescent="0.2">
      <c r="A216">
        <v>40130923051</v>
      </c>
      <c r="B216" t="s">
        <v>447</v>
      </c>
      <c r="C216">
        <v>4</v>
      </c>
      <c r="D216">
        <v>0</v>
      </c>
      <c r="E216">
        <v>0</v>
      </c>
      <c r="F216">
        <v>0</v>
      </c>
      <c r="G216">
        <v>0</v>
      </c>
      <c r="H216">
        <v>84.966771099777901</v>
      </c>
      <c r="I216">
        <v>37754.048506677602</v>
      </c>
      <c r="J216">
        <v>17.800117164864499</v>
      </c>
      <c r="K216">
        <v>7177.6421266386296</v>
      </c>
      <c r="L216">
        <v>3.38408398238502</v>
      </c>
      <c r="M216">
        <v>30576.406380038999</v>
      </c>
      <c r="N216">
        <v>0.190115826263482</v>
      </c>
      <c r="O216">
        <v>2121</v>
      </c>
      <c r="P216">
        <v>2959.2860000000001</v>
      </c>
      <c r="Q216">
        <v>0.92267798208392204</v>
      </c>
      <c r="R216">
        <v>7.7322017916077193E-2</v>
      </c>
      <c r="S216">
        <v>1.2729844413012699E-2</v>
      </c>
      <c r="T216">
        <v>3.3003300330033E-2</v>
      </c>
      <c r="U216">
        <v>3.1588873173031502E-2</v>
      </c>
      <c r="V216">
        <v>0.33427628477133398</v>
      </c>
      <c r="W216">
        <v>2.78884462151394E-2</v>
      </c>
      <c r="X216">
        <v>0.24435590969455501</v>
      </c>
      <c r="Y216">
        <v>26443</v>
      </c>
      <c r="Z216">
        <v>60964</v>
      </c>
      <c r="AA216">
        <v>71592.462987886902</v>
      </c>
      <c r="AB216">
        <v>0.17774634606317699</v>
      </c>
      <c r="AC216">
        <v>0.80487804878048697</v>
      </c>
      <c r="AD216">
        <v>38.9</v>
      </c>
      <c r="AE216">
        <v>0.20839226779820799</v>
      </c>
      <c r="AF216">
        <v>0.19189061763319101</v>
      </c>
      <c r="AG216">
        <v>0.31628532974427898</v>
      </c>
      <c r="AH216">
        <v>0.97442799461641905</v>
      </c>
      <c r="AI216">
        <v>2.5572005383579999E-2</v>
      </c>
      <c r="AJ216">
        <v>1985</v>
      </c>
      <c r="AK216">
        <v>34</v>
      </c>
      <c r="AL216">
        <v>0.17448545200000001</v>
      </c>
      <c r="AM216">
        <v>2243.576904</v>
      </c>
      <c r="AN216">
        <v>1.2031870000000001E-3</v>
      </c>
    </row>
    <row r="217" spans="1:40" x14ac:dyDescent="0.2">
      <c r="A217">
        <v>40130923052</v>
      </c>
      <c r="B217" t="s">
        <v>447</v>
      </c>
      <c r="C217">
        <v>2</v>
      </c>
      <c r="D217">
        <v>0</v>
      </c>
      <c r="E217">
        <v>0</v>
      </c>
      <c r="F217">
        <v>0</v>
      </c>
      <c r="G217">
        <v>487.22970987450401</v>
      </c>
      <c r="H217">
        <v>74.822079331000296</v>
      </c>
      <c r="I217">
        <v>33023.863058305898</v>
      </c>
      <c r="J217">
        <v>14.3332738968341</v>
      </c>
      <c r="K217">
        <v>5410.8261623942799</v>
      </c>
      <c r="L217">
        <v>2.34844885520585</v>
      </c>
      <c r="M217">
        <v>27613.036895911599</v>
      </c>
      <c r="N217">
        <v>0.16384594839316899</v>
      </c>
      <c r="O217">
        <v>2304</v>
      </c>
      <c r="P217">
        <v>9450.9539999999997</v>
      </c>
      <c r="Q217">
        <v>0.6875</v>
      </c>
      <c r="R217">
        <v>0.3125</v>
      </c>
      <c r="S217">
        <v>2.03993055555555E-2</v>
      </c>
      <c r="T217">
        <v>0</v>
      </c>
      <c r="U217">
        <v>0</v>
      </c>
      <c r="V217">
        <v>0.40364583333333298</v>
      </c>
      <c r="W217">
        <v>0.22262773722627699</v>
      </c>
      <c r="X217">
        <v>0.115328467153284</v>
      </c>
      <c r="Y217">
        <v>16033</v>
      </c>
      <c r="Z217">
        <v>41875</v>
      </c>
      <c r="AA217">
        <v>49295.481049562703</v>
      </c>
      <c r="AB217">
        <v>0.535620052770448</v>
      </c>
      <c r="AC217">
        <v>0.55726256983240197</v>
      </c>
      <c r="AD217">
        <v>32.299999999999997</v>
      </c>
      <c r="AE217">
        <v>0.29644097222222199</v>
      </c>
      <c r="AF217">
        <v>0.11935763888888801</v>
      </c>
      <c r="AG217">
        <v>0.345481049562682</v>
      </c>
      <c r="AH217">
        <v>0.97376093294460597</v>
      </c>
      <c r="AI217">
        <v>2.62390670553935E-2</v>
      </c>
      <c r="AJ217">
        <v>1976</v>
      </c>
      <c r="AK217">
        <v>43</v>
      </c>
      <c r="AL217">
        <v>9.6407683999999993E-2</v>
      </c>
      <c r="AM217">
        <v>0</v>
      </c>
      <c r="AN217">
        <v>0</v>
      </c>
    </row>
    <row r="218" spans="1:40" x14ac:dyDescent="0.2">
      <c r="A218">
        <v>40130923061</v>
      </c>
      <c r="B218" t="s">
        <v>447</v>
      </c>
      <c r="C218">
        <v>2</v>
      </c>
      <c r="D218">
        <v>0</v>
      </c>
      <c r="E218">
        <v>0</v>
      </c>
      <c r="F218">
        <v>0</v>
      </c>
      <c r="G218">
        <v>502.26393058148301</v>
      </c>
      <c r="H218">
        <v>5.24124316803975</v>
      </c>
      <c r="I218">
        <v>16148.794231209</v>
      </c>
      <c r="J218">
        <v>14.0424297662687</v>
      </c>
      <c r="K218">
        <v>1570.14766140248</v>
      </c>
      <c r="L218">
        <v>1.3653457925239001</v>
      </c>
      <c r="M218">
        <v>14578.6465698065</v>
      </c>
      <c r="N218">
        <v>9.7230024664506004E-2</v>
      </c>
      <c r="O218">
        <v>1150</v>
      </c>
      <c r="P218">
        <v>4639.3069999999998</v>
      </c>
      <c r="Q218">
        <v>0.76521739130434696</v>
      </c>
      <c r="R218">
        <v>0.23478260869565201</v>
      </c>
      <c r="S218">
        <v>0.104347826086956</v>
      </c>
      <c r="T218">
        <v>1.56521739130434E-2</v>
      </c>
      <c r="U218">
        <v>1.0434782608695599E-2</v>
      </c>
      <c r="V218">
        <v>0.26695652173912998</v>
      </c>
      <c r="W218">
        <v>0.13166485310119599</v>
      </c>
      <c r="X218">
        <v>0.34820457018498302</v>
      </c>
      <c r="Y218">
        <v>40663</v>
      </c>
      <c r="Z218">
        <v>64243</v>
      </c>
      <c r="AA218">
        <v>97116.557734204805</v>
      </c>
      <c r="AB218">
        <v>6.0869565217391203E-2</v>
      </c>
      <c r="AC218">
        <v>0.60971223021582699</v>
      </c>
      <c r="AD218">
        <v>44.9</v>
      </c>
      <c r="AE218">
        <v>0.129565217391304</v>
      </c>
      <c r="AF218">
        <v>0.15217391304347799</v>
      </c>
      <c r="AG218">
        <v>0.26143790849673199</v>
      </c>
      <c r="AH218">
        <v>0.95860566448801698</v>
      </c>
      <c r="AI218">
        <v>4.1394335511982502E-2</v>
      </c>
      <c r="AJ218">
        <v>1984</v>
      </c>
      <c r="AK218">
        <v>35</v>
      </c>
      <c r="AL218">
        <v>0.14533898100000001</v>
      </c>
      <c r="AM218">
        <v>0</v>
      </c>
      <c r="AN218">
        <v>0</v>
      </c>
    </row>
    <row r="219" spans="1:40" x14ac:dyDescent="0.2">
      <c r="A219">
        <v>40130923062</v>
      </c>
      <c r="B219" t="s">
        <v>447</v>
      </c>
      <c r="C219">
        <v>4</v>
      </c>
      <c r="D219">
        <v>0</v>
      </c>
      <c r="E219">
        <v>0</v>
      </c>
      <c r="F219">
        <v>0</v>
      </c>
      <c r="G219">
        <v>9.9705701210838207</v>
      </c>
      <c r="H219">
        <v>86.412744744848695</v>
      </c>
      <c r="I219">
        <v>24616.714933391799</v>
      </c>
      <c r="J219">
        <v>18.906847107059701</v>
      </c>
      <c r="K219">
        <v>6836.62944665349</v>
      </c>
      <c r="L219">
        <v>5.2508674705480001</v>
      </c>
      <c r="M219">
        <v>17780.085486738299</v>
      </c>
      <c r="N219">
        <v>0.27772306195819002</v>
      </c>
      <c r="O219">
        <v>1302</v>
      </c>
      <c r="P219">
        <v>5248.8969999999999</v>
      </c>
      <c r="Q219">
        <v>0.85714285714285698</v>
      </c>
      <c r="R219">
        <v>0.14285714285714199</v>
      </c>
      <c r="S219">
        <v>2.68817204301075E-2</v>
      </c>
      <c r="T219">
        <v>0</v>
      </c>
      <c r="U219">
        <v>4.7619047619047603E-2</v>
      </c>
      <c r="V219">
        <v>0.28341013824884698</v>
      </c>
      <c r="W219">
        <v>0.13356973995271801</v>
      </c>
      <c r="X219">
        <v>0.16784869976359301</v>
      </c>
      <c r="Y219">
        <v>13623</v>
      </c>
      <c r="Z219">
        <v>29583</v>
      </c>
      <c r="AA219">
        <v>40387.254901960798</v>
      </c>
      <c r="AB219">
        <v>0.487711213517665</v>
      </c>
      <c r="AC219">
        <v>0.75054229934923999</v>
      </c>
      <c r="AD219">
        <v>34.299999999999997</v>
      </c>
      <c r="AE219">
        <v>0.28571428571428498</v>
      </c>
      <c r="AF219">
        <v>9.4470046082949302E-2</v>
      </c>
      <c r="AG219">
        <v>0.35294117647058798</v>
      </c>
      <c r="AH219">
        <v>1</v>
      </c>
      <c r="AI219">
        <v>0</v>
      </c>
      <c r="AJ219">
        <v>1975</v>
      </c>
      <c r="AK219">
        <v>44</v>
      </c>
      <c r="AL219">
        <v>0.121981873</v>
      </c>
      <c r="AM219">
        <v>0</v>
      </c>
      <c r="AN219">
        <v>0</v>
      </c>
    </row>
    <row r="220" spans="1:40" x14ac:dyDescent="0.2">
      <c r="A220">
        <v>40130923063</v>
      </c>
      <c r="B220" t="s">
        <v>447</v>
      </c>
      <c r="C220">
        <v>4</v>
      </c>
      <c r="D220">
        <v>0</v>
      </c>
      <c r="E220">
        <v>0</v>
      </c>
      <c r="F220">
        <v>0</v>
      </c>
      <c r="G220">
        <v>432.54641404415901</v>
      </c>
      <c r="H220">
        <v>83.300312006085406</v>
      </c>
      <c r="I220">
        <v>35548.916246557201</v>
      </c>
      <c r="J220">
        <v>16.121957481431799</v>
      </c>
      <c r="K220">
        <v>6362.4678173700204</v>
      </c>
      <c r="L220">
        <v>2.8854729330476299</v>
      </c>
      <c r="M220">
        <v>29186.448429187101</v>
      </c>
      <c r="N220">
        <v>0.17897782799457901</v>
      </c>
      <c r="O220">
        <v>2205</v>
      </c>
      <c r="P220">
        <v>8920.6139999999996</v>
      </c>
      <c r="Q220">
        <v>0.75238095238095204</v>
      </c>
      <c r="R220">
        <v>0.24761904761904699</v>
      </c>
      <c r="S220">
        <v>0</v>
      </c>
      <c r="T220">
        <v>0</v>
      </c>
      <c r="U220">
        <v>4.03628117913832E-2</v>
      </c>
      <c r="V220">
        <v>0.258956916099773</v>
      </c>
      <c r="W220">
        <v>4.4037940379403701E-2</v>
      </c>
      <c r="X220">
        <v>0.24728997289972901</v>
      </c>
      <c r="Y220">
        <v>22233</v>
      </c>
      <c r="Z220">
        <v>73018</v>
      </c>
      <c r="AA220">
        <v>76483.559322033907</v>
      </c>
      <c r="AB220">
        <v>0.211791383219954</v>
      </c>
      <c r="AC220">
        <v>0.80677966101694898</v>
      </c>
      <c r="AD220">
        <v>29.1</v>
      </c>
      <c r="AE220">
        <v>0.21950113378684799</v>
      </c>
      <c r="AF220">
        <v>0.122902494331065</v>
      </c>
      <c r="AG220">
        <v>0.49661016949152498</v>
      </c>
      <c r="AH220">
        <v>1</v>
      </c>
      <c r="AI220">
        <v>0</v>
      </c>
      <c r="AJ220">
        <v>1988</v>
      </c>
      <c r="AK220">
        <v>31</v>
      </c>
      <c r="AL220">
        <v>0.123996404</v>
      </c>
      <c r="AM220">
        <v>0</v>
      </c>
      <c r="AN220">
        <v>0</v>
      </c>
    </row>
    <row r="221" spans="1:40" x14ac:dyDescent="0.2">
      <c r="A221">
        <v>40130923064</v>
      </c>
      <c r="B221" t="s">
        <v>447</v>
      </c>
      <c r="C221">
        <v>3</v>
      </c>
      <c r="D221">
        <v>0</v>
      </c>
      <c r="E221">
        <v>0</v>
      </c>
      <c r="F221">
        <v>0</v>
      </c>
      <c r="G221">
        <v>384.31316058985101</v>
      </c>
      <c r="H221">
        <v>13.8884729842183</v>
      </c>
      <c r="I221">
        <v>32155.9836142227</v>
      </c>
      <c r="J221">
        <v>18.146717615249798</v>
      </c>
      <c r="K221">
        <v>4558.9253109486699</v>
      </c>
      <c r="L221">
        <v>2.5727569474879601</v>
      </c>
      <c r="M221">
        <v>27597.058303274</v>
      </c>
      <c r="N221">
        <v>0.14177533381165899</v>
      </c>
      <c r="O221">
        <v>1772</v>
      </c>
      <c r="P221">
        <v>7159.06</v>
      </c>
      <c r="Q221">
        <v>0.88939051918735801</v>
      </c>
      <c r="R221">
        <v>0.11060948081264101</v>
      </c>
      <c r="S221">
        <v>3.3860045146726801E-3</v>
      </c>
      <c r="T221">
        <v>0</v>
      </c>
      <c r="U221">
        <v>0</v>
      </c>
      <c r="V221">
        <v>0.30079006772008998</v>
      </c>
      <c r="W221">
        <v>0.15042735042735</v>
      </c>
      <c r="X221">
        <v>0.152991452991453</v>
      </c>
      <c r="Y221">
        <v>26162</v>
      </c>
      <c r="Z221">
        <v>55048</v>
      </c>
      <c r="AA221">
        <v>66457.427258805503</v>
      </c>
      <c r="AB221">
        <v>0.195259593679458</v>
      </c>
      <c r="AC221">
        <v>0.65909090909090895</v>
      </c>
      <c r="AD221">
        <v>38.299999999999997</v>
      </c>
      <c r="AE221">
        <v>0.204853273137697</v>
      </c>
      <c r="AF221">
        <v>0.164221218961625</v>
      </c>
      <c r="AG221">
        <v>0.31240428790198999</v>
      </c>
      <c r="AH221">
        <v>0.952526799387442</v>
      </c>
      <c r="AI221">
        <v>4.7473200612557401E-2</v>
      </c>
      <c r="AJ221">
        <v>1976</v>
      </c>
      <c r="AK221">
        <v>43</v>
      </c>
      <c r="AL221">
        <v>0.11113313599999999</v>
      </c>
      <c r="AM221">
        <v>0</v>
      </c>
      <c r="AN221">
        <v>0</v>
      </c>
    </row>
    <row r="222" spans="1:40" x14ac:dyDescent="0.2">
      <c r="A222">
        <v>40130923071</v>
      </c>
      <c r="B222" t="s">
        <v>447</v>
      </c>
      <c r="C222">
        <v>4</v>
      </c>
      <c r="D222">
        <v>0</v>
      </c>
      <c r="E222">
        <v>0</v>
      </c>
      <c r="F222">
        <v>0</v>
      </c>
      <c r="G222">
        <v>0</v>
      </c>
      <c r="H222">
        <v>59.990455612884801</v>
      </c>
      <c r="I222">
        <v>19960.419688571001</v>
      </c>
      <c r="J222">
        <v>11.571257790475901</v>
      </c>
      <c r="K222">
        <v>2887.73529975579</v>
      </c>
      <c r="L222">
        <v>1.6740494491337901</v>
      </c>
      <c r="M222">
        <v>17072.6843888152</v>
      </c>
      <c r="N222">
        <v>0.14467307525649101</v>
      </c>
      <c r="O222">
        <v>1725</v>
      </c>
      <c r="P222">
        <v>6936.6390000000001</v>
      </c>
      <c r="Q222">
        <v>0.64</v>
      </c>
      <c r="R222">
        <v>0.36</v>
      </c>
      <c r="S222">
        <v>0.26202898550724602</v>
      </c>
      <c r="T222">
        <v>1.4492753623188401E-2</v>
      </c>
      <c r="U222">
        <v>3.8840579710144901E-2</v>
      </c>
      <c r="V222">
        <v>0.28289855072463699</v>
      </c>
      <c r="W222">
        <v>0.109427609427609</v>
      </c>
      <c r="X222">
        <v>0.147306397306397</v>
      </c>
      <c r="Y222">
        <v>40035</v>
      </c>
      <c r="Z222">
        <v>60577</v>
      </c>
      <c r="AA222">
        <v>90092.098092643006</v>
      </c>
      <c r="AB222">
        <v>0.257474069554606</v>
      </c>
      <c r="AC222">
        <v>0.28054298642533898</v>
      </c>
      <c r="AD222">
        <v>31.7</v>
      </c>
      <c r="AE222">
        <v>0.20927536231884</v>
      </c>
      <c r="AF222">
        <v>0.153043478260869</v>
      </c>
      <c r="AG222">
        <v>0.30926430517711101</v>
      </c>
      <c r="AH222">
        <v>0.78746594005449499</v>
      </c>
      <c r="AI222">
        <v>0.21253405994550401</v>
      </c>
      <c r="AJ222">
        <v>1975</v>
      </c>
      <c r="AK222">
        <v>44</v>
      </c>
      <c r="AL222">
        <v>0.193411526</v>
      </c>
      <c r="AM222">
        <v>0</v>
      </c>
      <c r="AN222">
        <v>0</v>
      </c>
    </row>
    <row r="223" spans="1:40" x14ac:dyDescent="0.2">
      <c r="A223">
        <v>40130923072</v>
      </c>
      <c r="B223" t="s">
        <v>447</v>
      </c>
      <c r="C223">
        <v>3</v>
      </c>
      <c r="D223">
        <v>0</v>
      </c>
      <c r="E223">
        <v>0</v>
      </c>
      <c r="F223">
        <v>0</v>
      </c>
      <c r="G223">
        <v>209.04183869876499</v>
      </c>
      <c r="H223">
        <v>52.863717049659897</v>
      </c>
      <c r="I223">
        <v>18081.536806807198</v>
      </c>
      <c r="J223">
        <v>15.017887713295</v>
      </c>
      <c r="K223">
        <v>2706.7463501808302</v>
      </c>
      <c r="L223">
        <v>2.2481281978246099</v>
      </c>
      <c r="M223">
        <v>15374.790456626401</v>
      </c>
      <c r="N223">
        <v>0.149696697747605</v>
      </c>
      <c r="O223">
        <v>1204</v>
      </c>
      <c r="P223">
        <v>9177.9210000000003</v>
      </c>
      <c r="Q223">
        <v>0.71013289036544802</v>
      </c>
      <c r="R223">
        <v>0.28986710963455098</v>
      </c>
      <c r="S223">
        <v>2.49169435215946E-3</v>
      </c>
      <c r="T223">
        <v>0.146179401993355</v>
      </c>
      <c r="U223">
        <v>7.5581395348837205E-2</v>
      </c>
      <c r="V223">
        <v>0.38704318936877002</v>
      </c>
      <c r="W223">
        <v>0.28681177976952599</v>
      </c>
      <c r="X223">
        <v>0.20358514724711901</v>
      </c>
      <c r="Y223">
        <v>20605</v>
      </c>
      <c r="Z223">
        <v>56014</v>
      </c>
      <c r="AA223">
        <v>62429.319371727703</v>
      </c>
      <c r="AB223">
        <v>0.57682619647355104</v>
      </c>
      <c r="AC223">
        <v>0.53670886075949298</v>
      </c>
      <c r="AD223">
        <v>37</v>
      </c>
      <c r="AE223">
        <v>0.35132890365448499</v>
      </c>
      <c r="AF223">
        <v>0.11046511627906901</v>
      </c>
      <c r="AG223">
        <v>0.45811518324607298</v>
      </c>
      <c r="AH223">
        <v>1</v>
      </c>
      <c r="AI223">
        <v>0</v>
      </c>
      <c r="AJ223">
        <v>1995</v>
      </c>
      <c r="AK223">
        <v>24</v>
      </c>
      <c r="AL223">
        <v>0.13948123000000001</v>
      </c>
      <c r="AM223">
        <v>0</v>
      </c>
      <c r="AN223">
        <v>0</v>
      </c>
    </row>
    <row r="224" spans="1:40" x14ac:dyDescent="0.2">
      <c r="A224">
        <v>40130923073</v>
      </c>
      <c r="B224" t="s">
        <v>447</v>
      </c>
      <c r="C224">
        <v>2</v>
      </c>
      <c r="D224">
        <v>0</v>
      </c>
      <c r="E224">
        <v>0</v>
      </c>
      <c r="F224">
        <v>0</v>
      </c>
      <c r="G224">
        <v>337.48974051567399</v>
      </c>
      <c r="H224">
        <v>47.860334700543397</v>
      </c>
      <c r="I224">
        <v>27093.1782897837</v>
      </c>
      <c r="J224">
        <v>13.908202407486501</v>
      </c>
      <c r="K224">
        <v>3237.0587541452001</v>
      </c>
      <c r="L224">
        <v>1.66173447338049</v>
      </c>
      <c r="M224">
        <v>23856.1195356385</v>
      </c>
      <c r="N224">
        <v>0.11947873813556301</v>
      </c>
      <c r="O224">
        <v>1948</v>
      </c>
      <c r="P224">
        <v>5341.7820000000002</v>
      </c>
      <c r="Q224">
        <v>0.83932238193018405</v>
      </c>
      <c r="R224">
        <v>0.16067761806981501</v>
      </c>
      <c r="S224">
        <v>5.4414784394250501E-2</v>
      </c>
      <c r="T224">
        <v>1.3860369609856199E-2</v>
      </c>
      <c r="U224">
        <v>8.2135523613962994E-2</v>
      </c>
      <c r="V224">
        <v>0.35266940451745299</v>
      </c>
      <c r="W224">
        <v>0.212894560107454</v>
      </c>
      <c r="X224">
        <v>0.17192746809939499</v>
      </c>
      <c r="Y224">
        <v>30844</v>
      </c>
      <c r="Z224">
        <v>88576</v>
      </c>
      <c r="AA224">
        <v>88001.288244766503</v>
      </c>
      <c r="AB224">
        <v>0.109213250517598</v>
      </c>
      <c r="AC224">
        <v>0.65926892950391602</v>
      </c>
      <c r="AD224">
        <v>39.799999999999997</v>
      </c>
      <c r="AE224">
        <v>0.16119096509240199</v>
      </c>
      <c r="AF224">
        <v>0.13039014373716601</v>
      </c>
      <c r="AG224">
        <v>0.30434782608695599</v>
      </c>
      <c r="AH224">
        <v>0.89210950080515194</v>
      </c>
      <c r="AI224">
        <v>0.107890499194847</v>
      </c>
      <c r="AJ224">
        <v>1979</v>
      </c>
      <c r="AK224">
        <v>40</v>
      </c>
      <c r="AL224">
        <v>0.17244058600000001</v>
      </c>
      <c r="AM224">
        <v>0</v>
      </c>
      <c r="AN224">
        <v>0</v>
      </c>
    </row>
    <row r="225" spans="1:40" x14ac:dyDescent="0.2">
      <c r="A225">
        <v>40130923074</v>
      </c>
      <c r="B225" t="s">
        <v>447</v>
      </c>
      <c r="C225">
        <v>3</v>
      </c>
      <c r="D225">
        <v>0</v>
      </c>
      <c r="E225">
        <v>0</v>
      </c>
      <c r="F225">
        <v>0</v>
      </c>
      <c r="G225">
        <v>614.48076493143003</v>
      </c>
      <c r="H225">
        <v>53.418723518916899</v>
      </c>
      <c r="I225">
        <v>14624.218042553201</v>
      </c>
      <c r="J225">
        <v>11.1977167247728</v>
      </c>
      <c r="K225">
        <v>405.47063107713598</v>
      </c>
      <c r="L225">
        <v>0.31046755825201899</v>
      </c>
      <c r="M225">
        <v>14218.747411476101</v>
      </c>
      <c r="N225">
        <v>2.7725970024332601E-2</v>
      </c>
      <c r="O225">
        <v>1306</v>
      </c>
      <c r="P225">
        <v>5302.527</v>
      </c>
      <c r="Q225">
        <v>0.81546707503828397</v>
      </c>
      <c r="R225">
        <v>0.184532924961715</v>
      </c>
      <c r="S225">
        <v>5.2833078101071899E-2</v>
      </c>
      <c r="T225">
        <v>0</v>
      </c>
      <c r="U225">
        <v>0</v>
      </c>
      <c r="V225">
        <v>0.51761102603369002</v>
      </c>
      <c r="W225">
        <v>0.16589327146171601</v>
      </c>
      <c r="X225">
        <v>0.14385150812064901</v>
      </c>
      <c r="Y225">
        <v>22542</v>
      </c>
      <c r="Z225">
        <v>61000</v>
      </c>
      <c r="AA225">
        <v>72539.393939393907</v>
      </c>
      <c r="AB225">
        <v>0.35410094637223899</v>
      </c>
      <c r="AC225">
        <v>0.89141414141414099</v>
      </c>
      <c r="AD225">
        <v>43.1</v>
      </c>
      <c r="AE225">
        <v>0.29938744257274102</v>
      </c>
      <c r="AF225">
        <v>0.184532924961715</v>
      </c>
      <c r="AG225">
        <v>0.34343434343434298</v>
      </c>
      <c r="AH225">
        <v>1</v>
      </c>
      <c r="AI225">
        <v>0</v>
      </c>
      <c r="AJ225">
        <v>1979</v>
      </c>
      <c r="AK225">
        <v>40</v>
      </c>
      <c r="AL225">
        <v>0.14946278800000001</v>
      </c>
      <c r="AM225">
        <v>0</v>
      </c>
      <c r="AN225">
        <v>0</v>
      </c>
    </row>
    <row r="226" spans="1:40" x14ac:dyDescent="0.2">
      <c r="A226">
        <v>40130923081</v>
      </c>
      <c r="B226" t="s">
        <v>447</v>
      </c>
      <c r="C226">
        <v>4</v>
      </c>
      <c r="D226">
        <v>0</v>
      </c>
      <c r="E226">
        <v>0</v>
      </c>
      <c r="F226">
        <v>0</v>
      </c>
      <c r="G226">
        <v>413.92230453621198</v>
      </c>
      <c r="H226">
        <v>103.964775049454</v>
      </c>
      <c r="I226">
        <v>19232.800859241899</v>
      </c>
      <c r="J226">
        <v>13.1461386597689</v>
      </c>
      <c r="K226">
        <v>3789.20225320689</v>
      </c>
      <c r="L226">
        <v>2.5900220459377201</v>
      </c>
      <c r="M226">
        <v>15443.598606035001</v>
      </c>
      <c r="N226">
        <v>0.197017703294424</v>
      </c>
      <c r="O226">
        <v>1463</v>
      </c>
      <c r="P226">
        <v>5878.0450000000001</v>
      </c>
      <c r="Q226">
        <v>0.82843472317156497</v>
      </c>
      <c r="R226">
        <v>0.171565276828434</v>
      </c>
      <c r="S226">
        <v>1.9138755980861202E-2</v>
      </c>
      <c r="T226">
        <v>0</v>
      </c>
      <c r="U226">
        <v>2.9391660970608299E-2</v>
      </c>
      <c r="V226">
        <v>0.51811346548188597</v>
      </c>
      <c r="W226">
        <v>0.12364945978391299</v>
      </c>
      <c r="X226">
        <v>0.356542617046818</v>
      </c>
      <c r="Y226">
        <v>23587</v>
      </c>
      <c r="Z226">
        <v>55412</v>
      </c>
      <c r="AA226">
        <v>62894.497153700198</v>
      </c>
      <c r="AB226">
        <v>0.29528366370471598</v>
      </c>
      <c r="AC226">
        <v>0.53884297520661095</v>
      </c>
      <c r="AD226">
        <v>35.299999999999997</v>
      </c>
      <c r="AE226">
        <v>0.25700615174299302</v>
      </c>
      <c r="AF226">
        <v>8.4073820915926106E-2</v>
      </c>
      <c r="AG226">
        <v>0.37001897533206801</v>
      </c>
      <c r="AH226">
        <v>0.98292220113851902</v>
      </c>
      <c r="AI226">
        <v>1.707779886148E-2</v>
      </c>
      <c r="AJ226">
        <v>1978</v>
      </c>
      <c r="AK226">
        <v>41</v>
      </c>
      <c r="AL226">
        <v>0.107235713</v>
      </c>
      <c r="AM226">
        <v>0</v>
      </c>
      <c r="AN226">
        <v>0</v>
      </c>
    </row>
    <row r="227" spans="1:40" x14ac:dyDescent="0.2">
      <c r="A227">
        <v>40130923082</v>
      </c>
      <c r="B227" t="s">
        <v>447</v>
      </c>
      <c r="C227">
        <v>3</v>
      </c>
      <c r="D227">
        <v>1</v>
      </c>
      <c r="E227">
        <v>0.33333333333333298</v>
      </c>
      <c r="F227">
        <v>0</v>
      </c>
      <c r="G227">
        <v>206.08266804485999</v>
      </c>
      <c r="H227">
        <v>470.38887334492301</v>
      </c>
      <c r="I227">
        <v>29576.7815835652</v>
      </c>
      <c r="J227">
        <v>11.323423270890199</v>
      </c>
      <c r="K227">
        <v>6362.3511693418104</v>
      </c>
      <c r="L227">
        <v>2.4358159147556702</v>
      </c>
      <c r="M227">
        <v>23214.4304142234</v>
      </c>
      <c r="N227">
        <v>0.21511303220622</v>
      </c>
      <c r="O227">
        <v>2612</v>
      </c>
      <c r="P227">
        <v>10544.65</v>
      </c>
      <c r="Q227">
        <v>0.79441041347626296</v>
      </c>
      <c r="R227">
        <v>0.20558958652373599</v>
      </c>
      <c r="S227">
        <v>0.124808575803981</v>
      </c>
      <c r="T227">
        <v>1.4165390505359801E-2</v>
      </c>
      <c r="U227">
        <v>2.33537519142419E-2</v>
      </c>
      <c r="V227">
        <v>0.43108728943338398</v>
      </c>
      <c r="W227">
        <v>0.203860072376357</v>
      </c>
      <c r="X227">
        <v>0.138118214716525</v>
      </c>
      <c r="Y227">
        <v>17410</v>
      </c>
      <c r="Z227">
        <v>46316</v>
      </c>
      <c r="AA227">
        <v>48703.355704697999</v>
      </c>
      <c r="AB227">
        <v>0.41454965357967599</v>
      </c>
      <c r="AC227">
        <v>0.38009950248756202</v>
      </c>
      <c r="AD227">
        <v>32.700000000000003</v>
      </c>
      <c r="AE227">
        <v>0.29173047473200597</v>
      </c>
      <c r="AF227">
        <v>6.2787136294027504E-2</v>
      </c>
      <c r="AG227">
        <v>0.25055928411633099</v>
      </c>
      <c r="AH227">
        <v>0.93736017897091695</v>
      </c>
      <c r="AI227">
        <v>6.2639821029082707E-2</v>
      </c>
      <c r="AJ227">
        <v>1981</v>
      </c>
      <c r="AK227">
        <v>38</v>
      </c>
      <c r="AL227">
        <v>0.139091358</v>
      </c>
      <c r="AM227">
        <v>0</v>
      </c>
      <c r="AN227">
        <v>0</v>
      </c>
    </row>
    <row r="228" spans="1:40" x14ac:dyDescent="0.2">
      <c r="A228">
        <v>40130923083</v>
      </c>
      <c r="B228" t="s">
        <v>447</v>
      </c>
      <c r="C228">
        <v>3</v>
      </c>
      <c r="D228">
        <v>1</v>
      </c>
      <c r="E228">
        <v>0.33333333333333298</v>
      </c>
      <c r="F228">
        <v>0</v>
      </c>
      <c r="G228">
        <v>702.29767238142995</v>
      </c>
      <c r="H228">
        <v>470.38887334492301</v>
      </c>
      <c r="I228">
        <v>21872.130084783901</v>
      </c>
      <c r="J228">
        <v>12.6501619923562</v>
      </c>
      <c r="K228">
        <v>3214.5479634346898</v>
      </c>
      <c r="L228">
        <v>1.85919488920456</v>
      </c>
      <c r="M228">
        <v>18657.582121349202</v>
      </c>
      <c r="N228">
        <v>0.14697004594312399</v>
      </c>
      <c r="O228">
        <v>1729</v>
      </c>
      <c r="P228">
        <v>6957.9520000000002</v>
      </c>
      <c r="Q228">
        <v>0.85425101214574894</v>
      </c>
      <c r="R228">
        <v>0.145748987854251</v>
      </c>
      <c r="S228">
        <v>1.9086176980913801E-2</v>
      </c>
      <c r="T228">
        <v>0</v>
      </c>
      <c r="U228">
        <v>0</v>
      </c>
      <c r="V228">
        <v>0.51648351648351598</v>
      </c>
      <c r="W228">
        <v>0.36491228070175402</v>
      </c>
      <c r="X228">
        <v>2.1052631578947299E-2</v>
      </c>
      <c r="Y228">
        <v>23798</v>
      </c>
      <c r="Z228">
        <v>83843</v>
      </c>
      <c r="AA228">
        <v>79198.093220338997</v>
      </c>
      <c r="AB228">
        <v>0.123595505617977</v>
      </c>
      <c r="AC228">
        <v>0.65913370998116705</v>
      </c>
      <c r="AD228">
        <v>35.299999999999997</v>
      </c>
      <c r="AE228">
        <v>0.33661075766338899</v>
      </c>
      <c r="AF228">
        <v>9.0225563909774403E-2</v>
      </c>
      <c r="AG228">
        <v>0.50635593220338904</v>
      </c>
      <c r="AH228">
        <v>1</v>
      </c>
      <c r="AI228">
        <v>0</v>
      </c>
      <c r="AJ228">
        <v>1976</v>
      </c>
      <c r="AK228">
        <v>43</v>
      </c>
      <c r="AL228">
        <v>0.115198195</v>
      </c>
      <c r="AM228">
        <v>0</v>
      </c>
      <c r="AN228">
        <v>0</v>
      </c>
    </row>
    <row r="229" spans="1:40" x14ac:dyDescent="0.2">
      <c r="A229">
        <v>40130923084</v>
      </c>
      <c r="B229" t="s">
        <v>447</v>
      </c>
      <c r="C229">
        <v>4</v>
      </c>
      <c r="D229">
        <v>0</v>
      </c>
      <c r="E229">
        <v>0</v>
      </c>
      <c r="F229">
        <v>0</v>
      </c>
      <c r="G229">
        <v>259.09209010995198</v>
      </c>
      <c r="H229">
        <v>103.964775049454</v>
      </c>
      <c r="I229">
        <v>17968.353610113802</v>
      </c>
      <c r="J229">
        <v>13.561021592538699</v>
      </c>
      <c r="K229">
        <v>5674.0782728191698</v>
      </c>
      <c r="L229">
        <v>4.28232322476918</v>
      </c>
      <c r="M229">
        <v>12294.275337294601</v>
      </c>
      <c r="N229">
        <v>0.31578175696772798</v>
      </c>
      <c r="O229">
        <v>1325</v>
      </c>
      <c r="P229">
        <v>5343.3239999999996</v>
      </c>
      <c r="Q229">
        <v>0.88</v>
      </c>
      <c r="R229">
        <v>0.12</v>
      </c>
      <c r="S229">
        <v>1.5094339622641499E-2</v>
      </c>
      <c r="T229">
        <v>0</v>
      </c>
      <c r="U229">
        <v>9.81132075471698E-3</v>
      </c>
      <c r="V229">
        <v>0.35924528301886699</v>
      </c>
      <c r="W229">
        <v>9.2803030303030304E-2</v>
      </c>
      <c r="X229">
        <v>0.19791666666666599</v>
      </c>
      <c r="Y229">
        <v>26309</v>
      </c>
      <c r="Z229">
        <v>71354</v>
      </c>
      <c r="AA229">
        <v>65991.721132897597</v>
      </c>
      <c r="AB229">
        <v>0.244528301886792</v>
      </c>
      <c r="AC229">
        <v>0.710239651416122</v>
      </c>
      <c r="AD229">
        <v>49.9</v>
      </c>
      <c r="AE229">
        <v>0.113207547169811</v>
      </c>
      <c r="AF229">
        <v>0.18566037735849</v>
      </c>
      <c r="AG229">
        <v>0.23529411764705799</v>
      </c>
      <c r="AH229">
        <v>0.96296296296296202</v>
      </c>
      <c r="AI229">
        <v>3.7037037037037E-2</v>
      </c>
      <c r="AJ229">
        <v>1974</v>
      </c>
      <c r="AK229">
        <v>45</v>
      </c>
      <c r="AL229">
        <v>0.11431588400000001</v>
      </c>
      <c r="AM229">
        <v>0</v>
      </c>
      <c r="AN229">
        <v>0</v>
      </c>
    </row>
    <row r="230" spans="1:40" x14ac:dyDescent="0.2">
      <c r="A230">
        <v>40130923091</v>
      </c>
      <c r="B230" t="s">
        <v>447</v>
      </c>
      <c r="C230">
        <v>3</v>
      </c>
      <c r="D230">
        <v>0</v>
      </c>
      <c r="E230">
        <v>0</v>
      </c>
      <c r="F230">
        <v>0</v>
      </c>
      <c r="G230">
        <v>419.94342382974702</v>
      </c>
      <c r="H230">
        <v>100.370638802286</v>
      </c>
      <c r="I230">
        <v>18083.9863529961</v>
      </c>
      <c r="J230">
        <v>11.735228003242099</v>
      </c>
      <c r="K230">
        <v>5521.65980375454</v>
      </c>
      <c r="L230">
        <v>3.5831666474721202</v>
      </c>
      <c r="M230">
        <v>12562.326549241599</v>
      </c>
      <c r="N230">
        <v>0.305334216470457</v>
      </c>
      <c r="O230">
        <v>1541</v>
      </c>
      <c r="P230">
        <v>6229.1390000000001</v>
      </c>
      <c r="Q230">
        <v>0.89746917585983099</v>
      </c>
      <c r="R230">
        <v>0.10253082414016799</v>
      </c>
      <c r="S230">
        <v>1.03828682673588E-2</v>
      </c>
      <c r="T230">
        <v>5.8403634003893496E-3</v>
      </c>
      <c r="U230">
        <v>1.94678780012978E-2</v>
      </c>
      <c r="V230">
        <v>0.36794289422452903</v>
      </c>
      <c r="W230">
        <v>7.8787878787878698E-2</v>
      </c>
      <c r="X230">
        <v>0.263203463203463</v>
      </c>
      <c r="Y230">
        <v>26783</v>
      </c>
      <c r="Z230">
        <v>82043</v>
      </c>
      <c r="AA230">
        <v>85235.540838852103</v>
      </c>
      <c r="AB230">
        <v>5.97014925373133E-2</v>
      </c>
      <c r="AC230">
        <v>0.69456066945606698</v>
      </c>
      <c r="AD230">
        <v>34.1</v>
      </c>
      <c r="AE230">
        <v>0.13757300454250401</v>
      </c>
      <c r="AF230">
        <v>0.116807268007787</v>
      </c>
      <c r="AG230">
        <v>0.23841059602649001</v>
      </c>
      <c r="AH230">
        <v>1</v>
      </c>
      <c r="AI230">
        <v>0</v>
      </c>
      <c r="AJ230">
        <v>1977</v>
      </c>
      <c r="AK230">
        <v>42</v>
      </c>
      <c r="AL230">
        <v>0.119148902</v>
      </c>
      <c r="AM230">
        <v>0</v>
      </c>
      <c r="AN230">
        <v>0</v>
      </c>
    </row>
    <row r="231" spans="1:40" x14ac:dyDescent="0.2">
      <c r="A231">
        <v>40130923092</v>
      </c>
      <c r="B231" t="s">
        <v>447</v>
      </c>
      <c r="C231">
        <v>3</v>
      </c>
      <c r="D231">
        <v>0</v>
      </c>
      <c r="E231">
        <v>0</v>
      </c>
      <c r="F231">
        <v>0</v>
      </c>
      <c r="G231">
        <v>17.180563649558302</v>
      </c>
      <c r="H231">
        <v>100.370638802286</v>
      </c>
      <c r="I231">
        <v>23279.132649130101</v>
      </c>
      <c r="J231">
        <v>15.944611403513701</v>
      </c>
      <c r="K231">
        <v>7732.8650815699302</v>
      </c>
      <c r="L231">
        <v>5.2964829325821396</v>
      </c>
      <c r="M231">
        <v>15546.2675675601</v>
      </c>
      <c r="N231">
        <v>0.332180120201294</v>
      </c>
      <c r="O231">
        <v>1460</v>
      </c>
      <c r="P231">
        <v>5892.0870000000004</v>
      </c>
      <c r="Q231">
        <v>0.85958904109588996</v>
      </c>
      <c r="R231">
        <v>0.14041095890410901</v>
      </c>
      <c r="S231">
        <v>6.0958904109588999E-2</v>
      </c>
      <c r="T231">
        <v>1.16438356164383E-2</v>
      </c>
      <c r="U231">
        <v>4.7945205479451997E-3</v>
      </c>
      <c r="V231">
        <v>0.300684931506849</v>
      </c>
      <c r="W231">
        <v>8.7378640776699004E-2</v>
      </c>
      <c r="X231">
        <v>0.12180052956751899</v>
      </c>
      <c r="Y231">
        <v>28132</v>
      </c>
      <c r="Z231">
        <v>57800</v>
      </c>
      <c r="AA231">
        <v>65955.935251798597</v>
      </c>
      <c r="AB231">
        <v>0.24721603563474301</v>
      </c>
      <c r="AC231">
        <v>0.65016501650165004</v>
      </c>
      <c r="AD231">
        <v>46.3</v>
      </c>
      <c r="AE231">
        <v>0.16301369863013601</v>
      </c>
      <c r="AF231">
        <v>0.18630136986301299</v>
      </c>
      <c r="AG231">
        <v>0.18525179856115101</v>
      </c>
      <c r="AH231">
        <v>0.96942446043165398</v>
      </c>
      <c r="AI231">
        <v>3.05755395683453E-2</v>
      </c>
      <c r="AJ231">
        <v>1980</v>
      </c>
      <c r="AK231">
        <v>39</v>
      </c>
      <c r="AL231">
        <v>0.17801434399999999</v>
      </c>
      <c r="AM231">
        <v>0</v>
      </c>
      <c r="AN231">
        <v>0</v>
      </c>
    </row>
    <row r="232" spans="1:40" x14ac:dyDescent="0.2">
      <c r="A232">
        <v>40130923093</v>
      </c>
      <c r="B232" t="s">
        <v>447</v>
      </c>
      <c r="C232">
        <v>4</v>
      </c>
      <c r="D232">
        <v>0</v>
      </c>
      <c r="E232">
        <v>0</v>
      </c>
      <c r="F232">
        <v>0</v>
      </c>
      <c r="G232">
        <v>624.22821561178102</v>
      </c>
      <c r="H232">
        <v>59.234666280264399</v>
      </c>
      <c r="I232">
        <v>34659.937114185297</v>
      </c>
      <c r="J232">
        <v>15.148573913542499</v>
      </c>
      <c r="K232">
        <v>5298.8416946989901</v>
      </c>
      <c r="L232">
        <v>2.3159273141166898</v>
      </c>
      <c r="M232">
        <v>29361.095419486301</v>
      </c>
      <c r="N232">
        <v>0.152880880229016</v>
      </c>
      <c r="O232">
        <v>2288</v>
      </c>
      <c r="P232">
        <v>9186.9030000000002</v>
      </c>
      <c r="Q232">
        <v>0.88068181818181801</v>
      </c>
      <c r="R232">
        <v>0.119318181818181</v>
      </c>
      <c r="S232">
        <v>1.8356643356643301E-2</v>
      </c>
      <c r="T232">
        <v>1.22377622377622E-2</v>
      </c>
      <c r="U232">
        <v>2.8846153846153799E-2</v>
      </c>
      <c r="V232">
        <v>0.34353146853146799</v>
      </c>
      <c r="W232">
        <v>0.161498708010335</v>
      </c>
      <c r="X232">
        <v>0.19056847545219599</v>
      </c>
      <c r="Y232">
        <v>19582</v>
      </c>
      <c r="Z232">
        <v>50329</v>
      </c>
      <c r="AA232">
        <v>65905.023547880701</v>
      </c>
      <c r="AB232">
        <v>0.51923076923076905</v>
      </c>
      <c r="AC232">
        <v>0.72447552447552399</v>
      </c>
      <c r="AD232">
        <v>35.200000000000003</v>
      </c>
      <c r="AE232">
        <v>0.26354895104895099</v>
      </c>
      <c r="AF232">
        <v>0.152972027972027</v>
      </c>
      <c r="AG232">
        <v>0.39089481946624799</v>
      </c>
      <c r="AH232">
        <v>0.89795918367346905</v>
      </c>
      <c r="AI232">
        <v>0.10204081632653</v>
      </c>
      <c r="AJ232">
        <v>1978</v>
      </c>
      <c r="AK232">
        <v>41</v>
      </c>
      <c r="AL232">
        <v>0.118865188</v>
      </c>
      <c r="AM232">
        <v>0</v>
      </c>
      <c r="AN232">
        <v>0</v>
      </c>
    </row>
    <row r="233" spans="1:40" x14ac:dyDescent="0.2">
      <c r="A233">
        <v>40130923094</v>
      </c>
      <c r="B233" t="s">
        <v>447</v>
      </c>
      <c r="C233">
        <v>1</v>
      </c>
      <c r="D233">
        <v>0</v>
      </c>
      <c r="E233">
        <v>0</v>
      </c>
      <c r="F233">
        <v>0</v>
      </c>
      <c r="G233">
        <v>703.05636935141797</v>
      </c>
      <c r="H233">
        <v>4.2711847574541402</v>
      </c>
      <c r="I233">
        <v>10849.2553042737</v>
      </c>
      <c r="J233">
        <v>12.0681371571453</v>
      </c>
      <c r="K233">
        <v>1600.01702417464</v>
      </c>
      <c r="L233">
        <v>1.7797742204389799</v>
      </c>
      <c r="M233">
        <v>9249.2382800990599</v>
      </c>
      <c r="N233">
        <v>0.14747712901035401</v>
      </c>
      <c r="O233">
        <v>899</v>
      </c>
      <c r="P233">
        <v>3616.038</v>
      </c>
      <c r="Q233">
        <v>0.54838709677419295</v>
      </c>
      <c r="R233">
        <v>0.45161290322580599</v>
      </c>
      <c r="S233">
        <v>1.4460511679644E-2</v>
      </c>
      <c r="T233">
        <v>6.6740823136818596E-3</v>
      </c>
      <c r="U233">
        <v>2.1134593993325901E-2</v>
      </c>
      <c r="V233">
        <v>0.596218020022246</v>
      </c>
      <c r="W233">
        <v>0.204188481675392</v>
      </c>
      <c r="X233">
        <v>0.286212914485165</v>
      </c>
      <c r="Y233">
        <v>26818</v>
      </c>
      <c r="Z233">
        <v>72778</v>
      </c>
      <c r="AA233">
        <v>80383.333333333299</v>
      </c>
      <c r="AB233">
        <v>7.3414905450500501E-2</v>
      </c>
      <c r="AC233">
        <v>0.81205673758865204</v>
      </c>
      <c r="AD233">
        <v>40.6</v>
      </c>
      <c r="AE233">
        <v>0.31145717463848699</v>
      </c>
      <c r="AF233">
        <v>0.20912124582869801</v>
      </c>
      <c r="AG233">
        <v>0.35460992907801397</v>
      </c>
      <c r="AH233">
        <v>1</v>
      </c>
      <c r="AI233">
        <v>0</v>
      </c>
      <c r="AJ233">
        <v>1973</v>
      </c>
      <c r="AK233">
        <v>46</v>
      </c>
      <c r="AL233">
        <v>0.14466582</v>
      </c>
      <c r="AM233">
        <v>0</v>
      </c>
      <c r="AN233">
        <v>0</v>
      </c>
    </row>
    <row r="234" spans="1:40" x14ac:dyDescent="0.2">
      <c r="A234">
        <v>40130923111</v>
      </c>
      <c r="B234" t="s">
        <v>447</v>
      </c>
      <c r="C234">
        <v>4</v>
      </c>
      <c r="D234">
        <v>0</v>
      </c>
      <c r="E234">
        <v>0</v>
      </c>
      <c r="F234">
        <v>0</v>
      </c>
      <c r="G234">
        <v>641.92431181725794</v>
      </c>
      <c r="H234">
        <v>87.270729385088998</v>
      </c>
      <c r="I234">
        <v>12333.1452370349</v>
      </c>
      <c r="J234">
        <v>10.2519910532293</v>
      </c>
      <c r="K234">
        <v>1568.9205126355</v>
      </c>
      <c r="L234">
        <v>1.3041733272115501</v>
      </c>
      <c r="M234">
        <v>10764.224724399401</v>
      </c>
      <c r="N234">
        <v>0.127211711407096</v>
      </c>
      <c r="O234">
        <v>1203</v>
      </c>
      <c r="P234">
        <v>19383.22</v>
      </c>
      <c r="Q234">
        <v>0.72152950955943396</v>
      </c>
      <c r="R234">
        <v>0.27847049044056499</v>
      </c>
      <c r="S234">
        <v>4.2394014962593499E-2</v>
      </c>
      <c r="T234">
        <v>2.32751454696591E-2</v>
      </c>
      <c r="U234">
        <v>2.1612635078969201E-2</v>
      </c>
      <c r="V234">
        <v>0.37323358270989099</v>
      </c>
      <c r="W234">
        <v>0.12839506172839499</v>
      </c>
      <c r="X234">
        <v>6.1728395061728301E-2</v>
      </c>
      <c r="Y234">
        <v>18054</v>
      </c>
      <c r="Z234">
        <v>28333</v>
      </c>
      <c r="AA234">
        <v>41064.541832669303</v>
      </c>
      <c r="AB234">
        <v>0.46716541978387299</v>
      </c>
      <c r="AC234">
        <v>0.119932432432432</v>
      </c>
      <c r="AD234">
        <v>34.4</v>
      </c>
      <c r="AE234">
        <v>0.226932668329177</v>
      </c>
      <c r="AF234">
        <v>7.9800498753117205E-2</v>
      </c>
      <c r="AG234">
        <v>0.32868525896414302</v>
      </c>
      <c r="AH234">
        <v>0.84661354581673298</v>
      </c>
      <c r="AI234">
        <v>0.15338645418326599</v>
      </c>
      <c r="AJ234">
        <v>1976</v>
      </c>
      <c r="AK234">
        <v>43</v>
      </c>
      <c r="AL234">
        <v>0.113920652</v>
      </c>
      <c r="AM234">
        <v>0</v>
      </c>
      <c r="AN234">
        <v>0</v>
      </c>
    </row>
    <row r="235" spans="1:40" x14ac:dyDescent="0.2">
      <c r="A235">
        <v>40130923112</v>
      </c>
      <c r="B235" t="s">
        <v>447</v>
      </c>
      <c r="C235">
        <v>3</v>
      </c>
      <c r="D235">
        <v>0</v>
      </c>
      <c r="E235">
        <v>0</v>
      </c>
      <c r="F235">
        <v>0</v>
      </c>
      <c r="G235">
        <v>652.88247303328296</v>
      </c>
      <c r="H235">
        <v>44.534487787326398</v>
      </c>
      <c r="I235">
        <v>23692.2119694762</v>
      </c>
      <c r="J235">
        <v>9.7338586563172598</v>
      </c>
      <c r="K235">
        <v>2098.13345677198</v>
      </c>
      <c r="L235">
        <v>0.86201045882168403</v>
      </c>
      <c r="M235">
        <v>21594.0785127042</v>
      </c>
      <c r="N235">
        <v>8.8557938763805702E-2</v>
      </c>
      <c r="O235">
        <v>2434</v>
      </c>
      <c r="P235">
        <v>12959.15</v>
      </c>
      <c r="Q235">
        <v>0.60147904683648301</v>
      </c>
      <c r="R235">
        <v>0.39852095316351599</v>
      </c>
      <c r="S235">
        <v>0.17460969597370499</v>
      </c>
      <c r="T235">
        <v>6.9843878389482306E-2</v>
      </c>
      <c r="U235">
        <v>2.0131470829909601E-2</v>
      </c>
      <c r="V235">
        <v>0.36318816762530798</v>
      </c>
      <c r="W235">
        <v>0.145652173913043</v>
      </c>
      <c r="X235">
        <v>0.10289855072463699</v>
      </c>
      <c r="Y235">
        <v>15683</v>
      </c>
      <c r="Z235">
        <v>32451</v>
      </c>
      <c r="AA235">
        <v>45853.037974683502</v>
      </c>
      <c r="AB235">
        <v>0.4</v>
      </c>
      <c r="AC235">
        <v>0.143478260869565</v>
      </c>
      <c r="AD235">
        <v>30.2</v>
      </c>
      <c r="AE235">
        <v>0.194330320460147</v>
      </c>
      <c r="AF235">
        <v>6.0805258833196298E-2</v>
      </c>
      <c r="AG235">
        <v>0.34683544303797398</v>
      </c>
      <c r="AH235">
        <v>0.816455696202531</v>
      </c>
      <c r="AI235">
        <v>0.183544303797468</v>
      </c>
      <c r="AJ235">
        <v>1984</v>
      </c>
      <c r="AK235">
        <v>35</v>
      </c>
      <c r="AL235">
        <v>0.114349046</v>
      </c>
      <c r="AM235">
        <v>0</v>
      </c>
      <c r="AN235">
        <v>0</v>
      </c>
    </row>
    <row r="236" spans="1:40" x14ac:dyDescent="0.2">
      <c r="A236">
        <v>40130923121</v>
      </c>
      <c r="B236" t="s">
        <v>447</v>
      </c>
      <c r="C236">
        <v>1</v>
      </c>
      <c r="D236">
        <v>0</v>
      </c>
      <c r="E236">
        <v>0</v>
      </c>
      <c r="F236">
        <v>0</v>
      </c>
      <c r="G236">
        <v>506.65536676923</v>
      </c>
      <c r="H236">
        <v>4.1846864569687003</v>
      </c>
      <c r="I236">
        <v>16366.988775288801</v>
      </c>
      <c r="J236">
        <v>14.825170992109401</v>
      </c>
      <c r="K236">
        <v>896.07807844341698</v>
      </c>
      <c r="L236">
        <v>0.81166492612628305</v>
      </c>
      <c r="M236">
        <v>15470.9106968454</v>
      </c>
      <c r="N236">
        <v>5.4749110587546203E-2</v>
      </c>
      <c r="O236">
        <v>1104</v>
      </c>
      <c r="P236">
        <v>9672.241</v>
      </c>
      <c r="Q236">
        <v>0.48097826086956502</v>
      </c>
      <c r="R236">
        <v>0.51902173913043403</v>
      </c>
      <c r="S236">
        <v>0.42481884057970998</v>
      </c>
      <c r="T236">
        <v>0</v>
      </c>
      <c r="U236">
        <v>9.3297101449275305E-2</v>
      </c>
      <c r="V236">
        <v>0.141304347826086</v>
      </c>
      <c r="W236">
        <v>0.13207547169811301</v>
      </c>
      <c r="X236">
        <v>0.19968553459119401</v>
      </c>
      <c r="Y236">
        <v>21953</v>
      </c>
      <c r="Z236">
        <v>60028</v>
      </c>
      <c r="AA236">
        <v>70198.480243161102</v>
      </c>
      <c r="AB236">
        <v>0.34963768115942001</v>
      </c>
      <c r="AC236">
        <v>0.51975683890577495</v>
      </c>
      <c r="AD236">
        <v>32.200000000000003</v>
      </c>
      <c r="AE236">
        <v>0.34963768115942001</v>
      </c>
      <c r="AF236">
        <v>9.1485507246376802E-2</v>
      </c>
      <c r="AG236">
        <v>0.48632218844984798</v>
      </c>
      <c r="AH236">
        <v>0.95744680851063801</v>
      </c>
      <c r="AI236">
        <v>4.2553191489361701E-2</v>
      </c>
      <c r="AJ236">
        <v>1993</v>
      </c>
      <c r="AK236">
        <v>26</v>
      </c>
      <c r="AL236">
        <v>0.110266168</v>
      </c>
      <c r="AM236">
        <v>0</v>
      </c>
      <c r="AN236">
        <v>0</v>
      </c>
    </row>
    <row r="237" spans="1:40" x14ac:dyDescent="0.2">
      <c r="A237">
        <v>40130923122</v>
      </c>
      <c r="B237" t="s">
        <v>447</v>
      </c>
      <c r="C237">
        <v>2</v>
      </c>
      <c r="D237">
        <v>0</v>
      </c>
      <c r="E237">
        <v>0</v>
      </c>
      <c r="F237">
        <v>0</v>
      </c>
      <c r="G237">
        <v>314.77987415668701</v>
      </c>
      <c r="H237">
        <v>39.507513697251802</v>
      </c>
      <c r="I237">
        <v>26722.991916049399</v>
      </c>
      <c r="J237">
        <v>12.452465944105001</v>
      </c>
      <c r="K237">
        <v>4699.8935868524004</v>
      </c>
      <c r="L237">
        <v>2.19007156889674</v>
      </c>
      <c r="M237">
        <v>22023.098329197001</v>
      </c>
      <c r="N237">
        <v>0.17587452788284899</v>
      </c>
      <c r="O237">
        <v>2146</v>
      </c>
      <c r="P237">
        <v>6242.3230000000003</v>
      </c>
      <c r="Q237">
        <v>0.76700838769804203</v>
      </c>
      <c r="R237">
        <v>0.232991612301957</v>
      </c>
      <c r="S237">
        <v>3.07548928238583E-2</v>
      </c>
      <c r="T237">
        <v>3.2618825722273998E-3</v>
      </c>
      <c r="U237">
        <v>1.0251630941286101E-2</v>
      </c>
      <c r="V237">
        <v>0.25675675675675602</v>
      </c>
      <c r="W237">
        <v>9.2657342657342601E-2</v>
      </c>
      <c r="X237">
        <v>0.222027972027972</v>
      </c>
      <c r="Y237">
        <v>22030</v>
      </c>
      <c r="Z237">
        <v>28427</v>
      </c>
      <c r="AA237">
        <v>43395.218718209602</v>
      </c>
      <c r="AB237">
        <v>0.42722513089005199</v>
      </c>
      <c r="AC237">
        <v>0.36272545090180303</v>
      </c>
      <c r="AD237">
        <v>53.1</v>
      </c>
      <c r="AE237">
        <v>0.14771668219944001</v>
      </c>
      <c r="AF237">
        <v>0.38397017707362502</v>
      </c>
      <c r="AG237">
        <v>0.21363173957273601</v>
      </c>
      <c r="AH237">
        <v>0.55442522889114898</v>
      </c>
      <c r="AI237">
        <v>0.44557477110885002</v>
      </c>
      <c r="AJ237">
        <v>1978</v>
      </c>
      <c r="AK237">
        <v>41</v>
      </c>
      <c r="AL237">
        <v>0.166951396</v>
      </c>
      <c r="AM237">
        <v>0</v>
      </c>
      <c r="AN237">
        <v>0</v>
      </c>
    </row>
    <row r="238" spans="1:40" x14ac:dyDescent="0.2">
      <c r="A238">
        <v>40130923123</v>
      </c>
      <c r="B238" t="s">
        <v>447</v>
      </c>
      <c r="C238">
        <v>1</v>
      </c>
      <c r="D238">
        <v>0</v>
      </c>
      <c r="E238">
        <v>0</v>
      </c>
      <c r="F238">
        <v>0</v>
      </c>
      <c r="G238">
        <v>511.15798382645198</v>
      </c>
      <c r="H238">
        <v>4.1846864569687003</v>
      </c>
      <c r="I238">
        <v>8678.6432952565101</v>
      </c>
      <c r="J238">
        <v>9.5579771974190599</v>
      </c>
      <c r="K238">
        <v>585.99902967537503</v>
      </c>
      <c r="L238">
        <v>0.64537338069975203</v>
      </c>
      <c r="M238">
        <v>8092.6442655811297</v>
      </c>
      <c r="N238">
        <v>6.7521962792924606E-2</v>
      </c>
      <c r="O238">
        <v>908</v>
      </c>
      <c r="P238">
        <v>14753.04</v>
      </c>
      <c r="Q238">
        <v>0.83480176211453705</v>
      </c>
      <c r="R238">
        <v>0.16519823788546201</v>
      </c>
      <c r="S238">
        <v>7.59911894273127E-2</v>
      </c>
      <c r="T238">
        <v>0</v>
      </c>
      <c r="U238">
        <v>0</v>
      </c>
      <c r="V238">
        <v>0.26762114537444898</v>
      </c>
      <c r="W238">
        <v>4.1189931350114402E-2</v>
      </c>
      <c r="X238">
        <v>0.427917620137299</v>
      </c>
      <c r="Y238">
        <v>24233</v>
      </c>
      <c r="Z238">
        <v>33973</v>
      </c>
      <c r="AA238">
        <v>36177.310924369704</v>
      </c>
      <c r="AB238">
        <v>0.33480176211453699</v>
      </c>
      <c r="AC238">
        <v>0</v>
      </c>
      <c r="AD238">
        <v>24.6</v>
      </c>
      <c r="AE238">
        <v>5.5066079295154099E-2</v>
      </c>
      <c r="AF238">
        <v>2.4229074889867801E-2</v>
      </c>
      <c r="AG238">
        <v>6.8907563025210006E-2</v>
      </c>
      <c r="AH238">
        <v>0.81176470588235194</v>
      </c>
      <c r="AI238">
        <v>0.188235294117647</v>
      </c>
      <c r="AJ238">
        <v>1985</v>
      </c>
      <c r="AK238">
        <v>34</v>
      </c>
      <c r="AL238">
        <v>0.126769459</v>
      </c>
      <c r="AM238">
        <v>0</v>
      </c>
      <c r="AN238">
        <v>0</v>
      </c>
    </row>
    <row r="239" spans="1:40" x14ac:dyDescent="0.2">
      <c r="A239">
        <v>40130923124</v>
      </c>
      <c r="B239" t="s">
        <v>447</v>
      </c>
      <c r="C239">
        <v>2</v>
      </c>
      <c r="D239">
        <v>0</v>
      </c>
      <c r="E239">
        <v>0</v>
      </c>
      <c r="F239">
        <v>0</v>
      </c>
      <c r="G239">
        <v>303.26578849367797</v>
      </c>
      <c r="H239">
        <v>39.507513697251802</v>
      </c>
      <c r="I239">
        <v>12042.689639018001</v>
      </c>
      <c r="J239">
        <v>12.0066696301276</v>
      </c>
      <c r="K239">
        <v>1492.73846933305</v>
      </c>
      <c r="L239">
        <v>1.48827364838789</v>
      </c>
      <c r="M239">
        <v>10549.9511696849</v>
      </c>
      <c r="N239">
        <v>0.123953910137866</v>
      </c>
      <c r="O239">
        <v>1003</v>
      </c>
      <c r="P239">
        <v>5338.48</v>
      </c>
      <c r="Q239">
        <v>0.82951146560319</v>
      </c>
      <c r="R239">
        <v>0.170488534396809</v>
      </c>
      <c r="S239">
        <v>5.6829511465603097E-2</v>
      </c>
      <c r="T239">
        <v>0</v>
      </c>
      <c r="U239">
        <v>1.6949152542372801E-2</v>
      </c>
      <c r="V239">
        <v>0.40578265204386799</v>
      </c>
      <c r="W239">
        <v>0.278115501519756</v>
      </c>
      <c r="X239">
        <v>0.188449848024316</v>
      </c>
      <c r="Y239">
        <v>24797</v>
      </c>
      <c r="Z239">
        <v>38125</v>
      </c>
      <c r="AA239">
        <v>44626.305970149297</v>
      </c>
      <c r="AB239">
        <v>0.29312063808574201</v>
      </c>
      <c r="AC239">
        <v>4.5088566827697199E-2</v>
      </c>
      <c r="AD239">
        <v>28.5</v>
      </c>
      <c r="AE239">
        <v>0.187437686939182</v>
      </c>
      <c r="AF239">
        <v>0.15752741774675899</v>
      </c>
      <c r="AG239">
        <v>0.27985074626865603</v>
      </c>
      <c r="AH239">
        <v>0.87686567164179097</v>
      </c>
      <c r="AI239">
        <v>0.12313432835820801</v>
      </c>
      <c r="AJ239">
        <v>1988</v>
      </c>
      <c r="AK239">
        <v>31</v>
      </c>
      <c r="AL239">
        <v>0.12474217999999999</v>
      </c>
      <c r="AM239">
        <v>0</v>
      </c>
      <c r="AN239">
        <v>0</v>
      </c>
    </row>
    <row r="240" spans="1:40" x14ac:dyDescent="0.2">
      <c r="A240">
        <v>40130924011</v>
      </c>
      <c r="B240" t="s">
        <v>447</v>
      </c>
      <c r="C240">
        <v>6</v>
      </c>
      <c r="D240">
        <v>2</v>
      </c>
      <c r="E240">
        <v>0.33333333333333298</v>
      </c>
      <c r="F240">
        <v>0</v>
      </c>
      <c r="G240">
        <v>213.07604730001799</v>
      </c>
      <c r="H240">
        <v>61.798892803023797</v>
      </c>
      <c r="I240">
        <v>15118.237715339799</v>
      </c>
      <c r="J240">
        <v>10.112533588856101</v>
      </c>
      <c r="K240">
        <v>2454.19072507188</v>
      </c>
      <c r="L240">
        <v>1.64159914720527</v>
      </c>
      <c r="M240">
        <v>12664.046990268</v>
      </c>
      <c r="N240">
        <v>0.16233312184142301</v>
      </c>
      <c r="O240">
        <v>1495</v>
      </c>
      <c r="P240">
        <v>23706.95</v>
      </c>
      <c r="Q240">
        <v>0.61137123745819399</v>
      </c>
      <c r="R240">
        <v>0.38862876254180601</v>
      </c>
      <c r="S240">
        <v>0.186622073578595</v>
      </c>
      <c r="T240">
        <v>7.0903010033444805E-2</v>
      </c>
      <c r="U240">
        <v>6.6889632107023402E-3</v>
      </c>
      <c r="V240">
        <v>0.43210702341137103</v>
      </c>
      <c r="W240">
        <v>0.22295081967213101</v>
      </c>
      <c r="X240">
        <v>9.94535519125683E-2</v>
      </c>
      <c r="Y240">
        <v>22203</v>
      </c>
      <c r="Z240">
        <v>30355</v>
      </c>
      <c r="AA240">
        <v>42938.714499252601</v>
      </c>
      <c r="AB240">
        <v>0.37257525083611998</v>
      </c>
      <c r="AC240">
        <v>0</v>
      </c>
      <c r="AD240">
        <v>30.2</v>
      </c>
      <c r="AE240">
        <v>0.22474916387959801</v>
      </c>
      <c r="AF240">
        <v>5.4180602006688901E-2</v>
      </c>
      <c r="AG240">
        <v>0.28998505231688998</v>
      </c>
      <c r="AH240">
        <v>0.82810164424514199</v>
      </c>
      <c r="AI240">
        <v>0.17189835575485701</v>
      </c>
      <c r="AJ240">
        <v>1986</v>
      </c>
      <c r="AK240">
        <v>33</v>
      </c>
      <c r="AL240">
        <v>0.142826439</v>
      </c>
      <c r="AM240">
        <v>0</v>
      </c>
      <c r="AN240">
        <v>0</v>
      </c>
    </row>
    <row r="241" spans="1:40" x14ac:dyDescent="0.2">
      <c r="A241">
        <v>40130924012</v>
      </c>
      <c r="B241" t="s">
        <v>447</v>
      </c>
      <c r="C241">
        <v>2</v>
      </c>
      <c r="D241">
        <v>0</v>
      </c>
      <c r="E241">
        <v>0</v>
      </c>
      <c r="F241">
        <v>0</v>
      </c>
      <c r="G241">
        <v>109.67686714220601</v>
      </c>
      <c r="H241">
        <v>5.9373446636078802</v>
      </c>
      <c r="I241">
        <v>14325.2343345189</v>
      </c>
      <c r="J241">
        <v>15.5202972204972</v>
      </c>
      <c r="K241">
        <v>2378.0231476483</v>
      </c>
      <c r="L241">
        <v>2.5764064438226502</v>
      </c>
      <c r="M241">
        <v>11947.2111868706</v>
      </c>
      <c r="N241">
        <v>0.16600239075447901</v>
      </c>
      <c r="O241">
        <v>923</v>
      </c>
      <c r="P241">
        <v>3731.377</v>
      </c>
      <c r="Q241">
        <v>0.73131094257854801</v>
      </c>
      <c r="R241">
        <v>0.26868905742145099</v>
      </c>
      <c r="S241">
        <v>5.2004333694474499E-2</v>
      </c>
      <c r="T241">
        <v>0</v>
      </c>
      <c r="U241">
        <v>9.7508125677139706E-3</v>
      </c>
      <c r="V241">
        <v>0.27302275189599101</v>
      </c>
      <c r="W241">
        <v>0.29032258064516098</v>
      </c>
      <c r="X241">
        <v>0.21505376344086</v>
      </c>
      <c r="Y241">
        <v>38806</v>
      </c>
      <c r="Z241">
        <v>37500</v>
      </c>
      <c r="AA241">
        <v>95223.626373626394</v>
      </c>
      <c r="AB241">
        <v>0.51462621885157001</v>
      </c>
      <c r="AC241">
        <v>0.37875288683602698</v>
      </c>
      <c r="AD241">
        <v>36</v>
      </c>
      <c r="AE241">
        <v>0.24485373781148401</v>
      </c>
      <c r="AF241">
        <v>0.17984832069339099</v>
      </c>
      <c r="AG241">
        <v>0.27472527472527403</v>
      </c>
      <c r="AH241">
        <v>0.85439560439560402</v>
      </c>
      <c r="AI241">
        <v>0.145604395604395</v>
      </c>
      <c r="AJ241">
        <v>1976</v>
      </c>
      <c r="AK241">
        <v>43</v>
      </c>
      <c r="AL241">
        <v>0.13854209000000001</v>
      </c>
      <c r="AM241">
        <v>0</v>
      </c>
      <c r="AN241">
        <v>0</v>
      </c>
    </row>
    <row r="242" spans="1:40" x14ac:dyDescent="0.2">
      <c r="A242">
        <v>40130924013</v>
      </c>
      <c r="B242" t="s">
        <v>447</v>
      </c>
      <c r="C242">
        <v>3</v>
      </c>
      <c r="D242">
        <v>0</v>
      </c>
      <c r="E242">
        <v>0</v>
      </c>
      <c r="F242">
        <v>0</v>
      </c>
      <c r="G242">
        <v>354.59604843335802</v>
      </c>
      <c r="H242">
        <v>12.5090767575757</v>
      </c>
      <c r="I242">
        <v>35658.154277107598</v>
      </c>
      <c r="J242">
        <v>14.17819255551</v>
      </c>
      <c r="K242">
        <v>5635.9287991480196</v>
      </c>
      <c r="L242">
        <v>2.24092596387595</v>
      </c>
      <c r="M242">
        <v>30022.225477959601</v>
      </c>
      <c r="N242">
        <v>0.158054417380942</v>
      </c>
      <c r="O242">
        <v>2515</v>
      </c>
      <c r="P242">
        <v>13425.19</v>
      </c>
      <c r="Q242">
        <v>0.74035785288270295</v>
      </c>
      <c r="R242">
        <v>0.259642147117296</v>
      </c>
      <c r="S242">
        <v>0.16341948310139101</v>
      </c>
      <c r="T242">
        <v>0</v>
      </c>
      <c r="U242">
        <v>0</v>
      </c>
      <c r="V242">
        <v>0.46202783300198802</v>
      </c>
      <c r="W242">
        <v>0.18798449612403101</v>
      </c>
      <c r="X242">
        <v>0.14922480620154999</v>
      </c>
      <c r="Y242">
        <v>22418</v>
      </c>
      <c r="Z242">
        <v>54352</v>
      </c>
      <c r="AA242">
        <v>74204.802259887001</v>
      </c>
      <c r="AB242">
        <v>0.32962226640158998</v>
      </c>
      <c r="AC242">
        <v>0.56186868686868596</v>
      </c>
      <c r="AD242">
        <v>33.200000000000003</v>
      </c>
      <c r="AE242">
        <v>0.28230616302186801</v>
      </c>
      <c r="AF242">
        <v>0.10815109343936299</v>
      </c>
      <c r="AG242">
        <v>0.44774011299435001</v>
      </c>
      <c r="AH242">
        <v>0.98587570621468901</v>
      </c>
      <c r="AI242">
        <v>1.41242937853107E-2</v>
      </c>
      <c r="AJ242">
        <v>1975</v>
      </c>
      <c r="AK242">
        <v>44</v>
      </c>
      <c r="AL242">
        <v>0.14048487400000001</v>
      </c>
      <c r="AM242">
        <v>0</v>
      </c>
      <c r="AN242">
        <v>0</v>
      </c>
    </row>
    <row r="243" spans="1:40" x14ac:dyDescent="0.2">
      <c r="A243">
        <v>40130924021</v>
      </c>
      <c r="B243" t="s">
        <v>447</v>
      </c>
      <c r="C243">
        <v>1</v>
      </c>
      <c r="D243">
        <v>0</v>
      </c>
      <c r="E243">
        <v>0</v>
      </c>
      <c r="F243">
        <v>0</v>
      </c>
      <c r="G243">
        <v>890.315962005502</v>
      </c>
      <c r="H243">
        <v>4.4876388928907902</v>
      </c>
      <c r="I243">
        <v>17394.696883447901</v>
      </c>
      <c r="J243">
        <v>11.865413972338301</v>
      </c>
      <c r="K243">
        <v>1694.6292676547</v>
      </c>
      <c r="L243">
        <v>1.1559544799827399</v>
      </c>
      <c r="M243">
        <v>15700.067615793199</v>
      </c>
      <c r="N243">
        <v>9.7422178667984596E-2</v>
      </c>
      <c r="O243">
        <v>1466</v>
      </c>
      <c r="P243">
        <v>7119.5410000000002</v>
      </c>
      <c r="Q243">
        <v>0.77762619372441999</v>
      </c>
      <c r="R243">
        <v>0.22237380627557901</v>
      </c>
      <c r="S243">
        <v>4.8431105047748897E-2</v>
      </c>
      <c r="T243">
        <v>0</v>
      </c>
      <c r="U243">
        <v>0</v>
      </c>
      <c r="V243">
        <v>0.330150068212824</v>
      </c>
      <c r="W243">
        <v>0.14226375908618899</v>
      </c>
      <c r="X243">
        <v>0.16718587746625099</v>
      </c>
      <c r="Y243">
        <v>27873</v>
      </c>
      <c r="Z243">
        <v>57893</v>
      </c>
      <c r="AA243">
        <v>74424.448897795606</v>
      </c>
      <c r="AB243">
        <v>9.7878165639972606E-2</v>
      </c>
      <c r="AC243">
        <v>0.673346693386773</v>
      </c>
      <c r="AD243">
        <v>33.799999999999997</v>
      </c>
      <c r="AE243">
        <v>0.23738062755798001</v>
      </c>
      <c r="AF243">
        <v>0.13506139154160901</v>
      </c>
      <c r="AG243">
        <v>0.39078156312625201</v>
      </c>
      <c r="AH243">
        <v>0.97995991983967901</v>
      </c>
      <c r="AI243">
        <v>2.0040080160320599E-2</v>
      </c>
      <c r="AJ243">
        <v>1976</v>
      </c>
      <c r="AK243">
        <v>43</v>
      </c>
      <c r="AL243">
        <v>0.13154495199999999</v>
      </c>
      <c r="AM243">
        <v>0</v>
      </c>
      <c r="AN243">
        <v>0</v>
      </c>
    </row>
    <row r="244" spans="1:40" x14ac:dyDescent="0.2">
      <c r="A244">
        <v>40130924022</v>
      </c>
      <c r="B244" t="s">
        <v>447</v>
      </c>
      <c r="C244">
        <v>2</v>
      </c>
      <c r="D244">
        <v>0</v>
      </c>
      <c r="E244">
        <v>0</v>
      </c>
      <c r="F244">
        <v>0</v>
      </c>
      <c r="G244">
        <v>760.03442271510801</v>
      </c>
      <c r="H244">
        <v>41.656403837601999</v>
      </c>
      <c r="I244">
        <v>11223.290132857501</v>
      </c>
      <c r="J244">
        <v>12.0035188586711</v>
      </c>
      <c r="K244">
        <v>1617.8560487504201</v>
      </c>
      <c r="L244">
        <v>1.7303273248667601</v>
      </c>
      <c r="M244">
        <v>9605.4340841071298</v>
      </c>
      <c r="N244">
        <v>0.14415167295853301</v>
      </c>
      <c r="O244">
        <v>935</v>
      </c>
      <c r="P244">
        <v>6639.6109999999999</v>
      </c>
      <c r="Q244">
        <v>0.67058823529411704</v>
      </c>
      <c r="R244">
        <v>0.32941176470588202</v>
      </c>
      <c r="S244">
        <v>0.142245989304812</v>
      </c>
      <c r="T244">
        <v>0</v>
      </c>
      <c r="U244">
        <v>3.9572192513368902E-2</v>
      </c>
      <c r="V244">
        <v>0.42245989304812798</v>
      </c>
      <c r="W244">
        <v>0.16695352839931099</v>
      </c>
      <c r="X244">
        <v>0.12736660929432</v>
      </c>
      <c r="Y244">
        <v>18067</v>
      </c>
      <c r="Z244">
        <v>38438</v>
      </c>
      <c r="AA244">
        <v>38460.095011876503</v>
      </c>
      <c r="AB244">
        <v>0.60962566844919697</v>
      </c>
      <c r="AC244">
        <v>0.234545454545454</v>
      </c>
      <c r="AD244">
        <v>29</v>
      </c>
      <c r="AE244">
        <v>0.28128342245989302</v>
      </c>
      <c r="AF244">
        <v>7.5935828877005299E-2</v>
      </c>
      <c r="AG244">
        <v>0.28266033254156703</v>
      </c>
      <c r="AH244">
        <v>0.71258907363420398</v>
      </c>
      <c r="AI244">
        <v>0.28741092636579502</v>
      </c>
      <c r="AJ244">
        <v>1983</v>
      </c>
      <c r="AK244">
        <v>36</v>
      </c>
      <c r="AL244">
        <v>0.134912273</v>
      </c>
      <c r="AM244">
        <v>0</v>
      </c>
      <c r="AN244">
        <v>0</v>
      </c>
    </row>
    <row r="245" spans="1:40" x14ac:dyDescent="0.2">
      <c r="A245">
        <v>40130924023</v>
      </c>
      <c r="B245" t="s">
        <v>447</v>
      </c>
      <c r="C245">
        <v>1</v>
      </c>
      <c r="D245">
        <v>0</v>
      </c>
      <c r="E245">
        <v>0</v>
      </c>
      <c r="F245">
        <v>0</v>
      </c>
      <c r="G245">
        <v>519.86391795249494</v>
      </c>
      <c r="H245">
        <v>4.4876388928907902</v>
      </c>
      <c r="I245">
        <v>12414.3347276963</v>
      </c>
      <c r="J245">
        <v>11.8006984103577</v>
      </c>
      <c r="K245">
        <v>2801.07642411797</v>
      </c>
      <c r="L245">
        <v>2.6626201750170799</v>
      </c>
      <c r="M245">
        <v>9613.2583035783991</v>
      </c>
      <c r="N245">
        <v>0.22563242296574801</v>
      </c>
      <c r="O245">
        <v>1052</v>
      </c>
      <c r="P245">
        <v>6661.6809999999996</v>
      </c>
      <c r="Q245">
        <v>0.778517110266159</v>
      </c>
      <c r="R245">
        <v>0.22148288973384</v>
      </c>
      <c r="S245">
        <v>4.9429657794676798E-2</v>
      </c>
      <c r="T245">
        <v>0</v>
      </c>
      <c r="U245">
        <v>7.7946768060836502E-2</v>
      </c>
      <c r="V245">
        <v>0.29562737642585502</v>
      </c>
      <c r="W245">
        <v>0.240783410138248</v>
      </c>
      <c r="X245">
        <v>0.12672811059907799</v>
      </c>
      <c r="Y245">
        <v>22856</v>
      </c>
      <c r="Z245">
        <v>26422</v>
      </c>
      <c r="AA245">
        <v>43283.747609942599</v>
      </c>
      <c r="AB245">
        <v>0.43333333333333302</v>
      </c>
      <c r="AC245">
        <v>0.39051094890510901</v>
      </c>
      <c r="AD245">
        <v>54</v>
      </c>
      <c r="AE245">
        <v>0.114068441064638</v>
      </c>
      <c r="AF245">
        <v>0.29372623574144402</v>
      </c>
      <c r="AG245">
        <v>0.12619502868068799</v>
      </c>
      <c r="AH245">
        <v>0.69980879541108898</v>
      </c>
      <c r="AI245">
        <v>0.30019120458891002</v>
      </c>
      <c r="AJ245">
        <v>1978</v>
      </c>
      <c r="AK245">
        <v>41</v>
      </c>
      <c r="AL245">
        <v>0.117187427</v>
      </c>
      <c r="AM245">
        <v>0</v>
      </c>
      <c r="AN245">
        <v>0</v>
      </c>
    </row>
    <row r="246" spans="1:40" x14ac:dyDescent="0.2">
      <c r="A246">
        <v>40130925001</v>
      </c>
      <c r="B246" t="s">
        <v>447</v>
      </c>
      <c r="C246">
        <v>7</v>
      </c>
      <c r="D246">
        <v>2</v>
      </c>
      <c r="E246">
        <v>0.28571428571428498</v>
      </c>
      <c r="F246">
        <v>0</v>
      </c>
      <c r="G246">
        <v>270.74219081221298</v>
      </c>
      <c r="H246">
        <v>62.318439025218701</v>
      </c>
      <c r="I246">
        <v>12686.380276276899</v>
      </c>
      <c r="J246">
        <v>8.2539884686251899</v>
      </c>
      <c r="K246">
        <v>1033.33220022098</v>
      </c>
      <c r="L246">
        <v>0.672304619532198</v>
      </c>
      <c r="M246">
        <v>11653.0480760559</v>
      </c>
      <c r="N246">
        <v>8.1452090960357104E-2</v>
      </c>
      <c r="O246">
        <v>1537</v>
      </c>
      <c r="P246">
        <v>6016.5730000000003</v>
      </c>
      <c r="Q246">
        <v>0.81977878985035701</v>
      </c>
      <c r="R246">
        <v>0.18022121014964201</v>
      </c>
      <c r="S246">
        <v>7.1567989590110598E-2</v>
      </c>
      <c r="T246">
        <v>0</v>
      </c>
      <c r="U246">
        <v>7.80741704619388E-3</v>
      </c>
      <c r="V246">
        <v>0.45868575146389001</v>
      </c>
      <c r="W246">
        <v>0.12803103782735201</v>
      </c>
      <c r="X246">
        <v>0.21338506304558599</v>
      </c>
      <c r="Y246">
        <v>22002</v>
      </c>
      <c r="Z246">
        <v>43500</v>
      </c>
      <c r="AA246">
        <v>51240.224358974403</v>
      </c>
      <c r="AB246">
        <v>0.128822381262199</v>
      </c>
      <c r="AC246">
        <v>0.39938556067588299</v>
      </c>
      <c r="AD246">
        <v>44.8</v>
      </c>
      <c r="AE246">
        <v>0.266102797657774</v>
      </c>
      <c r="AF246">
        <v>0.24788549121665501</v>
      </c>
      <c r="AG246">
        <v>0.23557692307692299</v>
      </c>
      <c r="AH246">
        <v>0.64102564102564097</v>
      </c>
      <c r="AI246">
        <v>0.35897435897435898</v>
      </c>
      <c r="AJ246">
        <v>1998</v>
      </c>
      <c r="AK246">
        <v>21</v>
      </c>
      <c r="AL246">
        <v>0.176625005</v>
      </c>
      <c r="AM246">
        <v>0</v>
      </c>
      <c r="AN246">
        <v>0</v>
      </c>
    </row>
    <row r="247" spans="1:40" x14ac:dyDescent="0.2">
      <c r="A247">
        <v>40130925002</v>
      </c>
      <c r="B247" t="s">
        <v>447</v>
      </c>
      <c r="C247">
        <v>7</v>
      </c>
      <c r="D247">
        <v>3</v>
      </c>
      <c r="E247">
        <v>0.42857142857142799</v>
      </c>
      <c r="F247">
        <v>0</v>
      </c>
      <c r="G247">
        <v>312.00939378979001</v>
      </c>
      <c r="H247">
        <v>14.9747898840763</v>
      </c>
      <c r="I247">
        <v>17245.7949357057</v>
      </c>
      <c r="J247">
        <v>9.4965831143753796</v>
      </c>
      <c r="K247">
        <v>3668.2809813889598</v>
      </c>
      <c r="L247">
        <v>2.0199785139806998</v>
      </c>
      <c r="M247">
        <v>13577.513954316701</v>
      </c>
      <c r="N247">
        <v>0.212705821625777</v>
      </c>
      <c r="O247">
        <v>1816</v>
      </c>
      <c r="P247">
        <v>7126.6719999999996</v>
      </c>
      <c r="Q247">
        <v>0.78909691629955903</v>
      </c>
      <c r="R247">
        <v>0.21090308370044</v>
      </c>
      <c r="S247">
        <v>0.14812775330396399</v>
      </c>
      <c r="T247">
        <v>0</v>
      </c>
      <c r="U247">
        <v>0</v>
      </c>
      <c r="V247">
        <v>0.58590308370043997</v>
      </c>
      <c r="W247">
        <v>0.29682274247491602</v>
      </c>
      <c r="X247">
        <v>3.7625418060200602E-2</v>
      </c>
      <c r="Y247">
        <v>16052</v>
      </c>
      <c r="Z247">
        <v>28212</v>
      </c>
      <c r="AA247">
        <v>35791.807542262701</v>
      </c>
      <c r="AB247">
        <v>0.467409470752089</v>
      </c>
      <c r="AC247">
        <v>0.250879249706916</v>
      </c>
      <c r="AD247">
        <v>36.799999999999997</v>
      </c>
      <c r="AE247">
        <v>0.261563876651982</v>
      </c>
      <c r="AF247">
        <v>0.167400881057268</v>
      </c>
      <c r="AG247">
        <v>0.27958387516254801</v>
      </c>
      <c r="AH247">
        <v>0.87776332899869902</v>
      </c>
      <c r="AI247">
        <v>0.12223667100130001</v>
      </c>
      <c r="AJ247">
        <v>1975</v>
      </c>
      <c r="AK247">
        <v>44</v>
      </c>
      <c r="AL247">
        <v>0.10633797</v>
      </c>
      <c r="AM247">
        <v>0</v>
      </c>
      <c r="AN247">
        <v>0</v>
      </c>
    </row>
    <row r="248" spans="1:40" x14ac:dyDescent="0.2">
      <c r="A248">
        <v>40130925003</v>
      </c>
      <c r="B248" t="s">
        <v>447</v>
      </c>
      <c r="C248">
        <v>7</v>
      </c>
      <c r="D248">
        <v>3</v>
      </c>
      <c r="E248">
        <v>0.42857142857142799</v>
      </c>
      <c r="F248">
        <v>0</v>
      </c>
      <c r="G248">
        <v>332.04882231194398</v>
      </c>
      <c r="H248">
        <v>11.5082150499991</v>
      </c>
      <c r="I248">
        <v>5927.0192782727499</v>
      </c>
      <c r="J248">
        <v>12.145531307935901</v>
      </c>
      <c r="K248">
        <v>766.10495186212495</v>
      </c>
      <c r="L248">
        <v>1.5698871964387799</v>
      </c>
      <c r="M248">
        <v>5160.9143264106197</v>
      </c>
      <c r="N248">
        <v>0.129256362413145</v>
      </c>
      <c r="O248">
        <v>488</v>
      </c>
      <c r="P248">
        <v>1920.3610000000001</v>
      </c>
      <c r="Q248">
        <v>0.88319672131147497</v>
      </c>
      <c r="R248">
        <v>0.116803278688524</v>
      </c>
      <c r="S248">
        <v>0</v>
      </c>
      <c r="T248">
        <v>0</v>
      </c>
      <c r="U248">
        <v>0</v>
      </c>
      <c r="V248">
        <v>0.33401639344262202</v>
      </c>
      <c r="W248">
        <v>0</v>
      </c>
      <c r="X248">
        <v>0.28037383177570002</v>
      </c>
      <c r="Y248">
        <v>26931</v>
      </c>
      <c r="Z248">
        <v>43542</v>
      </c>
      <c r="AA248">
        <v>61111.165048543699</v>
      </c>
      <c r="AB248">
        <v>0.188524590163934</v>
      </c>
      <c r="AC248">
        <v>0.47826086956521702</v>
      </c>
      <c r="AD248">
        <v>35.299999999999997</v>
      </c>
      <c r="AE248">
        <v>0.112704918032786</v>
      </c>
      <c r="AF248">
        <v>7.3770491803278604E-2</v>
      </c>
      <c r="AG248">
        <v>0.14077669902912601</v>
      </c>
      <c r="AH248">
        <v>0.81067961165048497</v>
      </c>
      <c r="AI248">
        <v>0.18932038834951401</v>
      </c>
      <c r="AJ248">
        <v>1948</v>
      </c>
      <c r="AK248">
        <v>71</v>
      </c>
      <c r="AL248">
        <v>0.164390916</v>
      </c>
      <c r="AM248">
        <v>0</v>
      </c>
      <c r="AN248">
        <v>0</v>
      </c>
    </row>
    <row r="249" spans="1:40" x14ac:dyDescent="0.2">
      <c r="A249">
        <v>40130925004</v>
      </c>
      <c r="B249" t="s">
        <v>447</v>
      </c>
      <c r="C249">
        <v>5</v>
      </c>
      <c r="D249">
        <v>2</v>
      </c>
      <c r="E249">
        <v>0.4</v>
      </c>
      <c r="F249">
        <v>0</v>
      </c>
      <c r="G249">
        <v>466.79376695126899</v>
      </c>
      <c r="H249">
        <v>51.259068038360098</v>
      </c>
      <c r="I249">
        <v>11558.2285196009</v>
      </c>
      <c r="J249">
        <v>12.4282027092483</v>
      </c>
      <c r="K249">
        <v>50.9732274611763</v>
      </c>
      <c r="L249">
        <v>5.4809922001264798E-2</v>
      </c>
      <c r="M249">
        <v>11507.2552921397</v>
      </c>
      <c r="N249">
        <v>4.41012455972242E-3</v>
      </c>
      <c r="O249">
        <v>930</v>
      </c>
      <c r="P249">
        <v>3695.1019999999999</v>
      </c>
      <c r="Q249">
        <v>0.57849462365591398</v>
      </c>
      <c r="R249">
        <v>0.42150537634408602</v>
      </c>
      <c r="S249">
        <v>6.2365591397849397E-2</v>
      </c>
      <c r="T249">
        <v>0</v>
      </c>
      <c r="U249">
        <v>0.15053763440860199</v>
      </c>
      <c r="V249">
        <v>0.19784946236559101</v>
      </c>
      <c r="W249">
        <v>7.3552425665101701E-2</v>
      </c>
      <c r="X249">
        <v>0.39280125195618099</v>
      </c>
      <c r="Y249">
        <v>34810</v>
      </c>
      <c r="Z249">
        <v>80956</v>
      </c>
      <c r="AA249">
        <v>99048.923076923107</v>
      </c>
      <c r="AB249">
        <v>0.23478260869565201</v>
      </c>
      <c r="AC249">
        <v>0.77445652173913004</v>
      </c>
      <c r="AD249">
        <v>45.8</v>
      </c>
      <c r="AE249">
        <v>0.28064516129032202</v>
      </c>
      <c r="AF249">
        <v>0.14623655913978401</v>
      </c>
      <c r="AG249">
        <v>0.227692307692307</v>
      </c>
      <c r="AH249">
        <v>1</v>
      </c>
      <c r="AI249">
        <v>0</v>
      </c>
      <c r="AJ249">
        <v>1965</v>
      </c>
      <c r="AK249">
        <v>54</v>
      </c>
      <c r="AL249">
        <v>0.14948826300000001</v>
      </c>
      <c r="AM249">
        <v>0</v>
      </c>
      <c r="AN249">
        <v>0</v>
      </c>
    </row>
    <row r="250" spans="1:40" x14ac:dyDescent="0.2">
      <c r="A250">
        <v>40130926001</v>
      </c>
      <c r="B250" t="s">
        <v>447</v>
      </c>
      <c r="C250">
        <v>2</v>
      </c>
      <c r="D250">
        <v>0</v>
      </c>
      <c r="E250">
        <v>0</v>
      </c>
      <c r="F250">
        <v>0</v>
      </c>
      <c r="G250">
        <v>203.38971670522099</v>
      </c>
      <c r="H250">
        <v>39.780773389736297</v>
      </c>
      <c r="I250">
        <v>8287.4369253096902</v>
      </c>
      <c r="J250">
        <v>9.6477729049006893</v>
      </c>
      <c r="K250">
        <v>1882.0583025025101</v>
      </c>
      <c r="L250">
        <v>2.1909875465686999</v>
      </c>
      <c r="M250">
        <v>6405.3786228071704</v>
      </c>
      <c r="N250">
        <v>0.227097752835348</v>
      </c>
      <c r="O250">
        <v>859</v>
      </c>
      <c r="P250">
        <v>3391.1219999999998</v>
      </c>
      <c r="Q250">
        <v>0.67636786961583195</v>
      </c>
      <c r="R250">
        <v>0.32363213038416699</v>
      </c>
      <c r="S250">
        <v>6.6356228172293294E-2</v>
      </c>
      <c r="T250">
        <v>0.135040745052386</v>
      </c>
      <c r="U250">
        <v>0</v>
      </c>
      <c r="V250">
        <v>0.42724097788125698</v>
      </c>
      <c r="W250">
        <v>0.40462427745664697</v>
      </c>
      <c r="X250">
        <v>0.107899807321772</v>
      </c>
      <c r="Y250">
        <v>9456</v>
      </c>
      <c r="Z250">
        <v>28750</v>
      </c>
      <c r="AA250">
        <v>28871.317829457399</v>
      </c>
      <c r="AB250">
        <v>0.68218859138533094</v>
      </c>
      <c r="AC250">
        <v>0.232484076433121</v>
      </c>
      <c r="AD250">
        <v>38.799999999999997</v>
      </c>
      <c r="AE250">
        <v>0.25494761350407402</v>
      </c>
      <c r="AF250">
        <v>9.5459837019790397E-2</v>
      </c>
      <c r="AG250">
        <v>0.23643410852713101</v>
      </c>
      <c r="AH250">
        <v>0.78294573643410803</v>
      </c>
      <c r="AI250">
        <v>0.217054263565891</v>
      </c>
      <c r="AJ250">
        <v>1974</v>
      </c>
      <c r="AK250">
        <v>45</v>
      </c>
      <c r="AL250">
        <v>0.185022412</v>
      </c>
      <c r="AM250">
        <v>0</v>
      </c>
      <c r="AN250">
        <v>0</v>
      </c>
    </row>
    <row r="251" spans="1:40" x14ac:dyDescent="0.2">
      <c r="A251">
        <v>40130926002</v>
      </c>
      <c r="B251" t="s">
        <v>447</v>
      </c>
      <c r="C251">
        <v>2</v>
      </c>
      <c r="D251">
        <v>0</v>
      </c>
      <c r="E251">
        <v>0</v>
      </c>
      <c r="F251">
        <v>0</v>
      </c>
      <c r="G251">
        <v>438.64713765099202</v>
      </c>
      <c r="H251">
        <v>39.780773389736297</v>
      </c>
      <c r="I251">
        <v>11944.777818361301</v>
      </c>
      <c r="J251">
        <v>9.1111958950125</v>
      </c>
      <c r="K251">
        <v>1279.44905370784</v>
      </c>
      <c r="L251">
        <v>0.97593367941101705</v>
      </c>
      <c r="M251">
        <v>10665.328764653499</v>
      </c>
      <c r="N251">
        <v>0.107113675378799</v>
      </c>
      <c r="O251">
        <v>1311</v>
      </c>
      <c r="P251">
        <v>2643.4389999999999</v>
      </c>
      <c r="Q251">
        <v>0.90694126620899995</v>
      </c>
      <c r="R251">
        <v>9.3058733790999201E-2</v>
      </c>
      <c r="S251">
        <v>7.0175438596491196E-2</v>
      </c>
      <c r="T251">
        <v>0</v>
      </c>
      <c r="U251">
        <v>0</v>
      </c>
      <c r="V251">
        <v>0.70404271548436304</v>
      </c>
      <c r="W251">
        <v>0.41630901287553601</v>
      </c>
      <c r="X251">
        <v>5.2932761087267501E-2</v>
      </c>
      <c r="Y251">
        <v>9113</v>
      </c>
      <c r="Z251">
        <v>21371</v>
      </c>
      <c r="AA251">
        <v>25201.288659793801</v>
      </c>
      <c r="AB251">
        <v>0.83905415713195997</v>
      </c>
      <c r="AC251">
        <v>0.427937915742793</v>
      </c>
      <c r="AD251">
        <v>29.2</v>
      </c>
      <c r="AE251">
        <v>0.37833714721586498</v>
      </c>
      <c r="AF251">
        <v>9.5347063310449995E-2</v>
      </c>
      <c r="AG251">
        <v>0.50773195876288602</v>
      </c>
      <c r="AH251">
        <v>0.95103092783505105</v>
      </c>
      <c r="AI251">
        <v>4.8969072164948398E-2</v>
      </c>
      <c r="AJ251">
        <v>1976</v>
      </c>
      <c r="AK251">
        <v>43</v>
      </c>
      <c r="AL251">
        <v>0.12898336299999999</v>
      </c>
      <c r="AM251">
        <v>0</v>
      </c>
      <c r="AN251">
        <v>0</v>
      </c>
    </row>
    <row r="252" spans="1:40" x14ac:dyDescent="0.2">
      <c r="A252">
        <v>40130926003</v>
      </c>
      <c r="B252" t="s">
        <v>447</v>
      </c>
      <c r="C252">
        <v>6</v>
      </c>
      <c r="D252">
        <v>1</v>
      </c>
      <c r="E252">
        <v>0.16666666666666599</v>
      </c>
      <c r="F252">
        <v>0</v>
      </c>
      <c r="G252">
        <v>562.61727882231105</v>
      </c>
      <c r="H252">
        <v>45.732295069489901</v>
      </c>
      <c r="I252">
        <v>14954.9434493272</v>
      </c>
      <c r="J252">
        <v>14.940003445881301</v>
      </c>
      <c r="K252">
        <v>2197.0286767606599</v>
      </c>
      <c r="L252">
        <v>2.1948338429177401</v>
      </c>
      <c r="M252">
        <v>12757.914772566501</v>
      </c>
      <c r="N252">
        <v>0.14690986189315799</v>
      </c>
      <c r="O252">
        <v>1001</v>
      </c>
      <c r="P252">
        <v>4527.7139999999999</v>
      </c>
      <c r="Q252">
        <v>0.82017982017982005</v>
      </c>
      <c r="R252">
        <v>0.179820179820179</v>
      </c>
      <c r="S252">
        <v>1.4985014985014899E-2</v>
      </c>
      <c r="T252">
        <v>7.9920079920079906E-2</v>
      </c>
      <c r="U252">
        <v>2.9970029970029899E-2</v>
      </c>
      <c r="V252">
        <v>0.75524475524475498</v>
      </c>
      <c r="W252">
        <v>0.25623960066555701</v>
      </c>
      <c r="X252">
        <v>0.19467554076539101</v>
      </c>
      <c r="Y252">
        <v>11984</v>
      </c>
      <c r="Z252" t="s">
        <v>448</v>
      </c>
      <c r="AA252">
        <v>29978.191489361699</v>
      </c>
      <c r="AB252">
        <v>0.63936063936063903</v>
      </c>
      <c r="AC252">
        <v>0.17673378076062601</v>
      </c>
      <c r="AD252">
        <v>30.2</v>
      </c>
      <c r="AE252">
        <v>0.31768231768231697</v>
      </c>
      <c r="AF252">
        <v>2.7972027972027899E-2</v>
      </c>
      <c r="AG252">
        <v>0.30053191489361702</v>
      </c>
      <c r="AH252">
        <v>0.72872340425531901</v>
      </c>
      <c r="AI252">
        <v>0.27127659574467999</v>
      </c>
      <c r="AJ252">
        <v>1974</v>
      </c>
      <c r="AK252">
        <v>45</v>
      </c>
      <c r="AL252">
        <v>0.10913590099999999</v>
      </c>
      <c r="AM252">
        <v>0</v>
      </c>
      <c r="AN252">
        <v>0</v>
      </c>
    </row>
    <row r="253" spans="1:40" x14ac:dyDescent="0.2">
      <c r="A253">
        <v>40130927051</v>
      </c>
      <c r="B253" t="s">
        <v>447</v>
      </c>
      <c r="C253">
        <v>3</v>
      </c>
      <c r="D253">
        <v>0</v>
      </c>
      <c r="E253">
        <v>0</v>
      </c>
      <c r="F253">
        <v>0</v>
      </c>
      <c r="G253">
        <v>171.89249420087901</v>
      </c>
      <c r="H253">
        <v>7.96475360517596</v>
      </c>
      <c r="I253">
        <v>19931.089052535899</v>
      </c>
      <c r="J253">
        <v>12.543164916636799</v>
      </c>
      <c r="K253">
        <v>1671.56886383183</v>
      </c>
      <c r="L253">
        <v>1.05196278403514</v>
      </c>
      <c r="M253">
        <v>18259.5201887041</v>
      </c>
      <c r="N253">
        <v>8.3867412333856098E-2</v>
      </c>
      <c r="O253">
        <v>1589</v>
      </c>
      <c r="P253">
        <v>2111.63</v>
      </c>
      <c r="Q253">
        <v>0.522970421648835</v>
      </c>
      <c r="R253">
        <v>0.477029578351164</v>
      </c>
      <c r="S253">
        <v>0.10761485210824399</v>
      </c>
      <c r="T253">
        <v>5.1604782882315903E-2</v>
      </c>
      <c r="U253">
        <v>0.115796098174952</v>
      </c>
      <c r="V253">
        <v>0.436752674638137</v>
      </c>
      <c r="W253">
        <v>0.139834406623735</v>
      </c>
      <c r="X253">
        <v>0.20883164673412999</v>
      </c>
      <c r="Y253">
        <v>21522</v>
      </c>
      <c r="Z253">
        <v>38833</v>
      </c>
      <c r="AA253">
        <v>46201.369863013701</v>
      </c>
      <c r="AB253">
        <v>0.29515418502202601</v>
      </c>
      <c r="AC253">
        <v>0.43368700265251903</v>
      </c>
      <c r="AD253">
        <v>36.1</v>
      </c>
      <c r="AE253">
        <v>0.20201384518565099</v>
      </c>
      <c r="AF253">
        <v>9.5657646318439205E-2</v>
      </c>
      <c r="AG253">
        <v>0.278082191780821</v>
      </c>
      <c r="AH253">
        <v>0.852054794520548</v>
      </c>
      <c r="AI253">
        <v>0.147945205479452</v>
      </c>
      <c r="AJ253">
        <v>2001</v>
      </c>
      <c r="AK253">
        <v>18</v>
      </c>
      <c r="AL253">
        <v>0.18686219400000001</v>
      </c>
      <c r="AM253">
        <v>0</v>
      </c>
      <c r="AN253">
        <v>0</v>
      </c>
    </row>
    <row r="254" spans="1:40" x14ac:dyDescent="0.2">
      <c r="A254">
        <v>40130927052</v>
      </c>
      <c r="B254" t="s">
        <v>447</v>
      </c>
      <c r="C254">
        <v>4</v>
      </c>
      <c r="D254">
        <v>0</v>
      </c>
      <c r="E254">
        <v>0</v>
      </c>
      <c r="F254">
        <v>0</v>
      </c>
      <c r="G254">
        <v>254.34224632156699</v>
      </c>
      <c r="H254">
        <v>14.787003906301999</v>
      </c>
      <c r="I254">
        <v>41881.719944171702</v>
      </c>
      <c r="J254">
        <v>13.854356580936701</v>
      </c>
      <c r="K254">
        <v>8746.1115026634307</v>
      </c>
      <c r="L254">
        <v>2.8931893822902501</v>
      </c>
      <c r="M254">
        <v>33135.6084415082</v>
      </c>
      <c r="N254">
        <v>0.208828852165622</v>
      </c>
      <c r="O254">
        <v>3023</v>
      </c>
      <c r="P254">
        <v>12157.21</v>
      </c>
      <c r="Q254">
        <v>0.62686073436983103</v>
      </c>
      <c r="R254">
        <v>0.37313926563016803</v>
      </c>
      <c r="S254">
        <v>0.11941779689050599</v>
      </c>
      <c r="T254">
        <v>3.1425736023817402E-2</v>
      </c>
      <c r="U254">
        <v>9.6923585841878906E-2</v>
      </c>
      <c r="V254">
        <v>0.51273569302017796</v>
      </c>
      <c r="W254">
        <v>0.22909507445589899</v>
      </c>
      <c r="X254">
        <v>0.145475372279496</v>
      </c>
      <c r="Y254">
        <v>15640</v>
      </c>
      <c r="Z254">
        <v>49536</v>
      </c>
      <c r="AA254">
        <v>55517.888198757799</v>
      </c>
      <c r="AB254">
        <v>0.27588488256698601</v>
      </c>
      <c r="AC254">
        <v>0.47252747252747201</v>
      </c>
      <c r="AD254">
        <v>27.7</v>
      </c>
      <c r="AE254">
        <v>0.32583526298379001</v>
      </c>
      <c r="AF254">
        <v>7.1121402580218304E-2</v>
      </c>
      <c r="AG254">
        <v>0.52546583850931605</v>
      </c>
      <c r="AH254">
        <v>0.96149068322981301</v>
      </c>
      <c r="AI254">
        <v>3.8509316770186298E-2</v>
      </c>
      <c r="AJ254">
        <v>1996</v>
      </c>
      <c r="AK254">
        <v>23</v>
      </c>
      <c r="AL254">
        <v>0.109600751</v>
      </c>
      <c r="AM254">
        <v>0</v>
      </c>
      <c r="AN254">
        <v>0</v>
      </c>
    </row>
    <row r="255" spans="1:40" x14ac:dyDescent="0.2">
      <c r="A255">
        <v>40130927081</v>
      </c>
      <c r="B255" t="s">
        <v>447</v>
      </c>
      <c r="C255">
        <v>0</v>
      </c>
      <c r="D255">
        <v>0</v>
      </c>
      <c r="E255">
        <v>0</v>
      </c>
      <c r="F255">
        <v>1</v>
      </c>
      <c r="G255">
        <v>1265.39867234555</v>
      </c>
      <c r="H255">
        <v>0</v>
      </c>
      <c r="I255">
        <v>23361.863072601001</v>
      </c>
      <c r="J255">
        <v>10.6335289360951</v>
      </c>
      <c r="K255">
        <v>0</v>
      </c>
      <c r="L255">
        <v>0</v>
      </c>
      <c r="M255">
        <v>23361.863072601001</v>
      </c>
      <c r="N255">
        <v>0</v>
      </c>
      <c r="O255">
        <v>2197</v>
      </c>
      <c r="P255">
        <v>2079.2559999999999</v>
      </c>
      <c r="Q255">
        <v>0.74601729631315405</v>
      </c>
      <c r="R255">
        <v>0.253982703686845</v>
      </c>
      <c r="S255">
        <v>7.1916249431042301E-2</v>
      </c>
      <c r="T255">
        <v>7.2826581702321296E-3</v>
      </c>
      <c r="U255">
        <v>6.4178425125170593E-2</v>
      </c>
      <c r="V255">
        <v>0.39326354119253498</v>
      </c>
      <c r="W255">
        <v>7.8802206461780905E-2</v>
      </c>
      <c r="X255">
        <v>0.28999211977935302</v>
      </c>
      <c r="Y255">
        <v>23137</v>
      </c>
      <c r="Z255">
        <v>54286</v>
      </c>
      <c r="AA255">
        <v>65754.2234332425</v>
      </c>
      <c r="AB255">
        <v>0.28656307129798902</v>
      </c>
      <c r="AC255">
        <v>0.48036649214659599</v>
      </c>
      <c r="AD255">
        <v>29.3</v>
      </c>
      <c r="AE255">
        <v>0.297223486572599</v>
      </c>
      <c r="AF255">
        <v>7.6012744651797901E-2</v>
      </c>
      <c r="AG255">
        <v>0.41825613079018997</v>
      </c>
      <c r="AH255">
        <v>0.95640326975476797</v>
      </c>
      <c r="AI255">
        <v>4.3596730245231599E-2</v>
      </c>
      <c r="AJ255">
        <v>2003</v>
      </c>
      <c r="AK255">
        <v>16</v>
      </c>
      <c r="AL255">
        <v>0.172265323</v>
      </c>
      <c r="AM255">
        <v>0</v>
      </c>
      <c r="AN255">
        <v>0</v>
      </c>
    </row>
    <row r="256" spans="1:40" x14ac:dyDescent="0.2">
      <c r="A256">
        <v>40130927091</v>
      </c>
      <c r="B256" t="s">
        <v>447</v>
      </c>
      <c r="C256">
        <v>0</v>
      </c>
      <c r="D256">
        <v>0</v>
      </c>
      <c r="E256">
        <v>0</v>
      </c>
      <c r="F256">
        <v>1</v>
      </c>
      <c r="G256">
        <v>1099.12878244226</v>
      </c>
      <c r="H256">
        <v>0</v>
      </c>
      <c r="I256">
        <v>31209.320107163399</v>
      </c>
      <c r="J256">
        <v>12.035989243024799</v>
      </c>
      <c r="K256">
        <v>0</v>
      </c>
      <c r="L256">
        <v>0</v>
      </c>
      <c r="M256">
        <v>31209.320107163399</v>
      </c>
      <c r="N256">
        <v>0</v>
      </c>
      <c r="O256">
        <v>2593</v>
      </c>
      <c r="P256">
        <v>4171.3540000000003</v>
      </c>
      <c r="Q256">
        <v>0.818742768993443</v>
      </c>
      <c r="R256">
        <v>0.181257231006556</v>
      </c>
      <c r="S256">
        <v>5.2063247204010801E-2</v>
      </c>
      <c r="T256">
        <v>0</v>
      </c>
      <c r="U256">
        <v>5.2063247204010801E-2</v>
      </c>
      <c r="V256">
        <v>0.203239490937138</v>
      </c>
      <c r="W256">
        <v>0.103153393907001</v>
      </c>
      <c r="X256">
        <v>0.231961517904863</v>
      </c>
      <c r="Y256">
        <v>29550</v>
      </c>
      <c r="Z256">
        <v>72167</v>
      </c>
      <c r="AA256">
        <v>89382.151589242101</v>
      </c>
      <c r="AB256">
        <v>0.156080557707203</v>
      </c>
      <c r="AC256">
        <v>0.72169312169312105</v>
      </c>
      <c r="AD256">
        <v>38</v>
      </c>
      <c r="AE256">
        <v>0.21403779406093301</v>
      </c>
      <c r="AF256">
        <v>0.10065561126108701</v>
      </c>
      <c r="AG256">
        <v>0.38386308068459601</v>
      </c>
      <c r="AH256">
        <v>1</v>
      </c>
      <c r="AI256">
        <v>0</v>
      </c>
      <c r="AJ256">
        <v>1993</v>
      </c>
      <c r="AK256">
        <v>26</v>
      </c>
      <c r="AL256">
        <v>0.10145992700000001</v>
      </c>
      <c r="AM256">
        <v>747.96740720000003</v>
      </c>
      <c r="AN256">
        <v>4.6464299999999999E-4</v>
      </c>
    </row>
    <row r="257" spans="1:40" x14ac:dyDescent="0.2">
      <c r="A257">
        <v>40130927092</v>
      </c>
      <c r="B257" t="s">
        <v>447</v>
      </c>
      <c r="C257">
        <v>1</v>
      </c>
      <c r="D257">
        <v>0</v>
      </c>
      <c r="E257">
        <v>0</v>
      </c>
      <c r="F257">
        <v>0</v>
      </c>
      <c r="G257">
        <v>345.84472062287301</v>
      </c>
      <c r="H257">
        <v>90.541065226458301</v>
      </c>
      <c r="I257">
        <v>21201.0907408569</v>
      </c>
      <c r="J257">
        <v>12.5450241070159</v>
      </c>
      <c r="K257">
        <v>6531.9723574397203</v>
      </c>
      <c r="L257">
        <v>3.86507240085191</v>
      </c>
      <c r="M257">
        <v>14669.118383417201</v>
      </c>
      <c r="N257">
        <v>0.30809605209848201</v>
      </c>
      <c r="O257">
        <v>1690</v>
      </c>
      <c r="P257">
        <v>4542.7020000000002</v>
      </c>
      <c r="Q257">
        <v>0.67100591715976299</v>
      </c>
      <c r="R257">
        <v>0.32899408284023601</v>
      </c>
      <c r="S257">
        <v>1.00591715976331E-2</v>
      </c>
      <c r="T257">
        <v>1.18343195266272E-3</v>
      </c>
      <c r="U257">
        <v>1.8934911242603499E-2</v>
      </c>
      <c r="V257">
        <v>0.57988165680473303</v>
      </c>
      <c r="W257">
        <v>4.4399596367305699E-2</v>
      </c>
      <c r="X257">
        <v>0.108980827447023</v>
      </c>
      <c r="Y257">
        <v>22636</v>
      </c>
      <c r="Z257">
        <v>63981</v>
      </c>
      <c r="AA257">
        <v>68180.769230769205</v>
      </c>
      <c r="AB257">
        <v>0.18095238095238</v>
      </c>
      <c r="AC257">
        <v>0.706502636203866</v>
      </c>
      <c r="AD257">
        <v>33.5</v>
      </c>
      <c r="AE257">
        <v>0.27928994082840197</v>
      </c>
      <c r="AF257">
        <v>8.3431952662721895E-2</v>
      </c>
      <c r="AG257">
        <v>0.37362637362637302</v>
      </c>
      <c r="AH257">
        <v>0.93589743589743501</v>
      </c>
      <c r="AI257">
        <v>6.4102564102564097E-2</v>
      </c>
      <c r="AJ257">
        <v>1984</v>
      </c>
      <c r="AK257">
        <v>35</v>
      </c>
      <c r="AL257">
        <v>0.18052227200000001</v>
      </c>
      <c r="AM257">
        <v>0</v>
      </c>
      <c r="AN257">
        <v>0</v>
      </c>
    </row>
    <row r="258" spans="1:40" x14ac:dyDescent="0.2">
      <c r="A258">
        <v>40130927101</v>
      </c>
      <c r="B258" t="s">
        <v>447</v>
      </c>
      <c r="C258">
        <v>6</v>
      </c>
      <c r="D258">
        <v>2</v>
      </c>
      <c r="E258">
        <v>0.33333333333333298</v>
      </c>
      <c r="F258">
        <v>0</v>
      </c>
      <c r="G258">
        <v>258.12747703754502</v>
      </c>
      <c r="H258">
        <v>56.312342546732502</v>
      </c>
      <c r="I258">
        <v>42832.038467303602</v>
      </c>
      <c r="J258">
        <v>15.9404683540393</v>
      </c>
      <c r="K258">
        <v>7716.19490047408</v>
      </c>
      <c r="L258">
        <v>2.87167655395388</v>
      </c>
      <c r="M258">
        <v>35115.843566829499</v>
      </c>
      <c r="N258">
        <v>0.180150074023778</v>
      </c>
      <c r="O258">
        <v>2687</v>
      </c>
      <c r="P258">
        <v>6368.1080000000002</v>
      </c>
      <c r="Q258">
        <v>0.78042426497953099</v>
      </c>
      <c r="R258">
        <v>0.21957573502046801</v>
      </c>
      <c r="S258">
        <v>8.4108671380721894E-2</v>
      </c>
      <c r="T258">
        <v>4.2798660215854101E-2</v>
      </c>
      <c r="U258">
        <v>5.6940826200223199E-2</v>
      </c>
      <c r="V258">
        <v>0.42612579084480801</v>
      </c>
      <c r="W258">
        <v>0.14808831448572901</v>
      </c>
      <c r="X258">
        <v>0.196553581044695</v>
      </c>
      <c r="Y258">
        <v>27924</v>
      </c>
      <c r="Z258">
        <v>72036</v>
      </c>
      <c r="AA258">
        <v>86032.478632478596</v>
      </c>
      <c r="AB258">
        <v>0.213182674199623</v>
      </c>
      <c r="AC258">
        <v>0.71058558558558504</v>
      </c>
      <c r="AD258">
        <v>40.6</v>
      </c>
      <c r="AE258">
        <v>0.185708969110532</v>
      </c>
      <c r="AF258">
        <v>0.13881652400446501</v>
      </c>
      <c r="AG258">
        <v>0.35653235653235599</v>
      </c>
      <c r="AH258">
        <v>0.89865689865689802</v>
      </c>
      <c r="AI258">
        <v>0.101343101343101</v>
      </c>
      <c r="AJ258">
        <v>1994</v>
      </c>
      <c r="AK258">
        <v>25</v>
      </c>
      <c r="AL258">
        <v>0.21764091199999999</v>
      </c>
      <c r="AM258">
        <v>0</v>
      </c>
      <c r="AN258">
        <v>0</v>
      </c>
    </row>
    <row r="259" spans="1:40" x14ac:dyDescent="0.2">
      <c r="A259">
        <v>40130927102</v>
      </c>
      <c r="B259" t="s">
        <v>447</v>
      </c>
      <c r="C259">
        <v>9</v>
      </c>
      <c r="D259">
        <v>3</v>
      </c>
      <c r="E259">
        <v>0.33333333333333298</v>
      </c>
      <c r="F259">
        <v>0</v>
      </c>
      <c r="G259">
        <v>0</v>
      </c>
      <c r="H259">
        <v>671.68913860420696</v>
      </c>
      <c r="I259">
        <v>34205.201251999497</v>
      </c>
      <c r="J259">
        <v>14.7563422139773</v>
      </c>
      <c r="K259">
        <v>11509.419349010401</v>
      </c>
      <c r="L259">
        <v>4.9652369926705902</v>
      </c>
      <c r="M259">
        <v>22695.781902989002</v>
      </c>
      <c r="N259">
        <v>0.33648155624687698</v>
      </c>
      <c r="O259">
        <v>2318</v>
      </c>
      <c r="P259">
        <v>4038.0859999999998</v>
      </c>
      <c r="Q259">
        <v>0.88524590163934402</v>
      </c>
      <c r="R259">
        <v>0.114754098360655</v>
      </c>
      <c r="S259">
        <v>1.8119068162208801E-2</v>
      </c>
      <c r="T259">
        <v>1.1216566005176801E-2</v>
      </c>
      <c r="U259">
        <v>4.1415012942191499E-2</v>
      </c>
      <c r="V259">
        <v>0.43356341673856702</v>
      </c>
      <c r="W259">
        <v>9.6371207614515106E-2</v>
      </c>
      <c r="X259">
        <v>0.26591314693634699</v>
      </c>
      <c r="Y259">
        <v>33952</v>
      </c>
      <c r="Z259">
        <v>93000</v>
      </c>
      <c r="AA259">
        <v>101608.287292818</v>
      </c>
      <c r="AB259">
        <v>0.11561691113028399</v>
      </c>
      <c r="AC259">
        <v>0.78449408672798904</v>
      </c>
      <c r="AD259">
        <v>44.8</v>
      </c>
      <c r="AE259">
        <v>0.15530629853321801</v>
      </c>
      <c r="AF259">
        <v>0.111734253666954</v>
      </c>
      <c r="AG259">
        <v>0.30801104972375598</v>
      </c>
      <c r="AH259">
        <v>0.98204419889502703</v>
      </c>
      <c r="AI259">
        <v>1.7955801104972299E-2</v>
      </c>
      <c r="AJ259">
        <v>1994</v>
      </c>
      <c r="AK259">
        <v>25</v>
      </c>
      <c r="AL259">
        <v>0.200255394</v>
      </c>
      <c r="AM259">
        <v>2244.8364259999998</v>
      </c>
      <c r="AN259">
        <v>1.509228E-3</v>
      </c>
    </row>
    <row r="260" spans="1:40" x14ac:dyDescent="0.2">
      <c r="A260">
        <v>40130927111</v>
      </c>
      <c r="B260" t="s">
        <v>447</v>
      </c>
      <c r="C260">
        <v>1</v>
      </c>
      <c r="D260">
        <v>0</v>
      </c>
      <c r="E260">
        <v>0</v>
      </c>
      <c r="F260">
        <v>0</v>
      </c>
      <c r="G260">
        <v>189.39390889412601</v>
      </c>
      <c r="H260">
        <v>9.4116412797744307</v>
      </c>
      <c r="I260">
        <v>20124.4589304441</v>
      </c>
      <c r="J260">
        <v>11.1246318023461</v>
      </c>
      <c r="K260">
        <v>3895.77890472643</v>
      </c>
      <c r="L260">
        <v>2.1535538445143301</v>
      </c>
      <c r="M260">
        <v>16228.6800257177</v>
      </c>
      <c r="N260">
        <v>0.193584280610542</v>
      </c>
      <c r="O260">
        <v>1809</v>
      </c>
      <c r="P260">
        <v>2434.9690000000001</v>
      </c>
      <c r="Q260">
        <v>0.73023770038695401</v>
      </c>
      <c r="R260">
        <v>0.26976229961304499</v>
      </c>
      <c r="S260">
        <v>6.6887783305693699E-2</v>
      </c>
      <c r="T260">
        <v>2.6533996683250401E-2</v>
      </c>
      <c r="U260">
        <v>2.59812050856826E-2</v>
      </c>
      <c r="V260">
        <v>0.41735765616362602</v>
      </c>
      <c r="W260">
        <v>0.25648148148148098</v>
      </c>
      <c r="X260">
        <v>0.16111111111111101</v>
      </c>
      <c r="Y260">
        <v>31422</v>
      </c>
      <c r="Z260">
        <v>52500</v>
      </c>
      <c r="AA260">
        <v>94332.089552238802</v>
      </c>
      <c r="AB260">
        <v>0.35920679886685503</v>
      </c>
      <c r="AC260">
        <v>0.56574394463667799</v>
      </c>
      <c r="AD260">
        <v>34.5</v>
      </c>
      <c r="AE260">
        <v>0.28358208955223801</v>
      </c>
      <c r="AF260">
        <v>0.110005527915975</v>
      </c>
      <c r="AG260">
        <v>0.38059701492537301</v>
      </c>
      <c r="AH260">
        <v>0.97014925373134298</v>
      </c>
      <c r="AI260">
        <v>2.9850746268656699E-2</v>
      </c>
      <c r="AJ260">
        <v>1993</v>
      </c>
      <c r="AK260">
        <v>26</v>
      </c>
      <c r="AL260">
        <v>0.22975480600000001</v>
      </c>
      <c r="AM260">
        <v>2244.2732540000002</v>
      </c>
      <c r="AN260">
        <v>1.165166E-3</v>
      </c>
    </row>
    <row r="261" spans="1:40" x14ac:dyDescent="0.2">
      <c r="A261">
        <v>40130927112</v>
      </c>
      <c r="B261" t="s">
        <v>447</v>
      </c>
      <c r="C261">
        <v>2</v>
      </c>
      <c r="D261">
        <v>0</v>
      </c>
      <c r="E261">
        <v>0</v>
      </c>
      <c r="F261">
        <v>0</v>
      </c>
      <c r="G261">
        <v>286.12642173762703</v>
      </c>
      <c r="H261">
        <v>11.5390289963076</v>
      </c>
      <c r="I261">
        <v>22084.4225849385</v>
      </c>
      <c r="J261">
        <v>12.960341892569501</v>
      </c>
      <c r="K261">
        <v>2360.21958182771</v>
      </c>
      <c r="L261">
        <v>1.3851053883965401</v>
      </c>
      <c r="M261">
        <v>19724.203003110801</v>
      </c>
      <c r="N261">
        <v>0.10687259640817399</v>
      </c>
      <c r="O261">
        <v>1704</v>
      </c>
      <c r="P261">
        <v>6898.3329999999996</v>
      </c>
      <c r="Q261">
        <v>0.62852112676056304</v>
      </c>
      <c r="R261">
        <v>0.37147887323943601</v>
      </c>
      <c r="S261">
        <v>9.0375586854460094E-2</v>
      </c>
      <c r="T261">
        <v>4.6948356807511703E-3</v>
      </c>
      <c r="U261">
        <v>0.10328638497652499</v>
      </c>
      <c r="V261">
        <v>0.4518779342723</v>
      </c>
      <c r="W261">
        <v>0.19340054995417</v>
      </c>
      <c r="X261">
        <v>7.6993583868011001E-2</v>
      </c>
      <c r="Y261">
        <v>19677</v>
      </c>
      <c r="Z261">
        <v>44583</v>
      </c>
      <c r="AA261">
        <v>60681.7669172932</v>
      </c>
      <c r="AB261">
        <v>0.292840375586854</v>
      </c>
      <c r="AC261">
        <v>0.35283363802559398</v>
      </c>
      <c r="AD261">
        <v>31.4</v>
      </c>
      <c r="AE261">
        <v>0.27230046948356801</v>
      </c>
      <c r="AF261">
        <v>9.1549295774647793E-2</v>
      </c>
      <c r="AG261">
        <v>0.45300751879699203</v>
      </c>
      <c r="AH261">
        <v>0.94924812030075101</v>
      </c>
      <c r="AI261">
        <v>5.0751879699248097E-2</v>
      </c>
      <c r="AJ261">
        <v>1994</v>
      </c>
      <c r="AK261">
        <v>25</v>
      </c>
      <c r="AL261">
        <v>0.117347154</v>
      </c>
      <c r="AM261">
        <v>0</v>
      </c>
      <c r="AN261">
        <v>0</v>
      </c>
    </row>
    <row r="262" spans="1:40" x14ac:dyDescent="0.2">
      <c r="A262">
        <v>40130927121</v>
      </c>
      <c r="B262" t="s">
        <v>447</v>
      </c>
      <c r="C262">
        <v>6</v>
      </c>
      <c r="D262">
        <v>0</v>
      </c>
      <c r="E262">
        <v>0</v>
      </c>
      <c r="F262">
        <v>0</v>
      </c>
      <c r="G262">
        <v>198.67526433725399</v>
      </c>
      <c r="H262">
        <v>112.513570214464</v>
      </c>
      <c r="I262">
        <v>50830.838399693501</v>
      </c>
      <c r="J262">
        <v>15.703070250136999</v>
      </c>
      <c r="K262">
        <v>19770.5573431378</v>
      </c>
      <c r="L262">
        <v>6.1076791297923601</v>
      </c>
      <c r="M262">
        <v>31060.281056555701</v>
      </c>
      <c r="N262">
        <v>0.38894808674367698</v>
      </c>
      <c r="O262">
        <v>3237</v>
      </c>
      <c r="P262">
        <v>11613.12</v>
      </c>
      <c r="Q262">
        <v>0.71825764596848896</v>
      </c>
      <c r="R262">
        <v>0.28174235403150999</v>
      </c>
      <c r="S262">
        <v>0.165276490577695</v>
      </c>
      <c r="T262">
        <v>3.2128514056224897E-2</v>
      </c>
      <c r="U262">
        <v>1.23571207908557E-2</v>
      </c>
      <c r="V262">
        <v>0.57893110905159095</v>
      </c>
      <c r="W262">
        <v>0.220377790497996</v>
      </c>
      <c r="X262">
        <v>9.2730394962793297E-2</v>
      </c>
      <c r="Y262">
        <v>17419</v>
      </c>
      <c r="Z262">
        <v>53015</v>
      </c>
      <c r="AA262">
        <v>63929.362214199798</v>
      </c>
      <c r="AB262">
        <v>0.33240223463687102</v>
      </c>
      <c r="AC262">
        <v>0.529875986471251</v>
      </c>
      <c r="AD262">
        <v>28.3</v>
      </c>
      <c r="AE262">
        <v>0.27865307383379601</v>
      </c>
      <c r="AF262">
        <v>5.6224899598393503E-2</v>
      </c>
      <c r="AG262">
        <v>0.48977135980746</v>
      </c>
      <c r="AH262">
        <v>0.989169675090252</v>
      </c>
      <c r="AI262">
        <v>1.08303249097472E-2</v>
      </c>
      <c r="AJ262">
        <v>1991</v>
      </c>
      <c r="AK262">
        <v>28</v>
      </c>
      <c r="AL262">
        <v>0.13603686300000001</v>
      </c>
      <c r="AM262">
        <v>0</v>
      </c>
      <c r="AN262">
        <v>0</v>
      </c>
    </row>
    <row r="263" spans="1:40" x14ac:dyDescent="0.2">
      <c r="A263">
        <v>40130927122</v>
      </c>
      <c r="B263" t="s">
        <v>447</v>
      </c>
      <c r="C263">
        <v>7</v>
      </c>
      <c r="D263">
        <v>0</v>
      </c>
      <c r="E263">
        <v>0</v>
      </c>
      <c r="F263">
        <v>0</v>
      </c>
      <c r="G263">
        <v>100.848072202559</v>
      </c>
      <c r="H263">
        <v>618.76994278690597</v>
      </c>
      <c r="I263">
        <v>53226.247574813497</v>
      </c>
      <c r="J263">
        <v>18.584583650423699</v>
      </c>
      <c r="K263">
        <v>24717.404712886098</v>
      </c>
      <c r="L263">
        <v>8.6303787405328798</v>
      </c>
      <c r="M263">
        <v>28508.8428619273</v>
      </c>
      <c r="N263">
        <v>0.464383754991256</v>
      </c>
      <c r="O263">
        <v>2864</v>
      </c>
      <c r="P263">
        <v>4057.7170000000001</v>
      </c>
      <c r="Q263">
        <v>0.72800279329608897</v>
      </c>
      <c r="R263">
        <v>0.27199720670390998</v>
      </c>
      <c r="S263">
        <v>7.9259776536312804E-2</v>
      </c>
      <c r="T263">
        <v>2.0251396648044599E-2</v>
      </c>
      <c r="U263">
        <v>5.9357541899441299E-2</v>
      </c>
      <c r="V263">
        <v>0.42388268156424502</v>
      </c>
      <c r="W263">
        <v>0.135150166852057</v>
      </c>
      <c r="X263">
        <v>0.22080088987764099</v>
      </c>
      <c r="Y263">
        <v>37756</v>
      </c>
      <c r="Z263">
        <v>86970</v>
      </c>
      <c r="AA263">
        <v>130672.59073842299</v>
      </c>
      <c r="AB263">
        <v>9.3903293622985301E-2</v>
      </c>
      <c r="AC263">
        <v>0.81977471839799698</v>
      </c>
      <c r="AD263">
        <v>31</v>
      </c>
      <c r="AE263">
        <v>0.29329608938547402</v>
      </c>
      <c r="AF263">
        <v>7.5069832402234596E-2</v>
      </c>
      <c r="AG263">
        <v>0.50563204005006201</v>
      </c>
      <c r="AH263">
        <v>0.95869837296620697</v>
      </c>
      <c r="AI263">
        <v>4.1301627033792199E-2</v>
      </c>
      <c r="AJ263">
        <v>1999</v>
      </c>
      <c r="AK263">
        <v>20</v>
      </c>
      <c r="AL263">
        <v>0.16387984899999999</v>
      </c>
      <c r="AM263">
        <v>0</v>
      </c>
      <c r="AN263">
        <v>0</v>
      </c>
    </row>
    <row r="264" spans="1:40" x14ac:dyDescent="0.2">
      <c r="A264">
        <v>40130927131</v>
      </c>
      <c r="B264" t="s">
        <v>447</v>
      </c>
      <c r="C264">
        <v>5</v>
      </c>
      <c r="D264">
        <v>1</v>
      </c>
      <c r="E264">
        <v>0.2</v>
      </c>
      <c r="F264">
        <v>0</v>
      </c>
      <c r="G264">
        <v>201.05868467374501</v>
      </c>
      <c r="H264">
        <v>517.55283853863205</v>
      </c>
      <c r="I264">
        <v>36241.099051091602</v>
      </c>
      <c r="J264">
        <v>14.096110093773399</v>
      </c>
      <c r="K264">
        <v>9770.2810714035404</v>
      </c>
      <c r="L264">
        <v>3.8001871145093502</v>
      </c>
      <c r="M264">
        <v>26470.817979688101</v>
      </c>
      <c r="N264">
        <v>0.26959119141584698</v>
      </c>
      <c r="O264">
        <v>2571</v>
      </c>
      <c r="P264">
        <v>4592.5990000000002</v>
      </c>
      <c r="Q264">
        <v>0.76662777129521498</v>
      </c>
      <c r="R264">
        <v>0.233372228704784</v>
      </c>
      <c r="S264">
        <v>4.5507584597432899E-2</v>
      </c>
      <c r="T264">
        <v>8.1680280046674408E-3</v>
      </c>
      <c r="U264">
        <v>5.71761960326721E-2</v>
      </c>
      <c r="V264">
        <v>0.50797355114741305</v>
      </c>
      <c r="W264">
        <v>0.231958762886597</v>
      </c>
      <c r="X264">
        <v>9.3427835051546296E-2</v>
      </c>
      <c r="Y264">
        <v>23267</v>
      </c>
      <c r="Z264">
        <v>82879</v>
      </c>
      <c r="AA264">
        <v>85205.303030302995</v>
      </c>
      <c r="AB264">
        <v>0.271798900235663</v>
      </c>
      <c r="AC264">
        <v>0.81605839416058301</v>
      </c>
      <c r="AD264">
        <v>35.799999999999997</v>
      </c>
      <c r="AE264">
        <v>0.29093737845196399</v>
      </c>
      <c r="AF264">
        <v>0.14663555036950601</v>
      </c>
      <c r="AG264">
        <v>0.46515151515151498</v>
      </c>
      <c r="AH264">
        <v>0.99242424242424199</v>
      </c>
      <c r="AI264">
        <v>7.5757575757575699E-3</v>
      </c>
      <c r="AJ264">
        <v>1994</v>
      </c>
      <c r="AK264">
        <v>25</v>
      </c>
      <c r="AL264">
        <v>0.163215887</v>
      </c>
      <c r="AM264">
        <v>0</v>
      </c>
      <c r="AN264">
        <v>0</v>
      </c>
    </row>
    <row r="265" spans="1:40" x14ac:dyDescent="0.2">
      <c r="A265">
        <v>40130927132</v>
      </c>
      <c r="B265" t="s">
        <v>447</v>
      </c>
      <c r="C265">
        <v>7</v>
      </c>
      <c r="D265">
        <v>1</v>
      </c>
      <c r="E265">
        <v>0.14285714285714199</v>
      </c>
      <c r="F265">
        <v>0</v>
      </c>
      <c r="G265">
        <v>164.143152218371</v>
      </c>
      <c r="H265">
        <v>606.36151194093702</v>
      </c>
      <c r="I265">
        <v>42075.484241158199</v>
      </c>
      <c r="J265">
        <v>15.1350662737979</v>
      </c>
      <c r="K265">
        <v>21065.058042408102</v>
      </c>
      <c r="L265">
        <v>7.5773590080604896</v>
      </c>
      <c r="M265">
        <v>21010.426198749999</v>
      </c>
      <c r="N265">
        <v>0.50064921229836601</v>
      </c>
      <c r="O265">
        <v>2780</v>
      </c>
      <c r="P265">
        <v>6426.1270000000004</v>
      </c>
      <c r="Q265">
        <v>0.58345323741007105</v>
      </c>
      <c r="R265">
        <v>0.41654676258992801</v>
      </c>
      <c r="S265">
        <v>8.02158273381295E-2</v>
      </c>
      <c r="T265">
        <v>8.27338129496402E-3</v>
      </c>
      <c r="U265">
        <v>3.05755395683453E-2</v>
      </c>
      <c r="V265">
        <v>0.50899280575539496</v>
      </c>
      <c r="W265">
        <v>9.8618090452261303E-2</v>
      </c>
      <c r="X265">
        <v>0.12939698492462301</v>
      </c>
      <c r="Y265">
        <v>20254</v>
      </c>
      <c r="Z265">
        <v>60469</v>
      </c>
      <c r="AA265">
        <v>66802.871410736596</v>
      </c>
      <c r="AB265">
        <v>0.19544452608376101</v>
      </c>
      <c r="AC265">
        <v>0.52976913730255104</v>
      </c>
      <c r="AD265">
        <v>30.8</v>
      </c>
      <c r="AE265">
        <v>0.347122302158273</v>
      </c>
      <c r="AF265">
        <v>6.4028776978417204E-2</v>
      </c>
      <c r="AG265">
        <v>0.50686641697877599</v>
      </c>
      <c r="AH265">
        <v>0.98252184769038697</v>
      </c>
      <c r="AI265">
        <v>1.7478152309612902E-2</v>
      </c>
      <c r="AJ265">
        <v>1995</v>
      </c>
      <c r="AK265">
        <v>24</v>
      </c>
      <c r="AL265">
        <v>0.14129235800000001</v>
      </c>
      <c r="AM265">
        <v>0</v>
      </c>
      <c r="AN265">
        <v>0</v>
      </c>
    </row>
    <row r="266" spans="1:40" x14ac:dyDescent="0.2">
      <c r="A266">
        <v>40130927151</v>
      </c>
      <c r="B266" t="s">
        <v>447</v>
      </c>
      <c r="C266">
        <v>3</v>
      </c>
      <c r="D266">
        <v>0</v>
      </c>
      <c r="E266">
        <v>0</v>
      </c>
      <c r="F266">
        <v>0</v>
      </c>
      <c r="G266">
        <v>254.289247109092</v>
      </c>
      <c r="H266">
        <v>18.412529342457699</v>
      </c>
      <c r="I266">
        <v>12107.9859484269</v>
      </c>
      <c r="J266">
        <v>13.498312094121401</v>
      </c>
      <c r="K266">
        <v>1550.2160259448401</v>
      </c>
      <c r="L266">
        <v>1.7282229943643801</v>
      </c>
      <c r="M266">
        <v>10557.769922482101</v>
      </c>
      <c r="N266">
        <v>0.128032526016124</v>
      </c>
      <c r="O266">
        <v>897</v>
      </c>
      <c r="P266">
        <v>7239.1570000000002</v>
      </c>
      <c r="Q266">
        <v>0.85284280936454804</v>
      </c>
      <c r="R266">
        <v>0.14715719063545099</v>
      </c>
      <c r="S266">
        <v>0</v>
      </c>
      <c r="T266">
        <v>0</v>
      </c>
      <c r="U266">
        <v>0</v>
      </c>
      <c r="V266">
        <v>0.70903010033444802</v>
      </c>
      <c r="W266">
        <v>0.325320512820512</v>
      </c>
      <c r="X266">
        <v>5.7692307692307598E-2</v>
      </c>
      <c r="Y266">
        <v>21289</v>
      </c>
      <c r="Z266">
        <v>78854</v>
      </c>
      <c r="AA266">
        <v>74335.319148936207</v>
      </c>
      <c r="AB266">
        <v>0.16276477146042301</v>
      </c>
      <c r="AC266">
        <v>0.78174603174603097</v>
      </c>
      <c r="AD266">
        <v>36.299999999999997</v>
      </c>
      <c r="AE266">
        <v>0.1917502787068</v>
      </c>
      <c r="AF266">
        <v>3.4559643255295397E-2</v>
      </c>
      <c r="AG266">
        <v>0.40851063829787199</v>
      </c>
      <c r="AH266">
        <v>1</v>
      </c>
      <c r="AI266">
        <v>0</v>
      </c>
      <c r="AJ266">
        <v>1974</v>
      </c>
      <c r="AK266">
        <v>45</v>
      </c>
      <c r="AL266">
        <v>0.13472436800000001</v>
      </c>
      <c r="AM266">
        <v>0</v>
      </c>
      <c r="AN266">
        <v>0</v>
      </c>
    </row>
    <row r="267" spans="1:40" x14ac:dyDescent="0.2">
      <c r="A267">
        <v>40130927152</v>
      </c>
      <c r="B267" t="s">
        <v>447</v>
      </c>
      <c r="C267">
        <v>2</v>
      </c>
      <c r="D267">
        <v>0</v>
      </c>
      <c r="E267">
        <v>0</v>
      </c>
      <c r="F267">
        <v>0</v>
      </c>
      <c r="G267">
        <v>543.98727697858999</v>
      </c>
      <c r="H267">
        <v>16.870648546003199</v>
      </c>
      <c r="I267">
        <v>17803.055490435701</v>
      </c>
      <c r="J267">
        <v>10.3807903734319</v>
      </c>
      <c r="K267">
        <v>2196.7710798108401</v>
      </c>
      <c r="L267">
        <v>1.2809160815223499</v>
      </c>
      <c r="M267">
        <v>15606.284410624799</v>
      </c>
      <c r="N267">
        <v>0.123392924376998</v>
      </c>
      <c r="O267">
        <v>1715</v>
      </c>
      <c r="P267">
        <v>13458.66</v>
      </c>
      <c r="Q267">
        <v>0.76851311953352697</v>
      </c>
      <c r="R267">
        <v>0.23148688046647201</v>
      </c>
      <c r="S267">
        <v>3.8483965014577202E-2</v>
      </c>
      <c r="T267">
        <v>0</v>
      </c>
      <c r="U267">
        <v>8.1049562682215706E-2</v>
      </c>
      <c r="V267">
        <v>0.73644314868804595</v>
      </c>
      <c r="W267">
        <v>0.32528735632183903</v>
      </c>
      <c r="X267">
        <v>4.3678160919540202E-2</v>
      </c>
      <c r="Y267">
        <v>18797</v>
      </c>
      <c r="Z267">
        <v>27446</v>
      </c>
      <c r="AA267">
        <v>58818.489065606402</v>
      </c>
      <c r="AB267">
        <v>0.48862973760932898</v>
      </c>
      <c r="AC267">
        <v>0.27826086956521701</v>
      </c>
      <c r="AD267">
        <v>27.5</v>
      </c>
      <c r="AE267">
        <v>0.313119533527696</v>
      </c>
      <c r="AF267">
        <v>5.77259475218658E-2</v>
      </c>
      <c r="AG267">
        <v>0.49304174950298202</v>
      </c>
      <c r="AH267">
        <v>0.84493041749502895</v>
      </c>
      <c r="AI267">
        <v>0.15506958250496999</v>
      </c>
      <c r="AJ267">
        <v>1979</v>
      </c>
      <c r="AK267">
        <v>40</v>
      </c>
      <c r="AL267">
        <v>0.100774922</v>
      </c>
      <c r="AM267">
        <v>0</v>
      </c>
      <c r="AN267">
        <v>0</v>
      </c>
    </row>
    <row r="268" spans="1:40" x14ac:dyDescent="0.2">
      <c r="A268">
        <v>40130927153</v>
      </c>
      <c r="B268" t="s">
        <v>447</v>
      </c>
      <c r="C268">
        <v>5</v>
      </c>
      <c r="D268">
        <v>0</v>
      </c>
      <c r="E268">
        <v>0</v>
      </c>
      <c r="F268">
        <v>0</v>
      </c>
      <c r="G268">
        <v>417.00347552760701</v>
      </c>
      <c r="H268">
        <v>523.20317393540495</v>
      </c>
      <c r="I268">
        <v>25025.6278635786</v>
      </c>
      <c r="J268">
        <v>13.2270760378322</v>
      </c>
      <c r="K268">
        <v>3498.1634968251001</v>
      </c>
      <c r="L268">
        <v>1.84892362411474</v>
      </c>
      <c r="M268">
        <v>21527.464366753498</v>
      </c>
      <c r="N268">
        <v>0.13978324603460501</v>
      </c>
      <c r="O268">
        <v>1892</v>
      </c>
      <c r="P268">
        <v>7712.7380000000003</v>
      </c>
      <c r="Q268">
        <v>0.46353065539111998</v>
      </c>
      <c r="R268">
        <v>0.53646934460887896</v>
      </c>
      <c r="S268">
        <v>2.8012684989429101E-2</v>
      </c>
      <c r="T268">
        <v>1.69133192389006E-2</v>
      </c>
      <c r="U268">
        <v>3.06553911205074E-2</v>
      </c>
      <c r="V268">
        <v>0.67071881606765305</v>
      </c>
      <c r="W268">
        <v>0.21752577319587599</v>
      </c>
      <c r="X268">
        <v>0.118556701030927</v>
      </c>
      <c r="Y268">
        <v>24922</v>
      </c>
      <c r="Z268">
        <v>75250</v>
      </c>
      <c r="AA268">
        <v>86013.948919449904</v>
      </c>
      <c r="AB268">
        <v>9.3368700265252E-2</v>
      </c>
      <c r="AC268">
        <v>0.74193548387096697</v>
      </c>
      <c r="AD268">
        <v>27.3</v>
      </c>
      <c r="AE268">
        <v>0.335095137420718</v>
      </c>
      <c r="AF268">
        <v>4.8097251585623599E-2</v>
      </c>
      <c r="AG268">
        <v>0.414538310412573</v>
      </c>
      <c r="AH268">
        <v>1</v>
      </c>
      <c r="AI268">
        <v>0</v>
      </c>
      <c r="AJ268">
        <v>1997</v>
      </c>
      <c r="AK268">
        <v>22</v>
      </c>
      <c r="AL268">
        <v>0.122067237</v>
      </c>
      <c r="AM268">
        <v>0</v>
      </c>
      <c r="AN268">
        <v>0</v>
      </c>
    </row>
    <row r="269" spans="1:40" x14ac:dyDescent="0.2">
      <c r="A269">
        <v>40130927161</v>
      </c>
      <c r="B269" t="s">
        <v>447</v>
      </c>
      <c r="C269">
        <v>5</v>
      </c>
      <c r="D269">
        <v>0</v>
      </c>
      <c r="E269">
        <v>0</v>
      </c>
      <c r="F269">
        <v>0</v>
      </c>
      <c r="G269">
        <v>403.14500336205901</v>
      </c>
      <c r="H269">
        <v>554.04863980526795</v>
      </c>
      <c r="I269">
        <v>35636.015970457098</v>
      </c>
      <c r="J269">
        <v>13.9094519791011</v>
      </c>
      <c r="K269">
        <v>10107.373724695501</v>
      </c>
      <c r="L269">
        <v>3.9451107434408601</v>
      </c>
      <c r="M269">
        <v>25528.642245761599</v>
      </c>
      <c r="N269">
        <v>0.28362805014664599</v>
      </c>
      <c r="O269">
        <v>2562</v>
      </c>
      <c r="P269">
        <v>13873.46</v>
      </c>
      <c r="Q269">
        <v>0.81693989071038198</v>
      </c>
      <c r="R269">
        <v>0.183060109289617</v>
      </c>
      <c r="S269">
        <v>1.5222482435597101E-2</v>
      </c>
      <c r="T269">
        <v>1.4832162373145901E-2</v>
      </c>
      <c r="U269">
        <v>0</v>
      </c>
      <c r="V269">
        <v>0.74746291959406697</v>
      </c>
      <c r="W269">
        <v>0.37990985189954901</v>
      </c>
      <c r="X269">
        <v>0.170637475853187</v>
      </c>
      <c r="Y269">
        <v>17116</v>
      </c>
      <c r="Z269">
        <v>59865</v>
      </c>
      <c r="AA269">
        <v>62887.034035656397</v>
      </c>
      <c r="AB269">
        <v>0.261124121779859</v>
      </c>
      <c r="AC269">
        <v>0.60291734197730895</v>
      </c>
      <c r="AD269">
        <v>30.8</v>
      </c>
      <c r="AE269">
        <v>0.33840749414519899</v>
      </c>
      <c r="AF269">
        <v>6.6354410616705703E-2</v>
      </c>
      <c r="AG269">
        <v>0.65316045380875198</v>
      </c>
      <c r="AH269">
        <v>0.98703403565640102</v>
      </c>
      <c r="AI269">
        <v>1.2965964343598001E-2</v>
      </c>
      <c r="AJ269">
        <v>1976</v>
      </c>
      <c r="AK269">
        <v>43</v>
      </c>
      <c r="AL269">
        <v>0.11359306800000001</v>
      </c>
      <c r="AM269">
        <v>0</v>
      </c>
      <c r="AN269">
        <v>0</v>
      </c>
    </row>
    <row r="270" spans="1:40" x14ac:dyDescent="0.2">
      <c r="A270">
        <v>40130927162</v>
      </c>
      <c r="B270" t="s">
        <v>447</v>
      </c>
      <c r="C270">
        <v>6</v>
      </c>
      <c r="D270">
        <v>0</v>
      </c>
      <c r="E270">
        <v>0</v>
      </c>
      <c r="F270">
        <v>0</v>
      </c>
      <c r="G270">
        <v>230.356484414379</v>
      </c>
      <c r="H270">
        <v>555.26183584970704</v>
      </c>
      <c r="I270">
        <v>12715.253905817701</v>
      </c>
      <c r="J270">
        <v>16.976306950357401</v>
      </c>
      <c r="K270">
        <v>4113.9470184719803</v>
      </c>
      <c r="L270">
        <v>5.4925861394819604</v>
      </c>
      <c r="M270">
        <v>8601.3068873457105</v>
      </c>
      <c r="N270">
        <v>0.32354422876209299</v>
      </c>
      <c r="O270">
        <v>749</v>
      </c>
      <c r="P270">
        <v>4073.36</v>
      </c>
      <c r="Q270">
        <v>0.80373831775700899</v>
      </c>
      <c r="R270">
        <v>0.19626168224299001</v>
      </c>
      <c r="S270">
        <v>0</v>
      </c>
      <c r="T270">
        <v>0</v>
      </c>
      <c r="U270">
        <v>0.13885180240320399</v>
      </c>
      <c r="V270">
        <v>0.39252336448598102</v>
      </c>
      <c r="W270">
        <v>0.24531516183986299</v>
      </c>
      <c r="X270">
        <v>0.17035775127768299</v>
      </c>
      <c r="Y270">
        <v>24364</v>
      </c>
      <c r="Z270">
        <v>69773</v>
      </c>
      <c r="AA270">
        <v>69702.083333333299</v>
      </c>
      <c r="AB270">
        <v>0.39252336448598102</v>
      </c>
      <c r="AC270">
        <v>0.8</v>
      </c>
      <c r="AD270">
        <v>34.799999999999997</v>
      </c>
      <c r="AE270">
        <v>6.2750333778371095E-2</v>
      </c>
      <c r="AF270">
        <v>0.10280373831775701</v>
      </c>
      <c r="AG270">
        <v>0.16250000000000001</v>
      </c>
      <c r="AH270">
        <v>0.91666666666666596</v>
      </c>
      <c r="AI270">
        <v>8.3333333333333301E-2</v>
      </c>
      <c r="AJ270">
        <v>1991</v>
      </c>
      <c r="AK270">
        <v>28</v>
      </c>
      <c r="AL270">
        <v>0.13612380299999999</v>
      </c>
      <c r="AM270">
        <v>0</v>
      </c>
      <c r="AN270">
        <v>0</v>
      </c>
    </row>
    <row r="271" spans="1:40" x14ac:dyDescent="0.2">
      <c r="A271">
        <v>40130927163</v>
      </c>
      <c r="B271" t="s">
        <v>447</v>
      </c>
      <c r="C271">
        <v>4</v>
      </c>
      <c r="D271">
        <v>1</v>
      </c>
      <c r="E271">
        <v>0.25</v>
      </c>
      <c r="F271">
        <v>0</v>
      </c>
      <c r="G271">
        <v>619.93210311459404</v>
      </c>
      <c r="H271">
        <v>22.010571749294801</v>
      </c>
      <c r="I271">
        <v>11795.870775407901</v>
      </c>
      <c r="J271">
        <v>11.7958707754079</v>
      </c>
      <c r="K271">
        <v>1882.6961103563799</v>
      </c>
      <c r="L271">
        <v>1.88269611035638</v>
      </c>
      <c r="M271">
        <v>9913.1746650515197</v>
      </c>
      <c r="N271">
        <v>0.15960636956802199</v>
      </c>
      <c r="O271">
        <v>1000</v>
      </c>
      <c r="P271">
        <v>7551.2929999999997</v>
      </c>
      <c r="Q271">
        <v>0.76500000000000001</v>
      </c>
      <c r="R271">
        <v>0.23499999999999999</v>
      </c>
      <c r="S271">
        <v>0.159</v>
      </c>
      <c r="T271">
        <v>2.8000000000000001E-2</v>
      </c>
      <c r="U271">
        <v>1.2E-2</v>
      </c>
      <c r="V271">
        <v>0.60199999999999998</v>
      </c>
      <c r="W271">
        <v>0.189565217391304</v>
      </c>
      <c r="X271">
        <v>4.8695652173913001E-2</v>
      </c>
      <c r="Y271">
        <v>21227</v>
      </c>
      <c r="Z271">
        <v>67976</v>
      </c>
      <c r="AA271">
        <v>60708.641975308601</v>
      </c>
      <c r="AB271">
        <v>0.20999999999999899</v>
      </c>
      <c r="AC271">
        <v>0.72434017595307898</v>
      </c>
      <c r="AD271">
        <v>35.4</v>
      </c>
      <c r="AE271">
        <v>0.21199999999999999</v>
      </c>
      <c r="AF271">
        <v>8.7999999999999995E-2</v>
      </c>
      <c r="AG271">
        <v>0.36728395061728297</v>
      </c>
      <c r="AH271">
        <v>0.97222222222222199</v>
      </c>
      <c r="AI271">
        <v>2.77777777777777E-2</v>
      </c>
      <c r="AJ271">
        <v>1979</v>
      </c>
      <c r="AK271">
        <v>40</v>
      </c>
      <c r="AL271">
        <v>9.7785466000000001E-2</v>
      </c>
      <c r="AM271">
        <v>0</v>
      </c>
      <c r="AN271">
        <v>0</v>
      </c>
    </row>
    <row r="272" spans="1:40" x14ac:dyDescent="0.2">
      <c r="A272">
        <v>40130927171</v>
      </c>
      <c r="B272" t="s">
        <v>447</v>
      </c>
      <c r="C272">
        <v>4</v>
      </c>
      <c r="D272">
        <v>0</v>
      </c>
      <c r="E272">
        <v>0</v>
      </c>
      <c r="F272">
        <v>0</v>
      </c>
      <c r="G272">
        <v>10.093322588064</v>
      </c>
      <c r="H272">
        <v>10.0556268574769</v>
      </c>
      <c r="I272">
        <v>37729.964228866003</v>
      </c>
      <c r="J272">
        <v>12.104576268484401</v>
      </c>
      <c r="K272">
        <v>13564.2791045088</v>
      </c>
      <c r="L272">
        <v>4.3517096902498604</v>
      </c>
      <c r="M272">
        <v>24165.685124357198</v>
      </c>
      <c r="N272">
        <v>0.35950946102756198</v>
      </c>
      <c r="O272">
        <v>3117</v>
      </c>
      <c r="P272">
        <v>12463.88</v>
      </c>
      <c r="Q272">
        <v>0.57491177414180294</v>
      </c>
      <c r="R272">
        <v>0.425088225858196</v>
      </c>
      <c r="S272">
        <v>0.22714148219441699</v>
      </c>
      <c r="T272">
        <v>3.6894449791466097E-2</v>
      </c>
      <c r="U272">
        <v>0</v>
      </c>
      <c r="V272">
        <v>0.61950593519409602</v>
      </c>
      <c r="W272">
        <v>0.22838401908169301</v>
      </c>
      <c r="X272">
        <v>3.6970781156827601E-2</v>
      </c>
      <c r="Y272">
        <v>14840</v>
      </c>
      <c r="Z272">
        <v>38688</v>
      </c>
      <c r="AA272">
        <v>44547.468354430399</v>
      </c>
      <c r="AB272">
        <v>0.495498392282958</v>
      </c>
      <c r="AC272">
        <v>0.18568665377176</v>
      </c>
      <c r="AD272">
        <v>26.9</v>
      </c>
      <c r="AE272">
        <v>0.35450753930060902</v>
      </c>
      <c r="AF272">
        <v>2.0211742059672699E-2</v>
      </c>
      <c r="AG272">
        <v>0.566455696202531</v>
      </c>
      <c r="AH272">
        <v>0.908227848101265</v>
      </c>
      <c r="AI272">
        <v>9.1772151898734097E-2</v>
      </c>
      <c r="AJ272">
        <v>1997</v>
      </c>
      <c r="AK272">
        <v>22</v>
      </c>
      <c r="AL272">
        <v>0.226635635</v>
      </c>
      <c r="AM272">
        <v>0</v>
      </c>
      <c r="AN272">
        <v>0</v>
      </c>
    </row>
    <row r="273" spans="1:40" x14ac:dyDescent="0.2">
      <c r="A273">
        <v>40130927172</v>
      </c>
      <c r="B273" t="s">
        <v>447</v>
      </c>
      <c r="C273">
        <v>3</v>
      </c>
      <c r="D273">
        <v>0</v>
      </c>
      <c r="E273">
        <v>0</v>
      </c>
      <c r="F273">
        <v>0</v>
      </c>
      <c r="G273">
        <v>521.33636217394996</v>
      </c>
      <c r="H273">
        <v>9.3947210105477303</v>
      </c>
      <c r="I273">
        <v>26660.2993620856</v>
      </c>
      <c r="J273">
        <v>10.971316609911799</v>
      </c>
      <c r="K273">
        <v>3013.3441182020401</v>
      </c>
      <c r="L273">
        <v>1.2400593079020701</v>
      </c>
      <c r="M273">
        <v>23646.9552438836</v>
      </c>
      <c r="N273">
        <v>0.113027392426335</v>
      </c>
      <c r="O273">
        <v>2430</v>
      </c>
      <c r="P273">
        <v>9688.5319999999992</v>
      </c>
      <c r="Q273">
        <v>0.72469135802469098</v>
      </c>
      <c r="R273">
        <v>0.27530864197530802</v>
      </c>
      <c r="S273">
        <v>4.5679012345678997E-2</v>
      </c>
      <c r="T273">
        <v>4.5267489711934103E-2</v>
      </c>
      <c r="U273">
        <v>0.104938271604938</v>
      </c>
      <c r="V273">
        <v>0.498765432098765</v>
      </c>
      <c r="W273">
        <v>0.26598924088463799</v>
      </c>
      <c r="X273">
        <v>0.112372982665869</v>
      </c>
      <c r="Y273">
        <v>21536</v>
      </c>
      <c r="Z273">
        <v>61500</v>
      </c>
      <c r="AA273">
        <v>71710.213414634098</v>
      </c>
      <c r="AB273">
        <v>0.37654320987654299</v>
      </c>
      <c r="AC273">
        <v>0.66463414634146301</v>
      </c>
      <c r="AD273">
        <v>32.200000000000003</v>
      </c>
      <c r="AE273">
        <v>0.265843621399176</v>
      </c>
      <c r="AF273">
        <v>9.5473251028806494E-2</v>
      </c>
      <c r="AG273">
        <v>0.44512195121951198</v>
      </c>
      <c r="AH273">
        <v>0.98323170731707299</v>
      </c>
      <c r="AI273">
        <v>1.6768292682926799E-2</v>
      </c>
      <c r="AJ273">
        <v>1989</v>
      </c>
      <c r="AK273">
        <v>30</v>
      </c>
      <c r="AL273">
        <v>0.12641317499999999</v>
      </c>
      <c r="AM273">
        <v>0</v>
      </c>
      <c r="AN273">
        <v>0</v>
      </c>
    </row>
    <row r="274" spans="1:40" x14ac:dyDescent="0.2">
      <c r="A274">
        <v>40130927181</v>
      </c>
      <c r="B274" t="s">
        <v>447</v>
      </c>
      <c r="C274">
        <v>1</v>
      </c>
      <c r="D274">
        <v>0</v>
      </c>
      <c r="E274">
        <v>0</v>
      </c>
      <c r="F274">
        <v>0</v>
      </c>
      <c r="G274">
        <v>597.29431312476504</v>
      </c>
      <c r="H274">
        <v>1.11183510190817</v>
      </c>
      <c r="I274">
        <v>19766.003239147401</v>
      </c>
      <c r="J274">
        <v>12.037760803378401</v>
      </c>
      <c r="K274">
        <v>1090.41332538802</v>
      </c>
      <c r="L274">
        <v>0.66407632484045398</v>
      </c>
      <c r="M274">
        <v>18675.589913759399</v>
      </c>
      <c r="N274">
        <v>5.5166100713188802E-2</v>
      </c>
      <c r="O274">
        <v>1642</v>
      </c>
      <c r="P274">
        <v>6487.8119999999999</v>
      </c>
      <c r="Q274">
        <v>0.84226552984165604</v>
      </c>
      <c r="R274">
        <v>0.15773447015834299</v>
      </c>
      <c r="S274">
        <v>0.112667478684531</v>
      </c>
      <c r="T274">
        <v>1.82704019488428E-3</v>
      </c>
      <c r="U274">
        <v>0</v>
      </c>
      <c r="V274">
        <v>0.55298416565164399</v>
      </c>
      <c r="W274">
        <v>0.24401913875598</v>
      </c>
      <c r="X274">
        <v>6.8181818181818094E-2</v>
      </c>
      <c r="Y274">
        <v>14231</v>
      </c>
      <c r="Z274">
        <v>63698</v>
      </c>
      <c r="AA274">
        <v>62403.988603988597</v>
      </c>
      <c r="AB274">
        <v>0.46102314250913501</v>
      </c>
      <c r="AC274">
        <v>0.54450261780104703</v>
      </c>
      <c r="AD274">
        <v>28.2</v>
      </c>
      <c r="AE274">
        <v>0.36479902557856198</v>
      </c>
      <c r="AF274">
        <v>9.0133982947624799E-2</v>
      </c>
      <c r="AG274">
        <v>0.68945868945868904</v>
      </c>
      <c r="AH274">
        <v>1</v>
      </c>
      <c r="AI274">
        <v>0</v>
      </c>
      <c r="AJ274">
        <v>2002</v>
      </c>
      <c r="AK274">
        <v>17</v>
      </c>
      <c r="AL274">
        <v>0.176254677</v>
      </c>
      <c r="AM274">
        <v>0</v>
      </c>
      <c r="AN274">
        <v>0</v>
      </c>
    </row>
    <row r="275" spans="1:40" x14ac:dyDescent="0.2">
      <c r="A275">
        <v>40130927182</v>
      </c>
      <c r="B275" t="s">
        <v>447</v>
      </c>
      <c r="C275">
        <v>2</v>
      </c>
      <c r="D275">
        <v>0</v>
      </c>
      <c r="E275">
        <v>0</v>
      </c>
      <c r="F275">
        <v>0</v>
      </c>
      <c r="G275">
        <v>515.87460520092895</v>
      </c>
      <c r="H275">
        <v>7.9340854030342403</v>
      </c>
      <c r="I275">
        <v>27881.4905227253</v>
      </c>
      <c r="J275">
        <v>12.1065959716567</v>
      </c>
      <c r="K275">
        <v>2660.3087383648399</v>
      </c>
      <c r="L275">
        <v>1.15514925678021</v>
      </c>
      <c r="M275">
        <v>25221.181784360499</v>
      </c>
      <c r="N275">
        <v>9.5414868017780499E-2</v>
      </c>
      <c r="O275">
        <v>2303</v>
      </c>
      <c r="P275">
        <v>9248.4789999999994</v>
      </c>
      <c r="Q275">
        <v>0.78506296135475395</v>
      </c>
      <c r="R275">
        <v>0.21493703864524499</v>
      </c>
      <c r="S275">
        <v>8.0330004342162295E-2</v>
      </c>
      <c r="T275">
        <v>0</v>
      </c>
      <c r="U275">
        <v>7.3816760746851897E-3</v>
      </c>
      <c r="V275">
        <v>0.532783326096396</v>
      </c>
      <c r="W275">
        <v>0.248878923766816</v>
      </c>
      <c r="X275">
        <v>0.116591928251121</v>
      </c>
      <c r="Y275">
        <v>16586</v>
      </c>
      <c r="Z275">
        <v>31424</v>
      </c>
      <c r="AA275">
        <v>41869.732246798601</v>
      </c>
      <c r="AB275">
        <v>0.48681898066783802</v>
      </c>
      <c r="AC275">
        <v>0.204545454545454</v>
      </c>
      <c r="AD275">
        <v>30.5</v>
      </c>
      <c r="AE275">
        <v>0.33434650455927001</v>
      </c>
      <c r="AF275">
        <v>4.9500651324359497E-2</v>
      </c>
      <c r="AG275">
        <v>0.412107101280558</v>
      </c>
      <c r="AH275">
        <v>0.727590221187427</v>
      </c>
      <c r="AI275">
        <v>0.272409778812572</v>
      </c>
      <c r="AJ275">
        <v>1983</v>
      </c>
      <c r="AK275">
        <v>36</v>
      </c>
      <c r="AL275">
        <v>0.124595469</v>
      </c>
      <c r="AM275">
        <v>0</v>
      </c>
      <c r="AN275">
        <v>0</v>
      </c>
    </row>
    <row r="276" spans="1:40" x14ac:dyDescent="0.2">
      <c r="A276">
        <v>40130927192</v>
      </c>
      <c r="B276" t="s">
        <v>447</v>
      </c>
      <c r="C276">
        <v>1</v>
      </c>
      <c r="D276">
        <v>0</v>
      </c>
      <c r="E276">
        <v>0</v>
      </c>
      <c r="F276">
        <v>0</v>
      </c>
      <c r="G276">
        <v>768.51106288232904</v>
      </c>
      <c r="H276">
        <v>13.729565860811899</v>
      </c>
      <c r="I276">
        <v>28676.474438214202</v>
      </c>
      <c r="J276">
        <v>12.7224820045315</v>
      </c>
      <c r="K276">
        <v>2151.55648125279</v>
      </c>
      <c r="L276">
        <v>0.954550346607275</v>
      </c>
      <c r="M276">
        <v>26524.917956961399</v>
      </c>
      <c r="N276">
        <v>7.5028626196309497E-2</v>
      </c>
      <c r="O276">
        <v>2254</v>
      </c>
      <c r="P276">
        <v>8512.6530000000002</v>
      </c>
      <c r="Q276">
        <v>0.55989352262644099</v>
      </c>
      <c r="R276">
        <v>0.44010647737355801</v>
      </c>
      <c r="S276">
        <v>9.5829636202307E-2</v>
      </c>
      <c r="T276">
        <v>0</v>
      </c>
      <c r="U276">
        <v>3.2386867790594499E-2</v>
      </c>
      <c r="V276">
        <v>0.56166814551907696</v>
      </c>
      <c r="W276">
        <v>6.4729194187582495E-2</v>
      </c>
      <c r="X276">
        <v>0.21730515191545499</v>
      </c>
      <c r="Y276">
        <v>27008</v>
      </c>
      <c r="Z276">
        <v>66250</v>
      </c>
      <c r="AA276">
        <v>72676.109660574395</v>
      </c>
      <c r="AB276">
        <v>7.9017857142857098E-2</v>
      </c>
      <c r="AC276">
        <v>0.59371492704826001</v>
      </c>
      <c r="AD276">
        <v>37.4</v>
      </c>
      <c r="AE276">
        <v>0.24534161490683201</v>
      </c>
      <c r="AF276">
        <v>9.2724046140195193E-2</v>
      </c>
      <c r="AG276">
        <v>0.40078328981723199</v>
      </c>
      <c r="AH276">
        <v>0.93864229765012996</v>
      </c>
      <c r="AI276">
        <v>6.1357702349869397E-2</v>
      </c>
      <c r="AJ276">
        <v>1995</v>
      </c>
      <c r="AK276">
        <v>24</v>
      </c>
      <c r="AL276">
        <v>0.10325195299999999</v>
      </c>
      <c r="AM276">
        <v>0</v>
      </c>
      <c r="AN276">
        <v>0</v>
      </c>
    </row>
    <row r="277" spans="1:40" x14ac:dyDescent="0.2">
      <c r="A277">
        <v>40130927202</v>
      </c>
      <c r="B277" t="s">
        <v>447</v>
      </c>
      <c r="C277">
        <v>3</v>
      </c>
      <c r="D277">
        <v>0</v>
      </c>
      <c r="E277">
        <v>0</v>
      </c>
      <c r="F277">
        <v>0</v>
      </c>
      <c r="G277">
        <v>0</v>
      </c>
      <c r="H277">
        <v>524.49014240531096</v>
      </c>
      <c r="I277">
        <v>15658.2382809955</v>
      </c>
      <c r="J277">
        <v>14.1447500279995</v>
      </c>
      <c r="K277">
        <v>6866.8168533385997</v>
      </c>
      <c r="L277">
        <v>6.2030865883817503</v>
      </c>
      <c r="M277">
        <v>8791.4214276569292</v>
      </c>
      <c r="N277">
        <v>0.43854338720038999</v>
      </c>
      <c r="O277">
        <v>1107</v>
      </c>
      <c r="P277">
        <v>1110.096</v>
      </c>
      <c r="Q277">
        <v>0.68925022583559103</v>
      </c>
      <c r="R277">
        <v>0.31074977416440802</v>
      </c>
      <c r="S277">
        <v>0.12737127371273699</v>
      </c>
      <c r="T277">
        <v>1.806684733514E-3</v>
      </c>
      <c r="U277">
        <v>0</v>
      </c>
      <c r="V277">
        <v>0.36133694670279998</v>
      </c>
      <c r="W277">
        <v>0.22760646108663701</v>
      </c>
      <c r="X277">
        <v>0.19676945668135001</v>
      </c>
      <c r="Y277">
        <v>25900</v>
      </c>
      <c r="Z277">
        <v>89083</v>
      </c>
      <c r="AA277">
        <v>95779.1821561338</v>
      </c>
      <c r="AB277">
        <v>0.22943327239488101</v>
      </c>
      <c r="AC277">
        <v>0.79925650557620798</v>
      </c>
      <c r="AD277">
        <v>36</v>
      </c>
      <c r="AE277">
        <v>0.355916892502258</v>
      </c>
      <c r="AF277">
        <v>9.0334236675699994E-2</v>
      </c>
      <c r="AG277">
        <v>0.50929368029739697</v>
      </c>
      <c r="AH277">
        <v>1</v>
      </c>
      <c r="AI277">
        <v>0</v>
      </c>
      <c r="AJ277">
        <v>1998</v>
      </c>
      <c r="AK277">
        <v>21</v>
      </c>
      <c r="AL277">
        <v>0.16595880499999999</v>
      </c>
      <c r="AM277">
        <v>0</v>
      </c>
      <c r="AN277">
        <v>0</v>
      </c>
    </row>
    <row r="278" spans="1:40" x14ac:dyDescent="0.2">
      <c r="A278">
        <v>40130927211</v>
      </c>
      <c r="B278" t="s">
        <v>447</v>
      </c>
      <c r="C278">
        <v>2</v>
      </c>
      <c r="D278">
        <v>1</v>
      </c>
      <c r="E278">
        <v>0.5</v>
      </c>
      <c r="F278">
        <v>0</v>
      </c>
      <c r="G278">
        <v>455.983781700664</v>
      </c>
      <c r="H278">
        <v>48.126784787274602</v>
      </c>
      <c r="I278">
        <v>27113.711422214499</v>
      </c>
      <c r="J278">
        <v>12.213383523519999</v>
      </c>
      <c r="K278">
        <v>2031.29797423831</v>
      </c>
      <c r="L278">
        <v>0.91499908749473502</v>
      </c>
      <c r="M278">
        <v>25082.4134479762</v>
      </c>
      <c r="N278">
        <v>7.4917739685539705E-2</v>
      </c>
      <c r="O278">
        <v>2220</v>
      </c>
      <c r="P278">
        <v>5173.33</v>
      </c>
      <c r="Q278">
        <v>0.68783783783783703</v>
      </c>
      <c r="R278">
        <v>0.31216216216216203</v>
      </c>
      <c r="S278">
        <v>6.2162162162162103E-2</v>
      </c>
      <c r="T278">
        <v>0</v>
      </c>
      <c r="U278">
        <v>0.14819819819819799</v>
      </c>
      <c r="V278">
        <v>0.29234234234234202</v>
      </c>
      <c r="W278">
        <v>6.2084257206208401E-2</v>
      </c>
      <c r="X278">
        <v>0.36289726533628902</v>
      </c>
      <c r="Y278">
        <v>33128</v>
      </c>
      <c r="Z278">
        <v>101542</v>
      </c>
      <c r="AA278">
        <v>110057.20930232599</v>
      </c>
      <c r="AB278">
        <v>5.8108108108108E-2</v>
      </c>
      <c r="AC278">
        <v>0.64255319148936096</v>
      </c>
      <c r="AD278">
        <v>32.5</v>
      </c>
      <c r="AE278">
        <v>0.25495495495495402</v>
      </c>
      <c r="AF278">
        <v>6.6666666666666596E-2</v>
      </c>
      <c r="AG278">
        <v>0.44651162790697602</v>
      </c>
      <c r="AH278">
        <v>0.98914728682170505</v>
      </c>
      <c r="AI278">
        <v>1.0852713178294501E-2</v>
      </c>
      <c r="AJ278">
        <v>2007</v>
      </c>
      <c r="AK278">
        <v>12</v>
      </c>
      <c r="AL278">
        <v>0.13252572300000001</v>
      </c>
      <c r="AM278">
        <v>0</v>
      </c>
      <c r="AN278">
        <v>0</v>
      </c>
    </row>
    <row r="279" spans="1:40" x14ac:dyDescent="0.2">
      <c r="A279">
        <v>40130927212</v>
      </c>
      <c r="B279" t="s">
        <v>447</v>
      </c>
      <c r="C279">
        <v>1</v>
      </c>
      <c r="D279">
        <v>0</v>
      </c>
      <c r="E279">
        <v>0</v>
      </c>
      <c r="F279">
        <v>0</v>
      </c>
      <c r="G279">
        <v>138.91394743919599</v>
      </c>
      <c r="H279">
        <v>4.8377575598136104</v>
      </c>
      <c r="I279">
        <v>23321.640615661399</v>
      </c>
      <c r="J279">
        <v>15.875861549122799</v>
      </c>
      <c r="K279">
        <v>2974.7562524734599</v>
      </c>
      <c r="L279">
        <v>2.0250212746585801</v>
      </c>
      <c r="M279">
        <v>20346.884363187899</v>
      </c>
      <c r="N279">
        <v>0.12755347282368201</v>
      </c>
      <c r="O279">
        <v>1469</v>
      </c>
      <c r="P279">
        <v>2671.39</v>
      </c>
      <c r="Q279">
        <v>0.56773315180394801</v>
      </c>
      <c r="R279">
        <v>0.43226684819605099</v>
      </c>
      <c r="S279">
        <v>0.17018379850238199</v>
      </c>
      <c r="T279">
        <v>1.02110279101429E-2</v>
      </c>
      <c r="U279">
        <v>0.13342409802586699</v>
      </c>
      <c r="V279">
        <v>0.227365554799183</v>
      </c>
      <c r="W279">
        <v>0.11902113459399299</v>
      </c>
      <c r="X279">
        <v>0.332591768631813</v>
      </c>
      <c r="Y279">
        <v>37207</v>
      </c>
      <c r="Z279">
        <v>119896</v>
      </c>
      <c r="AA279">
        <v>130569.720101781</v>
      </c>
      <c r="AB279">
        <v>8.1339712918660198E-2</v>
      </c>
      <c r="AC279">
        <v>0.82524271844660102</v>
      </c>
      <c r="AD279">
        <v>38.9</v>
      </c>
      <c r="AE279">
        <v>0.33151803948264102</v>
      </c>
      <c r="AF279">
        <v>7.6242341729067395E-2</v>
      </c>
      <c r="AG279">
        <v>0.465648854961832</v>
      </c>
      <c r="AH279">
        <v>1</v>
      </c>
      <c r="AI279">
        <v>0</v>
      </c>
      <c r="AJ279">
        <v>2005</v>
      </c>
      <c r="AK279">
        <v>14</v>
      </c>
      <c r="AL279">
        <v>0.24641769899999999</v>
      </c>
      <c r="AM279">
        <v>748.10943599999996</v>
      </c>
      <c r="AN279">
        <v>5.2385599999999995E-4</v>
      </c>
    </row>
    <row r="280" spans="1:40" x14ac:dyDescent="0.2">
      <c r="A280">
        <v>40130927231</v>
      </c>
      <c r="B280" t="s">
        <v>447</v>
      </c>
      <c r="C280">
        <v>0</v>
      </c>
      <c r="D280">
        <v>0</v>
      </c>
      <c r="E280">
        <v>0</v>
      </c>
      <c r="F280">
        <v>1</v>
      </c>
      <c r="G280">
        <v>1469.7387873049499</v>
      </c>
      <c r="H280">
        <v>0</v>
      </c>
      <c r="I280">
        <v>19807.730021389401</v>
      </c>
      <c r="J280">
        <v>9.0076080133649103</v>
      </c>
      <c r="K280">
        <v>0</v>
      </c>
      <c r="L280">
        <v>0</v>
      </c>
      <c r="M280">
        <v>19807.730021389401</v>
      </c>
      <c r="N280">
        <v>0</v>
      </c>
      <c r="O280">
        <v>2199</v>
      </c>
      <c r="P280">
        <v>4632.6530000000002</v>
      </c>
      <c r="Q280">
        <v>0.69076853115052295</v>
      </c>
      <c r="R280">
        <v>0.309231468849477</v>
      </c>
      <c r="S280">
        <v>6.6393815370622999E-2</v>
      </c>
      <c r="T280">
        <v>1.54615734424738E-2</v>
      </c>
      <c r="U280">
        <v>4.5475216007275998E-2</v>
      </c>
      <c r="V280">
        <v>0.26830377444292802</v>
      </c>
      <c r="W280">
        <v>9.5327102803738295E-2</v>
      </c>
      <c r="X280">
        <v>0.25233644859812998</v>
      </c>
      <c r="Y280">
        <v>34431</v>
      </c>
      <c r="Z280">
        <v>56250</v>
      </c>
      <c r="AA280">
        <v>75378.8659793814</v>
      </c>
      <c r="AB280">
        <v>0.207821737153251</v>
      </c>
      <c r="AC280">
        <v>0.50092421441774404</v>
      </c>
      <c r="AD280">
        <v>34.799999999999997</v>
      </c>
      <c r="AE280">
        <v>0.21555252387448801</v>
      </c>
      <c r="AF280">
        <v>0.10550250113688001</v>
      </c>
      <c r="AG280">
        <v>0.27628865979381401</v>
      </c>
      <c r="AH280">
        <v>0.95463917525773201</v>
      </c>
      <c r="AI280">
        <v>4.5360824742267998E-2</v>
      </c>
      <c r="AJ280">
        <v>2000</v>
      </c>
      <c r="AK280">
        <v>19</v>
      </c>
      <c r="AL280">
        <v>0.176254672</v>
      </c>
      <c r="AM280">
        <v>0</v>
      </c>
      <c r="AN280">
        <v>0</v>
      </c>
    </row>
    <row r="281" spans="1:40" x14ac:dyDescent="0.2">
      <c r="A281">
        <v>40130927241</v>
      </c>
      <c r="B281" t="s">
        <v>447</v>
      </c>
      <c r="C281">
        <v>1</v>
      </c>
      <c r="D281">
        <v>0</v>
      </c>
      <c r="E281">
        <v>0</v>
      </c>
      <c r="F281">
        <v>0</v>
      </c>
      <c r="G281">
        <v>843.14434019462897</v>
      </c>
      <c r="H281">
        <v>5.5737842612449899</v>
      </c>
      <c r="I281">
        <v>17611.901210063701</v>
      </c>
      <c r="J281">
        <v>10.628787694667301</v>
      </c>
      <c r="K281">
        <v>111.339920948616</v>
      </c>
      <c r="L281">
        <v>6.7193675889327995E-2</v>
      </c>
      <c r="M281">
        <v>17500.561289115099</v>
      </c>
      <c r="N281">
        <v>6.3218570000264903E-3</v>
      </c>
      <c r="O281">
        <v>1657</v>
      </c>
      <c r="P281">
        <v>3730.9589999999998</v>
      </c>
      <c r="Q281">
        <v>0.76101388050693997</v>
      </c>
      <c r="R281">
        <v>0.23898611949305901</v>
      </c>
      <c r="S281">
        <v>0.15691007845503899</v>
      </c>
      <c r="T281">
        <v>6.6385033192516499E-3</v>
      </c>
      <c r="U281">
        <v>0</v>
      </c>
      <c r="V281">
        <v>0.27217863608931803</v>
      </c>
      <c r="W281">
        <v>0.22365805168986</v>
      </c>
      <c r="X281">
        <v>9.2445328031809104E-2</v>
      </c>
      <c r="Y281">
        <v>16664</v>
      </c>
      <c r="Z281">
        <v>42260</v>
      </c>
      <c r="AA281">
        <v>47352.813067150601</v>
      </c>
      <c r="AB281">
        <v>0.45383222691611302</v>
      </c>
      <c r="AC281">
        <v>0.69691470054446403</v>
      </c>
      <c r="AD281">
        <v>36.6</v>
      </c>
      <c r="AE281">
        <v>0.30356065178032499</v>
      </c>
      <c r="AF281">
        <v>0.15268557634278801</v>
      </c>
      <c r="AG281">
        <v>0.33575317604355698</v>
      </c>
      <c r="AH281">
        <v>0.97822141560798503</v>
      </c>
      <c r="AI281">
        <v>2.1778584392014501E-2</v>
      </c>
      <c r="AJ281">
        <v>1990</v>
      </c>
      <c r="AK281">
        <v>29</v>
      </c>
      <c r="AL281">
        <v>0.111749364</v>
      </c>
      <c r="AM281">
        <v>0</v>
      </c>
      <c r="AN281">
        <v>0</v>
      </c>
    </row>
    <row r="282" spans="1:40" x14ac:dyDescent="0.2">
      <c r="A282">
        <v>40130927242</v>
      </c>
      <c r="B282" t="s">
        <v>447</v>
      </c>
      <c r="C282">
        <v>0</v>
      </c>
      <c r="D282">
        <v>0</v>
      </c>
      <c r="E282">
        <v>0</v>
      </c>
      <c r="F282">
        <v>1</v>
      </c>
      <c r="G282">
        <v>1132.11495004229</v>
      </c>
      <c r="H282">
        <v>0</v>
      </c>
      <c r="I282">
        <v>12531.4093032523</v>
      </c>
      <c r="J282">
        <v>9.2687938633523501</v>
      </c>
      <c r="K282">
        <v>0</v>
      </c>
      <c r="L282">
        <v>0</v>
      </c>
      <c r="M282">
        <v>12531.4093032523</v>
      </c>
      <c r="N282">
        <v>0</v>
      </c>
      <c r="O282">
        <v>1352</v>
      </c>
      <c r="P282">
        <v>4164.6859999999997</v>
      </c>
      <c r="Q282">
        <v>0.66346153846153799</v>
      </c>
      <c r="R282">
        <v>0.33653846153846101</v>
      </c>
      <c r="S282">
        <v>3.4023668639053199E-2</v>
      </c>
      <c r="T282">
        <v>6.65680473372781E-3</v>
      </c>
      <c r="U282">
        <v>2.5147928994082799E-2</v>
      </c>
      <c r="V282">
        <v>0.214497041420118</v>
      </c>
      <c r="W282">
        <v>0.16351606805293001</v>
      </c>
      <c r="X282">
        <v>0.21928166351606801</v>
      </c>
      <c r="Y282">
        <v>22594</v>
      </c>
      <c r="Z282">
        <v>37404</v>
      </c>
      <c r="AA282">
        <v>46680.3082191781</v>
      </c>
      <c r="AB282">
        <v>0.233094669848846</v>
      </c>
      <c r="AC282">
        <v>0.54863221884498403</v>
      </c>
      <c r="AD282">
        <v>56.6</v>
      </c>
      <c r="AE282">
        <v>0.17307692307692299</v>
      </c>
      <c r="AF282">
        <v>0.33431952662721798</v>
      </c>
      <c r="AG282">
        <v>0.22431506849315</v>
      </c>
      <c r="AH282">
        <v>0.84589041095890405</v>
      </c>
      <c r="AI282">
        <v>0.15410958904109501</v>
      </c>
      <c r="AJ282">
        <v>1979</v>
      </c>
      <c r="AK282">
        <v>40</v>
      </c>
      <c r="AL282">
        <v>0.16159459200000001</v>
      </c>
      <c r="AM282">
        <v>7480.4484860000002</v>
      </c>
      <c r="AN282">
        <v>8.8868899999999997E-3</v>
      </c>
    </row>
    <row r="283" spans="1:40" x14ac:dyDescent="0.2">
      <c r="A283">
        <v>40130927243</v>
      </c>
      <c r="B283" t="s">
        <v>447</v>
      </c>
      <c r="C283">
        <v>0</v>
      </c>
      <c r="D283">
        <v>0</v>
      </c>
      <c r="E283">
        <v>0</v>
      </c>
      <c r="F283">
        <v>1</v>
      </c>
      <c r="G283">
        <v>1038.7616754660901</v>
      </c>
      <c r="H283">
        <v>0</v>
      </c>
      <c r="I283">
        <v>7312.3280416547404</v>
      </c>
      <c r="J283">
        <v>7.5618697431796704</v>
      </c>
      <c r="K283">
        <v>0</v>
      </c>
      <c r="L283">
        <v>0</v>
      </c>
      <c r="M283">
        <v>7312.3280416547404</v>
      </c>
      <c r="N283">
        <v>0</v>
      </c>
      <c r="O283">
        <v>967</v>
      </c>
      <c r="P283">
        <v>5472.9340000000002</v>
      </c>
      <c r="Q283">
        <v>0.95863495346432204</v>
      </c>
      <c r="R283">
        <v>4.1365046535677401E-2</v>
      </c>
      <c r="S283">
        <v>0</v>
      </c>
      <c r="T283">
        <v>1.7580144777662801E-2</v>
      </c>
      <c r="U283">
        <v>0</v>
      </c>
      <c r="V283">
        <v>0.39917269906928599</v>
      </c>
      <c r="W283">
        <v>0.26485788113695002</v>
      </c>
      <c r="X283">
        <v>0.138242894056847</v>
      </c>
      <c r="Y283">
        <v>25296</v>
      </c>
      <c r="Z283">
        <v>73077</v>
      </c>
      <c r="AA283">
        <v>69580.434782608703</v>
      </c>
      <c r="AB283">
        <v>0.24301964839710399</v>
      </c>
      <c r="AC283">
        <v>0.91304347826086896</v>
      </c>
      <c r="AD283">
        <v>46.1</v>
      </c>
      <c r="AE283">
        <v>0.130299896587383</v>
      </c>
      <c r="AF283">
        <v>0.13857290589451901</v>
      </c>
      <c r="AG283">
        <v>0.15217391304347799</v>
      </c>
      <c r="AH283">
        <v>0.91925465838509302</v>
      </c>
      <c r="AI283">
        <v>8.0745341614906804E-2</v>
      </c>
      <c r="AJ283">
        <v>1978</v>
      </c>
      <c r="AK283">
        <v>41</v>
      </c>
      <c r="AL283">
        <v>7.8214283999999995E-2</v>
      </c>
      <c r="AM283">
        <v>0</v>
      </c>
      <c r="AN283">
        <v>0</v>
      </c>
    </row>
    <row r="284" spans="1:40" x14ac:dyDescent="0.2">
      <c r="A284">
        <v>40130928011</v>
      </c>
      <c r="B284" t="s">
        <v>447</v>
      </c>
      <c r="C284">
        <v>7</v>
      </c>
      <c r="D284">
        <v>3</v>
      </c>
      <c r="E284">
        <v>0.42857142857142799</v>
      </c>
      <c r="F284">
        <v>0</v>
      </c>
      <c r="G284">
        <v>250.380578157587</v>
      </c>
      <c r="H284">
        <v>16.5274392621806</v>
      </c>
      <c r="I284">
        <v>10937.322776810101</v>
      </c>
      <c r="J284">
        <v>7.57432325263858</v>
      </c>
      <c r="K284">
        <v>1898.4785539526499</v>
      </c>
      <c r="L284">
        <v>1.3147358406874301</v>
      </c>
      <c r="M284">
        <v>9038.8442228574495</v>
      </c>
      <c r="N284">
        <v>0.17357799460558099</v>
      </c>
      <c r="O284">
        <v>1444</v>
      </c>
      <c r="P284">
        <v>11459.49</v>
      </c>
      <c r="Q284">
        <v>0.91343490304709096</v>
      </c>
      <c r="R284">
        <v>8.6565096952908593E-2</v>
      </c>
      <c r="S284">
        <v>0</v>
      </c>
      <c r="T284">
        <v>0</v>
      </c>
      <c r="U284">
        <v>4.8476454293628797E-3</v>
      </c>
      <c r="V284">
        <v>0.867728531855955</v>
      </c>
      <c r="W284">
        <v>0.46124031007751898</v>
      </c>
      <c r="X284">
        <v>2.4547803617571001E-2</v>
      </c>
      <c r="Y284">
        <v>10399</v>
      </c>
      <c r="Z284">
        <v>29531</v>
      </c>
      <c r="AA284">
        <v>36560.266666666699</v>
      </c>
      <c r="AB284">
        <v>0.573407202216066</v>
      </c>
      <c r="AC284">
        <v>0.42431761786600403</v>
      </c>
      <c r="AD284">
        <v>30.2</v>
      </c>
      <c r="AE284">
        <v>0.377423822714681</v>
      </c>
      <c r="AF284">
        <v>7.6869806094182799E-2</v>
      </c>
      <c r="AG284">
        <v>0.578666666666666</v>
      </c>
      <c r="AH284">
        <v>0.82133333333333303</v>
      </c>
      <c r="AI284">
        <v>0.178666666666666</v>
      </c>
      <c r="AJ284">
        <v>1970</v>
      </c>
      <c r="AK284">
        <v>49</v>
      </c>
      <c r="AL284">
        <v>0.220324937</v>
      </c>
      <c r="AM284">
        <v>0</v>
      </c>
      <c r="AN284">
        <v>0</v>
      </c>
    </row>
    <row r="285" spans="1:40" x14ac:dyDescent="0.2">
      <c r="A285">
        <v>40130928012</v>
      </c>
      <c r="B285" t="s">
        <v>447</v>
      </c>
      <c r="C285">
        <v>5</v>
      </c>
      <c r="D285">
        <v>2</v>
      </c>
      <c r="E285">
        <v>0.4</v>
      </c>
      <c r="F285">
        <v>0</v>
      </c>
      <c r="G285">
        <v>57.202945791897299</v>
      </c>
      <c r="H285">
        <v>6.1797390378440804</v>
      </c>
      <c r="I285">
        <v>11884.160920967201</v>
      </c>
      <c r="J285">
        <v>10.131424485053101</v>
      </c>
      <c r="K285">
        <v>3788.6523322549201</v>
      </c>
      <c r="L285">
        <v>3.2298826361934498</v>
      </c>
      <c r="M285">
        <v>8095.5085887123596</v>
      </c>
      <c r="N285">
        <v>0.31879847112896098</v>
      </c>
      <c r="O285">
        <v>1173</v>
      </c>
      <c r="P285">
        <v>9328.92</v>
      </c>
      <c r="Q285">
        <v>0.73742540494458597</v>
      </c>
      <c r="R285">
        <v>0.26257459505541297</v>
      </c>
      <c r="S285">
        <v>0.25319693094629098</v>
      </c>
      <c r="T285">
        <v>0</v>
      </c>
      <c r="U285">
        <v>0</v>
      </c>
      <c r="V285">
        <v>0.533674339300937</v>
      </c>
      <c r="W285">
        <v>0.40434782608695602</v>
      </c>
      <c r="X285">
        <v>0.121739130434782</v>
      </c>
      <c r="Y285">
        <v>14569</v>
      </c>
      <c r="Z285">
        <v>25288</v>
      </c>
      <c r="AA285">
        <v>35772.576832151302</v>
      </c>
      <c r="AB285">
        <v>0.71611253196930902</v>
      </c>
      <c r="AC285">
        <v>0.21846846846846801</v>
      </c>
      <c r="AD285">
        <v>35.6</v>
      </c>
      <c r="AE285">
        <v>0.30264279624893398</v>
      </c>
      <c r="AF285">
        <v>0.12617220801364001</v>
      </c>
      <c r="AG285">
        <v>0.43498817966902997</v>
      </c>
      <c r="AH285">
        <v>0.64302600472813198</v>
      </c>
      <c r="AI285">
        <v>0.35697399527186702</v>
      </c>
      <c r="AJ285">
        <v>1958</v>
      </c>
      <c r="AK285">
        <v>61</v>
      </c>
      <c r="AL285">
        <v>0.154937036</v>
      </c>
      <c r="AM285">
        <v>0</v>
      </c>
      <c r="AN285">
        <v>0</v>
      </c>
    </row>
    <row r="286" spans="1:40" x14ac:dyDescent="0.2">
      <c r="A286">
        <v>40130928013</v>
      </c>
      <c r="B286" t="s">
        <v>447</v>
      </c>
      <c r="C286">
        <v>4</v>
      </c>
      <c r="D286">
        <v>1</v>
      </c>
      <c r="E286">
        <v>0.25</v>
      </c>
      <c r="F286">
        <v>0</v>
      </c>
      <c r="G286">
        <v>669.80288135568503</v>
      </c>
      <c r="H286">
        <v>12.2174928691571</v>
      </c>
      <c r="I286">
        <v>17947.1307150018</v>
      </c>
      <c r="J286">
        <v>10.082657705057199</v>
      </c>
      <c r="K286">
        <v>2836.0668407063699</v>
      </c>
      <c r="L286">
        <v>1.5932959779249301</v>
      </c>
      <c r="M286">
        <v>15111.0638742955</v>
      </c>
      <c r="N286">
        <v>0.158023412529988</v>
      </c>
      <c r="O286">
        <v>1780</v>
      </c>
      <c r="P286">
        <v>15247.62</v>
      </c>
      <c r="Q286">
        <v>0.67415730337078605</v>
      </c>
      <c r="R286">
        <v>0.325842696629213</v>
      </c>
      <c r="S286">
        <v>0.25505617977528</v>
      </c>
      <c r="T286">
        <v>0</v>
      </c>
      <c r="U286">
        <v>1.57303370786516E-2</v>
      </c>
      <c r="V286">
        <v>0.65280898876404403</v>
      </c>
      <c r="W286">
        <v>0.40243902439024298</v>
      </c>
      <c r="X286">
        <v>3.7804878048780403E-2</v>
      </c>
      <c r="Y286">
        <v>9655</v>
      </c>
      <c r="Z286">
        <v>26851</v>
      </c>
      <c r="AA286">
        <v>35067.494356659103</v>
      </c>
      <c r="AB286">
        <v>0.74831460674157302</v>
      </c>
      <c r="AC286">
        <v>5.3677932405566599E-2</v>
      </c>
      <c r="AD286">
        <v>23.2</v>
      </c>
      <c r="AE286">
        <v>0.454494382022471</v>
      </c>
      <c r="AF286">
        <v>8.5393258426966295E-2</v>
      </c>
      <c r="AG286">
        <v>0.63205417607223402</v>
      </c>
      <c r="AH286">
        <v>0.88261851015801296</v>
      </c>
      <c r="AI286">
        <v>0.117381489841986</v>
      </c>
      <c r="AJ286">
        <v>1975</v>
      </c>
      <c r="AK286">
        <v>44</v>
      </c>
      <c r="AL286">
        <v>0.130703288</v>
      </c>
      <c r="AM286">
        <v>0</v>
      </c>
      <c r="AN286">
        <v>0</v>
      </c>
    </row>
    <row r="287" spans="1:40" x14ac:dyDescent="0.2">
      <c r="A287">
        <v>40130928014</v>
      </c>
      <c r="B287" t="s">
        <v>447</v>
      </c>
      <c r="C287">
        <v>3</v>
      </c>
      <c r="D287">
        <v>1</v>
      </c>
      <c r="E287">
        <v>0.33333333333333298</v>
      </c>
      <c r="F287">
        <v>0</v>
      </c>
      <c r="G287">
        <v>586.50914714167402</v>
      </c>
      <c r="H287">
        <v>9.9194817168622702</v>
      </c>
      <c r="I287">
        <v>9315.1753525639597</v>
      </c>
      <c r="J287">
        <v>9.7745806427743602</v>
      </c>
      <c r="K287">
        <v>847.81347384623496</v>
      </c>
      <c r="L287">
        <v>0.88962589070958498</v>
      </c>
      <c r="M287">
        <v>8467.3618787177293</v>
      </c>
      <c r="N287">
        <v>9.1014225901059106E-2</v>
      </c>
      <c r="O287">
        <v>953</v>
      </c>
      <c r="P287">
        <v>8176.9949999999999</v>
      </c>
      <c r="Q287">
        <v>0.68205666316893998</v>
      </c>
      <c r="R287">
        <v>0.31794333683105902</v>
      </c>
      <c r="S287">
        <v>0.240293809024134</v>
      </c>
      <c r="T287">
        <v>0</v>
      </c>
      <c r="U287">
        <v>0</v>
      </c>
      <c r="V287">
        <v>0.64952780692549805</v>
      </c>
      <c r="W287">
        <v>0.43729903536977399</v>
      </c>
      <c r="X287">
        <v>2.8938906752411502E-2</v>
      </c>
      <c r="Y287">
        <v>17902</v>
      </c>
      <c r="Z287">
        <v>30000</v>
      </c>
      <c r="AA287">
        <v>38948.989898989901</v>
      </c>
      <c r="AB287">
        <v>0.50682056663168895</v>
      </c>
      <c r="AC287">
        <v>0.183406113537117</v>
      </c>
      <c r="AD287">
        <v>33.4</v>
      </c>
      <c r="AE287">
        <v>0.23819517313746</v>
      </c>
      <c r="AF287">
        <v>6.2959076600209801E-2</v>
      </c>
      <c r="AG287">
        <v>0.40151515151515099</v>
      </c>
      <c r="AH287">
        <v>0.62626262626262597</v>
      </c>
      <c r="AI287">
        <v>0.37373737373737298</v>
      </c>
      <c r="AJ287">
        <v>1976</v>
      </c>
      <c r="AK287">
        <v>43</v>
      </c>
      <c r="AL287">
        <v>0.19088379599999999</v>
      </c>
      <c r="AM287">
        <v>0</v>
      </c>
      <c r="AN287">
        <v>0</v>
      </c>
    </row>
    <row r="288" spans="1:40" x14ac:dyDescent="0.2">
      <c r="A288">
        <v>40130928021</v>
      </c>
      <c r="B288" t="s">
        <v>447</v>
      </c>
      <c r="C288">
        <v>4</v>
      </c>
      <c r="D288">
        <v>1</v>
      </c>
      <c r="E288">
        <v>0.25</v>
      </c>
      <c r="F288">
        <v>0</v>
      </c>
      <c r="G288">
        <v>753.32365904412302</v>
      </c>
      <c r="H288">
        <v>12.2174928691571</v>
      </c>
      <c r="I288">
        <v>25280.629341413402</v>
      </c>
      <c r="J288">
        <v>8.6047070597050599</v>
      </c>
      <c r="K288">
        <v>3613.4620950503599</v>
      </c>
      <c r="L288">
        <v>1.2299054101600899</v>
      </c>
      <c r="M288">
        <v>21667.167246362998</v>
      </c>
      <c r="N288">
        <v>0.14293402455495699</v>
      </c>
      <c r="O288">
        <v>2938</v>
      </c>
      <c r="P288">
        <v>22825.78</v>
      </c>
      <c r="Q288">
        <v>0.84138869979577902</v>
      </c>
      <c r="R288">
        <v>0.15861130020422001</v>
      </c>
      <c r="S288">
        <v>6.0585432266848198E-2</v>
      </c>
      <c r="T288">
        <v>3.1994554118447899E-2</v>
      </c>
      <c r="U288">
        <v>0</v>
      </c>
      <c r="V288">
        <v>0.80973451327433599</v>
      </c>
      <c r="W288">
        <v>0.48580199539524099</v>
      </c>
      <c r="X288">
        <v>9.5932463545663801E-2</v>
      </c>
      <c r="Y288">
        <v>10223</v>
      </c>
      <c r="Z288">
        <v>32454</v>
      </c>
      <c r="AA288">
        <v>35011.757269279398</v>
      </c>
      <c r="AB288">
        <v>0.60483321987746697</v>
      </c>
      <c r="AC288">
        <v>0.133333333333333</v>
      </c>
      <c r="AD288">
        <v>22.5</v>
      </c>
      <c r="AE288">
        <v>0.387678692988427</v>
      </c>
      <c r="AF288">
        <v>3.0292716133424099E-2</v>
      </c>
      <c r="AG288">
        <v>0.67003792667509399</v>
      </c>
      <c r="AH288">
        <v>0.82932996207332399</v>
      </c>
      <c r="AI288">
        <v>0.17067003792667501</v>
      </c>
      <c r="AJ288">
        <v>1981</v>
      </c>
      <c r="AK288">
        <v>38</v>
      </c>
      <c r="AL288">
        <v>0.143209631</v>
      </c>
      <c r="AM288">
        <v>0</v>
      </c>
      <c r="AN288">
        <v>0</v>
      </c>
    </row>
    <row r="289" spans="1:40" x14ac:dyDescent="0.2">
      <c r="A289">
        <v>40130928022</v>
      </c>
      <c r="B289" t="s">
        <v>447</v>
      </c>
      <c r="C289">
        <v>3</v>
      </c>
      <c r="D289">
        <v>1</v>
      </c>
      <c r="E289">
        <v>0.33333333333333298</v>
      </c>
      <c r="F289">
        <v>0</v>
      </c>
      <c r="G289">
        <v>747.42064576406199</v>
      </c>
      <c r="H289">
        <v>14.1535532777622</v>
      </c>
      <c r="I289">
        <v>11943.0114517086</v>
      </c>
      <c r="J289">
        <v>12.598113345684199</v>
      </c>
      <c r="K289">
        <v>397.44904410657801</v>
      </c>
      <c r="L289">
        <v>0.41925004652592601</v>
      </c>
      <c r="M289">
        <v>11545.562407602099</v>
      </c>
      <c r="N289">
        <v>3.3278796199237903E-2</v>
      </c>
      <c r="O289">
        <v>948</v>
      </c>
      <c r="P289">
        <v>9040.8629999999994</v>
      </c>
      <c r="Q289">
        <v>0.753164556962025</v>
      </c>
      <c r="R289">
        <v>0.246835443037974</v>
      </c>
      <c r="S289">
        <v>7.0675105485231995E-2</v>
      </c>
      <c r="T289">
        <v>0</v>
      </c>
      <c r="U289">
        <v>1.7932489451476699E-2</v>
      </c>
      <c r="V289">
        <v>0.71624472573839604</v>
      </c>
      <c r="W289">
        <v>0.36770428015564199</v>
      </c>
      <c r="X289">
        <v>4.4747081712062202E-2</v>
      </c>
      <c r="Y289">
        <v>15778</v>
      </c>
      <c r="Z289">
        <v>44392</v>
      </c>
      <c r="AA289">
        <v>60416.513761467897</v>
      </c>
      <c r="AB289">
        <v>0.487341772151898</v>
      </c>
      <c r="AC289">
        <v>0.61224489795918302</v>
      </c>
      <c r="AD289">
        <v>29.1</v>
      </c>
      <c r="AE289">
        <v>0.34915611814345898</v>
      </c>
      <c r="AF289">
        <v>0.102320675105485</v>
      </c>
      <c r="AG289">
        <v>0.701834862385321</v>
      </c>
      <c r="AH289">
        <v>1</v>
      </c>
      <c r="AI289">
        <v>0</v>
      </c>
      <c r="AJ289">
        <v>1967</v>
      </c>
      <c r="AK289">
        <v>52</v>
      </c>
      <c r="AL289">
        <v>0.11098878</v>
      </c>
      <c r="AM289">
        <v>0</v>
      </c>
      <c r="AN289">
        <v>0</v>
      </c>
    </row>
    <row r="290" spans="1:40" x14ac:dyDescent="0.2">
      <c r="A290">
        <v>40130928023</v>
      </c>
      <c r="B290" t="s">
        <v>447</v>
      </c>
      <c r="C290">
        <v>4</v>
      </c>
      <c r="D290">
        <v>3</v>
      </c>
      <c r="E290">
        <v>0.75</v>
      </c>
      <c r="F290">
        <v>0</v>
      </c>
      <c r="G290">
        <v>60.044902129904102</v>
      </c>
      <c r="H290">
        <v>19.196404844163499</v>
      </c>
      <c r="I290">
        <v>11585.843041717701</v>
      </c>
      <c r="J290">
        <v>11.8951160592585</v>
      </c>
      <c r="K290">
        <v>4212.3222822560501</v>
      </c>
      <c r="L290">
        <v>4.3247662035483003</v>
      </c>
      <c r="M290">
        <v>7373.5207594617304</v>
      </c>
      <c r="N290">
        <v>0.36357494807141</v>
      </c>
      <c r="O290">
        <v>974</v>
      </c>
      <c r="P290">
        <v>10678.74</v>
      </c>
      <c r="Q290">
        <v>0.806981519507186</v>
      </c>
      <c r="R290">
        <v>0.193018480492813</v>
      </c>
      <c r="S290">
        <v>2.05338809034907E-3</v>
      </c>
      <c r="T290">
        <v>2.05338809034907E-3</v>
      </c>
      <c r="U290">
        <v>5.6468172484599503E-2</v>
      </c>
      <c r="V290">
        <v>0.67659137577002004</v>
      </c>
      <c r="W290">
        <v>0.43881118881118802</v>
      </c>
      <c r="X290">
        <v>4.3706293706293697E-2</v>
      </c>
      <c r="Y290">
        <v>12067</v>
      </c>
      <c r="Z290">
        <v>30000</v>
      </c>
      <c r="AA290">
        <v>37690.492957746501</v>
      </c>
      <c r="AB290">
        <v>0.60882956878850103</v>
      </c>
      <c r="AC290">
        <v>3.2467532467532402E-2</v>
      </c>
      <c r="AD290">
        <v>32.200000000000003</v>
      </c>
      <c r="AE290">
        <v>0.33470225872689902</v>
      </c>
      <c r="AF290">
        <v>1.43737166324435E-2</v>
      </c>
      <c r="AG290">
        <v>0.51760563380281599</v>
      </c>
      <c r="AH290">
        <v>0.85915492957746398</v>
      </c>
      <c r="AI290">
        <v>0.140845070422535</v>
      </c>
      <c r="AJ290">
        <v>1972</v>
      </c>
      <c r="AK290">
        <v>47</v>
      </c>
      <c r="AL290">
        <v>0.11462274</v>
      </c>
      <c r="AM290">
        <v>0</v>
      </c>
      <c r="AN290">
        <v>0</v>
      </c>
    </row>
    <row r="291" spans="1:40" x14ac:dyDescent="0.2">
      <c r="A291">
        <v>40130928024</v>
      </c>
      <c r="B291" t="s">
        <v>447</v>
      </c>
      <c r="C291">
        <v>5</v>
      </c>
      <c r="D291">
        <v>3</v>
      </c>
      <c r="E291">
        <v>0.6</v>
      </c>
      <c r="F291">
        <v>0</v>
      </c>
      <c r="G291">
        <v>144.14311782520801</v>
      </c>
      <c r="H291">
        <v>22.065418901809199</v>
      </c>
      <c r="I291">
        <v>28757.136998791699</v>
      </c>
      <c r="J291">
        <v>15.2396062526718</v>
      </c>
      <c r="K291">
        <v>5766.1486025765898</v>
      </c>
      <c r="L291">
        <v>3.05572262987631</v>
      </c>
      <c r="M291">
        <v>22990.9883962151</v>
      </c>
      <c r="N291">
        <v>0.20051191475767699</v>
      </c>
      <c r="O291">
        <v>1887</v>
      </c>
      <c r="P291">
        <v>11687.73</v>
      </c>
      <c r="Q291">
        <v>0.80604133545309997</v>
      </c>
      <c r="R291">
        <v>0.193958664546899</v>
      </c>
      <c r="S291">
        <v>4.5574986751457297E-2</v>
      </c>
      <c r="T291">
        <v>6.8892421833598302E-3</v>
      </c>
      <c r="U291">
        <v>8.4790673025967097E-3</v>
      </c>
      <c r="V291">
        <v>0.86486486486486402</v>
      </c>
      <c r="W291">
        <v>0.52880658436213901</v>
      </c>
      <c r="X291">
        <v>7.2016460905349799E-2</v>
      </c>
      <c r="Y291">
        <v>10550</v>
      </c>
      <c r="Z291">
        <v>40865</v>
      </c>
      <c r="AA291">
        <v>45786.522911051201</v>
      </c>
      <c r="AB291">
        <v>0.46293333333333297</v>
      </c>
      <c r="AC291">
        <v>0.47169811320754701</v>
      </c>
      <c r="AD291">
        <v>25.5</v>
      </c>
      <c r="AE291">
        <v>0.30736618971912999</v>
      </c>
      <c r="AF291">
        <v>6.3063063063063002E-2</v>
      </c>
      <c r="AG291">
        <v>0.57681940700808598</v>
      </c>
      <c r="AH291">
        <v>0.95687331536388098</v>
      </c>
      <c r="AI291">
        <v>4.3126684636118601E-2</v>
      </c>
      <c r="AJ291">
        <v>1965</v>
      </c>
      <c r="AK291">
        <v>54</v>
      </c>
      <c r="AL291">
        <v>0.14587885</v>
      </c>
      <c r="AM291">
        <v>0</v>
      </c>
      <c r="AN291">
        <v>0</v>
      </c>
    </row>
    <row r="292" spans="1:40" x14ac:dyDescent="0.2">
      <c r="A292">
        <v>40130929001</v>
      </c>
      <c r="B292" t="s">
        <v>447</v>
      </c>
      <c r="C292">
        <v>3</v>
      </c>
      <c r="D292">
        <v>1</v>
      </c>
      <c r="E292">
        <v>0.33333333333333298</v>
      </c>
      <c r="F292">
        <v>0</v>
      </c>
      <c r="G292">
        <v>191.621380941447</v>
      </c>
      <c r="H292">
        <v>17.968239821511801</v>
      </c>
      <c r="I292">
        <v>19900.695783376101</v>
      </c>
      <c r="J292">
        <v>11.902330013980899</v>
      </c>
      <c r="K292">
        <v>2365.75883822078</v>
      </c>
      <c r="L292">
        <v>1.4149275348210399</v>
      </c>
      <c r="M292">
        <v>17534.936945155299</v>
      </c>
      <c r="N292">
        <v>0.118878197223486</v>
      </c>
      <c r="O292">
        <v>1672</v>
      </c>
      <c r="P292">
        <v>3078.9459999999999</v>
      </c>
      <c r="Q292">
        <v>0.71351674641148299</v>
      </c>
      <c r="R292">
        <v>0.28648325358851601</v>
      </c>
      <c r="S292">
        <v>0.104665071770334</v>
      </c>
      <c r="T292">
        <v>2.9904306220095598E-3</v>
      </c>
      <c r="U292">
        <v>2.0933014354066901E-2</v>
      </c>
      <c r="V292">
        <v>0.80083732057416201</v>
      </c>
      <c r="W292">
        <v>0.45868644067796599</v>
      </c>
      <c r="X292">
        <v>5.7203389830508398E-2</v>
      </c>
      <c r="Y292">
        <v>13056</v>
      </c>
      <c r="Z292">
        <v>40795</v>
      </c>
      <c r="AA292">
        <v>44826.292134831499</v>
      </c>
      <c r="AB292">
        <v>0.45933014354066898</v>
      </c>
      <c r="AC292">
        <v>0.30827067669172897</v>
      </c>
      <c r="AD292">
        <v>30</v>
      </c>
      <c r="AE292">
        <v>0.28528708133971198</v>
      </c>
      <c r="AF292">
        <v>9.0909090909090898E-2</v>
      </c>
      <c r="AG292">
        <v>0.47865168539325798</v>
      </c>
      <c r="AH292">
        <v>0.88764044943820197</v>
      </c>
      <c r="AI292">
        <v>0.112359550561797</v>
      </c>
      <c r="AJ292">
        <v>1972</v>
      </c>
      <c r="AK292">
        <v>47</v>
      </c>
      <c r="AL292">
        <v>6.6816682000000002E-2</v>
      </c>
      <c r="AM292">
        <v>0</v>
      </c>
      <c r="AN292">
        <v>0</v>
      </c>
    </row>
    <row r="293" spans="1:40" x14ac:dyDescent="0.2">
      <c r="A293">
        <v>40130929002</v>
      </c>
      <c r="B293" t="s">
        <v>447</v>
      </c>
      <c r="C293">
        <v>9</v>
      </c>
      <c r="D293">
        <v>5</v>
      </c>
      <c r="E293">
        <v>0.55555555555555503</v>
      </c>
      <c r="F293">
        <v>0</v>
      </c>
      <c r="G293">
        <v>597.26343178791501</v>
      </c>
      <c r="H293">
        <v>24.3403560295658</v>
      </c>
      <c r="I293">
        <v>14331.840788560999</v>
      </c>
      <c r="J293">
        <v>8.7871494718338692</v>
      </c>
      <c r="K293">
        <v>1115.1377664434999</v>
      </c>
      <c r="L293">
        <v>0.68371414251594298</v>
      </c>
      <c r="M293">
        <v>13216.703022117499</v>
      </c>
      <c r="N293">
        <v>7.7808411556842802E-2</v>
      </c>
      <c r="O293">
        <v>1631</v>
      </c>
      <c r="P293">
        <v>3451.681</v>
      </c>
      <c r="Q293">
        <v>0.81054567749846695</v>
      </c>
      <c r="R293">
        <v>0.18945432250153199</v>
      </c>
      <c r="S293">
        <v>6.0698957694665802E-2</v>
      </c>
      <c r="T293">
        <v>8.58369098712446E-3</v>
      </c>
      <c r="U293">
        <v>4.29184549356223E-3</v>
      </c>
      <c r="V293">
        <v>0.76701410177804996</v>
      </c>
      <c r="W293">
        <v>0.330078125</v>
      </c>
      <c r="X293">
        <v>7.51953125E-2</v>
      </c>
      <c r="Y293">
        <v>12837</v>
      </c>
      <c r="Z293">
        <v>25179</v>
      </c>
      <c r="AA293">
        <v>32690.863787375401</v>
      </c>
      <c r="AB293">
        <v>0.64546016059295797</v>
      </c>
      <c r="AC293">
        <v>0.297971918876755</v>
      </c>
      <c r="AD293">
        <v>31.9</v>
      </c>
      <c r="AE293">
        <v>0.29613733905579398</v>
      </c>
      <c r="AF293">
        <v>9.6259963212752903E-2</v>
      </c>
      <c r="AG293">
        <v>0.29900332225913601</v>
      </c>
      <c r="AH293">
        <v>0.68936877076411895</v>
      </c>
      <c r="AI293">
        <v>0.31063122923587999</v>
      </c>
      <c r="AJ293">
        <v>1974</v>
      </c>
      <c r="AK293">
        <v>45</v>
      </c>
      <c r="AL293">
        <v>6.5147996E-2</v>
      </c>
      <c r="AM293">
        <v>0</v>
      </c>
      <c r="AN293">
        <v>0</v>
      </c>
    </row>
    <row r="294" spans="1:40" x14ac:dyDescent="0.2">
      <c r="A294">
        <v>40130930011</v>
      </c>
      <c r="B294" t="s">
        <v>447</v>
      </c>
      <c r="C294">
        <v>4</v>
      </c>
      <c r="D294">
        <v>1</v>
      </c>
      <c r="E294">
        <v>0.25</v>
      </c>
      <c r="F294">
        <v>0</v>
      </c>
      <c r="G294">
        <v>411.75540278899001</v>
      </c>
      <c r="H294">
        <v>24.325046501308002</v>
      </c>
      <c r="I294">
        <v>38244.131326346702</v>
      </c>
      <c r="J294">
        <v>12.7395507416211</v>
      </c>
      <c r="K294">
        <v>9973.58318360066</v>
      </c>
      <c r="L294">
        <v>3.3223128526318</v>
      </c>
      <c r="M294">
        <v>28270.548142746</v>
      </c>
      <c r="N294">
        <v>0.26078728520445599</v>
      </c>
      <c r="O294">
        <v>3002</v>
      </c>
      <c r="P294">
        <v>9693.3269999999993</v>
      </c>
      <c r="Q294">
        <v>0.81545636242504904</v>
      </c>
      <c r="R294">
        <v>0.18454363757494999</v>
      </c>
      <c r="S294">
        <v>8.7941372418387703E-2</v>
      </c>
      <c r="T294">
        <v>2.99800133244503E-3</v>
      </c>
      <c r="U294">
        <v>3.6642238507661501E-3</v>
      </c>
      <c r="V294">
        <v>0.68421052631578905</v>
      </c>
      <c r="W294">
        <v>0.384826827927432</v>
      </c>
      <c r="X294">
        <v>4.4529961517317203E-2</v>
      </c>
      <c r="Y294">
        <v>16827</v>
      </c>
      <c r="Z294">
        <v>37875</v>
      </c>
      <c r="AA294">
        <v>45698.574144486702</v>
      </c>
      <c r="AB294">
        <v>0.37864077669902901</v>
      </c>
      <c r="AC294">
        <v>0.51652892561983399</v>
      </c>
      <c r="AD294">
        <v>31.7</v>
      </c>
      <c r="AE294">
        <v>0.29613590939373702</v>
      </c>
      <c r="AF294">
        <v>9.72684876748834E-2</v>
      </c>
      <c r="AG294">
        <v>0.405893536121673</v>
      </c>
      <c r="AH294">
        <v>0.89923954372623505</v>
      </c>
      <c r="AI294">
        <v>0.100760456273764</v>
      </c>
      <c r="AJ294">
        <v>1971</v>
      </c>
      <c r="AK294">
        <v>48</v>
      </c>
      <c r="AL294">
        <v>0.12811021</v>
      </c>
      <c r="AM294">
        <v>0</v>
      </c>
      <c r="AN294">
        <v>0</v>
      </c>
    </row>
    <row r="295" spans="1:40" x14ac:dyDescent="0.2">
      <c r="A295">
        <v>40130930012</v>
      </c>
      <c r="B295" t="s">
        <v>447</v>
      </c>
      <c r="C295">
        <v>3</v>
      </c>
      <c r="D295">
        <v>0</v>
      </c>
      <c r="E295">
        <v>0</v>
      </c>
      <c r="F295">
        <v>0</v>
      </c>
      <c r="G295">
        <v>335.63799286349803</v>
      </c>
      <c r="H295">
        <v>48.053570795352499</v>
      </c>
      <c r="I295">
        <v>16009.732537853701</v>
      </c>
      <c r="J295">
        <v>9.3514792861295</v>
      </c>
      <c r="K295">
        <v>4252.3030920886204</v>
      </c>
      <c r="L295">
        <v>2.4838218995844699</v>
      </c>
      <c r="M295">
        <v>11757.429445764999</v>
      </c>
      <c r="N295">
        <v>0.26560737863886202</v>
      </c>
      <c r="O295">
        <v>1712</v>
      </c>
      <c r="P295">
        <v>13807.72</v>
      </c>
      <c r="Q295">
        <v>0.68866822429906505</v>
      </c>
      <c r="R295">
        <v>0.31133177570093401</v>
      </c>
      <c r="S295">
        <v>7.8271028037383103E-2</v>
      </c>
      <c r="T295">
        <v>0</v>
      </c>
      <c r="U295">
        <v>0</v>
      </c>
      <c r="V295">
        <v>0.66355140186915795</v>
      </c>
      <c r="W295">
        <v>0.42857142857142799</v>
      </c>
      <c r="X295">
        <v>8.1632653061224497E-3</v>
      </c>
      <c r="Y295">
        <v>13118</v>
      </c>
      <c r="Z295">
        <v>36622</v>
      </c>
      <c r="AA295">
        <v>44035.421166306704</v>
      </c>
      <c r="AB295">
        <v>0.61682242990654201</v>
      </c>
      <c r="AC295">
        <v>8.2851637764932498E-2</v>
      </c>
      <c r="AD295">
        <v>27.6</v>
      </c>
      <c r="AE295">
        <v>0.348130841121495</v>
      </c>
      <c r="AF295">
        <v>7.4182242990654207E-2</v>
      </c>
      <c r="AG295">
        <v>0.51187904967602504</v>
      </c>
      <c r="AH295">
        <v>0.78185745140388696</v>
      </c>
      <c r="AI295">
        <v>0.21814254859611201</v>
      </c>
      <c r="AJ295">
        <v>1974</v>
      </c>
      <c r="AK295">
        <v>45</v>
      </c>
      <c r="AL295">
        <v>0.134509352</v>
      </c>
      <c r="AM295">
        <v>0</v>
      </c>
      <c r="AN295">
        <v>0</v>
      </c>
    </row>
    <row r="296" spans="1:40" x14ac:dyDescent="0.2">
      <c r="A296">
        <v>40130930013</v>
      </c>
      <c r="B296" t="s">
        <v>447</v>
      </c>
      <c r="C296">
        <v>4</v>
      </c>
      <c r="D296">
        <v>0</v>
      </c>
      <c r="E296">
        <v>0</v>
      </c>
      <c r="F296">
        <v>0</v>
      </c>
      <c r="G296">
        <v>468.34363969638002</v>
      </c>
      <c r="H296">
        <v>63.960367053570003</v>
      </c>
      <c r="I296">
        <v>8652.1016927107794</v>
      </c>
      <c r="J296">
        <v>8.8106941880965195</v>
      </c>
      <c r="K296">
        <v>2511.72960669338</v>
      </c>
      <c r="L296">
        <v>2.5577694569178999</v>
      </c>
      <c r="M296">
        <v>6140.3720860173999</v>
      </c>
      <c r="N296">
        <v>0.290302829982854</v>
      </c>
      <c r="O296">
        <v>982</v>
      </c>
      <c r="P296">
        <v>7923.0190000000002</v>
      </c>
      <c r="Q296">
        <v>0.46130346232179198</v>
      </c>
      <c r="R296">
        <v>0.53869653767820702</v>
      </c>
      <c r="S296">
        <v>0.26476578411405199</v>
      </c>
      <c r="T296">
        <v>5.90631364562118E-2</v>
      </c>
      <c r="U296">
        <v>8.7576374745417504E-2</v>
      </c>
      <c r="V296">
        <v>0.143584521384928</v>
      </c>
      <c r="W296">
        <v>0.21241830065359399</v>
      </c>
      <c r="X296">
        <v>0.20261437908496699</v>
      </c>
      <c r="Y296">
        <v>24358</v>
      </c>
      <c r="Z296">
        <v>31806</v>
      </c>
      <c r="AA296">
        <v>48952.7896995708</v>
      </c>
      <c r="AB296">
        <v>0.35234215885947001</v>
      </c>
      <c r="AC296">
        <v>0.25357873210633902</v>
      </c>
      <c r="AD296">
        <v>32.6</v>
      </c>
      <c r="AE296">
        <v>0.24032586558044799</v>
      </c>
      <c r="AF296">
        <v>6.7209775967413399E-2</v>
      </c>
      <c r="AG296">
        <v>0.27896995708154498</v>
      </c>
      <c r="AH296">
        <v>0.86266094420600803</v>
      </c>
      <c r="AI296">
        <v>0.137339055793991</v>
      </c>
      <c r="AJ296">
        <v>1980</v>
      </c>
      <c r="AK296">
        <v>39</v>
      </c>
      <c r="AL296">
        <v>9.0800259999999994E-2</v>
      </c>
      <c r="AM296">
        <v>0</v>
      </c>
      <c r="AN296">
        <v>0</v>
      </c>
    </row>
    <row r="297" spans="1:40" x14ac:dyDescent="0.2">
      <c r="A297">
        <v>40130930021</v>
      </c>
      <c r="B297" t="s">
        <v>447</v>
      </c>
      <c r="C297">
        <v>4</v>
      </c>
      <c r="D297">
        <v>1</v>
      </c>
      <c r="E297">
        <v>0.25</v>
      </c>
      <c r="F297">
        <v>0</v>
      </c>
      <c r="G297">
        <v>211.33649880985399</v>
      </c>
      <c r="H297">
        <v>24.3869485557329</v>
      </c>
      <c r="I297">
        <v>17494.624025969199</v>
      </c>
      <c r="J297">
        <v>16.870418539989601</v>
      </c>
      <c r="K297">
        <v>6396.4382800530802</v>
      </c>
      <c r="L297">
        <v>6.1682143491350896</v>
      </c>
      <c r="M297">
        <v>11098.1857459161</v>
      </c>
      <c r="N297">
        <v>0.36562307772708502</v>
      </c>
      <c r="O297">
        <v>1037</v>
      </c>
      <c r="P297">
        <v>15549.94</v>
      </c>
      <c r="Q297">
        <v>0.96817743490838903</v>
      </c>
      <c r="R297">
        <v>3.1822565091610397E-2</v>
      </c>
      <c r="S297">
        <v>0</v>
      </c>
      <c r="T297" s="1">
        <v>9.6432015429122396E-4</v>
      </c>
      <c r="U297">
        <v>0</v>
      </c>
      <c r="V297">
        <v>0.94117647058823495</v>
      </c>
      <c r="W297">
        <v>0.42051282051282002</v>
      </c>
      <c r="X297">
        <v>0</v>
      </c>
      <c r="Y297">
        <v>13923</v>
      </c>
      <c r="Z297" t="s">
        <v>448</v>
      </c>
      <c r="AA297">
        <v>54068.093385214001</v>
      </c>
      <c r="AB297">
        <v>0.59016393442622905</v>
      </c>
      <c r="AC297">
        <v>0.74671052631578905</v>
      </c>
      <c r="AD297">
        <v>16.100000000000001</v>
      </c>
      <c r="AE297">
        <v>0.53809064609450297</v>
      </c>
      <c r="AF297">
        <v>2.02507232401157E-2</v>
      </c>
      <c r="AG297">
        <v>0.75486381322957197</v>
      </c>
      <c r="AH297">
        <v>0.97276264591439598</v>
      </c>
      <c r="AI297">
        <v>2.7237354085603099E-2</v>
      </c>
      <c r="AJ297">
        <v>1973</v>
      </c>
      <c r="AK297">
        <v>46</v>
      </c>
      <c r="AL297">
        <v>8.1448458000000001E-2</v>
      </c>
      <c r="AM297">
        <v>0</v>
      </c>
      <c r="AN297">
        <v>0</v>
      </c>
    </row>
    <row r="298" spans="1:40" x14ac:dyDescent="0.2">
      <c r="A298">
        <v>40130930022</v>
      </c>
      <c r="B298" t="s">
        <v>447</v>
      </c>
      <c r="C298">
        <v>5</v>
      </c>
      <c r="D298">
        <v>1</v>
      </c>
      <c r="E298">
        <v>0.2</v>
      </c>
      <c r="F298">
        <v>0</v>
      </c>
      <c r="G298">
        <v>222.51102555581099</v>
      </c>
      <c r="H298">
        <v>31.203999870999102</v>
      </c>
      <c r="I298">
        <v>31256.672890628801</v>
      </c>
      <c r="J298">
        <v>13.317713204358199</v>
      </c>
      <c r="K298">
        <v>7005.3532185535896</v>
      </c>
      <c r="L298">
        <v>2.98481176759846</v>
      </c>
      <c r="M298">
        <v>24251.319672075198</v>
      </c>
      <c r="N298">
        <v>0.22412344535409201</v>
      </c>
      <c r="O298">
        <v>2347</v>
      </c>
      <c r="P298">
        <v>12084.92</v>
      </c>
      <c r="Q298">
        <v>0.83170004260758401</v>
      </c>
      <c r="R298">
        <v>0.16829995739241499</v>
      </c>
      <c r="S298">
        <v>3.9625053259480097E-2</v>
      </c>
      <c r="T298">
        <v>8.0954409884959506E-3</v>
      </c>
      <c r="U298">
        <v>2.5990626331487E-2</v>
      </c>
      <c r="V298">
        <v>0.66638261610566596</v>
      </c>
      <c r="W298">
        <v>0.37561779242174598</v>
      </c>
      <c r="X298">
        <v>7.9901153212520504E-2</v>
      </c>
      <c r="Y298">
        <v>13848</v>
      </c>
      <c r="Z298">
        <v>40489</v>
      </c>
      <c r="AA298">
        <v>46744.357366771197</v>
      </c>
      <c r="AB298">
        <v>0.45505136986301298</v>
      </c>
      <c r="AC298">
        <v>0.47679324894514702</v>
      </c>
      <c r="AD298">
        <v>26</v>
      </c>
      <c r="AE298">
        <v>0.36173838943331899</v>
      </c>
      <c r="AF298">
        <v>6.8598210481465693E-2</v>
      </c>
      <c r="AG298">
        <v>0.54075235109717801</v>
      </c>
      <c r="AH298">
        <v>0.90595611285266398</v>
      </c>
      <c r="AI298">
        <v>9.40438871473354E-2</v>
      </c>
      <c r="AJ298">
        <v>1967</v>
      </c>
      <c r="AK298">
        <v>52</v>
      </c>
      <c r="AL298">
        <v>0.116285345</v>
      </c>
      <c r="AM298">
        <v>0</v>
      </c>
      <c r="AN298">
        <v>0</v>
      </c>
    </row>
    <row r="299" spans="1:40" x14ac:dyDescent="0.2">
      <c r="A299">
        <v>40130930023</v>
      </c>
      <c r="B299" t="s">
        <v>447</v>
      </c>
      <c r="C299">
        <v>4</v>
      </c>
      <c r="D299">
        <v>1</v>
      </c>
      <c r="E299">
        <v>0.25</v>
      </c>
      <c r="F299">
        <v>0</v>
      </c>
      <c r="G299">
        <v>178.48437306352301</v>
      </c>
      <c r="H299">
        <v>27.014283514142701</v>
      </c>
      <c r="I299">
        <v>22754.084688216899</v>
      </c>
      <c r="J299">
        <v>14.959950485349699</v>
      </c>
      <c r="K299">
        <v>9033.2488657356498</v>
      </c>
      <c r="L299">
        <v>5.9390196355921399</v>
      </c>
      <c r="M299">
        <v>13720.8358224812</v>
      </c>
      <c r="N299">
        <v>0.396994605123073</v>
      </c>
      <c r="O299">
        <v>1521</v>
      </c>
      <c r="P299">
        <v>8824.8760000000002</v>
      </c>
      <c r="Q299">
        <v>0.55226824457593604</v>
      </c>
      <c r="R299">
        <v>0.44773175542406302</v>
      </c>
      <c r="S299">
        <v>3.2215647600262902E-2</v>
      </c>
      <c r="T299">
        <v>0.13872452333990701</v>
      </c>
      <c r="U299">
        <v>3.2873109796186697E-2</v>
      </c>
      <c r="V299">
        <v>0.53188691650230102</v>
      </c>
      <c r="W299">
        <v>0.205245153933865</v>
      </c>
      <c r="X299">
        <v>0.192702394526795</v>
      </c>
      <c r="Y299">
        <v>12014</v>
      </c>
      <c r="Z299">
        <v>38558</v>
      </c>
      <c r="AA299">
        <v>45796.344647519603</v>
      </c>
      <c r="AB299">
        <v>0.57330703484549606</v>
      </c>
      <c r="AC299">
        <v>0.62560386473429896</v>
      </c>
      <c r="AD299">
        <v>35.799999999999997</v>
      </c>
      <c r="AE299">
        <v>0.255752794214332</v>
      </c>
      <c r="AF299">
        <v>0.109796186719263</v>
      </c>
      <c r="AG299">
        <v>0.37336814621409897</v>
      </c>
      <c r="AH299">
        <v>1</v>
      </c>
      <c r="AI299">
        <v>0</v>
      </c>
      <c r="AJ299">
        <v>1969</v>
      </c>
      <c r="AK299">
        <v>50</v>
      </c>
      <c r="AL299">
        <v>0.16801484799999999</v>
      </c>
      <c r="AM299">
        <v>0</v>
      </c>
      <c r="AN299">
        <v>0</v>
      </c>
    </row>
    <row r="300" spans="1:40" x14ac:dyDescent="0.2">
      <c r="A300">
        <v>40130931011</v>
      </c>
      <c r="B300" t="s">
        <v>447</v>
      </c>
      <c r="C300">
        <v>3</v>
      </c>
      <c r="D300">
        <v>1</v>
      </c>
      <c r="E300">
        <v>0.33333333333333298</v>
      </c>
      <c r="F300">
        <v>0</v>
      </c>
      <c r="G300">
        <v>447.825829375328</v>
      </c>
      <c r="H300">
        <v>10.7692044419366</v>
      </c>
      <c r="I300">
        <v>8109.3342781041401</v>
      </c>
      <c r="J300">
        <v>10.8413559867702</v>
      </c>
      <c r="K300">
        <v>825.18457015851197</v>
      </c>
      <c r="L300">
        <v>1.1031879280193999</v>
      </c>
      <c r="M300">
        <v>7284.1497079456303</v>
      </c>
      <c r="N300">
        <v>0.101757375125918</v>
      </c>
      <c r="O300">
        <v>748</v>
      </c>
      <c r="P300">
        <v>10488.56</v>
      </c>
      <c r="Q300">
        <v>0.57085561497326198</v>
      </c>
      <c r="R300">
        <v>0.42914438502673802</v>
      </c>
      <c r="S300">
        <v>0.14438502673796699</v>
      </c>
      <c r="T300">
        <v>0</v>
      </c>
      <c r="U300">
        <v>6.4171122994652399E-2</v>
      </c>
      <c r="V300">
        <v>0.52540106951871601</v>
      </c>
      <c r="W300">
        <v>9.8265895953757204E-2</v>
      </c>
      <c r="X300">
        <v>0.219653179190751</v>
      </c>
      <c r="Y300">
        <v>16166</v>
      </c>
      <c r="Z300">
        <v>30306</v>
      </c>
      <c r="AA300">
        <v>35675.238095238099</v>
      </c>
      <c r="AB300">
        <v>0.48262032085561501</v>
      </c>
      <c r="AC300">
        <v>0.329787234042553</v>
      </c>
      <c r="AD300">
        <v>24.7</v>
      </c>
      <c r="AE300">
        <v>0.260695187165775</v>
      </c>
      <c r="AF300">
        <v>4.54545454545454E-2</v>
      </c>
      <c r="AG300">
        <v>0.27619047619047599</v>
      </c>
      <c r="AH300">
        <v>0.69206349206349205</v>
      </c>
      <c r="AI300">
        <v>0.30793650793650701</v>
      </c>
      <c r="AJ300">
        <v>1978</v>
      </c>
      <c r="AK300">
        <v>41</v>
      </c>
      <c r="AL300">
        <v>0.101415565</v>
      </c>
      <c r="AM300">
        <v>0</v>
      </c>
      <c r="AN300">
        <v>0</v>
      </c>
    </row>
    <row r="301" spans="1:40" x14ac:dyDescent="0.2">
      <c r="A301">
        <v>40130931012</v>
      </c>
      <c r="B301" t="s">
        <v>447</v>
      </c>
      <c r="C301">
        <v>3</v>
      </c>
      <c r="D301">
        <v>1</v>
      </c>
      <c r="E301">
        <v>0.33333333333333298</v>
      </c>
      <c r="F301">
        <v>0</v>
      </c>
      <c r="G301">
        <v>249.12690106041501</v>
      </c>
      <c r="H301">
        <v>20.319194020357799</v>
      </c>
      <c r="I301">
        <v>18865.111926311602</v>
      </c>
      <c r="J301">
        <v>11.538294756153901</v>
      </c>
      <c r="K301">
        <v>4071.5988435612298</v>
      </c>
      <c r="L301">
        <v>2.4902745220557998</v>
      </c>
      <c r="M301">
        <v>14793.5130827504</v>
      </c>
      <c r="N301">
        <v>0.21582691157440001</v>
      </c>
      <c r="O301">
        <v>1635</v>
      </c>
      <c r="P301">
        <v>11298.58</v>
      </c>
      <c r="Q301">
        <v>0.76758409785932702</v>
      </c>
      <c r="R301">
        <v>0.23241590214067201</v>
      </c>
      <c r="S301">
        <v>2.0795107033639099E-2</v>
      </c>
      <c r="T301">
        <v>0</v>
      </c>
      <c r="U301">
        <v>4.5259938837920399E-2</v>
      </c>
      <c r="V301">
        <v>0.78654434250764504</v>
      </c>
      <c r="W301">
        <v>0.36919592298980702</v>
      </c>
      <c r="X301">
        <v>0.104190260475651</v>
      </c>
      <c r="Y301">
        <v>25954</v>
      </c>
      <c r="Z301">
        <v>62867</v>
      </c>
      <c r="AA301">
        <v>109107.458563536</v>
      </c>
      <c r="AB301">
        <v>0.43853211009174298</v>
      </c>
      <c r="AC301">
        <v>0.82833787465940001</v>
      </c>
      <c r="AD301">
        <v>31.1</v>
      </c>
      <c r="AE301">
        <v>0.28868501529051899</v>
      </c>
      <c r="AF301">
        <v>7.8899082568807302E-2</v>
      </c>
      <c r="AG301">
        <v>0.56077348066298305</v>
      </c>
      <c r="AH301">
        <v>1</v>
      </c>
      <c r="AI301">
        <v>0</v>
      </c>
      <c r="AJ301">
        <v>1979</v>
      </c>
      <c r="AK301">
        <v>40</v>
      </c>
      <c r="AL301">
        <v>0.133474749</v>
      </c>
      <c r="AM301">
        <v>0</v>
      </c>
      <c r="AN301">
        <v>0</v>
      </c>
    </row>
    <row r="302" spans="1:40" x14ac:dyDescent="0.2">
      <c r="A302">
        <v>40130931013</v>
      </c>
      <c r="B302" t="s">
        <v>447</v>
      </c>
      <c r="C302">
        <v>4</v>
      </c>
      <c r="D302">
        <v>1</v>
      </c>
      <c r="E302">
        <v>0.25</v>
      </c>
      <c r="F302">
        <v>0</v>
      </c>
      <c r="G302">
        <v>441.45374800414498</v>
      </c>
      <c r="H302">
        <v>26.676000700154098</v>
      </c>
      <c r="I302">
        <v>11253.746831112399</v>
      </c>
      <c r="J302">
        <v>11.4251236864086</v>
      </c>
      <c r="K302">
        <v>2697.00784707504</v>
      </c>
      <c r="L302">
        <v>2.7380790325634901</v>
      </c>
      <c r="M302">
        <v>8556.7389840374308</v>
      </c>
      <c r="N302">
        <v>0.23965421361877401</v>
      </c>
      <c r="O302">
        <v>985</v>
      </c>
      <c r="P302">
        <v>10722.94</v>
      </c>
      <c r="Q302">
        <v>0.54010152284263901</v>
      </c>
      <c r="R302">
        <v>0.45989847715735999</v>
      </c>
      <c r="S302">
        <v>0.12081218274111601</v>
      </c>
      <c r="T302">
        <v>0.12081218274111601</v>
      </c>
      <c r="U302">
        <v>5.5837563451776602E-2</v>
      </c>
      <c r="V302">
        <v>0.63553299492385695</v>
      </c>
      <c r="W302">
        <v>0.26156941649899301</v>
      </c>
      <c r="X302">
        <v>0.205231388329979</v>
      </c>
      <c r="Y302">
        <v>18734</v>
      </c>
      <c r="Z302">
        <v>32422</v>
      </c>
      <c r="AA302">
        <v>58221.5625</v>
      </c>
      <c r="AB302">
        <v>0.51776649746192804</v>
      </c>
      <c r="AC302">
        <v>0.18258426966292099</v>
      </c>
      <c r="AD302">
        <v>26.5</v>
      </c>
      <c r="AE302">
        <v>0.33908629441624299</v>
      </c>
      <c r="AF302">
        <v>6.2944162436548198E-2</v>
      </c>
      <c r="AG302">
        <v>0.42499999999999999</v>
      </c>
      <c r="AH302">
        <v>1</v>
      </c>
      <c r="AI302">
        <v>0</v>
      </c>
      <c r="AJ302">
        <v>1976</v>
      </c>
      <c r="AK302">
        <v>43</v>
      </c>
      <c r="AL302">
        <v>0.11356901599999999</v>
      </c>
      <c r="AM302">
        <v>0</v>
      </c>
      <c r="AN302">
        <v>0</v>
      </c>
    </row>
    <row r="303" spans="1:40" x14ac:dyDescent="0.2">
      <c r="A303">
        <v>40130931014</v>
      </c>
      <c r="B303" t="s">
        <v>447</v>
      </c>
      <c r="C303">
        <v>1</v>
      </c>
      <c r="D303">
        <v>0</v>
      </c>
      <c r="E303">
        <v>0</v>
      </c>
      <c r="F303">
        <v>0</v>
      </c>
      <c r="G303">
        <v>218.41413024846</v>
      </c>
      <c r="H303">
        <v>4.1897163568563398</v>
      </c>
      <c r="I303">
        <v>23396.404705375498</v>
      </c>
      <c r="J303">
        <v>13.9930650151767</v>
      </c>
      <c r="K303">
        <v>3704.0207730483498</v>
      </c>
      <c r="L303">
        <v>2.2153234288566699</v>
      </c>
      <c r="M303">
        <v>19692.383932327099</v>
      </c>
      <c r="N303">
        <v>0.15831581047139801</v>
      </c>
      <c r="O303">
        <v>1672</v>
      </c>
      <c r="P303">
        <v>9015.0669999999991</v>
      </c>
      <c r="Q303">
        <v>0.72009569377990401</v>
      </c>
      <c r="R303">
        <v>0.27990430622009499</v>
      </c>
      <c r="S303">
        <v>0.19677033492822901</v>
      </c>
      <c r="T303">
        <v>7.2368421052631499E-2</v>
      </c>
      <c r="U303">
        <v>0</v>
      </c>
      <c r="V303">
        <v>0.59868421052631504</v>
      </c>
      <c r="W303">
        <v>0.278656126482213</v>
      </c>
      <c r="X303">
        <v>8.8932806324110592E-3</v>
      </c>
      <c r="Y303">
        <v>15811</v>
      </c>
      <c r="Z303">
        <v>29118</v>
      </c>
      <c r="AA303">
        <v>34728.551532033402</v>
      </c>
      <c r="AB303">
        <v>0.52879901960784303</v>
      </c>
      <c r="AC303">
        <v>0.51810584958217198</v>
      </c>
      <c r="AD303">
        <v>30</v>
      </c>
      <c r="AE303">
        <v>0.30263157894736797</v>
      </c>
      <c r="AF303">
        <v>0.116028708133971</v>
      </c>
      <c r="AG303">
        <v>0.28830083565459602</v>
      </c>
      <c r="AH303">
        <v>0.97493036211699102</v>
      </c>
      <c r="AI303">
        <v>2.5069637883008301E-2</v>
      </c>
      <c r="AJ303">
        <v>1977</v>
      </c>
      <c r="AK303">
        <v>42</v>
      </c>
      <c r="AL303">
        <v>5.9914449000000002E-2</v>
      </c>
      <c r="AM303">
        <v>0</v>
      </c>
      <c r="AN303">
        <v>0</v>
      </c>
    </row>
    <row r="304" spans="1:40" x14ac:dyDescent="0.2">
      <c r="A304">
        <v>40130931041</v>
      </c>
      <c r="B304" t="s">
        <v>447</v>
      </c>
      <c r="C304">
        <v>0</v>
      </c>
      <c r="D304">
        <v>0</v>
      </c>
      <c r="E304">
        <v>0</v>
      </c>
      <c r="F304">
        <v>1</v>
      </c>
      <c r="G304">
        <v>1269.6662227345901</v>
      </c>
      <c r="H304">
        <v>0</v>
      </c>
      <c r="I304">
        <v>16885.453248571499</v>
      </c>
      <c r="J304">
        <v>8.5237017913031607</v>
      </c>
      <c r="K304">
        <v>0</v>
      </c>
      <c r="L304">
        <v>0</v>
      </c>
      <c r="M304">
        <v>16885.453248571499</v>
      </c>
      <c r="N304">
        <v>0</v>
      </c>
      <c r="O304">
        <v>1981</v>
      </c>
      <c r="P304">
        <v>31125.17</v>
      </c>
      <c r="Q304">
        <v>0.60676426047450704</v>
      </c>
      <c r="R304">
        <v>0.39323573952549201</v>
      </c>
      <c r="S304">
        <v>0.204946996466431</v>
      </c>
      <c r="T304">
        <v>5.8556284704694601E-2</v>
      </c>
      <c r="U304">
        <v>1.110550227158E-2</v>
      </c>
      <c r="V304">
        <v>0.57092377587077203</v>
      </c>
      <c r="W304">
        <v>0.350676378772112</v>
      </c>
      <c r="X304">
        <v>0</v>
      </c>
      <c r="Y304">
        <v>10788</v>
      </c>
      <c r="Z304">
        <v>24645</v>
      </c>
      <c r="AA304">
        <v>28778.881118881101</v>
      </c>
      <c r="AB304">
        <v>0.68904593639575895</v>
      </c>
      <c r="AC304">
        <v>0</v>
      </c>
      <c r="AD304">
        <v>24.4</v>
      </c>
      <c r="AE304">
        <v>0.43109540636042398</v>
      </c>
      <c r="AF304">
        <v>1.5648662291771798E-2</v>
      </c>
      <c r="AG304">
        <v>0.46433566433566398</v>
      </c>
      <c r="AH304">
        <v>0.72167832167832102</v>
      </c>
      <c r="AI304">
        <v>0.27832167832167798</v>
      </c>
      <c r="AJ304">
        <v>1985</v>
      </c>
      <c r="AK304">
        <v>34</v>
      </c>
      <c r="AL304">
        <v>8.1019135000000006E-2</v>
      </c>
      <c r="AM304">
        <v>0</v>
      </c>
      <c r="AN304">
        <v>0</v>
      </c>
    </row>
    <row r="305" spans="1:40" x14ac:dyDescent="0.2">
      <c r="A305">
        <v>40130931042</v>
      </c>
      <c r="B305" t="s">
        <v>447</v>
      </c>
      <c r="C305">
        <v>1</v>
      </c>
      <c r="D305">
        <v>1</v>
      </c>
      <c r="E305">
        <v>1</v>
      </c>
      <c r="F305">
        <v>0</v>
      </c>
      <c r="G305">
        <v>906.52342866270499</v>
      </c>
      <c r="H305">
        <v>8.6204872617365194</v>
      </c>
      <c r="I305">
        <v>12290.161796194399</v>
      </c>
      <c r="J305">
        <v>10.0246017913495</v>
      </c>
      <c r="K305">
        <v>0</v>
      </c>
      <c r="L305">
        <v>0</v>
      </c>
      <c r="M305">
        <v>12290.161796194399</v>
      </c>
      <c r="N305">
        <v>0</v>
      </c>
      <c r="O305">
        <v>1226</v>
      </c>
      <c r="P305">
        <v>19266.93</v>
      </c>
      <c r="Q305">
        <v>0.93800978792822098</v>
      </c>
      <c r="R305">
        <v>6.19902120717781E-2</v>
      </c>
      <c r="S305">
        <v>0</v>
      </c>
      <c r="T305">
        <v>0</v>
      </c>
      <c r="U305">
        <v>0</v>
      </c>
      <c r="V305">
        <v>0.98042414355628005</v>
      </c>
      <c r="W305">
        <v>0.61918604651162701</v>
      </c>
      <c r="X305">
        <v>0</v>
      </c>
      <c r="Y305">
        <v>12097</v>
      </c>
      <c r="Z305">
        <v>32667</v>
      </c>
      <c r="AA305">
        <v>39388.922155688597</v>
      </c>
      <c r="AB305">
        <v>0.55220228384991799</v>
      </c>
      <c r="AC305">
        <v>0.595628415300546</v>
      </c>
      <c r="AD305">
        <v>31.5</v>
      </c>
      <c r="AE305">
        <v>0.39804241435562798</v>
      </c>
      <c r="AF305">
        <v>2.1207177814029299E-2</v>
      </c>
      <c r="AG305">
        <v>0.56287425149700598</v>
      </c>
      <c r="AH305">
        <v>0.91317365269461004</v>
      </c>
      <c r="AI305">
        <v>8.6826347305389198E-2</v>
      </c>
      <c r="AJ305">
        <v>1978</v>
      </c>
      <c r="AK305">
        <v>41</v>
      </c>
      <c r="AL305">
        <v>9.9834917999999995E-2</v>
      </c>
      <c r="AM305">
        <v>0</v>
      </c>
      <c r="AN305">
        <v>0</v>
      </c>
    </row>
    <row r="306" spans="1:40" x14ac:dyDescent="0.2">
      <c r="A306">
        <v>40130931043</v>
      </c>
      <c r="B306" t="s">
        <v>447</v>
      </c>
      <c r="C306">
        <v>0</v>
      </c>
      <c r="D306">
        <v>0</v>
      </c>
      <c r="E306">
        <v>0</v>
      </c>
      <c r="F306">
        <v>1</v>
      </c>
      <c r="G306">
        <v>1012.84515789543</v>
      </c>
      <c r="H306">
        <v>0</v>
      </c>
      <c r="I306">
        <v>12138.9735793566</v>
      </c>
      <c r="J306">
        <v>7.9547664347028801</v>
      </c>
      <c r="K306">
        <v>0</v>
      </c>
      <c r="L306">
        <v>0</v>
      </c>
      <c r="M306">
        <v>12138.9735793566</v>
      </c>
      <c r="N306">
        <v>0</v>
      </c>
      <c r="O306">
        <v>1526</v>
      </c>
      <c r="P306">
        <v>11994.65</v>
      </c>
      <c r="Q306">
        <v>0.740498034076015</v>
      </c>
      <c r="R306">
        <v>0.259501965923984</v>
      </c>
      <c r="S306">
        <v>0.168414154652686</v>
      </c>
      <c r="T306">
        <v>3.2110091743119198E-2</v>
      </c>
      <c r="U306">
        <v>0</v>
      </c>
      <c r="V306">
        <v>0.56356487549148104</v>
      </c>
      <c r="W306">
        <v>0.485122897800776</v>
      </c>
      <c r="X306">
        <v>0.109961190168175</v>
      </c>
      <c r="Y306">
        <v>12401</v>
      </c>
      <c r="Z306">
        <v>37105</v>
      </c>
      <c r="AA306">
        <v>33026.046511627901</v>
      </c>
      <c r="AB306">
        <v>0.69236363636363596</v>
      </c>
      <c r="AC306">
        <v>0.31533477321814202</v>
      </c>
      <c r="AD306">
        <v>25.2</v>
      </c>
      <c r="AE306">
        <v>0.38728702490170303</v>
      </c>
      <c r="AF306">
        <v>0.16251638269986801</v>
      </c>
      <c r="AG306">
        <v>0.53023255813953396</v>
      </c>
      <c r="AH306">
        <v>0.73488372093023202</v>
      </c>
      <c r="AI306">
        <v>0.26511627906976698</v>
      </c>
      <c r="AJ306">
        <v>1982</v>
      </c>
      <c r="AK306">
        <v>37</v>
      </c>
      <c r="AL306">
        <v>5.0997792E-2</v>
      </c>
      <c r="AM306">
        <v>0</v>
      </c>
      <c r="AN306">
        <v>0</v>
      </c>
    </row>
    <row r="307" spans="1:40" x14ac:dyDescent="0.2">
      <c r="A307">
        <v>40130931044</v>
      </c>
      <c r="B307" t="s">
        <v>447</v>
      </c>
      <c r="C307">
        <v>0</v>
      </c>
      <c r="D307">
        <v>0</v>
      </c>
      <c r="E307">
        <v>0</v>
      </c>
      <c r="F307">
        <v>1</v>
      </c>
      <c r="G307">
        <v>1258.7428822306799</v>
      </c>
      <c r="H307">
        <v>0</v>
      </c>
      <c r="I307">
        <v>3997.6429672332902</v>
      </c>
      <c r="J307">
        <v>10.6888849391264</v>
      </c>
      <c r="K307">
        <v>0</v>
      </c>
      <c r="L307">
        <v>0</v>
      </c>
      <c r="M307">
        <v>3997.6429672332902</v>
      </c>
      <c r="N307">
        <v>0</v>
      </c>
      <c r="O307">
        <v>374</v>
      </c>
      <c r="P307">
        <v>296.51350000000002</v>
      </c>
      <c r="Q307">
        <v>0.55882352941176405</v>
      </c>
      <c r="R307">
        <v>0.441176470588235</v>
      </c>
      <c r="S307">
        <v>0.17379679144384999</v>
      </c>
      <c r="T307">
        <v>0</v>
      </c>
      <c r="U307">
        <v>0</v>
      </c>
      <c r="V307">
        <v>0.87165775401069501</v>
      </c>
      <c r="W307">
        <v>0.28282828282828198</v>
      </c>
      <c r="X307">
        <v>0.10101010101010099</v>
      </c>
      <c r="Y307">
        <v>15748</v>
      </c>
      <c r="Z307">
        <v>58750</v>
      </c>
      <c r="AA307">
        <v>46182.758620689703</v>
      </c>
      <c r="AB307">
        <v>0.28342245989304798</v>
      </c>
      <c r="AC307">
        <v>0</v>
      </c>
      <c r="AD307">
        <v>26.5</v>
      </c>
      <c r="AE307">
        <v>0.38235294117647001</v>
      </c>
      <c r="AF307">
        <v>0</v>
      </c>
      <c r="AG307">
        <v>0.66379310344827502</v>
      </c>
      <c r="AH307">
        <v>1</v>
      </c>
      <c r="AI307">
        <v>0</v>
      </c>
      <c r="AJ307">
        <v>1995</v>
      </c>
      <c r="AK307">
        <v>24</v>
      </c>
      <c r="AL307">
        <v>6.6816311000000003E-2</v>
      </c>
      <c r="AM307">
        <v>0</v>
      </c>
      <c r="AN307">
        <v>0</v>
      </c>
    </row>
    <row r="308" spans="1:40" x14ac:dyDescent="0.2">
      <c r="A308">
        <v>40130931051</v>
      </c>
      <c r="B308" t="s">
        <v>447</v>
      </c>
      <c r="C308">
        <v>1</v>
      </c>
      <c r="D308">
        <v>0</v>
      </c>
      <c r="E308">
        <v>0</v>
      </c>
      <c r="F308">
        <v>0</v>
      </c>
      <c r="G308">
        <v>105.344101272503</v>
      </c>
      <c r="H308">
        <v>11.627324767376701</v>
      </c>
      <c r="I308">
        <v>18537.1190556359</v>
      </c>
      <c r="J308">
        <v>15.157088352932</v>
      </c>
      <c r="K308">
        <v>5850.7716812734197</v>
      </c>
      <c r="L308">
        <v>4.7839506797002596</v>
      </c>
      <c r="M308">
        <v>12686.3473743625</v>
      </c>
      <c r="N308">
        <v>0.31562464823758901</v>
      </c>
      <c r="O308">
        <v>1223</v>
      </c>
      <c r="P308">
        <v>7049.57</v>
      </c>
      <c r="Q308">
        <v>0.84300899427636899</v>
      </c>
      <c r="R308">
        <v>0.15699100572363001</v>
      </c>
      <c r="S308">
        <v>0</v>
      </c>
      <c r="T308">
        <v>0</v>
      </c>
      <c r="U308">
        <v>0</v>
      </c>
      <c r="V308">
        <v>0.82093213409648402</v>
      </c>
      <c r="W308">
        <v>0.48106591865357601</v>
      </c>
      <c r="X308">
        <v>7.01262272089761E-2</v>
      </c>
      <c r="Y308">
        <v>21273</v>
      </c>
      <c r="Z308">
        <v>23327</v>
      </c>
      <c r="AA308">
        <v>62519.302949061697</v>
      </c>
      <c r="AB308">
        <v>0.57318070318887904</v>
      </c>
      <c r="AC308">
        <v>0.42691415313225001</v>
      </c>
      <c r="AD308">
        <v>31.6</v>
      </c>
      <c r="AE308">
        <v>0.37857726901062899</v>
      </c>
      <c r="AF308">
        <v>8.6672117743254298E-2</v>
      </c>
      <c r="AG308">
        <v>0.42359249329758702</v>
      </c>
      <c r="AH308">
        <v>0.82305630026809595</v>
      </c>
      <c r="AI308">
        <v>0.17694369973190299</v>
      </c>
      <c r="AJ308">
        <v>1964</v>
      </c>
      <c r="AK308">
        <v>55</v>
      </c>
      <c r="AL308">
        <v>0.172706995</v>
      </c>
      <c r="AM308">
        <v>0</v>
      </c>
      <c r="AN308">
        <v>0</v>
      </c>
    </row>
    <row r="309" spans="1:40" x14ac:dyDescent="0.2">
      <c r="A309">
        <v>40130931052</v>
      </c>
      <c r="B309" t="s">
        <v>447</v>
      </c>
      <c r="C309">
        <v>2</v>
      </c>
      <c r="D309">
        <v>0</v>
      </c>
      <c r="E309">
        <v>0</v>
      </c>
      <c r="F309">
        <v>0</v>
      </c>
      <c r="G309">
        <v>424.75754735135098</v>
      </c>
      <c r="H309">
        <v>16.870648546003199</v>
      </c>
      <c r="I309">
        <v>13864.2411620362</v>
      </c>
      <c r="J309">
        <v>12.6038556018511</v>
      </c>
      <c r="K309">
        <v>3017.4960312806602</v>
      </c>
      <c r="L309">
        <v>2.7431782102551501</v>
      </c>
      <c r="M309">
        <v>10846.7451307556</v>
      </c>
      <c r="N309">
        <v>0.21764595667473799</v>
      </c>
      <c r="O309">
        <v>1100</v>
      </c>
      <c r="P309">
        <v>23782.58</v>
      </c>
      <c r="Q309">
        <v>0.52636363636363603</v>
      </c>
      <c r="R309">
        <v>0.47363636363636302</v>
      </c>
      <c r="S309">
        <v>0.19818181818181799</v>
      </c>
      <c r="T309">
        <v>1.6363636363636299E-2</v>
      </c>
      <c r="U309">
        <v>0</v>
      </c>
      <c r="V309">
        <v>0.70090909090909004</v>
      </c>
      <c r="W309">
        <v>0.268987341772151</v>
      </c>
      <c r="X309">
        <v>4.2721518987341701E-2</v>
      </c>
      <c r="Y309">
        <v>12832</v>
      </c>
      <c r="Z309">
        <v>17029</v>
      </c>
      <c r="AA309">
        <v>26241.1538461538</v>
      </c>
      <c r="AB309">
        <v>0.72181818181818103</v>
      </c>
      <c r="AC309">
        <v>0</v>
      </c>
      <c r="AD309">
        <v>29.7</v>
      </c>
      <c r="AE309">
        <v>0.32454545454545403</v>
      </c>
      <c r="AF309">
        <v>4.8181818181818097E-2</v>
      </c>
      <c r="AG309">
        <v>0.248076923076923</v>
      </c>
      <c r="AH309">
        <v>0.73653846153846103</v>
      </c>
      <c r="AI309">
        <v>0.26346153846153803</v>
      </c>
      <c r="AJ309">
        <v>1983</v>
      </c>
      <c r="AK309">
        <v>36</v>
      </c>
      <c r="AL309">
        <v>9.5606122000000002E-2</v>
      </c>
      <c r="AM309">
        <v>0</v>
      </c>
      <c r="AN309">
        <v>0</v>
      </c>
    </row>
    <row r="310" spans="1:40" x14ac:dyDescent="0.2">
      <c r="A310">
        <v>40130931053</v>
      </c>
      <c r="B310" t="s">
        <v>447</v>
      </c>
      <c r="C310">
        <v>4</v>
      </c>
      <c r="D310">
        <v>2</v>
      </c>
      <c r="E310">
        <v>0.5</v>
      </c>
      <c r="F310">
        <v>0</v>
      </c>
      <c r="G310">
        <v>289.06627421815301</v>
      </c>
      <c r="H310">
        <v>30.595512253449801</v>
      </c>
      <c r="I310">
        <v>11761.2383349589</v>
      </c>
      <c r="J310">
        <v>8.8697121681440301</v>
      </c>
      <c r="K310">
        <v>1465.4446463045399</v>
      </c>
      <c r="L310">
        <v>1.1051618750411301</v>
      </c>
      <c r="M310">
        <v>10295.793688654399</v>
      </c>
      <c r="N310">
        <v>0.12459951958873799</v>
      </c>
      <c r="O310">
        <v>1326</v>
      </c>
      <c r="P310">
        <v>10956.67</v>
      </c>
      <c r="Q310">
        <v>0.72775263951734503</v>
      </c>
      <c r="R310">
        <v>0.27224736048265402</v>
      </c>
      <c r="S310">
        <v>0.104826546003016</v>
      </c>
      <c r="T310">
        <v>6.8627450980392093E-2</v>
      </c>
      <c r="U310">
        <v>0</v>
      </c>
      <c r="V310">
        <v>0.60407239819004499</v>
      </c>
      <c r="W310">
        <v>0.31567328918322202</v>
      </c>
      <c r="X310">
        <v>4.5253863134657797E-2</v>
      </c>
      <c r="Y310">
        <v>11880</v>
      </c>
      <c r="Z310">
        <v>19099</v>
      </c>
      <c r="AA310">
        <v>22826.466165413502</v>
      </c>
      <c r="AB310">
        <v>0.69381598793363497</v>
      </c>
      <c r="AC310">
        <v>0.119325551232166</v>
      </c>
      <c r="AD310">
        <v>33.1</v>
      </c>
      <c r="AE310">
        <v>0.26395173453996901</v>
      </c>
      <c r="AF310">
        <v>0.101809954751131</v>
      </c>
      <c r="AG310">
        <v>0.29473684210526302</v>
      </c>
      <c r="AH310">
        <v>0.61503759398496205</v>
      </c>
      <c r="AI310">
        <v>0.38496240601503701</v>
      </c>
      <c r="AJ310">
        <v>1977</v>
      </c>
      <c r="AK310">
        <v>42</v>
      </c>
      <c r="AL310">
        <v>8.7443839999999995E-2</v>
      </c>
      <c r="AM310">
        <v>0</v>
      </c>
      <c r="AN310">
        <v>0</v>
      </c>
    </row>
    <row r="311" spans="1:40" x14ac:dyDescent="0.2">
      <c r="A311">
        <v>40130931054</v>
      </c>
      <c r="B311" t="s">
        <v>447</v>
      </c>
      <c r="C311">
        <v>4</v>
      </c>
      <c r="D311">
        <v>2</v>
      </c>
      <c r="E311">
        <v>0.5</v>
      </c>
      <c r="F311">
        <v>0</v>
      </c>
      <c r="G311">
        <v>460.12407909453901</v>
      </c>
      <c r="H311">
        <v>30.595512253449801</v>
      </c>
      <c r="I311">
        <v>27684.819821867401</v>
      </c>
      <c r="J311">
        <v>15.228173719399001</v>
      </c>
      <c r="K311">
        <v>7211.7117315635396</v>
      </c>
      <c r="L311">
        <v>3.9668381361735601</v>
      </c>
      <c r="M311">
        <v>20473.1080903039</v>
      </c>
      <c r="N311">
        <v>0.26049335982555999</v>
      </c>
      <c r="O311">
        <v>1818</v>
      </c>
      <c r="P311">
        <v>12680.26</v>
      </c>
      <c r="Q311">
        <v>0.69196919691969105</v>
      </c>
      <c r="R311">
        <v>0.308030803080308</v>
      </c>
      <c r="S311">
        <v>0.17216721672167201</v>
      </c>
      <c r="T311">
        <v>0</v>
      </c>
      <c r="U311">
        <v>2.75027502750275E-3</v>
      </c>
      <c r="V311">
        <v>0.77337733773377304</v>
      </c>
      <c r="W311">
        <v>0.50851063829787202</v>
      </c>
      <c r="X311">
        <v>3.6170212765957402E-2</v>
      </c>
      <c r="Y311">
        <v>13767</v>
      </c>
      <c r="Z311">
        <v>60132</v>
      </c>
      <c r="AA311">
        <v>53635.714285714297</v>
      </c>
      <c r="AB311">
        <v>0.28839779005524802</v>
      </c>
      <c r="AC311">
        <v>0.60355029585798803</v>
      </c>
      <c r="AD311">
        <v>25.5</v>
      </c>
      <c r="AE311">
        <v>0.359185918591859</v>
      </c>
      <c r="AF311">
        <v>6.9306930693069299E-2</v>
      </c>
      <c r="AG311">
        <v>0.56682027649769495</v>
      </c>
      <c r="AH311">
        <v>0.97926267281105905</v>
      </c>
      <c r="AI311">
        <v>2.0737327188939999E-2</v>
      </c>
      <c r="AJ311">
        <v>1960</v>
      </c>
      <c r="AK311">
        <v>59</v>
      </c>
      <c r="AL311">
        <v>0.12215683099999999</v>
      </c>
      <c r="AM311">
        <v>0</v>
      </c>
      <c r="AN311">
        <v>0</v>
      </c>
    </row>
    <row r="312" spans="1:40" x14ac:dyDescent="0.2">
      <c r="A312">
        <v>40130931061</v>
      </c>
      <c r="B312" t="s">
        <v>447</v>
      </c>
      <c r="C312">
        <v>2</v>
      </c>
      <c r="D312">
        <v>1</v>
      </c>
      <c r="E312">
        <v>0.5</v>
      </c>
      <c r="F312">
        <v>0</v>
      </c>
      <c r="G312">
        <v>361.617116703477</v>
      </c>
      <c r="H312">
        <v>12.2601813262498</v>
      </c>
      <c r="I312">
        <v>22143.745676421699</v>
      </c>
      <c r="J312">
        <v>14.3977540158788</v>
      </c>
      <c r="K312">
        <v>4109.8319844451798</v>
      </c>
      <c r="L312">
        <v>2.67219244762365</v>
      </c>
      <c r="M312">
        <v>18033.913691976501</v>
      </c>
      <c r="N312">
        <v>0.185597867881099</v>
      </c>
      <c r="O312">
        <v>1538</v>
      </c>
      <c r="P312">
        <v>6555.82</v>
      </c>
      <c r="Q312">
        <v>0.92847854356306803</v>
      </c>
      <c r="R312">
        <v>7.1521456436931002E-2</v>
      </c>
      <c r="S312">
        <v>0</v>
      </c>
      <c r="T312">
        <v>2.01560468140442E-2</v>
      </c>
      <c r="U312">
        <v>0</v>
      </c>
      <c r="V312">
        <v>0.69180754226267804</v>
      </c>
      <c r="W312">
        <v>0.282583621683967</v>
      </c>
      <c r="X312">
        <v>0.10957324106113001</v>
      </c>
      <c r="Y312">
        <v>17635</v>
      </c>
      <c r="Z312">
        <v>71719</v>
      </c>
      <c r="AA312">
        <v>72865.804597701193</v>
      </c>
      <c r="AB312">
        <v>0.200910273081924</v>
      </c>
      <c r="AC312">
        <v>0.76098901098901095</v>
      </c>
      <c r="AD312">
        <v>31.5</v>
      </c>
      <c r="AE312">
        <v>0.36085825747724298</v>
      </c>
      <c r="AF312">
        <v>0.110533159947984</v>
      </c>
      <c r="AG312">
        <v>0.43965517241379298</v>
      </c>
      <c r="AH312">
        <v>1</v>
      </c>
      <c r="AI312">
        <v>0</v>
      </c>
      <c r="AJ312">
        <v>1965</v>
      </c>
      <c r="AK312">
        <v>54</v>
      </c>
      <c r="AL312">
        <v>0.10901240500000001</v>
      </c>
      <c r="AM312">
        <v>0</v>
      </c>
      <c r="AN312">
        <v>0</v>
      </c>
    </row>
    <row r="313" spans="1:40" x14ac:dyDescent="0.2">
      <c r="A313">
        <v>40130931062</v>
      </c>
      <c r="B313" t="s">
        <v>447</v>
      </c>
      <c r="C313">
        <v>3</v>
      </c>
      <c r="D313">
        <v>2</v>
      </c>
      <c r="E313">
        <v>0.66666666666666596</v>
      </c>
      <c r="F313">
        <v>0</v>
      </c>
      <c r="G313">
        <v>737.26252323640699</v>
      </c>
      <c r="H313">
        <v>20.8806685879863</v>
      </c>
      <c r="I313">
        <v>22309.909764341799</v>
      </c>
      <c r="J313">
        <v>12.435847137314299</v>
      </c>
      <c r="K313">
        <v>6304.4055338160897</v>
      </c>
      <c r="L313">
        <v>3.5141613900870001</v>
      </c>
      <c r="M313">
        <v>16005.504230525799</v>
      </c>
      <c r="N313">
        <v>0.28258319286851002</v>
      </c>
      <c r="O313">
        <v>1794</v>
      </c>
      <c r="P313">
        <v>23689.040000000001</v>
      </c>
      <c r="Q313">
        <v>0.83444816053511695</v>
      </c>
      <c r="R313">
        <v>0.165551839464882</v>
      </c>
      <c r="S313">
        <v>2.2853957636566301E-2</v>
      </c>
      <c r="T313">
        <v>0</v>
      </c>
      <c r="U313">
        <v>0</v>
      </c>
      <c r="V313">
        <v>0.87904124860646604</v>
      </c>
      <c r="W313">
        <v>0.38810810810810797</v>
      </c>
      <c r="X313">
        <v>3.02702702702702E-2</v>
      </c>
      <c r="Y313">
        <v>9421</v>
      </c>
      <c r="Z313">
        <v>23798</v>
      </c>
      <c r="AA313">
        <v>31473.535353535401</v>
      </c>
      <c r="AB313">
        <v>0.77897117015262796</v>
      </c>
      <c r="AC313">
        <v>6.6037735849056603E-2</v>
      </c>
      <c r="AD313">
        <v>25.5</v>
      </c>
      <c r="AE313">
        <v>0.43756967670011099</v>
      </c>
      <c r="AF313">
        <v>2.50836120401337E-2</v>
      </c>
      <c r="AG313">
        <v>0.49696969696969601</v>
      </c>
      <c r="AH313">
        <v>0.84848484848484795</v>
      </c>
      <c r="AI313">
        <v>0.15151515151515099</v>
      </c>
      <c r="AJ313">
        <v>1982</v>
      </c>
      <c r="AK313">
        <v>37</v>
      </c>
      <c r="AL313">
        <v>7.8638464000000005E-2</v>
      </c>
      <c r="AM313">
        <v>0</v>
      </c>
      <c r="AN313">
        <v>0</v>
      </c>
    </row>
    <row r="314" spans="1:40" x14ac:dyDescent="0.2">
      <c r="A314">
        <v>40130931063</v>
      </c>
      <c r="B314" t="s">
        <v>447</v>
      </c>
      <c r="C314">
        <v>2</v>
      </c>
      <c r="D314">
        <v>1</v>
      </c>
      <c r="E314">
        <v>0.5</v>
      </c>
      <c r="F314">
        <v>0</v>
      </c>
      <c r="G314">
        <v>373.87722702542402</v>
      </c>
      <c r="H314">
        <v>12.2601813262498</v>
      </c>
      <c r="I314">
        <v>33074.4254962099</v>
      </c>
      <c r="J314">
        <v>16.866101731876501</v>
      </c>
      <c r="K314">
        <v>7760.1717454771097</v>
      </c>
      <c r="L314">
        <v>3.95725229244115</v>
      </c>
      <c r="M314">
        <v>25314.253750732802</v>
      </c>
      <c r="N314">
        <v>0.23462755978531899</v>
      </c>
      <c r="O314">
        <v>1961</v>
      </c>
      <c r="P314">
        <v>11141.9</v>
      </c>
      <c r="Q314">
        <v>0.68944416114227403</v>
      </c>
      <c r="R314">
        <v>0.31055583885772498</v>
      </c>
      <c r="S314">
        <v>6.1193268740438497E-2</v>
      </c>
      <c r="T314">
        <v>0</v>
      </c>
      <c r="U314">
        <v>0</v>
      </c>
      <c r="V314">
        <v>0.61805201427842904</v>
      </c>
      <c r="W314">
        <v>0.201371036846615</v>
      </c>
      <c r="X314">
        <v>3.3419023136246701E-2</v>
      </c>
      <c r="Y314">
        <v>14782</v>
      </c>
      <c r="Z314">
        <v>65000</v>
      </c>
      <c r="AA314">
        <v>74153.987730061301</v>
      </c>
      <c r="AB314">
        <v>0.32012678288431001</v>
      </c>
      <c r="AC314">
        <v>0.79942693409742105</v>
      </c>
      <c r="AD314">
        <v>33.299999999999997</v>
      </c>
      <c r="AE314">
        <v>0.32381438041815402</v>
      </c>
      <c r="AF314">
        <v>0.103008669046404</v>
      </c>
      <c r="AG314">
        <v>0.69938650306748396</v>
      </c>
      <c r="AH314">
        <v>0.90797546012269903</v>
      </c>
      <c r="AI314">
        <v>9.2024539877300596E-2</v>
      </c>
      <c r="AJ314">
        <v>1957</v>
      </c>
      <c r="AK314">
        <v>62</v>
      </c>
      <c r="AL314">
        <v>0.11264223800000001</v>
      </c>
      <c r="AM314">
        <v>0</v>
      </c>
      <c r="AN314">
        <v>0</v>
      </c>
    </row>
    <row r="315" spans="1:40" x14ac:dyDescent="0.2">
      <c r="A315">
        <v>40130932001</v>
      </c>
      <c r="B315" t="s">
        <v>447</v>
      </c>
      <c r="C315">
        <v>2</v>
      </c>
      <c r="D315">
        <v>0</v>
      </c>
      <c r="E315">
        <v>0</v>
      </c>
      <c r="F315">
        <v>0</v>
      </c>
      <c r="G315">
        <v>866.53504046103706</v>
      </c>
      <c r="H315">
        <v>41.166039391016298</v>
      </c>
      <c r="I315">
        <v>5954.5142098329397</v>
      </c>
      <c r="J315">
        <v>6.9643441050677604</v>
      </c>
      <c r="K315">
        <v>531.51823432021001</v>
      </c>
      <c r="L315">
        <v>0.62165875359088896</v>
      </c>
      <c r="M315">
        <v>5422.9959755127202</v>
      </c>
      <c r="N315">
        <v>8.9263072618500403E-2</v>
      </c>
      <c r="O315">
        <v>855</v>
      </c>
      <c r="P315">
        <v>3374.4409999999998</v>
      </c>
      <c r="Q315">
        <v>0.56140350877192902</v>
      </c>
      <c r="R315">
        <v>0.43859649122806998</v>
      </c>
      <c r="S315">
        <v>9.3567251461988299E-2</v>
      </c>
      <c r="T315">
        <v>2.3391812865496998E-2</v>
      </c>
      <c r="U315">
        <v>3.0409356725146199E-2</v>
      </c>
      <c r="V315">
        <v>0.29941520467836202</v>
      </c>
      <c r="W315">
        <v>0.22638680659670099</v>
      </c>
      <c r="X315">
        <v>5.6971514242878503E-2</v>
      </c>
      <c r="Y315">
        <v>22169</v>
      </c>
      <c r="Z315">
        <v>32153</v>
      </c>
      <c r="AA315">
        <v>37324.576271186401</v>
      </c>
      <c r="AB315">
        <v>0.39298245614034999</v>
      </c>
      <c r="AC315">
        <v>0</v>
      </c>
      <c r="AD315">
        <v>29.9</v>
      </c>
      <c r="AE315">
        <v>0.157894736842105</v>
      </c>
      <c r="AF315">
        <v>7.6023391812865396E-2</v>
      </c>
      <c r="AG315">
        <v>0.18220338983050799</v>
      </c>
      <c r="AH315">
        <v>0.947033898305084</v>
      </c>
      <c r="AI315">
        <v>5.2966101694915203E-2</v>
      </c>
      <c r="AJ315">
        <v>1984</v>
      </c>
      <c r="AK315">
        <v>35</v>
      </c>
      <c r="AL315">
        <v>7.2052542999999997E-2</v>
      </c>
      <c r="AM315">
        <v>0</v>
      </c>
      <c r="AN315">
        <v>0</v>
      </c>
    </row>
    <row r="316" spans="1:40" x14ac:dyDescent="0.2">
      <c r="A316">
        <v>40130932002</v>
      </c>
      <c r="B316" t="s">
        <v>447</v>
      </c>
      <c r="C316">
        <v>1</v>
      </c>
      <c r="D316">
        <v>0</v>
      </c>
      <c r="E316">
        <v>0</v>
      </c>
      <c r="F316">
        <v>0</v>
      </c>
      <c r="G316">
        <v>413.435819377261</v>
      </c>
      <c r="H316">
        <v>90.541065226458301</v>
      </c>
      <c r="I316">
        <v>4513.2757832218704</v>
      </c>
      <c r="J316">
        <v>13.9298635284625</v>
      </c>
      <c r="K316">
        <v>2065.82580578651</v>
      </c>
      <c r="L316">
        <v>6.3760055734151697</v>
      </c>
      <c r="M316">
        <v>2447.4499774353599</v>
      </c>
      <c r="N316">
        <v>0.45772204159697699</v>
      </c>
      <c r="O316">
        <v>324</v>
      </c>
      <c r="P316">
        <v>215.30869999999999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0.82716049382715995</v>
      </c>
      <c r="W316">
        <v>0.54385964912280704</v>
      </c>
      <c r="X316">
        <v>0.35087719298245601</v>
      </c>
      <c r="Y316">
        <v>12829</v>
      </c>
      <c r="Z316">
        <v>50724</v>
      </c>
      <c r="AA316">
        <v>56676.056338028196</v>
      </c>
      <c r="AB316">
        <v>0.79320987654320896</v>
      </c>
      <c r="AC316">
        <v>0</v>
      </c>
      <c r="AD316">
        <v>23.1</v>
      </c>
      <c r="AE316">
        <v>0.28703703703703698</v>
      </c>
      <c r="AF316">
        <v>1.85185185185185E-2</v>
      </c>
      <c r="AG316">
        <v>0.42253521126760502</v>
      </c>
      <c r="AH316">
        <v>1</v>
      </c>
      <c r="AI316">
        <v>0</v>
      </c>
      <c r="AJ316">
        <v>1959</v>
      </c>
      <c r="AK316">
        <v>60</v>
      </c>
      <c r="AL316">
        <v>0.18129747600000001</v>
      </c>
      <c r="AM316">
        <v>11967.707700000001</v>
      </c>
      <c r="AN316">
        <v>3.0673919999999999E-3</v>
      </c>
    </row>
    <row r="317" spans="1:40" x14ac:dyDescent="0.2">
      <c r="A317">
        <v>40130932003</v>
      </c>
      <c r="B317" t="s">
        <v>447</v>
      </c>
      <c r="C317">
        <v>1</v>
      </c>
      <c r="D317">
        <v>0</v>
      </c>
      <c r="E317">
        <v>0</v>
      </c>
      <c r="F317">
        <v>0</v>
      </c>
      <c r="G317">
        <v>569.985463278</v>
      </c>
      <c r="H317">
        <v>22.587914081373299</v>
      </c>
      <c r="I317">
        <v>31879.9616602516</v>
      </c>
      <c r="J317">
        <v>11.092540591597601</v>
      </c>
      <c r="K317">
        <v>1885.74575422878</v>
      </c>
      <c r="L317">
        <v>0.65613978922365501</v>
      </c>
      <c r="M317">
        <v>29994.2159060228</v>
      </c>
      <c r="N317">
        <v>5.9151443603521002E-2</v>
      </c>
      <c r="O317">
        <v>2874</v>
      </c>
      <c r="P317">
        <v>11638.68</v>
      </c>
      <c r="Q317">
        <v>0.77105080027835704</v>
      </c>
      <c r="R317">
        <v>0.22894919972164199</v>
      </c>
      <c r="S317">
        <v>0.118997912317327</v>
      </c>
      <c r="T317">
        <v>0</v>
      </c>
      <c r="U317">
        <v>6.54140570633263E-2</v>
      </c>
      <c r="V317">
        <v>0.54279749478079298</v>
      </c>
      <c r="W317">
        <v>0.19499341238471599</v>
      </c>
      <c r="X317">
        <v>0.13636363636363599</v>
      </c>
      <c r="Y317">
        <v>17204</v>
      </c>
      <c r="Z317">
        <v>49722</v>
      </c>
      <c r="AA317">
        <v>59445.063291139202</v>
      </c>
      <c r="AB317">
        <v>0.42178770949720601</v>
      </c>
      <c r="AC317">
        <v>0.49486652977412698</v>
      </c>
      <c r="AD317">
        <v>28.4</v>
      </c>
      <c r="AE317">
        <v>0.38622129436325597</v>
      </c>
      <c r="AF317">
        <v>5.2540013917884397E-2</v>
      </c>
      <c r="AG317">
        <v>0.550632911392405</v>
      </c>
      <c r="AH317">
        <v>0.91392405063291104</v>
      </c>
      <c r="AI317">
        <v>8.6075949367088594E-2</v>
      </c>
      <c r="AJ317">
        <v>1985</v>
      </c>
      <c r="AK317">
        <v>34</v>
      </c>
      <c r="AL317">
        <v>0.110013602</v>
      </c>
      <c r="AM317">
        <v>0</v>
      </c>
      <c r="AN317">
        <v>0</v>
      </c>
    </row>
    <row r="318" spans="1:40" x14ac:dyDescent="0.2">
      <c r="A318">
        <v>40131032051</v>
      </c>
      <c r="B318" t="s">
        <v>447</v>
      </c>
      <c r="C318">
        <v>2</v>
      </c>
      <c r="D318">
        <v>0</v>
      </c>
      <c r="E318">
        <v>0</v>
      </c>
      <c r="F318">
        <v>0</v>
      </c>
      <c r="G318">
        <v>302.16463282234503</v>
      </c>
      <c r="H318">
        <v>48.053648467355202</v>
      </c>
      <c r="I318">
        <v>28633.256341950699</v>
      </c>
      <c r="J318">
        <v>20.824186430509599</v>
      </c>
      <c r="K318">
        <v>7103.1923458805404</v>
      </c>
      <c r="L318">
        <v>5.1659580697312997</v>
      </c>
      <c r="M318">
        <v>21530.063996070101</v>
      </c>
      <c r="N318">
        <v>0.24807490496544099</v>
      </c>
      <c r="O318">
        <v>1375</v>
      </c>
      <c r="P318">
        <v>2244.4870000000001</v>
      </c>
      <c r="Q318">
        <v>0.95127272727272705</v>
      </c>
      <c r="R318">
        <v>4.8727272727272702E-2</v>
      </c>
      <c r="S318">
        <v>1.2363636363636301E-2</v>
      </c>
      <c r="T318">
        <v>2.9090909090908998E-3</v>
      </c>
      <c r="U318">
        <v>0</v>
      </c>
      <c r="V318">
        <v>8.7272727272727196E-2</v>
      </c>
      <c r="W318">
        <v>6.8493150684931503E-2</v>
      </c>
      <c r="X318">
        <v>0.45416227608008403</v>
      </c>
      <c r="Y318">
        <v>44419</v>
      </c>
      <c r="Z318">
        <v>103750</v>
      </c>
      <c r="AA318">
        <v>129954.24836601299</v>
      </c>
      <c r="AB318">
        <v>5.3090909090909001E-2</v>
      </c>
      <c r="AC318">
        <v>0.95258620689655105</v>
      </c>
      <c r="AD318">
        <v>44.2</v>
      </c>
      <c r="AE318">
        <v>0.24945454545454501</v>
      </c>
      <c r="AF318">
        <v>0.195636363636363</v>
      </c>
      <c r="AG318">
        <v>0.35947712418300598</v>
      </c>
      <c r="AH318">
        <v>0.98474945533768998</v>
      </c>
      <c r="AI318">
        <v>1.5250544662309301E-2</v>
      </c>
      <c r="AJ318">
        <v>1975</v>
      </c>
      <c r="AK318">
        <v>44</v>
      </c>
      <c r="AL318">
        <v>0.27075901800000002</v>
      </c>
      <c r="AM318">
        <v>0</v>
      </c>
      <c r="AN318">
        <v>0</v>
      </c>
    </row>
    <row r="319" spans="1:40" x14ac:dyDescent="0.2">
      <c r="A319">
        <v>40131032052</v>
      </c>
      <c r="B319" t="s">
        <v>447</v>
      </c>
      <c r="C319">
        <v>1</v>
      </c>
      <c r="D319">
        <v>0</v>
      </c>
      <c r="E319">
        <v>0</v>
      </c>
      <c r="F319">
        <v>0</v>
      </c>
      <c r="G319">
        <v>256.68412257289299</v>
      </c>
      <c r="H319">
        <v>10.342369117026299</v>
      </c>
      <c r="I319">
        <v>19884.1319803033</v>
      </c>
      <c r="J319">
        <v>12.6812066200914</v>
      </c>
      <c r="K319">
        <v>2123.4883323419399</v>
      </c>
      <c r="L319">
        <v>1.3542655180752099</v>
      </c>
      <c r="M319">
        <v>17760.6436479613</v>
      </c>
      <c r="N319">
        <v>0.106793111936966</v>
      </c>
      <c r="O319">
        <v>1568</v>
      </c>
      <c r="P319">
        <v>3893.4870000000001</v>
      </c>
      <c r="Q319">
        <v>0.92410714285714202</v>
      </c>
      <c r="R319">
        <v>7.5892857142857095E-2</v>
      </c>
      <c r="S319">
        <v>2.5510204081632599E-3</v>
      </c>
      <c r="T319">
        <v>2.5510204081632599E-3</v>
      </c>
      <c r="U319">
        <v>3.1887755102040803E-2</v>
      </c>
      <c r="V319">
        <v>5.2933673469387703E-2</v>
      </c>
      <c r="W319">
        <v>3.2407407407407399E-2</v>
      </c>
      <c r="X319">
        <v>0.27870370370370301</v>
      </c>
      <c r="Y319">
        <v>36972</v>
      </c>
      <c r="Z319">
        <v>80703</v>
      </c>
      <c r="AA319">
        <v>101139.85637342899</v>
      </c>
      <c r="AB319">
        <v>0.16709183673469299</v>
      </c>
      <c r="AC319">
        <v>0.77873070325900495</v>
      </c>
      <c r="AD319">
        <v>43</v>
      </c>
      <c r="AE319">
        <v>0.26339285714285698</v>
      </c>
      <c r="AF319">
        <v>0.18494897959183601</v>
      </c>
      <c r="AG319">
        <v>0.38420107719928098</v>
      </c>
      <c r="AH319">
        <v>1</v>
      </c>
      <c r="AI319">
        <v>0</v>
      </c>
      <c r="AJ319">
        <v>1976</v>
      </c>
      <c r="AK319">
        <v>43</v>
      </c>
      <c r="AL319">
        <v>0.128827251</v>
      </c>
      <c r="AM319">
        <v>0</v>
      </c>
      <c r="AN319">
        <v>0</v>
      </c>
    </row>
    <row r="320" spans="1:40" x14ac:dyDescent="0.2">
      <c r="A320">
        <v>40131032061</v>
      </c>
      <c r="B320" t="s">
        <v>447</v>
      </c>
      <c r="C320">
        <v>1</v>
      </c>
      <c r="D320">
        <v>0</v>
      </c>
      <c r="E320">
        <v>0</v>
      </c>
      <c r="F320">
        <v>0</v>
      </c>
      <c r="G320">
        <v>543.08180605144901</v>
      </c>
      <c r="H320">
        <v>37.711279350328901</v>
      </c>
      <c r="I320">
        <v>24161.878769921601</v>
      </c>
      <c r="J320">
        <v>20.722022958766399</v>
      </c>
      <c r="K320">
        <v>3639.2192196905698</v>
      </c>
      <c r="L320">
        <v>3.1211142535939702</v>
      </c>
      <c r="M320">
        <v>20522.659550231001</v>
      </c>
      <c r="N320">
        <v>0.15061822196628699</v>
      </c>
      <c r="O320">
        <v>1166</v>
      </c>
      <c r="P320">
        <v>3076.569</v>
      </c>
      <c r="Q320">
        <v>0.92624356775300098</v>
      </c>
      <c r="R320">
        <v>7.3756432246998196E-2</v>
      </c>
      <c r="S320">
        <v>0</v>
      </c>
      <c r="T320">
        <v>6.8610634648370496E-3</v>
      </c>
      <c r="U320">
        <v>3.6020583190394501E-2</v>
      </c>
      <c r="V320">
        <v>2.5728987993138899E-2</v>
      </c>
      <c r="W320">
        <v>1.26728110599078E-2</v>
      </c>
      <c r="X320">
        <v>0.69470046082949299</v>
      </c>
      <c r="Y320">
        <v>58048</v>
      </c>
      <c r="Z320">
        <v>128523</v>
      </c>
      <c r="AA320">
        <v>149434.76297968399</v>
      </c>
      <c r="AB320">
        <v>2.8399311531841599E-2</v>
      </c>
      <c r="AC320">
        <v>0.91101694915254205</v>
      </c>
      <c r="AD320">
        <v>46.6</v>
      </c>
      <c r="AE320">
        <v>0.20926243567753</v>
      </c>
      <c r="AF320">
        <v>0.20325900514579701</v>
      </c>
      <c r="AG320">
        <v>0.29345372460496599</v>
      </c>
      <c r="AH320">
        <v>1</v>
      </c>
      <c r="AI320">
        <v>0</v>
      </c>
      <c r="AJ320">
        <v>1976</v>
      </c>
      <c r="AK320">
        <v>43</v>
      </c>
      <c r="AL320">
        <v>0.17117997200000001</v>
      </c>
      <c r="AM320">
        <v>0</v>
      </c>
      <c r="AN320">
        <v>0</v>
      </c>
    </row>
    <row r="321" spans="1:40" x14ac:dyDescent="0.2">
      <c r="A321">
        <v>40131032062</v>
      </c>
      <c r="B321" t="s">
        <v>447</v>
      </c>
      <c r="C321">
        <v>1</v>
      </c>
      <c r="D321">
        <v>0</v>
      </c>
      <c r="E321">
        <v>0</v>
      </c>
      <c r="F321">
        <v>0</v>
      </c>
      <c r="G321">
        <v>480.32306202547397</v>
      </c>
      <c r="H321">
        <v>37.711279350328901</v>
      </c>
      <c r="I321">
        <v>20987.5269086269</v>
      </c>
      <c r="J321">
        <v>14.3947372487153</v>
      </c>
      <c r="K321">
        <v>3634.1386334380099</v>
      </c>
      <c r="L321">
        <v>2.4925505030438999</v>
      </c>
      <c r="M321">
        <v>17353.3882751889</v>
      </c>
      <c r="N321">
        <v>0.17315706844641099</v>
      </c>
      <c r="O321">
        <v>1458</v>
      </c>
      <c r="P321">
        <v>2371.6770000000001</v>
      </c>
      <c r="Q321">
        <v>0.91975308641975295</v>
      </c>
      <c r="R321">
        <v>8.0246913580246895E-2</v>
      </c>
      <c r="S321">
        <v>6.1728395061728296E-3</v>
      </c>
      <c r="T321">
        <v>2.7434842249657001E-2</v>
      </c>
      <c r="U321">
        <v>3.2921810699588397E-2</v>
      </c>
      <c r="V321">
        <v>0.15569272976680301</v>
      </c>
      <c r="W321">
        <v>1.9334049409237299E-2</v>
      </c>
      <c r="X321">
        <v>0.46294307196562801</v>
      </c>
      <c r="Y321">
        <v>42445</v>
      </c>
      <c r="Z321">
        <v>103105</v>
      </c>
      <c r="AA321">
        <v>125333.264033264</v>
      </c>
      <c r="AB321">
        <v>5.8984910836762702E-2</v>
      </c>
      <c r="AC321">
        <v>0.90039840637450197</v>
      </c>
      <c r="AD321">
        <v>43.9</v>
      </c>
      <c r="AE321">
        <v>0.28395061728394999</v>
      </c>
      <c r="AF321">
        <v>0.194101508916323</v>
      </c>
      <c r="AG321">
        <v>0.42827442827442802</v>
      </c>
      <c r="AH321">
        <v>0.95218295218295201</v>
      </c>
      <c r="AI321">
        <v>4.7817047817047799E-2</v>
      </c>
      <c r="AJ321">
        <v>1975</v>
      </c>
      <c r="AK321">
        <v>44</v>
      </c>
      <c r="AL321">
        <v>0.188697912</v>
      </c>
      <c r="AM321">
        <v>0</v>
      </c>
      <c r="AN321">
        <v>0</v>
      </c>
    </row>
    <row r="322" spans="1:40" x14ac:dyDescent="0.2">
      <c r="A322">
        <v>40131032071</v>
      </c>
      <c r="B322" t="s">
        <v>447</v>
      </c>
      <c r="C322">
        <v>1</v>
      </c>
      <c r="D322">
        <v>0</v>
      </c>
      <c r="E322">
        <v>0</v>
      </c>
      <c r="F322">
        <v>0</v>
      </c>
      <c r="G322">
        <v>817.97178152113395</v>
      </c>
      <c r="H322">
        <v>18.9544860296655</v>
      </c>
      <c r="I322">
        <v>17117.872353312199</v>
      </c>
      <c r="J322">
        <v>13.7492950629014</v>
      </c>
      <c r="K322">
        <v>1619.5448790973701</v>
      </c>
      <c r="L322">
        <v>1.3008392603191701</v>
      </c>
      <c r="M322">
        <v>15498.327474214901</v>
      </c>
      <c r="N322">
        <v>9.4611342208308497E-2</v>
      </c>
      <c r="O322">
        <v>1245</v>
      </c>
      <c r="P322">
        <v>4931.8689999999997</v>
      </c>
      <c r="Q322">
        <v>0.92208835341365403</v>
      </c>
      <c r="R322">
        <v>7.7911646586345404E-2</v>
      </c>
      <c r="S322">
        <v>5.62248995983935E-3</v>
      </c>
      <c r="T322">
        <v>9.6385542168674707E-3</v>
      </c>
      <c r="U322">
        <v>8.0321285140562207E-3</v>
      </c>
      <c r="V322">
        <v>0.106024096385542</v>
      </c>
      <c r="W322">
        <v>1.3986013986013899E-2</v>
      </c>
      <c r="X322">
        <v>0.49300699300699302</v>
      </c>
      <c r="Y322">
        <v>49107</v>
      </c>
      <c r="Z322">
        <v>122273</v>
      </c>
      <c r="AA322">
        <v>145812.74509803901</v>
      </c>
      <c r="AB322">
        <v>3.5559410234171702E-2</v>
      </c>
      <c r="AC322">
        <v>0.85746102449888595</v>
      </c>
      <c r="AD322">
        <v>41.9</v>
      </c>
      <c r="AE322">
        <v>0.28353413654618398</v>
      </c>
      <c r="AF322">
        <v>0.21606425702811199</v>
      </c>
      <c r="AG322">
        <v>0.29901960784313703</v>
      </c>
      <c r="AH322">
        <v>0.98529411764705799</v>
      </c>
      <c r="AI322">
        <v>1.47058823529411E-2</v>
      </c>
      <c r="AJ322">
        <v>1975</v>
      </c>
      <c r="AK322">
        <v>44</v>
      </c>
      <c r="AL322">
        <v>0.115736089</v>
      </c>
      <c r="AM322">
        <v>0</v>
      </c>
      <c r="AN322">
        <v>0</v>
      </c>
    </row>
    <row r="323" spans="1:40" x14ac:dyDescent="0.2">
      <c r="A323">
        <v>40131032072</v>
      </c>
      <c r="B323" t="s">
        <v>447</v>
      </c>
      <c r="C323">
        <v>1</v>
      </c>
      <c r="D323">
        <v>0</v>
      </c>
      <c r="E323">
        <v>0</v>
      </c>
      <c r="F323">
        <v>0</v>
      </c>
      <c r="G323">
        <v>760.85750827571405</v>
      </c>
      <c r="H323">
        <v>17.5414596047247</v>
      </c>
      <c r="I323">
        <v>19755.636009456899</v>
      </c>
      <c r="J323">
        <v>14.315678267722401</v>
      </c>
      <c r="K323">
        <v>1379.9522289823501</v>
      </c>
      <c r="L323">
        <v>0.99996538332054696</v>
      </c>
      <c r="M323">
        <v>18375.683780474501</v>
      </c>
      <c r="N323">
        <v>6.9851065707111498E-2</v>
      </c>
      <c r="O323">
        <v>1380</v>
      </c>
      <c r="P323">
        <v>1994.39</v>
      </c>
      <c r="Q323">
        <v>0.93550724637681104</v>
      </c>
      <c r="R323">
        <v>6.4492753623188404E-2</v>
      </c>
      <c r="S323">
        <v>0</v>
      </c>
      <c r="T323">
        <v>0</v>
      </c>
      <c r="U323">
        <v>1.37681159420289E-2</v>
      </c>
      <c r="V323">
        <v>0.101449275362318</v>
      </c>
      <c r="W323">
        <v>1.08205590622182E-2</v>
      </c>
      <c r="X323">
        <v>0.39404869251578001</v>
      </c>
      <c r="Y323">
        <v>60502</v>
      </c>
      <c r="Z323">
        <v>121250</v>
      </c>
      <c r="AA323">
        <v>166575.36534446801</v>
      </c>
      <c r="AB323">
        <v>5.7971014492753603E-2</v>
      </c>
      <c r="AC323">
        <v>0.82254697286012501</v>
      </c>
      <c r="AD323">
        <v>48.7</v>
      </c>
      <c r="AE323">
        <v>0.13405797101449199</v>
      </c>
      <c r="AF323">
        <v>0.20144927536231799</v>
      </c>
      <c r="AG323">
        <v>0.25260960334029198</v>
      </c>
      <c r="AH323">
        <v>1</v>
      </c>
      <c r="AI323">
        <v>0</v>
      </c>
      <c r="AJ323">
        <v>1973</v>
      </c>
      <c r="AK323">
        <v>46</v>
      </c>
      <c r="AL323">
        <v>0.16113349399999999</v>
      </c>
      <c r="AM323">
        <v>0</v>
      </c>
      <c r="AN323">
        <v>0</v>
      </c>
    </row>
    <row r="324" spans="1:40" x14ac:dyDescent="0.2">
      <c r="A324">
        <v>40131032081</v>
      </c>
      <c r="B324" t="s">
        <v>447</v>
      </c>
      <c r="C324">
        <v>1</v>
      </c>
      <c r="D324">
        <v>0</v>
      </c>
      <c r="E324">
        <v>0</v>
      </c>
      <c r="F324">
        <v>0</v>
      </c>
      <c r="G324">
        <v>447.04654870778103</v>
      </c>
      <c r="H324">
        <v>7.1460291569789902</v>
      </c>
      <c r="I324">
        <v>18015.687156289201</v>
      </c>
      <c r="J324">
        <v>14.1744194778042</v>
      </c>
      <c r="K324">
        <v>2662.9802096092499</v>
      </c>
      <c r="L324">
        <v>2.0951850587012202</v>
      </c>
      <c r="M324">
        <v>15352.7069466799</v>
      </c>
      <c r="N324">
        <v>0.14781452333776801</v>
      </c>
      <c r="O324">
        <v>1271</v>
      </c>
      <c r="P324">
        <v>2472.107</v>
      </c>
      <c r="Q324">
        <v>0.86152635719905502</v>
      </c>
      <c r="R324">
        <v>0.13847364280094401</v>
      </c>
      <c r="S324">
        <v>3.1471282454759997E-2</v>
      </c>
      <c r="T324">
        <v>0</v>
      </c>
      <c r="U324">
        <v>3.2258064516128997E-2</v>
      </c>
      <c r="V324">
        <v>0</v>
      </c>
      <c r="W324">
        <v>1.9047619047619E-3</v>
      </c>
      <c r="X324">
        <v>0.69238095238095199</v>
      </c>
      <c r="Y324">
        <v>60726</v>
      </c>
      <c r="Z324">
        <v>86537</v>
      </c>
      <c r="AA324">
        <v>125334.510433387</v>
      </c>
      <c r="AB324">
        <v>9.9921321793863094E-2</v>
      </c>
      <c r="AC324">
        <v>0.76406035665294902</v>
      </c>
      <c r="AD324">
        <v>54.2</v>
      </c>
      <c r="AE324">
        <v>0.119590873328088</v>
      </c>
      <c r="AF324">
        <v>0.37057435090479901</v>
      </c>
      <c r="AG324">
        <v>0.17656500802568201</v>
      </c>
      <c r="AH324">
        <v>1</v>
      </c>
      <c r="AI324">
        <v>0</v>
      </c>
      <c r="AJ324">
        <v>1978</v>
      </c>
      <c r="AK324">
        <v>41</v>
      </c>
      <c r="AL324">
        <v>0.154040432</v>
      </c>
      <c r="AM324">
        <v>0</v>
      </c>
      <c r="AN324">
        <v>0</v>
      </c>
    </row>
    <row r="325" spans="1:40" x14ac:dyDescent="0.2">
      <c r="A325">
        <v>40131032082</v>
      </c>
      <c r="B325" t="s">
        <v>447</v>
      </c>
      <c r="C325">
        <v>2</v>
      </c>
      <c r="D325">
        <v>1</v>
      </c>
      <c r="E325">
        <v>0.5</v>
      </c>
      <c r="F325">
        <v>0</v>
      </c>
      <c r="G325">
        <v>713.41669443395199</v>
      </c>
      <c r="H325">
        <v>26.766785211371101</v>
      </c>
      <c r="I325">
        <v>12189.0101271682</v>
      </c>
      <c r="J325">
        <v>7.8335540663034804</v>
      </c>
      <c r="K325">
        <v>312.050333217277</v>
      </c>
      <c r="L325">
        <v>0.200546486643494</v>
      </c>
      <c r="M325">
        <v>11876.9597939509</v>
      </c>
      <c r="N325">
        <v>2.5600957744857801E-2</v>
      </c>
      <c r="O325">
        <v>1556</v>
      </c>
      <c r="P325">
        <v>6718.7960000000003</v>
      </c>
      <c r="Q325">
        <v>0.86182519280205605</v>
      </c>
      <c r="R325">
        <v>0.13817480719794301</v>
      </c>
      <c r="S325">
        <v>3.92030848329048E-2</v>
      </c>
      <c r="T325">
        <v>8.9974293059125899E-3</v>
      </c>
      <c r="U325">
        <v>2.6992287917737699E-2</v>
      </c>
      <c r="V325">
        <v>0.109254498714652</v>
      </c>
      <c r="W325">
        <v>0</v>
      </c>
      <c r="X325">
        <v>0.52599849284099398</v>
      </c>
      <c r="Y325">
        <v>40985</v>
      </c>
      <c r="Z325">
        <v>58310</v>
      </c>
      <c r="AA325">
        <v>62798.887765419597</v>
      </c>
      <c r="AB325">
        <v>0.14074550128534699</v>
      </c>
      <c r="AC325">
        <v>0.24247104247104201</v>
      </c>
      <c r="AD325">
        <v>44.6</v>
      </c>
      <c r="AE325">
        <v>5.9768637532133601E-2</v>
      </c>
      <c r="AF325">
        <v>0.14267352185089899</v>
      </c>
      <c r="AG325">
        <v>7.7856420626895795E-2</v>
      </c>
      <c r="AH325">
        <v>0.91102123356926101</v>
      </c>
      <c r="AI325">
        <v>8.8978766430738099E-2</v>
      </c>
      <c r="AJ325">
        <v>1989</v>
      </c>
      <c r="AK325">
        <v>30</v>
      </c>
      <c r="AL325">
        <v>0.20903455900000001</v>
      </c>
      <c r="AM325">
        <v>0</v>
      </c>
      <c r="AN325">
        <v>0</v>
      </c>
    </row>
    <row r="326" spans="1:40" x14ac:dyDescent="0.2">
      <c r="A326">
        <v>40131032083</v>
      </c>
      <c r="B326" t="s">
        <v>447</v>
      </c>
      <c r="C326">
        <v>1</v>
      </c>
      <c r="D326">
        <v>0</v>
      </c>
      <c r="E326">
        <v>0</v>
      </c>
      <c r="F326">
        <v>0</v>
      </c>
      <c r="G326">
        <v>190.01401699687599</v>
      </c>
      <c r="H326">
        <v>7.1460291569789902</v>
      </c>
      <c r="I326">
        <v>12619.592042123601</v>
      </c>
      <c r="J326">
        <v>14.307927485400899</v>
      </c>
      <c r="K326">
        <v>2715.7627732433298</v>
      </c>
      <c r="L326">
        <v>3.0790961147883502</v>
      </c>
      <c r="M326">
        <v>9903.8292688803103</v>
      </c>
      <c r="N326">
        <v>0.21520210512179999</v>
      </c>
      <c r="O326">
        <v>882</v>
      </c>
      <c r="P326">
        <v>2699.8240000000001</v>
      </c>
      <c r="Q326">
        <v>0.95464852607709705</v>
      </c>
      <c r="R326">
        <v>4.5351473922902501E-2</v>
      </c>
      <c r="S326">
        <v>1.47392290249433E-2</v>
      </c>
      <c r="T326">
        <v>0</v>
      </c>
      <c r="U326">
        <v>0</v>
      </c>
      <c r="V326">
        <v>6.2358276643990899E-2</v>
      </c>
      <c r="W326">
        <v>0</v>
      </c>
      <c r="X326">
        <v>0.64664804469273696</v>
      </c>
      <c r="Y326">
        <v>56601</v>
      </c>
      <c r="Z326" t="s">
        <v>448</v>
      </c>
      <c r="AA326">
        <v>94701.717557251905</v>
      </c>
      <c r="AB326">
        <v>0.14399092970521499</v>
      </c>
      <c r="AC326">
        <v>0.68663594470045997</v>
      </c>
      <c r="AD326">
        <v>68.900000000000006</v>
      </c>
      <c r="AE326">
        <v>0.188208616780045</v>
      </c>
      <c r="AF326">
        <v>0.526077097505668</v>
      </c>
      <c r="AG326">
        <v>0.18511450381679301</v>
      </c>
      <c r="AH326">
        <v>1</v>
      </c>
      <c r="AI326">
        <v>0</v>
      </c>
      <c r="AJ326">
        <v>1986</v>
      </c>
      <c r="AK326">
        <v>33</v>
      </c>
      <c r="AL326">
        <v>0.31843510000000003</v>
      </c>
      <c r="AM326">
        <v>0</v>
      </c>
      <c r="AN326">
        <v>0</v>
      </c>
    </row>
    <row r="327" spans="1:40" x14ac:dyDescent="0.2">
      <c r="A327">
        <v>40131032091</v>
      </c>
      <c r="B327" t="s">
        <v>447</v>
      </c>
      <c r="C327">
        <v>1</v>
      </c>
      <c r="D327">
        <v>0</v>
      </c>
      <c r="E327">
        <v>0</v>
      </c>
      <c r="F327">
        <v>0</v>
      </c>
      <c r="G327">
        <v>979.40094554933796</v>
      </c>
      <c r="H327">
        <v>10.342369117026299</v>
      </c>
      <c r="I327">
        <v>11651.732414989499</v>
      </c>
      <c r="J327">
        <v>15.250958658363199</v>
      </c>
      <c r="K327">
        <v>233.28185246199101</v>
      </c>
      <c r="L327">
        <v>0.30534273882459601</v>
      </c>
      <c r="M327">
        <v>11418.4505625275</v>
      </c>
      <c r="N327">
        <v>2.0021216086449301E-2</v>
      </c>
      <c r="O327">
        <v>764</v>
      </c>
      <c r="P327">
        <v>2577.529</v>
      </c>
      <c r="Q327">
        <v>0.86256544502617805</v>
      </c>
      <c r="R327">
        <v>0.13743455497382101</v>
      </c>
      <c r="S327">
        <v>3.5340314136125602E-2</v>
      </c>
      <c r="T327">
        <v>5.4973821989528798E-2</v>
      </c>
      <c r="U327">
        <v>2.7486910994764399E-2</v>
      </c>
      <c r="V327">
        <v>1.96335078534031E-2</v>
      </c>
      <c r="W327">
        <v>0.13673469387755099</v>
      </c>
      <c r="X327">
        <v>0.59183673469387699</v>
      </c>
      <c r="Y327">
        <v>47508</v>
      </c>
      <c r="Z327" t="s">
        <v>448</v>
      </c>
      <c r="AA327">
        <v>136846.441947566</v>
      </c>
      <c r="AB327">
        <v>7.8534031413612496E-2</v>
      </c>
      <c r="AC327">
        <v>0.84644194756554303</v>
      </c>
      <c r="AD327">
        <v>47.1</v>
      </c>
      <c r="AE327">
        <v>0.35863874345549701</v>
      </c>
      <c r="AF327">
        <v>0.18717277486910899</v>
      </c>
      <c r="AG327">
        <v>0.29962546816479402</v>
      </c>
      <c r="AH327">
        <v>1</v>
      </c>
      <c r="AI327">
        <v>0</v>
      </c>
      <c r="AJ327">
        <v>1974</v>
      </c>
      <c r="AK327">
        <v>45</v>
      </c>
      <c r="AL327">
        <v>0.159814813</v>
      </c>
      <c r="AM327">
        <v>0</v>
      </c>
      <c r="AN327">
        <v>0</v>
      </c>
    </row>
    <row r="328" spans="1:40" x14ac:dyDescent="0.2">
      <c r="A328">
        <v>40131032092</v>
      </c>
      <c r="B328" t="s">
        <v>447</v>
      </c>
      <c r="C328">
        <v>0</v>
      </c>
      <c r="D328">
        <v>0</v>
      </c>
      <c r="E328">
        <v>0</v>
      </c>
      <c r="F328">
        <v>1</v>
      </c>
      <c r="G328">
        <v>1430.7595990463101</v>
      </c>
      <c r="H328">
        <v>0</v>
      </c>
      <c r="I328">
        <v>9194.7931081167808</v>
      </c>
      <c r="J328">
        <v>14.102443417357</v>
      </c>
      <c r="K328">
        <v>0</v>
      </c>
      <c r="L328">
        <v>0</v>
      </c>
      <c r="M328">
        <v>9194.7931081167808</v>
      </c>
      <c r="N328">
        <v>0</v>
      </c>
      <c r="O328">
        <v>652</v>
      </c>
      <c r="P328">
        <v>2687.0390000000002</v>
      </c>
      <c r="Q328">
        <v>0.85276073619631898</v>
      </c>
      <c r="R328">
        <v>0.14723926380368099</v>
      </c>
      <c r="S328">
        <v>0</v>
      </c>
      <c r="T328">
        <v>0</v>
      </c>
      <c r="U328">
        <v>7.0552147239263799E-2</v>
      </c>
      <c r="V328">
        <v>0</v>
      </c>
      <c r="W328">
        <v>7.8726968174204298E-2</v>
      </c>
      <c r="X328">
        <v>0.35175879396984899</v>
      </c>
      <c r="Y328">
        <v>63803</v>
      </c>
      <c r="Z328">
        <v>41974</v>
      </c>
      <c r="AA328">
        <v>85418.049792531107</v>
      </c>
      <c r="AB328">
        <v>7.6687116564417096E-2</v>
      </c>
      <c r="AC328">
        <v>0.45970695970695902</v>
      </c>
      <c r="AD328">
        <v>52.7</v>
      </c>
      <c r="AE328">
        <v>8.4355828220858894E-2</v>
      </c>
      <c r="AF328">
        <v>0.42177914110429399</v>
      </c>
      <c r="AG328">
        <v>7.0539419087136901E-2</v>
      </c>
      <c r="AH328">
        <v>0.95850622406638997</v>
      </c>
      <c r="AI328">
        <v>4.1493775933609901E-2</v>
      </c>
      <c r="AJ328">
        <v>1990</v>
      </c>
      <c r="AK328">
        <v>29</v>
      </c>
      <c r="AL328">
        <v>0.24973701600000001</v>
      </c>
      <c r="AM328">
        <v>11216.972169999999</v>
      </c>
      <c r="AN328">
        <v>1.5883264000000001E-2</v>
      </c>
    </row>
    <row r="329" spans="1:40" x14ac:dyDescent="0.2">
      <c r="A329">
        <v>40131032093</v>
      </c>
      <c r="B329" t="s">
        <v>447</v>
      </c>
      <c r="C329">
        <v>0</v>
      </c>
      <c r="D329">
        <v>0</v>
      </c>
      <c r="E329">
        <v>0</v>
      </c>
      <c r="F329">
        <v>1</v>
      </c>
      <c r="G329">
        <v>1698.14796725624</v>
      </c>
      <c r="H329">
        <v>0</v>
      </c>
      <c r="I329">
        <v>38385.086267863502</v>
      </c>
      <c r="J329">
        <v>17.353113140987102</v>
      </c>
      <c r="K329">
        <v>0</v>
      </c>
      <c r="L329">
        <v>0</v>
      </c>
      <c r="M329">
        <v>38385.086267863502</v>
      </c>
      <c r="N329">
        <v>0</v>
      </c>
      <c r="O329">
        <v>2212</v>
      </c>
      <c r="P329">
        <v>1795.8530000000001</v>
      </c>
      <c r="Q329">
        <v>0.95660036166365203</v>
      </c>
      <c r="R329">
        <v>4.33996383363471E-2</v>
      </c>
      <c r="S329">
        <v>0</v>
      </c>
      <c r="T329">
        <v>3.1645569620253099E-3</v>
      </c>
      <c r="U329">
        <v>7.6853526220614799E-3</v>
      </c>
      <c r="V329">
        <v>5.28933092224231E-2</v>
      </c>
      <c r="W329">
        <v>4.3059125964010202E-2</v>
      </c>
      <c r="X329">
        <v>0.66323907455012798</v>
      </c>
      <c r="Y329">
        <v>59644</v>
      </c>
      <c r="Z329">
        <v>111750</v>
      </c>
      <c r="AA329">
        <v>166000.12738853501</v>
      </c>
      <c r="AB329">
        <v>0.105334538878842</v>
      </c>
      <c r="AC329">
        <v>0.91155660377358405</v>
      </c>
      <c r="AD329">
        <v>48.5</v>
      </c>
      <c r="AE329">
        <v>0.25090415913200698</v>
      </c>
      <c r="AF329">
        <v>0.24231464737793801</v>
      </c>
      <c r="AG329">
        <v>0.337579617834394</v>
      </c>
      <c r="AH329">
        <v>0.97197452229299297</v>
      </c>
      <c r="AI329">
        <v>2.8025477707006301E-2</v>
      </c>
      <c r="AJ329">
        <v>1979</v>
      </c>
      <c r="AK329">
        <v>40</v>
      </c>
      <c r="AL329">
        <v>0.25960780999999999</v>
      </c>
      <c r="AM329">
        <v>8225.5538940000006</v>
      </c>
      <c r="AN329">
        <v>2.5676689999999999E-3</v>
      </c>
    </row>
    <row r="330" spans="1:40" x14ac:dyDescent="0.2">
      <c r="A330">
        <v>40131032094</v>
      </c>
      <c r="B330" t="s">
        <v>447</v>
      </c>
      <c r="C330">
        <v>0</v>
      </c>
      <c r="D330">
        <v>0</v>
      </c>
      <c r="E330">
        <v>0</v>
      </c>
      <c r="F330">
        <v>1</v>
      </c>
      <c r="G330">
        <v>2153.2166431061401</v>
      </c>
      <c r="H330">
        <v>0</v>
      </c>
      <c r="I330">
        <v>16097.942489031</v>
      </c>
      <c r="J330">
        <v>9.7681689860625394</v>
      </c>
      <c r="K330">
        <v>0</v>
      </c>
      <c r="L330">
        <v>0</v>
      </c>
      <c r="M330">
        <v>16097.942489031</v>
      </c>
      <c r="N330">
        <v>0</v>
      </c>
      <c r="O330">
        <v>1648</v>
      </c>
      <c r="P330">
        <v>2279.6610000000001</v>
      </c>
      <c r="Q330">
        <v>0.89502427184466005</v>
      </c>
      <c r="R330">
        <v>0.104975728155339</v>
      </c>
      <c r="S330">
        <v>0</v>
      </c>
      <c r="T330">
        <v>0</v>
      </c>
      <c r="U330">
        <v>6.3106796116504799E-2</v>
      </c>
      <c r="V330">
        <v>3.0339805825242702E-2</v>
      </c>
      <c r="W330">
        <v>4.1545189504373102E-2</v>
      </c>
      <c r="X330">
        <v>0.59037900874635496</v>
      </c>
      <c r="Y330">
        <v>72217</v>
      </c>
      <c r="Z330" t="s">
        <v>448</v>
      </c>
      <c r="AA330">
        <v>152125.42595019701</v>
      </c>
      <c r="AB330">
        <v>0.149271844660194</v>
      </c>
      <c r="AC330">
        <v>0.56963470319634701</v>
      </c>
      <c r="AD330">
        <v>48.9</v>
      </c>
      <c r="AE330">
        <v>0.16747572815533901</v>
      </c>
      <c r="AF330">
        <v>0.24332524271844599</v>
      </c>
      <c r="AG330">
        <v>0.22411533420707699</v>
      </c>
      <c r="AH330">
        <v>1</v>
      </c>
      <c r="AI330">
        <v>0</v>
      </c>
      <c r="AJ330">
        <v>1990</v>
      </c>
      <c r="AK330">
        <v>29</v>
      </c>
      <c r="AL330">
        <v>0.20309217900000001</v>
      </c>
      <c r="AM330">
        <v>5982.9853519999997</v>
      </c>
      <c r="AN330">
        <v>3.1173379999999999E-3</v>
      </c>
    </row>
    <row r="331" spans="1:40" x14ac:dyDescent="0.2">
      <c r="A331">
        <v>40131032101</v>
      </c>
      <c r="B331" t="s">
        <v>447</v>
      </c>
      <c r="C331">
        <v>2</v>
      </c>
      <c r="D331">
        <v>1</v>
      </c>
      <c r="E331">
        <v>0.5</v>
      </c>
      <c r="F331">
        <v>0</v>
      </c>
      <c r="G331">
        <v>628.05012520815296</v>
      </c>
      <c r="H331">
        <v>29.963125171418501</v>
      </c>
      <c r="I331">
        <v>7725.3193841366801</v>
      </c>
      <c r="J331">
        <v>6.1556329754077099</v>
      </c>
      <c r="K331">
        <v>0</v>
      </c>
      <c r="L331">
        <v>0</v>
      </c>
      <c r="M331">
        <v>7725.3193841366801</v>
      </c>
      <c r="N331">
        <v>0</v>
      </c>
      <c r="O331">
        <v>1255</v>
      </c>
      <c r="P331">
        <v>11049.17</v>
      </c>
      <c r="Q331">
        <v>0.97928286852589597</v>
      </c>
      <c r="R331">
        <v>2.0717131474103499E-2</v>
      </c>
      <c r="S331">
        <v>0</v>
      </c>
      <c r="T331">
        <v>0</v>
      </c>
      <c r="U331">
        <v>1.4342629482071699E-2</v>
      </c>
      <c r="V331">
        <v>9.4023904382470103E-2</v>
      </c>
      <c r="W331">
        <v>9.8522167487684706E-2</v>
      </c>
      <c r="X331">
        <v>0.39408866995073799</v>
      </c>
      <c r="Y331">
        <v>30365</v>
      </c>
      <c r="Z331">
        <v>39901</v>
      </c>
      <c r="AA331">
        <v>63693.772893772897</v>
      </c>
      <c r="AB331">
        <v>9.2254134029590901E-2</v>
      </c>
      <c r="AC331">
        <v>0.26916221033867999</v>
      </c>
      <c r="AD331">
        <v>47.8</v>
      </c>
      <c r="AE331">
        <v>0.117131474103585</v>
      </c>
      <c r="AF331">
        <v>0.32031872509960102</v>
      </c>
      <c r="AG331">
        <v>0.11721611721611699</v>
      </c>
      <c r="AH331">
        <v>0.76007326007326004</v>
      </c>
      <c r="AI331">
        <v>0.23992673992673899</v>
      </c>
      <c r="AJ331">
        <v>1981</v>
      </c>
      <c r="AK331">
        <v>38</v>
      </c>
      <c r="AL331">
        <v>0.12592355099999999</v>
      </c>
      <c r="AM331">
        <v>0</v>
      </c>
      <c r="AN331">
        <v>0</v>
      </c>
    </row>
    <row r="332" spans="1:40" x14ac:dyDescent="0.2">
      <c r="A332">
        <v>40131032102</v>
      </c>
      <c r="B332" t="s">
        <v>447</v>
      </c>
      <c r="C332">
        <v>1</v>
      </c>
      <c r="D332">
        <v>1</v>
      </c>
      <c r="E332">
        <v>1</v>
      </c>
      <c r="F332">
        <v>0</v>
      </c>
      <c r="G332">
        <v>242.054008239214</v>
      </c>
      <c r="H332">
        <v>19.6207560543921</v>
      </c>
      <c r="I332">
        <v>10938.0941232731</v>
      </c>
      <c r="J332">
        <v>6.9492338775559901</v>
      </c>
      <c r="K332">
        <v>0</v>
      </c>
      <c r="L332">
        <v>0</v>
      </c>
      <c r="M332">
        <v>10938.0941232731</v>
      </c>
      <c r="N332">
        <v>0</v>
      </c>
      <c r="O332">
        <v>1574</v>
      </c>
      <c r="P332">
        <v>11159.55</v>
      </c>
      <c r="Q332">
        <v>0.69123252858957995</v>
      </c>
      <c r="R332">
        <v>0.30876747141041899</v>
      </c>
      <c r="S332">
        <v>0.177255400254129</v>
      </c>
      <c r="T332">
        <v>0</v>
      </c>
      <c r="U332">
        <v>9.9110546378653103E-2</v>
      </c>
      <c r="V332">
        <v>6.9250317662007593E-2</v>
      </c>
      <c r="W332">
        <v>1.6326530612244801E-3</v>
      </c>
      <c r="X332">
        <v>0.36571428571428499</v>
      </c>
      <c r="Y332">
        <v>41061</v>
      </c>
      <c r="Z332">
        <v>65913</v>
      </c>
      <c r="AA332">
        <v>75093.825665859593</v>
      </c>
      <c r="AB332">
        <v>0.21473951715374801</v>
      </c>
      <c r="AC332">
        <v>0.339622641509433</v>
      </c>
      <c r="AD332">
        <v>42.6</v>
      </c>
      <c r="AE332">
        <v>7.4332909783989806E-2</v>
      </c>
      <c r="AF332">
        <v>0.146759847522236</v>
      </c>
      <c r="AG332">
        <v>0.12106537530266299</v>
      </c>
      <c r="AH332">
        <v>0.86561743341404296</v>
      </c>
      <c r="AI332">
        <v>0.13438256658595599</v>
      </c>
      <c r="AJ332">
        <v>1983</v>
      </c>
      <c r="AK332">
        <v>36</v>
      </c>
      <c r="AL332">
        <v>0.13446982199999999</v>
      </c>
      <c r="AM332">
        <v>0</v>
      </c>
      <c r="AN332">
        <v>0</v>
      </c>
    </row>
    <row r="333" spans="1:40" x14ac:dyDescent="0.2">
      <c r="A333">
        <v>40131032103</v>
      </c>
      <c r="B333" t="s">
        <v>447</v>
      </c>
      <c r="C333">
        <v>1</v>
      </c>
      <c r="D333">
        <v>1</v>
      </c>
      <c r="E333">
        <v>1</v>
      </c>
      <c r="F333">
        <v>0</v>
      </c>
      <c r="G333">
        <v>228.98299695654401</v>
      </c>
      <c r="H333">
        <v>19.6207560543921</v>
      </c>
      <c r="I333">
        <v>14151.677705165401</v>
      </c>
      <c r="J333">
        <v>7.6744456101765097</v>
      </c>
      <c r="K333">
        <v>0</v>
      </c>
      <c r="L333">
        <v>0</v>
      </c>
      <c r="M333">
        <v>14151.677705165401</v>
      </c>
      <c r="N333">
        <v>0</v>
      </c>
      <c r="O333">
        <v>1844</v>
      </c>
      <c r="P333">
        <v>26774.85</v>
      </c>
      <c r="Q333">
        <v>0.72342733188720099</v>
      </c>
      <c r="R333">
        <v>0.27657266811279801</v>
      </c>
      <c r="S333">
        <v>2.9826464208242899E-2</v>
      </c>
      <c r="T333">
        <v>0.11279826464208199</v>
      </c>
      <c r="U333">
        <v>0.11171366594359999</v>
      </c>
      <c r="V333">
        <v>7.8633405639913195E-2</v>
      </c>
      <c r="W333">
        <v>6.2398703403565597E-2</v>
      </c>
      <c r="X333">
        <v>0.54132901134521805</v>
      </c>
      <c r="Y333">
        <v>24932</v>
      </c>
      <c r="Z333">
        <v>53964</v>
      </c>
      <c r="AA333">
        <v>63582.987551867198</v>
      </c>
      <c r="AB333">
        <v>0.349890829694323</v>
      </c>
      <c r="AC333">
        <v>3.125E-2</v>
      </c>
      <c r="AD333">
        <v>34.6</v>
      </c>
      <c r="AE333">
        <v>0.27114967462039002</v>
      </c>
      <c r="AF333">
        <v>0.104121475054229</v>
      </c>
      <c r="AG333">
        <v>0.29460580912862999</v>
      </c>
      <c r="AH333">
        <v>0.95850622406638997</v>
      </c>
      <c r="AI333">
        <v>4.1493775933609901E-2</v>
      </c>
      <c r="AJ333">
        <v>1987</v>
      </c>
      <c r="AK333">
        <v>32</v>
      </c>
      <c r="AL333">
        <v>0.15027875800000001</v>
      </c>
      <c r="AM333">
        <v>0</v>
      </c>
      <c r="AN333">
        <v>0</v>
      </c>
    </row>
    <row r="334" spans="1:40" x14ac:dyDescent="0.2">
      <c r="A334">
        <v>40131032104</v>
      </c>
      <c r="B334" t="s">
        <v>447</v>
      </c>
      <c r="C334">
        <v>2</v>
      </c>
      <c r="D334">
        <v>1</v>
      </c>
      <c r="E334">
        <v>0.5</v>
      </c>
      <c r="F334">
        <v>0</v>
      </c>
      <c r="G334">
        <v>385.70052139541099</v>
      </c>
      <c r="H334">
        <v>22.429841812154201</v>
      </c>
      <c r="I334">
        <v>9984.9659558943695</v>
      </c>
      <c r="J334">
        <v>8.5707862282355105</v>
      </c>
      <c r="K334">
        <v>760.30787930349595</v>
      </c>
      <c r="L334">
        <v>0.65262478910171295</v>
      </c>
      <c r="M334">
        <v>9224.6580765908693</v>
      </c>
      <c r="N334">
        <v>7.6145265057680794E-2</v>
      </c>
      <c r="O334">
        <v>1165</v>
      </c>
      <c r="P334">
        <v>6143.8609999999999</v>
      </c>
      <c r="Q334">
        <v>0.97081545064377595</v>
      </c>
      <c r="R334">
        <v>2.91845493562231E-2</v>
      </c>
      <c r="S334">
        <v>1.8884120171673801E-2</v>
      </c>
      <c r="T334">
        <v>0</v>
      </c>
      <c r="U334">
        <v>0</v>
      </c>
      <c r="V334">
        <v>0.43433476394849702</v>
      </c>
      <c r="W334">
        <v>0.248303934871099</v>
      </c>
      <c r="X334">
        <v>0.15061058344640399</v>
      </c>
      <c r="Y334">
        <v>23876</v>
      </c>
      <c r="Z334">
        <v>75502</v>
      </c>
      <c r="AA334">
        <v>73235.342465753405</v>
      </c>
      <c r="AB334">
        <v>0.17682403433476299</v>
      </c>
      <c r="AC334">
        <v>0.78934010152284195</v>
      </c>
      <c r="AD334">
        <v>36.700000000000003</v>
      </c>
      <c r="AE334">
        <v>0.14506437768240299</v>
      </c>
      <c r="AF334">
        <v>0.14420600858369001</v>
      </c>
      <c r="AG334">
        <v>0.380821917808219</v>
      </c>
      <c r="AH334">
        <v>1</v>
      </c>
      <c r="AI334">
        <v>0</v>
      </c>
      <c r="AJ334">
        <v>1976</v>
      </c>
      <c r="AK334">
        <v>43</v>
      </c>
      <c r="AL334">
        <v>0.12260520499999999</v>
      </c>
      <c r="AM334">
        <v>0</v>
      </c>
      <c r="AN334">
        <v>0</v>
      </c>
    </row>
    <row r="335" spans="1:40" x14ac:dyDescent="0.2">
      <c r="A335">
        <v>40131032105</v>
      </c>
      <c r="B335" t="s">
        <v>447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19.6207560543921</v>
      </c>
      <c r="I335">
        <v>5942.70857001283</v>
      </c>
      <c r="J335">
        <v>9.2854821406450601</v>
      </c>
      <c r="K335">
        <v>0</v>
      </c>
      <c r="L335">
        <v>0</v>
      </c>
      <c r="M335">
        <v>5942.70857001283</v>
      </c>
      <c r="N335">
        <v>0</v>
      </c>
      <c r="O335">
        <v>640</v>
      </c>
      <c r="P335">
        <v>7601.4030000000002</v>
      </c>
      <c r="Q335">
        <v>0.93906250000000002</v>
      </c>
      <c r="R335">
        <v>6.0937499999999901E-2</v>
      </c>
      <c r="S335">
        <v>0</v>
      </c>
      <c r="T335">
        <v>0</v>
      </c>
      <c r="U335">
        <v>0</v>
      </c>
      <c r="V335">
        <v>0.18906249999999999</v>
      </c>
      <c r="W335">
        <v>0.20610687022900701</v>
      </c>
      <c r="X335">
        <v>0.118320610687022</v>
      </c>
      <c r="Y335">
        <v>20894</v>
      </c>
      <c r="Z335">
        <v>26605</v>
      </c>
      <c r="AA335">
        <v>29213.0841121495</v>
      </c>
      <c r="AB335">
        <v>0.265625</v>
      </c>
      <c r="AC335">
        <v>0</v>
      </c>
      <c r="AD335">
        <v>48.6</v>
      </c>
      <c r="AE335">
        <v>0.15</v>
      </c>
      <c r="AF335">
        <v>8.9062500000000003E-2</v>
      </c>
      <c r="AG335">
        <v>0.20794392523364399</v>
      </c>
      <c r="AH335">
        <v>0.83644859813084105</v>
      </c>
      <c r="AI335">
        <v>0.16355140186915801</v>
      </c>
      <c r="AJ335">
        <v>1978</v>
      </c>
      <c r="AK335">
        <v>41</v>
      </c>
      <c r="AL335">
        <v>0.29629058200000002</v>
      </c>
      <c r="AM335">
        <v>0</v>
      </c>
      <c r="AN335">
        <v>0</v>
      </c>
    </row>
    <row r="336" spans="1:40" x14ac:dyDescent="0.2">
      <c r="A336">
        <v>40131032106</v>
      </c>
      <c r="B336" t="s">
        <v>447</v>
      </c>
      <c r="C336">
        <v>1</v>
      </c>
      <c r="D336">
        <v>1</v>
      </c>
      <c r="E336">
        <v>1</v>
      </c>
      <c r="F336">
        <v>0</v>
      </c>
      <c r="G336">
        <v>344.65191674280999</v>
      </c>
      <c r="H336">
        <v>19.6207560543921</v>
      </c>
      <c r="I336">
        <v>7086.7244045295001</v>
      </c>
      <c r="J336">
        <v>8.1456602350913805</v>
      </c>
      <c r="K336">
        <v>0</v>
      </c>
      <c r="L336">
        <v>0</v>
      </c>
      <c r="M336">
        <v>7086.7244045295001</v>
      </c>
      <c r="N336">
        <v>0</v>
      </c>
      <c r="O336">
        <v>870</v>
      </c>
      <c r="P336">
        <v>2856.3</v>
      </c>
      <c r="Q336">
        <v>0.87471264367816004</v>
      </c>
      <c r="R336">
        <v>0.12528735632183899</v>
      </c>
      <c r="S336">
        <v>1.72413793103448E-2</v>
      </c>
      <c r="T336">
        <v>0</v>
      </c>
      <c r="U336">
        <v>4.0229885057471201E-2</v>
      </c>
      <c r="V336">
        <v>8.8505747126436704E-2</v>
      </c>
      <c r="W336">
        <v>0</v>
      </c>
      <c r="X336">
        <v>0.65905848787446497</v>
      </c>
      <c r="Y336">
        <v>31384</v>
      </c>
      <c r="Z336">
        <v>48707</v>
      </c>
      <c r="AA336">
        <v>50283.109404990399</v>
      </c>
      <c r="AB336">
        <v>0.13793103448275801</v>
      </c>
      <c r="AC336">
        <v>0.17179902755267401</v>
      </c>
      <c r="AD336">
        <v>30.5</v>
      </c>
      <c r="AE336">
        <v>1.6091954022988499E-2</v>
      </c>
      <c r="AF336">
        <v>0.17931034482758601</v>
      </c>
      <c r="AG336">
        <v>2.6871401151631401E-2</v>
      </c>
      <c r="AH336">
        <v>1</v>
      </c>
      <c r="AI336">
        <v>0</v>
      </c>
      <c r="AJ336">
        <v>1991</v>
      </c>
      <c r="AK336">
        <v>28</v>
      </c>
      <c r="AL336">
        <v>8.418283E-2</v>
      </c>
      <c r="AM336">
        <v>0</v>
      </c>
      <c r="AN336">
        <v>0</v>
      </c>
    </row>
    <row r="337" spans="1:40" x14ac:dyDescent="0.2">
      <c r="A337">
        <v>40131032111</v>
      </c>
      <c r="B337" t="s">
        <v>447</v>
      </c>
      <c r="C337">
        <v>0</v>
      </c>
      <c r="D337">
        <v>0</v>
      </c>
      <c r="E337">
        <v>0</v>
      </c>
      <c r="F337">
        <v>1</v>
      </c>
      <c r="G337">
        <v>1091.7757484255101</v>
      </c>
      <c r="H337">
        <v>0</v>
      </c>
      <c r="I337">
        <v>17146.1070957671</v>
      </c>
      <c r="J337">
        <v>15.1601300581495</v>
      </c>
      <c r="K337">
        <v>0</v>
      </c>
      <c r="L337">
        <v>0</v>
      </c>
      <c r="M337">
        <v>17146.1070957671</v>
      </c>
      <c r="N337">
        <v>0</v>
      </c>
      <c r="O337">
        <v>1131</v>
      </c>
      <c r="P337">
        <v>4159.7049999999999</v>
      </c>
      <c r="Q337">
        <v>0.95844385499557905</v>
      </c>
      <c r="R337">
        <v>4.15561450044208E-2</v>
      </c>
      <c r="S337">
        <v>2.8293545534924799E-2</v>
      </c>
      <c r="T337">
        <v>0</v>
      </c>
      <c r="U337">
        <v>0</v>
      </c>
      <c r="V337">
        <v>2.0335985853227202E-2</v>
      </c>
      <c r="W337">
        <v>6.0215053763440801E-2</v>
      </c>
      <c r="X337">
        <v>0.429032258064516</v>
      </c>
      <c r="Y337">
        <v>45641</v>
      </c>
      <c r="Z337">
        <v>90417</v>
      </c>
      <c r="AA337">
        <v>116967.19457013599</v>
      </c>
      <c r="AB337">
        <v>4.7747747747747697E-2</v>
      </c>
      <c r="AC337">
        <v>0.75502008032128498</v>
      </c>
      <c r="AD337">
        <v>50.6</v>
      </c>
      <c r="AE337">
        <v>0.14235190097259001</v>
      </c>
      <c r="AF337">
        <v>0.190097259062776</v>
      </c>
      <c r="AG337">
        <v>0.269230769230769</v>
      </c>
      <c r="AH337">
        <v>0.97511312217194501</v>
      </c>
      <c r="AI337">
        <v>2.48868778280542E-2</v>
      </c>
      <c r="AJ337">
        <v>1986</v>
      </c>
      <c r="AK337">
        <v>33</v>
      </c>
      <c r="AL337">
        <v>0.12982835000000001</v>
      </c>
      <c r="AM337">
        <v>0</v>
      </c>
      <c r="AN337">
        <v>0</v>
      </c>
    </row>
    <row r="338" spans="1:40" x14ac:dyDescent="0.2">
      <c r="A338">
        <v>40131032112</v>
      </c>
      <c r="B338" t="s">
        <v>447</v>
      </c>
      <c r="C338">
        <v>0</v>
      </c>
      <c r="D338">
        <v>0</v>
      </c>
      <c r="E338">
        <v>0</v>
      </c>
      <c r="F338">
        <v>1</v>
      </c>
      <c r="G338">
        <v>1380.62673102898</v>
      </c>
      <c r="H338">
        <v>0</v>
      </c>
      <c r="I338">
        <v>29543.152558810601</v>
      </c>
      <c r="J338">
        <v>13.6394979495894</v>
      </c>
      <c r="K338">
        <v>0</v>
      </c>
      <c r="L338">
        <v>0</v>
      </c>
      <c r="M338">
        <v>29543.152558810601</v>
      </c>
      <c r="N338">
        <v>0</v>
      </c>
      <c r="O338">
        <v>2166</v>
      </c>
      <c r="P338">
        <v>4306.1170000000002</v>
      </c>
      <c r="Q338">
        <v>0.88596491228070096</v>
      </c>
      <c r="R338">
        <v>0.114035087719298</v>
      </c>
      <c r="S338">
        <v>5.4016620498614901E-2</v>
      </c>
      <c r="T338">
        <v>1.6620498614958401E-2</v>
      </c>
      <c r="U338">
        <v>3.1394275161588103E-2</v>
      </c>
      <c r="V338">
        <v>7.4330563250230797E-2</v>
      </c>
      <c r="W338">
        <v>3.7124337065409498E-2</v>
      </c>
      <c r="X338">
        <v>0.54507955215085402</v>
      </c>
      <c r="Y338">
        <v>47041</v>
      </c>
      <c r="Z338">
        <v>103831</v>
      </c>
      <c r="AA338">
        <v>130643.47826087</v>
      </c>
      <c r="AB338">
        <v>0.100184672206832</v>
      </c>
      <c r="AC338">
        <v>0.89391979301422997</v>
      </c>
      <c r="AD338">
        <v>49.1</v>
      </c>
      <c r="AE338">
        <v>0.18097876269621399</v>
      </c>
      <c r="AF338">
        <v>0.16435826408125501</v>
      </c>
      <c r="AG338">
        <v>0.32015810276679801</v>
      </c>
      <c r="AH338">
        <v>1</v>
      </c>
      <c r="AI338">
        <v>0</v>
      </c>
      <c r="AJ338">
        <v>1986</v>
      </c>
      <c r="AK338">
        <v>33</v>
      </c>
      <c r="AL338">
        <v>0.147994448</v>
      </c>
      <c r="AM338">
        <v>0</v>
      </c>
      <c r="AN338">
        <v>0</v>
      </c>
    </row>
    <row r="339" spans="1:40" x14ac:dyDescent="0.2">
      <c r="A339">
        <v>40131032113</v>
      </c>
      <c r="B339" t="s">
        <v>447</v>
      </c>
      <c r="C339">
        <v>2</v>
      </c>
      <c r="D339">
        <v>1</v>
      </c>
      <c r="E339">
        <v>0.5</v>
      </c>
      <c r="F339">
        <v>0</v>
      </c>
      <c r="G339">
        <v>940.99389312381095</v>
      </c>
      <c r="H339">
        <v>22.429841812154201</v>
      </c>
      <c r="I339">
        <v>10952.0646631942</v>
      </c>
      <c r="J339">
        <v>10.6745269621776</v>
      </c>
      <c r="K339">
        <v>115.561643835616</v>
      </c>
      <c r="L339">
        <v>0.112633181126331</v>
      </c>
      <c r="M339">
        <v>10836.503019358601</v>
      </c>
      <c r="N339">
        <v>1.05515852388979E-2</v>
      </c>
      <c r="O339">
        <v>1026</v>
      </c>
      <c r="P339">
        <v>3760.4209999999998</v>
      </c>
      <c r="Q339">
        <v>0.85672514619883</v>
      </c>
      <c r="R339">
        <v>0.143274853801169</v>
      </c>
      <c r="S339">
        <v>8.2846003898635404E-2</v>
      </c>
      <c r="T339">
        <v>0</v>
      </c>
      <c r="U339">
        <v>3.4113060428849901E-2</v>
      </c>
      <c r="V339">
        <v>0.11988304093567199</v>
      </c>
      <c r="W339">
        <v>5.53549939831528E-2</v>
      </c>
      <c r="X339">
        <v>0.345367027677497</v>
      </c>
      <c r="Y339">
        <v>35873</v>
      </c>
      <c r="Z339">
        <v>55938</v>
      </c>
      <c r="AA339">
        <v>76749.247311828003</v>
      </c>
      <c r="AB339">
        <v>0.10233918128654899</v>
      </c>
      <c r="AC339">
        <v>0.77203065134099602</v>
      </c>
      <c r="AD339">
        <v>50.8</v>
      </c>
      <c r="AE339">
        <v>0.14132553606237799</v>
      </c>
      <c r="AF339">
        <v>0.243664717348927</v>
      </c>
      <c r="AG339">
        <v>0.163440860215053</v>
      </c>
      <c r="AH339">
        <v>1</v>
      </c>
      <c r="AI339">
        <v>0</v>
      </c>
      <c r="AJ339">
        <v>1980</v>
      </c>
      <c r="AK339">
        <v>39</v>
      </c>
      <c r="AL339">
        <v>0.13754555099999999</v>
      </c>
      <c r="AM339">
        <v>0</v>
      </c>
      <c r="AN339">
        <v>0</v>
      </c>
    </row>
    <row r="340" spans="1:40" x14ac:dyDescent="0.2">
      <c r="A340">
        <v>40131032121</v>
      </c>
      <c r="B340" t="s">
        <v>447</v>
      </c>
      <c r="C340">
        <v>1</v>
      </c>
      <c r="D340">
        <v>0</v>
      </c>
      <c r="E340">
        <v>0</v>
      </c>
      <c r="F340">
        <v>0</v>
      </c>
      <c r="G340">
        <v>940.66604936897102</v>
      </c>
      <c r="H340">
        <v>36.398233582077197</v>
      </c>
      <c r="I340">
        <v>23199.507990703201</v>
      </c>
      <c r="J340">
        <v>15.26283420441</v>
      </c>
      <c r="K340">
        <v>1806.1999230413401</v>
      </c>
      <c r="L340">
        <v>1.1882894230535099</v>
      </c>
      <c r="M340">
        <v>21393.308067661801</v>
      </c>
      <c r="N340">
        <v>7.7855096054844905E-2</v>
      </c>
      <c r="O340">
        <v>1520</v>
      </c>
      <c r="P340">
        <v>4422.317</v>
      </c>
      <c r="Q340">
        <v>0.97171052631578902</v>
      </c>
      <c r="R340">
        <v>2.82894736842105E-2</v>
      </c>
      <c r="S340">
        <v>0</v>
      </c>
      <c r="T340">
        <v>0</v>
      </c>
      <c r="U340">
        <v>0</v>
      </c>
      <c r="V340">
        <v>7.2368421052631499E-2</v>
      </c>
      <c r="W340">
        <v>3.6395147313691499E-2</v>
      </c>
      <c r="X340">
        <v>0.52339688041594401</v>
      </c>
      <c r="Y340">
        <v>51416</v>
      </c>
      <c r="Z340">
        <v>111083</v>
      </c>
      <c r="AA340">
        <v>134043.462897527</v>
      </c>
      <c r="AB340">
        <v>5.43766578249337E-2</v>
      </c>
      <c r="AC340">
        <v>0.85664939550949903</v>
      </c>
      <c r="AD340">
        <v>50.5</v>
      </c>
      <c r="AE340">
        <v>0.19078947368421001</v>
      </c>
      <c r="AF340">
        <v>0.22763157894736799</v>
      </c>
      <c r="AG340">
        <v>0.28268551236749101</v>
      </c>
      <c r="AH340">
        <v>0.97703180212014096</v>
      </c>
      <c r="AI340">
        <v>2.2968197879858598E-2</v>
      </c>
      <c r="AJ340">
        <v>1985</v>
      </c>
      <c r="AK340">
        <v>34</v>
      </c>
      <c r="AL340">
        <v>0.15057607100000001</v>
      </c>
      <c r="AM340">
        <v>0</v>
      </c>
      <c r="AN340">
        <v>0</v>
      </c>
    </row>
    <row r="341" spans="1:40" x14ac:dyDescent="0.2">
      <c r="A341">
        <v>40131032122</v>
      </c>
      <c r="B341" t="s">
        <v>447</v>
      </c>
      <c r="C341">
        <v>0</v>
      </c>
      <c r="D341">
        <v>0</v>
      </c>
      <c r="E341">
        <v>0</v>
      </c>
      <c r="F341">
        <v>1</v>
      </c>
      <c r="G341">
        <v>1112.5407265218801</v>
      </c>
      <c r="H341">
        <v>0</v>
      </c>
      <c r="I341">
        <v>20376.275363761601</v>
      </c>
      <c r="J341">
        <v>14.2093970458589</v>
      </c>
      <c r="K341">
        <v>0</v>
      </c>
      <c r="L341">
        <v>0</v>
      </c>
      <c r="M341">
        <v>20376.275363761601</v>
      </c>
      <c r="N341">
        <v>0</v>
      </c>
      <c r="O341">
        <v>1434</v>
      </c>
      <c r="P341">
        <v>4328.0150000000003</v>
      </c>
      <c r="Q341">
        <v>0.896094839609484</v>
      </c>
      <c r="R341">
        <v>0.103905160390516</v>
      </c>
      <c r="S341">
        <v>0</v>
      </c>
      <c r="T341">
        <v>0</v>
      </c>
      <c r="U341">
        <v>4.1143654114365401E-2</v>
      </c>
      <c r="V341">
        <v>9.5536959553695899E-2</v>
      </c>
      <c r="W341">
        <v>1.8970189701897001E-2</v>
      </c>
      <c r="X341">
        <v>0.62420957542908695</v>
      </c>
      <c r="Y341">
        <v>55752</v>
      </c>
      <c r="Z341">
        <v>95859</v>
      </c>
      <c r="AA341">
        <v>130215.448504983</v>
      </c>
      <c r="AB341">
        <v>5.4393305439330498E-2</v>
      </c>
      <c r="AC341">
        <v>0.75646879756468799</v>
      </c>
      <c r="AD341">
        <v>47.2</v>
      </c>
      <c r="AE341">
        <v>0.21478382147838199</v>
      </c>
      <c r="AF341">
        <v>0.25941422594142199</v>
      </c>
      <c r="AG341">
        <v>0.29900332225913601</v>
      </c>
      <c r="AH341">
        <v>0.98338870431893599</v>
      </c>
      <c r="AI341">
        <v>1.66112956810631E-2</v>
      </c>
      <c r="AJ341">
        <v>1978</v>
      </c>
      <c r="AK341">
        <v>41</v>
      </c>
      <c r="AL341">
        <v>0.13935514399999999</v>
      </c>
      <c r="AM341">
        <v>0</v>
      </c>
      <c r="AN341">
        <v>0</v>
      </c>
    </row>
    <row r="342" spans="1:40" x14ac:dyDescent="0.2">
      <c r="A342">
        <v>40131032123</v>
      </c>
      <c r="B342" t="s">
        <v>447</v>
      </c>
      <c r="C342">
        <v>0</v>
      </c>
      <c r="D342">
        <v>0</v>
      </c>
      <c r="E342">
        <v>0</v>
      </c>
      <c r="F342">
        <v>1</v>
      </c>
      <c r="G342">
        <v>1399.74960772238</v>
      </c>
      <c r="H342">
        <v>0</v>
      </c>
      <c r="I342">
        <v>25553.320142295601</v>
      </c>
      <c r="J342">
        <v>19.808775304105101</v>
      </c>
      <c r="K342">
        <v>0</v>
      </c>
      <c r="L342">
        <v>0</v>
      </c>
      <c r="M342">
        <v>25553.320142295601</v>
      </c>
      <c r="N342">
        <v>0</v>
      </c>
      <c r="O342">
        <v>1290</v>
      </c>
      <c r="P342">
        <v>3891.7469999999998</v>
      </c>
      <c r="Q342">
        <v>0.87829457364341001</v>
      </c>
      <c r="R342">
        <v>0.121705426356589</v>
      </c>
      <c r="S342">
        <v>3.1782945736434101E-2</v>
      </c>
      <c r="T342">
        <v>0</v>
      </c>
      <c r="U342">
        <v>4.6511627906976702E-2</v>
      </c>
      <c r="V342">
        <v>1.2403100775193699E-2</v>
      </c>
      <c r="W342">
        <v>0</v>
      </c>
      <c r="X342">
        <v>0.422271223814774</v>
      </c>
      <c r="Y342">
        <v>47690</v>
      </c>
      <c r="Z342">
        <v>108500</v>
      </c>
      <c r="AA342">
        <v>128737.39495798299</v>
      </c>
      <c r="AB342">
        <v>1.5625E-2</v>
      </c>
      <c r="AC342">
        <v>0.86826347305389195</v>
      </c>
      <c r="AD342">
        <v>41.5</v>
      </c>
      <c r="AE342">
        <v>0.220155038759689</v>
      </c>
      <c r="AF342">
        <v>0.18449612403100701</v>
      </c>
      <c r="AG342">
        <v>0.29831932773109199</v>
      </c>
      <c r="AH342">
        <v>1</v>
      </c>
      <c r="AI342">
        <v>0</v>
      </c>
      <c r="AJ342">
        <v>1981</v>
      </c>
      <c r="AK342">
        <v>38</v>
      </c>
      <c r="AL342">
        <v>0.15194718700000001</v>
      </c>
      <c r="AM342">
        <v>0</v>
      </c>
      <c r="AN342">
        <v>0</v>
      </c>
    </row>
    <row r="343" spans="1:40" x14ac:dyDescent="0.2">
      <c r="A343">
        <v>40131032141</v>
      </c>
      <c r="B343" t="s">
        <v>447</v>
      </c>
      <c r="C343">
        <v>2</v>
      </c>
      <c r="D343">
        <v>0</v>
      </c>
      <c r="E343">
        <v>0</v>
      </c>
      <c r="F343">
        <v>0</v>
      </c>
      <c r="G343">
        <v>379.57428730502198</v>
      </c>
      <c r="H343">
        <v>40.946077733264303</v>
      </c>
      <c r="I343">
        <v>20436.131642974</v>
      </c>
      <c r="J343">
        <v>15.481917911343899</v>
      </c>
      <c r="K343">
        <v>2744.8629918803599</v>
      </c>
      <c r="L343">
        <v>2.0794416605154198</v>
      </c>
      <c r="M343">
        <v>17691.2686510936</v>
      </c>
      <c r="N343">
        <v>0.13431421561741799</v>
      </c>
      <c r="O343">
        <v>1320</v>
      </c>
      <c r="P343">
        <v>4973.4639999999999</v>
      </c>
      <c r="Q343">
        <v>0.88560606060605995</v>
      </c>
      <c r="R343">
        <v>0.11439393939393901</v>
      </c>
      <c r="S343">
        <v>7.4242424242424193E-2</v>
      </c>
      <c r="T343">
        <v>0</v>
      </c>
      <c r="U343">
        <v>3.4090909090908998E-2</v>
      </c>
      <c r="V343">
        <v>0</v>
      </c>
      <c r="W343">
        <v>2.6852846401718498E-2</v>
      </c>
      <c r="X343">
        <v>0.46723952738990299</v>
      </c>
      <c r="Y343">
        <v>56758</v>
      </c>
      <c r="Z343">
        <v>121688</v>
      </c>
      <c r="AA343">
        <v>160739.78021977999</v>
      </c>
      <c r="AB343">
        <v>4.8484848484848402E-2</v>
      </c>
      <c r="AC343">
        <v>0.82627118644067798</v>
      </c>
      <c r="AD343">
        <v>47.1</v>
      </c>
      <c r="AE343">
        <v>0.204545454545454</v>
      </c>
      <c r="AF343">
        <v>0.15606060606060601</v>
      </c>
      <c r="AG343">
        <v>0.44395604395604299</v>
      </c>
      <c r="AH343">
        <v>1</v>
      </c>
      <c r="AI343">
        <v>0</v>
      </c>
      <c r="AJ343">
        <v>1980</v>
      </c>
      <c r="AK343">
        <v>39</v>
      </c>
      <c r="AL343">
        <v>0.15262613799999999</v>
      </c>
      <c r="AM343">
        <v>0</v>
      </c>
      <c r="AN343">
        <v>0</v>
      </c>
    </row>
    <row r="344" spans="1:40" x14ac:dyDescent="0.2">
      <c r="A344">
        <v>40131032142</v>
      </c>
      <c r="B344" t="s">
        <v>447</v>
      </c>
      <c r="C344">
        <v>1</v>
      </c>
      <c r="D344">
        <v>0</v>
      </c>
      <c r="E344">
        <v>0</v>
      </c>
      <c r="F344">
        <v>0</v>
      </c>
      <c r="G344">
        <v>132.96639368376199</v>
      </c>
      <c r="H344">
        <v>21.9915917035988</v>
      </c>
      <c r="I344">
        <v>29124.297152340001</v>
      </c>
      <c r="J344">
        <v>17.294713273361001</v>
      </c>
      <c r="K344">
        <v>1639.0635065957799</v>
      </c>
      <c r="L344">
        <v>0.97331562149393402</v>
      </c>
      <c r="M344">
        <v>27485.2336457442</v>
      </c>
      <c r="N344">
        <v>5.6278216707595002E-2</v>
      </c>
      <c r="O344">
        <v>1684</v>
      </c>
      <c r="P344">
        <v>3504.7089999999998</v>
      </c>
      <c r="Q344">
        <v>0.85629453681710199</v>
      </c>
      <c r="R344">
        <v>0.14370546318289701</v>
      </c>
      <c r="S344">
        <v>2.25653206650831E-2</v>
      </c>
      <c r="T344">
        <v>0</v>
      </c>
      <c r="U344">
        <v>9.7387173396674506E-2</v>
      </c>
      <c r="V344">
        <v>8.1947743467933404E-2</v>
      </c>
      <c r="W344">
        <v>6.5757818765036002E-2</v>
      </c>
      <c r="X344">
        <v>0.59743384121892495</v>
      </c>
      <c r="Y344">
        <v>47426</v>
      </c>
      <c r="Z344">
        <v>128611</v>
      </c>
      <c r="AA344">
        <v>132929.25170068</v>
      </c>
      <c r="AB344">
        <v>6.3473053892215497E-2</v>
      </c>
      <c r="AC344">
        <v>0.93537414965986398</v>
      </c>
      <c r="AD344">
        <v>49.4</v>
      </c>
      <c r="AE344">
        <v>0.22090261282660301</v>
      </c>
      <c r="AF344">
        <v>0.26247030878859801</v>
      </c>
      <c r="AG344">
        <v>0.319727891156462</v>
      </c>
      <c r="AH344">
        <v>0.96598639455782298</v>
      </c>
      <c r="AI344">
        <v>3.4013605442176797E-2</v>
      </c>
      <c r="AJ344">
        <v>1987</v>
      </c>
      <c r="AK344">
        <v>32</v>
      </c>
      <c r="AL344">
        <v>0.16660830800000001</v>
      </c>
      <c r="AM344">
        <v>0</v>
      </c>
      <c r="AN344">
        <v>0</v>
      </c>
    </row>
    <row r="345" spans="1:40" x14ac:dyDescent="0.2">
      <c r="A345">
        <v>40131032143</v>
      </c>
      <c r="B345" t="s">
        <v>447</v>
      </c>
      <c r="C345">
        <v>2</v>
      </c>
      <c r="D345">
        <v>0</v>
      </c>
      <c r="E345">
        <v>0</v>
      </c>
      <c r="F345">
        <v>0</v>
      </c>
      <c r="G345">
        <v>703.01695760542998</v>
      </c>
      <c r="H345">
        <v>59.702871053927701</v>
      </c>
      <c r="I345">
        <v>16360.3413744016</v>
      </c>
      <c r="J345">
        <v>11.711053238655399</v>
      </c>
      <c r="K345">
        <v>1044.8498396034599</v>
      </c>
      <c r="L345">
        <v>0.74792400830598604</v>
      </c>
      <c r="M345">
        <v>15315.4915347981</v>
      </c>
      <c r="N345">
        <v>6.3864794486397397E-2</v>
      </c>
      <c r="O345">
        <v>1397</v>
      </c>
      <c r="P345">
        <v>5495.13</v>
      </c>
      <c r="Q345">
        <v>0.74659985683607699</v>
      </c>
      <c r="R345">
        <v>0.25340014316392201</v>
      </c>
      <c r="S345">
        <v>2.1474588403722198E-3</v>
      </c>
      <c r="T345">
        <v>5.7265569076592696E-3</v>
      </c>
      <c r="U345">
        <v>9.4488188976377896E-2</v>
      </c>
      <c r="V345">
        <v>6.0844667143879698E-2</v>
      </c>
      <c r="W345">
        <v>4.6186895810955898E-2</v>
      </c>
      <c r="X345">
        <v>0.52631578947368396</v>
      </c>
      <c r="Y345">
        <v>40729</v>
      </c>
      <c r="Z345">
        <v>100033</v>
      </c>
      <c r="AA345">
        <v>108174.949083503</v>
      </c>
      <c r="AB345">
        <v>7.4874010079193698E-2</v>
      </c>
      <c r="AC345">
        <v>0.70264765784114003</v>
      </c>
      <c r="AD345">
        <v>40.5</v>
      </c>
      <c r="AE345">
        <v>0.244094488188976</v>
      </c>
      <c r="AF345">
        <v>0.100930565497494</v>
      </c>
      <c r="AG345">
        <v>0.27291242362525397</v>
      </c>
      <c r="AH345">
        <v>0.98167006109979604</v>
      </c>
      <c r="AI345">
        <v>1.83299389002036E-2</v>
      </c>
      <c r="AJ345">
        <v>1984</v>
      </c>
      <c r="AK345">
        <v>35</v>
      </c>
      <c r="AL345">
        <v>0.14184427499999999</v>
      </c>
      <c r="AM345">
        <v>0</v>
      </c>
      <c r="AN345">
        <v>0</v>
      </c>
    </row>
    <row r="346" spans="1:40" x14ac:dyDescent="0.2">
      <c r="A346">
        <v>40131032151</v>
      </c>
      <c r="B346" t="s">
        <v>447</v>
      </c>
      <c r="C346">
        <v>1</v>
      </c>
      <c r="D346">
        <v>0</v>
      </c>
      <c r="E346">
        <v>0</v>
      </c>
      <c r="F346">
        <v>0</v>
      </c>
      <c r="G346">
        <v>952.229897330472</v>
      </c>
      <c r="H346">
        <v>17.023139900975799</v>
      </c>
      <c r="I346">
        <v>27376.7004785026</v>
      </c>
      <c r="J346">
        <v>18.287709070476001</v>
      </c>
      <c r="K346">
        <v>1563.1106603010901</v>
      </c>
      <c r="L346">
        <v>1.0441620977295101</v>
      </c>
      <c r="M346">
        <v>25813.589818201501</v>
      </c>
      <c r="N346">
        <v>5.7096386086720297E-2</v>
      </c>
      <c r="O346">
        <v>1497</v>
      </c>
      <c r="P346">
        <v>2807.1689999999999</v>
      </c>
      <c r="Q346">
        <v>0.92251169004676004</v>
      </c>
      <c r="R346">
        <v>7.7488309953239798E-2</v>
      </c>
      <c r="S346">
        <v>1.53640614562458E-2</v>
      </c>
      <c r="T346">
        <v>1.40280561122244E-2</v>
      </c>
      <c r="U346">
        <v>8.6840347361389399E-3</v>
      </c>
      <c r="V346">
        <v>0.102872411489645</v>
      </c>
      <c r="W346">
        <v>4.2168674698795101E-2</v>
      </c>
      <c r="X346">
        <v>0.41308089500860501</v>
      </c>
      <c r="Y346">
        <v>43727</v>
      </c>
      <c r="Z346">
        <v>108793</v>
      </c>
      <c r="AA346">
        <v>130258.860759494</v>
      </c>
      <c r="AB346">
        <v>6.4349112426035401E-2</v>
      </c>
      <c r="AC346">
        <v>0.87426326129665999</v>
      </c>
      <c r="AD346">
        <v>50.3</v>
      </c>
      <c r="AE346">
        <v>0.13426853707414799</v>
      </c>
      <c r="AF346">
        <v>0.221776887107548</v>
      </c>
      <c r="AG346">
        <v>0.20042194092827001</v>
      </c>
      <c r="AH346">
        <v>1</v>
      </c>
      <c r="AI346">
        <v>0</v>
      </c>
      <c r="AJ346">
        <v>1983</v>
      </c>
      <c r="AK346">
        <v>36</v>
      </c>
      <c r="AL346">
        <v>0.127698641</v>
      </c>
      <c r="AM346">
        <v>0</v>
      </c>
      <c r="AN346">
        <v>0</v>
      </c>
    </row>
    <row r="347" spans="1:40" x14ac:dyDescent="0.2">
      <c r="A347">
        <v>40131032152</v>
      </c>
      <c r="B347" t="s">
        <v>447</v>
      </c>
      <c r="C347">
        <v>1</v>
      </c>
      <c r="D347">
        <v>0</v>
      </c>
      <c r="E347">
        <v>0</v>
      </c>
      <c r="F347">
        <v>0</v>
      </c>
      <c r="G347">
        <v>886.36962374426696</v>
      </c>
      <c r="H347">
        <v>17.023139900975799</v>
      </c>
      <c r="I347">
        <v>20705.9407181729</v>
      </c>
      <c r="J347">
        <v>11.989542975201401</v>
      </c>
      <c r="K347">
        <v>675.01742960237095</v>
      </c>
      <c r="L347">
        <v>0.39086127944549598</v>
      </c>
      <c r="M347">
        <v>20030.923288570499</v>
      </c>
      <c r="N347">
        <v>3.2600181696160697E-2</v>
      </c>
      <c r="O347">
        <v>1727</v>
      </c>
      <c r="P347">
        <v>3364.4789999999998</v>
      </c>
      <c r="Q347">
        <v>0.854082223508975</v>
      </c>
      <c r="R347">
        <v>0.145917776491024</v>
      </c>
      <c r="S347">
        <v>0</v>
      </c>
      <c r="T347">
        <v>0</v>
      </c>
      <c r="U347">
        <v>8.0486392588303396E-2</v>
      </c>
      <c r="V347">
        <v>0.21656050955414</v>
      </c>
      <c r="W347">
        <v>5.5837563451776602E-2</v>
      </c>
      <c r="X347">
        <v>0.46108291032148901</v>
      </c>
      <c r="Y347">
        <v>44019</v>
      </c>
      <c r="Z347">
        <v>107000</v>
      </c>
      <c r="AA347">
        <v>122094.967532468</v>
      </c>
      <c r="AB347">
        <v>0.185292414591777</v>
      </c>
      <c r="AC347">
        <v>0.91640866873064997</v>
      </c>
      <c r="AD347">
        <v>42.2</v>
      </c>
      <c r="AE347">
        <v>0.28951939779965202</v>
      </c>
      <c r="AF347">
        <v>0.134337000579038</v>
      </c>
      <c r="AG347">
        <v>0.40422077922077898</v>
      </c>
      <c r="AH347">
        <v>1</v>
      </c>
      <c r="AI347">
        <v>0</v>
      </c>
      <c r="AJ347">
        <v>1987</v>
      </c>
      <c r="AK347">
        <v>32</v>
      </c>
      <c r="AL347">
        <v>0.148946777</v>
      </c>
      <c r="AM347">
        <v>0</v>
      </c>
      <c r="AN347">
        <v>0</v>
      </c>
    </row>
    <row r="348" spans="1:40" x14ac:dyDescent="0.2">
      <c r="A348">
        <v>40131032161</v>
      </c>
      <c r="B348" t="s">
        <v>447</v>
      </c>
      <c r="C348">
        <v>2</v>
      </c>
      <c r="D348">
        <v>1</v>
      </c>
      <c r="E348">
        <v>0.5</v>
      </c>
      <c r="F348">
        <v>0</v>
      </c>
      <c r="G348">
        <v>410.01075567289797</v>
      </c>
      <c r="H348">
        <v>54.163617848053597</v>
      </c>
      <c r="I348">
        <v>21179.193332141</v>
      </c>
      <c r="J348">
        <v>20.482778851200202</v>
      </c>
      <c r="K348">
        <v>5541.3801185375196</v>
      </c>
      <c r="L348">
        <v>5.3591683931697398</v>
      </c>
      <c r="M348">
        <v>15637.8132136035</v>
      </c>
      <c r="N348">
        <v>0.26164264292956102</v>
      </c>
      <c r="O348">
        <v>1034</v>
      </c>
      <c r="P348">
        <v>4135.6679999999997</v>
      </c>
      <c r="Q348">
        <v>0.88394584139264898</v>
      </c>
      <c r="R348">
        <v>0.11605415860734999</v>
      </c>
      <c r="S348">
        <v>1.5473887814313299E-2</v>
      </c>
      <c r="T348">
        <v>0</v>
      </c>
      <c r="U348">
        <v>4.4487427466150802E-2</v>
      </c>
      <c r="V348">
        <v>0.12765957446808501</v>
      </c>
      <c r="W348">
        <v>7.2115384615384595E-2</v>
      </c>
      <c r="X348">
        <v>0.60576923076922995</v>
      </c>
      <c r="Y348">
        <v>47186</v>
      </c>
      <c r="Z348">
        <v>72120</v>
      </c>
      <c r="AA348">
        <v>108498.614318707</v>
      </c>
      <c r="AB348">
        <v>0.22255192878338201</v>
      </c>
      <c r="AC348">
        <v>0.50614754098360604</v>
      </c>
      <c r="AD348">
        <v>44.4</v>
      </c>
      <c r="AE348">
        <v>0.17794970986460301</v>
      </c>
      <c r="AF348">
        <v>0.16827852998065701</v>
      </c>
      <c r="AG348">
        <v>0.237875288683602</v>
      </c>
      <c r="AH348">
        <v>0.96535796766743598</v>
      </c>
      <c r="AI348">
        <v>3.4642032332563501E-2</v>
      </c>
      <c r="AJ348">
        <v>1985</v>
      </c>
      <c r="AK348">
        <v>34</v>
      </c>
      <c r="AL348">
        <v>0.16840734800000001</v>
      </c>
      <c r="AM348">
        <v>0</v>
      </c>
      <c r="AN348">
        <v>0</v>
      </c>
    </row>
    <row r="349" spans="1:40" x14ac:dyDescent="0.2">
      <c r="A349">
        <v>40131032162</v>
      </c>
      <c r="B349" t="s">
        <v>447</v>
      </c>
      <c r="C349">
        <v>1</v>
      </c>
      <c r="D349">
        <v>0</v>
      </c>
      <c r="E349">
        <v>0</v>
      </c>
      <c r="F349">
        <v>0</v>
      </c>
      <c r="G349">
        <v>255.10816717425899</v>
      </c>
      <c r="H349">
        <v>36.398233582077197</v>
      </c>
      <c r="I349">
        <v>28578.002593687201</v>
      </c>
      <c r="J349">
        <v>18.110267803350599</v>
      </c>
      <c r="K349">
        <v>6796.4559313263298</v>
      </c>
      <c r="L349">
        <v>4.3070062936161797</v>
      </c>
      <c r="M349">
        <v>21781.546662360899</v>
      </c>
      <c r="N349">
        <v>0.23782123712269601</v>
      </c>
      <c r="O349">
        <v>1578</v>
      </c>
      <c r="P349">
        <v>4555.29</v>
      </c>
      <c r="Q349">
        <v>0.88022813688212898</v>
      </c>
      <c r="R349">
        <v>0.11977186311787</v>
      </c>
      <c r="S349">
        <v>0</v>
      </c>
      <c r="T349">
        <v>0</v>
      </c>
      <c r="U349">
        <v>5.5133079847908703E-2</v>
      </c>
      <c r="V349">
        <v>2.53485424588086E-2</v>
      </c>
      <c r="W349">
        <v>7.2815533980582501E-3</v>
      </c>
      <c r="X349">
        <v>0.42718446601941701</v>
      </c>
      <c r="Y349">
        <v>61044</v>
      </c>
      <c r="Z349">
        <v>107610</v>
      </c>
      <c r="AA349">
        <v>157599.17081260399</v>
      </c>
      <c r="AB349">
        <v>6.2982005141388103E-2</v>
      </c>
      <c r="AC349">
        <v>0.91707317073170702</v>
      </c>
      <c r="AD349">
        <v>54.7</v>
      </c>
      <c r="AE349">
        <v>0.141318124207858</v>
      </c>
      <c r="AF349">
        <v>0.32636248415716002</v>
      </c>
      <c r="AG349">
        <v>0.16749585406301801</v>
      </c>
      <c r="AH349">
        <v>0.96683250414593702</v>
      </c>
      <c r="AI349">
        <v>3.3167495854062999E-2</v>
      </c>
      <c r="AJ349">
        <v>1984</v>
      </c>
      <c r="AK349">
        <v>35</v>
      </c>
      <c r="AL349">
        <v>0.184811539</v>
      </c>
      <c r="AM349">
        <v>0</v>
      </c>
      <c r="AN349">
        <v>0</v>
      </c>
    </row>
    <row r="350" spans="1:40" x14ac:dyDescent="0.2">
      <c r="A350">
        <v>40131032163</v>
      </c>
      <c r="B350" t="s">
        <v>447</v>
      </c>
      <c r="C350">
        <v>1</v>
      </c>
      <c r="D350">
        <v>0</v>
      </c>
      <c r="E350">
        <v>0</v>
      </c>
      <c r="F350">
        <v>0</v>
      </c>
      <c r="G350">
        <v>903.58037595982296</v>
      </c>
      <c r="H350">
        <v>36.398233582077197</v>
      </c>
      <c r="I350">
        <v>19003.160872331999</v>
      </c>
      <c r="J350">
        <v>15.995926660212101</v>
      </c>
      <c r="K350">
        <v>2267.1274964746599</v>
      </c>
      <c r="L350">
        <v>1.9083564785140199</v>
      </c>
      <c r="M350">
        <v>16736.0333758573</v>
      </c>
      <c r="N350">
        <v>0.11930265242218301</v>
      </c>
      <c r="O350">
        <v>1188</v>
      </c>
      <c r="P350">
        <v>4762.1869999999999</v>
      </c>
      <c r="Q350">
        <v>0.95033670033670004</v>
      </c>
      <c r="R350">
        <v>4.9663299663299597E-2</v>
      </c>
      <c r="S350">
        <v>1.43097643097643E-2</v>
      </c>
      <c r="T350">
        <v>0</v>
      </c>
      <c r="U350">
        <v>0</v>
      </c>
      <c r="V350">
        <v>0.13888888888888801</v>
      </c>
      <c r="W350">
        <v>0</v>
      </c>
      <c r="X350">
        <v>0.44715447154471499</v>
      </c>
      <c r="Y350">
        <v>32233</v>
      </c>
      <c r="Z350">
        <v>69345</v>
      </c>
      <c r="AA350">
        <v>81049.886104783596</v>
      </c>
      <c r="AB350">
        <v>0.107744107744107</v>
      </c>
      <c r="AC350">
        <v>0.51666666666666605</v>
      </c>
      <c r="AD350">
        <v>41.4</v>
      </c>
      <c r="AE350">
        <v>0.19023569023569001</v>
      </c>
      <c r="AF350">
        <v>0.107744107744107</v>
      </c>
      <c r="AG350">
        <v>0.28246013667425901</v>
      </c>
      <c r="AH350">
        <v>1</v>
      </c>
      <c r="AI350">
        <v>0</v>
      </c>
      <c r="AJ350">
        <v>1986</v>
      </c>
      <c r="AK350">
        <v>33</v>
      </c>
      <c r="AL350">
        <v>0.145884495</v>
      </c>
      <c r="AM350">
        <v>0</v>
      </c>
      <c r="AN350">
        <v>0</v>
      </c>
    </row>
    <row r="351" spans="1:40" x14ac:dyDescent="0.2">
      <c r="A351">
        <v>40131032164</v>
      </c>
      <c r="B351" t="s">
        <v>447</v>
      </c>
      <c r="C351">
        <v>1</v>
      </c>
      <c r="D351">
        <v>0</v>
      </c>
      <c r="E351">
        <v>0</v>
      </c>
      <c r="F351">
        <v>0</v>
      </c>
      <c r="G351">
        <v>940.92823315568705</v>
      </c>
      <c r="H351">
        <v>36.398233582077197</v>
      </c>
      <c r="I351">
        <v>15990.574126728399</v>
      </c>
      <c r="J351">
        <v>13.8566500231615</v>
      </c>
      <c r="K351">
        <v>1845.73125825086</v>
      </c>
      <c r="L351">
        <v>1.59942050108393</v>
      </c>
      <c r="M351">
        <v>14144.842868477501</v>
      </c>
      <c r="N351">
        <v>0.115426203188395</v>
      </c>
      <c r="O351">
        <v>1154</v>
      </c>
      <c r="P351">
        <v>7329.7889999999998</v>
      </c>
      <c r="Q351">
        <v>0.55199306759098699</v>
      </c>
      <c r="R351">
        <v>0.44800693240901202</v>
      </c>
      <c r="S351">
        <v>1.6464471403812801E-2</v>
      </c>
      <c r="T351">
        <v>0</v>
      </c>
      <c r="U351">
        <v>0.35181975736568399</v>
      </c>
      <c r="V351">
        <v>0.17677642980935801</v>
      </c>
      <c r="W351">
        <v>5.0955414012738799E-3</v>
      </c>
      <c r="X351">
        <v>0.65605095541401204</v>
      </c>
      <c r="Y351">
        <v>29435</v>
      </c>
      <c r="Z351">
        <v>60238</v>
      </c>
      <c r="AA351">
        <v>70956.329113924003</v>
      </c>
      <c r="AB351">
        <v>6.75909878682842E-2</v>
      </c>
      <c r="AC351">
        <v>0.310126582278481</v>
      </c>
      <c r="AD351">
        <v>31.7</v>
      </c>
      <c r="AE351">
        <v>0.29289428076256502</v>
      </c>
      <c r="AF351">
        <v>7.7989601386481797E-2</v>
      </c>
      <c r="AG351">
        <v>0.43248945147679302</v>
      </c>
      <c r="AH351">
        <v>0.92827004219409204</v>
      </c>
      <c r="AI351">
        <v>7.1729957805907102E-2</v>
      </c>
      <c r="AJ351">
        <v>1984</v>
      </c>
      <c r="AK351">
        <v>35</v>
      </c>
      <c r="AL351">
        <v>0.13128416600000001</v>
      </c>
      <c r="AM351">
        <v>0</v>
      </c>
      <c r="AN351">
        <v>0</v>
      </c>
    </row>
    <row r="352" spans="1:40" x14ac:dyDescent="0.2">
      <c r="A352">
        <v>40131032171</v>
      </c>
      <c r="B352" t="s">
        <v>447</v>
      </c>
      <c r="C352">
        <v>3</v>
      </c>
      <c r="D352">
        <v>1</v>
      </c>
      <c r="E352">
        <v>0.33333333333333298</v>
      </c>
      <c r="F352">
        <v>0</v>
      </c>
      <c r="G352">
        <v>359.545335733993</v>
      </c>
      <c r="H352">
        <v>1611.9072713890801</v>
      </c>
      <c r="I352">
        <v>16169.330728638</v>
      </c>
      <c r="J352">
        <v>12.409309845462801</v>
      </c>
      <c r="K352">
        <v>1976.9294709757501</v>
      </c>
      <c r="L352">
        <v>1.5172137152538401</v>
      </c>
      <c r="M352">
        <v>14192.401257662301</v>
      </c>
      <c r="N352">
        <v>0.12226414958996</v>
      </c>
      <c r="O352">
        <v>1303</v>
      </c>
      <c r="P352">
        <v>5422.2070000000003</v>
      </c>
      <c r="Q352">
        <v>0.825019186492709</v>
      </c>
      <c r="R352">
        <v>0.17498081350729</v>
      </c>
      <c r="S352">
        <v>0</v>
      </c>
      <c r="T352">
        <v>0</v>
      </c>
      <c r="U352">
        <v>0.119723714504988</v>
      </c>
      <c r="V352">
        <v>4.1442824251726698E-2</v>
      </c>
      <c r="W352">
        <v>1.43014301430143E-2</v>
      </c>
      <c r="X352">
        <v>0.55885588558855803</v>
      </c>
      <c r="Y352">
        <v>54852</v>
      </c>
      <c r="Z352">
        <v>114301</v>
      </c>
      <c r="AA352">
        <v>139128.31683168301</v>
      </c>
      <c r="AB352">
        <v>3.8372985418265497E-2</v>
      </c>
      <c r="AC352">
        <v>0.81541218637992796</v>
      </c>
      <c r="AD352">
        <v>47.2</v>
      </c>
      <c r="AE352">
        <v>0.26937835763622398</v>
      </c>
      <c r="AF352">
        <v>0.17498081350729</v>
      </c>
      <c r="AG352">
        <v>0.39801980198019798</v>
      </c>
      <c r="AH352">
        <v>1</v>
      </c>
      <c r="AI352">
        <v>0</v>
      </c>
      <c r="AJ352">
        <v>1994</v>
      </c>
      <c r="AK352">
        <v>25</v>
      </c>
      <c r="AL352">
        <v>0.16216720900000001</v>
      </c>
      <c r="AM352">
        <v>0</v>
      </c>
      <c r="AN352">
        <v>0</v>
      </c>
    </row>
    <row r="353" spans="1:40" x14ac:dyDescent="0.2">
      <c r="A353">
        <v>40131032172</v>
      </c>
      <c r="B353" t="s">
        <v>447</v>
      </c>
      <c r="C353">
        <v>3</v>
      </c>
      <c r="D353">
        <v>1</v>
      </c>
      <c r="E353">
        <v>0.33333333333333298</v>
      </c>
      <c r="F353">
        <v>0</v>
      </c>
      <c r="G353">
        <v>232.14103864128899</v>
      </c>
      <c r="H353">
        <v>48.110677155809299</v>
      </c>
      <c r="I353">
        <v>20230.080964546902</v>
      </c>
      <c r="J353">
        <v>14.648863841091201</v>
      </c>
      <c r="K353">
        <v>932.085007581436</v>
      </c>
      <c r="L353">
        <v>0.67493483532327003</v>
      </c>
      <c r="M353">
        <v>19297.9959569655</v>
      </c>
      <c r="N353">
        <v>4.6074210440131498E-2</v>
      </c>
      <c r="O353">
        <v>1381</v>
      </c>
      <c r="P353">
        <v>3820.192</v>
      </c>
      <c r="Q353">
        <v>0.85155684286748701</v>
      </c>
      <c r="R353">
        <v>0.14844315713251199</v>
      </c>
      <c r="S353">
        <v>0</v>
      </c>
      <c r="T353">
        <v>0</v>
      </c>
      <c r="U353">
        <v>0.14844315713251199</v>
      </c>
      <c r="V353">
        <v>3.3309196234612599E-2</v>
      </c>
      <c r="W353">
        <v>1.520572450805E-2</v>
      </c>
      <c r="X353">
        <v>0.59928443649373797</v>
      </c>
      <c r="Y353">
        <v>50386</v>
      </c>
      <c r="Z353">
        <v>99167</v>
      </c>
      <c r="AA353">
        <v>109239.836065574</v>
      </c>
      <c r="AB353">
        <v>2.3934181002243801E-2</v>
      </c>
      <c r="AC353">
        <v>0.81413210445468498</v>
      </c>
      <c r="AD353">
        <v>49.2</v>
      </c>
      <c r="AE353">
        <v>0.17958001448225899</v>
      </c>
      <c r="AF353">
        <v>0.25488776249094802</v>
      </c>
      <c r="AG353">
        <v>0.21639344262294999</v>
      </c>
      <c r="AH353">
        <v>0.89508196721311395</v>
      </c>
      <c r="AI353">
        <v>0.104918032786885</v>
      </c>
      <c r="AJ353">
        <v>1985</v>
      </c>
      <c r="AK353">
        <v>34</v>
      </c>
      <c r="AL353">
        <v>0.16213571700000001</v>
      </c>
      <c r="AM353">
        <v>0</v>
      </c>
      <c r="AN353">
        <v>0</v>
      </c>
    </row>
    <row r="354" spans="1:40" x14ac:dyDescent="0.2">
      <c r="A354">
        <v>40131032173</v>
      </c>
      <c r="B354" t="s">
        <v>447</v>
      </c>
      <c r="C354">
        <v>2</v>
      </c>
      <c r="D354">
        <v>1</v>
      </c>
      <c r="E354">
        <v>0.5</v>
      </c>
      <c r="F354">
        <v>0</v>
      </c>
      <c r="G354">
        <v>293.246218274086</v>
      </c>
      <c r="H354">
        <v>54.163617848053597</v>
      </c>
      <c r="I354">
        <v>21618.895187633501</v>
      </c>
      <c r="J354">
        <v>17.117098327500798</v>
      </c>
      <c r="K354">
        <v>4832.9676164561897</v>
      </c>
      <c r="L354">
        <v>3.8265776852384699</v>
      </c>
      <c r="M354">
        <v>16785.927571177301</v>
      </c>
      <c r="N354">
        <v>0.223552941744254</v>
      </c>
      <c r="O354">
        <v>1263</v>
      </c>
      <c r="P354">
        <v>4019.502</v>
      </c>
      <c r="Q354">
        <v>0.82897862232779096</v>
      </c>
      <c r="R354">
        <v>0.17102137767220901</v>
      </c>
      <c r="S354">
        <v>2.1377672209026099E-2</v>
      </c>
      <c r="T354">
        <v>0</v>
      </c>
      <c r="U354">
        <v>6.7300079176563707E-2</v>
      </c>
      <c r="V354">
        <v>7.2842438638163101E-2</v>
      </c>
      <c r="W354">
        <v>0</v>
      </c>
      <c r="X354">
        <v>0.57194244604316502</v>
      </c>
      <c r="Y354">
        <v>35306</v>
      </c>
      <c r="Z354">
        <v>87989</v>
      </c>
      <c r="AA354">
        <v>98600.674157303394</v>
      </c>
      <c r="AB354">
        <v>0.19919678714859401</v>
      </c>
      <c r="AC354">
        <v>0.83499005964214701</v>
      </c>
      <c r="AD354">
        <v>51.2</v>
      </c>
      <c r="AE354">
        <v>0.29453681710213703</v>
      </c>
      <c r="AF354">
        <v>0.21852731591448901</v>
      </c>
      <c r="AG354">
        <v>0.31910112359550502</v>
      </c>
      <c r="AH354">
        <v>1</v>
      </c>
      <c r="AI354">
        <v>0</v>
      </c>
      <c r="AJ354">
        <v>1986</v>
      </c>
      <c r="AK354">
        <v>33</v>
      </c>
      <c r="AL354">
        <v>0.14846685100000001</v>
      </c>
      <c r="AM354">
        <v>0</v>
      </c>
      <c r="AN354">
        <v>0</v>
      </c>
    </row>
    <row r="355" spans="1:40" x14ac:dyDescent="0.2">
      <c r="A355">
        <v>40131032174</v>
      </c>
      <c r="B355" t="s">
        <v>447</v>
      </c>
      <c r="C355">
        <v>3</v>
      </c>
      <c r="D355">
        <v>1</v>
      </c>
      <c r="E355">
        <v>0.33333333333333298</v>
      </c>
      <c r="F355">
        <v>0</v>
      </c>
      <c r="G355">
        <v>518.435909313097</v>
      </c>
      <c r="H355">
        <v>517.18847956644095</v>
      </c>
      <c r="I355">
        <v>15774.9976712237</v>
      </c>
      <c r="J355">
        <v>7.4375283692709901</v>
      </c>
      <c r="K355">
        <v>5182.9240884975297</v>
      </c>
      <c r="L355">
        <v>2.4436228611492399</v>
      </c>
      <c r="M355">
        <v>10592.0735827262</v>
      </c>
      <c r="N355">
        <v>0.32855308105382802</v>
      </c>
      <c r="O355">
        <v>2121</v>
      </c>
      <c r="P355">
        <v>25368.82</v>
      </c>
      <c r="Q355">
        <v>0.60678925035360598</v>
      </c>
      <c r="R355">
        <v>0.39321074964639302</v>
      </c>
      <c r="S355">
        <v>5.2805280528052799E-2</v>
      </c>
      <c r="T355">
        <v>0</v>
      </c>
      <c r="U355">
        <v>0.28524280999528501</v>
      </c>
      <c r="V355">
        <v>0.132013201320132</v>
      </c>
      <c r="W355">
        <v>2.14592274678111E-2</v>
      </c>
      <c r="X355">
        <v>0.53586756591048401</v>
      </c>
      <c r="Y355">
        <v>32509</v>
      </c>
      <c r="Z355">
        <v>58854</v>
      </c>
      <c r="AA355">
        <v>64789.16827853</v>
      </c>
      <c r="AB355">
        <v>0.22705314009661801</v>
      </c>
      <c r="AC355">
        <v>3.6068530207393999E-2</v>
      </c>
      <c r="AD355">
        <v>29.8</v>
      </c>
      <c r="AE355">
        <v>0.202263083451202</v>
      </c>
      <c r="AF355">
        <v>7.4964639321074902E-2</v>
      </c>
      <c r="AG355">
        <v>0.31237911025144999</v>
      </c>
      <c r="AH355">
        <v>0.96324951644100498</v>
      </c>
      <c r="AI355">
        <v>3.6750483558994199E-2</v>
      </c>
      <c r="AJ355">
        <v>1986</v>
      </c>
      <c r="AK355">
        <v>33</v>
      </c>
      <c r="AL355">
        <v>0.155001478</v>
      </c>
      <c r="AM355">
        <v>0</v>
      </c>
      <c r="AN355">
        <v>0</v>
      </c>
    </row>
    <row r="356" spans="1:40" x14ac:dyDescent="0.2">
      <c r="A356">
        <v>40131032191</v>
      </c>
      <c r="B356" t="s">
        <v>447</v>
      </c>
      <c r="C356">
        <v>1</v>
      </c>
      <c r="D356">
        <v>0</v>
      </c>
      <c r="E356">
        <v>0</v>
      </c>
      <c r="F356">
        <v>0</v>
      </c>
      <c r="G356">
        <v>666.93120303499495</v>
      </c>
      <c r="H356">
        <v>8.3537011862341597</v>
      </c>
      <c r="I356">
        <v>7597.4499316082301</v>
      </c>
      <c r="J356">
        <v>6.7115282081344798</v>
      </c>
      <c r="K356">
        <v>64.628010704727899</v>
      </c>
      <c r="L356">
        <v>5.7091882247992803E-2</v>
      </c>
      <c r="M356">
        <v>7532.8219209034996</v>
      </c>
      <c r="N356">
        <v>8.5065398635733296E-3</v>
      </c>
      <c r="O356">
        <v>1132</v>
      </c>
      <c r="P356">
        <v>1659.0419999999999</v>
      </c>
      <c r="Q356">
        <v>0.850706713780918</v>
      </c>
      <c r="R356">
        <v>0.149293286219081</v>
      </c>
      <c r="S356">
        <v>3.5335689045936397E-2</v>
      </c>
      <c r="T356">
        <v>0</v>
      </c>
      <c r="U356">
        <v>3.6219081272084799E-2</v>
      </c>
      <c r="V356">
        <v>7.0671378091872794E-2</v>
      </c>
      <c r="W356">
        <v>9.0090090090090003E-3</v>
      </c>
      <c r="X356">
        <v>0.66766766766766705</v>
      </c>
      <c r="Y356">
        <v>92594</v>
      </c>
      <c r="Z356">
        <v>98438</v>
      </c>
      <c r="AA356">
        <v>167579.67741935499</v>
      </c>
      <c r="AB356">
        <v>0.119068934646374</v>
      </c>
      <c r="AC356">
        <v>0.31602209944751303</v>
      </c>
      <c r="AD356">
        <v>55.5</v>
      </c>
      <c r="AE356">
        <v>9.7173144876325002E-2</v>
      </c>
      <c r="AF356">
        <v>0.36130742049469899</v>
      </c>
      <c r="AG356">
        <v>0.1</v>
      </c>
      <c r="AH356">
        <v>0.97419354838709604</v>
      </c>
      <c r="AI356">
        <v>2.5806451612903201E-2</v>
      </c>
      <c r="AJ356">
        <v>2001</v>
      </c>
      <c r="AK356">
        <v>18</v>
      </c>
      <c r="AL356">
        <v>0.264069795</v>
      </c>
      <c r="AM356">
        <v>747.34136960000001</v>
      </c>
      <c r="AN356">
        <v>4.2847300000000002E-4</v>
      </c>
    </row>
    <row r="357" spans="1:40" x14ac:dyDescent="0.2">
      <c r="A357">
        <v>40131032192</v>
      </c>
      <c r="B357" t="s">
        <v>447</v>
      </c>
      <c r="C357">
        <v>4</v>
      </c>
      <c r="D357">
        <v>1</v>
      </c>
      <c r="E357">
        <v>0.25</v>
      </c>
      <c r="F357">
        <v>0</v>
      </c>
      <c r="G357">
        <v>183.96066661111701</v>
      </c>
      <c r="H357">
        <v>1620.26097257532</v>
      </c>
      <c r="I357">
        <v>15696.118209899199</v>
      </c>
      <c r="J357">
        <v>13.178940562467799</v>
      </c>
      <c r="K357">
        <v>5251.8935454515104</v>
      </c>
      <c r="L357">
        <v>4.4096503320331699</v>
      </c>
      <c r="M357">
        <v>10444.2246644477</v>
      </c>
      <c r="N357">
        <v>0.33459824112048597</v>
      </c>
      <c r="O357">
        <v>1191</v>
      </c>
      <c r="P357">
        <v>5243.5590000000002</v>
      </c>
      <c r="Q357">
        <v>0.86314021830394605</v>
      </c>
      <c r="R357">
        <v>0.13685978169605301</v>
      </c>
      <c r="S357">
        <v>0</v>
      </c>
      <c r="T357">
        <v>5.8774139378673304E-3</v>
      </c>
      <c r="U357">
        <v>6.12930310663308E-2</v>
      </c>
      <c r="V357">
        <v>0.11922753988245099</v>
      </c>
      <c r="W357">
        <v>0</v>
      </c>
      <c r="X357">
        <v>0.45661605206073702</v>
      </c>
      <c r="Y357">
        <v>52737</v>
      </c>
      <c r="Z357">
        <v>130729</v>
      </c>
      <c r="AA357">
        <v>131816.27408993599</v>
      </c>
      <c r="AB357">
        <v>3.9462636439966302E-2</v>
      </c>
      <c r="AC357">
        <v>0.67139959432048602</v>
      </c>
      <c r="AD357">
        <v>48.1</v>
      </c>
      <c r="AE357">
        <v>0.122586062132661</v>
      </c>
      <c r="AF357">
        <v>0.188916876574307</v>
      </c>
      <c r="AG357">
        <v>0.17773019271948601</v>
      </c>
      <c r="AH357">
        <v>1</v>
      </c>
      <c r="AI357">
        <v>0</v>
      </c>
      <c r="AJ357">
        <v>1989</v>
      </c>
      <c r="AK357">
        <v>30</v>
      </c>
      <c r="AL357">
        <v>0.17126324700000001</v>
      </c>
      <c r="AM357">
        <v>0</v>
      </c>
      <c r="AN357">
        <v>0</v>
      </c>
    </row>
    <row r="358" spans="1:40" x14ac:dyDescent="0.2">
      <c r="A358">
        <v>40131032193</v>
      </c>
      <c r="B358" t="s">
        <v>447</v>
      </c>
      <c r="C358">
        <v>3</v>
      </c>
      <c r="D358">
        <v>0</v>
      </c>
      <c r="E358">
        <v>0</v>
      </c>
      <c r="F358">
        <v>0</v>
      </c>
      <c r="G358">
        <v>404.84610479992699</v>
      </c>
      <c r="H358">
        <v>1602.4955883093401</v>
      </c>
      <c r="I358">
        <v>11412.9770795862</v>
      </c>
      <c r="J358">
        <v>12.141464978283199</v>
      </c>
      <c r="K358">
        <v>3212.82759164356</v>
      </c>
      <c r="L358">
        <v>3.4179016932378299</v>
      </c>
      <c r="M358">
        <v>8200.1494879426791</v>
      </c>
      <c r="N358">
        <v>0.281506531489506</v>
      </c>
      <c r="O358">
        <v>940</v>
      </c>
      <c r="P358">
        <v>4566.8689999999997</v>
      </c>
      <c r="Q358">
        <v>0.930851063829787</v>
      </c>
      <c r="R358">
        <v>6.9148936170212699E-2</v>
      </c>
      <c r="S358">
        <v>2.1276595744680799E-2</v>
      </c>
      <c r="T358">
        <v>0</v>
      </c>
      <c r="U358">
        <v>4.7872340425531901E-2</v>
      </c>
      <c r="V358">
        <v>7.2340425531914804E-2</v>
      </c>
      <c r="W358">
        <v>0</v>
      </c>
      <c r="X358">
        <v>0.51608579088471795</v>
      </c>
      <c r="Y358">
        <v>48104</v>
      </c>
      <c r="Z358">
        <v>96500</v>
      </c>
      <c r="AA358">
        <v>104756.13207547201</v>
      </c>
      <c r="AB358">
        <v>3.7234042553191501E-2</v>
      </c>
      <c r="AC358">
        <v>0.90566037735849003</v>
      </c>
      <c r="AD358">
        <v>50.5</v>
      </c>
      <c r="AE358">
        <v>0.177659574468085</v>
      </c>
      <c r="AF358">
        <v>0.231914893617021</v>
      </c>
      <c r="AG358">
        <v>0.219339622641509</v>
      </c>
      <c r="AH358">
        <v>1</v>
      </c>
      <c r="AI358">
        <v>0</v>
      </c>
      <c r="AJ358">
        <v>1985</v>
      </c>
      <c r="AK358">
        <v>34</v>
      </c>
      <c r="AL358">
        <v>0.13230346300000001</v>
      </c>
      <c r="AM358">
        <v>747.33447269999999</v>
      </c>
      <c r="AN358">
        <v>1.4022559999999999E-3</v>
      </c>
    </row>
    <row r="359" spans="1:40" x14ac:dyDescent="0.2">
      <c r="A359">
        <v>40131032201</v>
      </c>
      <c r="B359" t="s">
        <v>447</v>
      </c>
      <c r="C359">
        <v>2</v>
      </c>
      <c r="D359">
        <v>0</v>
      </c>
      <c r="E359">
        <v>0</v>
      </c>
      <c r="F359">
        <v>0</v>
      </c>
      <c r="G359">
        <v>0</v>
      </c>
      <c r="H359">
        <v>40.946077733264303</v>
      </c>
      <c r="I359">
        <v>17456.743599788198</v>
      </c>
      <c r="J359">
        <v>14.945842123106299</v>
      </c>
      <c r="K359">
        <v>2801.4496471160601</v>
      </c>
      <c r="L359">
        <v>2.3985014102020998</v>
      </c>
      <c r="M359">
        <v>14655.2939526721</v>
      </c>
      <c r="N359">
        <v>0.16047950931409899</v>
      </c>
      <c r="O359">
        <v>1168</v>
      </c>
      <c r="P359">
        <v>2793.433</v>
      </c>
      <c r="Q359">
        <v>0.85958904109588996</v>
      </c>
      <c r="R359">
        <v>0.14041095890410901</v>
      </c>
      <c r="S359">
        <v>1.1986301369862999E-2</v>
      </c>
      <c r="T359">
        <v>2.5684931506849301E-3</v>
      </c>
      <c r="U359">
        <v>5.65068493150684E-2</v>
      </c>
      <c r="V359">
        <v>1.7123287671232799E-2</v>
      </c>
      <c r="W359">
        <v>2.19907407407407E-2</v>
      </c>
      <c r="X359">
        <v>0.59953703703703698</v>
      </c>
      <c r="Y359">
        <v>60768</v>
      </c>
      <c r="Z359">
        <v>118333</v>
      </c>
      <c r="AA359">
        <v>157284.68468468499</v>
      </c>
      <c r="AB359">
        <v>2.0547945205479399E-2</v>
      </c>
      <c r="AC359">
        <v>0.68131868131868101</v>
      </c>
      <c r="AD359">
        <v>49.1</v>
      </c>
      <c r="AE359">
        <v>0.21404109589041001</v>
      </c>
      <c r="AF359">
        <v>0.19434931506849301</v>
      </c>
      <c r="AG359">
        <v>0.30855855855855802</v>
      </c>
      <c r="AH359">
        <v>0.98198198198198094</v>
      </c>
      <c r="AI359">
        <v>1.8018018018018001E-2</v>
      </c>
      <c r="AJ359">
        <v>1990</v>
      </c>
      <c r="AK359">
        <v>29</v>
      </c>
      <c r="AL359">
        <v>0.16484749500000001</v>
      </c>
      <c r="AM359">
        <v>0</v>
      </c>
      <c r="AN359">
        <v>0</v>
      </c>
    </row>
    <row r="360" spans="1:40" x14ac:dyDescent="0.2">
      <c r="A360">
        <v>40131032202</v>
      </c>
      <c r="B360" t="s">
        <v>447</v>
      </c>
      <c r="C360">
        <v>1</v>
      </c>
      <c r="D360">
        <v>0</v>
      </c>
      <c r="E360">
        <v>0</v>
      </c>
      <c r="F360">
        <v>0</v>
      </c>
      <c r="G360">
        <v>688.60696719796294</v>
      </c>
      <c r="H360">
        <v>18.9544860296655</v>
      </c>
      <c r="I360">
        <v>4510.4491333449996</v>
      </c>
      <c r="J360">
        <v>5.7900502353594403</v>
      </c>
      <c r="K360">
        <v>269.42311403946599</v>
      </c>
      <c r="L360">
        <v>0.34585765601985402</v>
      </c>
      <c r="M360">
        <v>4241.0260193055401</v>
      </c>
      <c r="N360">
        <v>5.9733101089127799E-2</v>
      </c>
      <c r="O360">
        <v>779</v>
      </c>
      <c r="P360">
        <v>3180.9</v>
      </c>
      <c r="Q360">
        <v>0.93709884467265703</v>
      </c>
      <c r="R360">
        <v>6.2901155327342695E-2</v>
      </c>
      <c r="S360">
        <v>0</v>
      </c>
      <c r="T360">
        <v>0</v>
      </c>
      <c r="U360">
        <v>6.2901155327342695E-2</v>
      </c>
      <c r="V360">
        <v>3.4659820282413302E-2</v>
      </c>
      <c r="W360">
        <v>5.1004636785162198E-2</v>
      </c>
      <c r="X360">
        <v>0.35857805255023101</v>
      </c>
      <c r="Y360">
        <v>37564</v>
      </c>
      <c r="Z360">
        <v>50333</v>
      </c>
      <c r="AA360">
        <v>91471.768707483003</v>
      </c>
      <c r="AB360">
        <v>0.15404364569961401</v>
      </c>
      <c r="AC360">
        <v>0.49187935034802699</v>
      </c>
      <c r="AD360">
        <v>59.2</v>
      </c>
      <c r="AE360">
        <v>0.11938382541720099</v>
      </c>
      <c r="AF360">
        <v>0.40308087291399203</v>
      </c>
      <c r="AG360">
        <v>0.12585034013605401</v>
      </c>
      <c r="AH360">
        <v>0.95578231292517002</v>
      </c>
      <c r="AI360">
        <v>4.4217687074829898E-2</v>
      </c>
      <c r="AJ360">
        <v>1995</v>
      </c>
      <c r="AK360">
        <v>24</v>
      </c>
      <c r="AL360">
        <v>0.109647832</v>
      </c>
      <c r="AM360">
        <v>0</v>
      </c>
      <c r="AN360">
        <v>0</v>
      </c>
    </row>
    <row r="361" spans="1:40" x14ac:dyDescent="0.2">
      <c r="A361">
        <v>40131032203</v>
      </c>
      <c r="B361" t="s">
        <v>447</v>
      </c>
      <c r="C361">
        <v>1</v>
      </c>
      <c r="D361">
        <v>0</v>
      </c>
      <c r="E361">
        <v>0</v>
      </c>
      <c r="F361">
        <v>0</v>
      </c>
      <c r="G361">
        <v>450.08904894535101</v>
      </c>
      <c r="H361">
        <v>18.9544860296655</v>
      </c>
      <c r="I361">
        <v>8590.4768652884595</v>
      </c>
      <c r="J361">
        <v>7.4829937850944797</v>
      </c>
      <c r="K361">
        <v>413.45921785687801</v>
      </c>
      <c r="L361">
        <v>0.36015611311574702</v>
      </c>
      <c r="M361">
        <v>8177.0176474315804</v>
      </c>
      <c r="N361">
        <v>4.8129949517417697E-2</v>
      </c>
      <c r="O361">
        <v>1148</v>
      </c>
      <c r="P361">
        <v>6346.4650000000001</v>
      </c>
      <c r="Q361">
        <v>0.52264808362369297</v>
      </c>
      <c r="R361">
        <v>0.47735191637630597</v>
      </c>
      <c r="S361">
        <v>7.9268292682926803E-2</v>
      </c>
      <c r="T361">
        <v>0</v>
      </c>
      <c r="U361">
        <v>0.37804878048780399</v>
      </c>
      <c r="V361">
        <v>6.5331010452961594E-2</v>
      </c>
      <c r="W361">
        <v>2.8761061946902599E-2</v>
      </c>
      <c r="X361">
        <v>0.67588495575221197</v>
      </c>
      <c r="Y361">
        <v>41264</v>
      </c>
      <c r="Z361">
        <v>71875</v>
      </c>
      <c r="AA361">
        <v>76638.387096774197</v>
      </c>
      <c r="AB361">
        <v>0.128919860627177</v>
      </c>
      <c r="AC361">
        <v>0</v>
      </c>
      <c r="AD361">
        <v>35.700000000000003</v>
      </c>
      <c r="AE361">
        <v>0.18728222996515601</v>
      </c>
      <c r="AF361">
        <v>4.3554006968641097E-2</v>
      </c>
      <c r="AG361">
        <v>0.233870967741935</v>
      </c>
      <c r="AH361">
        <v>0.95967741935483797</v>
      </c>
      <c r="AI361">
        <v>4.0322580645161199E-2</v>
      </c>
      <c r="AJ361">
        <v>1996</v>
      </c>
      <c r="AK361">
        <v>23</v>
      </c>
      <c r="AL361">
        <v>0.28903257399999999</v>
      </c>
      <c r="AM361">
        <v>0</v>
      </c>
      <c r="AN361">
        <v>0</v>
      </c>
    </row>
    <row r="362" spans="1:40" x14ac:dyDescent="0.2">
      <c r="A362">
        <v>40131033021</v>
      </c>
      <c r="B362" t="s">
        <v>447</v>
      </c>
      <c r="C362">
        <v>1</v>
      </c>
      <c r="D362">
        <v>0</v>
      </c>
      <c r="E362">
        <v>0</v>
      </c>
      <c r="F362">
        <v>0</v>
      </c>
      <c r="G362">
        <v>824.57410763178302</v>
      </c>
      <c r="H362">
        <v>15.608959838232</v>
      </c>
      <c r="I362">
        <v>32019.555194533801</v>
      </c>
      <c r="J362">
        <v>11.509545361083299</v>
      </c>
      <c r="K362">
        <v>406.81090742423601</v>
      </c>
      <c r="L362">
        <v>0.14622965759318299</v>
      </c>
      <c r="M362">
        <v>31612.744287109599</v>
      </c>
      <c r="N362">
        <v>1.27050767867532E-2</v>
      </c>
      <c r="O362">
        <v>2782</v>
      </c>
      <c r="P362">
        <v>11955.65</v>
      </c>
      <c r="Q362">
        <v>0.88209920920201201</v>
      </c>
      <c r="R362">
        <v>0.117900790797987</v>
      </c>
      <c r="S362">
        <v>1.9410496046010001E-2</v>
      </c>
      <c r="T362">
        <v>2.9115744069015001E-2</v>
      </c>
      <c r="U362">
        <v>0</v>
      </c>
      <c r="V362">
        <v>0.48454349388928802</v>
      </c>
      <c r="W362">
        <v>0.26305970149253699</v>
      </c>
      <c r="X362">
        <v>0.18034825870646701</v>
      </c>
      <c r="Y362">
        <v>20396</v>
      </c>
      <c r="Z362">
        <v>73555</v>
      </c>
      <c r="AA362">
        <v>79885.5519480519</v>
      </c>
      <c r="AB362">
        <v>0.379285193289569</v>
      </c>
      <c r="AC362">
        <v>0.61525974025973995</v>
      </c>
      <c r="AD362">
        <v>28.1</v>
      </c>
      <c r="AE362">
        <v>0.34004313443565698</v>
      </c>
      <c r="AF362">
        <v>4.8885693745506803E-2</v>
      </c>
      <c r="AG362">
        <v>0.55681818181818099</v>
      </c>
      <c r="AH362">
        <v>0.97240259740259705</v>
      </c>
      <c r="AI362">
        <v>2.7597402597402499E-2</v>
      </c>
      <c r="AJ362">
        <v>1974</v>
      </c>
      <c r="AK362">
        <v>45</v>
      </c>
      <c r="AL362">
        <v>0.10524929600000001</v>
      </c>
      <c r="AM362">
        <v>0</v>
      </c>
      <c r="AN362">
        <v>0</v>
      </c>
    </row>
    <row r="363" spans="1:40" x14ac:dyDescent="0.2">
      <c r="A363">
        <v>40131033022</v>
      </c>
      <c r="B363" t="s">
        <v>447</v>
      </c>
      <c r="C363">
        <v>3</v>
      </c>
      <c r="D363">
        <v>0</v>
      </c>
      <c r="E363">
        <v>0</v>
      </c>
      <c r="F363">
        <v>0</v>
      </c>
      <c r="G363">
        <v>505.49482085536903</v>
      </c>
      <c r="H363">
        <v>47.452090074769103</v>
      </c>
      <c r="I363">
        <v>22463.0127439676</v>
      </c>
      <c r="J363">
        <v>11.5788725484369</v>
      </c>
      <c r="K363">
        <v>3046.4439975287801</v>
      </c>
      <c r="L363">
        <v>1.57033195748906</v>
      </c>
      <c r="M363">
        <v>19416.568746438799</v>
      </c>
      <c r="N363">
        <v>0.13562045448898599</v>
      </c>
      <c r="O363">
        <v>1940</v>
      </c>
      <c r="P363">
        <v>6653.94</v>
      </c>
      <c r="Q363">
        <v>0.81701030927835006</v>
      </c>
      <c r="R363">
        <v>0.182989690721649</v>
      </c>
      <c r="S363">
        <v>1.28865979381443E-2</v>
      </c>
      <c r="T363">
        <v>0</v>
      </c>
      <c r="U363">
        <v>6.0824742268041201E-2</v>
      </c>
      <c r="V363">
        <v>0.18608247422680399</v>
      </c>
      <c r="W363">
        <v>6.7948717948717902E-2</v>
      </c>
      <c r="X363">
        <v>0.29487179487179399</v>
      </c>
      <c r="Y363">
        <v>34733</v>
      </c>
      <c r="Z363">
        <v>67014</v>
      </c>
      <c r="AA363">
        <v>78478.421701603002</v>
      </c>
      <c r="AB363">
        <v>0.117525773195876</v>
      </c>
      <c r="AC363">
        <v>0.59353348729792099</v>
      </c>
      <c r="AD363">
        <v>39</v>
      </c>
      <c r="AE363">
        <v>0.119587628865979</v>
      </c>
      <c r="AF363">
        <v>0.142783505154639</v>
      </c>
      <c r="AG363">
        <v>0.13440197287299599</v>
      </c>
      <c r="AH363">
        <v>0.97657213316892699</v>
      </c>
      <c r="AI363">
        <v>2.3427866831072699E-2</v>
      </c>
      <c r="AJ363">
        <v>1976</v>
      </c>
      <c r="AK363">
        <v>43</v>
      </c>
      <c r="AL363">
        <v>0.122074892</v>
      </c>
      <c r="AM363">
        <v>0</v>
      </c>
      <c r="AN363">
        <v>0</v>
      </c>
    </row>
    <row r="364" spans="1:40" x14ac:dyDescent="0.2">
      <c r="A364">
        <v>40131033023</v>
      </c>
      <c r="B364" t="s">
        <v>447</v>
      </c>
      <c r="C364">
        <v>3</v>
      </c>
      <c r="D364">
        <v>0</v>
      </c>
      <c r="E364">
        <v>0</v>
      </c>
      <c r="F364">
        <v>0</v>
      </c>
      <c r="G364">
        <v>149.86859594411601</v>
      </c>
      <c r="H364">
        <v>47.452090074769103</v>
      </c>
      <c r="I364">
        <v>37659.2704890104</v>
      </c>
      <c r="J364">
        <v>17.7554316308394</v>
      </c>
      <c r="K364">
        <v>2581.3213061031101</v>
      </c>
      <c r="L364">
        <v>1.2170303187661999</v>
      </c>
      <c r="M364">
        <v>35077.949182907301</v>
      </c>
      <c r="N364">
        <v>6.8544113377246099E-2</v>
      </c>
      <c r="O364">
        <v>2121</v>
      </c>
      <c r="P364">
        <v>5599.2579999999998</v>
      </c>
      <c r="Q364">
        <v>0.90853371051390797</v>
      </c>
      <c r="R364">
        <v>9.1466289486091396E-2</v>
      </c>
      <c r="S364">
        <v>5.5162659123055097E-2</v>
      </c>
      <c r="T364">
        <v>0</v>
      </c>
      <c r="U364">
        <v>0</v>
      </c>
      <c r="V364">
        <v>0.42197076850542198</v>
      </c>
      <c r="W364">
        <v>0.130829015544041</v>
      </c>
      <c r="X364">
        <v>0.20077720207253799</v>
      </c>
      <c r="Y364">
        <v>22255</v>
      </c>
      <c r="Z364">
        <v>48523</v>
      </c>
      <c r="AA364">
        <v>63356.534954407303</v>
      </c>
      <c r="AB364">
        <v>0.39085337105139001</v>
      </c>
      <c r="AC364">
        <v>0.85410334346504502</v>
      </c>
      <c r="AD364">
        <v>44</v>
      </c>
      <c r="AE364">
        <v>0.159358793022159</v>
      </c>
      <c r="AF364">
        <v>0.1008958038661</v>
      </c>
      <c r="AG364">
        <v>0.24164133738601801</v>
      </c>
      <c r="AH364">
        <v>0.96960486322188399</v>
      </c>
      <c r="AI364">
        <v>3.0395136778115499E-2</v>
      </c>
      <c r="AJ364">
        <v>1973</v>
      </c>
      <c r="AK364">
        <v>46</v>
      </c>
      <c r="AL364">
        <v>0.123645106</v>
      </c>
      <c r="AM364">
        <v>0</v>
      </c>
      <c r="AN364">
        <v>0</v>
      </c>
    </row>
    <row r="365" spans="1:40" x14ac:dyDescent="0.2">
      <c r="A365">
        <v>40131033024</v>
      </c>
      <c r="B365" t="s">
        <v>447</v>
      </c>
      <c r="C365">
        <v>1</v>
      </c>
      <c r="D365">
        <v>0</v>
      </c>
      <c r="E365">
        <v>0</v>
      </c>
      <c r="F365">
        <v>0</v>
      </c>
      <c r="G365">
        <v>791.96835317089199</v>
      </c>
      <c r="H365">
        <v>17.023139900975799</v>
      </c>
      <c r="I365">
        <v>3397.97810599889</v>
      </c>
      <c r="J365">
        <v>8.6243099137027794</v>
      </c>
      <c r="K365">
        <v>246.79181797369699</v>
      </c>
      <c r="L365">
        <v>0.62637517252207398</v>
      </c>
      <c r="M365">
        <v>3151.1862880252002</v>
      </c>
      <c r="N365">
        <v>7.2629019456600802E-2</v>
      </c>
      <c r="O365">
        <v>394</v>
      </c>
      <c r="P365">
        <v>6348.4840000000004</v>
      </c>
      <c r="Q365">
        <v>0.81472081218274095</v>
      </c>
      <c r="R365">
        <v>0.185279187817258</v>
      </c>
      <c r="S365">
        <v>0.12436548223350199</v>
      </c>
      <c r="T365">
        <v>0</v>
      </c>
      <c r="U365">
        <v>0</v>
      </c>
      <c r="V365">
        <v>0.10152284263959301</v>
      </c>
      <c r="W365">
        <v>4.6204620462046202E-2</v>
      </c>
      <c r="X365">
        <v>0.12211221122112199</v>
      </c>
      <c r="Y365">
        <v>32241</v>
      </c>
      <c r="Z365">
        <v>48056</v>
      </c>
      <c r="AA365">
        <v>45227.898550724603</v>
      </c>
      <c r="AB365">
        <v>0.24873096446700499</v>
      </c>
      <c r="AC365">
        <v>6.3829787234042507E-2</v>
      </c>
      <c r="AD365">
        <v>42.5</v>
      </c>
      <c r="AE365">
        <v>4.3147208121827402E-2</v>
      </c>
      <c r="AF365">
        <v>8.3756345177664906E-2</v>
      </c>
      <c r="AG365">
        <v>5.0724637681159403E-2</v>
      </c>
      <c r="AH365">
        <v>0.938405797101449</v>
      </c>
      <c r="AI365">
        <v>6.15942028985507E-2</v>
      </c>
      <c r="AJ365">
        <v>1984</v>
      </c>
      <c r="AK365">
        <v>35</v>
      </c>
      <c r="AL365">
        <v>0.12851578599999999</v>
      </c>
      <c r="AM365">
        <v>0</v>
      </c>
      <c r="AN365">
        <v>0</v>
      </c>
    </row>
    <row r="366" spans="1:40" x14ac:dyDescent="0.2">
      <c r="A366">
        <v>40131033031</v>
      </c>
      <c r="B366" t="s">
        <v>447</v>
      </c>
      <c r="C366">
        <v>1</v>
      </c>
      <c r="D366">
        <v>0</v>
      </c>
      <c r="E366">
        <v>0</v>
      </c>
      <c r="F366">
        <v>0</v>
      </c>
      <c r="G366">
        <v>11.8633261464452</v>
      </c>
      <c r="H366">
        <v>17.023139900975799</v>
      </c>
      <c r="I366">
        <v>23334.5552564764</v>
      </c>
      <c r="J366">
        <v>12.339796539649001</v>
      </c>
      <c r="K366">
        <v>5061.4282365284198</v>
      </c>
      <c r="L366">
        <v>2.6765881737326298</v>
      </c>
      <c r="M366">
        <v>18273.1270199479</v>
      </c>
      <c r="N366">
        <v>0.216906993979396</v>
      </c>
      <c r="O366">
        <v>1891</v>
      </c>
      <c r="P366">
        <v>3862.4949999999999</v>
      </c>
      <c r="Q366">
        <v>0.94553146483342099</v>
      </c>
      <c r="R366">
        <v>5.4468535166578499E-2</v>
      </c>
      <c r="S366">
        <v>0</v>
      </c>
      <c r="T366">
        <v>1.1105235325224699E-2</v>
      </c>
      <c r="U366">
        <v>2.11528291909042E-2</v>
      </c>
      <c r="V366">
        <v>0.32839767318878899</v>
      </c>
      <c r="W366">
        <v>8.8257866462010698E-2</v>
      </c>
      <c r="X366">
        <v>0.33231005372217898</v>
      </c>
      <c r="Y366">
        <v>31989</v>
      </c>
      <c r="Z366">
        <v>60952</v>
      </c>
      <c r="AA366">
        <v>88867.129629629606</v>
      </c>
      <c r="AB366">
        <v>0.20624999999999999</v>
      </c>
      <c r="AC366">
        <v>0.75154320987654299</v>
      </c>
      <c r="AD366">
        <v>44.1</v>
      </c>
      <c r="AE366">
        <v>0.207826546800634</v>
      </c>
      <c r="AF366">
        <v>0.14542570068746599</v>
      </c>
      <c r="AG366">
        <v>0.31481481481481399</v>
      </c>
      <c r="AH366">
        <v>1</v>
      </c>
      <c r="AI366">
        <v>0</v>
      </c>
      <c r="AJ366">
        <v>1985</v>
      </c>
      <c r="AK366">
        <v>34</v>
      </c>
      <c r="AL366">
        <v>0.13092552700000001</v>
      </c>
      <c r="AM366">
        <v>0</v>
      </c>
      <c r="AN366">
        <v>0</v>
      </c>
    </row>
    <row r="367" spans="1:40" x14ac:dyDescent="0.2">
      <c r="A367">
        <v>40131033032</v>
      </c>
      <c r="B367" t="s">
        <v>447</v>
      </c>
      <c r="C367">
        <v>2</v>
      </c>
      <c r="D367">
        <v>0</v>
      </c>
      <c r="E367">
        <v>0</v>
      </c>
      <c r="F367">
        <v>0</v>
      </c>
      <c r="G367">
        <v>882.77247490268405</v>
      </c>
      <c r="H367">
        <v>28.0959519193222</v>
      </c>
      <c r="I367">
        <v>10020.948427539901</v>
      </c>
      <c r="J367">
        <v>10.0511017327381</v>
      </c>
      <c r="K367">
        <v>264.38434750450199</v>
      </c>
      <c r="L367">
        <v>0.26517988716599999</v>
      </c>
      <c r="M367">
        <v>9756.5640800354595</v>
      </c>
      <c r="N367">
        <v>2.63831661659799E-2</v>
      </c>
      <c r="O367">
        <v>997</v>
      </c>
      <c r="P367">
        <v>3727.8440000000001</v>
      </c>
      <c r="Q367">
        <v>0.93079237713139396</v>
      </c>
      <c r="R367">
        <v>6.9207622868605795E-2</v>
      </c>
      <c r="S367">
        <v>1.60481444332999E-2</v>
      </c>
      <c r="T367">
        <v>0</v>
      </c>
      <c r="U367">
        <v>1.20361083249749E-2</v>
      </c>
      <c r="V367">
        <v>4.1123370110330897E-2</v>
      </c>
      <c r="W367">
        <v>7.1084337349397494E-2</v>
      </c>
      <c r="X367">
        <v>0.3</v>
      </c>
      <c r="Y367">
        <v>27932</v>
      </c>
      <c r="Z367">
        <v>39142</v>
      </c>
      <c r="AA367">
        <v>44840.579710144899</v>
      </c>
      <c r="AB367">
        <v>9.6288866599799405E-2</v>
      </c>
      <c r="AC367">
        <v>0.64161849710982599</v>
      </c>
      <c r="AD367">
        <v>59.5</v>
      </c>
      <c r="AE367">
        <v>0.14744232698094201</v>
      </c>
      <c r="AF367">
        <v>0.400200601805416</v>
      </c>
      <c r="AG367">
        <v>0.14492753623188401</v>
      </c>
      <c r="AH367">
        <v>0.90338164251207698</v>
      </c>
      <c r="AI367">
        <v>9.6618357487922704E-2</v>
      </c>
      <c r="AJ367">
        <v>1984</v>
      </c>
      <c r="AK367">
        <v>35</v>
      </c>
      <c r="AL367">
        <v>8.6382591999999994E-2</v>
      </c>
      <c r="AM367">
        <v>0</v>
      </c>
      <c r="AN367">
        <v>0</v>
      </c>
    </row>
    <row r="368" spans="1:40" x14ac:dyDescent="0.2">
      <c r="A368">
        <v>40131033033</v>
      </c>
      <c r="B368" t="s">
        <v>447</v>
      </c>
      <c r="C368">
        <v>2</v>
      </c>
      <c r="D368">
        <v>0</v>
      </c>
      <c r="E368">
        <v>0</v>
      </c>
      <c r="F368">
        <v>0</v>
      </c>
      <c r="G368">
        <v>582.60310062704502</v>
      </c>
      <c r="H368">
        <v>28.0959519193222</v>
      </c>
      <c r="I368">
        <v>7334.9590987309102</v>
      </c>
      <c r="J368">
        <v>8.6192233827625309</v>
      </c>
      <c r="K368">
        <v>747.10673498283802</v>
      </c>
      <c r="L368">
        <v>0.87791625732413503</v>
      </c>
      <c r="M368">
        <v>6587.8523637480703</v>
      </c>
      <c r="N368">
        <v>0.101855610225843</v>
      </c>
      <c r="O368">
        <v>851</v>
      </c>
      <c r="P368">
        <v>3737.28</v>
      </c>
      <c r="Q368">
        <v>0.883666274970622</v>
      </c>
      <c r="R368">
        <v>0.116333725029377</v>
      </c>
      <c r="S368">
        <v>0</v>
      </c>
      <c r="T368">
        <v>1.88014101057579E-2</v>
      </c>
      <c r="U368">
        <v>7.5205640423031697E-2</v>
      </c>
      <c r="V368">
        <v>3.0552291421856601E-2</v>
      </c>
      <c r="W368">
        <v>0.10891089108910799</v>
      </c>
      <c r="X368">
        <v>0.26732673267326701</v>
      </c>
      <c r="Y368">
        <v>33050</v>
      </c>
      <c r="Z368">
        <v>53158</v>
      </c>
      <c r="AA368">
        <v>70113.636363636397</v>
      </c>
      <c r="AB368">
        <v>0.19451073985680101</v>
      </c>
      <c r="AC368">
        <v>0.68899521531100405</v>
      </c>
      <c r="AD368">
        <v>37.1</v>
      </c>
      <c r="AE368">
        <v>0.17626321974147999</v>
      </c>
      <c r="AF368">
        <v>0.113983548766157</v>
      </c>
      <c r="AG368">
        <v>0.239898989898989</v>
      </c>
      <c r="AH368">
        <v>0.979797979797979</v>
      </c>
      <c r="AI368">
        <v>2.02020202020202E-2</v>
      </c>
      <c r="AJ368">
        <v>1987</v>
      </c>
      <c r="AK368">
        <v>32</v>
      </c>
      <c r="AL368">
        <v>0.10031747100000001</v>
      </c>
      <c r="AM368">
        <v>0</v>
      </c>
      <c r="AN368">
        <v>0</v>
      </c>
    </row>
    <row r="369" spans="1:40" x14ac:dyDescent="0.2">
      <c r="A369">
        <v>40131033041</v>
      </c>
      <c r="B369" t="s">
        <v>447</v>
      </c>
      <c r="C369">
        <v>1</v>
      </c>
      <c r="D369">
        <v>0</v>
      </c>
      <c r="E369">
        <v>0</v>
      </c>
      <c r="F369">
        <v>0</v>
      </c>
      <c r="G369">
        <v>689.489495574334</v>
      </c>
      <c r="H369">
        <v>11.072812018346299</v>
      </c>
      <c r="I369">
        <v>22074.969767549701</v>
      </c>
      <c r="J369">
        <v>10.3541133994135</v>
      </c>
      <c r="K369">
        <v>4283.7168677421596</v>
      </c>
      <c r="L369">
        <v>2.00924806179275</v>
      </c>
      <c r="M369">
        <v>17791.252899807499</v>
      </c>
      <c r="N369">
        <v>0.19405312500310801</v>
      </c>
      <c r="O369">
        <v>2132</v>
      </c>
      <c r="P369">
        <v>14054.1</v>
      </c>
      <c r="Q369">
        <v>0.83771106941838602</v>
      </c>
      <c r="R369">
        <v>0.16228893058161301</v>
      </c>
      <c r="S369">
        <v>3.7523452157598499E-3</v>
      </c>
      <c r="T369">
        <v>0</v>
      </c>
      <c r="U369">
        <v>4.6904315196998102E-3</v>
      </c>
      <c r="V369">
        <v>0.76594746716697903</v>
      </c>
      <c r="W369">
        <v>0.44213155703580298</v>
      </c>
      <c r="X369">
        <v>7.9100749375520404E-2</v>
      </c>
      <c r="Y369">
        <v>13039</v>
      </c>
      <c r="Z369">
        <v>32161</v>
      </c>
      <c r="AA369">
        <v>39832.159264931099</v>
      </c>
      <c r="AB369">
        <v>0.59099616858237503</v>
      </c>
      <c r="AC369">
        <v>0.23783783783783699</v>
      </c>
      <c r="AD369">
        <v>28.6</v>
      </c>
      <c r="AE369">
        <v>0.34146341463414598</v>
      </c>
      <c r="AF369">
        <v>4.2682926829268199E-2</v>
      </c>
      <c r="AG369">
        <v>0.54517611026033597</v>
      </c>
      <c r="AH369">
        <v>0.89586523736600299</v>
      </c>
      <c r="AI369">
        <v>0.104134762633996</v>
      </c>
      <c r="AJ369">
        <v>1987</v>
      </c>
      <c r="AK369">
        <v>32</v>
      </c>
      <c r="AL369">
        <v>7.2504463000000005E-2</v>
      </c>
      <c r="AM369">
        <v>0</v>
      </c>
      <c r="AN369">
        <v>0</v>
      </c>
    </row>
    <row r="370" spans="1:40" x14ac:dyDescent="0.2">
      <c r="A370">
        <v>40131033042</v>
      </c>
      <c r="B370" t="s">
        <v>447</v>
      </c>
      <c r="C370">
        <v>1</v>
      </c>
      <c r="D370">
        <v>0</v>
      </c>
      <c r="E370">
        <v>0</v>
      </c>
      <c r="F370">
        <v>0</v>
      </c>
      <c r="G370">
        <v>123.951196453299</v>
      </c>
      <c r="H370">
        <v>11.072812018346299</v>
      </c>
      <c r="I370">
        <v>10867.2398386402</v>
      </c>
      <c r="J370">
        <v>13.3668386699142</v>
      </c>
      <c r="K370">
        <v>3451.9415053041498</v>
      </c>
      <c r="L370">
        <v>4.2459305108292202</v>
      </c>
      <c r="M370">
        <v>7415.2983333360999</v>
      </c>
      <c r="N370">
        <v>0.31764657415862002</v>
      </c>
      <c r="O370">
        <v>813</v>
      </c>
      <c r="P370">
        <v>8787.8639999999996</v>
      </c>
      <c r="Q370">
        <v>0.44526445264452602</v>
      </c>
      <c r="R370">
        <v>0.55473554735547304</v>
      </c>
      <c r="S370">
        <v>0.100861008610086</v>
      </c>
      <c r="T370">
        <v>0</v>
      </c>
      <c r="U370">
        <v>1.3530135301353E-2</v>
      </c>
      <c r="V370">
        <v>0.592865928659286</v>
      </c>
      <c r="W370">
        <v>0.349705304518664</v>
      </c>
      <c r="X370">
        <v>0.12770137524557901</v>
      </c>
      <c r="Y370">
        <v>20072</v>
      </c>
      <c r="Z370">
        <v>27639</v>
      </c>
      <c r="AA370">
        <v>37049.882903981299</v>
      </c>
      <c r="AB370">
        <v>0.62361623616236095</v>
      </c>
      <c r="AC370">
        <v>1.1560693641618399E-2</v>
      </c>
      <c r="AD370">
        <v>32.4</v>
      </c>
      <c r="AE370">
        <v>0.188191881918819</v>
      </c>
      <c r="AF370">
        <v>0</v>
      </c>
      <c r="AG370">
        <v>0.20608899297423799</v>
      </c>
      <c r="AH370">
        <v>0.69555035128805598</v>
      </c>
      <c r="AI370">
        <v>0.30444964871194302</v>
      </c>
      <c r="AJ370">
        <v>1986</v>
      </c>
      <c r="AK370">
        <v>33</v>
      </c>
      <c r="AL370">
        <v>6.2292186999999999E-2</v>
      </c>
      <c r="AM370">
        <v>0</v>
      </c>
      <c r="AN370">
        <v>0</v>
      </c>
    </row>
    <row r="371" spans="1:40" x14ac:dyDescent="0.2">
      <c r="A371">
        <v>40131033043</v>
      </c>
      <c r="B371" t="s">
        <v>447</v>
      </c>
      <c r="C371">
        <v>1</v>
      </c>
      <c r="D371">
        <v>0</v>
      </c>
      <c r="E371">
        <v>0</v>
      </c>
      <c r="F371">
        <v>0</v>
      </c>
      <c r="G371">
        <v>7.5708239871176604</v>
      </c>
      <c r="H371">
        <v>11.072812018346299</v>
      </c>
      <c r="I371">
        <v>41932.6936181403</v>
      </c>
      <c r="J371">
        <v>17.775622559618601</v>
      </c>
      <c r="K371">
        <v>14186.2876451589</v>
      </c>
      <c r="L371">
        <v>6.0136870051542601</v>
      </c>
      <c r="M371">
        <v>27746.4059729814</v>
      </c>
      <c r="N371">
        <v>0.33831090781685003</v>
      </c>
      <c r="O371">
        <v>2359</v>
      </c>
      <c r="P371">
        <v>18956.82</v>
      </c>
      <c r="Q371">
        <v>0.75158965663416699</v>
      </c>
      <c r="R371">
        <v>0.24841034336583301</v>
      </c>
      <c r="S371">
        <v>0.12632471386180499</v>
      </c>
      <c r="T371">
        <v>4.2390843577787196E-3</v>
      </c>
      <c r="U371">
        <v>6.3586265366680798E-3</v>
      </c>
      <c r="V371">
        <v>0.69860110216193305</v>
      </c>
      <c r="W371">
        <v>0.31377551020408101</v>
      </c>
      <c r="X371">
        <v>0.176020408163265</v>
      </c>
      <c r="Y371">
        <v>14145</v>
      </c>
      <c r="Z371">
        <v>36033</v>
      </c>
      <c r="AA371">
        <v>48493.944099378903</v>
      </c>
      <c r="AB371">
        <v>0.461835334476843</v>
      </c>
      <c r="AC371">
        <v>0.136887608069164</v>
      </c>
      <c r="AD371">
        <v>25</v>
      </c>
      <c r="AE371">
        <v>0.36668079694785899</v>
      </c>
      <c r="AF371">
        <v>3.5608308605341199E-2</v>
      </c>
      <c r="AG371">
        <v>0.53571428571428503</v>
      </c>
      <c r="AH371">
        <v>0.88354037267080698</v>
      </c>
      <c r="AI371">
        <v>0.116459627329192</v>
      </c>
      <c r="AJ371">
        <v>1993</v>
      </c>
      <c r="AK371">
        <v>26</v>
      </c>
      <c r="AL371">
        <v>0.103427636</v>
      </c>
      <c r="AM371">
        <v>0</v>
      </c>
      <c r="AN371">
        <v>0</v>
      </c>
    </row>
    <row r="372" spans="1:40" x14ac:dyDescent="0.2">
      <c r="A372">
        <v>40131033051</v>
      </c>
      <c r="B372" t="s">
        <v>447</v>
      </c>
      <c r="C372">
        <v>0</v>
      </c>
      <c r="D372">
        <v>0</v>
      </c>
      <c r="E372">
        <v>0</v>
      </c>
      <c r="F372">
        <v>1</v>
      </c>
      <c r="G372">
        <v>1176.0589651606799</v>
      </c>
      <c r="H372">
        <v>0</v>
      </c>
      <c r="I372">
        <v>17796.635135651999</v>
      </c>
      <c r="J372">
        <v>14.4219085378055</v>
      </c>
      <c r="K372">
        <v>0</v>
      </c>
      <c r="L372">
        <v>0</v>
      </c>
      <c r="M372">
        <v>17796.635135651999</v>
      </c>
      <c r="N372">
        <v>0</v>
      </c>
      <c r="O372">
        <v>1234</v>
      </c>
      <c r="P372">
        <v>9820.9</v>
      </c>
      <c r="Q372">
        <v>0.87682333873581797</v>
      </c>
      <c r="R372">
        <v>0.123176661264181</v>
      </c>
      <c r="S372">
        <v>0</v>
      </c>
      <c r="T372">
        <v>4.0518638573743904E-3</v>
      </c>
      <c r="U372">
        <v>5.6726094003241396E-3</v>
      </c>
      <c r="V372">
        <v>0.66450567260939997</v>
      </c>
      <c r="W372">
        <v>0.452546296296296</v>
      </c>
      <c r="X372">
        <v>5.6712962962962903E-2</v>
      </c>
      <c r="Y372">
        <v>23614</v>
      </c>
      <c r="Z372">
        <v>33542</v>
      </c>
      <c r="AA372">
        <v>51121.206581352802</v>
      </c>
      <c r="AB372">
        <v>0.42706645056726</v>
      </c>
      <c r="AC372">
        <v>0.269607843137254</v>
      </c>
      <c r="AD372">
        <v>40.4</v>
      </c>
      <c r="AE372">
        <v>0.19611021069692</v>
      </c>
      <c r="AF372">
        <v>0.119124797406807</v>
      </c>
      <c r="AG372">
        <v>0.224862888482632</v>
      </c>
      <c r="AH372">
        <v>0.919561243144424</v>
      </c>
      <c r="AI372">
        <v>8.0438756855575805E-2</v>
      </c>
      <c r="AJ372">
        <v>1978</v>
      </c>
      <c r="AK372">
        <v>41</v>
      </c>
      <c r="AL372">
        <v>6.5720728000000006E-2</v>
      </c>
      <c r="AM372">
        <v>0</v>
      </c>
      <c r="AN372">
        <v>0</v>
      </c>
    </row>
    <row r="373" spans="1:40" x14ac:dyDescent="0.2">
      <c r="A373">
        <v>40131033052</v>
      </c>
      <c r="B373" t="s">
        <v>447</v>
      </c>
      <c r="C373">
        <v>1</v>
      </c>
      <c r="D373">
        <v>0</v>
      </c>
      <c r="E373">
        <v>0</v>
      </c>
      <c r="F373">
        <v>0</v>
      </c>
      <c r="G373">
        <v>812.80071268614097</v>
      </c>
      <c r="H373">
        <v>11.072812018346299</v>
      </c>
      <c r="I373">
        <v>19097.6506427391</v>
      </c>
      <c r="J373">
        <v>9.54882532136957</v>
      </c>
      <c r="K373">
        <v>1967.2544878271001</v>
      </c>
      <c r="L373">
        <v>0.98362724391355405</v>
      </c>
      <c r="M373">
        <v>17130.396154911999</v>
      </c>
      <c r="N373">
        <v>0.103010287737934</v>
      </c>
      <c r="O373">
        <v>2000</v>
      </c>
      <c r="P373">
        <v>10675.34</v>
      </c>
      <c r="Q373">
        <v>0.86850000000000005</v>
      </c>
      <c r="R373">
        <v>0.13149999999999901</v>
      </c>
      <c r="S373">
        <v>6.0000000000000001E-3</v>
      </c>
      <c r="T373">
        <v>3.5000000000000001E-3</v>
      </c>
      <c r="U373">
        <v>0</v>
      </c>
      <c r="V373">
        <v>0.60650000000000004</v>
      </c>
      <c r="W373">
        <v>0.276614310645724</v>
      </c>
      <c r="X373">
        <v>0.12565445026177999</v>
      </c>
      <c r="Y373">
        <v>15791</v>
      </c>
      <c r="Z373">
        <v>34375</v>
      </c>
      <c r="AA373">
        <v>53919.480519480501</v>
      </c>
      <c r="AB373">
        <v>0.41063291139240499</v>
      </c>
      <c r="AC373">
        <v>0.44781144781144699</v>
      </c>
      <c r="AD373">
        <v>29.7</v>
      </c>
      <c r="AE373">
        <v>0.28149999999999997</v>
      </c>
      <c r="AF373">
        <v>9.35E-2</v>
      </c>
      <c r="AG373">
        <v>0.48979591836734598</v>
      </c>
      <c r="AH373">
        <v>0.951762523191094</v>
      </c>
      <c r="AI373">
        <v>4.8237476808905298E-2</v>
      </c>
      <c r="AJ373">
        <v>1977</v>
      </c>
      <c r="AK373">
        <v>42</v>
      </c>
      <c r="AL373">
        <v>8.0382173000000001E-2</v>
      </c>
      <c r="AM373">
        <v>0</v>
      </c>
      <c r="AN373">
        <v>0</v>
      </c>
    </row>
    <row r="374" spans="1:40" x14ac:dyDescent="0.2">
      <c r="A374">
        <v>40131033061</v>
      </c>
      <c r="B374" t="s">
        <v>447</v>
      </c>
      <c r="C374">
        <v>1</v>
      </c>
      <c r="D374">
        <v>0</v>
      </c>
      <c r="E374">
        <v>0</v>
      </c>
      <c r="F374">
        <v>0</v>
      </c>
      <c r="G374">
        <v>910.21067732813299</v>
      </c>
      <c r="H374">
        <v>11.072812018346299</v>
      </c>
      <c r="I374">
        <v>12204.129136928999</v>
      </c>
      <c r="J374">
        <v>7.6466974542161603</v>
      </c>
      <c r="K374">
        <v>1313.28558527328</v>
      </c>
      <c r="L374">
        <v>0.82286064240180801</v>
      </c>
      <c r="M374">
        <v>10890.8435516557</v>
      </c>
      <c r="N374">
        <v>0.107609938451024</v>
      </c>
      <c r="O374">
        <v>1596</v>
      </c>
      <c r="P374">
        <v>9174.4480000000003</v>
      </c>
      <c r="Q374">
        <v>0.87719298245613997</v>
      </c>
      <c r="R374">
        <v>0.122807017543859</v>
      </c>
      <c r="S374">
        <v>7.1428571428571397E-2</v>
      </c>
      <c r="T374">
        <v>0</v>
      </c>
      <c r="U374">
        <v>1.37844611528822E-2</v>
      </c>
      <c r="V374">
        <v>0.68609022556390897</v>
      </c>
      <c r="W374">
        <v>0.27061310782240999</v>
      </c>
      <c r="X374">
        <v>0.13002114164904799</v>
      </c>
      <c r="Y374">
        <v>15877</v>
      </c>
      <c r="Z374">
        <v>30450</v>
      </c>
      <c r="AA374">
        <v>44372.495088408599</v>
      </c>
      <c r="AB374">
        <v>0.455696202531645</v>
      </c>
      <c r="AC374">
        <v>8.7248322147651006E-2</v>
      </c>
      <c r="AD374">
        <v>28.7</v>
      </c>
      <c r="AE374">
        <v>0.303258145363408</v>
      </c>
      <c r="AF374">
        <v>7.4561403508771898E-2</v>
      </c>
      <c r="AG374">
        <v>0.39685658153241599</v>
      </c>
      <c r="AH374">
        <v>1</v>
      </c>
      <c r="AI374">
        <v>0</v>
      </c>
      <c r="AJ374">
        <v>1988</v>
      </c>
      <c r="AK374">
        <v>31</v>
      </c>
      <c r="AL374">
        <v>8.8933303000000005E-2</v>
      </c>
      <c r="AM374">
        <v>0</v>
      </c>
      <c r="AN374">
        <v>0</v>
      </c>
    </row>
    <row r="375" spans="1:40" x14ac:dyDescent="0.2">
      <c r="A375">
        <v>40131033062</v>
      </c>
      <c r="B375" t="s">
        <v>447</v>
      </c>
      <c r="C375">
        <v>1</v>
      </c>
      <c r="D375">
        <v>0</v>
      </c>
      <c r="E375">
        <v>0</v>
      </c>
      <c r="F375">
        <v>0</v>
      </c>
      <c r="G375">
        <v>407.813377558208</v>
      </c>
      <c r="H375">
        <v>11.072812018346299</v>
      </c>
      <c r="I375">
        <v>39977.671940571301</v>
      </c>
      <c r="J375">
        <v>13.929502418317499</v>
      </c>
      <c r="K375">
        <v>6361.8005675249597</v>
      </c>
      <c r="L375">
        <v>2.21665525000869</v>
      </c>
      <c r="M375">
        <v>33615.871373046299</v>
      </c>
      <c r="N375">
        <v>0.159133842935678</v>
      </c>
      <c r="O375">
        <v>2870</v>
      </c>
      <c r="P375">
        <v>23423.29</v>
      </c>
      <c r="Q375">
        <v>0.77247386759581804</v>
      </c>
      <c r="R375">
        <v>0.22752613240418099</v>
      </c>
      <c r="S375">
        <v>7.3170731707316999E-2</v>
      </c>
      <c r="T375">
        <v>2.6829268292682899E-2</v>
      </c>
      <c r="U375">
        <v>3.8327526132404099E-3</v>
      </c>
      <c r="V375">
        <v>0.56759581881533105</v>
      </c>
      <c r="W375">
        <v>0.30275779376498801</v>
      </c>
      <c r="X375">
        <v>0.100719424460431</v>
      </c>
      <c r="Y375">
        <v>16626</v>
      </c>
      <c r="Z375">
        <v>37145</v>
      </c>
      <c r="AA375">
        <v>47492.192513369002</v>
      </c>
      <c r="AB375">
        <v>0.37122807017543802</v>
      </c>
      <c r="AC375">
        <v>0.16067864271457</v>
      </c>
      <c r="AD375">
        <v>28.6</v>
      </c>
      <c r="AE375">
        <v>0.31602787456445902</v>
      </c>
      <c r="AF375">
        <v>4.39024390243902E-2</v>
      </c>
      <c r="AG375">
        <v>0.49946524064171099</v>
      </c>
      <c r="AH375">
        <v>0.91978609625668395</v>
      </c>
      <c r="AI375">
        <v>8.0213903743315496E-2</v>
      </c>
      <c r="AJ375">
        <v>1983</v>
      </c>
      <c r="AK375">
        <v>36</v>
      </c>
      <c r="AL375">
        <v>9.2786664000000005E-2</v>
      </c>
      <c r="AM375">
        <v>0</v>
      </c>
      <c r="AN375">
        <v>0</v>
      </c>
    </row>
    <row r="376" spans="1:40" x14ac:dyDescent="0.2">
      <c r="A376">
        <v>40131034001</v>
      </c>
      <c r="B376" t="s">
        <v>447</v>
      </c>
      <c r="C376">
        <v>2</v>
      </c>
      <c r="D376">
        <v>1</v>
      </c>
      <c r="E376">
        <v>0.5</v>
      </c>
      <c r="F376">
        <v>0</v>
      </c>
      <c r="G376">
        <v>200.812880351785</v>
      </c>
      <c r="H376">
        <v>64.841313231577601</v>
      </c>
      <c r="I376">
        <v>21874.0255556392</v>
      </c>
      <c r="J376">
        <v>11.9660971310936</v>
      </c>
      <c r="K376">
        <v>1706.95588949026</v>
      </c>
      <c r="L376">
        <v>0.93378330934916198</v>
      </c>
      <c r="M376">
        <v>20167.069666148898</v>
      </c>
      <c r="N376">
        <v>7.8035745416334901E-2</v>
      </c>
      <c r="O376">
        <v>1828</v>
      </c>
      <c r="P376">
        <v>3229.79</v>
      </c>
      <c r="Q376">
        <v>0.77844638949671696</v>
      </c>
      <c r="R376">
        <v>0.22155361050328201</v>
      </c>
      <c r="S376">
        <v>3.11816192560175E-2</v>
      </c>
      <c r="T376">
        <v>1.2035010940918999E-2</v>
      </c>
      <c r="U376">
        <v>1.8599562363238498E-2</v>
      </c>
      <c r="V376">
        <v>0.15153172866520701</v>
      </c>
      <c r="W376">
        <v>0.21423330887747599</v>
      </c>
      <c r="X376">
        <v>0.33015407190022</v>
      </c>
      <c r="Y376">
        <v>30631</v>
      </c>
      <c r="Z376">
        <v>67978</v>
      </c>
      <c r="AA376">
        <v>76005.449189985302</v>
      </c>
      <c r="AB376">
        <v>0.11738891936368601</v>
      </c>
      <c r="AC376">
        <v>0.75838926174496601</v>
      </c>
      <c r="AD376">
        <v>43.8</v>
      </c>
      <c r="AE376">
        <v>0.14059080962800799</v>
      </c>
      <c r="AF376">
        <v>0.16466083150984601</v>
      </c>
      <c r="AG376">
        <v>0.24300441826215</v>
      </c>
      <c r="AH376">
        <v>0.98969072164948402</v>
      </c>
      <c r="AI376">
        <v>1.03092783505154E-2</v>
      </c>
      <c r="AJ376">
        <v>1975</v>
      </c>
      <c r="AK376">
        <v>44</v>
      </c>
      <c r="AL376">
        <v>0.14319337300000001</v>
      </c>
      <c r="AM376">
        <v>2990.7191160000002</v>
      </c>
      <c r="AN376">
        <v>2.0586799999999998E-3</v>
      </c>
    </row>
    <row r="377" spans="1:40" x14ac:dyDescent="0.2">
      <c r="A377">
        <v>40131034002</v>
      </c>
      <c r="B377" t="s">
        <v>447</v>
      </c>
      <c r="C377">
        <v>3</v>
      </c>
      <c r="D377">
        <v>0</v>
      </c>
      <c r="E377">
        <v>0</v>
      </c>
      <c r="F377">
        <v>0</v>
      </c>
      <c r="G377">
        <v>205.04651361871899</v>
      </c>
      <c r="H377">
        <v>47.452090074769103</v>
      </c>
      <c r="I377">
        <v>17835.146874655398</v>
      </c>
      <c r="J377">
        <v>15.713785792647901</v>
      </c>
      <c r="K377">
        <v>7242.2243709818904</v>
      </c>
      <c r="L377">
        <v>6.3808144237725903</v>
      </c>
      <c r="M377">
        <v>10592.922503673501</v>
      </c>
      <c r="N377">
        <v>0.40606474518432101</v>
      </c>
      <c r="O377">
        <v>1135</v>
      </c>
      <c r="P377">
        <v>4366.3370000000004</v>
      </c>
      <c r="Q377">
        <v>0.85814977973568196</v>
      </c>
      <c r="R377">
        <v>0.14185022026431701</v>
      </c>
      <c r="S377">
        <v>6.1674008810572601E-3</v>
      </c>
      <c r="T377">
        <v>5.1101321585902998E-2</v>
      </c>
      <c r="U377">
        <v>1.3215859030837E-2</v>
      </c>
      <c r="V377">
        <v>0.28193832599118901</v>
      </c>
      <c r="W377">
        <v>0.128498727735368</v>
      </c>
      <c r="X377">
        <v>0.32061068702290002</v>
      </c>
      <c r="Y377">
        <v>28475</v>
      </c>
      <c r="Z377">
        <v>83190</v>
      </c>
      <c r="AA377">
        <v>80280.208333333299</v>
      </c>
      <c r="AB377">
        <v>0.17004405286343599</v>
      </c>
      <c r="AC377">
        <v>0.64615384615384597</v>
      </c>
      <c r="AD377">
        <v>31.7</v>
      </c>
      <c r="AE377">
        <v>0.27665198237885402</v>
      </c>
      <c r="AF377">
        <v>0.103083700440528</v>
      </c>
      <c r="AG377">
        <v>0.42708333333333298</v>
      </c>
      <c r="AH377">
        <v>1</v>
      </c>
      <c r="AI377">
        <v>0</v>
      </c>
      <c r="AJ377">
        <v>1975</v>
      </c>
      <c r="AK377">
        <v>44</v>
      </c>
      <c r="AL377">
        <v>0.128348031</v>
      </c>
      <c r="AM377">
        <v>0</v>
      </c>
      <c r="AN377">
        <v>0</v>
      </c>
    </row>
    <row r="378" spans="1:40" x14ac:dyDescent="0.2">
      <c r="A378">
        <v>40131034003</v>
      </c>
      <c r="B378" t="s">
        <v>447</v>
      </c>
      <c r="C378">
        <v>4</v>
      </c>
      <c r="D378">
        <v>2</v>
      </c>
      <c r="E378">
        <v>0.5</v>
      </c>
      <c r="F378">
        <v>0</v>
      </c>
      <c r="G378">
        <v>516.87012627443301</v>
      </c>
      <c r="H378">
        <v>87.271155043731895</v>
      </c>
      <c r="I378">
        <v>23663.421430926901</v>
      </c>
      <c r="J378">
        <v>13.407037637918901</v>
      </c>
      <c r="K378">
        <v>2207.7770806940498</v>
      </c>
      <c r="L378">
        <v>1.2508652015263699</v>
      </c>
      <c r="M378">
        <v>21455.6443502328</v>
      </c>
      <c r="N378">
        <v>9.3299148947607199E-2</v>
      </c>
      <c r="O378">
        <v>1765</v>
      </c>
      <c r="P378">
        <v>7889.9539999999997</v>
      </c>
      <c r="Q378">
        <v>0.98073654390934795</v>
      </c>
      <c r="R378">
        <v>1.9263456090651599E-2</v>
      </c>
      <c r="S378">
        <v>0</v>
      </c>
      <c r="T378">
        <v>5.6657223796033997E-3</v>
      </c>
      <c r="U378">
        <v>0</v>
      </c>
      <c r="V378">
        <v>0.31841359773371097</v>
      </c>
      <c r="W378">
        <v>0.19272445820433401</v>
      </c>
      <c r="X378">
        <v>0.20743034055727499</v>
      </c>
      <c r="Y378">
        <v>29125</v>
      </c>
      <c r="Z378">
        <v>65268</v>
      </c>
      <c r="AA378">
        <v>82345.955249569699</v>
      </c>
      <c r="AB378">
        <v>9.2917847025495701E-2</v>
      </c>
      <c r="AC378">
        <v>0.86402753872633298</v>
      </c>
      <c r="AD378">
        <v>35</v>
      </c>
      <c r="AE378">
        <v>0.18073654390934801</v>
      </c>
      <c r="AF378">
        <v>6.96883852691218E-2</v>
      </c>
      <c r="AG378">
        <v>0.33907056798622998</v>
      </c>
      <c r="AH378">
        <v>0.98795180722891496</v>
      </c>
      <c r="AI378">
        <v>1.20481927710843E-2</v>
      </c>
      <c r="AJ378">
        <v>1976</v>
      </c>
      <c r="AK378">
        <v>43</v>
      </c>
      <c r="AL378">
        <v>0.12308185200000001</v>
      </c>
      <c r="AM378">
        <v>0</v>
      </c>
      <c r="AN378">
        <v>0</v>
      </c>
    </row>
    <row r="379" spans="1:40" x14ac:dyDescent="0.2">
      <c r="A379">
        <v>40131035011</v>
      </c>
      <c r="B379" t="s">
        <v>447</v>
      </c>
      <c r="C379">
        <v>1</v>
      </c>
      <c r="D379">
        <v>0</v>
      </c>
      <c r="E379">
        <v>0</v>
      </c>
      <c r="F379">
        <v>0</v>
      </c>
      <c r="G379">
        <v>423.07178101861399</v>
      </c>
      <c r="H379">
        <v>175.874852939503</v>
      </c>
      <c r="I379">
        <v>12879.549811320399</v>
      </c>
      <c r="J379">
        <v>9.8693868285980599</v>
      </c>
      <c r="K379">
        <v>1405.1701390091901</v>
      </c>
      <c r="L379">
        <v>1.07675872721011</v>
      </c>
      <c r="M379">
        <v>11474.379672311199</v>
      </c>
      <c r="N379">
        <v>0.10910087383443499</v>
      </c>
      <c r="O379">
        <v>1305</v>
      </c>
      <c r="P379">
        <v>5313.3339999999998</v>
      </c>
      <c r="Q379">
        <v>0.76628352490421403</v>
      </c>
      <c r="R379">
        <v>0.233716475095785</v>
      </c>
      <c r="S379">
        <v>0</v>
      </c>
      <c r="T379">
        <v>0.148659003831417</v>
      </c>
      <c r="U379">
        <v>2.68199233716475E-2</v>
      </c>
      <c r="V379">
        <v>0.40613026819923298</v>
      </c>
      <c r="W379">
        <v>0.18787878787878701</v>
      </c>
      <c r="X379">
        <v>0.27757575757575698</v>
      </c>
      <c r="Y379">
        <v>20251</v>
      </c>
      <c r="Z379">
        <v>44444</v>
      </c>
      <c r="AA379">
        <v>58473.255813953503</v>
      </c>
      <c r="AB379">
        <v>0.37624521072796901</v>
      </c>
      <c r="AC379">
        <v>0.61027837259100604</v>
      </c>
      <c r="AD379">
        <v>31.7</v>
      </c>
      <c r="AE379">
        <v>0.31570881226053599</v>
      </c>
      <c r="AF379">
        <v>0.13256704980842901</v>
      </c>
      <c r="AG379">
        <v>0.32093023255813902</v>
      </c>
      <c r="AH379">
        <v>1</v>
      </c>
      <c r="AI379">
        <v>0</v>
      </c>
      <c r="AJ379">
        <v>1974</v>
      </c>
      <c r="AK379">
        <v>45</v>
      </c>
      <c r="AL379">
        <v>0.11301807</v>
      </c>
      <c r="AM379">
        <v>0</v>
      </c>
      <c r="AN379">
        <v>0</v>
      </c>
    </row>
    <row r="380" spans="1:40" x14ac:dyDescent="0.2">
      <c r="A380">
        <v>40131035012</v>
      </c>
      <c r="B380" t="s">
        <v>447</v>
      </c>
      <c r="C380">
        <v>3</v>
      </c>
      <c r="D380">
        <v>0</v>
      </c>
      <c r="E380">
        <v>0</v>
      </c>
      <c r="F380">
        <v>0</v>
      </c>
      <c r="G380">
        <v>643.93768022243501</v>
      </c>
      <c r="H380">
        <v>202.556624796081</v>
      </c>
      <c r="I380">
        <v>10152.0223349016</v>
      </c>
      <c r="J380">
        <v>10.6303898794781</v>
      </c>
      <c r="K380">
        <v>764.78823313363603</v>
      </c>
      <c r="L380">
        <v>0.80082537500904305</v>
      </c>
      <c r="M380">
        <v>9387.2341017680301</v>
      </c>
      <c r="N380">
        <v>7.5333584571063095E-2</v>
      </c>
      <c r="O380">
        <v>955</v>
      </c>
      <c r="P380">
        <v>3524.9380000000001</v>
      </c>
      <c r="Q380">
        <v>0.92041884816753905</v>
      </c>
      <c r="R380">
        <v>7.95811518324607E-2</v>
      </c>
      <c r="S380">
        <v>0</v>
      </c>
      <c r="T380">
        <v>0</v>
      </c>
      <c r="U380">
        <v>2.5130890052356001E-2</v>
      </c>
      <c r="V380">
        <v>0.11413612565445</v>
      </c>
      <c r="W380">
        <v>5.3299492385786802E-2</v>
      </c>
      <c r="X380">
        <v>0.435279187817258</v>
      </c>
      <c r="Y380">
        <v>49089</v>
      </c>
      <c r="Z380">
        <v>104449</v>
      </c>
      <c r="AA380">
        <v>110358.072289157</v>
      </c>
      <c r="AB380">
        <v>9.3193717277486904E-2</v>
      </c>
      <c r="AC380">
        <v>0.81445783132530103</v>
      </c>
      <c r="AD380">
        <v>47.7</v>
      </c>
      <c r="AE380">
        <v>9.4240837696334998E-2</v>
      </c>
      <c r="AF380">
        <v>0.20837696335078501</v>
      </c>
      <c r="AG380">
        <v>0.127710843373493</v>
      </c>
      <c r="AH380">
        <v>1</v>
      </c>
      <c r="AI380">
        <v>0</v>
      </c>
      <c r="AJ380">
        <v>1980</v>
      </c>
      <c r="AK380">
        <v>39</v>
      </c>
      <c r="AL380">
        <v>0.116432466</v>
      </c>
      <c r="AM380">
        <v>0</v>
      </c>
      <c r="AN380">
        <v>0</v>
      </c>
    </row>
    <row r="381" spans="1:40" x14ac:dyDescent="0.2">
      <c r="A381">
        <v>40131035013</v>
      </c>
      <c r="B381" t="s">
        <v>447</v>
      </c>
      <c r="C381">
        <v>3</v>
      </c>
      <c r="D381">
        <v>0</v>
      </c>
      <c r="E381">
        <v>0</v>
      </c>
      <c r="F381">
        <v>0</v>
      </c>
      <c r="G381">
        <v>425.88941288909899</v>
      </c>
      <c r="H381">
        <v>220.51785725651001</v>
      </c>
      <c r="I381">
        <v>11661.123871923701</v>
      </c>
      <c r="J381">
        <v>14.9501588101586</v>
      </c>
      <c r="K381">
        <v>2186.7717118462101</v>
      </c>
      <c r="L381">
        <v>2.8035534767259098</v>
      </c>
      <c r="M381">
        <v>9474.3521600775093</v>
      </c>
      <c r="N381">
        <v>0.18752666860106501</v>
      </c>
      <c r="O381">
        <v>780</v>
      </c>
      <c r="P381">
        <v>3019.5360000000001</v>
      </c>
      <c r="Q381">
        <v>0.88974358974358903</v>
      </c>
      <c r="R381">
        <v>0.11025641025641</v>
      </c>
      <c r="S381">
        <v>4.2307692307692303E-2</v>
      </c>
      <c r="T381">
        <v>0</v>
      </c>
      <c r="U381">
        <v>1.2820512820512799E-2</v>
      </c>
      <c r="V381">
        <v>2.94871794871794E-2</v>
      </c>
      <c r="W381">
        <v>7.1906354515050105E-2</v>
      </c>
      <c r="X381">
        <v>0.48662207357859499</v>
      </c>
      <c r="Y381">
        <v>47476</v>
      </c>
      <c r="Z381">
        <v>103250</v>
      </c>
      <c r="AA381">
        <v>100696.952908587</v>
      </c>
      <c r="AB381">
        <v>0.24903225806451601</v>
      </c>
      <c r="AC381">
        <v>0.65675675675675604</v>
      </c>
      <c r="AD381">
        <v>50.2</v>
      </c>
      <c r="AE381">
        <v>0.17564102564102499</v>
      </c>
      <c r="AF381">
        <v>0.1</v>
      </c>
      <c r="AG381">
        <v>0.20498614958448699</v>
      </c>
      <c r="AH381">
        <v>0.93905817174515205</v>
      </c>
      <c r="AI381">
        <v>6.0941828254847598E-2</v>
      </c>
      <c r="AJ381">
        <v>1990</v>
      </c>
      <c r="AK381">
        <v>29</v>
      </c>
      <c r="AL381">
        <v>0.12641376300000001</v>
      </c>
      <c r="AM381">
        <v>0</v>
      </c>
      <c r="AN381">
        <v>0</v>
      </c>
    </row>
    <row r="382" spans="1:40" x14ac:dyDescent="0.2">
      <c r="A382">
        <v>40131035021</v>
      </c>
      <c r="B382" t="s">
        <v>447</v>
      </c>
      <c r="C382">
        <v>3</v>
      </c>
      <c r="D382">
        <v>0</v>
      </c>
      <c r="E382">
        <v>0</v>
      </c>
      <c r="F382">
        <v>0</v>
      </c>
      <c r="G382">
        <v>612.52026400592501</v>
      </c>
      <c r="H382">
        <v>220.51785725651001</v>
      </c>
      <c r="I382">
        <v>20132.641881227599</v>
      </c>
      <c r="J382">
        <v>11.9269205457509</v>
      </c>
      <c r="K382">
        <v>2174.9756394339502</v>
      </c>
      <c r="L382">
        <v>1.28849267738978</v>
      </c>
      <c r="M382">
        <v>17957.666241793599</v>
      </c>
      <c r="N382">
        <v>0.108032301585912</v>
      </c>
      <c r="O382">
        <v>1688</v>
      </c>
      <c r="P382">
        <v>6729.3850000000002</v>
      </c>
      <c r="Q382">
        <v>0.74644549763033097</v>
      </c>
      <c r="R382">
        <v>0.25355450236966798</v>
      </c>
      <c r="S382">
        <v>0</v>
      </c>
      <c r="T382">
        <v>1.30331753554502E-2</v>
      </c>
      <c r="U382">
        <v>1.7180094786729799E-2</v>
      </c>
      <c r="V382">
        <v>0.21860189573459701</v>
      </c>
      <c r="W382">
        <v>4.9110922946655297E-2</v>
      </c>
      <c r="X382">
        <v>0.42082980524978802</v>
      </c>
      <c r="Y382">
        <v>39839</v>
      </c>
      <c r="Z382">
        <v>81462</v>
      </c>
      <c r="AA382">
        <v>89349.295774647893</v>
      </c>
      <c r="AB382">
        <v>6.2796208530805697E-2</v>
      </c>
      <c r="AC382">
        <v>0.53098591549295704</v>
      </c>
      <c r="AD382">
        <v>45.9</v>
      </c>
      <c r="AE382">
        <v>7.5236966824644494E-2</v>
      </c>
      <c r="AF382">
        <v>0.12559241706161101</v>
      </c>
      <c r="AG382">
        <v>0.12676056338028099</v>
      </c>
      <c r="AH382">
        <v>0.97605633802816905</v>
      </c>
      <c r="AI382">
        <v>2.3943661971830899E-2</v>
      </c>
      <c r="AJ382">
        <v>1980</v>
      </c>
      <c r="AK382">
        <v>39</v>
      </c>
      <c r="AL382">
        <v>0.115873298</v>
      </c>
      <c r="AM382">
        <v>0</v>
      </c>
      <c r="AN382">
        <v>0</v>
      </c>
    </row>
    <row r="383" spans="1:40" x14ac:dyDescent="0.2">
      <c r="A383">
        <v>40131035022</v>
      </c>
      <c r="B383" t="s">
        <v>447</v>
      </c>
      <c r="C383">
        <v>3</v>
      </c>
      <c r="D383">
        <v>0</v>
      </c>
      <c r="E383">
        <v>0</v>
      </c>
      <c r="F383">
        <v>0</v>
      </c>
      <c r="G383">
        <v>528.35507987665301</v>
      </c>
      <c r="H383">
        <v>5600.3436563083496</v>
      </c>
      <c r="I383">
        <v>8559.2434395736109</v>
      </c>
      <c r="J383">
        <v>9.1444908542453103</v>
      </c>
      <c r="K383">
        <v>1451.9341134890401</v>
      </c>
      <c r="L383">
        <v>1.5512116597105099</v>
      </c>
      <c r="M383">
        <v>7107.3093260845599</v>
      </c>
      <c r="N383">
        <v>0.169633463955007</v>
      </c>
      <c r="O383">
        <v>936</v>
      </c>
      <c r="P383">
        <v>3572.8449999999998</v>
      </c>
      <c r="Q383">
        <v>0.86645299145299104</v>
      </c>
      <c r="R383">
        <v>0.13354700854700799</v>
      </c>
      <c r="S383">
        <v>0</v>
      </c>
      <c r="T383">
        <v>0</v>
      </c>
      <c r="U383">
        <v>0</v>
      </c>
      <c r="V383">
        <v>0.19337606837606799</v>
      </c>
      <c r="W383">
        <v>9.5430107526881705E-2</v>
      </c>
      <c r="X383">
        <v>0.14247311827956899</v>
      </c>
      <c r="Y383">
        <v>30146</v>
      </c>
      <c r="Z383">
        <v>78311</v>
      </c>
      <c r="AA383">
        <v>74125.344352617103</v>
      </c>
      <c r="AB383">
        <v>1.38888888888888E-2</v>
      </c>
      <c r="AC383">
        <v>0.91184573002754798</v>
      </c>
      <c r="AD383">
        <v>50.8</v>
      </c>
      <c r="AE383">
        <v>0.115384615384615</v>
      </c>
      <c r="AF383">
        <v>0.24893162393162299</v>
      </c>
      <c r="AG383">
        <v>0.22865013774104601</v>
      </c>
      <c r="AH383">
        <v>0.97245179063360798</v>
      </c>
      <c r="AI383">
        <v>2.7548209366391099E-2</v>
      </c>
      <c r="AJ383">
        <v>1970</v>
      </c>
      <c r="AK383">
        <v>49</v>
      </c>
      <c r="AL383">
        <v>0.11587260200000001</v>
      </c>
      <c r="AM383">
        <v>0</v>
      </c>
      <c r="AN383">
        <v>0</v>
      </c>
    </row>
    <row r="384" spans="1:40" x14ac:dyDescent="0.2">
      <c r="A384">
        <v>40131035023</v>
      </c>
      <c r="B384" t="s">
        <v>447</v>
      </c>
      <c r="C384">
        <v>1</v>
      </c>
      <c r="D384">
        <v>1</v>
      </c>
      <c r="E384">
        <v>1</v>
      </c>
      <c r="F384">
        <v>0</v>
      </c>
      <c r="G384">
        <v>811.22695961544105</v>
      </c>
      <c r="H384">
        <v>35.807268752802599</v>
      </c>
      <c r="I384">
        <v>14034.112070360699</v>
      </c>
      <c r="J384">
        <v>13.9781992732677</v>
      </c>
      <c r="K384">
        <v>0</v>
      </c>
      <c r="L384">
        <v>0</v>
      </c>
      <c r="M384">
        <v>14034.112070360699</v>
      </c>
      <c r="N384">
        <v>0</v>
      </c>
      <c r="O384">
        <v>1004</v>
      </c>
      <c r="P384">
        <v>3993.893</v>
      </c>
      <c r="Q384">
        <v>0.98306772908366502</v>
      </c>
      <c r="R384">
        <v>1.6932270916334601E-2</v>
      </c>
      <c r="S384">
        <v>0</v>
      </c>
      <c r="T384">
        <v>0</v>
      </c>
      <c r="U384">
        <v>0</v>
      </c>
      <c r="V384">
        <v>0.142430278884462</v>
      </c>
      <c r="W384">
        <v>0</v>
      </c>
      <c r="X384">
        <v>0.48314606741573002</v>
      </c>
      <c r="Y384">
        <v>35615</v>
      </c>
      <c r="Z384">
        <v>74485</v>
      </c>
      <c r="AA384">
        <v>84273.086419753105</v>
      </c>
      <c r="AB384">
        <v>7.4701195219123495E-2</v>
      </c>
      <c r="AC384">
        <v>0.92098765432098695</v>
      </c>
      <c r="AD384">
        <v>39.1</v>
      </c>
      <c r="AE384">
        <v>0.135458167330677</v>
      </c>
      <c r="AF384">
        <v>0.15936254980079601</v>
      </c>
      <c r="AG384">
        <v>0.16790123456790099</v>
      </c>
      <c r="AH384">
        <v>0.96049382716049303</v>
      </c>
      <c r="AI384">
        <v>3.9506172839506103E-2</v>
      </c>
      <c r="AJ384">
        <v>1975</v>
      </c>
      <c r="AK384">
        <v>44</v>
      </c>
      <c r="AL384">
        <v>0.109067104</v>
      </c>
      <c r="AM384">
        <v>0</v>
      </c>
      <c r="AN384">
        <v>0</v>
      </c>
    </row>
    <row r="385" spans="1:40" x14ac:dyDescent="0.2">
      <c r="A385">
        <v>40131035024</v>
      </c>
      <c r="B385" t="s">
        <v>447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175.874852939503</v>
      </c>
      <c r="I385">
        <v>21625.846161321198</v>
      </c>
      <c r="J385">
        <v>17.567706061187</v>
      </c>
      <c r="K385">
        <v>3378.2126936414902</v>
      </c>
      <c r="L385">
        <v>2.7442832604723799</v>
      </c>
      <c r="M385">
        <v>18247.633467679701</v>
      </c>
      <c r="N385">
        <v>0.156211815641395</v>
      </c>
      <c r="O385">
        <v>1231</v>
      </c>
      <c r="P385">
        <v>1598.287</v>
      </c>
      <c r="Q385">
        <v>0.91470349309504395</v>
      </c>
      <c r="R385">
        <v>8.5296506904955202E-2</v>
      </c>
      <c r="S385">
        <v>1.9496344435418301E-2</v>
      </c>
      <c r="T385">
        <v>0</v>
      </c>
      <c r="U385">
        <v>0</v>
      </c>
      <c r="V385">
        <v>8.0422420796100694E-2</v>
      </c>
      <c r="W385">
        <v>0.13125000000000001</v>
      </c>
      <c r="X385">
        <v>0.46250000000000002</v>
      </c>
      <c r="Y385">
        <v>30228</v>
      </c>
      <c r="Z385">
        <v>64133</v>
      </c>
      <c r="AA385">
        <v>70024.015009380906</v>
      </c>
      <c r="AB385">
        <v>0.104792851340373</v>
      </c>
      <c r="AC385">
        <v>0.56581196581196502</v>
      </c>
      <c r="AD385">
        <v>38.9</v>
      </c>
      <c r="AE385">
        <v>0.28594638505280201</v>
      </c>
      <c r="AF385">
        <v>0.27213647441104699</v>
      </c>
      <c r="AG385">
        <v>0.23264540337711001</v>
      </c>
      <c r="AH385">
        <v>0.90806754221388297</v>
      </c>
      <c r="AI385">
        <v>9.1932457786116306E-2</v>
      </c>
      <c r="AJ385">
        <v>1980</v>
      </c>
      <c r="AK385">
        <v>39</v>
      </c>
      <c r="AL385">
        <v>0.118857461</v>
      </c>
      <c r="AM385">
        <v>0</v>
      </c>
      <c r="AN385">
        <v>0</v>
      </c>
    </row>
    <row r="386" spans="1:40" x14ac:dyDescent="0.2">
      <c r="A386">
        <v>40131035025</v>
      </c>
      <c r="B386" t="s">
        <v>447</v>
      </c>
      <c r="C386">
        <v>2</v>
      </c>
      <c r="D386">
        <v>0</v>
      </c>
      <c r="E386">
        <v>0</v>
      </c>
      <c r="F386">
        <v>0</v>
      </c>
      <c r="G386">
        <v>740.28417308892597</v>
      </c>
      <c r="H386">
        <v>5035.0708911809597</v>
      </c>
      <c r="I386">
        <v>16142.3080133032</v>
      </c>
      <c r="J386">
        <v>12.082565878221001</v>
      </c>
      <c r="K386">
        <v>1157.0553809744899</v>
      </c>
      <c r="L386">
        <v>0.866059416897075</v>
      </c>
      <c r="M386">
        <v>14985.2526323288</v>
      </c>
      <c r="N386">
        <v>7.1678435327893197E-2</v>
      </c>
      <c r="O386">
        <v>1336</v>
      </c>
      <c r="P386">
        <v>7161.5190000000002</v>
      </c>
      <c r="Q386">
        <v>0.77619760479041899</v>
      </c>
      <c r="R386">
        <v>0.22380239520958001</v>
      </c>
      <c r="S386">
        <v>0</v>
      </c>
      <c r="T386">
        <v>5.4640718562874203E-2</v>
      </c>
      <c r="U386">
        <v>0</v>
      </c>
      <c r="V386">
        <v>0.30314371257485001</v>
      </c>
      <c r="W386">
        <v>3.5294117647058802E-2</v>
      </c>
      <c r="X386">
        <v>0.37540106951871599</v>
      </c>
      <c r="Y386">
        <v>30551</v>
      </c>
      <c r="Z386">
        <v>57316</v>
      </c>
      <c r="AA386">
        <v>72771.272727272706</v>
      </c>
      <c r="AB386">
        <v>7.8592814371257494E-2</v>
      </c>
      <c r="AC386">
        <v>0.93650793650793596</v>
      </c>
      <c r="AD386">
        <v>37.200000000000003</v>
      </c>
      <c r="AE386">
        <v>0.30014970059880203</v>
      </c>
      <c r="AF386">
        <v>0.15793413173652601</v>
      </c>
      <c r="AG386">
        <v>0.31818181818181801</v>
      </c>
      <c r="AH386">
        <v>1</v>
      </c>
      <c r="AI386">
        <v>0</v>
      </c>
      <c r="AJ386">
        <v>1975</v>
      </c>
      <c r="AK386">
        <v>44</v>
      </c>
      <c r="AL386">
        <v>0.12509143</v>
      </c>
      <c r="AM386">
        <v>0</v>
      </c>
      <c r="AN386">
        <v>0</v>
      </c>
    </row>
    <row r="387" spans="1:40" x14ac:dyDescent="0.2">
      <c r="A387">
        <v>40131036041</v>
      </c>
      <c r="B387" t="s">
        <v>447</v>
      </c>
      <c r="C387">
        <v>1</v>
      </c>
      <c r="D387">
        <v>0</v>
      </c>
      <c r="E387">
        <v>0</v>
      </c>
      <c r="F387">
        <v>0</v>
      </c>
      <c r="G387">
        <v>612.83041810920497</v>
      </c>
      <c r="H387">
        <v>1.66042167909019</v>
      </c>
      <c r="I387">
        <v>32592.126161808301</v>
      </c>
      <c r="J387">
        <v>12.642407355239801</v>
      </c>
      <c r="K387">
        <v>284.17959890516198</v>
      </c>
      <c r="L387">
        <v>0.11023258297329799</v>
      </c>
      <c r="M387">
        <v>32307.946562903198</v>
      </c>
      <c r="N387">
        <v>8.7192715656018108E-3</v>
      </c>
      <c r="O387">
        <v>2578</v>
      </c>
      <c r="P387">
        <v>3765.3939999999998</v>
      </c>
      <c r="Q387">
        <v>0.85802948021722203</v>
      </c>
      <c r="R387">
        <v>0.141970519782777</v>
      </c>
      <c r="S387">
        <v>0</v>
      </c>
      <c r="T387">
        <v>3.4910783553141899E-3</v>
      </c>
      <c r="U387">
        <v>1.24127230411171E-2</v>
      </c>
      <c r="V387">
        <v>0.56012412723041105</v>
      </c>
      <c r="W387">
        <v>0.40874233128834297</v>
      </c>
      <c r="X387">
        <v>0.150306748466257</v>
      </c>
      <c r="Y387">
        <v>17672</v>
      </c>
      <c r="Z387">
        <v>52885</v>
      </c>
      <c r="AA387">
        <v>66134.304207119698</v>
      </c>
      <c r="AB387">
        <v>0.44918541505042597</v>
      </c>
      <c r="AC387">
        <v>0.62552011095700399</v>
      </c>
      <c r="AD387">
        <v>26.6</v>
      </c>
      <c r="AE387">
        <v>0.40069821567106201</v>
      </c>
      <c r="AF387">
        <v>6.2451512800620598E-2</v>
      </c>
      <c r="AG387">
        <v>0.59061488673139095</v>
      </c>
      <c r="AH387">
        <v>1</v>
      </c>
      <c r="AI387">
        <v>0</v>
      </c>
      <c r="AJ387">
        <v>1979</v>
      </c>
      <c r="AK387">
        <v>40</v>
      </c>
      <c r="AL387">
        <v>0.12452379199999999</v>
      </c>
      <c r="AM387">
        <v>0</v>
      </c>
      <c r="AN387">
        <v>0</v>
      </c>
    </row>
    <row r="388" spans="1:40" x14ac:dyDescent="0.2">
      <c r="A388">
        <v>40131036042</v>
      </c>
      <c r="B388" t="s">
        <v>447</v>
      </c>
      <c r="C388">
        <v>2</v>
      </c>
      <c r="D388">
        <v>0</v>
      </c>
      <c r="E388">
        <v>0</v>
      </c>
      <c r="F388">
        <v>0</v>
      </c>
      <c r="G388">
        <v>360.17604631024602</v>
      </c>
      <c r="H388">
        <v>29.527694072104101</v>
      </c>
      <c r="I388">
        <v>12990.7437867526</v>
      </c>
      <c r="J388">
        <v>13.4619106598473</v>
      </c>
      <c r="K388">
        <v>2403.4362273049401</v>
      </c>
      <c r="L388">
        <v>2.49060748943517</v>
      </c>
      <c r="M388">
        <v>10587.3075594477</v>
      </c>
      <c r="N388">
        <v>0.18501144097352201</v>
      </c>
      <c r="O388">
        <v>965</v>
      </c>
      <c r="P388">
        <v>3758.9520000000002</v>
      </c>
      <c r="Q388">
        <v>0.80621761658030999</v>
      </c>
      <c r="R388">
        <v>0.19378238341968901</v>
      </c>
      <c r="S388">
        <v>1.45077720207253E-2</v>
      </c>
      <c r="T388">
        <v>0</v>
      </c>
      <c r="U388">
        <v>0.15854922279792699</v>
      </c>
      <c r="V388">
        <v>3.2124352331606203E-2</v>
      </c>
      <c r="W388">
        <v>3.7831021437578799E-2</v>
      </c>
      <c r="X388">
        <v>0.66960907944514503</v>
      </c>
      <c r="Y388">
        <v>48862</v>
      </c>
      <c r="Z388">
        <v>91295</v>
      </c>
      <c r="AA388">
        <v>110013.189448441</v>
      </c>
      <c r="AB388">
        <v>2.59067357512953E-2</v>
      </c>
      <c r="AC388">
        <v>0.77155172413793105</v>
      </c>
      <c r="AD388">
        <v>53</v>
      </c>
      <c r="AE388">
        <v>0.16373056994818599</v>
      </c>
      <c r="AF388">
        <v>0.181347150259067</v>
      </c>
      <c r="AG388">
        <v>0.21822541966426801</v>
      </c>
      <c r="AH388">
        <v>1</v>
      </c>
      <c r="AI388">
        <v>0</v>
      </c>
      <c r="AJ388">
        <v>1991</v>
      </c>
      <c r="AK388">
        <v>28</v>
      </c>
      <c r="AL388">
        <v>0.11462382</v>
      </c>
      <c r="AM388">
        <v>0</v>
      </c>
      <c r="AN388">
        <v>0</v>
      </c>
    </row>
    <row r="389" spans="1:40" x14ac:dyDescent="0.2">
      <c r="A389">
        <v>40131036043</v>
      </c>
      <c r="B389" t="s">
        <v>447</v>
      </c>
      <c r="C389">
        <v>0</v>
      </c>
      <c r="D389">
        <v>0</v>
      </c>
      <c r="E389">
        <v>0</v>
      </c>
      <c r="F389">
        <v>1</v>
      </c>
      <c r="G389">
        <v>1027.1442971706999</v>
      </c>
      <c r="H389">
        <v>0</v>
      </c>
      <c r="I389">
        <v>12496.478612757301</v>
      </c>
      <c r="J389">
        <v>9.6126758559671597</v>
      </c>
      <c r="K389">
        <v>0</v>
      </c>
      <c r="L389">
        <v>0</v>
      </c>
      <c r="M389">
        <v>12496.478612757301</v>
      </c>
      <c r="N389">
        <v>0</v>
      </c>
      <c r="O389">
        <v>1300</v>
      </c>
      <c r="P389">
        <v>5134.085</v>
      </c>
      <c r="Q389">
        <v>0.75615384615384595</v>
      </c>
      <c r="R389">
        <v>0.24384615384615299</v>
      </c>
      <c r="S389">
        <v>0.126923076923076</v>
      </c>
      <c r="T389">
        <v>0</v>
      </c>
      <c r="U389">
        <v>6.3076923076923003E-2</v>
      </c>
      <c r="V389">
        <v>0.121538461538461</v>
      </c>
      <c r="W389">
        <v>3.3976124885215703E-2</v>
      </c>
      <c r="X389">
        <v>0.38751147842056899</v>
      </c>
      <c r="Y389">
        <v>37046</v>
      </c>
      <c r="Z389">
        <v>48707</v>
      </c>
      <c r="AA389">
        <v>62650.802139037398</v>
      </c>
      <c r="AB389">
        <v>0.18538461538461501</v>
      </c>
      <c r="AC389">
        <v>0.54953764861294496</v>
      </c>
      <c r="AD389">
        <v>54.6</v>
      </c>
      <c r="AE389">
        <v>8.1538461538461504E-2</v>
      </c>
      <c r="AF389">
        <v>0.37</v>
      </c>
      <c r="AG389">
        <v>0.10561497326203199</v>
      </c>
      <c r="AH389">
        <v>0.96256684491978595</v>
      </c>
      <c r="AI389">
        <v>3.7433155080213901E-2</v>
      </c>
      <c r="AJ389">
        <v>1990</v>
      </c>
      <c r="AK389">
        <v>29</v>
      </c>
      <c r="AL389">
        <v>7.6392299999999996E-2</v>
      </c>
      <c r="AM389">
        <v>0</v>
      </c>
      <c r="AN389">
        <v>0</v>
      </c>
    </row>
    <row r="390" spans="1:40" x14ac:dyDescent="0.2">
      <c r="A390">
        <v>40131036051</v>
      </c>
      <c r="B390" t="s">
        <v>447</v>
      </c>
      <c r="C390">
        <v>1</v>
      </c>
      <c r="D390">
        <v>0</v>
      </c>
      <c r="E390">
        <v>0</v>
      </c>
      <c r="F390">
        <v>0</v>
      </c>
      <c r="G390">
        <v>832.220239938806</v>
      </c>
      <c r="H390">
        <v>212.00441697163399</v>
      </c>
      <c r="I390">
        <v>29098.652084597201</v>
      </c>
      <c r="J390">
        <v>15.5441517545925</v>
      </c>
      <c r="K390">
        <v>1965.8325689615599</v>
      </c>
      <c r="L390">
        <v>1.05012423555639</v>
      </c>
      <c r="M390">
        <v>27132.819515635601</v>
      </c>
      <c r="N390">
        <v>6.75575130850182E-2</v>
      </c>
      <c r="O390">
        <v>1872</v>
      </c>
      <c r="P390">
        <v>1991.5309999999999</v>
      </c>
      <c r="Q390">
        <v>0.79861111111111105</v>
      </c>
      <c r="R390">
        <v>0.20138888888888801</v>
      </c>
      <c r="S390">
        <v>0.114850427350427</v>
      </c>
      <c r="T390">
        <v>0</v>
      </c>
      <c r="U390">
        <v>0</v>
      </c>
      <c r="V390">
        <v>3.3653846153846097E-2</v>
      </c>
      <c r="W390">
        <v>6.5231572080887104E-2</v>
      </c>
      <c r="X390">
        <v>0.39465101108936701</v>
      </c>
      <c r="Y390">
        <v>53510</v>
      </c>
      <c r="Z390" t="s">
        <v>448</v>
      </c>
      <c r="AA390">
        <v>157873.83333333299</v>
      </c>
      <c r="AB390">
        <v>0.16193029490616601</v>
      </c>
      <c r="AC390">
        <v>0.55335365853658502</v>
      </c>
      <c r="AD390">
        <v>57.1</v>
      </c>
      <c r="AE390">
        <v>0.15544871794871701</v>
      </c>
      <c r="AF390">
        <v>0.31944444444444398</v>
      </c>
      <c r="AG390">
        <v>0.26333333333333298</v>
      </c>
      <c r="AH390">
        <v>0.97166666666666601</v>
      </c>
      <c r="AI390">
        <v>2.8333333333333301E-2</v>
      </c>
      <c r="AJ390">
        <v>1985</v>
      </c>
      <c r="AK390">
        <v>34</v>
      </c>
      <c r="AL390">
        <v>0.16053350699999999</v>
      </c>
      <c r="AM390">
        <v>0</v>
      </c>
      <c r="AN390">
        <v>0</v>
      </c>
    </row>
    <row r="391" spans="1:40" x14ac:dyDescent="0.2">
      <c r="A391">
        <v>40131036052</v>
      </c>
      <c r="B391" t="s">
        <v>447</v>
      </c>
      <c r="C391">
        <v>0</v>
      </c>
      <c r="D391">
        <v>0</v>
      </c>
      <c r="E391">
        <v>0</v>
      </c>
      <c r="F391">
        <v>1</v>
      </c>
      <c r="G391">
        <v>1019.73104194436</v>
      </c>
      <c r="H391">
        <v>0</v>
      </c>
      <c r="I391">
        <v>31444.0159515505</v>
      </c>
      <c r="J391">
        <v>13.785188930973399</v>
      </c>
      <c r="K391">
        <v>0</v>
      </c>
      <c r="L391">
        <v>0</v>
      </c>
      <c r="M391">
        <v>31444.0159515505</v>
      </c>
      <c r="N391">
        <v>0</v>
      </c>
      <c r="O391">
        <v>2281</v>
      </c>
      <c r="P391">
        <v>2774.473</v>
      </c>
      <c r="Q391">
        <v>0.95440596229723795</v>
      </c>
      <c r="R391">
        <v>4.5594037702761901E-2</v>
      </c>
      <c r="S391">
        <v>0</v>
      </c>
      <c r="T391">
        <v>0</v>
      </c>
      <c r="U391">
        <v>4.5594037702761901E-2</v>
      </c>
      <c r="V391">
        <v>0.11223147742218301</v>
      </c>
      <c r="W391">
        <v>0.05</v>
      </c>
      <c r="X391">
        <v>0.57499999999999996</v>
      </c>
      <c r="Y391">
        <v>64569</v>
      </c>
      <c r="Z391">
        <v>120240</v>
      </c>
      <c r="AA391">
        <v>162102.02020202001</v>
      </c>
      <c r="AB391">
        <v>2.63042525208242E-2</v>
      </c>
      <c r="AC391">
        <v>0.93265993265993197</v>
      </c>
      <c r="AD391">
        <v>50.1</v>
      </c>
      <c r="AE391">
        <v>0.204296361245067</v>
      </c>
      <c r="AF391">
        <v>0.34809294169223998</v>
      </c>
      <c r="AG391">
        <v>0.265993265993266</v>
      </c>
      <c r="AH391">
        <v>1</v>
      </c>
      <c r="AI391">
        <v>0</v>
      </c>
      <c r="AJ391">
        <v>1975</v>
      </c>
      <c r="AK391">
        <v>44</v>
      </c>
      <c r="AL391">
        <v>0.28107062300000002</v>
      </c>
      <c r="AM391">
        <v>0</v>
      </c>
      <c r="AN391">
        <v>0</v>
      </c>
    </row>
    <row r="392" spans="1:40" x14ac:dyDescent="0.2">
      <c r="A392">
        <v>40131036053</v>
      </c>
      <c r="B392" t="s">
        <v>447</v>
      </c>
      <c r="C392">
        <v>2</v>
      </c>
      <c r="D392">
        <v>0</v>
      </c>
      <c r="E392">
        <v>0</v>
      </c>
      <c r="F392">
        <v>0</v>
      </c>
      <c r="G392">
        <v>728.21035520246403</v>
      </c>
      <c r="H392">
        <v>2225.7596496511901</v>
      </c>
      <c r="I392">
        <v>14627.175395690399</v>
      </c>
      <c r="J392">
        <v>14.7749246421115</v>
      </c>
      <c r="K392">
        <v>2178.7990340051301</v>
      </c>
      <c r="L392">
        <v>2.2008071050556901</v>
      </c>
      <c r="M392">
        <v>12448.376361685299</v>
      </c>
      <c r="N392">
        <v>0.148955555332102</v>
      </c>
      <c r="O392">
        <v>990</v>
      </c>
      <c r="P392">
        <v>3126.4520000000002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3.3333333333333298E-2</v>
      </c>
      <c r="W392">
        <v>0</v>
      </c>
      <c r="X392">
        <v>0.40487238979118301</v>
      </c>
      <c r="Y392">
        <v>47812</v>
      </c>
      <c r="Z392">
        <v>80481</v>
      </c>
      <c r="AA392">
        <v>101436.90987124501</v>
      </c>
      <c r="AB392">
        <v>0.14040404040404</v>
      </c>
      <c r="AC392">
        <v>0.80830039525691699</v>
      </c>
      <c r="AD392">
        <v>61.4</v>
      </c>
      <c r="AE392">
        <v>0.11010101010101001</v>
      </c>
      <c r="AF392">
        <v>0.42121212121212098</v>
      </c>
      <c r="AG392">
        <v>0.16738197424892701</v>
      </c>
      <c r="AH392">
        <v>0.96995708154506399</v>
      </c>
      <c r="AI392">
        <v>3.0042918454935601E-2</v>
      </c>
      <c r="AJ392">
        <v>1975</v>
      </c>
      <c r="AK392">
        <v>44</v>
      </c>
      <c r="AL392">
        <v>0.16239822400000001</v>
      </c>
      <c r="AM392">
        <v>0</v>
      </c>
      <c r="AN392">
        <v>0</v>
      </c>
    </row>
    <row r="393" spans="1:40" x14ac:dyDescent="0.2">
      <c r="A393">
        <v>40131036054</v>
      </c>
      <c r="B393" t="s">
        <v>447</v>
      </c>
      <c r="C393">
        <v>0</v>
      </c>
      <c r="D393">
        <v>0</v>
      </c>
      <c r="E393">
        <v>0</v>
      </c>
      <c r="F393">
        <v>1</v>
      </c>
      <c r="G393">
        <v>1084.48867984349</v>
      </c>
      <c r="H393">
        <v>0</v>
      </c>
      <c r="I393">
        <v>14474.5397576914</v>
      </c>
      <c r="J393">
        <v>14.317052183671001</v>
      </c>
      <c r="K393">
        <v>0</v>
      </c>
      <c r="L393">
        <v>0</v>
      </c>
      <c r="M393">
        <v>14474.5397576914</v>
      </c>
      <c r="N393">
        <v>0</v>
      </c>
      <c r="O393">
        <v>1011</v>
      </c>
      <c r="P393">
        <v>3493.0320000000002</v>
      </c>
      <c r="Q393">
        <v>0.840751730959446</v>
      </c>
      <c r="R393">
        <v>0.159248269040553</v>
      </c>
      <c r="S393">
        <v>0</v>
      </c>
      <c r="T393">
        <v>0</v>
      </c>
      <c r="U393">
        <v>3.7586547972304603E-2</v>
      </c>
      <c r="V393">
        <v>3.6597428288822897E-2</v>
      </c>
      <c r="W393">
        <v>0</v>
      </c>
      <c r="X393">
        <v>0.56054421768707396</v>
      </c>
      <c r="Y393">
        <v>57692</v>
      </c>
      <c r="Z393">
        <v>125889</v>
      </c>
      <c r="AA393">
        <v>143220.5</v>
      </c>
      <c r="AB393">
        <v>7.9129574678535805E-3</v>
      </c>
      <c r="AC393">
        <v>0.94</v>
      </c>
      <c r="AD393">
        <v>44.2</v>
      </c>
      <c r="AE393">
        <v>0.213649851632047</v>
      </c>
      <c r="AF393">
        <v>0.17507418397626101</v>
      </c>
      <c r="AG393">
        <v>0.30249999999999999</v>
      </c>
      <c r="AH393">
        <v>0.94499999999999995</v>
      </c>
      <c r="AI393">
        <v>5.5E-2</v>
      </c>
      <c r="AJ393">
        <v>1975</v>
      </c>
      <c r="AK393">
        <v>44</v>
      </c>
      <c r="AL393">
        <v>0.161539039</v>
      </c>
      <c r="AM393">
        <v>0</v>
      </c>
      <c r="AN393">
        <v>0</v>
      </c>
    </row>
    <row r="394" spans="1:40" x14ac:dyDescent="0.2">
      <c r="A394">
        <v>40131036061</v>
      </c>
      <c r="B394" t="s">
        <v>447</v>
      </c>
      <c r="C394">
        <v>1</v>
      </c>
      <c r="D394">
        <v>0</v>
      </c>
      <c r="E394">
        <v>0</v>
      </c>
      <c r="F394">
        <v>0</v>
      </c>
      <c r="G394">
        <v>796.01004033742697</v>
      </c>
      <c r="H394">
        <v>342.07394975416798</v>
      </c>
      <c r="I394">
        <v>8198.07177937905</v>
      </c>
      <c r="J394">
        <v>5.8767539637125799</v>
      </c>
      <c r="K394">
        <v>1008.43865223917</v>
      </c>
      <c r="L394">
        <v>0.72289509121087803</v>
      </c>
      <c r="M394">
        <v>7189.6331271398703</v>
      </c>
      <c r="N394">
        <v>0.12300924892799001</v>
      </c>
      <c r="O394">
        <v>1395</v>
      </c>
      <c r="P394">
        <v>6430.75</v>
      </c>
      <c r="Q394">
        <v>0.87813620071684495</v>
      </c>
      <c r="R394">
        <v>0.121863799283154</v>
      </c>
      <c r="S394" s="1">
        <v>7.1684587813619996E-4</v>
      </c>
      <c r="T394">
        <v>0</v>
      </c>
      <c r="U394">
        <v>6.4516129032258004E-3</v>
      </c>
      <c r="V394">
        <v>0.44014336917562702</v>
      </c>
      <c r="W394">
        <v>0.26293103448275801</v>
      </c>
      <c r="X394">
        <v>0.177586206896551</v>
      </c>
      <c r="Y394">
        <v>28714</v>
      </c>
      <c r="Z394">
        <v>52188</v>
      </c>
      <c r="AA394">
        <v>65745.534150613006</v>
      </c>
      <c r="AB394">
        <v>0.28251445086705201</v>
      </c>
      <c r="AC394">
        <v>0.65181518151815099</v>
      </c>
      <c r="AD394">
        <v>55.4</v>
      </c>
      <c r="AE394">
        <v>0.16272401433691699</v>
      </c>
      <c r="AF394">
        <v>0.37204301075268797</v>
      </c>
      <c r="AG394">
        <v>0.124343257443082</v>
      </c>
      <c r="AH394">
        <v>0.88266199649737298</v>
      </c>
      <c r="AI394">
        <v>0.11733800350262601</v>
      </c>
      <c r="AJ394">
        <v>1976</v>
      </c>
      <c r="AK394">
        <v>43</v>
      </c>
      <c r="AL394">
        <v>0.10563171</v>
      </c>
      <c r="AM394">
        <v>0</v>
      </c>
      <c r="AN394">
        <v>0</v>
      </c>
    </row>
    <row r="395" spans="1:40" x14ac:dyDescent="0.2">
      <c r="A395">
        <v>40131036062</v>
      </c>
      <c r="B395" t="s">
        <v>447</v>
      </c>
      <c r="C395">
        <v>1</v>
      </c>
      <c r="D395">
        <v>0</v>
      </c>
      <c r="E395">
        <v>0</v>
      </c>
      <c r="F395">
        <v>0</v>
      </c>
      <c r="G395">
        <v>263.24739758713798</v>
      </c>
      <c r="H395">
        <v>342.07394975416798</v>
      </c>
      <c r="I395">
        <v>18748.267350332801</v>
      </c>
      <c r="J395">
        <v>13.5464359467723</v>
      </c>
      <c r="K395">
        <v>1919.6325976968501</v>
      </c>
      <c r="L395">
        <v>1.3870177729023401</v>
      </c>
      <c r="M395">
        <v>16828.634752636</v>
      </c>
      <c r="N395">
        <v>0.10238986685149599</v>
      </c>
      <c r="O395">
        <v>1384</v>
      </c>
      <c r="P395">
        <v>5811.5919999999996</v>
      </c>
      <c r="Q395">
        <v>0.85404624277456598</v>
      </c>
      <c r="R395">
        <v>0.145953757225433</v>
      </c>
      <c r="S395">
        <v>0</v>
      </c>
      <c r="T395">
        <v>9.3930635838150294E-3</v>
      </c>
      <c r="U395">
        <v>6.5028901734103996E-3</v>
      </c>
      <c r="V395">
        <v>0.21387283236994201</v>
      </c>
      <c r="W395">
        <v>5.8577405857740503E-2</v>
      </c>
      <c r="X395">
        <v>0.48953974895397401</v>
      </c>
      <c r="Y395">
        <v>60553</v>
      </c>
      <c r="Z395">
        <v>84861</v>
      </c>
      <c r="AA395">
        <v>141021.77858439201</v>
      </c>
      <c r="AB395">
        <v>6.2138728323699301E-2</v>
      </c>
      <c r="AC395">
        <v>0.84392014519056202</v>
      </c>
      <c r="AD395">
        <v>40.700000000000003</v>
      </c>
      <c r="AE395">
        <v>0.22182080924855399</v>
      </c>
      <c r="AF395">
        <v>0.140173410404624</v>
      </c>
      <c r="AG395">
        <v>0.32667876588021699</v>
      </c>
      <c r="AH395">
        <v>1</v>
      </c>
      <c r="AI395">
        <v>0</v>
      </c>
      <c r="AJ395">
        <v>1986</v>
      </c>
      <c r="AK395">
        <v>33</v>
      </c>
      <c r="AL395">
        <v>0.113235112</v>
      </c>
      <c r="AM395">
        <v>0</v>
      </c>
      <c r="AN395">
        <v>0</v>
      </c>
    </row>
    <row r="396" spans="1:40" x14ac:dyDescent="0.2">
      <c r="A396">
        <v>40131036063</v>
      </c>
      <c r="B396" t="s">
        <v>447</v>
      </c>
      <c r="C396">
        <v>0</v>
      </c>
      <c r="D396">
        <v>0</v>
      </c>
      <c r="E396">
        <v>0</v>
      </c>
      <c r="F396">
        <v>1</v>
      </c>
      <c r="G396">
        <v>1007.40451538198</v>
      </c>
      <c r="H396">
        <v>0</v>
      </c>
      <c r="I396">
        <v>18170.1765878511</v>
      </c>
      <c r="J396">
        <v>9.0896331104808201</v>
      </c>
      <c r="K396">
        <v>0</v>
      </c>
      <c r="L396">
        <v>0</v>
      </c>
      <c r="M396">
        <v>18170.1765878511</v>
      </c>
      <c r="N396">
        <v>0</v>
      </c>
      <c r="O396">
        <v>1999</v>
      </c>
      <c r="P396">
        <v>4154.2849999999999</v>
      </c>
      <c r="Q396">
        <v>0.82741370685342597</v>
      </c>
      <c r="R396">
        <v>0.17258629314657301</v>
      </c>
      <c r="S396">
        <v>6.00300150075037E-3</v>
      </c>
      <c r="T396">
        <v>5.5027513756878404E-3</v>
      </c>
      <c r="U396">
        <v>0.104052026013006</v>
      </c>
      <c r="V396">
        <v>0.20410205102551199</v>
      </c>
      <c r="W396">
        <v>0.122628726287262</v>
      </c>
      <c r="X396">
        <v>0.29810298102980998</v>
      </c>
      <c r="Y396">
        <v>29035</v>
      </c>
      <c r="Z396">
        <v>49625</v>
      </c>
      <c r="AA396">
        <v>71440.702210663207</v>
      </c>
      <c r="AB396">
        <v>0.33148893360160903</v>
      </c>
      <c r="AC396">
        <v>0.74561403508771895</v>
      </c>
      <c r="AD396">
        <v>36.9</v>
      </c>
      <c r="AE396">
        <v>0.20060030015007499</v>
      </c>
      <c r="AF396">
        <v>0.173586793396698</v>
      </c>
      <c r="AG396">
        <v>0.26007802340702202</v>
      </c>
      <c r="AH396">
        <v>0.97529258777633199</v>
      </c>
      <c r="AI396">
        <v>2.47074122236671E-2</v>
      </c>
      <c r="AJ396">
        <v>1991</v>
      </c>
      <c r="AK396">
        <v>28</v>
      </c>
      <c r="AL396">
        <v>0.100247013</v>
      </c>
      <c r="AM396">
        <v>0</v>
      </c>
      <c r="AN396">
        <v>0</v>
      </c>
    </row>
    <row r="397" spans="1:40" x14ac:dyDescent="0.2">
      <c r="A397">
        <v>40131036071</v>
      </c>
      <c r="B397" t="s">
        <v>447</v>
      </c>
      <c r="C397">
        <v>3</v>
      </c>
      <c r="D397">
        <v>0</v>
      </c>
      <c r="E397">
        <v>0</v>
      </c>
      <c r="F397">
        <v>0</v>
      </c>
      <c r="G397">
        <v>620.71450151296699</v>
      </c>
      <c r="H397">
        <v>545.871801364573</v>
      </c>
      <c r="I397">
        <v>12221.1087304138</v>
      </c>
      <c r="J397">
        <v>11.9697441042251</v>
      </c>
      <c r="K397">
        <v>1774.9060925003901</v>
      </c>
      <c r="L397">
        <v>1.7383996988250601</v>
      </c>
      <c r="M397">
        <v>10446.2026379134</v>
      </c>
      <c r="N397">
        <v>0.14523282065916801</v>
      </c>
      <c r="O397">
        <v>1021</v>
      </c>
      <c r="P397">
        <v>4854.7150000000001</v>
      </c>
      <c r="Q397">
        <v>0.88344760039177195</v>
      </c>
      <c r="R397">
        <v>0.116552399608227</v>
      </c>
      <c r="S397">
        <v>1.9588638589617999E-2</v>
      </c>
      <c r="T397">
        <v>0</v>
      </c>
      <c r="U397">
        <v>4.6033300685602303E-2</v>
      </c>
      <c r="V397">
        <v>0.170421155729676</v>
      </c>
      <c r="W397">
        <v>0.147023086269744</v>
      </c>
      <c r="X397">
        <v>0.31956257594167597</v>
      </c>
      <c r="Y397">
        <v>31737</v>
      </c>
      <c r="Z397">
        <v>49886</v>
      </c>
      <c r="AA397">
        <v>66059.873949579807</v>
      </c>
      <c r="AB397">
        <v>9.8922624877570905E-2</v>
      </c>
      <c r="AC397">
        <v>0.85924369747899099</v>
      </c>
      <c r="AD397">
        <v>47.5</v>
      </c>
      <c r="AE397">
        <v>0.10088148873653199</v>
      </c>
      <c r="AF397">
        <v>0.21449559255631701</v>
      </c>
      <c r="AG397">
        <v>0.157563025210084</v>
      </c>
      <c r="AH397">
        <v>0.88655462184873901</v>
      </c>
      <c r="AI397">
        <v>0.11344537815126</v>
      </c>
      <c r="AJ397">
        <v>1974</v>
      </c>
      <c r="AK397">
        <v>45</v>
      </c>
      <c r="AL397">
        <v>0.107524208</v>
      </c>
      <c r="AM397">
        <v>0</v>
      </c>
      <c r="AN397">
        <v>0</v>
      </c>
    </row>
    <row r="398" spans="1:40" x14ac:dyDescent="0.2">
      <c r="A398">
        <v>40131036072</v>
      </c>
      <c r="B398" t="s">
        <v>447</v>
      </c>
      <c r="C398">
        <v>3</v>
      </c>
      <c r="D398">
        <v>0</v>
      </c>
      <c r="E398">
        <v>0</v>
      </c>
      <c r="F398">
        <v>0</v>
      </c>
      <c r="G398">
        <v>306.03345536371597</v>
      </c>
      <c r="H398">
        <v>545.871801364573</v>
      </c>
      <c r="I398">
        <v>19559.661110105699</v>
      </c>
      <c r="J398">
        <v>14.908278285141501</v>
      </c>
      <c r="K398">
        <v>6804.4282076117197</v>
      </c>
      <c r="L398">
        <v>5.18630198750893</v>
      </c>
      <c r="M398">
        <v>12755.232902494001</v>
      </c>
      <c r="N398">
        <v>0.34788068000299499</v>
      </c>
      <c r="O398">
        <v>1312</v>
      </c>
      <c r="P398">
        <v>6832.8620000000001</v>
      </c>
      <c r="Q398">
        <v>0.88262195121951204</v>
      </c>
      <c r="R398">
        <v>0.11737804878048699</v>
      </c>
      <c r="S398">
        <v>0</v>
      </c>
      <c r="T398">
        <v>0</v>
      </c>
      <c r="U398">
        <v>7.6219512195121897E-3</v>
      </c>
      <c r="V398">
        <v>0.17987804878048699</v>
      </c>
      <c r="W398">
        <v>3.04386750223813E-2</v>
      </c>
      <c r="X398">
        <v>0.44225604297224702</v>
      </c>
      <c r="Y398">
        <v>36808</v>
      </c>
      <c r="Z398">
        <v>88563</v>
      </c>
      <c r="AA398">
        <v>85605.360443622907</v>
      </c>
      <c r="AB398">
        <v>0.24280155642023299</v>
      </c>
      <c r="AC398">
        <v>0.97042513863216195</v>
      </c>
      <c r="AD398">
        <v>54.3</v>
      </c>
      <c r="AE398">
        <v>0.13262195121951201</v>
      </c>
      <c r="AF398">
        <v>0.29496951219512102</v>
      </c>
      <c r="AG398">
        <v>0.190388170055452</v>
      </c>
      <c r="AH398">
        <v>1</v>
      </c>
      <c r="AI398">
        <v>0</v>
      </c>
      <c r="AJ398">
        <v>1986</v>
      </c>
      <c r="AK398">
        <v>33</v>
      </c>
      <c r="AL398">
        <v>0.123033852</v>
      </c>
      <c r="AM398">
        <v>0</v>
      </c>
      <c r="AN398">
        <v>0</v>
      </c>
    </row>
    <row r="399" spans="1:40" x14ac:dyDescent="0.2">
      <c r="A399">
        <v>40131036073</v>
      </c>
      <c r="B399" t="s">
        <v>447</v>
      </c>
      <c r="C399">
        <v>2</v>
      </c>
      <c r="D399">
        <v>0</v>
      </c>
      <c r="E399">
        <v>0</v>
      </c>
      <c r="F399">
        <v>0</v>
      </c>
      <c r="G399">
        <v>178.77332154669901</v>
      </c>
      <c r="H399">
        <v>369.99694842507</v>
      </c>
      <c r="I399">
        <v>17765.688521068801</v>
      </c>
      <c r="J399">
        <v>18.258672683524001</v>
      </c>
      <c r="K399">
        <v>4083.8731848601401</v>
      </c>
      <c r="L399">
        <v>4.1971975178418797</v>
      </c>
      <c r="M399">
        <v>13681.8153362087</v>
      </c>
      <c r="N399">
        <v>0.22987418585083</v>
      </c>
      <c r="O399">
        <v>973</v>
      </c>
      <c r="P399">
        <v>2818.5990000000002</v>
      </c>
      <c r="Q399">
        <v>0.85817060637204501</v>
      </c>
      <c r="R399">
        <v>0.14182939362795399</v>
      </c>
      <c r="S399">
        <v>1.13052415210688E-2</v>
      </c>
      <c r="T399">
        <v>0</v>
      </c>
      <c r="U399">
        <v>0.10277492291880699</v>
      </c>
      <c r="V399">
        <v>7.2970195272353502E-2</v>
      </c>
      <c r="W399">
        <v>0</v>
      </c>
      <c r="X399">
        <v>0.758663366336633</v>
      </c>
      <c r="Y399">
        <v>79364</v>
      </c>
      <c r="Z399">
        <v>160278</v>
      </c>
      <c r="AA399">
        <v>172388.88888888899</v>
      </c>
      <c r="AB399">
        <v>2.5693730729701901E-2</v>
      </c>
      <c r="AC399">
        <v>0.94675925925925897</v>
      </c>
      <c r="AD399">
        <v>47.5</v>
      </c>
      <c r="AE399">
        <v>0.169578622816032</v>
      </c>
      <c r="AF399">
        <v>0.15930113052415201</v>
      </c>
      <c r="AG399">
        <v>0.24537037037036999</v>
      </c>
      <c r="AH399">
        <v>1</v>
      </c>
      <c r="AI399">
        <v>0</v>
      </c>
      <c r="AJ399">
        <v>1986</v>
      </c>
      <c r="AK399">
        <v>33</v>
      </c>
      <c r="AL399">
        <v>0.18898754200000001</v>
      </c>
      <c r="AM399">
        <v>0</v>
      </c>
      <c r="AN399">
        <v>0</v>
      </c>
    </row>
    <row r="400" spans="1:40" x14ac:dyDescent="0.2">
      <c r="A400">
        <v>40131036074</v>
      </c>
      <c r="B400" t="s">
        <v>447</v>
      </c>
      <c r="C400">
        <v>3</v>
      </c>
      <c r="D400">
        <v>0</v>
      </c>
      <c r="E400">
        <v>0</v>
      </c>
      <c r="F400">
        <v>0</v>
      </c>
      <c r="G400">
        <v>270.48459462603699</v>
      </c>
      <c r="H400">
        <v>545.871801364573</v>
      </c>
      <c r="I400">
        <v>22296.735156570299</v>
      </c>
      <c r="J400">
        <v>17.6958215528335</v>
      </c>
      <c r="K400">
        <v>8094.8585724846998</v>
      </c>
      <c r="L400">
        <v>6.4244909305434099</v>
      </c>
      <c r="M400">
        <v>14201.876584085599</v>
      </c>
      <c r="N400">
        <v>0.36305129498294803</v>
      </c>
      <c r="O400">
        <v>1260</v>
      </c>
      <c r="P400">
        <v>5885.317</v>
      </c>
      <c r="Q400">
        <v>0.96984126984126895</v>
      </c>
      <c r="R400">
        <v>3.01587301587301E-2</v>
      </c>
      <c r="S400">
        <v>1.6666666666666601E-2</v>
      </c>
      <c r="T400">
        <v>0</v>
      </c>
      <c r="U400">
        <v>1.3492063492063401E-2</v>
      </c>
      <c r="V400">
        <v>0.143650793650793</v>
      </c>
      <c r="W400">
        <v>2.1810250817884399E-2</v>
      </c>
      <c r="X400">
        <v>0.44383860414394699</v>
      </c>
      <c r="Y400">
        <v>44886</v>
      </c>
      <c r="Z400">
        <v>100385</v>
      </c>
      <c r="AA400">
        <v>125185.023041475</v>
      </c>
      <c r="AB400">
        <v>4.2857142857142802E-2</v>
      </c>
      <c r="AC400">
        <v>0.86175115207373199</v>
      </c>
      <c r="AD400">
        <v>45.8</v>
      </c>
      <c r="AE400">
        <v>0.23888888888888801</v>
      </c>
      <c r="AF400">
        <v>0.19682539682539599</v>
      </c>
      <c r="AG400">
        <v>0.28341013824884698</v>
      </c>
      <c r="AH400">
        <v>1</v>
      </c>
      <c r="AI400">
        <v>0</v>
      </c>
      <c r="AJ400">
        <v>1985</v>
      </c>
      <c r="AK400">
        <v>34</v>
      </c>
      <c r="AL400">
        <v>0.115682485</v>
      </c>
      <c r="AM400">
        <v>0</v>
      </c>
      <c r="AN400">
        <v>0</v>
      </c>
    </row>
    <row r="401" spans="1:40" x14ac:dyDescent="0.2">
      <c r="A401">
        <v>40131036081</v>
      </c>
      <c r="B401" t="s">
        <v>447</v>
      </c>
      <c r="C401">
        <v>1</v>
      </c>
      <c r="D401">
        <v>0</v>
      </c>
      <c r="E401">
        <v>0</v>
      </c>
      <c r="F401">
        <v>0</v>
      </c>
      <c r="G401">
        <v>870.00728073666198</v>
      </c>
      <c r="H401">
        <v>212.00441697163399</v>
      </c>
      <c r="I401">
        <v>29765.375718419102</v>
      </c>
      <c r="J401">
        <v>11.148080793415399</v>
      </c>
      <c r="K401">
        <v>3646.9185921275498</v>
      </c>
      <c r="L401">
        <v>1.3658871131563799</v>
      </c>
      <c r="M401">
        <v>26118.457126291501</v>
      </c>
      <c r="N401">
        <v>0.122522175652256</v>
      </c>
      <c r="O401">
        <v>2670</v>
      </c>
      <c r="P401">
        <v>3358.4879999999998</v>
      </c>
      <c r="Q401">
        <v>0.63071161048689095</v>
      </c>
      <c r="R401">
        <v>0.369288389513108</v>
      </c>
      <c r="S401">
        <v>9.4007490636704105E-2</v>
      </c>
      <c r="T401">
        <v>0</v>
      </c>
      <c r="U401">
        <v>0.19962546816479401</v>
      </c>
      <c r="V401">
        <v>0.164794007490636</v>
      </c>
      <c r="W401">
        <v>0.11078546307151201</v>
      </c>
      <c r="X401">
        <v>0.487690504103165</v>
      </c>
      <c r="Y401">
        <v>34447</v>
      </c>
      <c r="Z401">
        <v>85560</v>
      </c>
      <c r="AA401">
        <v>94065.104166666701</v>
      </c>
      <c r="AB401">
        <v>8.1898201301186399E-2</v>
      </c>
      <c r="AC401">
        <v>0.647830474268415</v>
      </c>
      <c r="AD401">
        <v>34.200000000000003</v>
      </c>
      <c r="AE401">
        <v>0.29288389513108598</v>
      </c>
      <c r="AF401">
        <v>0.102621722846441</v>
      </c>
      <c r="AG401">
        <v>0.438541666666666</v>
      </c>
      <c r="AH401">
        <v>0.98645833333333299</v>
      </c>
      <c r="AI401">
        <v>1.3541666666666599E-2</v>
      </c>
      <c r="AJ401">
        <v>2001</v>
      </c>
      <c r="AK401">
        <v>18</v>
      </c>
      <c r="AL401">
        <v>9.8846464999999994E-2</v>
      </c>
      <c r="AM401">
        <v>0</v>
      </c>
      <c r="AN401">
        <v>0</v>
      </c>
    </row>
    <row r="402" spans="1:40" x14ac:dyDescent="0.2">
      <c r="A402">
        <v>40131036082</v>
      </c>
      <c r="B402" t="s">
        <v>447</v>
      </c>
      <c r="C402">
        <v>2</v>
      </c>
      <c r="D402">
        <v>0</v>
      </c>
      <c r="E402">
        <v>0</v>
      </c>
      <c r="F402">
        <v>0</v>
      </c>
      <c r="G402">
        <v>783.60777701600603</v>
      </c>
      <c r="H402">
        <v>239.61088839764099</v>
      </c>
      <c r="I402">
        <v>18419.633065411301</v>
      </c>
      <c r="J402">
        <v>10.567775711653001</v>
      </c>
      <c r="K402">
        <v>1507.5935695021899</v>
      </c>
      <c r="L402">
        <v>0.86494180694331202</v>
      </c>
      <c r="M402">
        <v>16912.039495909099</v>
      </c>
      <c r="N402">
        <v>8.1847101087652696E-2</v>
      </c>
      <c r="O402">
        <v>1743</v>
      </c>
      <c r="P402">
        <v>11176.95</v>
      </c>
      <c r="Q402">
        <v>0.82558806655192196</v>
      </c>
      <c r="R402">
        <v>0.17441193344807801</v>
      </c>
      <c r="S402">
        <v>6.7125645438898401E-2</v>
      </c>
      <c r="T402">
        <v>0</v>
      </c>
      <c r="U402">
        <v>8.0321285140562207E-3</v>
      </c>
      <c r="V402">
        <v>0.30063109581181802</v>
      </c>
      <c r="W402">
        <v>9.8039215686274495E-2</v>
      </c>
      <c r="X402">
        <v>0.23529411764705799</v>
      </c>
      <c r="Y402">
        <v>25340</v>
      </c>
      <c r="Z402">
        <v>47670</v>
      </c>
      <c r="AA402">
        <v>68043.1630971993</v>
      </c>
      <c r="AB402">
        <v>0.41391304347826002</v>
      </c>
      <c r="AC402">
        <v>0.40027700831024898</v>
      </c>
      <c r="AD402">
        <v>32.700000000000003</v>
      </c>
      <c r="AE402">
        <v>0.34767641996557602</v>
      </c>
      <c r="AF402">
        <v>8.6058519793459506E-2</v>
      </c>
      <c r="AG402">
        <v>0.481054365733113</v>
      </c>
      <c r="AH402">
        <v>0.94069192751235498</v>
      </c>
      <c r="AI402">
        <v>5.9308072487644102E-2</v>
      </c>
      <c r="AJ402">
        <v>1978</v>
      </c>
      <c r="AK402">
        <v>41</v>
      </c>
      <c r="AL402">
        <v>0.117562765</v>
      </c>
      <c r="AM402">
        <v>0</v>
      </c>
      <c r="AN402">
        <v>0</v>
      </c>
    </row>
    <row r="403" spans="1:40" x14ac:dyDescent="0.2">
      <c r="A403">
        <v>40131036091</v>
      </c>
      <c r="B403" t="s">
        <v>447</v>
      </c>
      <c r="C403">
        <v>2</v>
      </c>
      <c r="D403">
        <v>0</v>
      </c>
      <c r="E403">
        <v>0</v>
      </c>
      <c r="F403">
        <v>0</v>
      </c>
      <c r="G403">
        <v>187.50089478307501</v>
      </c>
      <c r="H403">
        <v>375.48391423124099</v>
      </c>
      <c r="I403">
        <v>20577.479998916901</v>
      </c>
      <c r="J403">
        <v>13.591466313683499</v>
      </c>
      <c r="K403">
        <v>5371.0760095874102</v>
      </c>
      <c r="L403">
        <v>3.54760634715152</v>
      </c>
      <c r="M403">
        <v>15206.403989329499</v>
      </c>
      <c r="N403">
        <v>0.26101719014525099</v>
      </c>
      <c r="O403">
        <v>1514</v>
      </c>
      <c r="P403">
        <v>5274.5060000000003</v>
      </c>
      <c r="Q403">
        <v>0.65918097754293203</v>
      </c>
      <c r="R403">
        <v>0.34081902245706702</v>
      </c>
      <c r="S403">
        <v>7.5297225891677602E-2</v>
      </c>
      <c r="T403">
        <v>0</v>
      </c>
      <c r="U403">
        <v>4.55746367239101E-2</v>
      </c>
      <c r="V403">
        <v>0.26882430647291899</v>
      </c>
      <c r="W403">
        <v>0.12574257425742499</v>
      </c>
      <c r="X403">
        <v>0.34356435643564298</v>
      </c>
      <c r="Y403">
        <v>26359</v>
      </c>
      <c r="Z403">
        <v>78426</v>
      </c>
      <c r="AA403">
        <v>73576.894639556398</v>
      </c>
      <c r="AB403">
        <v>0.16248348745046201</v>
      </c>
      <c r="AC403">
        <v>0.81217391304347797</v>
      </c>
      <c r="AD403">
        <v>31.7</v>
      </c>
      <c r="AE403">
        <v>0.28929986789960299</v>
      </c>
      <c r="AF403">
        <v>0.16578599735799199</v>
      </c>
      <c r="AG403">
        <v>0.36414048059149701</v>
      </c>
      <c r="AH403">
        <v>0.974121996303142</v>
      </c>
      <c r="AI403">
        <v>2.58780036968576E-2</v>
      </c>
      <c r="AJ403">
        <v>1979</v>
      </c>
      <c r="AK403">
        <v>40</v>
      </c>
      <c r="AL403">
        <v>0.211517339</v>
      </c>
      <c r="AM403">
        <v>0</v>
      </c>
      <c r="AN403">
        <v>0</v>
      </c>
    </row>
    <row r="404" spans="1:40" x14ac:dyDescent="0.2">
      <c r="A404">
        <v>40131036092</v>
      </c>
      <c r="B404" t="s">
        <v>447</v>
      </c>
      <c r="C404">
        <v>1</v>
      </c>
      <c r="D404">
        <v>0</v>
      </c>
      <c r="E404">
        <v>0</v>
      </c>
      <c r="F404">
        <v>0</v>
      </c>
      <c r="G404">
        <v>199.47377641486199</v>
      </c>
      <c r="H404">
        <v>212.00441697163399</v>
      </c>
      <c r="I404">
        <v>13625.5708930048</v>
      </c>
      <c r="J404">
        <v>11.848322515656401</v>
      </c>
      <c r="K404">
        <v>3618.4856809244602</v>
      </c>
      <c r="L404">
        <v>3.1465092877604</v>
      </c>
      <c r="M404">
        <v>10007.085212080399</v>
      </c>
      <c r="N404">
        <v>0.26556580339559399</v>
      </c>
      <c r="O404">
        <v>1150</v>
      </c>
      <c r="P404">
        <v>3881.33</v>
      </c>
      <c r="Q404">
        <v>0.74260869565217302</v>
      </c>
      <c r="R404">
        <v>0.25739130434782598</v>
      </c>
      <c r="S404">
        <v>0.13826086956521699</v>
      </c>
      <c r="T404">
        <v>1.0434782608695599E-2</v>
      </c>
      <c r="U404">
        <v>4.0869565217391303E-2</v>
      </c>
      <c r="V404">
        <v>7.6521739130434696E-2</v>
      </c>
      <c r="W404">
        <v>4.6285018270401899E-2</v>
      </c>
      <c r="X404">
        <v>0.27649208282582199</v>
      </c>
      <c r="Y404">
        <v>31369</v>
      </c>
      <c r="Z404">
        <v>54792</v>
      </c>
      <c r="AA404">
        <v>76404.856512141298</v>
      </c>
      <c r="AB404">
        <v>0.16260869565217301</v>
      </c>
      <c r="AC404">
        <v>0.74127310061601603</v>
      </c>
      <c r="AD404">
        <v>37.9</v>
      </c>
      <c r="AE404">
        <v>0.21478260869565199</v>
      </c>
      <c r="AF404">
        <v>0.15826086956521701</v>
      </c>
      <c r="AG404">
        <v>0.35982339955849801</v>
      </c>
      <c r="AH404">
        <v>0.96688741721854299</v>
      </c>
      <c r="AI404">
        <v>3.3112582781456901E-2</v>
      </c>
      <c r="AJ404">
        <v>1977</v>
      </c>
      <c r="AK404">
        <v>42</v>
      </c>
      <c r="AL404">
        <v>0.173290217</v>
      </c>
      <c r="AM404">
        <v>0</v>
      </c>
      <c r="AN404">
        <v>0</v>
      </c>
    </row>
    <row r="405" spans="1:40" x14ac:dyDescent="0.2">
      <c r="A405">
        <v>40131036093</v>
      </c>
      <c r="B405" t="s">
        <v>447</v>
      </c>
      <c r="C405">
        <v>2</v>
      </c>
      <c r="D405">
        <v>0</v>
      </c>
      <c r="E405">
        <v>0</v>
      </c>
      <c r="F405">
        <v>0</v>
      </c>
      <c r="G405">
        <v>1.58854357793928</v>
      </c>
      <c r="H405">
        <v>375.48391423124099</v>
      </c>
      <c r="I405">
        <v>23713.430565331699</v>
      </c>
      <c r="J405">
        <v>13.550531751618101</v>
      </c>
      <c r="K405">
        <v>11711.064874997801</v>
      </c>
      <c r="L405">
        <v>6.6920370714273503</v>
      </c>
      <c r="M405">
        <v>12002.3656903338</v>
      </c>
      <c r="N405">
        <v>0.49385789385189399</v>
      </c>
      <c r="O405">
        <v>1750</v>
      </c>
      <c r="P405">
        <v>5749.8850000000002</v>
      </c>
      <c r="Q405">
        <v>0.620571428571428</v>
      </c>
      <c r="R405">
        <v>0.379428571428571</v>
      </c>
      <c r="S405">
        <v>0.14285714285714199</v>
      </c>
      <c r="T405">
        <v>3.8285714285714201E-2</v>
      </c>
      <c r="U405">
        <v>2.57142857142857E-2</v>
      </c>
      <c r="V405">
        <v>0.24399999999999999</v>
      </c>
      <c r="W405">
        <v>4.6511627906976702E-2</v>
      </c>
      <c r="X405">
        <v>0.24916943521594601</v>
      </c>
      <c r="Y405">
        <v>20321</v>
      </c>
      <c r="Z405">
        <v>41673</v>
      </c>
      <c r="AA405">
        <v>45366.228646517702</v>
      </c>
      <c r="AB405">
        <v>0.20257611241217799</v>
      </c>
      <c r="AC405">
        <v>0</v>
      </c>
      <c r="AD405">
        <v>25.5</v>
      </c>
      <c r="AE405">
        <v>0.26571428571428501</v>
      </c>
      <c r="AF405">
        <v>5.0285714285714198E-2</v>
      </c>
      <c r="AG405">
        <v>0.374507227332457</v>
      </c>
      <c r="AH405">
        <v>0.94086727989487495</v>
      </c>
      <c r="AI405">
        <v>5.9132720105124797E-2</v>
      </c>
      <c r="AJ405">
        <v>1987</v>
      </c>
      <c r="AK405">
        <v>32</v>
      </c>
      <c r="AL405">
        <v>0.30195261899999998</v>
      </c>
      <c r="AM405">
        <v>0</v>
      </c>
      <c r="AN405">
        <v>0</v>
      </c>
    </row>
    <row r="406" spans="1:40" x14ac:dyDescent="0.2">
      <c r="A406">
        <v>40131036094</v>
      </c>
      <c r="B406" t="s">
        <v>447</v>
      </c>
      <c r="C406">
        <v>2</v>
      </c>
      <c r="D406">
        <v>0</v>
      </c>
      <c r="E406">
        <v>0</v>
      </c>
      <c r="F406">
        <v>0</v>
      </c>
      <c r="G406">
        <v>209.78674203986699</v>
      </c>
      <c r="H406">
        <v>375.48391423124099</v>
      </c>
      <c r="I406">
        <v>14234.109554366099</v>
      </c>
      <c r="J406">
        <v>11.544289987320401</v>
      </c>
      <c r="K406">
        <v>4956.7887364602302</v>
      </c>
      <c r="L406">
        <v>4.0201044091323901</v>
      </c>
      <c r="M406">
        <v>9277.3208179059202</v>
      </c>
      <c r="N406">
        <v>0.34823314500482999</v>
      </c>
      <c r="O406">
        <v>1233</v>
      </c>
      <c r="P406">
        <v>16434.759999999998</v>
      </c>
      <c r="Q406">
        <v>0.420113544201135</v>
      </c>
      <c r="R406">
        <v>0.579886455798864</v>
      </c>
      <c r="S406">
        <v>0.13381995133819899</v>
      </c>
      <c r="T406">
        <v>0.153284671532846</v>
      </c>
      <c r="U406">
        <v>0.201946472019464</v>
      </c>
      <c r="V406">
        <v>0.18815896188158901</v>
      </c>
      <c r="W406">
        <v>8.2191780821917804E-2</v>
      </c>
      <c r="X406">
        <v>0.172813487881981</v>
      </c>
      <c r="Y406">
        <v>22819</v>
      </c>
      <c r="Z406">
        <v>41856</v>
      </c>
      <c r="AA406">
        <v>39197.462686567203</v>
      </c>
      <c r="AB406">
        <v>0.19708029197080201</v>
      </c>
      <c r="AC406">
        <v>1.66880616174582E-2</v>
      </c>
      <c r="AD406">
        <v>28.8</v>
      </c>
      <c r="AE406">
        <v>0.128953771289537</v>
      </c>
      <c r="AF406">
        <v>5.8394160583941597E-2</v>
      </c>
      <c r="AG406">
        <v>0.16567164179104399</v>
      </c>
      <c r="AH406">
        <v>0.97761194029850695</v>
      </c>
      <c r="AI406">
        <v>2.2388059701492501E-2</v>
      </c>
      <c r="AJ406">
        <v>1984</v>
      </c>
      <c r="AK406">
        <v>35</v>
      </c>
      <c r="AL406">
        <v>0.141769383</v>
      </c>
      <c r="AM406">
        <v>0</v>
      </c>
      <c r="AN406">
        <v>0</v>
      </c>
    </row>
    <row r="407" spans="1:40" x14ac:dyDescent="0.2">
      <c r="A407">
        <v>40131036111</v>
      </c>
      <c r="B407" t="s">
        <v>447</v>
      </c>
      <c r="C407">
        <v>2</v>
      </c>
      <c r="D407">
        <v>0</v>
      </c>
      <c r="E407">
        <v>0</v>
      </c>
      <c r="F407">
        <v>0</v>
      </c>
      <c r="G407">
        <v>755.22903319504201</v>
      </c>
      <c r="H407">
        <v>365.33942113320199</v>
      </c>
      <c r="I407">
        <v>21766.456394650701</v>
      </c>
      <c r="J407">
        <v>12.7438269289524</v>
      </c>
      <c r="K407">
        <v>1926.91178450953</v>
      </c>
      <c r="L407">
        <v>1.12816849210159</v>
      </c>
      <c r="M407">
        <v>19839.544610141202</v>
      </c>
      <c r="N407">
        <v>8.85266645875845E-2</v>
      </c>
      <c r="O407">
        <v>1708</v>
      </c>
      <c r="P407">
        <v>3421.75</v>
      </c>
      <c r="Q407">
        <v>0.75585480093676805</v>
      </c>
      <c r="R407">
        <v>0.24414519906323101</v>
      </c>
      <c r="S407">
        <v>5.8548009367681501E-2</v>
      </c>
      <c r="T407" s="1">
        <v>5.8548009367681499E-4</v>
      </c>
      <c r="U407">
        <v>7.6697892271662696E-2</v>
      </c>
      <c r="V407">
        <v>3.6885245901639302E-2</v>
      </c>
      <c r="W407">
        <v>2.2455089820359198E-3</v>
      </c>
      <c r="X407">
        <v>0.45508982035928103</v>
      </c>
      <c r="Y407">
        <v>42393</v>
      </c>
      <c r="Z407">
        <v>83714</v>
      </c>
      <c r="AA407">
        <v>90550.787401574795</v>
      </c>
      <c r="AB407">
        <v>0.149882903981264</v>
      </c>
      <c r="AC407">
        <v>0.40359281437125699</v>
      </c>
      <c r="AD407">
        <v>43.5</v>
      </c>
      <c r="AE407">
        <v>0.13583138173302101</v>
      </c>
      <c r="AF407">
        <v>0.214285714285714</v>
      </c>
      <c r="AG407">
        <v>0.15354330708661401</v>
      </c>
      <c r="AH407">
        <v>1</v>
      </c>
      <c r="AI407">
        <v>0</v>
      </c>
      <c r="AJ407">
        <v>1995</v>
      </c>
      <c r="AK407">
        <v>24</v>
      </c>
      <c r="AL407">
        <v>0.11782967799999999</v>
      </c>
      <c r="AM407">
        <v>0</v>
      </c>
      <c r="AN407">
        <v>0</v>
      </c>
    </row>
    <row r="408" spans="1:40" x14ac:dyDescent="0.2">
      <c r="A408">
        <v>40131036112</v>
      </c>
      <c r="B408" t="s">
        <v>447</v>
      </c>
      <c r="C408">
        <v>1</v>
      </c>
      <c r="D408">
        <v>0</v>
      </c>
      <c r="E408">
        <v>0</v>
      </c>
      <c r="F408">
        <v>0</v>
      </c>
      <c r="G408">
        <v>111.79889326174499</v>
      </c>
      <c r="H408">
        <v>342.07394975416798</v>
      </c>
      <c r="I408">
        <v>16336.2211980176</v>
      </c>
      <c r="J408">
        <v>14.5340046245708</v>
      </c>
      <c r="K408">
        <v>5269.6643061073501</v>
      </c>
      <c r="L408">
        <v>4.6883134395972901</v>
      </c>
      <c r="M408">
        <v>11066.556891910301</v>
      </c>
      <c r="N408">
        <v>0.32257547459915598</v>
      </c>
      <c r="O408">
        <v>1124</v>
      </c>
      <c r="P408">
        <v>2763.26</v>
      </c>
      <c r="Q408">
        <v>0.922597864768683</v>
      </c>
      <c r="R408">
        <v>7.7402135231316602E-2</v>
      </c>
      <c r="S408">
        <v>9.7864768683274001E-3</v>
      </c>
      <c r="T408">
        <v>0</v>
      </c>
      <c r="U408">
        <v>5.1601423487544401E-2</v>
      </c>
      <c r="V408">
        <v>1.15658362989323E-2</v>
      </c>
      <c r="W408">
        <v>4.6605876393110403E-2</v>
      </c>
      <c r="X408">
        <v>0.38399189463019201</v>
      </c>
      <c r="Y408">
        <v>94698</v>
      </c>
      <c r="Z408">
        <v>131121</v>
      </c>
      <c r="AA408">
        <v>199366.28352490399</v>
      </c>
      <c r="AB408">
        <v>1.6979445933869498E-2</v>
      </c>
      <c r="AC408">
        <v>0.90804597701149403</v>
      </c>
      <c r="AD408">
        <v>55.6</v>
      </c>
      <c r="AE408">
        <v>0</v>
      </c>
      <c r="AF408">
        <v>0.226868327402135</v>
      </c>
      <c r="AG408">
        <v>0</v>
      </c>
      <c r="AH408">
        <v>0.96360153256704895</v>
      </c>
      <c r="AI408">
        <v>3.6398467432950103E-2</v>
      </c>
      <c r="AJ408">
        <v>1982</v>
      </c>
      <c r="AK408">
        <v>37</v>
      </c>
      <c r="AL408">
        <v>0.13700816399999999</v>
      </c>
      <c r="AM408">
        <v>0</v>
      </c>
      <c r="AN408">
        <v>0</v>
      </c>
    </row>
    <row r="409" spans="1:40" x14ac:dyDescent="0.2">
      <c r="A409">
        <v>40131036113</v>
      </c>
      <c r="B409" t="s">
        <v>447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342.07394975416798</v>
      </c>
      <c r="I409">
        <v>55826.038206469799</v>
      </c>
      <c r="J409">
        <v>23.145123634523099</v>
      </c>
      <c r="K409">
        <v>21908.974513171201</v>
      </c>
      <c r="L409">
        <v>9.0833227666547298</v>
      </c>
      <c r="M409">
        <v>33917.0636932985</v>
      </c>
      <c r="N409">
        <v>0.39245082074679799</v>
      </c>
      <c r="O409">
        <v>2412</v>
      </c>
      <c r="P409">
        <v>2177.0940000000001</v>
      </c>
      <c r="Q409">
        <v>0.96144278606965095</v>
      </c>
      <c r="R409">
        <v>3.8557213930348201E-2</v>
      </c>
      <c r="S409">
        <v>8.2918739635157498E-3</v>
      </c>
      <c r="T409">
        <v>6.2189054726368102E-3</v>
      </c>
      <c r="U409">
        <v>0</v>
      </c>
      <c r="V409">
        <v>0.148424543946932</v>
      </c>
      <c r="W409">
        <v>0.109416096791162</v>
      </c>
      <c r="X409">
        <v>0.47238295633876898</v>
      </c>
      <c r="Y409">
        <v>70691</v>
      </c>
      <c r="Z409">
        <v>123685</v>
      </c>
      <c r="AA409">
        <v>168348.36471754199</v>
      </c>
      <c r="AB409">
        <v>8.7976539589442806E-2</v>
      </c>
      <c r="AC409">
        <v>0.93855302279484598</v>
      </c>
      <c r="AD409">
        <v>53.8</v>
      </c>
      <c r="AE409">
        <v>0.17827529021558799</v>
      </c>
      <c r="AF409">
        <v>0.21849087893864</v>
      </c>
      <c r="AG409">
        <v>0.27254707631318098</v>
      </c>
      <c r="AH409">
        <v>0.95540138751238801</v>
      </c>
      <c r="AI409">
        <v>4.4598612487611398E-2</v>
      </c>
      <c r="AJ409">
        <v>1986</v>
      </c>
      <c r="AK409">
        <v>33</v>
      </c>
      <c r="AL409">
        <v>0.134527326</v>
      </c>
      <c r="AM409">
        <v>0</v>
      </c>
      <c r="AN409">
        <v>0</v>
      </c>
    </row>
    <row r="410" spans="1:40" x14ac:dyDescent="0.2">
      <c r="A410">
        <v>40131036121</v>
      </c>
      <c r="B410" t="s">
        <v>447</v>
      </c>
      <c r="C410">
        <v>0</v>
      </c>
      <c r="D410">
        <v>0</v>
      </c>
      <c r="E410">
        <v>0</v>
      </c>
      <c r="F410">
        <v>1</v>
      </c>
      <c r="G410">
        <v>1127.7934080893201</v>
      </c>
      <c r="H410">
        <v>0</v>
      </c>
      <c r="I410">
        <v>8549.0248821832392</v>
      </c>
      <c r="J410">
        <v>7.7018242181831003</v>
      </c>
      <c r="K410">
        <v>0</v>
      </c>
      <c r="L410">
        <v>0</v>
      </c>
      <c r="M410">
        <v>8549.0248821832392</v>
      </c>
      <c r="N410">
        <v>0</v>
      </c>
      <c r="O410">
        <v>1110</v>
      </c>
      <c r="P410">
        <v>33605.93</v>
      </c>
      <c r="Q410">
        <v>0.73243243243243195</v>
      </c>
      <c r="R410">
        <v>0.267567567567567</v>
      </c>
      <c r="S410">
        <v>7.3873873873873799E-2</v>
      </c>
      <c r="T410">
        <v>0</v>
      </c>
      <c r="U410">
        <v>2.7927927927927899E-2</v>
      </c>
      <c r="V410">
        <v>0.196396396396396</v>
      </c>
      <c r="W410">
        <v>0</v>
      </c>
      <c r="X410">
        <v>0.295429208472686</v>
      </c>
      <c r="Y410">
        <v>31258</v>
      </c>
      <c r="Z410">
        <v>30150</v>
      </c>
      <c r="AA410">
        <v>47229.583975346701</v>
      </c>
      <c r="AB410">
        <v>0.231531531531531</v>
      </c>
      <c r="AC410">
        <v>0</v>
      </c>
      <c r="AD410">
        <v>35.1</v>
      </c>
      <c r="AE410">
        <v>7.1171171171171096E-2</v>
      </c>
      <c r="AF410">
        <v>0.231531531531531</v>
      </c>
      <c r="AG410">
        <v>8.6286594761170995E-2</v>
      </c>
      <c r="AH410">
        <v>0.74884437596302</v>
      </c>
      <c r="AI410">
        <v>0.25115562403698</v>
      </c>
      <c r="AJ410">
        <v>1990</v>
      </c>
      <c r="AK410">
        <v>29</v>
      </c>
      <c r="AL410">
        <v>9.2702490999999998E-2</v>
      </c>
      <c r="AM410">
        <v>0</v>
      </c>
      <c r="AN410">
        <v>0</v>
      </c>
    </row>
    <row r="411" spans="1:40" x14ac:dyDescent="0.2">
      <c r="A411">
        <v>40131036122</v>
      </c>
      <c r="B411" t="s">
        <v>447</v>
      </c>
      <c r="C411">
        <v>1</v>
      </c>
      <c r="D411">
        <v>0</v>
      </c>
      <c r="E411">
        <v>0</v>
      </c>
      <c r="F411">
        <v>0</v>
      </c>
      <c r="G411">
        <v>826.00893495505102</v>
      </c>
      <c r="H411">
        <v>27.867272393013899</v>
      </c>
      <c r="I411">
        <v>17137.355546879699</v>
      </c>
      <c r="J411">
        <v>18.3877205438624</v>
      </c>
      <c r="K411">
        <v>1676.1214008293</v>
      </c>
      <c r="L411">
        <v>1.79841352020311</v>
      </c>
      <c r="M411">
        <v>15461.234146050399</v>
      </c>
      <c r="N411">
        <v>9.7805136635242207E-2</v>
      </c>
      <c r="O411">
        <v>932</v>
      </c>
      <c r="P411">
        <v>4089.328</v>
      </c>
      <c r="Q411">
        <v>0.84012875536480602</v>
      </c>
      <c r="R411">
        <v>0.159871244635193</v>
      </c>
      <c r="S411">
        <v>9.6566523605150195E-2</v>
      </c>
      <c r="T411">
        <v>5.3648068669527897E-3</v>
      </c>
      <c r="U411">
        <v>0</v>
      </c>
      <c r="V411">
        <v>0</v>
      </c>
      <c r="W411">
        <v>0</v>
      </c>
      <c r="X411">
        <v>0.54093567251461905</v>
      </c>
      <c r="Y411">
        <v>46010</v>
      </c>
      <c r="Z411">
        <v>101337</v>
      </c>
      <c r="AA411">
        <v>104629.702970297</v>
      </c>
      <c r="AB411">
        <v>2.7233115468409501E-2</v>
      </c>
      <c r="AC411">
        <v>0.82673267326732602</v>
      </c>
      <c r="AD411">
        <v>49.2</v>
      </c>
      <c r="AE411">
        <v>0.21459227467811101</v>
      </c>
      <c r="AF411">
        <v>0.233905579399141</v>
      </c>
      <c r="AG411">
        <v>0.34405940594059398</v>
      </c>
      <c r="AH411">
        <v>1</v>
      </c>
      <c r="AI411">
        <v>0</v>
      </c>
      <c r="AJ411">
        <v>1978</v>
      </c>
      <c r="AK411">
        <v>41</v>
      </c>
      <c r="AL411">
        <v>0.14875071300000001</v>
      </c>
      <c r="AM411">
        <v>0</v>
      </c>
      <c r="AN411">
        <v>0</v>
      </c>
    </row>
    <row r="412" spans="1:40" x14ac:dyDescent="0.2">
      <c r="A412">
        <v>40131036123</v>
      </c>
      <c r="B412" t="s">
        <v>447</v>
      </c>
      <c r="C412">
        <v>2</v>
      </c>
      <c r="D412">
        <v>0</v>
      </c>
      <c r="E412">
        <v>0</v>
      </c>
      <c r="F412">
        <v>0</v>
      </c>
      <c r="G412">
        <v>1.7725446662983599</v>
      </c>
      <c r="H412">
        <v>29.527694072104101</v>
      </c>
      <c r="I412">
        <v>32307.692064720999</v>
      </c>
      <c r="J412">
        <v>16.049524125544401</v>
      </c>
      <c r="K412">
        <v>5422.2146605868702</v>
      </c>
      <c r="L412">
        <v>2.69359893720162</v>
      </c>
      <c r="M412">
        <v>26885.477404134101</v>
      </c>
      <c r="N412">
        <v>0.167830455042245</v>
      </c>
      <c r="O412">
        <v>2013</v>
      </c>
      <c r="P412">
        <v>4635.2790000000005</v>
      </c>
      <c r="Q412">
        <v>0.91505216095380004</v>
      </c>
      <c r="R412">
        <v>8.4947839046199694E-2</v>
      </c>
      <c r="S412">
        <v>3.6761053154495703E-2</v>
      </c>
      <c r="T412" s="1">
        <v>4.9677098857426705E-4</v>
      </c>
      <c r="U412">
        <v>7.4515648286140003E-3</v>
      </c>
      <c r="V412">
        <v>0.19572776949826101</v>
      </c>
      <c r="W412">
        <v>6.6006600660066E-2</v>
      </c>
      <c r="X412">
        <v>0.52409240924092404</v>
      </c>
      <c r="Y412">
        <v>53384</v>
      </c>
      <c r="Z412">
        <v>127743</v>
      </c>
      <c r="AA412">
        <v>137910.71913161501</v>
      </c>
      <c r="AB412">
        <v>0.100844510680576</v>
      </c>
      <c r="AC412">
        <v>0.73432155074116301</v>
      </c>
      <c r="AD412">
        <v>46.5</v>
      </c>
      <c r="AE412">
        <v>0.19423745653253799</v>
      </c>
      <c r="AF412">
        <v>0.182314952806756</v>
      </c>
      <c r="AG412">
        <v>0.27001356852103098</v>
      </c>
      <c r="AH412">
        <v>1</v>
      </c>
      <c r="AI412">
        <v>0</v>
      </c>
      <c r="AJ412">
        <v>1988</v>
      </c>
      <c r="AK412">
        <v>31</v>
      </c>
      <c r="AL412">
        <v>0.18782518400000001</v>
      </c>
      <c r="AM412">
        <v>0</v>
      </c>
      <c r="AN412">
        <v>0</v>
      </c>
    </row>
    <row r="413" spans="1:40" x14ac:dyDescent="0.2">
      <c r="A413">
        <v>40131036124</v>
      </c>
      <c r="B413" t="s">
        <v>447</v>
      </c>
      <c r="C413">
        <v>0</v>
      </c>
      <c r="D413">
        <v>0</v>
      </c>
      <c r="E413">
        <v>0</v>
      </c>
      <c r="F413">
        <v>1</v>
      </c>
      <c r="G413">
        <v>1102.3891184812801</v>
      </c>
      <c r="H413">
        <v>0</v>
      </c>
      <c r="I413">
        <v>13417.094105353701</v>
      </c>
      <c r="J413">
        <v>8.8386654185466096</v>
      </c>
      <c r="K413">
        <v>0</v>
      </c>
      <c r="L413">
        <v>0</v>
      </c>
      <c r="M413">
        <v>13417.094105353701</v>
      </c>
      <c r="N413">
        <v>0</v>
      </c>
      <c r="O413">
        <v>1518</v>
      </c>
      <c r="P413">
        <v>22301.14</v>
      </c>
      <c r="Q413">
        <v>0.70223978919631003</v>
      </c>
      <c r="R413">
        <v>0.29776021080368897</v>
      </c>
      <c r="S413">
        <v>0.15085638998682399</v>
      </c>
      <c r="T413">
        <v>5.5335968379446598E-2</v>
      </c>
      <c r="U413">
        <v>7.0487483530961695E-2</v>
      </c>
      <c r="V413">
        <v>0.10474308300395201</v>
      </c>
      <c r="W413">
        <v>9.5846645367412095E-2</v>
      </c>
      <c r="X413">
        <v>0.18636847710330101</v>
      </c>
      <c r="Y413">
        <v>24959</v>
      </c>
      <c r="Z413">
        <v>51553</v>
      </c>
      <c r="AA413">
        <v>50444.657534246602</v>
      </c>
      <c r="AB413">
        <v>0.141503046716316</v>
      </c>
      <c r="AC413">
        <v>3.0136986301369802E-2</v>
      </c>
      <c r="AD413">
        <v>27.6</v>
      </c>
      <c r="AE413">
        <v>0.204216073781291</v>
      </c>
      <c r="AF413">
        <v>2.5032938076416301E-2</v>
      </c>
      <c r="AG413">
        <v>0.31369863013698601</v>
      </c>
      <c r="AH413">
        <v>0.92465753424657504</v>
      </c>
      <c r="AI413">
        <v>7.5342465753424598E-2</v>
      </c>
      <c r="AJ413">
        <v>1985</v>
      </c>
      <c r="AK413">
        <v>34</v>
      </c>
      <c r="AL413">
        <v>0.145148887</v>
      </c>
      <c r="AM413">
        <v>0</v>
      </c>
      <c r="AN413">
        <v>0</v>
      </c>
    </row>
    <row r="414" spans="1:40" x14ac:dyDescent="0.2">
      <c r="A414">
        <v>40131036141</v>
      </c>
      <c r="B414" t="s">
        <v>447</v>
      </c>
      <c r="C414">
        <v>1</v>
      </c>
      <c r="D414">
        <v>0</v>
      </c>
      <c r="E414">
        <v>0</v>
      </c>
      <c r="F414">
        <v>0</v>
      </c>
      <c r="G414">
        <v>411.71302982026998</v>
      </c>
      <c r="H414">
        <v>1660.4868845238</v>
      </c>
      <c r="I414">
        <v>24098.856804893199</v>
      </c>
      <c r="J414">
        <v>13.818151837668101</v>
      </c>
      <c r="K414">
        <v>4921.6294856162403</v>
      </c>
      <c r="L414">
        <v>2.8220352555138999</v>
      </c>
      <c r="M414">
        <v>19177.227319277001</v>
      </c>
      <c r="N414">
        <v>0.204226678695269</v>
      </c>
      <c r="O414">
        <v>1744</v>
      </c>
      <c r="P414">
        <v>3450.8719999999998</v>
      </c>
      <c r="Q414">
        <v>0.90022935779816504</v>
      </c>
      <c r="R414">
        <v>9.9770642201834805E-2</v>
      </c>
      <c r="S414" s="1">
        <v>5.7339449541284396E-4</v>
      </c>
      <c r="T414">
        <v>4.2431192660550399E-2</v>
      </c>
      <c r="U414">
        <v>5.1605504587155897E-3</v>
      </c>
      <c r="V414">
        <v>0.141628440366972</v>
      </c>
      <c r="W414">
        <v>5.69526627218934E-2</v>
      </c>
      <c r="X414">
        <v>0.44452662721893399</v>
      </c>
      <c r="Y414">
        <v>38073</v>
      </c>
      <c r="Z414">
        <v>70341</v>
      </c>
      <c r="AA414">
        <v>88430.779753762006</v>
      </c>
      <c r="AB414">
        <v>0.156049094097019</v>
      </c>
      <c r="AC414">
        <v>0.87041884816753901</v>
      </c>
      <c r="AD414">
        <v>45.9</v>
      </c>
      <c r="AE414">
        <v>0.19094036697247699</v>
      </c>
      <c r="AF414">
        <v>0.16915137614678899</v>
      </c>
      <c r="AG414">
        <v>0.29822161422708598</v>
      </c>
      <c r="AH414">
        <v>0.94117647058823495</v>
      </c>
      <c r="AI414">
        <v>5.8823529411764698E-2</v>
      </c>
      <c r="AJ414">
        <v>1976</v>
      </c>
      <c r="AK414">
        <v>43</v>
      </c>
      <c r="AL414">
        <v>0.137403161</v>
      </c>
      <c r="AM414">
        <v>0</v>
      </c>
      <c r="AN414">
        <v>0</v>
      </c>
    </row>
    <row r="415" spans="1:40" x14ac:dyDescent="0.2">
      <c r="A415">
        <v>40131036142</v>
      </c>
      <c r="B415" t="s">
        <v>447</v>
      </c>
      <c r="C415">
        <v>1</v>
      </c>
      <c r="D415">
        <v>0</v>
      </c>
      <c r="E415">
        <v>0</v>
      </c>
      <c r="F415">
        <v>0</v>
      </c>
      <c r="G415">
        <v>128.26142261092801</v>
      </c>
      <c r="H415">
        <v>1660.4868845238</v>
      </c>
      <c r="I415">
        <v>20299.9177461584</v>
      </c>
      <c r="J415">
        <v>17.424822099706802</v>
      </c>
      <c r="K415">
        <v>6305.7080218205901</v>
      </c>
      <c r="L415">
        <v>5.4126249114339799</v>
      </c>
      <c r="M415">
        <v>13994.209724337799</v>
      </c>
      <c r="N415">
        <v>0.310627269561911</v>
      </c>
      <c r="O415">
        <v>1165</v>
      </c>
      <c r="P415">
        <v>3411.7629999999999</v>
      </c>
      <c r="Q415">
        <v>0.93390557939914098</v>
      </c>
      <c r="R415">
        <v>6.6094420600858295E-2</v>
      </c>
      <c r="S415">
        <v>0</v>
      </c>
      <c r="T415">
        <v>0</v>
      </c>
      <c r="U415">
        <v>0</v>
      </c>
      <c r="V415">
        <v>0.20515021459227401</v>
      </c>
      <c r="W415">
        <v>1.7073170731707301E-2</v>
      </c>
      <c r="X415">
        <v>0.63170731707316996</v>
      </c>
      <c r="Y415">
        <v>47409</v>
      </c>
      <c r="Z415">
        <v>97727</v>
      </c>
      <c r="AA415">
        <v>124819.545454545</v>
      </c>
      <c r="AB415">
        <v>4.20600858369099E-2</v>
      </c>
      <c r="AC415">
        <v>0.74493927125505999</v>
      </c>
      <c r="AD415">
        <v>41.5</v>
      </c>
      <c r="AE415">
        <v>0.28497854077253199</v>
      </c>
      <c r="AF415">
        <v>0.222317596566523</v>
      </c>
      <c r="AG415">
        <v>0.37954545454545402</v>
      </c>
      <c r="AH415">
        <v>0.97727272727272696</v>
      </c>
      <c r="AI415">
        <v>2.27272727272727E-2</v>
      </c>
      <c r="AJ415">
        <v>1977</v>
      </c>
      <c r="AK415">
        <v>42</v>
      </c>
      <c r="AL415">
        <v>0.14126082700000001</v>
      </c>
      <c r="AM415">
        <v>0</v>
      </c>
      <c r="AN415">
        <v>0</v>
      </c>
    </row>
    <row r="416" spans="1:40" x14ac:dyDescent="0.2">
      <c r="A416">
        <v>40131036151</v>
      </c>
      <c r="B416" t="s">
        <v>447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1660.4868845238</v>
      </c>
      <c r="I416">
        <v>25542.219266866101</v>
      </c>
      <c r="J416">
        <v>18.3229693449541</v>
      </c>
      <c r="K416">
        <v>6557.7643338973403</v>
      </c>
      <c r="L416">
        <v>4.7042785752491696</v>
      </c>
      <c r="M416">
        <v>18984.4549329687</v>
      </c>
      <c r="N416">
        <v>0.25674215170504699</v>
      </c>
      <c r="O416">
        <v>1394</v>
      </c>
      <c r="P416">
        <v>584.75570000000005</v>
      </c>
      <c r="Q416">
        <v>0.868723098995695</v>
      </c>
      <c r="R416">
        <v>0.131276901004304</v>
      </c>
      <c r="S416">
        <v>9.1104734576757496E-2</v>
      </c>
      <c r="T416">
        <v>0</v>
      </c>
      <c r="U416">
        <v>0</v>
      </c>
      <c r="V416">
        <v>0.57388809182209399</v>
      </c>
      <c r="W416">
        <v>0.30812013348164602</v>
      </c>
      <c r="X416">
        <v>0.13348164627363701</v>
      </c>
      <c r="Y416">
        <v>17938</v>
      </c>
      <c r="Z416">
        <v>48147</v>
      </c>
      <c r="AA416">
        <v>50477.404921700203</v>
      </c>
      <c r="AB416">
        <v>0.43041606886657102</v>
      </c>
      <c r="AC416">
        <v>0.40508806262230901</v>
      </c>
      <c r="AD416">
        <v>32.4</v>
      </c>
      <c r="AE416">
        <v>0.28766140602582402</v>
      </c>
      <c r="AF416">
        <v>6.5997130559540804E-2</v>
      </c>
      <c r="AG416">
        <v>0.284116331096196</v>
      </c>
      <c r="AH416">
        <v>0.95749440715883605</v>
      </c>
      <c r="AI416">
        <v>4.25055928411633E-2</v>
      </c>
      <c r="AJ416">
        <v>1982</v>
      </c>
      <c r="AK416">
        <v>37</v>
      </c>
      <c r="AL416">
        <v>0.13069261700000001</v>
      </c>
      <c r="AM416">
        <v>0</v>
      </c>
      <c r="AN416">
        <v>0</v>
      </c>
    </row>
    <row r="417" spans="1:40" x14ac:dyDescent="0.2">
      <c r="A417">
        <v>40131036152</v>
      </c>
      <c r="B417" t="s">
        <v>447</v>
      </c>
      <c r="C417">
        <v>2</v>
      </c>
      <c r="D417">
        <v>0</v>
      </c>
      <c r="E417">
        <v>0</v>
      </c>
      <c r="F417">
        <v>0</v>
      </c>
      <c r="G417">
        <v>0</v>
      </c>
      <c r="H417">
        <v>1663.8722472669899</v>
      </c>
      <c r="I417">
        <v>38303.088973845603</v>
      </c>
      <c r="J417">
        <v>14.8749860092604</v>
      </c>
      <c r="K417">
        <v>10224.9421818312</v>
      </c>
      <c r="L417">
        <v>3.9708513327499899</v>
      </c>
      <c r="M417">
        <v>28078.146792014399</v>
      </c>
      <c r="N417">
        <v>0.26694823983551502</v>
      </c>
      <c r="O417">
        <v>2575</v>
      </c>
      <c r="P417">
        <v>13311.73</v>
      </c>
      <c r="Q417">
        <v>0.82679611650485396</v>
      </c>
      <c r="R417">
        <v>0.17320388349514501</v>
      </c>
      <c r="S417">
        <v>7.41747572815534E-2</v>
      </c>
      <c r="T417">
        <v>2.7184466019417402E-3</v>
      </c>
      <c r="U417">
        <v>3.0679611650485401E-2</v>
      </c>
      <c r="V417">
        <v>0.60504854368932004</v>
      </c>
      <c r="W417">
        <v>0.37465373961218801</v>
      </c>
      <c r="X417">
        <v>7.9639889196675903E-2</v>
      </c>
      <c r="Y417">
        <v>14231</v>
      </c>
      <c r="Z417">
        <v>36774</v>
      </c>
      <c r="AA417">
        <v>45940.756302520997</v>
      </c>
      <c r="AB417">
        <v>0.480185497470489</v>
      </c>
      <c r="AC417">
        <v>0.101763907734056</v>
      </c>
      <c r="AD417">
        <v>28.8</v>
      </c>
      <c r="AE417">
        <v>0.34058252427184399</v>
      </c>
      <c r="AF417">
        <v>0.108737864077669</v>
      </c>
      <c r="AG417">
        <v>0.48179271708683402</v>
      </c>
      <c r="AH417">
        <v>0.92717086834733897</v>
      </c>
      <c r="AI417">
        <v>7.2829131652661E-2</v>
      </c>
      <c r="AJ417">
        <v>1981</v>
      </c>
      <c r="AK417">
        <v>38</v>
      </c>
      <c r="AL417">
        <v>0.107612899</v>
      </c>
      <c r="AM417">
        <v>0</v>
      </c>
      <c r="AN417">
        <v>0</v>
      </c>
    </row>
    <row r="418" spans="1:40" x14ac:dyDescent="0.2">
      <c r="A418">
        <v>40131036153</v>
      </c>
      <c r="B418" t="s">
        <v>447</v>
      </c>
      <c r="C418">
        <v>2</v>
      </c>
      <c r="D418">
        <v>0</v>
      </c>
      <c r="E418">
        <v>0</v>
      </c>
      <c r="F418">
        <v>0</v>
      </c>
      <c r="G418">
        <v>160.12275922082199</v>
      </c>
      <c r="H418">
        <v>1663.8722472669899</v>
      </c>
      <c r="I418">
        <v>32761.387933693601</v>
      </c>
      <c r="J418">
        <v>16.210483886043299</v>
      </c>
      <c r="K418">
        <v>9543.0926832817895</v>
      </c>
      <c r="L418">
        <v>4.7219657017722803</v>
      </c>
      <c r="M418">
        <v>23218.2952504118</v>
      </c>
      <c r="N418">
        <v>0.29129085442278002</v>
      </c>
      <c r="O418">
        <v>2021</v>
      </c>
      <c r="P418">
        <v>13257.67</v>
      </c>
      <c r="Q418">
        <v>0.70163285502226602</v>
      </c>
      <c r="R418">
        <v>0.29836714497773298</v>
      </c>
      <c r="S418">
        <v>0.213755566551212</v>
      </c>
      <c r="T418">
        <v>0</v>
      </c>
      <c r="U418">
        <v>0</v>
      </c>
      <c r="V418">
        <v>0.47501237011380498</v>
      </c>
      <c r="W418">
        <v>0.30276816608996499</v>
      </c>
      <c r="X418">
        <v>3.1141868512110701E-2</v>
      </c>
      <c r="Y418">
        <v>10863</v>
      </c>
      <c r="Z418">
        <v>25417</v>
      </c>
      <c r="AA418">
        <v>29977.4242424242</v>
      </c>
      <c r="AB418">
        <v>0.53612935826174801</v>
      </c>
      <c r="AC418">
        <v>7.9343365253077905E-2</v>
      </c>
      <c r="AD418">
        <v>31</v>
      </c>
      <c r="AE418">
        <v>0.33052944087085601</v>
      </c>
      <c r="AF418">
        <v>7.3231073725878199E-2</v>
      </c>
      <c r="AG418">
        <v>0.47727272727272702</v>
      </c>
      <c r="AH418">
        <v>0.67424242424242398</v>
      </c>
      <c r="AI418">
        <v>0.32575757575757502</v>
      </c>
      <c r="AJ418">
        <v>1980</v>
      </c>
      <c r="AK418">
        <v>39</v>
      </c>
      <c r="AL418">
        <v>0.104983241</v>
      </c>
      <c r="AM418">
        <v>0</v>
      </c>
      <c r="AN418">
        <v>0</v>
      </c>
    </row>
    <row r="419" spans="1:40" x14ac:dyDescent="0.2">
      <c r="A419">
        <v>40131037011</v>
      </c>
      <c r="B419" t="s">
        <v>447</v>
      </c>
      <c r="C419">
        <v>3</v>
      </c>
      <c r="D419">
        <v>0</v>
      </c>
      <c r="E419">
        <v>0</v>
      </c>
      <c r="F419">
        <v>0</v>
      </c>
      <c r="G419">
        <v>397.611766147379</v>
      </c>
      <c r="H419">
        <v>5600.3436563083496</v>
      </c>
      <c r="I419">
        <v>13594.2968321115</v>
      </c>
      <c r="J419">
        <v>12.426231107963</v>
      </c>
      <c r="K419">
        <v>2792.5741309321302</v>
      </c>
      <c r="L419">
        <v>2.5526271763547799</v>
      </c>
      <c r="M419">
        <v>10801.7227011794</v>
      </c>
      <c r="N419">
        <v>0.20542247719173601</v>
      </c>
      <c r="O419">
        <v>1094</v>
      </c>
      <c r="P419">
        <v>6203.0749999999998</v>
      </c>
      <c r="Q419">
        <v>0.71115173674588605</v>
      </c>
      <c r="R419">
        <v>0.288848263254113</v>
      </c>
      <c r="S419">
        <v>0.11334552102376599</v>
      </c>
      <c r="T419">
        <v>0</v>
      </c>
      <c r="U419">
        <v>3.6563071297988997E-2</v>
      </c>
      <c r="V419">
        <v>0.26325411334552101</v>
      </c>
      <c r="W419">
        <v>8.2524271844660199E-2</v>
      </c>
      <c r="X419">
        <v>0.230582524271844</v>
      </c>
      <c r="Y419">
        <v>34537</v>
      </c>
      <c r="Z419">
        <v>31328</v>
      </c>
      <c r="AA419">
        <v>49942.661179698203</v>
      </c>
      <c r="AB419">
        <v>0.32033426183843999</v>
      </c>
      <c r="AC419">
        <v>0.198209718670076</v>
      </c>
      <c r="AD419">
        <v>34.4</v>
      </c>
      <c r="AE419">
        <v>3.1992687385740397E-2</v>
      </c>
      <c r="AF419">
        <v>0.13345521023765899</v>
      </c>
      <c r="AG419">
        <v>4.8010973936899799E-2</v>
      </c>
      <c r="AH419">
        <v>0.90946502057613099</v>
      </c>
      <c r="AI419">
        <v>9.0534979423868303E-2</v>
      </c>
      <c r="AJ419">
        <v>1986</v>
      </c>
      <c r="AK419">
        <v>33</v>
      </c>
      <c r="AL419">
        <v>8.5411388000000005E-2</v>
      </c>
      <c r="AM419">
        <v>0</v>
      </c>
      <c r="AN419">
        <v>0</v>
      </c>
    </row>
    <row r="420" spans="1:40" x14ac:dyDescent="0.2">
      <c r="A420">
        <v>40131037012</v>
      </c>
      <c r="B420" t="s">
        <v>447</v>
      </c>
      <c r="C420">
        <v>1</v>
      </c>
      <c r="D420">
        <v>0</v>
      </c>
      <c r="E420">
        <v>0</v>
      </c>
      <c r="F420">
        <v>0</v>
      </c>
      <c r="G420">
        <v>363.71645660253398</v>
      </c>
      <c r="H420">
        <v>565.27276512739002</v>
      </c>
      <c r="I420">
        <v>29524.7501716677</v>
      </c>
      <c r="J420">
        <v>13.3234432182616</v>
      </c>
      <c r="K420">
        <v>6651.4277746799498</v>
      </c>
      <c r="L420">
        <v>3.0015468297292198</v>
      </c>
      <c r="M420">
        <v>22873.322396987802</v>
      </c>
      <c r="N420">
        <v>0.22528311792669201</v>
      </c>
      <c r="O420">
        <v>2216</v>
      </c>
      <c r="P420">
        <v>3724.116</v>
      </c>
      <c r="Q420">
        <v>0.87680505415162402</v>
      </c>
      <c r="R420">
        <v>0.123194945848375</v>
      </c>
      <c r="S420">
        <v>0</v>
      </c>
      <c r="T420">
        <v>0</v>
      </c>
      <c r="U420">
        <v>7.6263537906137102E-2</v>
      </c>
      <c r="V420">
        <v>0.170577617328519</v>
      </c>
      <c r="W420">
        <v>2.2383545069570399E-2</v>
      </c>
      <c r="X420">
        <v>0.462189957652752</v>
      </c>
      <c r="Y420">
        <v>44153</v>
      </c>
      <c r="Z420">
        <v>53942</v>
      </c>
      <c r="AA420">
        <v>85085.525154457195</v>
      </c>
      <c r="AB420">
        <v>0.15252707581227401</v>
      </c>
      <c r="AC420">
        <v>0.48424543946932003</v>
      </c>
      <c r="AD420">
        <v>49.4</v>
      </c>
      <c r="AE420">
        <v>0.11777978339350099</v>
      </c>
      <c r="AF420">
        <v>0.13944043321299601</v>
      </c>
      <c r="AG420">
        <v>0.154457193292144</v>
      </c>
      <c r="AH420">
        <v>0.95498676081200295</v>
      </c>
      <c r="AI420">
        <v>4.50132391879964E-2</v>
      </c>
      <c r="AJ420">
        <v>1991</v>
      </c>
      <c r="AK420">
        <v>28</v>
      </c>
      <c r="AL420">
        <v>0.19593231</v>
      </c>
      <c r="AM420">
        <v>0</v>
      </c>
      <c r="AN420">
        <v>0</v>
      </c>
    </row>
    <row r="421" spans="1:40" x14ac:dyDescent="0.2">
      <c r="A421">
        <v>40131037013</v>
      </c>
      <c r="B421" t="s">
        <v>447</v>
      </c>
      <c r="C421">
        <v>2</v>
      </c>
      <c r="D421">
        <v>0</v>
      </c>
      <c r="E421">
        <v>0</v>
      </c>
      <c r="F421">
        <v>0</v>
      </c>
      <c r="G421">
        <v>753.97912934040198</v>
      </c>
      <c r="H421">
        <v>203.797851610404</v>
      </c>
      <c r="I421">
        <v>15039.042927320401</v>
      </c>
      <c r="J421">
        <v>11.350221077223001</v>
      </c>
      <c r="K421">
        <v>1756.4174003263399</v>
      </c>
      <c r="L421">
        <v>1.3255980379821399</v>
      </c>
      <c r="M421">
        <v>13282.625526994099</v>
      </c>
      <c r="N421">
        <v>0.11679050381162</v>
      </c>
      <c r="O421">
        <v>1325</v>
      </c>
      <c r="P421">
        <v>5989.5349999999999</v>
      </c>
      <c r="Q421">
        <v>0.72075471698113203</v>
      </c>
      <c r="R421">
        <v>0.27924528301886797</v>
      </c>
      <c r="S421">
        <v>7.5471698113207503E-2</v>
      </c>
      <c r="T421">
        <v>0</v>
      </c>
      <c r="U421">
        <v>6.2641509433962198E-2</v>
      </c>
      <c r="V421">
        <v>0.36</v>
      </c>
      <c r="W421">
        <v>0.20273109243697399</v>
      </c>
      <c r="X421">
        <v>0.121848739495798</v>
      </c>
      <c r="Y421">
        <v>18348</v>
      </c>
      <c r="Z421">
        <v>39167</v>
      </c>
      <c r="AA421">
        <v>45522.047244094501</v>
      </c>
      <c r="AB421">
        <v>0.36830188679245202</v>
      </c>
      <c r="AC421">
        <v>0.31299212598425102</v>
      </c>
      <c r="AD421">
        <v>36.5</v>
      </c>
      <c r="AE421">
        <v>0.23471698113207501</v>
      </c>
      <c r="AF421">
        <v>0.12075471698113199</v>
      </c>
      <c r="AG421">
        <v>0.23622047244094399</v>
      </c>
      <c r="AH421">
        <v>0.89763779527558996</v>
      </c>
      <c r="AI421">
        <v>0.102362204724409</v>
      </c>
      <c r="AJ421">
        <v>1984</v>
      </c>
      <c r="AK421">
        <v>35</v>
      </c>
      <c r="AL421">
        <v>0.10983994800000001</v>
      </c>
      <c r="AM421">
        <v>0</v>
      </c>
      <c r="AN421">
        <v>0</v>
      </c>
    </row>
    <row r="422" spans="1:40" x14ac:dyDescent="0.2">
      <c r="A422">
        <v>40131037021</v>
      </c>
      <c r="B422" t="s">
        <v>447</v>
      </c>
      <c r="C422">
        <v>2</v>
      </c>
      <c r="D422">
        <v>0</v>
      </c>
      <c r="E422">
        <v>0</v>
      </c>
      <c r="F422">
        <v>0</v>
      </c>
      <c r="G422">
        <v>340.46865135699898</v>
      </c>
      <c r="H422">
        <v>5424.4688033688499</v>
      </c>
      <c r="I422">
        <v>11321.2797096911</v>
      </c>
      <c r="J422">
        <v>13.891140748087301</v>
      </c>
      <c r="K422">
        <v>2248.8381268988801</v>
      </c>
      <c r="L422">
        <v>2.7593105851519999</v>
      </c>
      <c r="M422">
        <v>9072.4415827922803</v>
      </c>
      <c r="N422">
        <v>0.19863815615948799</v>
      </c>
      <c r="O422">
        <v>815</v>
      </c>
      <c r="P422">
        <v>3500.14</v>
      </c>
      <c r="Q422">
        <v>0.97177914110429398</v>
      </c>
      <c r="R422">
        <v>2.82208588957054E-2</v>
      </c>
      <c r="S422">
        <v>0</v>
      </c>
      <c r="T422">
        <v>6.13496932515337E-3</v>
      </c>
      <c r="U422">
        <v>0</v>
      </c>
      <c r="V422">
        <v>0.41840490797545998</v>
      </c>
      <c r="W422">
        <v>0.24390243902438999</v>
      </c>
      <c r="X422">
        <v>0.29918699186991798</v>
      </c>
      <c r="Y422">
        <v>30627</v>
      </c>
      <c r="Z422">
        <v>59762</v>
      </c>
      <c r="AA422">
        <v>75128.086419753105</v>
      </c>
      <c r="AB422">
        <v>0.12049689440993699</v>
      </c>
      <c r="AC422">
        <v>0.50591016548463297</v>
      </c>
      <c r="AD422">
        <v>44</v>
      </c>
      <c r="AE422">
        <v>0.159509202453987</v>
      </c>
      <c r="AF422">
        <v>0.152147239263803</v>
      </c>
      <c r="AG422">
        <v>0.219135802469135</v>
      </c>
      <c r="AH422">
        <v>1</v>
      </c>
      <c r="AI422">
        <v>0</v>
      </c>
      <c r="AJ422">
        <v>1975</v>
      </c>
      <c r="AK422">
        <v>44</v>
      </c>
      <c r="AL422">
        <v>0.129384742</v>
      </c>
      <c r="AM422">
        <v>0</v>
      </c>
      <c r="AN422">
        <v>0</v>
      </c>
    </row>
    <row r="423" spans="1:40" x14ac:dyDescent="0.2">
      <c r="A423">
        <v>40131037022</v>
      </c>
      <c r="B423" t="s">
        <v>447</v>
      </c>
      <c r="C423">
        <v>3</v>
      </c>
      <c r="D423">
        <v>0</v>
      </c>
      <c r="E423">
        <v>0</v>
      </c>
      <c r="F423">
        <v>0</v>
      </c>
      <c r="G423">
        <v>514.10554699137106</v>
      </c>
      <c r="H423">
        <v>7084.9556878926496</v>
      </c>
      <c r="I423">
        <v>24766.578968512302</v>
      </c>
      <c r="J423">
        <v>17.2589400477437</v>
      </c>
      <c r="K423">
        <v>9318.2106983952908</v>
      </c>
      <c r="L423">
        <v>6.4935266190907903</v>
      </c>
      <c r="M423">
        <v>15448.368270117</v>
      </c>
      <c r="N423">
        <v>0.376241333542362</v>
      </c>
      <c r="O423">
        <v>1435</v>
      </c>
      <c r="P423">
        <v>7701.6210000000001</v>
      </c>
      <c r="Q423">
        <v>0.94564459930313505</v>
      </c>
      <c r="R423">
        <v>5.4355400696864002E-2</v>
      </c>
      <c r="S423">
        <v>2.5087108013937199E-2</v>
      </c>
      <c r="T423">
        <v>0</v>
      </c>
      <c r="U423">
        <v>0</v>
      </c>
      <c r="V423">
        <v>7.2473867595818794E-2</v>
      </c>
      <c r="W423">
        <v>0.10926365795724401</v>
      </c>
      <c r="X423">
        <v>0.32699920823436202</v>
      </c>
      <c r="Y423">
        <v>44343</v>
      </c>
      <c r="Z423">
        <v>82083</v>
      </c>
      <c r="AA423">
        <v>92028.919330289194</v>
      </c>
      <c r="AB423">
        <v>9.6864111498257799E-2</v>
      </c>
      <c r="AC423">
        <v>0.62088698140200205</v>
      </c>
      <c r="AD423">
        <v>55.6</v>
      </c>
      <c r="AE423">
        <v>4.52961672473867E-2</v>
      </c>
      <c r="AF423">
        <v>0.314982578397212</v>
      </c>
      <c r="AG423">
        <v>7.3059360730593603E-2</v>
      </c>
      <c r="AH423">
        <v>1</v>
      </c>
      <c r="AI423">
        <v>0</v>
      </c>
      <c r="AJ423">
        <v>1980</v>
      </c>
      <c r="AK423">
        <v>39</v>
      </c>
      <c r="AL423">
        <v>0.157255853</v>
      </c>
      <c r="AM423">
        <v>0</v>
      </c>
      <c r="AN423">
        <v>0</v>
      </c>
    </row>
    <row r="424" spans="1:40" x14ac:dyDescent="0.2">
      <c r="A424">
        <v>40131037023</v>
      </c>
      <c r="B424" t="s">
        <v>447</v>
      </c>
      <c r="C424">
        <v>2</v>
      </c>
      <c r="D424">
        <v>0</v>
      </c>
      <c r="E424">
        <v>0</v>
      </c>
      <c r="F424">
        <v>0</v>
      </c>
      <c r="G424">
        <v>0</v>
      </c>
      <c r="H424">
        <v>2225.7596496511901</v>
      </c>
      <c r="I424">
        <v>15210.8775306118</v>
      </c>
      <c r="J424">
        <v>12.967500026096999</v>
      </c>
      <c r="K424">
        <v>7493.1501201938099</v>
      </c>
      <c r="L424">
        <v>6.3880222678549101</v>
      </c>
      <c r="M424">
        <v>7717.7274104179996</v>
      </c>
      <c r="N424">
        <v>0.492617871987587</v>
      </c>
      <c r="O424">
        <v>1173</v>
      </c>
      <c r="P424">
        <v>836.53409999999997</v>
      </c>
      <c r="Q424">
        <v>0.84569479965899397</v>
      </c>
      <c r="R424">
        <v>0.15430520034100501</v>
      </c>
      <c r="S424">
        <v>1.7902813299232701E-2</v>
      </c>
      <c r="T424">
        <v>0</v>
      </c>
      <c r="U424">
        <v>5.2003410059676E-2</v>
      </c>
      <c r="V424">
        <v>0.208013640238704</v>
      </c>
      <c r="W424">
        <v>6.4670658682634705E-2</v>
      </c>
      <c r="X424">
        <v>0.32574850299401198</v>
      </c>
      <c r="Y424">
        <v>46563</v>
      </c>
      <c r="Z424">
        <v>72917</v>
      </c>
      <c r="AA424">
        <v>96098.2517482517</v>
      </c>
      <c r="AB424">
        <v>0.13640238704177299</v>
      </c>
      <c r="AC424">
        <v>0.32012678288431001</v>
      </c>
      <c r="AD424">
        <v>39.299999999999997</v>
      </c>
      <c r="AE424">
        <v>0.20545609548166999</v>
      </c>
      <c r="AF424">
        <v>0.13725490196078399</v>
      </c>
      <c r="AG424">
        <v>0.24825174825174801</v>
      </c>
      <c r="AH424">
        <v>0.98601398601398604</v>
      </c>
      <c r="AI424">
        <v>1.3986013986013899E-2</v>
      </c>
      <c r="AJ424">
        <v>1986</v>
      </c>
      <c r="AK424">
        <v>33</v>
      </c>
      <c r="AL424">
        <v>0.14758745700000001</v>
      </c>
      <c r="AM424">
        <v>0</v>
      </c>
      <c r="AN424">
        <v>0</v>
      </c>
    </row>
    <row r="425" spans="1:40" x14ac:dyDescent="0.2">
      <c r="A425">
        <v>40131039001</v>
      </c>
      <c r="B425" t="s">
        <v>447</v>
      </c>
      <c r="C425">
        <v>3</v>
      </c>
      <c r="D425">
        <v>0</v>
      </c>
      <c r="E425">
        <v>0</v>
      </c>
      <c r="F425">
        <v>0</v>
      </c>
      <c r="G425">
        <v>379.02504660187799</v>
      </c>
      <c r="H425">
        <v>2035.9707987550401</v>
      </c>
      <c r="I425">
        <v>17188.821253652099</v>
      </c>
      <c r="J425">
        <v>12.9531433712525</v>
      </c>
      <c r="K425">
        <v>7943.30177144344</v>
      </c>
      <c r="L425">
        <v>5.9859093982241403</v>
      </c>
      <c r="M425">
        <v>9245.5194822087396</v>
      </c>
      <c r="N425">
        <v>0.462120214889993</v>
      </c>
      <c r="O425">
        <v>1327</v>
      </c>
      <c r="P425">
        <v>5241.7629999999999</v>
      </c>
      <c r="Q425">
        <v>0.465712132629992</v>
      </c>
      <c r="R425">
        <v>0.534287867370007</v>
      </c>
      <c r="S425">
        <v>0</v>
      </c>
      <c r="T425">
        <v>3.2403918613413699E-2</v>
      </c>
      <c r="U425">
        <v>1.20572720422004E-2</v>
      </c>
      <c r="V425">
        <v>0.14318010550113</v>
      </c>
      <c r="W425">
        <v>9.8256735340728998E-2</v>
      </c>
      <c r="X425">
        <v>0.13946117274167899</v>
      </c>
      <c r="Y425">
        <v>15505</v>
      </c>
      <c r="Z425" t="s">
        <v>448</v>
      </c>
      <c r="AA425">
        <v>48485.714285714297</v>
      </c>
      <c r="AB425">
        <v>0.57573474001507097</v>
      </c>
      <c r="AC425">
        <v>0.70935960591132996</v>
      </c>
      <c r="AD425">
        <v>23.5</v>
      </c>
      <c r="AE425">
        <v>0.41597588545591502</v>
      </c>
      <c r="AF425">
        <v>0.14920874152222999</v>
      </c>
      <c r="AG425">
        <v>0.42610837438423599</v>
      </c>
      <c r="AH425">
        <v>0.86945812807881695</v>
      </c>
      <c r="AI425">
        <v>0.130541871921182</v>
      </c>
      <c r="AJ425">
        <v>1975</v>
      </c>
      <c r="AK425">
        <v>44</v>
      </c>
      <c r="AL425">
        <v>0.12782661300000001</v>
      </c>
      <c r="AM425">
        <v>0</v>
      </c>
      <c r="AN425">
        <v>0</v>
      </c>
    </row>
    <row r="426" spans="1:40" x14ac:dyDescent="0.2">
      <c r="A426">
        <v>40131039002</v>
      </c>
      <c r="B426" t="s">
        <v>447</v>
      </c>
      <c r="C426">
        <v>2</v>
      </c>
      <c r="D426">
        <v>0</v>
      </c>
      <c r="E426">
        <v>0</v>
      </c>
      <c r="F426">
        <v>0</v>
      </c>
      <c r="G426">
        <v>387.13823150633601</v>
      </c>
      <c r="H426">
        <v>1823.96638178341</v>
      </c>
      <c r="I426">
        <v>8160.4953457330403</v>
      </c>
      <c r="J426">
        <v>12.3084394354947</v>
      </c>
      <c r="K426">
        <v>2433.0419852197501</v>
      </c>
      <c r="L426">
        <v>3.6697465840418499</v>
      </c>
      <c r="M426">
        <v>5727.4533605132901</v>
      </c>
      <c r="N426">
        <v>0.29814881108803498</v>
      </c>
      <c r="O426">
        <v>663</v>
      </c>
      <c r="P426">
        <v>4082.5709999999999</v>
      </c>
      <c r="Q426">
        <v>0.97888386123680204</v>
      </c>
      <c r="R426">
        <v>2.1116138763197598E-2</v>
      </c>
      <c r="S426">
        <v>0</v>
      </c>
      <c r="T426">
        <v>0</v>
      </c>
      <c r="U426">
        <v>2.1116138763197501E-2</v>
      </c>
      <c r="V426">
        <v>0.233785822021116</v>
      </c>
      <c r="W426">
        <v>0.13372093023255799</v>
      </c>
      <c r="X426">
        <v>0.148255813953488</v>
      </c>
      <c r="Y426">
        <v>17758</v>
      </c>
      <c r="Z426">
        <v>36220</v>
      </c>
      <c r="AA426">
        <v>36544.871794871797</v>
      </c>
      <c r="AB426">
        <v>0.51734539969834004</v>
      </c>
      <c r="AC426">
        <v>0.23822714681440399</v>
      </c>
      <c r="AD426">
        <v>25.6</v>
      </c>
      <c r="AE426">
        <v>0.36500754147812903</v>
      </c>
      <c r="AF426">
        <v>7.5414781297134206E-2</v>
      </c>
      <c r="AG426">
        <v>0.5</v>
      </c>
      <c r="AH426">
        <v>0.74679487179487103</v>
      </c>
      <c r="AI426">
        <v>0.25320512820512803</v>
      </c>
      <c r="AJ426">
        <v>1976</v>
      </c>
      <c r="AK426">
        <v>43</v>
      </c>
      <c r="AL426">
        <v>0.13037481000000001</v>
      </c>
      <c r="AM426">
        <v>0</v>
      </c>
      <c r="AN426">
        <v>0</v>
      </c>
    </row>
    <row r="427" spans="1:40" x14ac:dyDescent="0.2">
      <c r="A427">
        <v>40131039003</v>
      </c>
      <c r="B427" t="s">
        <v>447</v>
      </c>
      <c r="C427">
        <v>2</v>
      </c>
      <c r="D427">
        <v>0</v>
      </c>
      <c r="E427">
        <v>0</v>
      </c>
      <c r="F427">
        <v>0</v>
      </c>
      <c r="G427">
        <v>361.09086783427301</v>
      </c>
      <c r="H427">
        <v>1823.96638178341</v>
      </c>
      <c r="I427">
        <v>36286.590511045302</v>
      </c>
      <c r="J427">
        <v>16.330598789849301</v>
      </c>
      <c r="K427">
        <v>11360.3639763718</v>
      </c>
      <c r="L427">
        <v>5.1126750568729999</v>
      </c>
      <c r="M427">
        <v>24926.226534673398</v>
      </c>
      <c r="N427">
        <v>0.31307333690978201</v>
      </c>
      <c r="O427">
        <v>2222</v>
      </c>
      <c r="P427">
        <v>12682.2</v>
      </c>
      <c r="Q427">
        <v>0.79837983798379797</v>
      </c>
      <c r="R427">
        <v>0.201620162016201</v>
      </c>
      <c r="S427">
        <v>0.111161116111611</v>
      </c>
      <c r="T427">
        <v>0</v>
      </c>
      <c r="U427">
        <v>2.2952295229522902E-2</v>
      </c>
      <c r="V427">
        <v>0.25697569756975602</v>
      </c>
      <c r="W427">
        <v>9.1196960101329896E-2</v>
      </c>
      <c r="X427">
        <v>0.25585813806206398</v>
      </c>
      <c r="Y427">
        <v>24856</v>
      </c>
      <c r="Z427">
        <v>68950</v>
      </c>
      <c r="AA427">
        <v>71242.037302726007</v>
      </c>
      <c r="AB427">
        <v>0.269576957695769</v>
      </c>
      <c r="AC427">
        <v>0.58389261744966403</v>
      </c>
      <c r="AD427">
        <v>30.4</v>
      </c>
      <c r="AE427">
        <v>0.19036903690369</v>
      </c>
      <c r="AF427">
        <v>4.8604860486048597E-2</v>
      </c>
      <c r="AG427">
        <v>0.298421807747489</v>
      </c>
      <c r="AH427">
        <v>0.92539454806312704</v>
      </c>
      <c r="AI427">
        <v>7.4605451936872305E-2</v>
      </c>
      <c r="AJ427">
        <v>1975</v>
      </c>
      <c r="AK427">
        <v>44</v>
      </c>
      <c r="AL427">
        <v>0.123874107</v>
      </c>
      <c r="AM427">
        <v>0</v>
      </c>
      <c r="AN427">
        <v>0</v>
      </c>
    </row>
    <row r="428" spans="1:40" x14ac:dyDescent="0.2">
      <c r="A428">
        <v>40131039004</v>
      </c>
      <c r="B428" t="s">
        <v>447</v>
      </c>
      <c r="C428">
        <v>2</v>
      </c>
      <c r="D428">
        <v>0</v>
      </c>
      <c r="E428">
        <v>0</v>
      </c>
      <c r="F428">
        <v>0</v>
      </c>
      <c r="G428">
        <v>90.080276799817995</v>
      </c>
      <c r="H428">
        <v>375.48391423124099</v>
      </c>
      <c r="I428">
        <v>27667.379922341199</v>
      </c>
      <c r="J428">
        <v>13.4307669525928</v>
      </c>
      <c r="K428">
        <v>7797.1510064836702</v>
      </c>
      <c r="L428">
        <v>3.7850247604289602</v>
      </c>
      <c r="M428">
        <v>19870.2289158575</v>
      </c>
      <c r="N428">
        <v>0.28181746982798001</v>
      </c>
      <c r="O428">
        <v>2060</v>
      </c>
      <c r="P428">
        <v>5378.5919999999996</v>
      </c>
      <c r="Q428">
        <v>0.873300970873786</v>
      </c>
      <c r="R428">
        <v>0.126699029126213</v>
      </c>
      <c r="S428">
        <v>1.35922330097087E-2</v>
      </c>
      <c r="T428">
        <v>0</v>
      </c>
      <c r="U428">
        <v>4.2718446601941698E-2</v>
      </c>
      <c r="V428">
        <v>0.23640776699029101</v>
      </c>
      <c r="W428">
        <v>3.2281205164992798E-2</v>
      </c>
      <c r="X428">
        <v>0.13629842180774701</v>
      </c>
      <c r="Y428">
        <v>23666</v>
      </c>
      <c r="Z428">
        <v>44049</v>
      </c>
      <c r="AA428">
        <v>51385.115766262403</v>
      </c>
      <c r="AB428">
        <v>0.30343137254901897</v>
      </c>
      <c r="AC428">
        <v>0.66593164277839001</v>
      </c>
      <c r="AD428">
        <v>46.1</v>
      </c>
      <c r="AE428">
        <v>5.8737864077669899E-2</v>
      </c>
      <c r="AF428">
        <v>0.146116504854368</v>
      </c>
      <c r="AG428">
        <v>0.123484013230429</v>
      </c>
      <c r="AH428">
        <v>0.97574421168687897</v>
      </c>
      <c r="AI428">
        <v>2.42557883131201E-2</v>
      </c>
      <c r="AJ428">
        <v>1974</v>
      </c>
      <c r="AK428">
        <v>45</v>
      </c>
      <c r="AL428">
        <v>0.151989666</v>
      </c>
      <c r="AM428">
        <v>0</v>
      </c>
      <c r="AN428">
        <v>0</v>
      </c>
    </row>
    <row r="429" spans="1:40" x14ac:dyDescent="0.2">
      <c r="A429">
        <v>40131040001</v>
      </c>
      <c r="B429" t="s">
        <v>447</v>
      </c>
      <c r="C429">
        <v>2</v>
      </c>
      <c r="D429">
        <v>0</v>
      </c>
      <c r="E429">
        <v>0</v>
      </c>
      <c r="F429">
        <v>0</v>
      </c>
      <c r="G429">
        <v>643.97180369002206</v>
      </c>
      <c r="H429">
        <v>167.84344906974599</v>
      </c>
      <c r="I429">
        <v>20684.4259318308</v>
      </c>
      <c r="J429">
        <v>12.8714535979034</v>
      </c>
      <c r="K429">
        <v>2102.0115788973599</v>
      </c>
      <c r="L429">
        <v>1.3080345854992901</v>
      </c>
      <c r="M429">
        <v>18582.4143529334</v>
      </c>
      <c r="N429">
        <v>0.10162291116151401</v>
      </c>
      <c r="O429">
        <v>1607</v>
      </c>
      <c r="P429">
        <v>6462.4530000000004</v>
      </c>
      <c r="Q429">
        <v>0.866210329807094</v>
      </c>
      <c r="R429">
        <v>0.133789670192906</v>
      </c>
      <c r="S429">
        <v>5.1649035469819499E-2</v>
      </c>
      <c r="T429">
        <v>3.7336652146857498E-3</v>
      </c>
      <c r="U429">
        <v>5.1649035469819499E-2</v>
      </c>
      <c r="V429">
        <v>0.36403235843185999</v>
      </c>
      <c r="W429">
        <v>0.22045028142589099</v>
      </c>
      <c r="X429">
        <v>0.15947467166979301</v>
      </c>
      <c r="Y429">
        <v>17222</v>
      </c>
      <c r="Z429">
        <v>42609</v>
      </c>
      <c r="AA429">
        <v>45163.175675675702</v>
      </c>
      <c r="AB429">
        <v>0.43061605476042297</v>
      </c>
      <c r="AC429">
        <v>0.41828254847645402</v>
      </c>
      <c r="AD429">
        <v>37.799999999999997</v>
      </c>
      <c r="AE429">
        <v>0.29247044181705001</v>
      </c>
      <c r="AF429">
        <v>0.15681393901680099</v>
      </c>
      <c r="AG429">
        <v>0.39020270270270202</v>
      </c>
      <c r="AH429">
        <v>0.73141891891891897</v>
      </c>
      <c r="AI429">
        <v>0.26858108108108097</v>
      </c>
      <c r="AJ429">
        <v>1971</v>
      </c>
      <c r="AK429">
        <v>48</v>
      </c>
      <c r="AL429">
        <v>8.4101816999999995E-2</v>
      </c>
      <c r="AM429">
        <v>0</v>
      </c>
      <c r="AN429">
        <v>0</v>
      </c>
    </row>
    <row r="430" spans="1:40" x14ac:dyDescent="0.2">
      <c r="A430">
        <v>40131040002</v>
      </c>
      <c r="B430" t="s">
        <v>447</v>
      </c>
      <c r="C430">
        <v>2</v>
      </c>
      <c r="D430">
        <v>0</v>
      </c>
      <c r="E430">
        <v>0</v>
      </c>
      <c r="F430">
        <v>0</v>
      </c>
      <c r="G430">
        <v>806.064733258719</v>
      </c>
      <c r="H430">
        <v>167.84344906974599</v>
      </c>
      <c r="I430">
        <v>11411.990269481999</v>
      </c>
      <c r="J430">
        <v>9.0213361814086994</v>
      </c>
      <c r="K430">
        <v>335.699165950458</v>
      </c>
      <c r="L430">
        <v>0.26537483474344498</v>
      </c>
      <c r="M430">
        <v>11076.291103531499</v>
      </c>
      <c r="N430">
        <v>2.9416355782232399E-2</v>
      </c>
      <c r="O430">
        <v>1265</v>
      </c>
      <c r="P430">
        <v>5124.7740000000003</v>
      </c>
      <c r="Q430">
        <v>0.44584980237154098</v>
      </c>
      <c r="R430">
        <v>0.55415019762845796</v>
      </c>
      <c r="S430">
        <v>0.19367588932806301</v>
      </c>
      <c r="T430">
        <v>0</v>
      </c>
      <c r="U430">
        <v>0.20316205533596801</v>
      </c>
      <c r="V430">
        <v>9.2490118577074995E-2</v>
      </c>
      <c r="W430">
        <v>8.5714285714285701E-2</v>
      </c>
      <c r="X430">
        <v>0.33571428571428502</v>
      </c>
      <c r="Y430">
        <v>30473</v>
      </c>
      <c r="Z430">
        <v>91500</v>
      </c>
      <c r="AA430">
        <v>75723.565573770495</v>
      </c>
      <c r="AB430">
        <v>0.230039525691699</v>
      </c>
      <c r="AC430">
        <v>0</v>
      </c>
      <c r="AD430">
        <v>28.5</v>
      </c>
      <c r="AE430">
        <v>0.18498023715414999</v>
      </c>
      <c r="AF430">
        <v>1.26482213438735E-2</v>
      </c>
      <c r="AG430">
        <v>0.32377049180327799</v>
      </c>
      <c r="AH430">
        <v>0.95901639344262202</v>
      </c>
      <c r="AI430">
        <v>4.0983606557376998E-2</v>
      </c>
      <c r="AJ430">
        <v>1994</v>
      </c>
      <c r="AK430">
        <v>25</v>
      </c>
      <c r="AL430">
        <v>9.3421019999999994E-2</v>
      </c>
      <c r="AM430">
        <v>0</v>
      </c>
      <c r="AN430">
        <v>0</v>
      </c>
    </row>
    <row r="431" spans="1:40" x14ac:dyDescent="0.2">
      <c r="A431">
        <v>40131040003</v>
      </c>
      <c r="B431" t="s">
        <v>447</v>
      </c>
      <c r="C431">
        <v>2</v>
      </c>
      <c r="D431">
        <v>0</v>
      </c>
      <c r="E431">
        <v>0</v>
      </c>
      <c r="F431">
        <v>0</v>
      </c>
      <c r="G431">
        <v>54.745983750144497</v>
      </c>
      <c r="H431">
        <v>35.996314852557198</v>
      </c>
      <c r="I431">
        <v>24311.892070008002</v>
      </c>
      <c r="J431">
        <v>12.0774426577287</v>
      </c>
      <c r="K431">
        <v>7701.0117738375602</v>
      </c>
      <c r="L431">
        <v>3.8256392319113499</v>
      </c>
      <c r="M431">
        <v>16610.880296170399</v>
      </c>
      <c r="N431">
        <v>0.31675904745142303</v>
      </c>
      <c r="O431">
        <v>2013</v>
      </c>
      <c r="P431">
        <v>8139.759</v>
      </c>
      <c r="Q431">
        <v>0.82911077993045201</v>
      </c>
      <c r="R431">
        <v>0.17088922006954799</v>
      </c>
      <c r="S431">
        <v>1.39095876800794E-2</v>
      </c>
      <c r="T431">
        <v>3.6761053154495703E-2</v>
      </c>
      <c r="U431">
        <v>5.0173869846000897E-2</v>
      </c>
      <c r="V431">
        <v>0.38847491306507698</v>
      </c>
      <c r="W431">
        <v>0.160919540229885</v>
      </c>
      <c r="X431">
        <v>0.255938697318007</v>
      </c>
      <c r="Y431">
        <v>19204</v>
      </c>
      <c r="Z431">
        <v>42931</v>
      </c>
      <c r="AA431">
        <v>55040.672782874601</v>
      </c>
      <c r="AB431">
        <v>0.37282229965156799</v>
      </c>
      <c r="AC431">
        <v>0.73853211009174302</v>
      </c>
      <c r="AD431">
        <v>33.1</v>
      </c>
      <c r="AE431">
        <v>0.279185295578738</v>
      </c>
      <c r="AF431">
        <v>0.137605563835072</v>
      </c>
      <c r="AG431">
        <v>0.55045871559632997</v>
      </c>
      <c r="AH431">
        <v>0.98776758409785903</v>
      </c>
      <c r="AI431">
        <v>1.22324159021406E-2</v>
      </c>
      <c r="AJ431">
        <v>1966</v>
      </c>
      <c r="AK431">
        <v>53</v>
      </c>
      <c r="AL431">
        <v>0.130625782</v>
      </c>
      <c r="AM431">
        <v>0</v>
      </c>
      <c r="AN431">
        <v>0</v>
      </c>
    </row>
    <row r="432" spans="1:40" x14ac:dyDescent="0.2">
      <c r="A432">
        <v>40131040004</v>
      </c>
      <c r="B432" t="s">
        <v>447</v>
      </c>
      <c r="C432">
        <v>1</v>
      </c>
      <c r="D432">
        <v>0</v>
      </c>
      <c r="E432">
        <v>0</v>
      </c>
      <c r="F432">
        <v>0</v>
      </c>
      <c r="G432">
        <v>612.222569321935</v>
      </c>
      <c r="H432">
        <v>4.3639518101398798</v>
      </c>
      <c r="I432">
        <v>24442.4804523188</v>
      </c>
      <c r="J432">
        <v>10.3089331304592</v>
      </c>
      <c r="K432">
        <v>2233.8649780139399</v>
      </c>
      <c r="L432">
        <v>0.94216152594430502</v>
      </c>
      <c r="M432">
        <v>22208.615474304901</v>
      </c>
      <c r="N432">
        <v>9.1392728425073497E-2</v>
      </c>
      <c r="O432">
        <v>2371</v>
      </c>
      <c r="P432">
        <v>9593.9570000000003</v>
      </c>
      <c r="Q432">
        <v>0.81864192323913898</v>
      </c>
      <c r="R432">
        <v>0.18135807676085999</v>
      </c>
      <c r="S432">
        <v>2.4040489245044198E-2</v>
      </c>
      <c r="T432">
        <v>7.1699704765921498E-3</v>
      </c>
      <c r="U432">
        <v>9.2787853226486694E-3</v>
      </c>
      <c r="V432">
        <v>0.586672290172922</v>
      </c>
      <c r="W432">
        <v>0.19250317662007599</v>
      </c>
      <c r="X432">
        <v>0.23062261753494201</v>
      </c>
      <c r="Y432">
        <v>22633</v>
      </c>
      <c r="Z432">
        <v>35087</v>
      </c>
      <c r="AA432">
        <v>53698.1740064447</v>
      </c>
      <c r="AB432">
        <v>0.33951919021509902</v>
      </c>
      <c r="AC432">
        <v>0.31963001027749199</v>
      </c>
      <c r="AD432">
        <v>30.4</v>
      </c>
      <c r="AE432">
        <v>0.19907212146773501</v>
      </c>
      <c r="AF432">
        <v>4.1332770982707698E-2</v>
      </c>
      <c r="AG432">
        <v>0.35553168635875398</v>
      </c>
      <c r="AH432">
        <v>0.82491944146079399</v>
      </c>
      <c r="AI432">
        <v>0.17508055853920501</v>
      </c>
      <c r="AJ432">
        <v>1983</v>
      </c>
      <c r="AK432">
        <v>36</v>
      </c>
      <c r="AL432">
        <v>0.10149667699999999</v>
      </c>
      <c r="AM432">
        <v>0</v>
      </c>
      <c r="AN432">
        <v>0</v>
      </c>
    </row>
    <row r="433" spans="1:40" x14ac:dyDescent="0.2">
      <c r="A433">
        <v>40131041001</v>
      </c>
      <c r="B433" t="s">
        <v>447</v>
      </c>
      <c r="C433">
        <v>1</v>
      </c>
      <c r="D433">
        <v>0</v>
      </c>
      <c r="E433">
        <v>0</v>
      </c>
      <c r="F433">
        <v>0</v>
      </c>
      <c r="G433">
        <v>624.29108955974698</v>
      </c>
      <c r="H433">
        <v>4.3033321368163699</v>
      </c>
      <c r="I433">
        <v>19479.473569038</v>
      </c>
      <c r="J433">
        <v>9.6290032471764793</v>
      </c>
      <c r="K433">
        <v>2355.7496052020301</v>
      </c>
      <c r="L433">
        <v>1.16448324528029</v>
      </c>
      <c r="M433">
        <v>17123.723963835899</v>
      </c>
      <c r="N433">
        <v>0.120934972747231</v>
      </c>
      <c r="O433">
        <v>2023</v>
      </c>
      <c r="P433">
        <v>10676.7</v>
      </c>
      <c r="Q433">
        <v>0.67226890756302504</v>
      </c>
      <c r="R433">
        <v>0.32773109243697401</v>
      </c>
      <c r="S433">
        <v>7.9584775086505105E-2</v>
      </c>
      <c r="T433">
        <v>6.7226890756302504E-2</v>
      </c>
      <c r="U433">
        <v>4.0039545229856602E-2</v>
      </c>
      <c r="V433">
        <v>0.22689075630252101</v>
      </c>
      <c r="W433">
        <v>0.38245033112582699</v>
      </c>
      <c r="X433">
        <v>0.16059602649006599</v>
      </c>
      <c r="Y433">
        <v>14216</v>
      </c>
      <c r="Z433">
        <v>39792</v>
      </c>
      <c r="AA433">
        <v>44204.674457429101</v>
      </c>
      <c r="AB433">
        <v>0.30969030969030897</v>
      </c>
      <c r="AC433">
        <v>0.32959326788218701</v>
      </c>
      <c r="AD433">
        <v>33.4</v>
      </c>
      <c r="AE433">
        <v>0.33069698467622299</v>
      </c>
      <c r="AF433">
        <v>0.13346515076618801</v>
      </c>
      <c r="AG433">
        <v>0.46577629382303798</v>
      </c>
      <c r="AH433">
        <v>0.92320534223706097</v>
      </c>
      <c r="AI433">
        <v>7.6794657762938201E-2</v>
      </c>
      <c r="AJ433">
        <v>1977</v>
      </c>
      <c r="AK433">
        <v>42</v>
      </c>
      <c r="AL433">
        <v>9.3651706000000001E-2</v>
      </c>
      <c r="AM433">
        <v>0</v>
      </c>
      <c r="AN433">
        <v>0</v>
      </c>
    </row>
    <row r="434" spans="1:40" x14ac:dyDescent="0.2">
      <c r="A434">
        <v>40131041002</v>
      </c>
      <c r="B434" t="s">
        <v>447</v>
      </c>
      <c r="C434">
        <v>2</v>
      </c>
      <c r="D434">
        <v>0</v>
      </c>
      <c r="E434">
        <v>0</v>
      </c>
      <c r="F434">
        <v>0</v>
      </c>
      <c r="G434">
        <v>854.89777963065501</v>
      </c>
      <c r="H434">
        <v>216.30774910845</v>
      </c>
      <c r="I434">
        <v>17062.915686039301</v>
      </c>
      <c r="J434">
        <v>9.6020909882044698</v>
      </c>
      <c r="K434">
        <v>3538.7987105768898</v>
      </c>
      <c r="L434">
        <v>1.9914455321197999</v>
      </c>
      <c r="M434">
        <v>13524.116975462401</v>
      </c>
      <c r="N434">
        <v>0.20739706950977199</v>
      </c>
      <c r="O434">
        <v>1777</v>
      </c>
      <c r="P434">
        <v>6614.9089999999997</v>
      </c>
      <c r="Q434">
        <v>0.82217220033764704</v>
      </c>
      <c r="R434">
        <v>0.17782779966235199</v>
      </c>
      <c r="S434">
        <v>0</v>
      </c>
      <c r="T434">
        <v>0</v>
      </c>
      <c r="U434">
        <v>0</v>
      </c>
      <c r="V434">
        <v>0.33314575126617801</v>
      </c>
      <c r="W434">
        <v>0.18032786885245899</v>
      </c>
      <c r="X434">
        <v>0.24746291959406699</v>
      </c>
      <c r="Y434">
        <v>26209</v>
      </c>
      <c r="Z434">
        <v>59738</v>
      </c>
      <c r="AA434">
        <v>67633.781763826599</v>
      </c>
      <c r="AB434">
        <v>0.225098480585256</v>
      </c>
      <c r="AC434">
        <v>0.54206896551724104</v>
      </c>
      <c r="AD434">
        <v>35.6</v>
      </c>
      <c r="AE434">
        <v>0.124929656724817</v>
      </c>
      <c r="AF434">
        <v>2.9262802476083202E-2</v>
      </c>
      <c r="AG434">
        <v>0.18834080717488699</v>
      </c>
      <c r="AH434">
        <v>0.97608370702541103</v>
      </c>
      <c r="AI434">
        <v>2.3916292974588901E-2</v>
      </c>
      <c r="AJ434">
        <v>1973</v>
      </c>
      <c r="AK434">
        <v>46</v>
      </c>
      <c r="AL434">
        <v>0.11000832100000001</v>
      </c>
      <c r="AM434">
        <v>0</v>
      </c>
      <c r="AN434">
        <v>0</v>
      </c>
    </row>
    <row r="435" spans="1:40" x14ac:dyDescent="0.2">
      <c r="A435">
        <v>40131041003</v>
      </c>
      <c r="B435" t="s">
        <v>447</v>
      </c>
      <c r="C435">
        <v>1</v>
      </c>
      <c r="D435">
        <v>0</v>
      </c>
      <c r="E435">
        <v>0</v>
      </c>
      <c r="F435">
        <v>0</v>
      </c>
      <c r="G435">
        <v>691.72553024704098</v>
      </c>
      <c r="H435">
        <v>4.3033321368163699</v>
      </c>
      <c r="I435">
        <v>24856.924752904401</v>
      </c>
      <c r="J435">
        <v>14.6303265173069</v>
      </c>
      <c r="K435">
        <v>1411.0599973958399</v>
      </c>
      <c r="L435">
        <v>0.83052383601874002</v>
      </c>
      <c r="M435">
        <v>23445.864755508599</v>
      </c>
      <c r="N435">
        <v>5.6767279598050897E-2</v>
      </c>
      <c r="O435">
        <v>1699</v>
      </c>
      <c r="P435">
        <v>7296.5879999999997</v>
      </c>
      <c r="Q435">
        <v>0.75161859917598495</v>
      </c>
      <c r="R435">
        <v>0.248381400824014</v>
      </c>
      <c r="S435">
        <v>3.7669217186580298E-2</v>
      </c>
      <c r="T435">
        <v>0</v>
      </c>
      <c r="U435">
        <v>8.2401412595644492E-3</v>
      </c>
      <c r="V435">
        <v>0.36197763390229498</v>
      </c>
      <c r="W435">
        <v>0.16552901023890701</v>
      </c>
      <c r="X435">
        <v>0.29607508532423199</v>
      </c>
      <c r="Y435">
        <v>36808</v>
      </c>
      <c r="Z435">
        <v>74405</v>
      </c>
      <c r="AA435">
        <v>104573.295454545</v>
      </c>
      <c r="AB435">
        <v>1.2948793407887E-2</v>
      </c>
      <c r="AC435">
        <v>0.96969696969696895</v>
      </c>
      <c r="AD435">
        <v>39.200000000000003</v>
      </c>
      <c r="AE435">
        <v>0.16303708063566799</v>
      </c>
      <c r="AF435">
        <v>0.238964096527369</v>
      </c>
      <c r="AG435">
        <v>0.24810606060606</v>
      </c>
      <c r="AH435">
        <v>1</v>
      </c>
      <c r="AI435">
        <v>0</v>
      </c>
      <c r="AJ435">
        <v>1965</v>
      </c>
      <c r="AK435">
        <v>54</v>
      </c>
      <c r="AL435">
        <v>0.118402222</v>
      </c>
      <c r="AM435">
        <v>0</v>
      </c>
      <c r="AN435">
        <v>0</v>
      </c>
    </row>
    <row r="436" spans="1:40" x14ac:dyDescent="0.2">
      <c r="A436">
        <v>40131041004</v>
      </c>
      <c r="B436" t="s">
        <v>447</v>
      </c>
      <c r="C436">
        <v>2</v>
      </c>
      <c r="D436">
        <v>0</v>
      </c>
      <c r="E436">
        <v>0</v>
      </c>
      <c r="F436">
        <v>0</v>
      </c>
      <c r="G436">
        <v>31.466570952807299</v>
      </c>
      <c r="H436">
        <v>31.9098035628239</v>
      </c>
      <c r="I436">
        <v>24507.697267491199</v>
      </c>
      <c r="J436">
        <v>14.0687125530948</v>
      </c>
      <c r="K436">
        <v>5238.1518013291898</v>
      </c>
      <c r="L436">
        <v>3.0069757757343201</v>
      </c>
      <c r="M436">
        <v>19269.545466161999</v>
      </c>
      <c r="N436">
        <v>0.21373496433210201</v>
      </c>
      <c r="O436">
        <v>1742</v>
      </c>
      <c r="P436">
        <v>5823.6310000000003</v>
      </c>
      <c r="Q436">
        <v>0.84615384615384603</v>
      </c>
      <c r="R436">
        <v>0.15384615384615299</v>
      </c>
      <c r="S436">
        <v>4.3053960964408701E-2</v>
      </c>
      <c r="T436">
        <v>3.5017221584385701E-2</v>
      </c>
      <c r="U436">
        <v>1.37772675086107E-2</v>
      </c>
      <c r="V436">
        <v>0.332950631458094</v>
      </c>
      <c r="W436">
        <v>0.25249772933696601</v>
      </c>
      <c r="X436">
        <v>0.187102633969118</v>
      </c>
      <c r="Y436">
        <v>19410</v>
      </c>
      <c r="Z436">
        <v>43665</v>
      </c>
      <c r="AA436">
        <v>51415.955766192703</v>
      </c>
      <c r="AB436">
        <v>0.36222732491389198</v>
      </c>
      <c r="AC436">
        <v>0.57784431137724501</v>
      </c>
      <c r="AD436">
        <v>35.299999999999997</v>
      </c>
      <c r="AE436">
        <v>0.30769230769230699</v>
      </c>
      <c r="AF436">
        <v>7.7497129735935699E-2</v>
      </c>
      <c r="AG436">
        <v>0.442338072669826</v>
      </c>
      <c r="AH436">
        <v>0.97314375987361701</v>
      </c>
      <c r="AI436">
        <v>2.68562401263823E-2</v>
      </c>
      <c r="AJ436">
        <v>1974</v>
      </c>
      <c r="AK436">
        <v>45</v>
      </c>
      <c r="AL436">
        <v>0.10734173299999999</v>
      </c>
      <c r="AM436">
        <v>0</v>
      </c>
      <c r="AN436">
        <v>0</v>
      </c>
    </row>
    <row r="437" spans="1:40" x14ac:dyDescent="0.2">
      <c r="A437">
        <v>40131042021</v>
      </c>
      <c r="B437" t="s">
        <v>447</v>
      </c>
      <c r="C437">
        <v>1</v>
      </c>
      <c r="D437">
        <v>0</v>
      </c>
      <c r="E437">
        <v>0</v>
      </c>
      <c r="F437">
        <v>0</v>
      </c>
      <c r="G437">
        <v>828.01075465714803</v>
      </c>
      <c r="H437">
        <v>9.2297567001426604</v>
      </c>
      <c r="I437">
        <v>19482.713432608001</v>
      </c>
      <c r="J437">
        <v>12.354288796834499</v>
      </c>
      <c r="K437">
        <v>227.803446910139</v>
      </c>
      <c r="L437">
        <v>0.14445367591004299</v>
      </c>
      <c r="M437">
        <v>19254.909985697901</v>
      </c>
      <c r="N437">
        <v>1.1692593421246201E-2</v>
      </c>
      <c r="O437">
        <v>1577</v>
      </c>
      <c r="P437">
        <v>6562.2730000000001</v>
      </c>
      <c r="Q437">
        <v>0.87824984147114704</v>
      </c>
      <c r="R437">
        <v>0.121750158528852</v>
      </c>
      <c r="S437">
        <v>1.83893468611287E-2</v>
      </c>
      <c r="T437">
        <v>0</v>
      </c>
      <c r="U437">
        <v>7.2289156626505993E-2</v>
      </c>
      <c r="V437">
        <v>0.14140773620798899</v>
      </c>
      <c r="W437">
        <v>9.3023255813953404E-2</v>
      </c>
      <c r="X437">
        <v>0.24312896405919601</v>
      </c>
      <c r="Y437">
        <v>23073</v>
      </c>
      <c r="Z437">
        <v>57222</v>
      </c>
      <c r="AA437">
        <v>67618.525896414299</v>
      </c>
      <c r="AB437">
        <v>0.307545973367152</v>
      </c>
      <c r="AC437">
        <v>0.72380952380952301</v>
      </c>
      <c r="AD437">
        <v>35.6</v>
      </c>
      <c r="AE437">
        <v>0.265060240963855</v>
      </c>
      <c r="AF437">
        <v>0.14457831325301199</v>
      </c>
      <c r="AG437">
        <v>0.41434262948207101</v>
      </c>
      <c r="AH437">
        <v>0.93027888446215101</v>
      </c>
      <c r="AI437">
        <v>6.9721115537848599E-2</v>
      </c>
      <c r="AJ437">
        <v>1976</v>
      </c>
      <c r="AK437">
        <v>43</v>
      </c>
      <c r="AL437">
        <v>0.119449814</v>
      </c>
      <c r="AM437">
        <v>0</v>
      </c>
      <c r="AN437">
        <v>0</v>
      </c>
    </row>
    <row r="438" spans="1:40" x14ac:dyDescent="0.2">
      <c r="A438">
        <v>40131042022</v>
      </c>
      <c r="B438" t="s">
        <v>447</v>
      </c>
      <c r="C438">
        <v>0</v>
      </c>
      <c r="D438">
        <v>0</v>
      </c>
      <c r="E438">
        <v>0</v>
      </c>
      <c r="F438">
        <v>1</v>
      </c>
      <c r="G438">
        <v>1284.4334504559299</v>
      </c>
      <c r="H438">
        <v>0</v>
      </c>
      <c r="I438">
        <v>28497.318091188401</v>
      </c>
      <c r="J438">
        <v>13.6090344275016</v>
      </c>
      <c r="K438">
        <v>0</v>
      </c>
      <c r="L438">
        <v>0</v>
      </c>
      <c r="M438">
        <v>28497.318091188401</v>
      </c>
      <c r="N438">
        <v>0</v>
      </c>
      <c r="O438">
        <v>2094</v>
      </c>
      <c r="P438">
        <v>4091.9290000000001</v>
      </c>
      <c r="Q438">
        <v>0.851957975167144</v>
      </c>
      <c r="R438">
        <v>0.148042024832855</v>
      </c>
      <c r="S438">
        <v>4.6800382043935003E-2</v>
      </c>
      <c r="T438">
        <v>2.5787965616045801E-2</v>
      </c>
      <c r="U438">
        <v>3.2473734479465097E-2</v>
      </c>
      <c r="V438">
        <v>0.23495702005730601</v>
      </c>
      <c r="W438">
        <v>0.24362089914945301</v>
      </c>
      <c r="X438">
        <v>0.249088699878493</v>
      </c>
      <c r="Y438">
        <v>35959</v>
      </c>
      <c r="Z438">
        <v>75893</v>
      </c>
      <c r="AA438">
        <v>103119.543509272</v>
      </c>
      <c r="AB438">
        <v>0.16380133715377199</v>
      </c>
      <c r="AC438">
        <v>0.74079126875852597</v>
      </c>
      <c r="AD438">
        <v>39.4</v>
      </c>
      <c r="AE438">
        <v>0.12511938872970299</v>
      </c>
      <c r="AF438">
        <v>0.19961795606494701</v>
      </c>
      <c r="AG438">
        <v>0.28958630527817403</v>
      </c>
      <c r="AH438">
        <v>1</v>
      </c>
      <c r="AI438">
        <v>0</v>
      </c>
      <c r="AJ438">
        <v>1975</v>
      </c>
      <c r="AK438">
        <v>44</v>
      </c>
      <c r="AL438">
        <v>0.180337056</v>
      </c>
      <c r="AM438">
        <v>0</v>
      </c>
      <c r="AN438">
        <v>0</v>
      </c>
    </row>
    <row r="439" spans="1:40" x14ac:dyDescent="0.2">
      <c r="A439">
        <v>40131042023</v>
      </c>
      <c r="B439" t="s">
        <v>447</v>
      </c>
      <c r="C439">
        <v>1</v>
      </c>
      <c r="D439">
        <v>0</v>
      </c>
      <c r="E439">
        <v>0</v>
      </c>
      <c r="F439">
        <v>0</v>
      </c>
      <c r="G439">
        <v>903.04471793864695</v>
      </c>
      <c r="H439">
        <v>9.2297567001426604</v>
      </c>
      <c r="I439">
        <v>14300.720424180699</v>
      </c>
      <c r="J439">
        <v>8.5377435368243493</v>
      </c>
      <c r="K439">
        <v>261.09043768266798</v>
      </c>
      <c r="L439">
        <v>0.155874888168757</v>
      </c>
      <c r="M439">
        <v>14039.629986498099</v>
      </c>
      <c r="N439">
        <v>1.8257152782400799E-2</v>
      </c>
      <c r="O439">
        <v>1675</v>
      </c>
      <c r="P439">
        <v>6880.0510000000004</v>
      </c>
      <c r="Q439">
        <v>0.92477611940298499</v>
      </c>
      <c r="R439">
        <v>7.5223880597014903E-2</v>
      </c>
      <c r="S439">
        <v>2.2089552238805901E-2</v>
      </c>
      <c r="T439">
        <v>0</v>
      </c>
      <c r="U439">
        <v>4.1791044776119399E-3</v>
      </c>
      <c r="V439">
        <v>0.351641791044776</v>
      </c>
      <c r="W439">
        <v>8.3950617283950604E-2</v>
      </c>
      <c r="X439">
        <v>0.24032921810699501</v>
      </c>
      <c r="Y439">
        <v>30687</v>
      </c>
      <c r="Z439">
        <v>62363</v>
      </c>
      <c r="AA439">
        <v>79174.877650897193</v>
      </c>
      <c r="AB439">
        <v>0.12776119402985001</v>
      </c>
      <c r="AC439">
        <v>0.78437500000000004</v>
      </c>
      <c r="AD439">
        <v>40.799999999999997</v>
      </c>
      <c r="AE439">
        <v>0.203582089552238</v>
      </c>
      <c r="AF439">
        <v>0.148059701492537</v>
      </c>
      <c r="AG439">
        <v>0.20228384991843301</v>
      </c>
      <c r="AH439">
        <v>1</v>
      </c>
      <c r="AI439">
        <v>0</v>
      </c>
      <c r="AJ439">
        <v>1977</v>
      </c>
      <c r="AK439">
        <v>42</v>
      </c>
      <c r="AL439">
        <v>0.113587193</v>
      </c>
      <c r="AM439">
        <v>0</v>
      </c>
      <c r="AN439">
        <v>0</v>
      </c>
    </row>
    <row r="440" spans="1:40" x14ac:dyDescent="0.2">
      <c r="A440">
        <v>40131042031</v>
      </c>
      <c r="B440" t="s">
        <v>447</v>
      </c>
      <c r="C440">
        <v>1</v>
      </c>
      <c r="D440">
        <v>0</v>
      </c>
      <c r="E440">
        <v>0</v>
      </c>
      <c r="F440">
        <v>0</v>
      </c>
      <c r="G440">
        <v>98.732267383746603</v>
      </c>
      <c r="H440">
        <v>31.6323630424173</v>
      </c>
      <c r="I440">
        <v>26407.140278220799</v>
      </c>
      <c r="J440">
        <v>16.7345629139548</v>
      </c>
      <c r="K440">
        <v>10212.7148956321</v>
      </c>
      <c r="L440">
        <v>6.4719359287909901</v>
      </c>
      <c r="M440">
        <v>16194.425382588601</v>
      </c>
      <c r="N440">
        <v>0.38674066135268198</v>
      </c>
      <c r="O440">
        <v>1578</v>
      </c>
      <c r="P440">
        <v>5439.2539999999999</v>
      </c>
      <c r="Q440">
        <v>0.74524714828897298</v>
      </c>
      <c r="R440">
        <v>0.25475285171102602</v>
      </c>
      <c r="S440">
        <v>0.16413181242078501</v>
      </c>
      <c r="T440">
        <v>0</v>
      </c>
      <c r="U440">
        <v>0</v>
      </c>
      <c r="V440">
        <v>0</v>
      </c>
      <c r="W440">
        <v>0.12780656303972299</v>
      </c>
      <c r="X440">
        <v>9.9309153713298695E-2</v>
      </c>
      <c r="Y440">
        <v>22662</v>
      </c>
      <c r="Z440">
        <v>65199</v>
      </c>
      <c r="AA440">
        <v>67062.925851703403</v>
      </c>
      <c r="AB440">
        <v>4.0101845957988401E-2</v>
      </c>
      <c r="AC440">
        <v>0.75094339622641504</v>
      </c>
      <c r="AD440">
        <v>50.7</v>
      </c>
      <c r="AE440">
        <v>0.166032953105196</v>
      </c>
      <c r="AF440">
        <v>0.186311787072243</v>
      </c>
      <c r="AG440">
        <v>0.29859719438877702</v>
      </c>
      <c r="AH440">
        <v>0.98597194388777498</v>
      </c>
      <c r="AI440">
        <v>1.40280561122244E-2</v>
      </c>
      <c r="AJ440">
        <v>1975</v>
      </c>
      <c r="AK440">
        <v>44</v>
      </c>
      <c r="AL440">
        <v>0.18491428300000001</v>
      </c>
      <c r="AM440">
        <v>0</v>
      </c>
      <c r="AN440">
        <v>0</v>
      </c>
    </row>
    <row r="441" spans="1:40" x14ac:dyDescent="0.2">
      <c r="A441">
        <v>40131042032</v>
      </c>
      <c r="B441" t="s">
        <v>447</v>
      </c>
      <c r="C441">
        <v>2</v>
      </c>
      <c r="D441">
        <v>1</v>
      </c>
      <c r="E441">
        <v>0.5</v>
      </c>
      <c r="F441">
        <v>0</v>
      </c>
      <c r="G441">
        <v>875.29982691789701</v>
      </c>
      <c r="H441">
        <v>407.88603491371299</v>
      </c>
      <c r="I441">
        <v>17759.484907838101</v>
      </c>
      <c r="J441">
        <v>13.484802511646199</v>
      </c>
      <c r="K441">
        <v>3187.3749483291499</v>
      </c>
      <c r="L441">
        <v>2.4201783966052801</v>
      </c>
      <c r="M441">
        <v>14572.1099595089</v>
      </c>
      <c r="N441">
        <v>0.17947451544174001</v>
      </c>
      <c r="O441">
        <v>1317</v>
      </c>
      <c r="P441">
        <v>6340.3639999999996</v>
      </c>
      <c r="Q441">
        <v>0.93166287015945304</v>
      </c>
      <c r="R441">
        <v>6.8337129840546698E-2</v>
      </c>
      <c r="S441">
        <v>5.3151100987091797E-2</v>
      </c>
      <c r="T441">
        <v>0</v>
      </c>
      <c r="U441">
        <v>0</v>
      </c>
      <c r="V441">
        <v>0.242217160212604</v>
      </c>
      <c r="W441">
        <v>7.3093220338982995E-2</v>
      </c>
      <c r="X441">
        <v>0.117584745762711</v>
      </c>
      <c r="Y441">
        <v>28756</v>
      </c>
      <c r="Z441">
        <v>74544</v>
      </c>
      <c r="AA441">
        <v>85552.8678304239</v>
      </c>
      <c r="AB441">
        <v>0.15574402467231999</v>
      </c>
      <c r="AC441">
        <v>0.88029925187032398</v>
      </c>
      <c r="AD441">
        <v>47.7</v>
      </c>
      <c r="AE441">
        <v>0.21260440394836699</v>
      </c>
      <c r="AF441">
        <v>0.206529992406985</v>
      </c>
      <c r="AG441">
        <v>0.27431421446384002</v>
      </c>
      <c r="AH441">
        <v>1</v>
      </c>
      <c r="AI441">
        <v>0</v>
      </c>
      <c r="AJ441">
        <v>1972</v>
      </c>
      <c r="AK441">
        <v>47</v>
      </c>
      <c r="AL441">
        <v>0.10846823</v>
      </c>
      <c r="AM441">
        <v>0</v>
      </c>
      <c r="AN441">
        <v>0</v>
      </c>
    </row>
    <row r="442" spans="1:40" x14ac:dyDescent="0.2">
      <c r="A442">
        <v>40131042033</v>
      </c>
      <c r="B442" t="s">
        <v>447</v>
      </c>
      <c r="C442">
        <v>1</v>
      </c>
      <c r="D442">
        <v>1</v>
      </c>
      <c r="E442">
        <v>1</v>
      </c>
      <c r="F442">
        <v>0</v>
      </c>
      <c r="G442">
        <v>264.115071777867</v>
      </c>
      <c r="H442">
        <v>376.25367187129598</v>
      </c>
      <c r="I442">
        <v>10293.093571822499</v>
      </c>
      <c r="J442">
        <v>9.3488588299932598</v>
      </c>
      <c r="K442">
        <v>0</v>
      </c>
      <c r="L442">
        <v>0</v>
      </c>
      <c r="M442">
        <v>10293.093571822499</v>
      </c>
      <c r="N442">
        <v>0</v>
      </c>
      <c r="O442">
        <v>1101</v>
      </c>
      <c r="P442">
        <v>14463.56</v>
      </c>
      <c r="Q442">
        <v>0.78474114441416898</v>
      </c>
      <c r="R442">
        <v>0.21525885558583099</v>
      </c>
      <c r="S442">
        <v>0.13169845594913701</v>
      </c>
      <c r="T442">
        <v>0</v>
      </c>
      <c r="U442">
        <v>0</v>
      </c>
      <c r="V442">
        <v>0.48228882833787401</v>
      </c>
      <c r="W442">
        <v>4.43159922928709E-2</v>
      </c>
      <c r="X442">
        <v>0.17726396917148299</v>
      </c>
      <c r="Y442">
        <v>16316</v>
      </c>
      <c r="Z442" t="s">
        <v>448</v>
      </c>
      <c r="AA442">
        <v>38525</v>
      </c>
      <c r="AB442">
        <v>0.38782924613987202</v>
      </c>
      <c r="AC442">
        <v>2.6595744680851002E-2</v>
      </c>
      <c r="AD442">
        <v>24.7</v>
      </c>
      <c r="AE442">
        <v>0.29064486830154401</v>
      </c>
      <c r="AF442">
        <v>1.18074477747502E-2</v>
      </c>
      <c r="AG442">
        <v>0.52393617021276595</v>
      </c>
      <c r="AH442">
        <v>0.98936170212765895</v>
      </c>
      <c r="AI442">
        <v>1.0638297872340399E-2</v>
      </c>
      <c r="AJ442">
        <v>1988</v>
      </c>
      <c r="AK442">
        <v>31</v>
      </c>
      <c r="AL442">
        <v>9.6222969000000005E-2</v>
      </c>
      <c r="AM442">
        <v>0</v>
      </c>
      <c r="AN442">
        <v>0</v>
      </c>
    </row>
    <row r="443" spans="1:40" x14ac:dyDescent="0.2">
      <c r="A443">
        <v>40131042034</v>
      </c>
      <c r="B443" t="s">
        <v>447</v>
      </c>
      <c r="C443">
        <v>2</v>
      </c>
      <c r="D443">
        <v>1</v>
      </c>
      <c r="E443">
        <v>0.5</v>
      </c>
      <c r="F443">
        <v>0</v>
      </c>
      <c r="G443">
        <v>641.17311157073505</v>
      </c>
      <c r="H443">
        <v>407.88603491371299</v>
      </c>
      <c r="I443">
        <v>20708.869729688799</v>
      </c>
      <c r="J443">
        <v>15.7481899085086</v>
      </c>
      <c r="K443">
        <v>3964.9571526346199</v>
      </c>
      <c r="L443">
        <v>3.0151765419274699</v>
      </c>
      <c r="M443">
        <v>16743.912577054201</v>
      </c>
      <c r="N443">
        <v>0.19146178446186901</v>
      </c>
      <c r="O443">
        <v>1315</v>
      </c>
      <c r="P443">
        <v>7639.2259999999997</v>
      </c>
      <c r="Q443">
        <v>0.83498098859315595</v>
      </c>
      <c r="R443">
        <v>0.165019011406844</v>
      </c>
      <c r="S443">
        <v>0</v>
      </c>
      <c r="T443" s="1">
        <v>7.6045627376425797E-4</v>
      </c>
      <c r="U443">
        <v>0</v>
      </c>
      <c r="V443">
        <v>0.35133079847908699</v>
      </c>
      <c r="W443">
        <v>7.9059829059829001E-2</v>
      </c>
      <c r="X443">
        <v>0.16025641025640999</v>
      </c>
      <c r="Y443">
        <v>24780</v>
      </c>
      <c r="Z443">
        <v>64840</v>
      </c>
      <c r="AA443">
        <v>75770.025188916901</v>
      </c>
      <c r="AB443">
        <v>0.101526717557251</v>
      </c>
      <c r="AC443">
        <v>0.62720403022670002</v>
      </c>
      <c r="AD443">
        <v>40.4</v>
      </c>
      <c r="AE443">
        <v>0.27072243346007602</v>
      </c>
      <c r="AF443">
        <v>8.8212927756653903E-2</v>
      </c>
      <c r="AG443">
        <v>0.44332493702770698</v>
      </c>
      <c r="AH443">
        <v>0.95969773299748096</v>
      </c>
      <c r="AI443">
        <v>4.03022670025188E-2</v>
      </c>
      <c r="AJ443">
        <v>1975</v>
      </c>
      <c r="AK443">
        <v>44</v>
      </c>
      <c r="AL443">
        <v>0.106966725</v>
      </c>
      <c r="AM443">
        <v>0</v>
      </c>
      <c r="AN443">
        <v>0</v>
      </c>
    </row>
    <row r="444" spans="1:40" x14ac:dyDescent="0.2">
      <c r="A444">
        <v>40131042035</v>
      </c>
      <c r="B444" t="s">
        <v>447</v>
      </c>
      <c r="C444">
        <v>1</v>
      </c>
      <c r="D444">
        <v>0</v>
      </c>
      <c r="E444">
        <v>0</v>
      </c>
      <c r="F444">
        <v>0</v>
      </c>
      <c r="G444">
        <v>408.81796627716</v>
      </c>
      <c r="H444">
        <v>31.6323630424173</v>
      </c>
      <c r="I444">
        <v>27755.152149667701</v>
      </c>
      <c r="J444">
        <v>13.7811083166175</v>
      </c>
      <c r="K444">
        <v>8705.3242357113504</v>
      </c>
      <c r="L444">
        <v>4.3224052808894502</v>
      </c>
      <c r="M444">
        <v>19049.827913956298</v>
      </c>
      <c r="N444">
        <v>0.31364714517753201</v>
      </c>
      <c r="O444">
        <v>2014</v>
      </c>
      <c r="P444">
        <v>8023.3239999999996</v>
      </c>
      <c r="Q444">
        <v>0.93892750744786402</v>
      </c>
      <c r="R444">
        <v>6.1072492552135003E-2</v>
      </c>
      <c r="S444">
        <v>0</v>
      </c>
      <c r="T444">
        <v>0</v>
      </c>
      <c r="U444">
        <v>6.1072492552135003E-2</v>
      </c>
      <c r="V444">
        <v>0.39771598808341602</v>
      </c>
      <c r="W444">
        <v>0.234208658623136</v>
      </c>
      <c r="X444">
        <v>0.211497515968772</v>
      </c>
      <c r="Y444">
        <v>27092</v>
      </c>
      <c r="Z444">
        <v>79659</v>
      </c>
      <c r="AA444">
        <v>77526.240000000005</v>
      </c>
      <c r="AB444">
        <v>0.199602780536246</v>
      </c>
      <c r="AC444">
        <v>0.69750367107195299</v>
      </c>
      <c r="AD444">
        <v>39.200000000000003</v>
      </c>
      <c r="AE444">
        <v>0.208540218470705</v>
      </c>
      <c r="AF444">
        <v>0.164846077457795</v>
      </c>
      <c r="AG444">
        <v>0.4128</v>
      </c>
      <c r="AH444">
        <v>0.94720000000000004</v>
      </c>
      <c r="AI444">
        <v>5.28E-2</v>
      </c>
      <c r="AJ444">
        <v>1975</v>
      </c>
      <c r="AK444">
        <v>44</v>
      </c>
      <c r="AL444">
        <v>0.120459808</v>
      </c>
      <c r="AM444">
        <v>0</v>
      </c>
      <c r="AN444">
        <v>0</v>
      </c>
    </row>
    <row r="445" spans="1:40" x14ac:dyDescent="0.2">
      <c r="A445">
        <v>40131042041</v>
      </c>
      <c r="B445" t="s">
        <v>447</v>
      </c>
      <c r="C445">
        <v>3</v>
      </c>
      <c r="D445">
        <v>1</v>
      </c>
      <c r="E445">
        <v>0.33333333333333298</v>
      </c>
      <c r="F445">
        <v>0</v>
      </c>
      <c r="G445">
        <v>430.60036069783303</v>
      </c>
      <c r="H445">
        <v>427.66907689294698</v>
      </c>
      <c r="I445">
        <v>12565.9005562931</v>
      </c>
      <c r="J445">
        <v>11.139982762671201</v>
      </c>
      <c r="K445">
        <v>0</v>
      </c>
      <c r="L445">
        <v>0</v>
      </c>
      <c r="M445">
        <v>12565.9005562931</v>
      </c>
      <c r="N445">
        <v>0</v>
      </c>
      <c r="O445">
        <v>1128</v>
      </c>
      <c r="P445">
        <v>4163.5460000000003</v>
      </c>
      <c r="Q445">
        <v>0.87854609929077998</v>
      </c>
      <c r="R445">
        <v>0.12145390070921901</v>
      </c>
      <c r="S445">
        <v>1.3297872340425501E-2</v>
      </c>
      <c r="T445">
        <v>0</v>
      </c>
      <c r="U445">
        <v>3.9893617021276598E-2</v>
      </c>
      <c r="V445">
        <v>0.38475177304964497</v>
      </c>
      <c r="W445">
        <v>8.9726918075422601E-2</v>
      </c>
      <c r="X445">
        <v>0.21066319895968699</v>
      </c>
      <c r="Y445">
        <v>25820</v>
      </c>
      <c r="Z445">
        <v>63804</v>
      </c>
      <c r="AA445">
        <v>70763.636363636397</v>
      </c>
      <c r="AB445">
        <v>0.17148014440433201</v>
      </c>
      <c r="AC445">
        <v>0.77730192719486002</v>
      </c>
      <c r="AD445">
        <v>37.299999999999997</v>
      </c>
      <c r="AE445">
        <v>0.27393617021276501</v>
      </c>
      <c r="AF445">
        <v>0.160460992907801</v>
      </c>
      <c r="AG445">
        <v>0.35858585858585801</v>
      </c>
      <c r="AH445">
        <v>1</v>
      </c>
      <c r="AI445">
        <v>0</v>
      </c>
      <c r="AJ445">
        <v>1976</v>
      </c>
      <c r="AK445">
        <v>43</v>
      </c>
      <c r="AL445">
        <v>9.9662553000000001E-2</v>
      </c>
      <c r="AM445">
        <v>0</v>
      </c>
      <c r="AN445">
        <v>0</v>
      </c>
    </row>
    <row r="446" spans="1:40" x14ac:dyDescent="0.2">
      <c r="A446">
        <v>40131042042</v>
      </c>
      <c r="B446" t="s">
        <v>447</v>
      </c>
      <c r="C446">
        <v>5</v>
      </c>
      <c r="D446">
        <v>1</v>
      </c>
      <c r="E446">
        <v>0.2</v>
      </c>
      <c r="F446">
        <v>0</v>
      </c>
      <c r="G446">
        <v>403.84805987428098</v>
      </c>
      <c r="H446">
        <v>658.512253803779</v>
      </c>
      <c r="I446">
        <v>32066.544916049501</v>
      </c>
      <c r="J446">
        <v>11.639399243575101</v>
      </c>
      <c r="K446">
        <v>3441.2845444177601</v>
      </c>
      <c r="L446">
        <v>1.24910509779229</v>
      </c>
      <c r="M446">
        <v>28625.260371631801</v>
      </c>
      <c r="N446">
        <v>0.107316973294973</v>
      </c>
      <c r="O446">
        <v>2755</v>
      </c>
      <c r="P446">
        <v>9649.6659999999993</v>
      </c>
      <c r="Q446">
        <v>0.67658802177858401</v>
      </c>
      <c r="R446">
        <v>0.32341197822141499</v>
      </c>
      <c r="S446">
        <v>1.3793103448275799E-2</v>
      </c>
      <c r="T446">
        <v>0</v>
      </c>
      <c r="U446">
        <v>0.13248638838475499</v>
      </c>
      <c r="V446">
        <v>0.329945553539019</v>
      </c>
      <c r="W446">
        <v>8.8085827216262E-2</v>
      </c>
      <c r="X446">
        <v>0.23715415019762801</v>
      </c>
      <c r="Y446">
        <v>22019</v>
      </c>
      <c r="Z446">
        <v>72350</v>
      </c>
      <c r="AA446">
        <v>84093.128654970802</v>
      </c>
      <c r="AB446">
        <v>0.20971302428256</v>
      </c>
      <c r="AC446">
        <v>0.760115606936416</v>
      </c>
      <c r="AD446">
        <v>32.9</v>
      </c>
      <c r="AE446">
        <v>0.259165154264972</v>
      </c>
      <c r="AF446">
        <v>9.0018148820326604E-2</v>
      </c>
      <c r="AG446">
        <v>0.50584795321637399</v>
      </c>
      <c r="AH446">
        <v>0.98538011695906402</v>
      </c>
      <c r="AI446">
        <v>1.4619883040935601E-2</v>
      </c>
      <c r="AJ446">
        <v>1976</v>
      </c>
      <c r="AK446">
        <v>43</v>
      </c>
      <c r="AL446">
        <v>9.7905951000000005E-2</v>
      </c>
      <c r="AM446">
        <v>0</v>
      </c>
      <c r="AN446">
        <v>0</v>
      </c>
    </row>
    <row r="447" spans="1:40" x14ac:dyDescent="0.2">
      <c r="A447">
        <v>40131042051</v>
      </c>
      <c r="B447" t="s">
        <v>447</v>
      </c>
      <c r="C447">
        <v>1</v>
      </c>
      <c r="D447">
        <v>1</v>
      </c>
      <c r="E447">
        <v>1</v>
      </c>
      <c r="F447">
        <v>0</v>
      </c>
      <c r="G447">
        <v>296.39471095167102</v>
      </c>
      <c r="H447">
        <v>376.25367187129598</v>
      </c>
      <c r="I447">
        <v>15989.3220590657</v>
      </c>
      <c r="J447">
        <v>9.6495606874264901</v>
      </c>
      <c r="K447">
        <v>0</v>
      </c>
      <c r="L447">
        <v>0</v>
      </c>
      <c r="M447">
        <v>15989.3220590657</v>
      </c>
      <c r="N447">
        <v>0</v>
      </c>
      <c r="O447">
        <v>1657</v>
      </c>
      <c r="P447">
        <v>6080.6109999999999</v>
      </c>
      <c r="Q447">
        <v>0.81050090525045204</v>
      </c>
      <c r="R447">
        <v>0.18949909474954699</v>
      </c>
      <c r="S447">
        <v>2.1122510561255199E-2</v>
      </c>
      <c r="T447">
        <v>1.50875075437537E-2</v>
      </c>
      <c r="U447">
        <v>4.1038020519010197E-2</v>
      </c>
      <c r="V447">
        <v>0.38080869040434501</v>
      </c>
      <c r="W447">
        <v>9.7989949748743699E-2</v>
      </c>
      <c r="X447">
        <v>0.15410385259631401</v>
      </c>
      <c r="Y447">
        <v>34918</v>
      </c>
      <c r="Z447">
        <v>95764</v>
      </c>
      <c r="AA447">
        <v>99313.333333333299</v>
      </c>
      <c r="AB447">
        <v>7.9058539529269695E-2</v>
      </c>
      <c r="AC447">
        <v>0.97333333333333305</v>
      </c>
      <c r="AD447">
        <v>46.5</v>
      </c>
      <c r="AE447">
        <v>0.108026554013277</v>
      </c>
      <c r="AF447">
        <v>0.16415208207604101</v>
      </c>
      <c r="AG447">
        <v>0.31619047619047602</v>
      </c>
      <c r="AH447">
        <v>0.97714285714285698</v>
      </c>
      <c r="AI447">
        <v>2.2857142857142802E-2</v>
      </c>
      <c r="AJ447">
        <v>1974</v>
      </c>
      <c r="AK447">
        <v>45</v>
      </c>
      <c r="AL447">
        <v>0.118394192</v>
      </c>
      <c r="AM447">
        <v>0</v>
      </c>
      <c r="AN447">
        <v>0</v>
      </c>
    </row>
    <row r="448" spans="1:40" x14ac:dyDescent="0.2">
      <c r="A448">
        <v>40131042052</v>
      </c>
      <c r="B448" t="s">
        <v>447</v>
      </c>
      <c r="C448">
        <v>2</v>
      </c>
      <c r="D448">
        <v>1</v>
      </c>
      <c r="E448">
        <v>0.5</v>
      </c>
      <c r="F448">
        <v>0</v>
      </c>
      <c r="G448">
        <v>888.70049539506897</v>
      </c>
      <c r="H448">
        <v>406.65065314859498</v>
      </c>
      <c r="I448">
        <v>11607.4533362368</v>
      </c>
      <c r="J448">
        <v>7.34648945331445</v>
      </c>
      <c r="K448">
        <v>440.95343183872501</v>
      </c>
      <c r="L448">
        <v>0.27908445053083802</v>
      </c>
      <c r="M448">
        <v>11166.499904398101</v>
      </c>
      <c r="N448">
        <v>3.7988817965964199E-2</v>
      </c>
      <c r="O448">
        <v>1580</v>
      </c>
      <c r="P448">
        <v>13008.06</v>
      </c>
      <c r="Q448">
        <v>0.80253164556961998</v>
      </c>
      <c r="R448">
        <v>0.197468354430379</v>
      </c>
      <c r="S448">
        <v>7.3417721518987303E-2</v>
      </c>
      <c r="T448">
        <v>8.2911392405063206E-2</v>
      </c>
      <c r="U448">
        <v>1.2025316455696201E-2</v>
      </c>
      <c r="V448">
        <v>0.39493670886075899</v>
      </c>
      <c r="W448">
        <v>0.37512846865364802</v>
      </c>
      <c r="X448">
        <v>5.5498458376156197E-2</v>
      </c>
      <c r="Y448">
        <v>18193</v>
      </c>
      <c r="Z448">
        <v>40437</v>
      </c>
      <c r="AA448">
        <v>35797.532467532503</v>
      </c>
      <c r="AB448">
        <v>0.36329113924050599</v>
      </c>
      <c r="AC448">
        <v>0.13154831199068601</v>
      </c>
      <c r="AD448">
        <v>29.8</v>
      </c>
      <c r="AE448">
        <v>0.26202531645569599</v>
      </c>
      <c r="AF448">
        <v>6.7088607594936706E-2</v>
      </c>
      <c r="AG448">
        <v>0.253246753246753</v>
      </c>
      <c r="AH448">
        <v>0.68831168831168799</v>
      </c>
      <c r="AI448">
        <v>0.31168831168831101</v>
      </c>
      <c r="AJ448">
        <v>1987</v>
      </c>
      <c r="AK448">
        <v>32</v>
      </c>
      <c r="AL448">
        <v>0.12715850400000001</v>
      </c>
      <c r="AM448">
        <v>0</v>
      </c>
      <c r="AN448">
        <v>0</v>
      </c>
    </row>
    <row r="449" spans="1:40" x14ac:dyDescent="0.2">
      <c r="A449">
        <v>40131042053</v>
      </c>
      <c r="B449" t="s">
        <v>447</v>
      </c>
      <c r="C449">
        <v>2</v>
      </c>
      <c r="D449">
        <v>1</v>
      </c>
      <c r="E449">
        <v>0.5</v>
      </c>
      <c r="F449">
        <v>0</v>
      </c>
      <c r="G449">
        <v>332.309915312322</v>
      </c>
      <c r="H449">
        <v>406.65065314859498</v>
      </c>
      <c r="I449">
        <v>12504.7455836604</v>
      </c>
      <c r="J449">
        <v>9.7922831508696095</v>
      </c>
      <c r="K449">
        <v>1711.67250671642</v>
      </c>
      <c r="L449">
        <v>1.34038567479751</v>
      </c>
      <c r="M449">
        <v>10793.073076944</v>
      </c>
      <c r="N449">
        <v>0.136881833801801</v>
      </c>
      <c r="O449">
        <v>1277</v>
      </c>
      <c r="P449">
        <v>6544.8519999999999</v>
      </c>
      <c r="Q449">
        <v>0.60767423649177699</v>
      </c>
      <c r="R449">
        <v>0.39232576350822201</v>
      </c>
      <c r="S449">
        <v>2.7407987470634301E-2</v>
      </c>
      <c r="T449">
        <v>2.5058731401722701E-2</v>
      </c>
      <c r="U449">
        <v>8.3007047768206693E-2</v>
      </c>
      <c r="V449">
        <v>0.46280344557556702</v>
      </c>
      <c r="W449">
        <v>0.17321867321867301</v>
      </c>
      <c r="X449">
        <v>0.18796068796068699</v>
      </c>
      <c r="Y449">
        <v>29897</v>
      </c>
      <c r="Z449">
        <v>81731</v>
      </c>
      <c r="AA449">
        <v>90888.020833333299</v>
      </c>
      <c r="AB449">
        <v>0.158966327329678</v>
      </c>
      <c r="AC449">
        <v>0.42558139534883699</v>
      </c>
      <c r="AD449">
        <v>30.9</v>
      </c>
      <c r="AE449">
        <v>0.28112764291307701</v>
      </c>
      <c r="AF449">
        <v>0.17619420516836301</v>
      </c>
      <c r="AG449">
        <v>0.45833333333333298</v>
      </c>
      <c r="AH449">
        <v>1</v>
      </c>
      <c r="AI449">
        <v>0</v>
      </c>
      <c r="AJ449">
        <v>1974</v>
      </c>
      <c r="AK449">
        <v>45</v>
      </c>
      <c r="AL449">
        <v>0.12136372300000001</v>
      </c>
      <c r="AM449">
        <v>0</v>
      </c>
      <c r="AN449">
        <v>0</v>
      </c>
    </row>
    <row r="450" spans="1:40" x14ac:dyDescent="0.2">
      <c r="A450">
        <v>40131042054</v>
      </c>
      <c r="B450" t="s">
        <v>447</v>
      </c>
      <c r="C450">
        <v>3</v>
      </c>
      <c r="D450">
        <v>1</v>
      </c>
      <c r="E450">
        <v>0.33333333333333298</v>
      </c>
      <c r="F450">
        <v>0</v>
      </c>
      <c r="G450">
        <v>390.13291182565001</v>
      </c>
      <c r="H450">
        <v>497.26540852347102</v>
      </c>
      <c r="I450">
        <v>13161.357602731099</v>
      </c>
      <c r="J450">
        <v>9.1780736420718991</v>
      </c>
      <c r="K450">
        <v>1282.5474522735101</v>
      </c>
      <c r="L450">
        <v>0.89438455528139105</v>
      </c>
      <c r="M450">
        <v>11878.810150457501</v>
      </c>
      <c r="N450">
        <v>9.7447960232261696E-2</v>
      </c>
      <c r="O450">
        <v>1434</v>
      </c>
      <c r="P450">
        <v>2005.79</v>
      </c>
      <c r="Q450">
        <v>0.56624825662482503</v>
      </c>
      <c r="R450">
        <v>0.43375174337517403</v>
      </c>
      <c r="S450">
        <v>0.195955369595536</v>
      </c>
      <c r="T450">
        <v>0.117852161785216</v>
      </c>
      <c r="U450">
        <v>0</v>
      </c>
      <c r="V450">
        <v>0.16666666666666599</v>
      </c>
      <c r="W450">
        <v>0.120959332638164</v>
      </c>
      <c r="X450">
        <v>0.16266944734097999</v>
      </c>
      <c r="Y450">
        <v>22932</v>
      </c>
      <c r="Z450">
        <v>33307</v>
      </c>
      <c r="AA450">
        <v>45549.490538573496</v>
      </c>
      <c r="AB450">
        <v>0.46025104602510403</v>
      </c>
      <c r="AC450">
        <v>7.7791718946047597E-2</v>
      </c>
      <c r="AD450">
        <v>33.200000000000003</v>
      </c>
      <c r="AE450">
        <v>0.21687587168758701</v>
      </c>
      <c r="AF450">
        <v>0.17085076708507599</v>
      </c>
      <c r="AG450">
        <v>0.18486171761280901</v>
      </c>
      <c r="AH450">
        <v>0.70887918486171697</v>
      </c>
      <c r="AI450">
        <v>0.29112081513828197</v>
      </c>
      <c r="AJ450">
        <v>1985</v>
      </c>
      <c r="AK450">
        <v>34</v>
      </c>
      <c r="AL450">
        <v>7.1504330000000005E-2</v>
      </c>
      <c r="AM450">
        <v>5235.4831539999996</v>
      </c>
      <c r="AN450">
        <v>2.7087119999999998E-3</v>
      </c>
    </row>
    <row r="451" spans="1:40" x14ac:dyDescent="0.2">
      <c r="A451">
        <v>40131042061</v>
      </c>
      <c r="B451" t="s">
        <v>447</v>
      </c>
      <c r="C451">
        <v>1</v>
      </c>
      <c r="D451">
        <v>1</v>
      </c>
      <c r="E451">
        <v>1</v>
      </c>
      <c r="F451">
        <v>0</v>
      </c>
      <c r="G451">
        <v>176.82095857555299</v>
      </c>
      <c r="H451">
        <v>376.25367187129598</v>
      </c>
      <c r="I451">
        <v>22430.731064118801</v>
      </c>
      <c r="J451">
        <v>16.529647062725701</v>
      </c>
      <c r="K451">
        <v>0</v>
      </c>
      <c r="L451">
        <v>0</v>
      </c>
      <c r="M451">
        <v>22430.731064118801</v>
      </c>
      <c r="N451">
        <v>0</v>
      </c>
      <c r="O451">
        <v>1357</v>
      </c>
      <c r="P451">
        <v>5690.125</v>
      </c>
      <c r="Q451">
        <v>0.87030213706705895</v>
      </c>
      <c r="R451">
        <v>0.12969786293294</v>
      </c>
      <c r="S451">
        <v>3.2424465733235E-2</v>
      </c>
      <c r="T451">
        <v>1.03168754605747E-2</v>
      </c>
      <c r="U451">
        <v>0</v>
      </c>
      <c r="V451">
        <v>0.22254974207811301</v>
      </c>
      <c r="W451">
        <v>0.156708004509582</v>
      </c>
      <c r="X451">
        <v>0.15332581736189399</v>
      </c>
      <c r="Y451">
        <v>17050</v>
      </c>
      <c r="Z451">
        <v>50833</v>
      </c>
      <c r="AA451">
        <v>51919.230769230802</v>
      </c>
      <c r="AB451">
        <v>0.426035502958579</v>
      </c>
      <c r="AC451">
        <v>0.71875</v>
      </c>
      <c r="AD451">
        <v>37.9</v>
      </c>
      <c r="AE451">
        <v>0.27118644067796599</v>
      </c>
      <c r="AF451">
        <v>0.18938835666912299</v>
      </c>
      <c r="AG451">
        <v>0.37980769230769201</v>
      </c>
      <c r="AH451">
        <v>0.92548076923076905</v>
      </c>
      <c r="AI451">
        <v>7.4519230769230699E-2</v>
      </c>
      <c r="AJ451">
        <v>1971</v>
      </c>
      <c r="AK451">
        <v>48</v>
      </c>
      <c r="AL451">
        <v>0.108307554</v>
      </c>
      <c r="AM451">
        <v>0</v>
      </c>
      <c r="AN451">
        <v>0</v>
      </c>
    </row>
    <row r="452" spans="1:40" x14ac:dyDescent="0.2">
      <c r="A452">
        <v>40131042062</v>
      </c>
      <c r="B452" t="s">
        <v>447</v>
      </c>
      <c r="C452">
        <v>3</v>
      </c>
      <c r="D452">
        <v>1</v>
      </c>
      <c r="E452">
        <v>0.33333333333333298</v>
      </c>
      <c r="F452">
        <v>0</v>
      </c>
      <c r="G452">
        <v>376.87978839020701</v>
      </c>
      <c r="H452">
        <v>415.160281777308</v>
      </c>
      <c r="I452">
        <v>18845.594678492798</v>
      </c>
      <c r="J452">
        <v>11.597289032918599</v>
      </c>
      <c r="K452">
        <v>4546.0043689874901</v>
      </c>
      <c r="L452">
        <v>2.7975411501461398</v>
      </c>
      <c r="M452">
        <v>14299.5903095053</v>
      </c>
      <c r="N452">
        <v>0.24122371549121299</v>
      </c>
      <c r="O452">
        <v>1625</v>
      </c>
      <c r="P452">
        <v>11372.61</v>
      </c>
      <c r="Q452">
        <v>0.54276923076923</v>
      </c>
      <c r="R452">
        <v>0.457230769230769</v>
      </c>
      <c r="S452">
        <v>0.136615384615384</v>
      </c>
      <c r="T452">
        <v>6.5230769230769203E-2</v>
      </c>
      <c r="U452">
        <v>4.9230769230769198E-3</v>
      </c>
      <c r="V452">
        <v>0.39630769230769203</v>
      </c>
      <c r="W452">
        <v>0.220173535791757</v>
      </c>
      <c r="X452">
        <v>0.16377440347071501</v>
      </c>
      <c r="Y452">
        <v>22277</v>
      </c>
      <c r="Z452">
        <v>52600</v>
      </c>
      <c r="AA452">
        <v>69132</v>
      </c>
      <c r="AB452">
        <v>0.34448574969021001</v>
      </c>
      <c r="AC452">
        <v>0.49399999999999999</v>
      </c>
      <c r="AD452">
        <v>32.799999999999997</v>
      </c>
      <c r="AE452">
        <v>0.35753846153846103</v>
      </c>
      <c r="AF452">
        <v>5.0461538461538398E-2</v>
      </c>
      <c r="AG452">
        <v>0.56799999999999995</v>
      </c>
      <c r="AH452">
        <v>0.94799999999999995</v>
      </c>
      <c r="AI452">
        <v>5.1999999999999998E-2</v>
      </c>
      <c r="AJ452">
        <v>1972</v>
      </c>
      <c r="AK452">
        <v>47</v>
      </c>
      <c r="AL452">
        <v>0.110574988</v>
      </c>
      <c r="AM452">
        <v>0</v>
      </c>
      <c r="AN452">
        <v>0</v>
      </c>
    </row>
    <row r="453" spans="1:40" x14ac:dyDescent="0.2">
      <c r="A453">
        <v>40131042063</v>
      </c>
      <c r="B453" t="s">
        <v>447</v>
      </c>
      <c r="C453">
        <v>2</v>
      </c>
      <c r="D453">
        <v>1</v>
      </c>
      <c r="E453">
        <v>0.5</v>
      </c>
      <c r="F453">
        <v>0</v>
      </c>
      <c r="G453">
        <v>678.908898313593</v>
      </c>
      <c r="H453">
        <v>379.84780811846503</v>
      </c>
      <c r="I453">
        <v>14987.583767992001</v>
      </c>
      <c r="J453">
        <v>10.7514948120459</v>
      </c>
      <c r="K453">
        <v>0</v>
      </c>
      <c r="L453">
        <v>0</v>
      </c>
      <c r="M453">
        <v>14987.583767992001</v>
      </c>
      <c r="N453">
        <v>0</v>
      </c>
      <c r="O453">
        <v>1394</v>
      </c>
      <c r="P453">
        <v>5663.7510000000002</v>
      </c>
      <c r="Q453">
        <v>0.85365853658536495</v>
      </c>
      <c r="R453">
        <v>0.146341463414634</v>
      </c>
      <c r="S453">
        <v>3.7302725968436097E-2</v>
      </c>
      <c r="T453">
        <v>1.50645624103299E-2</v>
      </c>
      <c r="U453">
        <v>1.8651362984218E-2</v>
      </c>
      <c r="V453">
        <v>0.39311334289813399</v>
      </c>
      <c r="W453">
        <v>0.1082995951417</v>
      </c>
      <c r="X453">
        <v>0.208502024291497</v>
      </c>
      <c r="Y453">
        <v>25442</v>
      </c>
      <c r="Z453">
        <v>71375</v>
      </c>
      <c r="AA453">
        <v>69844.349680170606</v>
      </c>
      <c r="AB453">
        <v>0.172883787661406</v>
      </c>
      <c r="AC453">
        <v>0.89552238805970097</v>
      </c>
      <c r="AD453">
        <v>37.299999999999997</v>
      </c>
      <c r="AE453">
        <v>0.17431850789096101</v>
      </c>
      <c r="AF453">
        <v>0.13558106169296899</v>
      </c>
      <c r="AG453">
        <v>0.30277185501066101</v>
      </c>
      <c r="AH453">
        <v>1</v>
      </c>
      <c r="AI453">
        <v>0</v>
      </c>
      <c r="AJ453">
        <v>1970</v>
      </c>
      <c r="AK453">
        <v>49</v>
      </c>
      <c r="AL453">
        <v>0.12043258499999999</v>
      </c>
      <c r="AM453">
        <v>0</v>
      </c>
      <c r="AN453">
        <v>0</v>
      </c>
    </row>
    <row r="454" spans="1:40" x14ac:dyDescent="0.2">
      <c r="A454">
        <v>40131042071</v>
      </c>
      <c r="B454" t="s">
        <v>447</v>
      </c>
      <c r="C454">
        <v>1</v>
      </c>
      <c r="D454">
        <v>0</v>
      </c>
      <c r="E454">
        <v>0</v>
      </c>
      <c r="F454">
        <v>0</v>
      </c>
      <c r="G454">
        <v>329.28642677091398</v>
      </c>
      <c r="H454">
        <v>27.606471426007499</v>
      </c>
      <c r="I454">
        <v>25286.624373802199</v>
      </c>
      <c r="J454">
        <v>15.456371866627199</v>
      </c>
      <c r="K454">
        <v>2515.4173805305099</v>
      </c>
      <c r="L454">
        <v>1.5375411861433399</v>
      </c>
      <c r="M454">
        <v>22771.2069932716</v>
      </c>
      <c r="N454">
        <v>9.9476203044981004E-2</v>
      </c>
      <c r="O454">
        <v>1636</v>
      </c>
      <c r="P454">
        <v>5134.8919999999998</v>
      </c>
      <c r="Q454">
        <v>0.79706601466992599</v>
      </c>
      <c r="R454">
        <v>0.20293398533007301</v>
      </c>
      <c r="S454">
        <v>5.5012224938875299E-3</v>
      </c>
      <c r="T454">
        <v>0</v>
      </c>
      <c r="U454">
        <v>7.9462102689486502E-3</v>
      </c>
      <c r="V454">
        <v>0.223716381418092</v>
      </c>
      <c r="W454">
        <v>0.146136189747513</v>
      </c>
      <c r="X454">
        <v>0.145371078806426</v>
      </c>
      <c r="Y454">
        <v>35834</v>
      </c>
      <c r="Z454">
        <v>80677</v>
      </c>
      <c r="AA454">
        <v>90659.145299145297</v>
      </c>
      <c r="AB454">
        <v>7.26708074534161E-2</v>
      </c>
      <c r="AC454">
        <v>0.80153846153846098</v>
      </c>
      <c r="AD454">
        <v>49.8</v>
      </c>
      <c r="AE454">
        <v>0.13569682151589199</v>
      </c>
      <c r="AF454">
        <v>0.25366748166259101</v>
      </c>
      <c r="AG454">
        <v>0.251282051282051</v>
      </c>
      <c r="AH454">
        <v>1</v>
      </c>
      <c r="AI454">
        <v>0</v>
      </c>
      <c r="AJ454">
        <v>1978</v>
      </c>
      <c r="AK454">
        <v>41</v>
      </c>
      <c r="AL454">
        <v>0.110203419</v>
      </c>
      <c r="AM454">
        <v>0</v>
      </c>
      <c r="AN454">
        <v>0</v>
      </c>
    </row>
    <row r="455" spans="1:40" x14ac:dyDescent="0.2">
      <c r="A455">
        <v>40131042072</v>
      </c>
      <c r="B455" t="s">
        <v>447</v>
      </c>
      <c r="C455">
        <v>1</v>
      </c>
      <c r="D455">
        <v>0</v>
      </c>
      <c r="E455">
        <v>0</v>
      </c>
      <c r="F455">
        <v>0</v>
      </c>
      <c r="G455">
        <v>148.79279819906</v>
      </c>
      <c r="H455">
        <v>27.606471426007499</v>
      </c>
      <c r="I455">
        <v>22566.655327166001</v>
      </c>
      <c r="J455">
        <v>15.6495529314604</v>
      </c>
      <c r="K455">
        <v>6574.7144516240296</v>
      </c>
      <c r="L455">
        <v>4.5594413672843501</v>
      </c>
      <c r="M455">
        <v>15991.940875541901</v>
      </c>
      <c r="N455">
        <v>0.29134642933591098</v>
      </c>
      <c r="O455">
        <v>1442</v>
      </c>
      <c r="P455">
        <v>2255.5479999999998</v>
      </c>
      <c r="Q455">
        <v>0.85506241331484001</v>
      </c>
      <c r="R455">
        <v>0.14493758668515899</v>
      </c>
      <c r="S455">
        <v>0</v>
      </c>
      <c r="T455">
        <v>0</v>
      </c>
      <c r="U455">
        <v>8.5298196948682306E-2</v>
      </c>
      <c r="V455">
        <v>0.18932038834951401</v>
      </c>
      <c r="W455">
        <v>7.1364852809990997E-2</v>
      </c>
      <c r="X455">
        <v>0.29794826048171202</v>
      </c>
      <c r="Y455">
        <v>37237</v>
      </c>
      <c r="Z455">
        <v>86000</v>
      </c>
      <c r="AA455">
        <v>98478.305785124001</v>
      </c>
      <c r="AB455">
        <v>1.31761442441054E-2</v>
      </c>
      <c r="AC455">
        <v>0.94071146245059201</v>
      </c>
      <c r="AD455">
        <v>39</v>
      </c>
      <c r="AE455">
        <v>0.134535367545076</v>
      </c>
      <c r="AF455">
        <v>0.156033287101248</v>
      </c>
      <c r="AG455">
        <v>0.30991735537190002</v>
      </c>
      <c r="AH455">
        <v>0.98347107438016501</v>
      </c>
      <c r="AI455">
        <v>1.6528925619834701E-2</v>
      </c>
      <c r="AJ455">
        <v>1983</v>
      </c>
      <c r="AK455">
        <v>36</v>
      </c>
      <c r="AL455">
        <v>0.12743753799999999</v>
      </c>
      <c r="AM455">
        <v>0</v>
      </c>
      <c r="AN455">
        <v>0</v>
      </c>
    </row>
    <row r="456" spans="1:40" x14ac:dyDescent="0.2">
      <c r="A456">
        <v>40131042073</v>
      </c>
      <c r="B456" t="s">
        <v>447</v>
      </c>
      <c r="C456">
        <v>2</v>
      </c>
      <c r="D456">
        <v>0</v>
      </c>
      <c r="E456">
        <v>0</v>
      </c>
      <c r="F456">
        <v>0</v>
      </c>
      <c r="G456">
        <v>551.02724245188597</v>
      </c>
      <c r="H456">
        <v>31.9098035628239</v>
      </c>
      <c r="I456">
        <v>10451.265477998801</v>
      </c>
      <c r="J456">
        <v>8.8645169448675496</v>
      </c>
      <c r="K456">
        <v>2172.0233745462501</v>
      </c>
      <c r="L456">
        <v>1.84225901148961</v>
      </c>
      <c r="M456">
        <v>8279.2421034525905</v>
      </c>
      <c r="N456">
        <v>0.20782395960743799</v>
      </c>
      <c r="O456">
        <v>1179</v>
      </c>
      <c r="P456">
        <v>18102.57</v>
      </c>
      <c r="Q456">
        <v>0.91263782866836296</v>
      </c>
      <c r="R456">
        <v>8.7362171331636901E-2</v>
      </c>
      <c r="S456">
        <v>2.37489397794741E-2</v>
      </c>
      <c r="T456">
        <v>7.63358778625954E-3</v>
      </c>
      <c r="U456">
        <v>1.8659881255301099E-2</v>
      </c>
      <c r="V456">
        <v>0.25614927905004198</v>
      </c>
      <c r="W456">
        <v>0.106723585912486</v>
      </c>
      <c r="X456">
        <v>0.20170757737459899</v>
      </c>
      <c r="Y456">
        <v>23411</v>
      </c>
      <c r="Z456">
        <v>31384</v>
      </c>
      <c r="AA456">
        <v>38600.426742531999</v>
      </c>
      <c r="AB456">
        <v>0.37489397794741303</v>
      </c>
      <c r="AC456">
        <v>8.6340206185566995E-2</v>
      </c>
      <c r="AD456">
        <v>31.6</v>
      </c>
      <c r="AE456">
        <v>0.167090754877014</v>
      </c>
      <c r="AF456">
        <v>6.1068702290076299E-2</v>
      </c>
      <c r="AG456">
        <v>0.166429587482219</v>
      </c>
      <c r="AH456">
        <v>0.840682788051209</v>
      </c>
      <c r="AI456">
        <v>0.15931721194879001</v>
      </c>
      <c r="AJ456">
        <v>1990</v>
      </c>
      <c r="AK456">
        <v>29</v>
      </c>
      <c r="AL456">
        <v>0.111682367</v>
      </c>
      <c r="AM456">
        <v>0</v>
      </c>
      <c r="AN456">
        <v>0</v>
      </c>
    </row>
    <row r="457" spans="1:40" x14ac:dyDescent="0.2">
      <c r="A457">
        <v>40131042121</v>
      </c>
      <c r="B457" t="s">
        <v>447</v>
      </c>
      <c r="C457">
        <v>1</v>
      </c>
      <c r="D457">
        <v>0</v>
      </c>
      <c r="E457">
        <v>0</v>
      </c>
      <c r="F457">
        <v>0</v>
      </c>
      <c r="G457">
        <v>585.19109324684302</v>
      </c>
      <c r="H457">
        <v>9.2297567001426604</v>
      </c>
      <c r="I457">
        <v>6275.3098936216802</v>
      </c>
      <c r="J457">
        <v>9.8513499114939993</v>
      </c>
      <c r="K457">
        <v>160.92856102958299</v>
      </c>
      <c r="L457">
        <v>0.252635103657116</v>
      </c>
      <c r="M457">
        <v>6114.3813325920901</v>
      </c>
      <c r="N457">
        <v>2.5644719345757402E-2</v>
      </c>
      <c r="O457">
        <v>637</v>
      </c>
      <c r="P457">
        <v>8157.4629999999997</v>
      </c>
      <c r="Q457">
        <v>0.78492935635792704</v>
      </c>
      <c r="R457">
        <v>0.21507064364207201</v>
      </c>
      <c r="S457">
        <v>9.8901098901098897E-2</v>
      </c>
      <c r="T457">
        <v>0</v>
      </c>
      <c r="U457">
        <v>0.116169544740973</v>
      </c>
      <c r="V457">
        <v>0.248037676609105</v>
      </c>
      <c r="W457">
        <v>0</v>
      </c>
      <c r="X457">
        <v>0.3203125</v>
      </c>
      <c r="Y457">
        <v>25118</v>
      </c>
      <c r="Z457">
        <v>37733</v>
      </c>
      <c r="AA457">
        <v>44199.418604651197</v>
      </c>
      <c r="AB457">
        <v>0.19466248037676601</v>
      </c>
      <c r="AC457">
        <v>3.1578947368420998E-2</v>
      </c>
      <c r="AD457">
        <v>28.9</v>
      </c>
      <c r="AE457">
        <v>5.1805337519623199E-2</v>
      </c>
      <c r="AF457">
        <v>0.113029827315541</v>
      </c>
      <c r="AG457">
        <v>9.3023255813953404E-2</v>
      </c>
      <c r="AH457">
        <v>1</v>
      </c>
      <c r="AI457">
        <v>0</v>
      </c>
      <c r="AJ457">
        <v>1995</v>
      </c>
      <c r="AK457">
        <v>24</v>
      </c>
      <c r="AL457">
        <v>0.103265539</v>
      </c>
      <c r="AM457">
        <v>0</v>
      </c>
      <c r="AN457">
        <v>0</v>
      </c>
    </row>
    <row r="458" spans="1:40" x14ac:dyDescent="0.2">
      <c r="A458">
        <v>40131042122</v>
      </c>
      <c r="B458" t="s">
        <v>447</v>
      </c>
      <c r="C458">
        <v>3</v>
      </c>
      <c r="D458">
        <v>0</v>
      </c>
      <c r="E458">
        <v>0</v>
      </c>
      <c r="F458">
        <v>0</v>
      </c>
      <c r="G458">
        <v>541.36254724327296</v>
      </c>
      <c r="H458">
        <v>45.226071552699899</v>
      </c>
      <c r="I458">
        <v>18144.708292128002</v>
      </c>
      <c r="J458">
        <v>11.8283626415437</v>
      </c>
      <c r="K458">
        <v>6395.0158105702003</v>
      </c>
      <c r="L458">
        <v>4.1688499417015699</v>
      </c>
      <c r="M458">
        <v>11749.6924815578</v>
      </c>
      <c r="N458">
        <v>0.35244522577111997</v>
      </c>
      <c r="O458">
        <v>1534</v>
      </c>
      <c r="P458">
        <v>4960.3059999999996</v>
      </c>
      <c r="Q458">
        <v>0.84159061277705305</v>
      </c>
      <c r="R458">
        <v>0.15840938722294601</v>
      </c>
      <c r="S458">
        <v>3.6505867014341498E-2</v>
      </c>
      <c r="T458">
        <v>1.7601043024771799E-2</v>
      </c>
      <c r="U458">
        <v>2.2164276401564501E-2</v>
      </c>
      <c r="V458">
        <v>0.44132985658409302</v>
      </c>
      <c r="W458">
        <v>0.207492795389049</v>
      </c>
      <c r="X458">
        <v>0.18251681075888501</v>
      </c>
      <c r="Y458">
        <v>29471</v>
      </c>
      <c r="Z458">
        <v>57014</v>
      </c>
      <c r="AA458">
        <v>86897.7911646586</v>
      </c>
      <c r="AB458">
        <v>3.4550195567144601E-2</v>
      </c>
      <c r="AC458">
        <v>0.88586956521739102</v>
      </c>
      <c r="AD458">
        <v>44.3</v>
      </c>
      <c r="AE458">
        <v>0.20925684485006499</v>
      </c>
      <c r="AF458">
        <v>0.110821382007822</v>
      </c>
      <c r="AG458">
        <v>0.47188755020080297</v>
      </c>
      <c r="AH458">
        <v>1</v>
      </c>
      <c r="AI458">
        <v>0</v>
      </c>
      <c r="AJ458">
        <v>1981</v>
      </c>
      <c r="AK458">
        <v>38</v>
      </c>
      <c r="AL458">
        <v>0.101065533</v>
      </c>
      <c r="AM458">
        <v>0</v>
      </c>
      <c r="AN458">
        <v>0</v>
      </c>
    </row>
    <row r="459" spans="1:40" x14ac:dyDescent="0.2">
      <c r="A459">
        <v>40131042123</v>
      </c>
      <c r="B459" t="s">
        <v>447</v>
      </c>
      <c r="C459">
        <v>2</v>
      </c>
      <c r="D459">
        <v>0</v>
      </c>
      <c r="E459">
        <v>0</v>
      </c>
      <c r="F459">
        <v>0</v>
      </c>
      <c r="G459">
        <v>578.01893925378295</v>
      </c>
      <c r="H459">
        <v>40.862119742559997</v>
      </c>
      <c r="I459">
        <v>25965.738767866998</v>
      </c>
      <c r="J459">
        <v>12.4595675469611</v>
      </c>
      <c r="K459">
        <v>7384.4229178733503</v>
      </c>
      <c r="L459">
        <v>3.5433891160620599</v>
      </c>
      <c r="M459">
        <v>18581.315849993702</v>
      </c>
      <c r="N459">
        <v>0.284391019407915</v>
      </c>
      <c r="O459">
        <v>2084</v>
      </c>
      <c r="P459">
        <v>8362.9940000000006</v>
      </c>
      <c r="Q459">
        <v>0.71833013435700499</v>
      </c>
      <c r="R459">
        <v>0.28166986564299401</v>
      </c>
      <c r="S459">
        <v>3.9347408829174597E-2</v>
      </c>
      <c r="T459">
        <v>1.0076775431861799E-2</v>
      </c>
      <c r="U459">
        <v>0.22072936660268699</v>
      </c>
      <c r="V459">
        <v>5.23032629558541E-2</v>
      </c>
      <c r="W459">
        <v>0</v>
      </c>
      <c r="X459">
        <v>0.33333333333333298</v>
      </c>
      <c r="Y459">
        <v>26867</v>
      </c>
      <c r="Z459">
        <v>63542</v>
      </c>
      <c r="AA459">
        <v>82540.853658536595</v>
      </c>
      <c r="AB459">
        <v>0.120441458733205</v>
      </c>
      <c r="AC459">
        <v>0.77131258457374796</v>
      </c>
      <c r="AD459">
        <v>39.299999999999997</v>
      </c>
      <c r="AE459">
        <v>0.256717850287907</v>
      </c>
      <c r="AF459">
        <v>0.14779270633397301</v>
      </c>
      <c r="AG459">
        <v>0.40853658536585302</v>
      </c>
      <c r="AH459">
        <v>1</v>
      </c>
      <c r="AI459">
        <v>0</v>
      </c>
      <c r="AJ459">
        <v>1979</v>
      </c>
      <c r="AK459">
        <v>40</v>
      </c>
      <c r="AL459">
        <v>0.11009716</v>
      </c>
      <c r="AM459">
        <v>0</v>
      </c>
      <c r="AN459">
        <v>0</v>
      </c>
    </row>
    <row r="460" spans="1:40" x14ac:dyDescent="0.2">
      <c r="A460">
        <v>40131042124</v>
      </c>
      <c r="B460" t="s">
        <v>447</v>
      </c>
      <c r="C460">
        <v>1</v>
      </c>
      <c r="D460">
        <v>0</v>
      </c>
      <c r="E460">
        <v>0</v>
      </c>
      <c r="F460">
        <v>0</v>
      </c>
      <c r="G460">
        <v>0.26174509959113901</v>
      </c>
      <c r="H460">
        <v>9.2297567001426604</v>
      </c>
      <c r="I460">
        <v>32878.072921323001</v>
      </c>
      <c r="J460">
        <v>16.6471255297838</v>
      </c>
      <c r="K460">
        <v>5295.6396609508201</v>
      </c>
      <c r="L460">
        <v>2.68133653719029</v>
      </c>
      <c r="M460">
        <v>27582.4332603722</v>
      </c>
      <c r="N460">
        <v>0.16106904056156901</v>
      </c>
      <c r="O460">
        <v>1975</v>
      </c>
      <c r="P460">
        <v>5484.9740000000002</v>
      </c>
      <c r="Q460">
        <v>0.68658227848101205</v>
      </c>
      <c r="R460">
        <v>0.313417721518987</v>
      </c>
      <c r="S460">
        <v>9.6202531645569606E-3</v>
      </c>
      <c r="T460">
        <v>2.1772151898734101E-2</v>
      </c>
      <c r="U460">
        <v>0</v>
      </c>
      <c r="V460">
        <v>0.30886075949366998</v>
      </c>
      <c r="W460">
        <v>5.16431924882629E-2</v>
      </c>
      <c r="X460">
        <v>0.30516431924882598</v>
      </c>
      <c r="Y460">
        <v>21914</v>
      </c>
      <c r="Z460">
        <v>62045</v>
      </c>
      <c r="AA460">
        <v>67425.163398692806</v>
      </c>
      <c r="AB460">
        <v>0.29215189873417702</v>
      </c>
      <c r="AC460">
        <v>0.81413210445468498</v>
      </c>
      <c r="AD460">
        <v>35.9</v>
      </c>
      <c r="AE460">
        <v>0.310379746835443</v>
      </c>
      <c r="AF460">
        <v>0.19848101265822701</v>
      </c>
      <c r="AG460">
        <v>0.45098039215686198</v>
      </c>
      <c r="AH460">
        <v>1</v>
      </c>
      <c r="AI460">
        <v>0</v>
      </c>
      <c r="AJ460">
        <v>1982</v>
      </c>
      <c r="AK460">
        <v>37</v>
      </c>
      <c r="AL460">
        <v>0.13069085</v>
      </c>
      <c r="AM460">
        <v>0</v>
      </c>
      <c r="AN460">
        <v>0</v>
      </c>
    </row>
    <row r="461" spans="1:40" x14ac:dyDescent="0.2">
      <c r="A461">
        <v>40131042141</v>
      </c>
      <c r="B461" t="s">
        <v>447</v>
      </c>
      <c r="C461">
        <v>2</v>
      </c>
      <c r="D461">
        <v>0</v>
      </c>
      <c r="E461">
        <v>0</v>
      </c>
      <c r="F461">
        <v>0</v>
      </c>
      <c r="G461">
        <v>13.974377083822199</v>
      </c>
      <c r="H461">
        <v>10.0207392626334</v>
      </c>
      <c r="I461">
        <v>17825.249652528299</v>
      </c>
      <c r="J461">
        <v>12.159106174985199</v>
      </c>
      <c r="K461">
        <v>3179.38611482133</v>
      </c>
      <c r="L461">
        <v>2.16874905513051</v>
      </c>
      <c r="M461">
        <v>14645.863537707</v>
      </c>
      <c r="N461">
        <v>0.178364184333898</v>
      </c>
      <c r="O461">
        <v>1466</v>
      </c>
      <c r="P461">
        <v>5918.8370000000004</v>
      </c>
      <c r="Q461">
        <v>0.96862210095497903</v>
      </c>
      <c r="R461">
        <v>3.1377899045020398E-2</v>
      </c>
      <c r="S461">
        <v>0</v>
      </c>
      <c r="T461">
        <v>5.4570259208731198E-3</v>
      </c>
      <c r="U461">
        <v>1.02319236016371E-2</v>
      </c>
      <c r="V461">
        <v>9.1405184174624801E-2</v>
      </c>
      <c r="W461">
        <v>0.124236252545824</v>
      </c>
      <c r="X461">
        <v>0.18228105906313599</v>
      </c>
      <c r="Y461">
        <v>26004</v>
      </c>
      <c r="Z461">
        <v>70658</v>
      </c>
      <c r="AA461">
        <v>86975.373134328402</v>
      </c>
      <c r="AB461">
        <v>0.18076398362892199</v>
      </c>
      <c r="AC461">
        <v>0.77130044843049295</v>
      </c>
      <c r="AD461">
        <v>37.5</v>
      </c>
      <c r="AE461">
        <v>0.230559345156889</v>
      </c>
      <c r="AF461">
        <v>0.15211459754433801</v>
      </c>
      <c r="AG461">
        <v>0.38805970149253699</v>
      </c>
      <c r="AH461">
        <v>1</v>
      </c>
      <c r="AI461">
        <v>0</v>
      </c>
      <c r="AJ461">
        <v>1976</v>
      </c>
      <c r="AK461">
        <v>43</v>
      </c>
      <c r="AL461">
        <v>0.11108754899999999</v>
      </c>
      <c r="AM461">
        <v>0</v>
      </c>
      <c r="AN461">
        <v>0</v>
      </c>
    </row>
    <row r="462" spans="1:40" x14ac:dyDescent="0.2">
      <c r="A462">
        <v>40131042142</v>
      </c>
      <c r="B462" t="s">
        <v>447</v>
      </c>
      <c r="C462">
        <v>3</v>
      </c>
      <c r="D462">
        <v>0</v>
      </c>
      <c r="E462">
        <v>0</v>
      </c>
      <c r="F462">
        <v>0</v>
      </c>
      <c r="G462">
        <v>234.259552844409</v>
      </c>
      <c r="H462">
        <v>25.8457285597549</v>
      </c>
      <c r="I462">
        <v>15311.7511611348</v>
      </c>
      <c r="J462">
        <v>15.9830387903286</v>
      </c>
      <c r="K462">
        <v>6027.5028522256098</v>
      </c>
      <c r="L462">
        <v>6.2917566307156596</v>
      </c>
      <c r="M462">
        <v>9284.2483089092293</v>
      </c>
      <c r="N462">
        <v>0.39365209039740401</v>
      </c>
      <c r="O462">
        <v>958</v>
      </c>
      <c r="P462">
        <v>1375.271</v>
      </c>
      <c r="Q462">
        <v>0.92797494780793299</v>
      </c>
      <c r="R462">
        <v>7.2025052192066702E-2</v>
      </c>
      <c r="S462">
        <v>2.9227557411273399E-2</v>
      </c>
      <c r="T462">
        <v>7.3068893528183696E-3</v>
      </c>
      <c r="U462">
        <v>1.67014613778705E-2</v>
      </c>
      <c r="V462">
        <v>0.207724425887265</v>
      </c>
      <c r="W462">
        <v>8.6383601756954601E-2</v>
      </c>
      <c r="X462">
        <v>0.37188872620790597</v>
      </c>
      <c r="Y462">
        <v>37176</v>
      </c>
      <c r="Z462">
        <v>92500</v>
      </c>
      <c r="AA462">
        <v>104874.844720497</v>
      </c>
      <c r="AB462">
        <v>5.3235908141962399E-2</v>
      </c>
      <c r="AC462">
        <v>0.86666666666666603</v>
      </c>
      <c r="AD462">
        <v>43.4</v>
      </c>
      <c r="AE462">
        <v>0.17954070981210801</v>
      </c>
      <c r="AF462">
        <v>0.25678496868475897</v>
      </c>
      <c r="AG462">
        <v>0.26397515527950299</v>
      </c>
      <c r="AH462">
        <v>0.92857142857142805</v>
      </c>
      <c r="AI462">
        <v>7.1428571428571397E-2</v>
      </c>
      <c r="AJ462">
        <v>1977</v>
      </c>
      <c r="AK462">
        <v>42</v>
      </c>
      <c r="AL462">
        <v>0.18071052500000001</v>
      </c>
      <c r="AM462">
        <v>0</v>
      </c>
      <c r="AN462">
        <v>0</v>
      </c>
    </row>
    <row r="463" spans="1:40" x14ac:dyDescent="0.2">
      <c r="A463">
        <v>40131042151</v>
      </c>
      <c r="B463" t="s">
        <v>447</v>
      </c>
      <c r="C463">
        <v>3</v>
      </c>
      <c r="D463">
        <v>0</v>
      </c>
      <c r="E463">
        <v>0</v>
      </c>
      <c r="F463">
        <v>0</v>
      </c>
      <c r="G463">
        <v>731.57113792837697</v>
      </c>
      <c r="H463">
        <v>268.66325320344703</v>
      </c>
      <c r="I463">
        <v>5507.30665552551</v>
      </c>
      <c r="J463">
        <v>8.1109081819226994</v>
      </c>
      <c r="K463">
        <v>541.35082783968699</v>
      </c>
      <c r="L463">
        <v>0.79727662421161505</v>
      </c>
      <c r="M463">
        <v>4965.9558276858297</v>
      </c>
      <c r="N463">
        <v>9.8296837583312299E-2</v>
      </c>
      <c r="O463">
        <v>679</v>
      </c>
      <c r="P463">
        <v>2913.7249999999999</v>
      </c>
      <c r="Q463">
        <v>0.89690721649484495</v>
      </c>
      <c r="R463">
        <v>0.103092783505154</v>
      </c>
      <c r="S463">
        <v>0</v>
      </c>
      <c r="T463">
        <v>0</v>
      </c>
      <c r="U463">
        <v>0</v>
      </c>
      <c r="V463">
        <v>8.98379970544919E-2</v>
      </c>
      <c r="W463">
        <v>0.16111111111111101</v>
      </c>
      <c r="X463">
        <v>0.10370370370370301</v>
      </c>
      <c r="Y463">
        <v>21659</v>
      </c>
      <c r="Z463">
        <v>33015</v>
      </c>
      <c r="AA463">
        <v>51310.943396226401</v>
      </c>
      <c r="AB463">
        <v>0.37849779086892399</v>
      </c>
      <c r="AC463">
        <v>0.57876712328767099</v>
      </c>
      <c r="AD463">
        <v>42.3</v>
      </c>
      <c r="AE463">
        <v>0.13549337260677399</v>
      </c>
      <c r="AF463">
        <v>0.23122238586156099</v>
      </c>
      <c r="AG463">
        <v>0.252830188679245</v>
      </c>
      <c r="AH463">
        <v>1</v>
      </c>
      <c r="AI463">
        <v>0</v>
      </c>
      <c r="AJ463">
        <v>1981</v>
      </c>
      <c r="AK463">
        <v>38</v>
      </c>
      <c r="AL463">
        <v>0.141531093</v>
      </c>
      <c r="AM463">
        <v>0</v>
      </c>
      <c r="AN463">
        <v>0</v>
      </c>
    </row>
    <row r="464" spans="1:40" x14ac:dyDescent="0.2">
      <c r="A464">
        <v>40131042152</v>
      </c>
      <c r="B464" t="s">
        <v>447</v>
      </c>
      <c r="C464">
        <v>3</v>
      </c>
      <c r="D464">
        <v>1</v>
      </c>
      <c r="E464">
        <v>0.33333333333333298</v>
      </c>
      <c r="F464">
        <v>0</v>
      </c>
      <c r="G464">
        <v>358.539531780451</v>
      </c>
      <c r="H464">
        <v>104.489415732476</v>
      </c>
      <c r="I464">
        <v>6678.2362115587302</v>
      </c>
      <c r="J464">
        <v>9.3795452409532807</v>
      </c>
      <c r="K464">
        <v>985.78208226506695</v>
      </c>
      <c r="L464">
        <v>1.3845253964397</v>
      </c>
      <c r="M464">
        <v>5692.4541292936701</v>
      </c>
      <c r="N464">
        <v>0.14761114327745201</v>
      </c>
      <c r="O464">
        <v>712</v>
      </c>
      <c r="P464">
        <v>7882.0280000000002</v>
      </c>
      <c r="Q464">
        <v>0.77106741573033699</v>
      </c>
      <c r="R464">
        <v>0.22893258426966201</v>
      </c>
      <c r="S464">
        <v>3.3707865168539297E-2</v>
      </c>
      <c r="T464">
        <v>0</v>
      </c>
      <c r="U464">
        <v>0.14185393258426901</v>
      </c>
      <c r="V464">
        <v>0.15589887640449401</v>
      </c>
      <c r="W464">
        <v>6.5180102915951901E-2</v>
      </c>
      <c r="X464">
        <v>0.169811320754716</v>
      </c>
      <c r="Y464">
        <v>24979</v>
      </c>
      <c r="Z464">
        <v>34875</v>
      </c>
      <c r="AA464">
        <v>39995.823665893302</v>
      </c>
      <c r="AB464">
        <v>0.375</v>
      </c>
      <c r="AC464">
        <v>0.11060948081264101</v>
      </c>
      <c r="AD464">
        <v>41.3</v>
      </c>
      <c r="AE464">
        <v>4.7752808988764002E-2</v>
      </c>
      <c r="AF464">
        <v>0.13202247191011199</v>
      </c>
      <c r="AG464">
        <v>7.6566125290023199E-2</v>
      </c>
      <c r="AH464">
        <v>0.75870069605568402</v>
      </c>
      <c r="AI464">
        <v>0.24129930394431501</v>
      </c>
      <c r="AJ464">
        <v>1985</v>
      </c>
      <c r="AK464">
        <v>34</v>
      </c>
      <c r="AL464">
        <v>9.7813579999999997E-2</v>
      </c>
      <c r="AM464">
        <v>0</v>
      </c>
      <c r="AN464">
        <v>0</v>
      </c>
    </row>
    <row r="465" spans="1:40" x14ac:dyDescent="0.2">
      <c r="A465">
        <v>40131042153</v>
      </c>
      <c r="B465" t="s">
        <v>447</v>
      </c>
      <c r="C465">
        <v>1</v>
      </c>
      <c r="D465">
        <v>0</v>
      </c>
      <c r="E465">
        <v>0</v>
      </c>
      <c r="F465">
        <v>0</v>
      </c>
      <c r="G465">
        <v>171.959770760932</v>
      </c>
      <c r="H465">
        <v>6.9207200039491097</v>
      </c>
      <c r="I465">
        <v>9418.4332266741203</v>
      </c>
      <c r="J465">
        <v>13.7294944995249</v>
      </c>
      <c r="K465">
        <v>2070.4021617276999</v>
      </c>
      <c r="L465">
        <v>3.0180789529558401</v>
      </c>
      <c r="M465">
        <v>7348.03106494641</v>
      </c>
      <c r="N465">
        <v>0.21982447737316599</v>
      </c>
      <c r="O465">
        <v>686</v>
      </c>
      <c r="P465">
        <v>3147.9279999999999</v>
      </c>
      <c r="Q465">
        <v>0.864431486880466</v>
      </c>
      <c r="R465">
        <v>0.135568513119533</v>
      </c>
      <c r="S465">
        <v>0</v>
      </c>
      <c r="T465">
        <v>1.7492711370262301E-2</v>
      </c>
      <c r="U465">
        <v>0</v>
      </c>
      <c r="V465">
        <v>0.17201166180758001</v>
      </c>
      <c r="W465">
        <v>7.5875486381322896E-2</v>
      </c>
      <c r="X465">
        <v>0.190661478599221</v>
      </c>
      <c r="Y465">
        <v>31209</v>
      </c>
      <c r="Z465">
        <v>88393</v>
      </c>
      <c r="AA465">
        <v>88546.7532467532</v>
      </c>
      <c r="AB465">
        <v>7.7259475218658905E-2</v>
      </c>
      <c r="AC465">
        <v>0.85375494071146196</v>
      </c>
      <c r="AD465">
        <v>45.3</v>
      </c>
      <c r="AE465">
        <v>0.17346938775510201</v>
      </c>
      <c r="AF465">
        <v>0.19387755102040799</v>
      </c>
      <c r="AG465">
        <v>0.277056277056277</v>
      </c>
      <c r="AH465">
        <v>1</v>
      </c>
      <c r="AI465">
        <v>0</v>
      </c>
      <c r="AJ465">
        <v>1986</v>
      </c>
      <c r="AK465">
        <v>33</v>
      </c>
      <c r="AL465">
        <v>0.120783235</v>
      </c>
      <c r="AM465">
        <v>0</v>
      </c>
      <c r="AN465">
        <v>0</v>
      </c>
    </row>
    <row r="466" spans="1:40" x14ac:dyDescent="0.2">
      <c r="A466">
        <v>40131042154</v>
      </c>
      <c r="B466" t="s">
        <v>447</v>
      </c>
      <c r="C466">
        <v>1</v>
      </c>
      <c r="D466">
        <v>0</v>
      </c>
      <c r="E466">
        <v>0</v>
      </c>
      <c r="F466">
        <v>0</v>
      </c>
      <c r="G466">
        <v>418.42227453693698</v>
      </c>
      <c r="H466">
        <v>6.9207200039491097</v>
      </c>
      <c r="I466">
        <v>7184.1759404592303</v>
      </c>
      <c r="J466">
        <v>14.782255021520999</v>
      </c>
      <c r="K466">
        <v>489.210625192549</v>
      </c>
      <c r="L466">
        <v>1.0066062246760199</v>
      </c>
      <c r="M466">
        <v>6694.9653152666797</v>
      </c>
      <c r="N466">
        <v>6.8095579680538407E-2</v>
      </c>
      <c r="O466">
        <v>486</v>
      </c>
      <c r="P466">
        <v>4706.7269999999999</v>
      </c>
      <c r="Q466">
        <v>0.82921810699588405</v>
      </c>
      <c r="R466">
        <v>0.170781893004115</v>
      </c>
      <c r="S466">
        <v>1.6460905349794198E-2</v>
      </c>
      <c r="T466">
        <v>0</v>
      </c>
      <c r="U466">
        <v>7.8189300411522597E-2</v>
      </c>
      <c r="V466">
        <v>0.20164609053497901</v>
      </c>
      <c r="W466">
        <v>6.7846607669616504E-2</v>
      </c>
      <c r="X466">
        <v>0.31268436578170999</v>
      </c>
      <c r="Y466">
        <v>30481</v>
      </c>
      <c r="Z466">
        <v>88750</v>
      </c>
      <c r="AA466">
        <v>90697.333333333299</v>
      </c>
      <c r="AB466">
        <v>1.85185185185184E-2</v>
      </c>
      <c r="AC466">
        <v>1</v>
      </c>
      <c r="AD466">
        <v>32.4</v>
      </c>
      <c r="AE466">
        <v>0.20781893004115201</v>
      </c>
      <c r="AF466">
        <v>0.102880658436214</v>
      </c>
      <c r="AG466">
        <v>0.4</v>
      </c>
      <c r="AH466">
        <v>1</v>
      </c>
      <c r="AI466">
        <v>0</v>
      </c>
      <c r="AJ466">
        <v>1985</v>
      </c>
      <c r="AK466">
        <v>34</v>
      </c>
      <c r="AL466">
        <v>0.11275267899999999</v>
      </c>
      <c r="AM466">
        <v>0</v>
      </c>
      <c r="AN466">
        <v>0</v>
      </c>
    </row>
    <row r="467" spans="1:40" x14ac:dyDescent="0.2">
      <c r="A467">
        <v>40131042155</v>
      </c>
      <c r="B467" t="s">
        <v>447</v>
      </c>
      <c r="C467">
        <v>2</v>
      </c>
      <c r="D467">
        <v>0</v>
      </c>
      <c r="E467">
        <v>0</v>
      </c>
      <c r="F467">
        <v>0</v>
      </c>
      <c r="G467">
        <v>785.77491166284699</v>
      </c>
      <c r="H467">
        <v>11.923344302601601</v>
      </c>
      <c r="I467">
        <v>22513.948114642099</v>
      </c>
      <c r="J467">
        <v>15.667326454169901</v>
      </c>
      <c r="K467">
        <v>1831.9359183311401</v>
      </c>
      <c r="L467">
        <v>1.27483362444756</v>
      </c>
      <c r="M467">
        <v>20682.012196311</v>
      </c>
      <c r="N467">
        <v>8.1368932228271795E-2</v>
      </c>
      <c r="O467">
        <v>1437</v>
      </c>
      <c r="P467">
        <v>5808.2269999999999</v>
      </c>
      <c r="Q467">
        <v>0.87891440501043805</v>
      </c>
      <c r="R467">
        <v>0.12108559498956099</v>
      </c>
      <c r="S467">
        <v>4.0361864996520502E-2</v>
      </c>
      <c r="T467">
        <v>0</v>
      </c>
      <c r="U467">
        <v>2.2964509394572001E-2</v>
      </c>
      <c r="V467">
        <v>7.1677105080027795E-2</v>
      </c>
      <c r="W467">
        <v>3.9408866995073802E-2</v>
      </c>
      <c r="X467">
        <v>0.190147783251231</v>
      </c>
      <c r="Y467">
        <v>29284</v>
      </c>
      <c r="Z467">
        <v>65959</v>
      </c>
      <c r="AA467">
        <v>75127.920792079196</v>
      </c>
      <c r="AB467">
        <v>0.101600556715379</v>
      </c>
      <c r="AC467">
        <v>0.62668918918918903</v>
      </c>
      <c r="AD467">
        <v>37.9</v>
      </c>
      <c r="AE467">
        <v>0.263743910925539</v>
      </c>
      <c r="AF467">
        <v>8.9074460681976303E-2</v>
      </c>
      <c r="AG467">
        <v>0.39207920792079198</v>
      </c>
      <c r="AH467">
        <v>0.97425742574257401</v>
      </c>
      <c r="AI467">
        <v>2.57425742574257E-2</v>
      </c>
      <c r="AJ467">
        <v>1977</v>
      </c>
      <c r="AK467">
        <v>42</v>
      </c>
      <c r="AL467">
        <v>0.105789729</v>
      </c>
      <c r="AM467">
        <v>0</v>
      </c>
      <c r="AN467">
        <v>0</v>
      </c>
    </row>
    <row r="468" spans="1:40" x14ac:dyDescent="0.2">
      <c r="A468">
        <v>40131042161</v>
      </c>
      <c r="B468" t="s">
        <v>447</v>
      </c>
      <c r="C468">
        <v>5</v>
      </c>
      <c r="D468">
        <v>2</v>
      </c>
      <c r="E468">
        <v>0.4</v>
      </c>
      <c r="F468">
        <v>0</v>
      </c>
      <c r="G468">
        <v>779.54887848490796</v>
      </c>
      <c r="H468">
        <v>644.08526406466501</v>
      </c>
      <c r="I468">
        <v>19743.339139024902</v>
      </c>
      <c r="J468">
        <v>11.458699442266299</v>
      </c>
      <c r="K468">
        <v>2310.5576785930698</v>
      </c>
      <c r="L468">
        <v>1.3410085192066601</v>
      </c>
      <c r="M468">
        <v>17432.781460431899</v>
      </c>
      <c r="N468">
        <v>0.117029731512132</v>
      </c>
      <c r="O468">
        <v>1723</v>
      </c>
      <c r="P468">
        <v>19904.150000000001</v>
      </c>
      <c r="Q468">
        <v>0.71561230412071897</v>
      </c>
      <c r="R468">
        <v>0.28438769587927998</v>
      </c>
      <c r="S468">
        <v>4.8752176436447997E-2</v>
      </c>
      <c r="T468">
        <v>0.12826465467208301</v>
      </c>
      <c r="U468">
        <v>3.3081834010446898E-2</v>
      </c>
      <c r="V468">
        <v>0.18107951247823501</v>
      </c>
      <c r="W468">
        <v>7.1428571428571397E-2</v>
      </c>
      <c r="X468">
        <v>0.20849420849420799</v>
      </c>
      <c r="Y468">
        <v>23130</v>
      </c>
      <c r="Z468">
        <v>43681</v>
      </c>
      <c r="AA468">
        <v>52012.2052704577</v>
      </c>
      <c r="AB468">
        <v>0.414994096812278</v>
      </c>
      <c r="AC468">
        <v>7.3383084577114399E-2</v>
      </c>
      <c r="AD468">
        <v>28.4</v>
      </c>
      <c r="AE468">
        <v>0.229831688914683</v>
      </c>
      <c r="AF468">
        <v>3.6564132327335998E-2</v>
      </c>
      <c r="AG468">
        <v>0.33980582524271802</v>
      </c>
      <c r="AH468">
        <v>0.83356449375866803</v>
      </c>
      <c r="AI468">
        <v>0.16643550624133099</v>
      </c>
      <c r="AJ468">
        <v>1988</v>
      </c>
      <c r="AK468">
        <v>31</v>
      </c>
      <c r="AL468">
        <v>0.126207916</v>
      </c>
      <c r="AM468">
        <v>0</v>
      </c>
      <c r="AN468">
        <v>0</v>
      </c>
    </row>
    <row r="469" spans="1:40" x14ac:dyDescent="0.2">
      <c r="A469">
        <v>40131042162</v>
      </c>
      <c r="B469" t="s">
        <v>447</v>
      </c>
      <c r="C469">
        <v>6</v>
      </c>
      <c r="D469">
        <v>3</v>
      </c>
      <c r="E469">
        <v>0.5</v>
      </c>
      <c r="F469">
        <v>0</v>
      </c>
      <c r="G469">
        <v>493.176848567555</v>
      </c>
      <c r="H469">
        <v>660.92006124693296</v>
      </c>
      <c r="I469">
        <v>25110.190404097801</v>
      </c>
      <c r="J469">
        <v>19.787384085183401</v>
      </c>
      <c r="K469">
        <v>2658.0941840268501</v>
      </c>
      <c r="L469">
        <v>2.09463686684543</v>
      </c>
      <c r="M469">
        <v>22452.096220070998</v>
      </c>
      <c r="N469">
        <v>0.10585718950156001</v>
      </c>
      <c r="O469">
        <v>1269</v>
      </c>
      <c r="P469">
        <v>7575.3680000000004</v>
      </c>
      <c r="Q469">
        <v>0.90464933018124505</v>
      </c>
      <c r="R469">
        <v>9.5350669818754896E-2</v>
      </c>
      <c r="S469">
        <v>3.0732860520094499E-2</v>
      </c>
      <c r="T469">
        <v>4.5705279747832901E-2</v>
      </c>
      <c r="U469">
        <v>1.8912529550827398E-2</v>
      </c>
      <c r="V469">
        <v>0.19464144996059801</v>
      </c>
      <c r="W469">
        <v>9.1556459816886995E-2</v>
      </c>
      <c r="X469">
        <v>0.12410986775178</v>
      </c>
      <c r="Y469">
        <v>27195</v>
      </c>
      <c r="Z469">
        <v>82788</v>
      </c>
      <c r="AA469">
        <v>85494.444444444394</v>
      </c>
      <c r="AB469">
        <v>0.24113475177304899</v>
      </c>
      <c r="AC469">
        <v>0.70398009950248697</v>
      </c>
      <c r="AD469">
        <v>39.4</v>
      </c>
      <c r="AE469">
        <v>0.13553979511426301</v>
      </c>
      <c r="AF469">
        <v>0.16863672182821099</v>
      </c>
      <c r="AG469">
        <v>0.25396825396825301</v>
      </c>
      <c r="AH469">
        <v>0.97619047619047605</v>
      </c>
      <c r="AI469">
        <v>2.3809523809523801E-2</v>
      </c>
      <c r="AJ469">
        <v>1986</v>
      </c>
      <c r="AK469">
        <v>33</v>
      </c>
      <c r="AL469">
        <v>0.11867973</v>
      </c>
      <c r="AM469">
        <v>0</v>
      </c>
      <c r="AN469">
        <v>0</v>
      </c>
    </row>
    <row r="470" spans="1:40" x14ac:dyDescent="0.2">
      <c r="A470">
        <v>40131042163</v>
      </c>
      <c r="B470" t="s">
        <v>447</v>
      </c>
      <c r="C470">
        <v>6</v>
      </c>
      <c r="D470">
        <v>3</v>
      </c>
      <c r="E470">
        <v>0.5</v>
      </c>
      <c r="F470">
        <v>0</v>
      </c>
      <c r="G470">
        <v>10.7094866919285</v>
      </c>
      <c r="H470">
        <v>660.92006124693296</v>
      </c>
      <c r="I470">
        <v>35131.401853230404</v>
      </c>
      <c r="J470">
        <v>13.760831121516</v>
      </c>
      <c r="K470">
        <v>10327.0428257895</v>
      </c>
      <c r="L470">
        <v>4.04506181973737</v>
      </c>
      <c r="M470">
        <v>24804.3590274409</v>
      </c>
      <c r="N470">
        <v>0.29395476072754301</v>
      </c>
      <c r="O470">
        <v>2553</v>
      </c>
      <c r="P470">
        <v>3670.3829999999998</v>
      </c>
      <c r="Q470">
        <v>0.82922052487269804</v>
      </c>
      <c r="R470">
        <v>0.17077947512730099</v>
      </c>
      <c r="S470">
        <v>3.0943987465726502E-2</v>
      </c>
      <c r="T470">
        <v>1.4101057579318401E-2</v>
      </c>
      <c r="U470">
        <v>1.7234625930278101E-2</v>
      </c>
      <c r="V470">
        <v>0.241676459067763</v>
      </c>
      <c r="W470">
        <v>8.2309582309582296E-2</v>
      </c>
      <c r="X470">
        <v>0.26351351351351299</v>
      </c>
      <c r="Y470">
        <v>26797</v>
      </c>
      <c r="Z470">
        <v>78824</v>
      </c>
      <c r="AA470">
        <v>84748.843187660706</v>
      </c>
      <c r="AB470">
        <v>0.17793594306049801</v>
      </c>
      <c r="AC470">
        <v>0.70113493064312704</v>
      </c>
      <c r="AD470">
        <v>33.299999999999997</v>
      </c>
      <c r="AE470">
        <v>0.23658441049745299</v>
      </c>
      <c r="AF470">
        <v>0.13396004700352501</v>
      </c>
      <c r="AG470">
        <v>0.38817480719794301</v>
      </c>
      <c r="AH470">
        <v>0.98329048843187605</v>
      </c>
      <c r="AI470">
        <v>1.6709511568123302E-2</v>
      </c>
      <c r="AJ470">
        <v>1982</v>
      </c>
      <c r="AK470">
        <v>37</v>
      </c>
      <c r="AL470">
        <v>0.15408630700000001</v>
      </c>
      <c r="AM470">
        <v>0</v>
      </c>
      <c r="AN470">
        <v>0</v>
      </c>
    </row>
    <row r="471" spans="1:40" x14ac:dyDescent="0.2">
      <c r="A471">
        <v>40131042171</v>
      </c>
      <c r="B471" t="s">
        <v>447</v>
      </c>
      <c r="C471">
        <v>3</v>
      </c>
      <c r="D471">
        <v>0</v>
      </c>
      <c r="E471">
        <v>0</v>
      </c>
      <c r="F471">
        <v>0</v>
      </c>
      <c r="G471">
        <v>191.191135013468</v>
      </c>
      <c r="H471">
        <v>24.6210311721869</v>
      </c>
      <c r="I471">
        <v>53428.7095315439</v>
      </c>
      <c r="J471">
        <v>22.3270829634533</v>
      </c>
      <c r="K471">
        <v>24413.973006045599</v>
      </c>
      <c r="L471">
        <v>10.2022453013145</v>
      </c>
      <c r="M471">
        <v>29014.7365254982</v>
      </c>
      <c r="N471">
        <v>0.45694483771186301</v>
      </c>
      <c r="O471">
        <v>2393</v>
      </c>
      <c r="P471">
        <v>9532.7790000000005</v>
      </c>
      <c r="Q471">
        <v>0.75135812787296197</v>
      </c>
      <c r="R471">
        <v>0.24864187212703701</v>
      </c>
      <c r="S471">
        <v>6.5190137902214798E-2</v>
      </c>
      <c r="T471">
        <v>0</v>
      </c>
      <c r="U471">
        <v>3.7191809444212201E-2</v>
      </c>
      <c r="V471">
        <v>0.32344337651483401</v>
      </c>
      <c r="W471">
        <v>0.13294040602488499</v>
      </c>
      <c r="X471">
        <v>0.13425016371971099</v>
      </c>
      <c r="Y471">
        <v>24953</v>
      </c>
      <c r="Z471">
        <v>85022</v>
      </c>
      <c r="AA471">
        <v>86848.055987558299</v>
      </c>
      <c r="AB471">
        <v>9.0681153363978306E-2</v>
      </c>
      <c r="AC471">
        <v>0.77428998505231605</v>
      </c>
      <c r="AD471">
        <v>36.9</v>
      </c>
      <c r="AE471">
        <v>0.14625992478061001</v>
      </c>
      <c r="AF471">
        <v>0.104053489343919</v>
      </c>
      <c r="AG471">
        <v>0.24883359253499199</v>
      </c>
      <c r="AH471">
        <v>1</v>
      </c>
      <c r="AI471">
        <v>0</v>
      </c>
      <c r="AJ471">
        <v>1975</v>
      </c>
      <c r="AK471">
        <v>44</v>
      </c>
      <c r="AL471">
        <v>9.7040688999999999E-2</v>
      </c>
      <c r="AM471">
        <v>0</v>
      </c>
      <c r="AN471">
        <v>0</v>
      </c>
    </row>
    <row r="472" spans="1:40" x14ac:dyDescent="0.2">
      <c r="A472">
        <v>40131042172</v>
      </c>
      <c r="B472" t="s">
        <v>447</v>
      </c>
      <c r="C472">
        <v>2</v>
      </c>
      <c r="D472">
        <v>0</v>
      </c>
      <c r="E472">
        <v>0</v>
      </c>
      <c r="F472">
        <v>0</v>
      </c>
      <c r="G472">
        <v>590.54131057317204</v>
      </c>
      <c r="H472">
        <v>219.77779735755001</v>
      </c>
      <c r="I472">
        <v>19630.148495301099</v>
      </c>
      <c r="J472">
        <v>10.5368483603333</v>
      </c>
      <c r="K472">
        <v>1521.5475776108999</v>
      </c>
      <c r="L472">
        <v>0.81671904326940903</v>
      </c>
      <c r="M472">
        <v>18108.600917690099</v>
      </c>
      <c r="N472">
        <v>7.7510752298950894E-2</v>
      </c>
      <c r="O472">
        <v>1863</v>
      </c>
      <c r="P472">
        <v>3746.2469999999998</v>
      </c>
      <c r="Q472">
        <v>0.82823403113258098</v>
      </c>
      <c r="R472">
        <v>0.17176596886741799</v>
      </c>
      <c r="S472">
        <v>9.6618357487922701E-3</v>
      </c>
      <c r="T472">
        <v>8.0515297906602196E-3</v>
      </c>
      <c r="U472">
        <v>5.8507783145464301E-2</v>
      </c>
      <c r="V472">
        <v>0.21041331186258699</v>
      </c>
      <c r="W472">
        <v>9.2544987146529506E-2</v>
      </c>
      <c r="X472">
        <v>0.192802056555269</v>
      </c>
      <c r="Y472">
        <v>27736</v>
      </c>
      <c r="Z472">
        <v>86250</v>
      </c>
      <c r="AA472">
        <v>85941.575091575098</v>
      </c>
      <c r="AB472">
        <v>0.23950131233595701</v>
      </c>
      <c r="AC472">
        <v>0.67948717948717896</v>
      </c>
      <c r="AD472">
        <v>32.9</v>
      </c>
      <c r="AE472">
        <v>0.17230273752012801</v>
      </c>
      <c r="AF472">
        <v>9.9302200751476097E-2</v>
      </c>
      <c r="AG472">
        <v>0.35164835164835101</v>
      </c>
      <c r="AH472">
        <v>1</v>
      </c>
      <c r="AI472">
        <v>0</v>
      </c>
      <c r="AJ472">
        <v>1980</v>
      </c>
      <c r="AK472">
        <v>39</v>
      </c>
      <c r="AL472">
        <v>0.129377767</v>
      </c>
      <c r="AM472">
        <v>747.51116939999997</v>
      </c>
      <c r="AN472">
        <v>5.8099099999999999E-4</v>
      </c>
    </row>
    <row r="473" spans="1:40" x14ac:dyDescent="0.2">
      <c r="A473">
        <v>40131042173</v>
      </c>
      <c r="B473" t="s">
        <v>447</v>
      </c>
      <c r="C473">
        <v>3</v>
      </c>
      <c r="D473">
        <v>0</v>
      </c>
      <c r="E473">
        <v>0</v>
      </c>
      <c r="F473">
        <v>0</v>
      </c>
      <c r="G473">
        <v>300.81671621849603</v>
      </c>
      <c r="H473">
        <v>24.6210311721869</v>
      </c>
      <c r="I473">
        <v>24903.485386513199</v>
      </c>
      <c r="J473">
        <v>17.929075152277299</v>
      </c>
      <c r="K473">
        <v>11270.014813625399</v>
      </c>
      <c r="L473">
        <v>8.1137615648851007</v>
      </c>
      <c r="M473">
        <v>13633.4705728878</v>
      </c>
      <c r="N473">
        <v>0.45254769116490001</v>
      </c>
      <c r="O473">
        <v>1389</v>
      </c>
      <c r="P473">
        <v>5632.4359999999997</v>
      </c>
      <c r="Q473">
        <v>0.92800575953923603</v>
      </c>
      <c r="R473">
        <v>7.1994240460763095E-2</v>
      </c>
      <c r="S473">
        <v>7.9193664506839404E-3</v>
      </c>
      <c r="T473">
        <v>0</v>
      </c>
      <c r="U473">
        <v>7.9193664506839404E-3</v>
      </c>
      <c r="V473">
        <v>0.115910727141828</v>
      </c>
      <c r="W473">
        <v>7.0619006102876997E-2</v>
      </c>
      <c r="X473">
        <v>0.20662598081952899</v>
      </c>
      <c r="Y473">
        <v>28212</v>
      </c>
      <c r="Z473">
        <v>44482</v>
      </c>
      <c r="AA473">
        <v>53412.809315866099</v>
      </c>
      <c r="AB473">
        <v>0.24583031182015899</v>
      </c>
      <c r="AC473">
        <v>0.28848346636259897</v>
      </c>
      <c r="AD473">
        <v>52.2</v>
      </c>
      <c r="AE473">
        <v>0.153347732181425</v>
      </c>
      <c r="AF473">
        <v>0.408927285817134</v>
      </c>
      <c r="AG473">
        <v>0.17030567685589501</v>
      </c>
      <c r="AH473">
        <v>0.653566229985444</v>
      </c>
      <c r="AI473">
        <v>0.346433770014556</v>
      </c>
      <c r="AJ473">
        <v>1979</v>
      </c>
      <c r="AK473">
        <v>40</v>
      </c>
      <c r="AL473">
        <v>0.128248324</v>
      </c>
      <c r="AM473">
        <v>0</v>
      </c>
      <c r="AN473">
        <v>0</v>
      </c>
    </row>
    <row r="474" spans="1:40" x14ac:dyDescent="0.2">
      <c r="A474">
        <v>40131042181</v>
      </c>
      <c r="B474" t="s">
        <v>447</v>
      </c>
      <c r="C474">
        <v>0</v>
      </c>
      <c r="D474">
        <v>0</v>
      </c>
      <c r="E474">
        <v>0</v>
      </c>
      <c r="F474">
        <v>1</v>
      </c>
      <c r="G474">
        <v>1002.7048819632</v>
      </c>
      <c r="H474">
        <v>0</v>
      </c>
      <c r="I474">
        <v>20717.036399803899</v>
      </c>
      <c r="J474">
        <v>16.034857894585102</v>
      </c>
      <c r="K474">
        <v>0</v>
      </c>
      <c r="L474">
        <v>0</v>
      </c>
      <c r="M474">
        <v>20717.036399803899</v>
      </c>
      <c r="N474">
        <v>0</v>
      </c>
      <c r="O474">
        <v>1292</v>
      </c>
      <c r="P474">
        <v>4271.5510000000004</v>
      </c>
      <c r="Q474">
        <v>0.83049535603715097</v>
      </c>
      <c r="R474">
        <v>0.16950464396284801</v>
      </c>
      <c r="S474">
        <v>4.4891640866873E-2</v>
      </c>
      <c r="T474">
        <v>7.6625386996903994E-2</v>
      </c>
      <c r="U474">
        <v>0</v>
      </c>
      <c r="V474">
        <v>0.238390092879256</v>
      </c>
      <c r="W474">
        <v>8.0536912751677805E-2</v>
      </c>
      <c r="X474">
        <v>0.17225950782997701</v>
      </c>
      <c r="Y474">
        <v>25086</v>
      </c>
      <c r="Z474">
        <v>72125</v>
      </c>
      <c r="AA474">
        <v>77300.498753117194</v>
      </c>
      <c r="AB474">
        <v>0.261609907120743</v>
      </c>
      <c r="AC474">
        <v>0.67201834862385301</v>
      </c>
      <c r="AD474">
        <v>32.6</v>
      </c>
      <c r="AE474">
        <v>0.26006191950464302</v>
      </c>
      <c r="AF474">
        <v>0.10216718266253801</v>
      </c>
      <c r="AG474">
        <v>0.42394014962593501</v>
      </c>
      <c r="AH474">
        <v>1</v>
      </c>
      <c r="AI474">
        <v>0</v>
      </c>
      <c r="AJ474">
        <v>1978</v>
      </c>
      <c r="AK474">
        <v>41</v>
      </c>
      <c r="AL474">
        <v>0.12461860900000001</v>
      </c>
      <c r="AM474">
        <v>0</v>
      </c>
      <c r="AN474">
        <v>0</v>
      </c>
    </row>
    <row r="475" spans="1:40" x14ac:dyDescent="0.2">
      <c r="A475">
        <v>40131042182</v>
      </c>
      <c r="B475" t="s">
        <v>447</v>
      </c>
      <c r="C475">
        <v>2</v>
      </c>
      <c r="D475">
        <v>0</v>
      </c>
      <c r="E475">
        <v>0</v>
      </c>
      <c r="F475">
        <v>0</v>
      </c>
      <c r="G475">
        <v>755.62483135512696</v>
      </c>
      <c r="H475">
        <v>19.861421428346102</v>
      </c>
      <c r="I475">
        <v>14679.6526453311</v>
      </c>
      <c r="J475">
        <v>14.6943469923234</v>
      </c>
      <c r="K475">
        <v>3130.17328025497</v>
      </c>
      <c r="L475">
        <v>3.13330658684181</v>
      </c>
      <c r="M475">
        <v>11549.4793650761</v>
      </c>
      <c r="N475">
        <v>0.21323210813510099</v>
      </c>
      <c r="O475">
        <v>999</v>
      </c>
      <c r="P475">
        <v>1720.9880000000001</v>
      </c>
      <c r="Q475">
        <v>0.99799799799799804</v>
      </c>
      <c r="R475">
        <v>2.0020020020019499E-3</v>
      </c>
      <c r="S475">
        <v>0</v>
      </c>
      <c r="T475">
        <v>1.0010010010009999E-3</v>
      </c>
      <c r="U475">
        <v>0</v>
      </c>
      <c r="V475">
        <v>0.19819819819819801</v>
      </c>
      <c r="W475">
        <v>7.94797687861271E-2</v>
      </c>
      <c r="X475">
        <v>0.25722543352601102</v>
      </c>
      <c r="Y475">
        <v>28514</v>
      </c>
      <c r="Z475">
        <v>71154</v>
      </c>
      <c r="AA475">
        <v>75745.4054054054</v>
      </c>
      <c r="AB475">
        <v>0.187242798353909</v>
      </c>
      <c r="AC475">
        <v>0.89847715736040601</v>
      </c>
      <c r="AD475">
        <v>38.9</v>
      </c>
      <c r="AE475">
        <v>0.29529529529529502</v>
      </c>
      <c r="AF475">
        <v>0.119119119119119</v>
      </c>
      <c r="AG475">
        <v>0.38108108108108102</v>
      </c>
      <c r="AH475">
        <v>1</v>
      </c>
      <c r="AI475">
        <v>0</v>
      </c>
      <c r="AJ475">
        <v>1982</v>
      </c>
      <c r="AK475">
        <v>37</v>
      </c>
      <c r="AL475">
        <v>0.283629511</v>
      </c>
      <c r="AM475">
        <v>0</v>
      </c>
      <c r="AN475">
        <v>0</v>
      </c>
    </row>
    <row r="476" spans="1:40" x14ac:dyDescent="0.2">
      <c r="A476">
        <v>40131042183</v>
      </c>
      <c r="B476" t="s">
        <v>447</v>
      </c>
      <c r="C476">
        <v>4</v>
      </c>
      <c r="D476">
        <v>1</v>
      </c>
      <c r="E476">
        <v>0.25</v>
      </c>
      <c r="F476">
        <v>0</v>
      </c>
      <c r="G476">
        <v>312.26831864300101</v>
      </c>
      <c r="H476">
        <v>68.763617165288593</v>
      </c>
      <c r="I476">
        <v>21341.728069475499</v>
      </c>
      <c r="J476">
        <v>11.9227531114388</v>
      </c>
      <c r="K476">
        <v>7899.2881711680502</v>
      </c>
      <c r="L476">
        <v>4.4130101514905302</v>
      </c>
      <c r="M476">
        <v>13442.439898307401</v>
      </c>
      <c r="N476">
        <v>0.37013348429203202</v>
      </c>
      <c r="O476">
        <v>1790</v>
      </c>
      <c r="P476">
        <v>16632.8</v>
      </c>
      <c r="Q476">
        <v>0.84357541899441302</v>
      </c>
      <c r="R476">
        <v>0.15642458100558601</v>
      </c>
      <c r="S476">
        <v>4.4692737430167599E-2</v>
      </c>
      <c r="T476">
        <v>0</v>
      </c>
      <c r="U476">
        <v>2.12290502793296E-2</v>
      </c>
      <c r="V476">
        <v>0.34022346368715001</v>
      </c>
      <c r="W476">
        <v>0.12532865907099</v>
      </c>
      <c r="X476">
        <v>0.18141980718667799</v>
      </c>
      <c r="Y476">
        <v>24504</v>
      </c>
      <c r="Z476">
        <v>51000</v>
      </c>
      <c r="AA476">
        <v>54226.164383561598</v>
      </c>
      <c r="AB476">
        <v>0.30155083285468098</v>
      </c>
      <c r="AC476">
        <v>3.5550458715596298E-2</v>
      </c>
      <c r="AD476">
        <v>30.1</v>
      </c>
      <c r="AE476">
        <v>0.19720670391061401</v>
      </c>
      <c r="AF476">
        <v>4.97206703910614E-2</v>
      </c>
      <c r="AG476">
        <v>0.23150684931506799</v>
      </c>
      <c r="AH476">
        <v>0.96849315068493103</v>
      </c>
      <c r="AI476">
        <v>3.1506849315068398E-2</v>
      </c>
      <c r="AJ476">
        <v>1992</v>
      </c>
      <c r="AK476">
        <v>27</v>
      </c>
      <c r="AL476">
        <v>0.13194476399999999</v>
      </c>
      <c r="AM476">
        <v>0</v>
      </c>
      <c r="AN476">
        <v>0</v>
      </c>
    </row>
    <row r="477" spans="1:40" x14ac:dyDescent="0.2">
      <c r="A477">
        <v>40131042191</v>
      </c>
      <c r="B477" t="s">
        <v>447</v>
      </c>
      <c r="C477">
        <v>2</v>
      </c>
      <c r="D477">
        <v>1</v>
      </c>
      <c r="E477">
        <v>0.5</v>
      </c>
      <c r="F477">
        <v>0</v>
      </c>
      <c r="G477">
        <v>129.29840764655299</v>
      </c>
      <c r="H477">
        <v>59.967575290223202</v>
      </c>
      <c r="I477">
        <v>26609.537917027199</v>
      </c>
      <c r="J477">
        <v>14.540731102200599</v>
      </c>
      <c r="K477">
        <v>2041.3076728374101</v>
      </c>
      <c r="L477">
        <v>1.1154686736816499</v>
      </c>
      <c r="M477">
        <v>24568.230244189799</v>
      </c>
      <c r="N477">
        <v>7.6713382968262606E-2</v>
      </c>
      <c r="O477">
        <v>1830</v>
      </c>
      <c r="P477">
        <v>2473.201</v>
      </c>
      <c r="Q477">
        <v>0.74535519125683003</v>
      </c>
      <c r="R477">
        <v>0.25464480874316903</v>
      </c>
      <c r="S477">
        <v>0.104371584699453</v>
      </c>
      <c r="T477">
        <v>5.4644808743169399E-3</v>
      </c>
      <c r="U477">
        <v>4.0437158469945299E-2</v>
      </c>
      <c r="V477">
        <v>0.107650273224043</v>
      </c>
      <c r="W477">
        <v>9.16496945010183E-2</v>
      </c>
      <c r="X477">
        <v>0.25050916496945003</v>
      </c>
      <c r="Y477">
        <v>22531</v>
      </c>
      <c r="Z477">
        <v>75000</v>
      </c>
      <c r="AA477">
        <v>83378.181818181794</v>
      </c>
      <c r="AB477">
        <v>0.16618705035971201</v>
      </c>
      <c r="AC477">
        <v>0.77087794432548096</v>
      </c>
      <c r="AD477">
        <v>31.7</v>
      </c>
      <c r="AE477">
        <v>0.18961748633879699</v>
      </c>
      <c r="AF477">
        <v>0.15737704918032699</v>
      </c>
      <c r="AG477">
        <v>0.361363636363636</v>
      </c>
      <c r="AH477">
        <v>1</v>
      </c>
      <c r="AI477">
        <v>0</v>
      </c>
      <c r="AJ477">
        <v>1976</v>
      </c>
      <c r="AK477">
        <v>43</v>
      </c>
      <c r="AL477">
        <v>0.12852499100000001</v>
      </c>
      <c r="AM477">
        <v>0</v>
      </c>
      <c r="AN477">
        <v>0</v>
      </c>
    </row>
    <row r="478" spans="1:40" x14ac:dyDescent="0.2">
      <c r="A478">
        <v>40131042192</v>
      </c>
      <c r="B478" t="s">
        <v>447</v>
      </c>
      <c r="C478">
        <v>6</v>
      </c>
      <c r="D478">
        <v>2</v>
      </c>
      <c r="E478">
        <v>0.33333333333333298</v>
      </c>
      <c r="F478">
        <v>0</v>
      </c>
      <c r="G478">
        <v>408.53790243743401</v>
      </c>
      <c r="H478">
        <v>705.96780026126203</v>
      </c>
      <c r="I478">
        <v>24045.573899160401</v>
      </c>
      <c r="J478">
        <v>16.537533630784299</v>
      </c>
      <c r="K478">
        <v>2724.3372798497899</v>
      </c>
      <c r="L478">
        <v>1.8736845115885701</v>
      </c>
      <c r="M478">
        <v>21321.236619310599</v>
      </c>
      <c r="N478">
        <v>0.11329890861722799</v>
      </c>
      <c r="O478">
        <v>1454</v>
      </c>
      <c r="P478">
        <v>5864.83</v>
      </c>
      <c r="Q478">
        <v>0.86176066024759201</v>
      </c>
      <c r="R478">
        <v>0.13823933975240699</v>
      </c>
      <c r="S478">
        <v>4.05777166437414E-2</v>
      </c>
      <c r="T478">
        <v>1.9944979367262701E-2</v>
      </c>
      <c r="U478">
        <v>5.4332874828060498E-2</v>
      </c>
      <c r="V478">
        <v>0.20082530949105901</v>
      </c>
      <c r="W478">
        <v>0.120817843866171</v>
      </c>
      <c r="X478">
        <v>0.20446096654275001</v>
      </c>
      <c r="Y478">
        <v>28116</v>
      </c>
      <c r="Z478">
        <v>66129</v>
      </c>
      <c r="AA478">
        <v>70351.612903225803</v>
      </c>
      <c r="AB478">
        <v>0.170526315789473</v>
      </c>
      <c r="AC478">
        <v>0.73647469458987702</v>
      </c>
      <c r="AD478">
        <v>39.799999999999997</v>
      </c>
      <c r="AE478">
        <v>0.24277854195323201</v>
      </c>
      <c r="AF478">
        <v>0.13548830811554299</v>
      </c>
      <c r="AG478">
        <v>0.34767025089605702</v>
      </c>
      <c r="AH478">
        <v>0.96594982078852998</v>
      </c>
      <c r="AI478">
        <v>3.4050179211469501E-2</v>
      </c>
      <c r="AJ478">
        <v>1980</v>
      </c>
      <c r="AK478">
        <v>39</v>
      </c>
      <c r="AL478">
        <v>0.100326521</v>
      </c>
      <c r="AM478">
        <v>0</v>
      </c>
      <c r="AN478">
        <v>0</v>
      </c>
    </row>
    <row r="479" spans="1:40" x14ac:dyDescent="0.2">
      <c r="A479">
        <v>40131042211</v>
      </c>
      <c r="B479" t="s">
        <v>447</v>
      </c>
      <c r="C479">
        <v>2</v>
      </c>
      <c r="D479">
        <v>0</v>
      </c>
      <c r="E479">
        <v>0</v>
      </c>
      <c r="F479">
        <v>0</v>
      </c>
      <c r="G479">
        <v>319.82504901102402</v>
      </c>
      <c r="H479">
        <v>7.5590731517840704</v>
      </c>
      <c r="I479">
        <v>25109.525243100699</v>
      </c>
      <c r="J479">
        <v>16.863348047750598</v>
      </c>
      <c r="K479">
        <v>1756.0202100839399</v>
      </c>
      <c r="L479">
        <v>1.1793285494183601</v>
      </c>
      <c r="M479">
        <v>23353.5050330167</v>
      </c>
      <c r="N479">
        <v>6.9934425007355999E-2</v>
      </c>
      <c r="O479">
        <v>1489</v>
      </c>
      <c r="P479">
        <v>6005.0330000000004</v>
      </c>
      <c r="Q479">
        <v>0.87306917394224304</v>
      </c>
      <c r="R479">
        <v>0.12693082605775599</v>
      </c>
      <c r="S479">
        <v>2.95500335795836E-2</v>
      </c>
      <c r="T479">
        <v>4.7011417058428397E-3</v>
      </c>
      <c r="U479">
        <v>6.1114842175957002E-2</v>
      </c>
      <c r="V479">
        <v>0.118871725990597</v>
      </c>
      <c r="W479">
        <v>8.3242059145673605E-2</v>
      </c>
      <c r="X479">
        <v>0.12924424972617701</v>
      </c>
      <c r="Y479">
        <v>22996</v>
      </c>
      <c r="Z479">
        <v>52857</v>
      </c>
      <c r="AA479">
        <v>71815.777777777796</v>
      </c>
      <c r="AB479">
        <v>0.29467296021577799</v>
      </c>
      <c r="AC479">
        <v>0.67120622568093302</v>
      </c>
      <c r="AD479">
        <v>33.799999999999997</v>
      </c>
      <c r="AE479">
        <v>0.28408327736736</v>
      </c>
      <c r="AF479">
        <v>0.116185359301544</v>
      </c>
      <c r="AG479">
        <v>0.36</v>
      </c>
      <c r="AH479">
        <v>0.96666666666666601</v>
      </c>
      <c r="AI479">
        <v>3.3333333333333298E-2</v>
      </c>
      <c r="AJ479">
        <v>1987</v>
      </c>
      <c r="AK479">
        <v>32</v>
      </c>
      <c r="AL479">
        <v>0.142978523</v>
      </c>
      <c r="AM479">
        <v>0</v>
      </c>
      <c r="AN479">
        <v>0</v>
      </c>
    </row>
    <row r="480" spans="1:40" x14ac:dyDescent="0.2">
      <c r="A480">
        <v>40131042212</v>
      </c>
      <c r="B480" t="s">
        <v>447</v>
      </c>
      <c r="C480">
        <v>6</v>
      </c>
      <c r="D480">
        <v>1</v>
      </c>
      <c r="E480">
        <v>0.16666666666666599</v>
      </c>
      <c r="F480">
        <v>0</v>
      </c>
      <c r="G480">
        <v>198.053088215923</v>
      </c>
      <c r="H480">
        <v>664.15678560425101</v>
      </c>
      <c r="I480">
        <v>23397.150618109099</v>
      </c>
      <c r="J480">
        <v>13.6825442211164</v>
      </c>
      <c r="K480">
        <v>5677.7365406506397</v>
      </c>
      <c r="L480">
        <v>3.3203137664623599</v>
      </c>
      <c r="M480">
        <v>17719.414077458499</v>
      </c>
      <c r="N480">
        <v>0.24266786299422799</v>
      </c>
      <c r="O480">
        <v>1710</v>
      </c>
      <c r="P480">
        <v>6907.442</v>
      </c>
      <c r="Q480">
        <v>0.81345029239765998</v>
      </c>
      <c r="R480">
        <v>0.18654970760233899</v>
      </c>
      <c r="S480">
        <v>5.3216374269005801E-2</v>
      </c>
      <c r="T480">
        <v>7.0175438596491203E-3</v>
      </c>
      <c r="U480">
        <v>8.7719298245613996E-3</v>
      </c>
      <c r="V480">
        <v>0.28771929824561399</v>
      </c>
      <c r="W480">
        <v>0.1441743503772</v>
      </c>
      <c r="X480">
        <v>0.13327745180217901</v>
      </c>
      <c r="Y480">
        <v>24331</v>
      </c>
      <c r="Z480">
        <v>62232</v>
      </c>
      <c r="AA480">
        <v>67042.833333333299</v>
      </c>
      <c r="AB480">
        <v>0.32318501170960101</v>
      </c>
      <c r="AC480">
        <v>0.61493411420204902</v>
      </c>
      <c r="AD480">
        <v>33.1</v>
      </c>
      <c r="AE480">
        <v>0.23976608187134499</v>
      </c>
      <c r="AF480">
        <v>9.2982456140350805E-2</v>
      </c>
      <c r="AG480">
        <v>0.37666666666666598</v>
      </c>
      <c r="AH480">
        <v>0.92</v>
      </c>
      <c r="AI480">
        <v>0.08</v>
      </c>
      <c r="AJ480">
        <v>1984</v>
      </c>
      <c r="AK480">
        <v>35</v>
      </c>
      <c r="AL480">
        <v>0.13104083599999999</v>
      </c>
      <c r="AM480">
        <v>0</v>
      </c>
      <c r="AN480">
        <v>0</v>
      </c>
    </row>
    <row r="481" spans="1:40" x14ac:dyDescent="0.2">
      <c r="A481">
        <v>40131042213</v>
      </c>
      <c r="B481" t="s">
        <v>447</v>
      </c>
      <c r="C481">
        <v>4</v>
      </c>
      <c r="D481">
        <v>1</v>
      </c>
      <c r="E481">
        <v>0.25</v>
      </c>
      <c r="F481">
        <v>0</v>
      </c>
      <c r="G481">
        <v>695.37634136635495</v>
      </c>
      <c r="H481">
        <v>643.64073687126699</v>
      </c>
      <c r="I481">
        <v>9167.9554348296806</v>
      </c>
      <c r="J481">
        <v>13.4427499044423</v>
      </c>
      <c r="K481">
        <v>995.08799161777802</v>
      </c>
      <c r="L481">
        <v>1.45907330149234</v>
      </c>
      <c r="M481">
        <v>8172.8674432118996</v>
      </c>
      <c r="N481">
        <v>0.10853979370769699</v>
      </c>
      <c r="O481">
        <v>682</v>
      </c>
      <c r="P481">
        <v>2744.9450000000002</v>
      </c>
      <c r="Q481">
        <v>0.90909090909090895</v>
      </c>
      <c r="R481">
        <v>9.0909090909090898E-2</v>
      </c>
      <c r="S481">
        <v>4.3988269794721403E-3</v>
      </c>
      <c r="T481">
        <v>0</v>
      </c>
      <c r="U481">
        <v>0</v>
      </c>
      <c r="V481">
        <v>0.20821114369501401</v>
      </c>
      <c r="W481">
        <v>6.7911714770797901E-3</v>
      </c>
      <c r="X481">
        <v>0.159592529711375</v>
      </c>
      <c r="Y481">
        <v>31706</v>
      </c>
      <c r="Z481">
        <v>76033</v>
      </c>
      <c r="AA481">
        <v>74983.754512635394</v>
      </c>
      <c r="AB481">
        <v>0.130239520958083</v>
      </c>
      <c r="AC481">
        <v>0.74368231046931399</v>
      </c>
      <c r="AD481">
        <v>57.3</v>
      </c>
      <c r="AE481">
        <v>0.114369501466275</v>
      </c>
      <c r="AF481">
        <v>0.28152492668621698</v>
      </c>
      <c r="AG481">
        <v>0.220216606498194</v>
      </c>
      <c r="AH481">
        <v>0.97472924187725596</v>
      </c>
      <c r="AI481">
        <v>2.5270758122743601E-2</v>
      </c>
      <c r="AJ481">
        <v>1976</v>
      </c>
      <c r="AK481">
        <v>43</v>
      </c>
      <c r="AL481">
        <v>0.19429237799999999</v>
      </c>
      <c r="AM481">
        <v>0</v>
      </c>
      <c r="AN481">
        <v>0</v>
      </c>
    </row>
    <row r="482" spans="1:40" x14ac:dyDescent="0.2">
      <c r="A482">
        <v>40131042214</v>
      </c>
      <c r="B482" t="s">
        <v>447</v>
      </c>
      <c r="C482">
        <v>4</v>
      </c>
      <c r="D482">
        <v>1</v>
      </c>
      <c r="E482">
        <v>0.25</v>
      </c>
      <c r="F482">
        <v>0</v>
      </c>
      <c r="G482">
        <v>413.09260834077401</v>
      </c>
      <c r="H482">
        <v>388.50380445894302</v>
      </c>
      <c r="I482">
        <v>27325.751727623199</v>
      </c>
      <c r="J482">
        <v>13.055782000775499</v>
      </c>
      <c r="K482">
        <v>4272.39029495876</v>
      </c>
      <c r="L482">
        <v>2.0412758217671998</v>
      </c>
      <c r="M482">
        <v>23053.361432664398</v>
      </c>
      <c r="N482">
        <v>0.156350329811416</v>
      </c>
      <c r="O482">
        <v>2093</v>
      </c>
      <c r="P482">
        <v>8437.9920000000002</v>
      </c>
      <c r="Q482">
        <v>0.84854276158623898</v>
      </c>
      <c r="R482">
        <v>0.15145723841375999</v>
      </c>
      <c r="S482">
        <v>4.6822742474916301E-2</v>
      </c>
      <c r="T482">
        <v>4.77783086478738E-3</v>
      </c>
      <c r="U482">
        <v>6.8800764452938298E-2</v>
      </c>
      <c r="V482">
        <v>0.231247013855709</v>
      </c>
      <c r="W482">
        <v>9.1936699321778406E-2</v>
      </c>
      <c r="X482">
        <v>0.26299924642049699</v>
      </c>
      <c r="Y482">
        <v>25103</v>
      </c>
      <c r="Z482">
        <v>72569</v>
      </c>
      <c r="AA482">
        <v>74168.493150684895</v>
      </c>
      <c r="AB482">
        <v>0.17855433221637099</v>
      </c>
      <c r="AC482">
        <v>0.71080669710806699</v>
      </c>
      <c r="AD482">
        <v>37</v>
      </c>
      <c r="AE482">
        <v>0.28762541806019998</v>
      </c>
      <c r="AF482">
        <v>0.115145723841376</v>
      </c>
      <c r="AG482">
        <v>0.397260273972602</v>
      </c>
      <c r="AH482">
        <v>0.98021308980212996</v>
      </c>
      <c r="AI482">
        <v>1.9786910197869101E-2</v>
      </c>
      <c r="AJ482">
        <v>1976</v>
      </c>
      <c r="AK482">
        <v>43</v>
      </c>
      <c r="AL482">
        <v>0.102857453</v>
      </c>
      <c r="AM482">
        <v>0</v>
      </c>
      <c r="AN482">
        <v>0</v>
      </c>
    </row>
    <row r="483" spans="1:40" x14ac:dyDescent="0.2">
      <c r="A483">
        <v>40131042221</v>
      </c>
      <c r="B483" t="s">
        <v>447</v>
      </c>
      <c r="C483">
        <v>1</v>
      </c>
      <c r="D483">
        <v>0</v>
      </c>
      <c r="E483">
        <v>0</v>
      </c>
      <c r="F483">
        <v>0</v>
      </c>
      <c r="G483">
        <v>291.31330328913799</v>
      </c>
      <c r="H483">
        <v>8.0088916665061802</v>
      </c>
      <c r="I483">
        <v>36045.678208585799</v>
      </c>
      <c r="J483">
        <v>23.776832591415399</v>
      </c>
      <c r="K483">
        <v>3975.8757054713601</v>
      </c>
      <c r="L483">
        <v>2.6226093044006298</v>
      </c>
      <c r="M483">
        <v>32069.802503114399</v>
      </c>
      <c r="N483">
        <v>0.110301037546418</v>
      </c>
      <c r="O483">
        <v>1516</v>
      </c>
      <c r="P483">
        <v>6072.741</v>
      </c>
      <c r="Q483">
        <v>0.83179419525065901</v>
      </c>
      <c r="R483">
        <v>0.16820580474933999</v>
      </c>
      <c r="S483">
        <v>0</v>
      </c>
      <c r="T483">
        <v>0</v>
      </c>
      <c r="U483">
        <v>0.16820580474933999</v>
      </c>
      <c r="V483">
        <v>0.10158311345646399</v>
      </c>
      <c r="W483">
        <v>6.1664953751284599E-2</v>
      </c>
      <c r="X483">
        <v>0.324768756423432</v>
      </c>
      <c r="Y483">
        <v>24960</v>
      </c>
      <c r="Z483">
        <v>85625</v>
      </c>
      <c r="AA483">
        <v>82767.972350230397</v>
      </c>
      <c r="AB483">
        <v>0.15765171503957701</v>
      </c>
      <c r="AC483">
        <v>0.89861751152073699</v>
      </c>
      <c r="AD483">
        <v>30.5</v>
      </c>
      <c r="AE483">
        <v>0.22427440633245299</v>
      </c>
      <c r="AF483">
        <v>0.15699208443271701</v>
      </c>
      <c r="AG483">
        <v>0.490783410138248</v>
      </c>
      <c r="AH483">
        <v>1</v>
      </c>
      <c r="AI483">
        <v>0</v>
      </c>
      <c r="AJ483">
        <v>1983</v>
      </c>
      <c r="AK483">
        <v>36</v>
      </c>
      <c r="AL483">
        <v>0.175249608</v>
      </c>
      <c r="AM483">
        <v>0</v>
      </c>
      <c r="AN483">
        <v>0</v>
      </c>
    </row>
    <row r="484" spans="1:40" x14ac:dyDescent="0.2">
      <c r="A484">
        <v>40131042222</v>
      </c>
      <c r="B484" t="s">
        <v>447</v>
      </c>
      <c r="C484">
        <v>2</v>
      </c>
      <c r="D484">
        <v>0</v>
      </c>
      <c r="E484">
        <v>0</v>
      </c>
      <c r="F484">
        <v>0</v>
      </c>
      <c r="G484">
        <v>459.274597279776</v>
      </c>
      <c r="H484">
        <v>13.1502010861673</v>
      </c>
      <c r="I484">
        <v>26795.516013565899</v>
      </c>
      <c r="J484">
        <v>22.9610248616675</v>
      </c>
      <c r="K484">
        <v>3001.7540771307999</v>
      </c>
      <c r="L484">
        <v>2.5721971526399301</v>
      </c>
      <c r="M484">
        <v>23793.761936435101</v>
      </c>
      <c r="N484">
        <v>0.112024492292332</v>
      </c>
      <c r="O484">
        <v>1167</v>
      </c>
      <c r="P484">
        <v>5023.6949999999997</v>
      </c>
      <c r="Q484">
        <v>0.78491859468723202</v>
      </c>
      <c r="R484">
        <v>0.21508140531276701</v>
      </c>
      <c r="S484">
        <v>7.9691516709511495E-2</v>
      </c>
      <c r="T484">
        <v>0</v>
      </c>
      <c r="U484">
        <v>2.31362467866323E-2</v>
      </c>
      <c r="V484">
        <v>0.261353898886032</v>
      </c>
      <c r="W484">
        <v>4.50819672131147E-2</v>
      </c>
      <c r="X484">
        <v>0.191256830601092</v>
      </c>
      <c r="Y484">
        <v>30020</v>
      </c>
      <c r="Z484">
        <v>81333</v>
      </c>
      <c r="AA484">
        <v>79659.403669724794</v>
      </c>
      <c r="AB484">
        <v>0.13624678663239001</v>
      </c>
      <c r="AC484">
        <v>0.72247706422018299</v>
      </c>
      <c r="AD484">
        <v>34.299999999999997</v>
      </c>
      <c r="AE484">
        <v>0.31619537275064202</v>
      </c>
      <c r="AF484">
        <v>6.9408740359897095E-2</v>
      </c>
      <c r="AG484">
        <v>0.44954128440366897</v>
      </c>
      <c r="AH484">
        <v>1</v>
      </c>
      <c r="AI484">
        <v>0</v>
      </c>
      <c r="AJ484">
        <v>1986</v>
      </c>
      <c r="AK484">
        <v>33</v>
      </c>
      <c r="AL484">
        <v>0.122883811</v>
      </c>
      <c r="AM484">
        <v>0</v>
      </c>
      <c r="AN484">
        <v>0</v>
      </c>
    </row>
    <row r="485" spans="1:40" x14ac:dyDescent="0.2">
      <c r="A485">
        <v>40131042223</v>
      </c>
      <c r="B485" t="s">
        <v>447</v>
      </c>
      <c r="C485">
        <v>4</v>
      </c>
      <c r="D485">
        <v>0</v>
      </c>
      <c r="E485">
        <v>0</v>
      </c>
      <c r="F485">
        <v>0</v>
      </c>
      <c r="G485">
        <v>161.48300905243499</v>
      </c>
      <c r="H485">
        <v>96.277144625820696</v>
      </c>
      <c r="I485">
        <v>25379.635480552301</v>
      </c>
      <c r="J485">
        <v>25.610126620133499</v>
      </c>
      <c r="K485">
        <v>6527.8985810414697</v>
      </c>
      <c r="L485">
        <v>6.5871832301124797</v>
      </c>
      <c r="M485">
        <v>18851.736899510801</v>
      </c>
      <c r="N485">
        <v>0.25721010004432898</v>
      </c>
      <c r="O485">
        <v>991</v>
      </c>
      <c r="P485">
        <v>4278.7309999999998</v>
      </c>
      <c r="Q485">
        <v>0.906155398587285</v>
      </c>
      <c r="R485">
        <v>9.3844601412714404E-2</v>
      </c>
      <c r="S485">
        <v>2.0181634712411701E-3</v>
      </c>
      <c r="T485">
        <v>0</v>
      </c>
      <c r="U485">
        <v>3.9354187689202798E-2</v>
      </c>
      <c r="V485">
        <v>0.14228052472250199</v>
      </c>
      <c r="W485">
        <v>2.1223470661672902E-2</v>
      </c>
      <c r="X485">
        <v>3.2459425717852597E-2</v>
      </c>
      <c r="Y485">
        <v>27485</v>
      </c>
      <c r="Z485">
        <v>45938</v>
      </c>
      <c r="AA485">
        <v>59843.577981651397</v>
      </c>
      <c r="AB485">
        <v>0.155190133607399</v>
      </c>
      <c r="AC485">
        <v>0.76834862385321101</v>
      </c>
      <c r="AD485">
        <v>53</v>
      </c>
      <c r="AE485">
        <v>0.157416750756811</v>
      </c>
      <c r="AF485">
        <v>0.171543895055499</v>
      </c>
      <c r="AG485">
        <v>0.25229357798165097</v>
      </c>
      <c r="AH485">
        <v>1</v>
      </c>
      <c r="AI485">
        <v>0</v>
      </c>
      <c r="AJ485">
        <v>1984</v>
      </c>
      <c r="AK485">
        <v>35</v>
      </c>
      <c r="AL485">
        <v>0.13280396999999999</v>
      </c>
      <c r="AM485">
        <v>0</v>
      </c>
      <c r="AN485">
        <v>0</v>
      </c>
    </row>
    <row r="486" spans="1:40" x14ac:dyDescent="0.2">
      <c r="A486">
        <v>40131042224</v>
      </c>
      <c r="B486" t="s">
        <v>447</v>
      </c>
      <c r="C486">
        <v>4</v>
      </c>
      <c r="D486">
        <v>0</v>
      </c>
      <c r="E486">
        <v>0</v>
      </c>
      <c r="F486">
        <v>0</v>
      </c>
      <c r="G486">
        <v>444.91626327333699</v>
      </c>
      <c r="H486">
        <v>88.120428926407797</v>
      </c>
      <c r="I486">
        <v>39407.042245657103</v>
      </c>
      <c r="J486">
        <v>16.385464551208699</v>
      </c>
      <c r="K486">
        <v>7897.3556111013104</v>
      </c>
      <c r="L486">
        <v>3.2837237468196698</v>
      </c>
      <c r="M486">
        <v>31509.686634555801</v>
      </c>
      <c r="N486">
        <v>0.20040467797279601</v>
      </c>
      <c r="O486">
        <v>2405</v>
      </c>
      <c r="P486">
        <v>9683.9969999999994</v>
      </c>
      <c r="Q486">
        <v>0.58877338877338803</v>
      </c>
      <c r="R486">
        <v>0.41122661122661103</v>
      </c>
      <c r="S486">
        <v>0.261538461538461</v>
      </c>
      <c r="T486">
        <v>8.3160083160083095E-3</v>
      </c>
      <c r="U486">
        <v>3.6590436590436502E-2</v>
      </c>
      <c r="V486">
        <v>0.12806652806652799</v>
      </c>
      <c r="W486">
        <v>0.159437996334758</v>
      </c>
      <c r="X486">
        <v>0.35491753207086102</v>
      </c>
      <c r="Y486">
        <v>27053</v>
      </c>
      <c r="Z486">
        <v>57016</v>
      </c>
      <c r="AA486">
        <v>60629.610655737699</v>
      </c>
      <c r="AB486">
        <v>0.217047817047817</v>
      </c>
      <c r="AC486">
        <v>0.33401639344262202</v>
      </c>
      <c r="AD486">
        <v>39.299999999999997</v>
      </c>
      <c r="AE486">
        <v>0.18378378378378299</v>
      </c>
      <c r="AF486">
        <v>0.14677754677754601</v>
      </c>
      <c r="AG486">
        <v>0.321721311475409</v>
      </c>
      <c r="AH486">
        <v>0.86475409836065498</v>
      </c>
      <c r="AI486">
        <v>0.135245901639344</v>
      </c>
      <c r="AJ486">
        <v>1987</v>
      </c>
      <c r="AK486">
        <v>32</v>
      </c>
      <c r="AL486">
        <v>0.123579693</v>
      </c>
      <c r="AM486">
        <v>0</v>
      </c>
      <c r="AN486">
        <v>0</v>
      </c>
    </row>
    <row r="487" spans="1:40" x14ac:dyDescent="0.2">
      <c r="A487">
        <v>40131042231</v>
      </c>
      <c r="B487" t="s">
        <v>447</v>
      </c>
      <c r="C487">
        <v>4</v>
      </c>
      <c r="D487">
        <v>1</v>
      </c>
      <c r="E487">
        <v>0.25</v>
      </c>
      <c r="F487">
        <v>0</v>
      </c>
      <c r="G487">
        <v>74.578240899581502</v>
      </c>
      <c r="H487">
        <v>644.78214225932197</v>
      </c>
      <c r="I487">
        <v>21031.422880447601</v>
      </c>
      <c r="J487">
        <v>28.268041505978001</v>
      </c>
      <c r="K487">
        <v>13170.6662093288</v>
      </c>
      <c r="L487">
        <v>17.702508345872101</v>
      </c>
      <c r="M487">
        <v>7860.7566711187801</v>
      </c>
      <c r="N487">
        <v>0.62623752487870299</v>
      </c>
      <c r="O487">
        <v>744</v>
      </c>
      <c r="P487">
        <v>2310.8029999999999</v>
      </c>
      <c r="Q487">
        <v>0.91129032258064502</v>
      </c>
      <c r="R487">
        <v>8.8709677419354802E-2</v>
      </c>
      <c r="S487">
        <v>0</v>
      </c>
      <c r="T487">
        <v>0</v>
      </c>
      <c r="U487">
        <v>5.91397849462365E-2</v>
      </c>
      <c r="V487">
        <v>7.3924731182795703E-2</v>
      </c>
      <c r="W487">
        <v>3.6713286713286698E-2</v>
      </c>
      <c r="X487">
        <v>0.46678321678321599</v>
      </c>
      <c r="Y487">
        <v>47967</v>
      </c>
      <c r="Z487">
        <v>121458</v>
      </c>
      <c r="AA487">
        <v>126642.238267148</v>
      </c>
      <c r="AB487">
        <v>5.3763440860214999E-2</v>
      </c>
      <c r="AC487">
        <v>0.89527027027026995</v>
      </c>
      <c r="AD487">
        <v>56.3</v>
      </c>
      <c r="AE487">
        <v>0.11021505376344</v>
      </c>
      <c r="AF487">
        <v>0.27419354838709598</v>
      </c>
      <c r="AG487">
        <v>0.191335740072202</v>
      </c>
      <c r="AH487">
        <v>1</v>
      </c>
      <c r="AI487">
        <v>0</v>
      </c>
      <c r="AJ487">
        <v>1985</v>
      </c>
      <c r="AK487">
        <v>34</v>
      </c>
      <c r="AL487">
        <v>0.15006998799999999</v>
      </c>
      <c r="AM487">
        <v>0</v>
      </c>
      <c r="AN487">
        <v>0</v>
      </c>
    </row>
    <row r="488" spans="1:40" x14ac:dyDescent="0.2">
      <c r="A488">
        <v>40131042232</v>
      </c>
      <c r="B488" t="s">
        <v>447</v>
      </c>
      <c r="C488">
        <v>5</v>
      </c>
      <c r="D488">
        <v>2</v>
      </c>
      <c r="E488">
        <v>0.4</v>
      </c>
      <c r="F488">
        <v>0</v>
      </c>
      <c r="G488">
        <v>421.55088194131997</v>
      </c>
      <c r="H488">
        <v>665.50576693447704</v>
      </c>
      <c r="I488">
        <v>24470.824959117901</v>
      </c>
      <c r="J488">
        <v>17.784029766800799</v>
      </c>
      <c r="K488">
        <v>11106.5194949775</v>
      </c>
      <c r="L488">
        <v>8.0715984701871406</v>
      </c>
      <c r="M488">
        <v>13364.3054641404</v>
      </c>
      <c r="N488">
        <v>0.45386780026960799</v>
      </c>
      <c r="O488">
        <v>1376</v>
      </c>
      <c r="P488">
        <v>2170.04</v>
      </c>
      <c r="Q488">
        <v>0.79433139534883701</v>
      </c>
      <c r="R488">
        <v>0.20566860465116199</v>
      </c>
      <c r="S488">
        <v>0</v>
      </c>
      <c r="T488">
        <v>0</v>
      </c>
      <c r="U488">
        <v>0.11046511627906901</v>
      </c>
      <c r="V488">
        <v>0.239098837209302</v>
      </c>
      <c r="W488">
        <v>7.8449053201082003E-2</v>
      </c>
      <c r="X488">
        <v>0.34535617673579799</v>
      </c>
      <c r="Y488">
        <v>36746</v>
      </c>
      <c r="Z488">
        <v>117386</v>
      </c>
      <c r="AA488">
        <v>134547.40061162101</v>
      </c>
      <c r="AB488">
        <v>0.105960264900662</v>
      </c>
      <c r="AC488">
        <v>0.94508670520231197</v>
      </c>
      <c r="AD488">
        <v>47.7</v>
      </c>
      <c r="AE488">
        <v>0.122093023255813</v>
      </c>
      <c r="AF488">
        <v>0.29505813953488302</v>
      </c>
      <c r="AG488">
        <v>0.23241590214067201</v>
      </c>
      <c r="AH488">
        <v>1</v>
      </c>
      <c r="AI488">
        <v>0</v>
      </c>
      <c r="AJ488">
        <v>1983</v>
      </c>
      <c r="AK488">
        <v>36</v>
      </c>
      <c r="AL488">
        <v>0.26145764199999999</v>
      </c>
      <c r="AM488">
        <v>0</v>
      </c>
      <c r="AN488">
        <v>0</v>
      </c>
    </row>
    <row r="489" spans="1:40" x14ac:dyDescent="0.2">
      <c r="A489">
        <v>40131042241</v>
      </c>
      <c r="B489" t="s">
        <v>447</v>
      </c>
      <c r="C489">
        <v>4</v>
      </c>
      <c r="D489">
        <v>1</v>
      </c>
      <c r="E489">
        <v>0.25</v>
      </c>
      <c r="F489">
        <v>0</v>
      </c>
      <c r="G489">
        <v>106.592969952072</v>
      </c>
      <c r="H489">
        <v>282.98978280417703</v>
      </c>
      <c r="I489">
        <v>14879.418242657201</v>
      </c>
      <c r="J489">
        <v>14.8943125552124</v>
      </c>
      <c r="K489">
        <v>6699.4704633311803</v>
      </c>
      <c r="L489">
        <v>6.7061766399711598</v>
      </c>
      <c r="M489">
        <v>8179.9477793260203</v>
      </c>
      <c r="N489">
        <v>0.45025083333733701</v>
      </c>
      <c r="O489">
        <v>999</v>
      </c>
      <c r="P489">
        <v>12888.53</v>
      </c>
      <c r="Q489">
        <v>0.582582582582582</v>
      </c>
      <c r="R489">
        <v>0.417417417417417</v>
      </c>
      <c r="S489">
        <v>0.193193193193193</v>
      </c>
      <c r="T489">
        <v>0</v>
      </c>
      <c r="U489">
        <v>6.9069069069068997E-2</v>
      </c>
      <c r="V489">
        <v>0.25825825825825799</v>
      </c>
      <c r="W489">
        <v>0.23837902264600699</v>
      </c>
      <c r="X489">
        <v>0.24553039332538701</v>
      </c>
      <c r="Y489">
        <v>25012</v>
      </c>
      <c r="Z489">
        <v>42439</v>
      </c>
      <c r="AA489">
        <v>47212.9385964912</v>
      </c>
      <c r="AB489">
        <v>0.36136136136136099</v>
      </c>
      <c r="AC489">
        <v>0.24561403508771901</v>
      </c>
      <c r="AD489">
        <v>42.2</v>
      </c>
      <c r="AE489">
        <v>6.5065065065065E-2</v>
      </c>
      <c r="AF489">
        <v>6.6066066066066007E-2</v>
      </c>
      <c r="AG489">
        <v>7.4561403508771898E-2</v>
      </c>
      <c r="AH489">
        <v>0.71052631578947301</v>
      </c>
      <c r="AI489">
        <v>0.28947368421052599</v>
      </c>
      <c r="AJ489">
        <v>1982</v>
      </c>
      <c r="AK489">
        <v>37</v>
      </c>
      <c r="AL489">
        <v>9.1171988999999995E-2</v>
      </c>
      <c r="AM489">
        <v>0</v>
      </c>
      <c r="AN489">
        <v>0</v>
      </c>
    </row>
    <row r="490" spans="1:40" x14ac:dyDescent="0.2">
      <c r="A490">
        <v>40131042242</v>
      </c>
      <c r="B490" t="s">
        <v>447</v>
      </c>
      <c r="C490">
        <v>6</v>
      </c>
      <c r="D490">
        <v>2</v>
      </c>
      <c r="E490">
        <v>0.33333333333333298</v>
      </c>
      <c r="F490">
        <v>0</v>
      </c>
      <c r="G490">
        <v>0</v>
      </c>
      <c r="H490">
        <v>705.96780026126203</v>
      </c>
      <c r="I490">
        <v>33485.367874381198</v>
      </c>
      <c r="J490">
        <v>18.928981274381702</v>
      </c>
      <c r="K490">
        <v>12796.420153893499</v>
      </c>
      <c r="L490">
        <v>7.23370274386295</v>
      </c>
      <c r="M490">
        <v>20688.9477204877</v>
      </c>
      <c r="N490">
        <v>0.38214960641611301</v>
      </c>
      <c r="O490">
        <v>1769</v>
      </c>
      <c r="P490">
        <v>4588.2690000000002</v>
      </c>
      <c r="Q490">
        <v>0.88863764838892001</v>
      </c>
      <c r="R490">
        <v>0.11136235161107901</v>
      </c>
      <c r="S490">
        <v>1.4132278123233401E-2</v>
      </c>
      <c r="T490">
        <v>4.0135669869983001E-2</v>
      </c>
      <c r="U490">
        <v>3.05257207461842E-2</v>
      </c>
      <c r="V490">
        <v>9.1011871113623494E-2</v>
      </c>
      <c r="W490">
        <v>4.1733547351524798E-2</v>
      </c>
      <c r="X490">
        <v>0.28731942215088202</v>
      </c>
      <c r="Y490">
        <v>30782</v>
      </c>
      <c r="Z490">
        <v>75168</v>
      </c>
      <c r="AA490">
        <v>82965.188834154396</v>
      </c>
      <c r="AB490">
        <v>0.13208616780045301</v>
      </c>
      <c r="AC490">
        <v>0.82621951219512102</v>
      </c>
      <c r="AD490">
        <v>48.7</v>
      </c>
      <c r="AE490">
        <v>0.233465234595816</v>
      </c>
      <c r="AF490">
        <v>0.20463538722442001</v>
      </c>
      <c r="AG490">
        <v>0.35960591133004899</v>
      </c>
      <c r="AH490">
        <v>1</v>
      </c>
      <c r="AI490">
        <v>0</v>
      </c>
      <c r="AJ490">
        <v>1982</v>
      </c>
      <c r="AK490">
        <v>37</v>
      </c>
      <c r="AL490">
        <v>0.13451545200000001</v>
      </c>
      <c r="AM490">
        <v>0</v>
      </c>
      <c r="AN490">
        <v>0</v>
      </c>
    </row>
    <row r="491" spans="1:40" x14ac:dyDescent="0.2">
      <c r="A491">
        <v>40131042243</v>
      </c>
      <c r="B491" t="s">
        <v>447</v>
      </c>
      <c r="C491">
        <v>4</v>
      </c>
      <c r="D491">
        <v>1</v>
      </c>
      <c r="E491">
        <v>0.25</v>
      </c>
      <c r="F491">
        <v>0</v>
      </c>
      <c r="G491">
        <v>368.19726609504102</v>
      </c>
      <c r="H491">
        <v>646.00022497103805</v>
      </c>
      <c r="I491">
        <v>23133.239140481299</v>
      </c>
      <c r="J491">
        <v>13.6479286964491</v>
      </c>
      <c r="K491">
        <v>4079.9722090852101</v>
      </c>
      <c r="L491">
        <v>2.4070632501977598</v>
      </c>
      <c r="M491">
        <v>19053.266931396101</v>
      </c>
      <c r="N491">
        <v>0.17636839287004899</v>
      </c>
      <c r="O491">
        <v>1695</v>
      </c>
      <c r="P491">
        <v>8231.11</v>
      </c>
      <c r="Q491">
        <v>0.82005899705014695</v>
      </c>
      <c r="R491">
        <v>0.17994100294985199</v>
      </c>
      <c r="S491">
        <v>6.5486725663716799E-2</v>
      </c>
      <c r="T491">
        <v>1.7699115044247701E-3</v>
      </c>
      <c r="U491">
        <v>4.4247787610619399E-2</v>
      </c>
      <c r="V491">
        <v>0.148672566371681</v>
      </c>
      <c r="W491">
        <v>8.2016553799849498E-2</v>
      </c>
      <c r="X491">
        <v>0.22046651617757701</v>
      </c>
      <c r="Y491">
        <v>21648</v>
      </c>
      <c r="Z491">
        <v>30127</v>
      </c>
      <c r="AA491">
        <v>39034.120425029498</v>
      </c>
      <c r="AB491">
        <v>0.48510362694300502</v>
      </c>
      <c r="AC491">
        <v>0.12347052280311401</v>
      </c>
      <c r="AD491">
        <v>42.1</v>
      </c>
      <c r="AE491">
        <v>0.110914454277286</v>
      </c>
      <c r="AF491">
        <v>0.31504424778760998</v>
      </c>
      <c r="AG491">
        <v>0.17591499409681199</v>
      </c>
      <c r="AH491">
        <v>0.69775678866587898</v>
      </c>
      <c r="AI491">
        <v>0.30224321133412002</v>
      </c>
      <c r="AJ491">
        <v>1987</v>
      </c>
      <c r="AK491">
        <v>32</v>
      </c>
      <c r="AL491">
        <v>0.11163812300000001</v>
      </c>
      <c r="AM491">
        <v>0</v>
      </c>
      <c r="AN491">
        <v>0</v>
      </c>
    </row>
    <row r="492" spans="1:40" x14ac:dyDescent="0.2">
      <c r="A492">
        <v>40131042244</v>
      </c>
      <c r="B492" t="s">
        <v>447</v>
      </c>
      <c r="C492">
        <v>5</v>
      </c>
      <c r="D492">
        <v>1</v>
      </c>
      <c r="E492">
        <v>0.2</v>
      </c>
      <c r="F492">
        <v>0</v>
      </c>
      <c r="G492">
        <v>223.58779749513101</v>
      </c>
      <c r="H492">
        <v>652.78616215956595</v>
      </c>
      <c r="I492">
        <v>26503.213937481501</v>
      </c>
      <c r="J492">
        <v>17.221061687772199</v>
      </c>
      <c r="K492">
        <v>8646.3379634916801</v>
      </c>
      <c r="L492">
        <v>5.6181533226066804</v>
      </c>
      <c r="M492">
        <v>17856.875973989801</v>
      </c>
      <c r="N492">
        <v>0.32623733800313898</v>
      </c>
      <c r="O492">
        <v>1539</v>
      </c>
      <c r="P492">
        <v>4904.3630000000003</v>
      </c>
      <c r="Q492">
        <v>0.85380116959064301</v>
      </c>
      <c r="R492">
        <v>0.146198830409356</v>
      </c>
      <c r="S492">
        <v>0</v>
      </c>
      <c r="T492">
        <v>0</v>
      </c>
      <c r="U492">
        <v>0.146198830409356</v>
      </c>
      <c r="V492">
        <v>0.24041585445094199</v>
      </c>
      <c r="W492">
        <v>9.0800477897252097E-2</v>
      </c>
      <c r="X492">
        <v>0.45280764635603299</v>
      </c>
      <c r="Y492">
        <v>28163</v>
      </c>
      <c r="Z492">
        <v>105714</v>
      </c>
      <c r="AA492">
        <v>97552.727272727294</v>
      </c>
      <c r="AB492">
        <v>3.3650329188002898E-2</v>
      </c>
      <c r="AC492">
        <v>0.73523421588594695</v>
      </c>
      <c r="AD492">
        <v>31.8</v>
      </c>
      <c r="AE492">
        <v>0.39116309291747797</v>
      </c>
      <c r="AF492">
        <v>0.10591293047433301</v>
      </c>
      <c r="AG492">
        <v>0.54318181818181799</v>
      </c>
      <c r="AH492">
        <v>1</v>
      </c>
      <c r="AI492">
        <v>0</v>
      </c>
      <c r="AJ492">
        <v>1995</v>
      </c>
      <c r="AK492">
        <v>24</v>
      </c>
      <c r="AL492">
        <v>0.19294672399999999</v>
      </c>
      <c r="AM492">
        <v>0</v>
      </c>
      <c r="AN492">
        <v>0</v>
      </c>
    </row>
    <row r="493" spans="1:40" x14ac:dyDescent="0.2">
      <c r="A493">
        <v>40131042251</v>
      </c>
      <c r="B493" t="s">
        <v>447</v>
      </c>
      <c r="C493">
        <v>1</v>
      </c>
      <c r="D493">
        <v>0</v>
      </c>
      <c r="E493">
        <v>0</v>
      </c>
      <c r="F493">
        <v>0</v>
      </c>
      <c r="G493">
        <v>253.583433220009</v>
      </c>
      <c r="H493">
        <v>9.7352250996409797</v>
      </c>
      <c r="I493">
        <v>20006.197018131701</v>
      </c>
      <c r="J493">
        <v>13.563523402123201</v>
      </c>
      <c r="K493">
        <v>2947.8539236155102</v>
      </c>
      <c r="L493">
        <v>1.9985450329596699</v>
      </c>
      <c r="M493">
        <v>17058.3430945162</v>
      </c>
      <c r="N493">
        <v>0.147347040566673</v>
      </c>
      <c r="O493">
        <v>1475</v>
      </c>
      <c r="P493">
        <v>6391.1909999999998</v>
      </c>
      <c r="Q493">
        <v>0.86576271186440601</v>
      </c>
      <c r="R493">
        <v>0.13423728813559299</v>
      </c>
      <c r="S493">
        <v>1.49152542372881E-2</v>
      </c>
      <c r="T493">
        <v>3.38983050847457E-2</v>
      </c>
      <c r="U493">
        <v>0</v>
      </c>
      <c r="V493">
        <v>6.8474576271186402E-2</v>
      </c>
      <c r="W493">
        <v>5.8070866141732201E-2</v>
      </c>
      <c r="X493">
        <v>0.21062992125984201</v>
      </c>
      <c r="Y493">
        <v>29936</v>
      </c>
      <c r="Z493">
        <v>67614</v>
      </c>
      <c r="AA493">
        <v>79640.425531914894</v>
      </c>
      <c r="AB493">
        <v>0.21220338983050799</v>
      </c>
      <c r="AC493">
        <v>0.51624548736462095</v>
      </c>
      <c r="AD493">
        <v>40.1</v>
      </c>
      <c r="AE493">
        <v>0.21830508474576199</v>
      </c>
      <c r="AF493">
        <v>0.169491525423728</v>
      </c>
      <c r="AG493">
        <v>0.280464216634429</v>
      </c>
      <c r="AH493">
        <v>0.95551257253384903</v>
      </c>
      <c r="AI493">
        <v>4.4487427466150802E-2</v>
      </c>
      <c r="AJ493">
        <v>1985</v>
      </c>
      <c r="AK493">
        <v>34</v>
      </c>
      <c r="AL493">
        <v>0.124213517</v>
      </c>
      <c r="AM493">
        <v>0</v>
      </c>
      <c r="AN493">
        <v>0</v>
      </c>
    </row>
    <row r="494" spans="1:40" x14ac:dyDescent="0.2">
      <c r="A494">
        <v>40131042252</v>
      </c>
      <c r="B494" t="s">
        <v>447</v>
      </c>
      <c r="C494">
        <v>2</v>
      </c>
      <c r="D494">
        <v>0</v>
      </c>
      <c r="E494">
        <v>0</v>
      </c>
      <c r="F494">
        <v>0</v>
      </c>
      <c r="G494">
        <v>412.050871667482</v>
      </c>
      <c r="H494">
        <v>25.560214396762401</v>
      </c>
      <c r="I494">
        <v>19416.179221909999</v>
      </c>
      <c r="J494">
        <v>16.0199498530611</v>
      </c>
      <c r="K494">
        <v>4577.1743990973901</v>
      </c>
      <c r="L494">
        <v>3.7765465339087401</v>
      </c>
      <c r="M494">
        <v>14839.0048228126</v>
      </c>
      <c r="N494">
        <v>0.23574022194502101</v>
      </c>
      <c r="O494">
        <v>1212</v>
      </c>
      <c r="P494">
        <v>2458.5680000000002</v>
      </c>
      <c r="Q494">
        <v>0.883663366336633</v>
      </c>
      <c r="R494">
        <v>0.116336633663366</v>
      </c>
      <c r="S494">
        <v>0</v>
      </c>
      <c r="T494">
        <v>0</v>
      </c>
      <c r="U494">
        <v>1.23762376237623E-2</v>
      </c>
      <c r="V494">
        <v>0.16419141914191401</v>
      </c>
      <c r="W494">
        <v>0.117400419287211</v>
      </c>
      <c r="X494">
        <v>0.21278825995807099</v>
      </c>
      <c r="Y494">
        <v>35810</v>
      </c>
      <c r="Z494">
        <v>98523</v>
      </c>
      <c r="AA494">
        <v>105312.18274111699</v>
      </c>
      <c r="AB494">
        <v>5.83333333333333E-2</v>
      </c>
      <c r="AC494">
        <v>0.89786223277909705</v>
      </c>
      <c r="AD494">
        <v>51.2</v>
      </c>
      <c r="AE494">
        <v>0.16419141914191401</v>
      </c>
      <c r="AF494">
        <v>0.143564356435643</v>
      </c>
      <c r="AG494">
        <v>0.35786802030456799</v>
      </c>
      <c r="AH494">
        <v>0.95177664974619203</v>
      </c>
      <c r="AI494">
        <v>4.8223350253807098E-2</v>
      </c>
      <c r="AJ494">
        <v>1977</v>
      </c>
      <c r="AK494">
        <v>42</v>
      </c>
      <c r="AL494">
        <v>0.24637472299999999</v>
      </c>
      <c r="AM494">
        <v>0</v>
      </c>
      <c r="AN494">
        <v>0</v>
      </c>
    </row>
    <row r="495" spans="1:40" x14ac:dyDescent="0.2">
      <c r="A495">
        <v>40131042253</v>
      </c>
      <c r="B495" t="s">
        <v>447</v>
      </c>
      <c r="C495">
        <v>3</v>
      </c>
      <c r="D495">
        <v>0</v>
      </c>
      <c r="E495">
        <v>0</v>
      </c>
      <c r="F495">
        <v>0</v>
      </c>
      <c r="G495">
        <v>413.104192956823</v>
      </c>
      <c r="H495">
        <v>30.5783293607434</v>
      </c>
      <c r="I495">
        <v>17224.533514984101</v>
      </c>
      <c r="J495">
        <v>12.9996479358371</v>
      </c>
      <c r="K495">
        <v>4064.7327149617699</v>
      </c>
      <c r="L495">
        <v>3.0677228037447302</v>
      </c>
      <c r="M495">
        <v>13159.8008000224</v>
      </c>
      <c r="N495">
        <v>0.23598506812539899</v>
      </c>
      <c r="O495">
        <v>1325</v>
      </c>
      <c r="P495">
        <v>5702.44</v>
      </c>
      <c r="Q495">
        <v>0.96452830188679195</v>
      </c>
      <c r="R495">
        <v>3.5471698113207398E-2</v>
      </c>
      <c r="S495">
        <v>0</v>
      </c>
      <c r="T495">
        <v>0</v>
      </c>
      <c r="U495">
        <v>0</v>
      </c>
      <c r="V495">
        <v>8.3018867924528304E-3</v>
      </c>
      <c r="W495">
        <v>5.0828729281767897E-2</v>
      </c>
      <c r="X495">
        <v>6.7403314917127005E-2</v>
      </c>
      <c r="Y495">
        <v>19837</v>
      </c>
      <c r="Z495">
        <v>51458</v>
      </c>
      <c r="AA495">
        <v>64780.397727272699</v>
      </c>
      <c r="AB495">
        <v>0.43094339622641498</v>
      </c>
      <c r="AC495">
        <v>0.80487804878048697</v>
      </c>
      <c r="AD495">
        <v>33.9</v>
      </c>
      <c r="AE495">
        <v>0.236981132075471</v>
      </c>
      <c r="AF495">
        <v>0.26490566037735802</v>
      </c>
      <c r="AG495">
        <v>0.46875</v>
      </c>
      <c r="AH495">
        <v>1</v>
      </c>
      <c r="AI495">
        <v>0</v>
      </c>
      <c r="AJ495">
        <v>1976</v>
      </c>
      <c r="AK495">
        <v>43</v>
      </c>
      <c r="AL495">
        <v>9.6540492000000006E-2</v>
      </c>
      <c r="AM495">
        <v>0</v>
      </c>
      <c r="AN495">
        <v>0</v>
      </c>
    </row>
    <row r="496" spans="1:40" x14ac:dyDescent="0.2">
      <c r="A496">
        <v>40131042261</v>
      </c>
      <c r="B496" t="s">
        <v>447</v>
      </c>
      <c r="C496">
        <v>1</v>
      </c>
      <c r="D496">
        <v>0</v>
      </c>
      <c r="E496">
        <v>0</v>
      </c>
      <c r="F496">
        <v>0</v>
      </c>
      <c r="G496">
        <v>915.54484366192298</v>
      </c>
      <c r="H496">
        <v>9.7352250996409797</v>
      </c>
      <c r="I496">
        <v>10792.0684696478</v>
      </c>
      <c r="J496">
        <v>10.6640992783081</v>
      </c>
      <c r="K496">
        <v>599.70372218753596</v>
      </c>
      <c r="L496">
        <v>0.59259261085724901</v>
      </c>
      <c r="M496">
        <v>10192.3647474603</v>
      </c>
      <c r="N496">
        <v>5.5568932301918998E-2</v>
      </c>
      <c r="O496">
        <v>1012</v>
      </c>
      <c r="P496">
        <v>6262.2879999999996</v>
      </c>
      <c r="Q496">
        <v>0.53162055335968295</v>
      </c>
      <c r="R496">
        <v>0.468379446640316</v>
      </c>
      <c r="S496">
        <v>0.29446640316205502</v>
      </c>
      <c r="T496">
        <v>0</v>
      </c>
      <c r="U496">
        <v>3.7549407114624497E-2</v>
      </c>
      <c r="V496">
        <v>9.6837944664031603E-2</v>
      </c>
      <c r="W496">
        <v>0.141304347826086</v>
      </c>
      <c r="X496">
        <v>0.157608695652173</v>
      </c>
      <c r="Y496">
        <v>19761</v>
      </c>
      <c r="Z496" t="s">
        <v>448</v>
      </c>
      <c r="AA496">
        <v>40389.130434782601</v>
      </c>
      <c r="AB496">
        <v>0.39822134387351699</v>
      </c>
      <c r="AC496">
        <v>0.124343257443082</v>
      </c>
      <c r="AD496">
        <v>37.299999999999997</v>
      </c>
      <c r="AE496">
        <v>6.9169960474308304E-2</v>
      </c>
      <c r="AF496">
        <v>0.115612648221343</v>
      </c>
      <c r="AG496">
        <v>0.11739130434782601</v>
      </c>
      <c r="AH496">
        <v>0.76956521739130401</v>
      </c>
      <c r="AI496">
        <v>0.23043478260869499</v>
      </c>
      <c r="AJ496">
        <v>1995</v>
      </c>
      <c r="AK496">
        <v>24</v>
      </c>
      <c r="AL496">
        <v>0.13315448399999999</v>
      </c>
      <c r="AM496">
        <v>747.37579349999999</v>
      </c>
      <c r="AN496">
        <v>1.786714E-3</v>
      </c>
    </row>
    <row r="497" spans="1:40" x14ac:dyDescent="0.2">
      <c r="A497">
        <v>40131042262</v>
      </c>
      <c r="B497" t="s">
        <v>447</v>
      </c>
      <c r="C497">
        <v>1</v>
      </c>
      <c r="D497">
        <v>0</v>
      </c>
      <c r="E497">
        <v>0</v>
      </c>
      <c r="F497">
        <v>0</v>
      </c>
      <c r="G497">
        <v>639.26816863468298</v>
      </c>
      <c r="H497">
        <v>27.606471426007499</v>
      </c>
      <c r="I497">
        <v>15473.471427222201</v>
      </c>
      <c r="J497">
        <v>11.8570662277565</v>
      </c>
      <c r="K497">
        <v>1245.80862164727</v>
      </c>
      <c r="L497">
        <v>0.95464262195193395</v>
      </c>
      <c r="M497">
        <v>14227.662805574901</v>
      </c>
      <c r="N497">
        <v>8.0512548687396698E-2</v>
      </c>
      <c r="O497">
        <v>1305</v>
      </c>
      <c r="P497">
        <v>4908.4719999999998</v>
      </c>
      <c r="Q497">
        <v>0.95172413793103405</v>
      </c>
      <c r="R497">
        <v>4.8275862068965503E-2</v>
      </c>
      <c r="S497">
        <v>1.53256704980842E-2</v>
      </c>
      <c r="T497">
        <v>0</v>
      </c>
      <c r="U497">
        <v>7.66283524904214E-3</v>
      </c>
      <c r="V497">
        <v>9.1954022988505704E-2</v>
      </c>
      <c r="W497">
        <v>6.6734074823053505E-2</v>
      </c>
      <c r="X497">
        <v>0.229524772497472</v>
      </c>
      <c r="Y497">
        <v>35135</v>
      </c>
      <c r="Z497">
        <v>63555</v>
      </c>
      <c r="AA497">
        <v>84442.406311637096</v>
      </c>
      <c r="AB497">
        <v>0.24459876543209799</v>
      </c>
      <c r="AC497">
        <v>0.78152753108348105</v>
      </c>
      <c r="AD497">
        <v>46.1</v>
      </c>
      <c r="AE497">
        <v>0.21072796934865901</v>
      </c>
      <c r="AF497">
        <v>0.13103448275862001</v>
      </c>
      <c r="AG497">
        <v>0.27021696252465399</v>
      </c>
      <c r="AH497">
        <v>0.97830374753451599</v>
      </c>
      <c r="AI497">
        <v>2.16962524654832E-2</v>
      </c>
      <c r="AJ497">
        <v>1981</v>
      </c>
      <c r="AK497">
        <v>38</v>
      </c>
      <c r="AL497">
        <v>0.112393564</v>
      </c>
      <c r="AM497">
        <v>0</v>
      </c>
      <c r="AN497">
        <v>0</v>
      </c>
    </row>
    <row r="498" spans="1:40" x14ac:dyDescent="0.2">
      <c r="A498">
        <v>40131042263</v>
      </c>
      <c r="B498" t="s">
        <v>447</v>
      </c>
      <c r="C498">
        <v>2</v>
      </c>
      <c r="D498">
        <v>0</v>
      </c>
      <c r="E498">
        <v>0</v>
      </c>
      <c r="F498">
        <v>0</v>
      </c>
      <c r="G498">
        <v>474.96064286024301</v>
      </c>
      <c r="H498">
        <v>31.9098035628239</v>
      </c>
      <c r="I498">
        <v>9813.4373298137198</v>
      </c>
      <c r="J498">
        <v>13.315383079801499</v>
      </c>
      <c r="K498">
        <v>1553.3530079463801</v>
      </c>
      <c r="L498">
        <v>2.1076702957209998</v>
      </c>
      <c r="M498">
        <v>8260.0843218673399</v>
      </c>
      <c r="N498">
        <v>0.15828837090824599</v>
      </c>
      <c r="O498">
        <v>737</v>
      </c>
      <c r="P498">
        <v>7870.616</v>
      </c>
      <c r="Q498">
        <v>0.82767978290366295</v>
      </c>
      <c r="R498">
        <v>0.17232021709633599</v>
      </c>
      <c r="S498">
        <v>5.5630936227951101E-2</v>
      </c>
      <c r="T498">
        <v>0.10719131614654</v>
      </c>
      <c r="U498">
        <v>9.4979647218453103E-3</v>
      </c>
      <c r="V498">
        <v>3.12075983717774E-2</v>
      </c>
      <c r="W498">
        <v>8.2000000000000003E-2</v>
      </c>
      <c r="X498">
        <v>0.19600000000000001</v>
      </c>
      <c r="Y498">
        <v>17958</v>
      </c>
      <c r="Z498">
        <v>35793</v>
      </c>
      <c r="AA498">
        <v>40262.580645161303</v>
      </c>
      <c r="AB498">
        <v>0.46404341926729897</v>
      </c>
      <c r="AC498">
        <v>0.237237237237237</v>
      </c>
      <c r="AD498">
        <v>37.200000000000003</v>
      </c>
      <c r="AE498">
        <v>0.27408412483039302</v>
      </c>
      <c r="AF498">
        <v>0.145183175033921</v>
      </c>
      <c r="AG498">
        <v>0.23225806451612899</v>
      </c>
      <c r="AH498">
        <v>0.97096774193548296</v>
      </c>
      <c r="AI498">
        <v>2.9032258064516099E-2</v>
      </c>
      <c r="AJ498">
        <v>1987</v>
      </c>
      <c r="AK498">
        <v>32</v>
      </c>
      <c r="AL498">
        <v>0.104915205</v>
      </c>
      <c r="AM498">
        <v>0</v>
      </c>
      <c r="AN498">
        <v>0</v>
      </c>
    </row>
    <row r="499" spans="1:40" x14ac:dyDescent="0.2">
      <c r="A499">
        <v>40131042264</v>
      </c>
      <c r="B499" t="s">
        <v>447</v>
      </c>
      <c r="C499">
        <v>0</v>
      </c>
      <c r="D499">
        <v>0</v>
      </c>
      <c r="E499">
        <v>0</v>
      </c>
      <c r="F499">
        <v>1</v>
      </c>
      <c r="G499">
        <v>1018.86675818522</v>
      </c>
      <c r="H499">
        <v>0</v>
      </c>
      <c r="I499">
        <v>19930.657134211699</v>
      </c>
      <c r="J499">
        <v>14.276975024506999</v>
      </c>
      <c r="K499">
        <v>0</v>
      </c>
      <c r="L499">
        <v>0</v>
      </c>
      <c r="M499">
        <v>19930.657134211699</v>
      </c>
      <c r="N499">
        <v>0</v>
      </c>
      <c r="O499">
        <v>1396</v>
      </c>
      <c r="P499">
        <v>2990.12</v>
      </c>
      <c r="Q499">
        <v>0.84813753581661799</v>
      </c>
      <c r="R499">
        <v>0.15186246418338101</v>
      </c>
      <c r="S499">
        <v>5.7306590257879602E-3</v>
      </c>
      <c r="T499">
        <v>0</v>
      </c>
      <c r="U499">
        <v>0.13467048710601701</v>
      </c>
      <c r="V499">
        <v>0.170487106017191</v>
      </c>
      <c r="W499">
        <v>0.184497816593886</v>
      </c>
      <c r="X499">
        <v>0.28165938864628798</v>
      </c>
      <c r="Y499">
        <v>35323</v>
      </c>
      <c r="Z499">
        <v>110500</v>
      </c>
      <c r="AA499">
        <v>108845.089285714</v>
      </c>
      <c r="AB499">
        <v>4.50581395348836E-2</v>
      </c>
      <c r="AC499">
        <v>0.79957805907172996</v>
      </c>
      <c r="AD499">
        <v>45.2</v>
      </c>
      <c r="AE499">
        <v>0.23352435530085899</v>
      </c>
      <c r="AF499">
        <v>0.128939828080229</v>
      </c>
      <c r="AG499">
        <v>0.46428571428571402</v>
      </c>
      <c r="AH499">
        <v>1</v>
      </c>
      <c r="AI499">
        <v>0</v>
      </c>
      <c r="AJ499">
        <v>1985</v>
      </c>
      <c r="AK499">
        <v>34</v>
      </c>
      <c r="AL499">
        <v>0.19598406500000001</v>
      </c>
      <c r="AM499">
        <v>0</v>
      </c>
      <c r="AN499">
        <v>0</v>
      </c>
    </row>
    <row r="500" spans="1:40" x14ac:dyDescent="0.2">
      <c r="A500">
        <v>40131042271</v>
      </c>
      <c r="B500" t="s">
        <v>447</v>
      </c>
      <c r="C500">
        <v>4</v>
      </c>
      <c r="D500">
        <v>1</v>
      </c>
      <c r="E500">
        <v>0.25</v>
      </c>
      <c r="F500">
        <v>0</v>
      </c>
      <c r="G500">
        <v>164.661019455385</v>
      </c>
      <c r="H500">
        <v>433.31360869342001</v>
      </c>
      <c r="I500">
        <v>19462.6220911085</v>
      </c>
      <c r="J500">
        <v>14.0625882161189</v>
      </c>
      <c r="K500">
        <v>1684.33383854773</v>
      </c>
      <c r="L500">
        <v>1.2170042186038501</v>
      </c>
      <c r="M500">
        <v>17778.2882525608</v>
      </c>
      <c r="N500">
        <v>8.6541979321338294E-2</v>
      </c>
      <c r="O500">
        <v>1384</v>
      </c>
      <c r="P500">
        <v>5134.0439999999999</v>
      </c>
      <c r="Q500">
        <v>0.665462427745664</v>
      </c>
      <c r="R500">
        <v>0.334537572254335</v>
      </c>
      <c r="S500">
        <v>5.2023121387283197E-2</v>
      </c>
      <c r="T500">
        <v>9.6098265895953702E-2</v>
      </c>
      <c r="U500">
        <v>5.7803468208092396E-3</v>
      </c>
      <c r="V500">
        <v>0.214595375722543</v>
      </c>
      <c r="W500">
        <v>0.12189859762675199</v>
      </c>
      <c r="X500">
        <v>0.15102481121898501</v>
      </c>
      <c r="Y500">
        <v>28810</v>
      </c>
      <c r="Z500">
        <v>54250</v>
      </c>
      <c r="AA500">
        <v>77241.468253968298</v>
      </c>
      <c r="AB500">
        <v>0.24349710982658901</v>
      </c>
      <c r="AC500">
        <v>0.53483992467043295</v>
      </c>
      <c r="AD500">
        <v>37.6</v>
      </c>
      <c r="AE500">
        <v>0.25939306358381498</v>
      </c>
      <c r="AF500">
        <v>0.11127167630057801</v>
      </c>
      <c r="AG500">
        <v>0.351190476190476</v>
      </c>
      <c r="AH500">
        <v>0.91071428571428503</v>
      </c>
      <c r="AI500">
        <v>8.9285714285714204E-2</v>
      </c>
      <c r="AJ500">
        <v>1979</v>
      </c>
      <c r="AK500">
        <v>40</v>
      </c>
      <c r="AL500">
        <v>0.115133605</v>
      </c>
      <c r="AM500">
        <v>0</v>
      </c>
      <c r="AN500">
        <v>0</v>
      </c>
    </row>
    <row r="501" spans="1:40" x14ac:dyDescent="0.2">
      <c r="A501">
        <v>40131042272</v>
      </c>
      <c r="B501" t="s">
        <v>447</v>
      </c>
      <c r="C501">
        <v>4</v>
      </c>
      <c r="D501">
        <v>1</v>
      </c>
      <c r="E501">
        <v>0.25</v>
      </c>
      <c r="F501">
        <v>0</v>
      </c>
      <c r="G501">
        <v>244.508629409901</v>
      </c>
      <c r="H501">
        <v>431.26321314011602</v>
      </c>
      <c r="I501">
        <v>12774.991744106899</v>
      </c>
      <c r="J501">
        <v>15.7133969792212</v>
      </c>
      <c r="K501">
        <v>999.02528683320304</v>
      </c>
      <c r="L501">
        <v>1.22881339093874</v>
      </c>
      <c r="M501">
        <v>11775.9664572737</v>
      </c>
      <c r="N501">
        <v>7.8201638548537802E-2</v>
      </c>
      <c r="O501">
        <v>813</v>
      </c>
      <c r="P501">
        <v>5478.7389999999996</v>
      </c>
      <c r="Q501">
        <v>0.85116851168511598</v>
      </c>
      <c r="R501">
        <v>0.14883148831488299</v>
      </c>
      <c r="S501">
        <v>2.0910209102091001E-2</v>
      </c>
      <c r="T501">
        <v>0</v>
      </c>
      <c r="U501">
        <v>4.3050430504305001E-2</v>
      </c>
      <c r="V501">
        <v>0.349323493234932</v>
      </c>
      <c r="W501">
        <v>9.1228070175438603E-2</v>
      </c>
      <c r="X501">
        <v>0.18421052631578899</v>
      </c>
      <c r="Y501">
        <v>22302</v>
      </c>
      <c r="Z501">
        <v>37391</v>
      </c>
      <c r="AA501">
        <v>59361.724137931</v>
      </c>
      <c r="AB501">
        <v>0.43665436654366502</v>
      </c>
      <c r="AC501">
        <v>0.79439252336448596</v>
      </c>
      <c r="AD501">
        <v>40</v>
      </c>
      <c r="AE501">
        <v>0.28044280442804398</v>
      </c>
      <c r="AF501">
        <v>0.163591635916359</v>
      </c>
      <c r="AG501">
        <v>0.30344827586206802</v>
      </c>
      <c r="AH501">
        <v>0.97931034482758605</v>
      </c>
      <c r="AI501">
        <v>2.0689655172413699E-2</v>
      </c>
      <c r="AJ501">
        <v>1975</v>
      </c>
      <c r="AK501">
        <v>44</v>
      </c>
      <c r="AL501">
        <v>9.9337391999999997E-2</v>
      </c>
      <c r="AM501">
        <v>0</v>
      </c>
      <c r="AN501">
        <v>0</v>
      </c>
    </row>
    <row r="502" spans="1:40" x14ac:dyDescent="0.2">
      <c r="A502">
        <v>40131043011</v>
      </c>
      <c r="B502" t="s">
        <v>447</v>
      </c>
      <c r="C502">
        <v>2</v>
      </c>
      <c r="D502">
        <v>0</v>
      </c>
      <c r="E502">
        <v>0</v>
      </c>
      <c r="F502">
        <v>0</v>
      </c>
      <c r="G502">
        <v>767.52904135479105</v>
      </c>
      <c r="H502">
        <v>35.996314852557198</v>
      </c>
      <c r="I502">
        <v>27427.637881894501</v>
      </c>
      <c r="J502">
        <v>12.751110126403701</v>
      </c>
      <c r="K502">
        <v>5001.5260784438697</v>
      </c>
      <c r="L502">
        <v>2.3252097063895198</v>
      </c>
      <c r="M502">
        <v>22426.1118034506</v>
      </c>
      <c r="N502">
        <v>0.18235351144640299</v>
      </c>
      <c r="O502">
        <v>2151</v>
      </c>
      <c r="P502">
        <v>8729.0380000000005</v>
      </c>
      <c r="Q502">
        <v>0.89679218967921803</v>
      </c>
      <c r="R502">
        <v>0.103207810320781</v>
      </c>
      <c r="S502">
        <v>3.7192003719200301E-3</v>
      </c>
      <c r="T502">
        <v>0</v>
      </c>
      <c r="U502">
        <v>0</v>
      </c>
      <c r="V502">
        <v>0.372849837284983</v>
      </c>
      <c r="W502">
        <v>0.19236417033773801</v>
      </c>
      <c r="X502">
        <v>0.16813509544787</v>
      </c>
      <c r="Y502">
        <v>30070</v>
      </c>
      <c r="Z502">
        <v>77632</v>
      </c>
      <c r="AA502">
        <v>101686.779661017</v>
      </c>
      <c r="AB502">
        <v>0.25960637300843398</v>
      </c>
      <c r="AC502">
        <v>0.75254237288135595</v>
      </c>
      <c r="AD502">
        <v>30.9</v>
      </c>
      <c r="AE502">
        <v>0.25662482566248201</v>
      </c>
      <c r="AF502">
        <v>4.9279404927940397E-2</v>
      </c>
      <c r="AG502">
        <v>0.48644067796610102</v>
      </c>
      <c r="AH502">
        <v>0.98135593220338901</v>
      </c>
      <c r="AI502">
        <v>1.8644067796610101E-2</v>
      </c>
      <c r="AJ502">
        <v>1967</v>
      </c>
      <c r="AK502">
        <v>52</v>
      </c>
      <c r="AL502">
        <v>0.124059895</v>
      </c>
      <c r="AM502">
        <v>0</v>
      </c>
      <c r="AN502">
        <v>0</v>
      </c>
    </row>
    <row r="503" spans="1:40" x14ac:dyDescent="0.2">
      <c r="A503">
        <v>40131043012</v>
      </c>
      <c r="B503" t="s">
        <v>447</v>
      </c>
      <c r="C503">
        <v>0</v>
      </c>
      <c r="D503">
        <v>0</v>
      </c>
      <c r="E503">
        <v>0</v>
      </c>
      <c r="F503">
        <v>1</v>
      </c>
      <c r="G503">
        <v>1235.6471850642599</v>
      </c>
      <c r="H503">
        <v>0</v>
      </c>
      <c r="I503">
        <v>22767.111664072501</v>
      </c>
      <c r="J503">
        <v>12.2141156996097</v>
      </c>
      <c r="K503">
        <v>0</v>
      </c>
      <c r="L503">
        <v>0</v>
      </c>
      <c r="M503">
        <v>22767.111664072501</v>
      </c>
      <c r="N503">
        <v>0</v>
      </c>
      <c r="O503">
        <v>1864</v>
      </c>
      <c r="P503">
        <v>5688.2640000000001</v>
      </c>
      <c r="Q503">
        <v>0.81652360515021405</v>
      </c>
      <c r="R503">
        <v>0.18347639484978501</v>
      </c>
      <c r="S503">
        <v>6.9206008583690901E-2</v>
      </c>
      <c r="T503">
        <v>9.1201716738197394E-3</v>
      </c>
      <c r="U503">
        <v>3.2188841201716699E-3</v>
      </c>
      <c r="V503">
        <v>0.26394849785407698</v>
      </c>
      <c r="W503">
        <v>0.10596546310832</v>
      </c>
      <c r="X503">
        <v>0.219780219780219</v>
      </c>
      <c r="Y503">
        <v>23444</v>
      </c>
      <c r="Z503">
        <v>66731</v>
      </c>
      <c r="AA503">
        <v>66259.935897435906</v>
      </c>
      <c r="AB503">
        <v>0.23336909871244599</v>
      </c>
      <c r="AC503">
        <v>0.70418470418470402</v>
      </c>
      <c r="AD503">
        <v>38.299999999999997</v>
      </c>
      <c r="AE503">
        <v>0.25965665236051499</v>
      </c>
      <c r="AF503">
        <v>0.21244635193132999</v>
      </c>
      <c r="AG503">
        <v>0.35737179487179399</v>
      </c>
      <c r="AH503">
        <v>1</v>
      </c>
      <c r="AI503">
        <v>0</v>
      </c>
      <c r="AJ503">
        <v>1970</v>
      </c>
      <c r="AK503">
        <v>49</v>
      </c>
      <c r="AL503">
        <v>0.11762230899999999</v>
      </c>
      <c r="AM503">
        <v>0</v>
      </c>
      <c r="AN503">
        <v>0</v>
      </c>
    </row>
    <row r="504" spans="1:40" x14ac:dyDescent="0.2">
      <c r="A504">
        <v>40131043021</v>
      </c>
      <c r="B504" t="s">
        <v>447</v>
      </c>
      <c r="C504">
        <v>2</v>
      </c>
      <c r="D504">
        <v>0</v>
      </c>
      <c r="E504">
        <v>0</v>
      </c>
      <c r="F504">
        <v>0</v>
      </c>
      <c r="G504">
        <v>440.30802926433199</v>
      </c>
      <c r="H504">
        <v>254.09425263448301</v>
      </c>
      <c r="I504">
        <v>13865.3962006455</v>
      </c>
      <c r="J504">
        <v>7.9321488562045497</v>
      </c>
      <c r="K504">
        <v>895.72168337420896</v>
      </c>
      <c r="L504">
        <v>0.51242659231934096</v>
      </c>
      <c r="M504">
        <v>12969.6745172713</v>
      </c>
      <c r="N504">
        <v>6.4601232479206294E-2</v>
      </c>
      <c r="O504">
        <v>1748</v>
      </c>
      <c r="P504">
        <v>12361.39</v>
      </c>
      <c r="Q504">
        <v>0.80377574370709304</v>
      </c>
      <c r="R504">
        <v>0.19622425629290599</v>
      </c>
      <c r="S504">
        <v>3.6613272311212801E-2</v>
      </c>
      <c r="T504">
        <v>6.5217391304347797E-2</v>
      </c>
      <c r="U504">
        <v>5.1487414187643002E-3</v>
      </c>
      <c r="V504">
        <v>0.42448512585812298</v>
      </c>
      <c r="W504">
        <v>0.240816326530612</v>
      </c>
      <c r="X504">
        <v>8.9795918367346905E-2</v>
      </c>
      <c r="Y504">
        <v>18698</v>
      </c>
      <c r="Z504">
        <v>33651</v>
      </c>
      <c r="AA504">
        <v>37637.328339575499</v>
      </c>
      <c r="AB504">
        <v>0.38501144164759699</v>
      </c>
      <c r="AC504">
        <v>7.4226804123711299E-2</v>
      </c>
      <c r="AD504">
        <v>28.9</v>
      </c>
      <c r="AE504">
        <v>0.23226544622425599</v>
      </c>
      <c r="AF504">
        <v>9.6109839816933607E-2</v>
      </c>
      <c r="AG504">
        <v>0.24094881398252099</v>
      </c>
      <c r="AH504">
        <v>0.79026217228464402</v>
      </c>
      <c r="AI504">
        <v>0.20973782771535501</v>
      </c>
      <c r="AJ504">
        <v>1978</v>
      </c>
      <c r="AK504">
        <v>41</v>
      </c>
      <c r="AL504">
        <v>6.4848636000000001E-2</v>
      </c>
      <c r="AM504">
        <v>29911.273740000001</v>
      </c>
      <c r="AN504">
        <v>7.2671717999999996E-2</v>
      </c>
    </row>
    <row r="505" spans="1:40" x14ac:dyDescent="0.2">
      <c r="A505">
        <v>40131043022</v>
      </c>
      <c r="B505" t="s">
        <v>447</v>
      </c>
      <c r="C505">
        <v>1</v>
      </c>
      <c r="D505">
        <v>0</v>
      </c>
      <c r="E505">
        <v>0</v>
      </c>
      <c r="F505">
        <v>0</v>
      </c>
      <c r="G505">
        <v>630.51585225347901</v>
      </c>
      <c r="H505">
        <v>163.47949725960601</v>
      </c>
      <c r="I505">
        <v>22471.721557308902</v>
      </c>
      <c r="J505">
        <v>10.629953432974901</v>
      </c>
      <c r="K505">
        <v>2352.7732420092202</v>
      </c>
      <c r="L505">
        <v>1.1129485534575301</v>
      </c>
      <c r="M505">
        <v>20118.948315299702</v>
      </c>
      <c r="N505">
        <v>0.104699287769698</v>
      </c>
      <c r="O505">
        <v>2114</v>
      </c>
      <c r="P505">
        <v>8626.384</v>
      </c>
      <c r="Q505">
        <v>0.69394512771996197</v>
      </c>
      <c r="R505">
        <v>0.30605487228003703</v>
      </c>
      <c r="S505">
        <v>0.25212866603595002</v>
      </c>
      <c r="T505">
        <v>0</v>
      </c>
      <c r="U505">
        <v>4.2573320719016001E-3</v>
      </c>
      <c r="V505">
        <v>0.18353831598864701</v>
      </c>
      <c r="W505">
        <v>0.137119113573407</v>
      </c>
      <c r="X505">
        <v>0.21260387811634299</v>
      </c>
      <c r="Y505">
        <v>22801</v>
      </c>
      <c r="Z505">
        <v>43136</v>
      </c>
      <c r="AA505">
        <v>44448.973607038097</v>
      </c>
      <c r="AB505">
        <v>0.32544938505203402</v>
      </c>
      <c r="AC505">
        <v>0.28012769353551398</v>
      </c>
      <c r="AD505">
        <v>38.200000000000003</v>
      </c>
      <c r="AE505">
        <v>0.20624408703878899</v>
      </c>
      <c r="AF505">
        <v>0.116367076631977</v>
      </c>
      <c r="AG505">
        <v>0.257086999022482</v>
      </c>
      <c r="AH505">
        <v>0.86119257086999002</v>
      </c>
      <c r="AI505">
        <v>0.13880742913000901</v>
      </c>
      <c r="AJ505">
        <v>1980</v>
      </c>
      <c r="AK505">
        <v>39</v>
      </c>
      <c r="AL505">
        <v>0.1195064</v>
      </c>
      <c r="AM505">
        <v>38883.122130000003</v>
      </c>
      <c r="AN505">
        <v>5.8119812E-2</v>
      </c>
    </row>
    <row r="506" spans="1:40" x14ac:dyDescent="0.2">
      <c r="A506">
        <v>40131044011</v>
      </c>
      <c r="B506" t="s">
        <v>447</v>
      </c>
      <c r="C506">
        <v>2</v>
      </c>
      <c r="D506">
        <v>0</v>
      </c>
      <c r="E506">
        <v>0</v>
      </c>
      <c r="F506">
        <v>0</v>
      </c>
      <c r="G506">
        <v>655.57564812220596</v>
      </c>
      <c r="H506">
        <v>1823.96638178341</v>
      </c>
      <c r="I506">
        <v>32328.261959811702</v>
      </c>
      <c r="J506">
        <v>14.4516146445291</v>
      </c>
      <c r="K506">
        <v>5476.75664551709</v>
      </c>
      <c r="L506">
        <v>2.4482595643795602</v>
      </c>
      <c r="M506">
        <v>26851.505314294602</v>
      </c>
      <c r="N506">
        <v>0.169410797658266</v>
      </c>
      <c r="O506">
        <v>2237</v>
      </c>
      <c r="P506">
        <v>4206.9380000000001</v>
      </c>
      <c r="Q506">
        <v>0.74430040232454098</v>
      </c>
      <c r="R506">
        <v>0.25569959767545802</v>
      </c>
      <c r="S506">
        <v>7.1524362986142096E-3</v>
      </c>
      <c r="T506">
        <v>6.6160035762181393E-2</v>
      </c>
      <c r="U506">
        <v>4.4255699597675398E-2</v>
      </c>
      <c r="V506">
        <v>0.51497541350022302</v>
      </c>
      <c r="W506">
        <v>0.277669902912621</v>
      </c>
      <c r="X506">
        <v>8.6731391585760501E-2</v>
      </c>
      <c r="Y506">
        <v>17970</v>
      </c>
      <c r="Z506">
        <v>46607</v>
      </c>
      <c r="AA506">
        <v>48055.626598465496</v>
      </c>
      <c r="AB506">
        <v>0.25495495495495402</v>
      </c>
      <c r="AC506">
        <v>0.57544757033247995</v>
      </c>
      <c r="AD506">
        <v>44.1</v>
      </c>
      <c r="AE506">
        <v>0.18372820742065199</v>
      </c>
      <c r="AF506">
        <v>0.15958873491282899</v>
      </c>
      <c r="AG506">
        <v>0.26342710997442398</v>
      </c>
      <c r="AH506">
        <v>0.94117647058823495</v>
      </c>
      <c r="AI506">
        <v>5.8823529411764698E-2</v>
      </c>
      <c r="AJ506">
        <v>1969</v>
      </c>
      <c r="AK506">
        <v>50</v>
      </c>
      <c r="AL506">
        <v>8.4795982000000006E-2</v>
      </c>
      <c r="AM506">
        <v>0</v>
      </c>
      <c r="AN506">
        <v>0</v>
      </c>
    </row>
    <row r="507" spans="1:40" x14ac:dyDescent="0.2">
      <c r="A507">
        <v>40131044012</v>
      </c>
      <c r="B507" t="s">
        <v>447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254.09425263448301</v>
      </c>
      <c r="I507">
        <v>18081.9795418418</v>
      </c>
      <c r="J507">
        <v>19.0939593894845</v>
      </c>
      <c r="K507">
        <v>5210.2088093190996</v>
      </c>
      <c r="L507">
        <v>5.5018044448987302</v>
      </c>
      <c r="M507">
        <v>12871.7707325227</v>
      </c>
      <c r="N507">
        <v>0.28814371774188902</v>
      </c>
      <c r="O507">
        <v>947</v>
      </c>
      <c r="P507">
        <v>2415.5740000000001</v>
      </c>
      <c r="Q507">
        <v>0.89334741288278696</v>
      </c>
      <c r="R507">
        <v>0.106652587117212</v>
      </c>
      <c r="S507">
        <v>5.4910242872228003E-2</v>
      </c>
      <c r="T507">
        <v>0</v>
      </c>
      <c r="U507">
        <v>0</v>
      </c>
      <c r="V507">
        <v>0.48891235480464601</v>
      </c>
      <c r="W507">
        <v>0</v>
      </c>
      <c r="X507">
        <v>8.7813620071684501E-2</v>
      </c>
      <c r="Y507">
        <v>24001</v>
      </c>
      <c r="Z507">
        <v>37292</v>
      </c>
      <c r="AA507">
        <v>40399.457504520797</v>
      </c>
      <c r="AB507">
        <v>0.164730728616684</v>
      </c>
      <c r="AC507">
        <v>0</v>
      </c>
      <c r="AD507">
        <v>25.4</v>
      </c>
      <c r="AE507">
        <v>6.9693769799366395E-2</v>
      </c>
      <c r="AF507">
        <v>4.5406546990496302E-2</v>
      </c>
      <c r="AG507">
        <v>9.04159132007233E-2</v>
      </c>
      <c r="AH507">
        <v>0.97830018083182602</v>
      </c>
      <c r="AI507">
        <v>2.1699819168173599E-2</v>
      </c>
      <c r="AJ507">
        <v>1985</v>
      </c>
      <c r="AK507">
        <v>34</v>
      </c>
      <c r="AL507">
        <v>0.130540345</v>
      </c>
      <c r="AM507">
        <v>0</v>
      </c>
      <c r="AN507">
        <v>0</v>
      </c>
    </row>
    <row r="508" spans="1:40" x14ac:dyDescent="0.2">
      <c r="A508">
        <v>40131044013</v>
      </c>
      <c r="B508" t="s">
        <v>447</v>
      </c>
      <c r="C508">
        <v>2</v>
      </c>
      <c r="D508">
        <v>0</v>
      </c>
      <c r="E508">
        <v>0</v>
      </c>
      <c r="F508">
        <v>0</v>
      </c>
      <c r="G508">
        <v>354.77053209920001</v>
      </c>
      <c r="H508">
        <v>1823.96638178341</v>
      </c>
      <c r="I508">
        <v>10857.723103795101</v>
      </c>
      <c r="J508">
        <v>7.7169318434933798</v>
      </c>
      <c r="K508">
        <v>2904.4410063339901</v>
      </c>
      <c r="L508">
        <v>2.0642793221989901</v>
      </c>
      <c r="M508">
        <v>7953.2820974611996</v>
      </c>
      <c r="N508">
        <v>0.26750000700595999</v>
      </c>
      <c r="O508">
        <v>1407</v>
      </c>
      <c r="P508">
        <v>23273.62</v>
      </c>
      <c r="Q508">
        <v>0.74911158493247998</v>
      </c>
      <c r="R508">
        <v>0.25088841506751902</v>
      </c>
      <c r="S508">
        <v>0.11656005685856401</v>
      </c>
      <c r="T508">
        <v>5.1172707889125799E-2</v>
      </c>
      <c r="U508">
        <v>0</v>
      </c>
      <c r="V508">
        <v>6.8941009239516696E-2</v>
      </c>
      <c r="W508">
        <v>7.6222038111019005E-2</v>
      </c>
      <c r="X508">
        <v>0.21623860811930401</v>
      </c>
      <c r="Y508">
        <v>20991</v>
      </c>
      <c r="Z508">
        <v>24224</v>
      </c>
      <c r="AA508">
        <v>31196.175478065201</v>
      </c>
      <c r="AB508">
        <v>0.40667678300455201</v>
      </c>
      <c r="AC508">
        <v>0</v>
      </c>
      <c r="AD508">
        <v>65.5</v>
      </c>
      <c r="AE508">
        <v>0.113717128642501</v>
      </c>
      <c r="AF508">
        <v>0.50248756218905399</v>
      </c>
      <c r="AG508">
        <v>0.167604049493813</v>
      </c>
      <c r="AH508">
        <v>0.59055118110236204</v>
      </c>
      <c r="AI508">
        <v>0.40944881889763701</v>
      </c>
      <c r="AJ508">
        <v>1986</v>
      </c>
      <c r="AK508">
        <v>33</v>
      </c>
      <c r="AL508">
        <v>0.12974074499999999</v>
      </c>
      <c r="AM508">
        <v>0</v>
      </c>
      <c r="AN508">
        <v>0</v>
      </c>
    </row>
    <row r="509" spans="1:40" x14ac:dyDescent="0.2">
      <c r="A509">
        <v>40131044021</v>
      </c>
      <c r="B509" t="s">
        <v>447</v>
      </c>
      <c r="C509">
        <v>3</v>
      </c>
      <c r="D509">
        <v>1</v>
      </c>
      <c r="E509">
        <v>0.33333333333333298</v>
      </c>
      <c r="F509">
        <v>0</v>
      </c>
      <c r="G509">
        <v>30.311996054439799</v>
      </c>
      <c r="H509">
        <v>630.34792450577902</v>
      </c>
      <c r="I509">
        <v>26007.196627899601</v>
      </c>
      <c r="J509">
        <v>9.6216043758415299</v>
      </c>
      <c r="K509">
        <v>2469.4403942467602</v>
      </c>
      <c r="L509">
        <v>0.91359245070172501</v>
      </c>
      <c r="M509">
        <v>23537.756233652901</v>
      </c>
      <c r="N509">
        <v>9.4952194562855294E-2</v>
      </c>
      <c r="O509">
        <v>2703</v>
      </c>
      <c r="P509">
        <v>2738.7469999999998</v>
      </c>
      <c r="Q509">
        <v>0.41768405475397702</v>
      </c>
      <c r="R509">
        <v>0.58231594524602204</v>
      </c>
      <c r="S509">
        <v>0.110987791342952</v>
      </c>
      <c r="T509">
        <v>7.1402145763965905E-2</v>
      </c>
      <c r="U509">
        <v>0.38179800221975502</v>
      </c>
      <c r="V509">
        <v>0.20458749537550799</v>
      </c>
      <c r="W509">
        <v>5.5555555555555497E-2</v>
      </c>
      <c r="X509">
        <v>0.44387170675830401</v>
      </c>
      <c r="Y509">
        <v>22069</v>
      </c>
      <c r="Z509">
        <v>50026</v>
      </c>
      <c r="AA509">
        <v>52408.594449418102</v>
      </c>
      <c r="AB509">
        <v>0.28175957527493301</v>
      </c>
      <c r="AC509">
        <v>0.17655172413793099</v>
      </c>
      <c r="AD509">
        <v>31.5</v>
      </c>
      <c r="AE509">
        <v>0.30928597854236001</v>
      </c>
      <c r="AF509">
        <v>0.102108768035516</v>
      </c>
      <c r="AG509">
        <v>0.43598925693822699</v>
      </c>
      <c r="AH509">
        <v>0.88540734109221098</v>
      </c>
      <c r="AI509">
        <v>0.114592658907788</v>
      </c>
      <c r="AJ509">
        <v>1992</v>
      </c>
      <c r="AK509">
        <v>27</v>
      </c>
      <c r="AL509">
        <v>9.1081050999999996E-2</v>
      </c>
      <c r="AM509">
        <v>0</v>
      </c>
      <c r="AN509">
        <v>0</v>
      </c>
    </row>
    <row r="510" spans="1:40" x14ac:dyDescent="0.2">
      <c r="A510">
        <v>40131045011</v>
      </c>
      <c r="B510" t="s">
        <v>447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376.25367187129598</v>
      </c>
      <c r="I510">
        <v>14483.4080917626</v>
      </c>
      <c r="J510">
        <v>12.5072608737155</v>
      </c>
      <c r="K510">
        <v>0</v>
      </c>
      <c r="L510">
        <v>0</v>
      </c>
      <c r="M510">
        <v>14483.4080917626</v>
      </c>
      <c r="N510">
        <v>0</v>
      </c>
      <c r="O510">
        <v>1158</v>
      </c>
      <c r="P510">
        <v>4648.7349999999997</v>
      </c>
      <c r="Q510">
        <v>0.73056994818652798</v>
      </c>
      <c r="R510">
        <v>0.26943005181347102</v>
      </c>
      <c r="S510">
        <v>4.0587219343696003E-2</v>
      </c>
      <c r="T510">
        <v>3.3678756476683898E-2</v>
      </c>
      <c r="U510">
        <v>0</v>
      </c>
      <c r="V510">
        <v>0.52590673575129498</v>
      </c>
      <c r="W510">
        <v>0.15558510638297801</v>
      </c>
      <c r="X510">
        <v>0.25</v>
      </c>
      <c r="Y510">
        <v>26089</v>
      </c>
      <c r="Z510">
        <v>54423</v>
      </c>
      <c r="AA510">
        <v>64581.938325991199</v>
      </c>
      <c r="AB510">
        <v>0.45595854922279699</v>
      </c>
      <c r="AC510">
        <v>0.55042016806722605</v>
      </c>
      <c r="AD510">
        <v>34.5</v>
      </c>
      <c r="AE510">
        <v>0.215889464594127</v>
      </c>
      <c r="AF510">
        <v>0.147668393782383</v>
      </c>
      <c r="AG510">
        <v>0.17621145374449301</v>
      </c>
      <c r="AH510">
        <v>0.94493392070484505</v>
      </c>
      <c r="AI510">
        <v>5.5066079295154099E-2</v>
      </c>
      <c r="AJ510">
        <v>1962</v>
      </c>
      <c r="AK510">
        <v>57</v>
      </c>
      <c r="AL510">
        <v>7.5375678000000002E-2</v>
      </c>
      <c r="AM510">
        <v>0</v>
      </c>
      <c r="AN510">
        <v>0</v>
      </c>
    </row>
    <row r="511" spans="1:40" x14ac:dyDescent="0.2">
      <c r="A511">
        <v>40131045012</v>
      </c>
      <c r="B511" t="s">
        <v>447</v>
      </c>
      <c r="C511">
        <v>1</v>
      </c>
      <c r="D511">
        <v>1</v>
      </c>
      <c r="E511">
        <v>1</v>
      </c>
      <c r="F511">
        <v>0</v>
      </c>
      <c r="G511">
        <v>254.26069025344</v>
      </c>
      <c r="H511">
        <v>376.25367187129598</v>
      </c>
      <c r="I511">
        <v>13327.075622365601</v>
      </c>
      <c r="J511">
        <v>11.087417323099499</v>
      </c>
      <c r="K511">
        <v>0</v>
      </c>
      <c r="L511">
        <v>0</v>
      </c>
      <c r="M511">
        <v>13327.075622365601</v>
      </c>
      <c r="N511">
        <v>0</v>
      </c>
      <c r="O511">
        <v>1202</v>
      </c>
      <c r="P511">
        <v>10616.88</v>
      </c>
      <c r="Q511">
        <v>0.61148086522462497</v>
      </c>
      <c r="R511">
        <v>0.38851913477537398</v>
      </c>
      <c r="S511">
        <v>3.6605657237936698E-2</v>
      </c>
      <c r="T511">
        <v>6.9883527454242894E-2</v>
      </c>
      <c r="U511">
        <v>0</v>
      </c>
      <c r="V511">
        <v>0.60565723793677195</v>
      </c>
      <c r="W511">
        <v>0.37667560321715798</v>
      </c>
      <c r="X511">
        <v>2.68096514745308E-2</v>
      </c>
      <c r="Y511">
        <v>15047</v>
      </c>
      <c r="Z511">
        <v>26042</v>
      </c>
      <c r="AA511">
        <v>34810.183299388998</v>
      </c>
      <c r="AB511">
        <v>0.62404741744284498</v>
      </c>
      <c r="AC511">
        <v>4.44104134762634E-2</v>
      </c>
      <c r="AD511">
        <v>32.799999999999997</v>
      </c>
      <c r="AE511">
        <v>0.32695507487520797</v>
      </c>
      <c r="AF511">
        <v>2.4958402662229599E-2</v>
      </c>
      <c r="AG511">
        <v>0.39103869653767798</v>
      </c>
      <c r="AH511">
        <v>0.61507128309572301</v>
      </c>
      <c r="AI511">
        <v>0.38492871690427699</v>
      </c>
      <c r="AJ511">
        <v>1979</v>
      </c>
      <c r="AK511">
        <v>40</v>
      </c>
      <c r="AL511">
        <v>7.8603823000000003E-2</v>
      </c>
      <c r="AM511">
        <v>0</v>
      </c>
      <c r="AN511">
        <v>0</v>
      </c>
    </row>
    <row r="512" spans="1:40" x14ac:dyDescent="0.2">
      <c r="A512">
        <v>40131045013</v>
      </c>
      <c r="B512" t="s">
        <v>447</v>
      </c>
      <c r="C512">
        <v>4</v>
      </c>
      <c r="D512">
        <v>1</v>
      </c>
      <c r="E512">
        <v>0.25</v>
      </c>
      <c r="F512">
        <v>0</v>
      </c>
      <c r="G512">
        <v>429.25910738772001</v>
      </c>
      <c r="H512">
        <v>2074.4205846417799</v>
      </c>
      <c r="I512">
        <v>27234.788735657101</v>
      </c>
      <c r="J512">
        <v>13.888214551584401</v>
      </c>
      <c r="K512">
        <v>9672.62277597918</v>
      </c>
      <c r="L512">
        <v>4.9324950412948398</v>
      </c>
      <c r="M512">
        <v>17562.165959677899</v>
      </c>
      <c r="N512">
        <v>0.35515688665193501</v>
      </c>
      <c r="O512">
        <v>1961</v>
      </c>
      <c r="P512">
        <v>17581.939999999999</v>
      </c>
      <c r="Q512">
        <v>0.76440591534931102</v>
      </c>
      <c r="R512">
        <v>0.23559408465068801</v>
      </c>
      <c r="S512">
        <v>5.86435492095869E-2</v>
      </c>
      <c r="T512">
        <v>1.68281489036206E-2</v>
      </c>
      <c r="U512">
        <v>4.02855685874553E-2</v>
      </c>
      <c r="V512">
        <v>0.64354920958694495</v>
      </c>
      <c r="W512">
        <v>0.34452296819787898</v>
      </c>
      <c r="X512">
        <v>9.7173144876324998E-3</v>
      </c>
      <c r="Y512">
        <v>8074</v>
      </c>
      <c r="Z512">
        <v>26712</v>
      </c>
      <c r="AA512">
        <v>30518.414918414899</v>
      </c>
      <c r="AB512">
        <v>0.74604793472718001</v>
      </c>
      <c r="AC512">
        <v>8.3665338645418294E-2</v>
      </c>
      <c r="AD512">
        <v>28.1</v>
      </c>
      <c r="AE512">
        <v>0.33809280979092299</v>
      </c>
      <c r="AF512">
        <v>4.8954614992350799E-2</v>
      </c>
      <c r="AG512">
        <v>0.62237762237762195</v>
      </c>
      <c r="AH512">
        <v>0.85081585081584998</v>
      </c>
      <c r="AI512">
        <v>0.14918414918414899</v>
      </c>
      <c r="AJ512">
        <v>1977</v>
      </c>
      <c r="AK512">
        <v>42</v>
      </c>
      <c r="AL512">
        <v>8.6856075000000005E-2</v>
      </c>
      <c r="AM512">
        <v>0</v>
      </c>
      <c r="AN512">
        <v>0</v>
      </c>
    </row>
    <row r="513" spans="1:40" x14ac:dyDescent="0.2">
      <c r="A513">
        <v>40131045021</v>
      </c>
      <c r="B513" t="s">
        <v>447</v>
      </c>
      <c r="C513">
        <v>2</v>
      </c>
      <c r="D513">
        <v>0</v>
      </c>
      <c r="E513">
        <v>0</v>
      </c>
      <c r="F513">
        <v>0</v>
      </c>
      <c r="G513">
        <v>161.044038159819</v>
      </c>
      <c r="H513">
        <v>1695.96915929377</v>
      </c>
      <c r="I513">
        <v>26851.137387477302</v>
      </c>
      <c r="J513">
        <v>14.6968458606882</v>
      </c>
      <c r="K513">
        <v>8268.0935826299392</v>
      </c>
      <c r="L513">
        <v>4.5255027819539899</v>
      </c>
      <c r="M513">
        <v>18583.043804847399</v>
      </c>
      <c r="N513">
        <v>0.30792340239881</v>
      </c>
      <c r="O513">
        <v>1827</v>
      </c>
      <c r="P513">
        <v>13073.05</v>
      </c>
      <c r="Q513">
        <v>0.77941981390257198</v>
      </c>
      <c r="R513">
        <v>0.22058018609742699</v>
      </c>
      <c r="S513">
        <v>0.10016420361247901</v>
      </c>
      <c r="T513">
        <v>1.53256704980842E-2</v>
      </c>
      <c r="U513">
        <v>0</v>
      </c>
      <c r="V513">
        <v>0.64148877941981297</v>
      </c>
      <c r="W513">
        <v>0.32837407013815001</v>
      </c>
      <c r="X513">
        <v>0.119022316684378</v>
      </c>
      <c r="Y513">
        <v>12096</v>
      </c>
      <c r="Z513">
        <v>31667</v>
      </c>
      <c r="AA513">
        <v>38895.676691729299</v>
      </c>
      <c r="AB513">
        <v>0.46311010215664</v>
      </c>
      <c r="AC513">
        <v>9.7560975609756101E-2</v>
      </c>
      <c r="AD513">
        <v>26.2</v>
      </c>
      <c r="AE513">
        <v>0.38095238095237999</v>
      </c>
      <c r="AF513">
        <v>9.8522167487684695E-3</v>
      </c>
      <c r="AG513">
        <v>0.59774436090225502</v>
      </c>
      <c r="AH513">
        <v>0.94172932330826997</v>
      </c>
      <c r="AI513">
        <v>5.8270676691729299E-2</v>
      </c>
      <c r="AJ513">
        <v>1978</v>
      </c>
      <c r="AK513">
        <v>41</v>
      </c>
      <c r="AL513">
        <v>8.4997293000000002E-2</v>
      </c>
      <c r="AM513">
        <v>0</v>
      </c>
      <c r="AN513">
        <v>0</v>
      </c>
    </row>
    <row r="514" spans="1:40" x14ac:dyDescent="0.2">
      <c r="A514">
        <v>40131045022</v>
      </c>
      <c r="B514" t="s">
        <v>447</v>
      </c>
      <c r="C514">
        <v>4</v>
      </c>
      <c r="D514">
        <v>1</v>
      </c>
      <c r="E514">
        <v>0.25</v>
      </c>
      <c r="F514">
        <v>0</v>
      </c>
      <c r="G514">
        <v>533.38688523979204</v>
      </c>
      <c r="H514">
        <v>2075.6081939082601</v>
      </c>
      <c r="I514">
        <v>26505.417816501202</v>
      </c>
      <c r="J514">
        <v>11.6302842547175</v>
      </c>
      <c r="K514">
        <v>7566.5291838903704</v>
      </c>
      <c r="L514">
        <v>3.3201093391357399</v>
      </c>
      <c r="M514">
        <v>18938.888632610899</v>
      </c>
      <c r="N514">
        <v>0.28547103978039201</v>
      </c>
      <c r="O514">
        <v>2279</v>
      </c>
      <c r="P514">
        <v>16296.88</v>
      </c>
      <c r="Q514">
        <v>0.87406757349714703</v>
      </c>
      <c r="R514">
        <v>0.125932426502852</v>
      </c>
      <c r="S514">
        <v>6.18692408951294E-2</v>
      </c>
      <c r="T514">
        <v>5.7920140412461601E-2</v>
      </c>
      <c r="U514">
        <v>0</v>
      </c>
      <c r="V514">
        <v>0.59894690653795502</v>
      </c>
      <c r="W514">
        <v>0.26156178923426798</v>
      </c>
      <c r="X514">
        <v>5.9135708870356303E-2</v>
      </c>
      <c r="Y514">
        <v>13342</v>
      </c>
      <c r="Z514">
        <v>35606</v>
      </c>
      <c r="AA514">
        <v>42966.828478964402</v>
      </c>
      <c r="AB514">
        <v>0.59885512989872303</v>
      </c>
      <c r="AC514">
        <v>8.8193456614509197E-2</v>
      </c>
      <c r="AD514">
        <v>30.6</v>
      </c>
      <c r="AE514">
        <v>0.30364194822290402</v>
      </c>
      <c r="AF514">
        <v>4.8705572619569898E-2</v>
      </c>
      <c r="AG514">
        <v>0.44822006472491899</v>
      </c>
      <c r="AH514">
        <v>0.83818770226537198</v>
      </c>
      <c r="AI514">
        <v>0.16181229773462699</v>
      </c>
      <c r="AJ514">
        <v>1974</v>
      </c>
      <c r="AK514">
        <v>45</v>
      </c>
      <c r="AL514">
        <v>0.101929254</v>
      </c>
      <c r="AM514">
        <v>0</v>
      </c>
      <c r="AN514">
        <v>0</v>
      </c>
    </row>
    <row r="515" spans="1:40" x14ac:dyDescent="0.2">
      <c r="A515">
        <v>40131045023</v>
      </c>
      <c r="B515" t="s">
        <v>447</v>
      </c>
      <c r="C515">
        <v>3</v>
      </c>
      <c r="D515">
        <v>1</v>
      </c>
      <c r="E515">
        <v>0.33333333333333298</v>
      </c>
      <c r="F515">
        <v>0</v>
      </c>
      <c r="G515">
        <v>414.31743691872998</v>
      </c>
      <c r="H515">
        <v>2040.1259191382901</v>
      </c>
      <c r="I515">
        <v>29154.994376832299</v>
      </c>
      <c r="J515">
        <v>16.3976346326391</v>
      </c>
      <c r="K515">
        <v>5478.5904446848999</v>
      </c>
      <c r="L515">
        <v>3.0813219598902699</v>
      </c>
      <c r="M515">
        <v>23676.403932147401</v>
      </c>
      <c r="N515">
        <v>0.187912587938565</v>
      </c>
      <c r="O515">
        <v>1778</v>
      </c>
      <c r="P515">
        <v>7456.0150000000003</v>
      </c>
      <c r="Q515">
        <v>0.76040494938132697</v>
      </c>
      <c r="R515">
        <v>0.23959505061867201</v>
      </c>
      <c r="S515">
        <v>3.8807649043869498E-2</v>
      </c>
      <c r="T515">
        <v>6.97412823397075E-2</v>
      </c>
      <c r="U515">
        <v>1.23734533183352E-2</v>
      </c>
      <c r="V515">
        <v>0.69403824521934698</v>
      </c>
      <c r="W515">
        <v>0.26420737786639997</v>
      </c>
      <c r="X515">
        <v>6.4805583250249196E-2</v>
      </c>
      <c r="Y515">
        <v>14158</v>
      </c>
      <c r="Z515">
        <v>39223</v>
      </c>
      <c r="AA515">
        <v>44281.8984547461</v>
      </c>
      <c r="AB515">
        <v>0.51145510835913299</v>
      </c>
      <c r="AC515">
        <v>0.55485232067510504</v>
      </c>
      <c r="AD515">
        <v>28.9</v>
      </c>
      <c r="AE515">
        <v>0.26884139482564601</v>
      </c>
      <c r="AF515">
        <v>4.33070866141732E-2</v>
      </c>
      <c r="AG515">
        <v>0.50993377483443703</v>
      </c>
      <c r="AH515">
        <v>0.91169977924944801</v>
      </c>
      <c r="AI515">
        <v>8.83002207505518E-2</v>
      </c>
      <c r="AJ515">
        <v>1972</v>
      </c>
      <c r="AK515">
        <v>47</v>
      </c>
      <c r="AL515">
        <v>0.11287327599999999</v>
      </c>
      <c r="AM515">
        <v>0</v>
      </c>
      <c r="AN515">
        <v>0</v>
      </c>
    </row>
    <row r="516" spans="1:40" x14ac:dyDescent="0.2">
      <c r="A516">
        <v>40131046001</v>
      </c>
      <c r="B516" t="s">
        <v>447</v>
      </c>
      <c r="C516">
        <v>2</v>
      </c>
      <c r="D516">
        <v>0</v>
      </c>
      <c r="E516">
        <v>0</v>
      </c>
      <c r="F516">
        <v>0</v>
      </c>
      <c r="G516">
        <v>43.787235467785997</v>
      </c>
      <c r="H516">
        <v>1695.96915929377</v>
      </c>
      <c r="I516">
        <v>29438.6619525061</v>
      </c>
      <c r="J516">
        <v>17.874111689439001</v>
      </c>
      <c r="K516">
        <v>9106.8250280401098</v>
      </c>
      <c r="L516">
        <v>5.5293412434973401</v>
      </c>
      <c r="M516">
        <v>20331.836924465901</v>
      </c>
      <c r="N516">
        <v>0.30934914918117901</v>
      </c>
      <c r="O516">
        <v>1647</v>
      </c>
      <c r="P516">
        <v>3157.2809999999999</v>
      </c>
      <c r="Q516">
        <v>0.73588342440801402</v>
      </c>
      <c r="R516">
        <v>0.26411657559198498</v>
      </c>
      <c r="S516">
        <v>0.13236187006678801</v>
      </c>
      <c r="T516">
        <v>6.4966605950212503E-2</v>
      </c>
      <c r="U516">
        <v>3.0965391621129299E-2</v>
      </c>
      <c r="V516">
        <v>0.23618700667880899</v>
      </c>
      <c r="W516">
        <v>0.11606391925988201</v>
      </c>
      <c r="X516">
        <v>0.44070647603027702</v>
      </c>
      <c r="Y516">
        <v>39239</v>
      </c>
      <c r="Z516">
        <v>51667</v>
      </c>
      <c r="AA516">
        <v>80356.281407035203</v>
      </c>
      <c r="AB516">
        <v>0.38919247115968397</v>
      </c>
      <c r="AC516">
        <v>0.27803203661327203</v>
      </c>
      <c r="AD516">
        <v>34.4</v>
      </c>
      <c r="AE516">
        <v>0.192471159684274</v>
      </c>
      <c r="AF516">
        <v>5.4644808743169397E-2</v>
      </c>
      <c r="AG516">
        <v>0.25125628140703499</v>
      </c>
      <c r="AH516">
        <v>0.94346733668341698</v>
      </c>
      <c r="AI516">
        <v>5.6532663316582903E-2</v>
      </c>
      <c r="AJ516">
        <v>1982</v>
      </c>
      <c r="AK516">
        <v>37</v>
      </c>
      <c r="AL516">
        <v>0.115541241</v>
      </c>
      <c r="AM516">
        <v>0</v>
      </c>
      <c r="AN516">
        <v>0</v>
      </c>
    </row>
    <row r="517" spans="1:40" x14ac:dyDescent="0.2">
      <c r="A517">
        <v>40131046002</v>
      </c>
      <c r="B517" t="s">
        <v>447</v>
      </c>
      <c r="C517">
        <v>5</v>
      </c>
      <c r="D517">
        <v>1</v>
      </c>
      <c r="E517">
        <v>0.2</v>
      </c>
      <c r="F517">
        <v>0</v>
      </c>
      <c r="G517">
        <v>486.18880842750599</v>
      </c>
      <c r="H517">
        <v>2055.0586949144299</v>
      </c>
      <c r="I517">
        <v>13941.833451743199</v>
      </c>
      <c r="J517">
        <v>11.2524886616168</v>
      </c>
      <c r="K517">
        <v>6354.3563715350001</v>
      </c>
      <c r="L517">
        <v>5.1286169261783696</v>
      </c>
      <c r="M517">
        <v>7587.4770802082303</v>
      </c>
      <c r="N517">
        <v>0.45577623585371901</v>
      </c>
      <c r="O517">
        <v>1239</v>
      </c>
      <c r="P517">
        <v>4970.7240000000002</v>
      </c>
      <c r="Q517">
        <v>0.80710250201775602</v>
      </c>
      <c r="R517">
        <v>0.19289749798224301</v>
      </c>
      <c r="S517">
        <v>3.6319612590799001E-2</v>
      </c>
      <c r="T517">
        <v>4.84261501210653E-3</v>
      </c>
      <c r="U517">
        <v>0</v>
      </c>
      <c r="V517">
        <v>0.56093623890234001</v>
      </c>
      <c r="W517">
        <v>0.22186147186147101</v>
      </c>
      <c r="X517">
        <v>8.4415584415584402E-2</v>
      </c>
      <c r="Y517">
        <v>17176</v>
      </c>
      <c r="Z517">
        <v>24009</v>
      </c>
      <c r="AA517">
        <v>36230.495049504898</v>
      </c>
      <c r="AB517">
        <v>0.35599622285174598</v>
      </c>
      <c r="AC517">
        <v>7.8559738134206206E-2</v>
      </c>
      <c r="AD517">
        <v>46.3</v>
      </c>
      <c r="AE517">
        <v>0.20984665052461601</v>
      </c>
      <c r="AF517">
        <v>0.26957223567393002</v>
      </c>
      <c r="AG517">
        <v>0.164356435643564</v>
      </c>
      <c r="AH517">
        <v>0.54257425742574195</v>
      </c>
      <c r="AI517">
        <v>0.457425742574257</v>
      </c>
      <c r="AJ517">
        <v>1969</v>
      </c>
      <c r="AK517">
        <v>50</v>
      </c>
      <c r="AL517">
        <v>9.1205791999999994E-2</v>
      </c>
      <c r="AM517">
        <v>0</v>
      </c>
      <c r="AN517">
        <v>0</v>
      </c>
    </row>
    <row r="518" spans="1:40" x14ac:dyDescent="0.2">
      <c r="A518">
        <v>40131046003</v>
      </c>
      <c r="B518" t="s">
        <v>447</v>
      </c>
      <c r="C518">
        <v>4</v>
      </c>
      <c r="D518">
        <v>1</v>
      </c>
      <c r="E518">
        <v>0.25</v>
      </c>
      <c r="F518">
        <v>0</v>
      </c>
      <c r="G518">
        <v>256.93536137411598</v>
      </c>
      <c r="H518">
        <v>2074.4205846417799</v>
      </c>
      <c r="I518">
        <v>19213.7548700607</v>
      </c>
      <c r="J518">
        <v>16.854170938649698</v>
      </c>
      <c r="K518">
        <v>9419.6847745917494</v>
      </c>
      <c r="L518">
        <v>8.2628813812208399</v>
      </c>
      <c r="M518">
        <v>9794.0700954689892</v>
      </c>
      <c r="N518">
        <v>0.49025736188972002</v>
      </c>
      <c r="O518">
        <v>1140</v>
      </c>
      <c r="P518">
        <v>4750.0540000000001</v>
      </c>
      <c r="Q518">
        <v>0.59298245614034994</v>
      </c>
      <c r="R518">
        <v>0.407017543859649</v>
      </c>
      <c r="S518">
        <v>0</v>
      </c>
      <c r="T518">
        <v>0</v>
      </c>
      <c r="U518">
        <v>9.9122807017543793E-2</v>
      </c>
      <c r="V518">
        <v>0.53771929824561404</v>
      </c>
      <c r="W518">
        <v>8.5076708507670795E-2</v>
      </c>
      <c r="X518">
        <v>0.198047419804741</v>
      </c>
      <c r="Y518">
        <v>19579</v>
      </c>
      <c r="Z518">
        <v>57639</v>
      </c>
      <c r="AA518">
        <v>56420.610687022898</v>
      </c>
      <c r="AB518">
        <v>0.39736842105263098</v>
      </c>
      <c r="AC518">
        <v>0.60402684563758302</v>
      </c>
      <c r="AD518">
        <v>37</v>
      </c>
      <c r="AE518">
        <v>0.244736842105263</v>
      </c>
      <c r="AF518">
        <v>6.8421052631578896E-2</v>
      </c>
      <c r="AG518">
        <v>0.34096692111959198</v>
      </c>
      <c r="AH518">
        <v>0.87531806615775998</v>
      </c>
      <c r="AI518">
        <v>0.124681933842239</v>
      </c>
      <c r="AJ518">
        <v>1955</v>
      </c>
      <c r="AK518">
        <v>64</v>
      </c>
      <c r="AL518">
        <v>0.121599425</v>
      </c>
      <c r="AM518">
        <v>0</v>
      </c>
      <c r="AN518">
        <v>0</v>
      </c>
    </row>
    <row r="519" spans="1:40" x14ac:dyDescent="0.2">
      <c r="A519">
        <v>40131047011</v>
      </c>
      <c r="B519" t="s">
        <v>447</v>
      </c>
      <c r="C519">
        <v>5</v>
      </c>
      <c r="D519">
        <v>1</v>
      </c>
      <c r="E519">
        <v>0.2</v>
      </c>
      <c r="F519">
        <v>0</v>
      </c>
      <c r="G519">
        <v>0</v>
      </c>
      <c r="H519">
        <v>1692.13247209628</v>
      </c>
      <c r="I519">
        <v>20683.243096486101</v>
      </c>
      <c r="J519">
        <v>12.326128186225301</v>
      </c>
      <c r="K519">
        <v>6663.7452016617999</v>
      </c>
      <c r="L519">
        <v>3.9712426708353998</v>
      </c>
      <c r="M519">
        <v>14019.497894824301</v>
      </c>
      <c r="N519">
        <v>0.32218086740922602</v>
      </c>
      <c r="O519">
        <v>1678</v>
      </c>
      <c r="P519">
        <v>9168.5630000000001</v>
      </c>
      <c r="Q519">
        <v>0.78486293206197799</v>
      </c>
      <c r="R519">
        <v>0.21513706793802101</v>
      </c>
      <c r="S519">
        <v>4.6483909415971303E-2</v>
      </c>
      <c r="T519">
        <v>5.4827175208581602E-2</v>
      </c>
      <c r="U519">
        <v>8.3432657926102508E-3</v>
      </c>
      <c r="V519">
        <v>0.50655542312276503</v>
      </c>
      <c r="W519">
        <v>0.39100932994062698</v>
      </c>
      <c r="X519">
        <v>0.15691263782866799</v>
      </c>
      <c r="Y519">
        <v>18012</v>
      </c>
      <c r="Z519">
        <v>31250</v>
      </c>
      <c r="AA519">
        <v>39061.461318051603</v>
      </c>
      <c r="AB519">
        <v>0.48927294398092902</v>
      </c>
      <c r="AC519">
        <v>0.27581699346405197</v>
      </c>
      <c r="AD519">
        <v>36.299999999999997</v>
      </c>
      <c r="AE519">
        <v>0.19249106078664999</v>
      </c>
      <c r="AF519">
        <v>0.16209773539928399</v>
      </c>
      <c r="AG519">
        <v>0.13610315186246399</v>
      </c>
      <c r="AH519">
        <v>0.77507163323782202</v>
      </c>
      <c r="AI519">
        <v>0.22492836676217701</v>
      </c>
      <c r="AJ519">
        <v>1972</v>
      </c>
      <c r="AK519">
        <v>47</v>
      </c>
      <c r="AL519">
        <v>7.1901931000000002E-2</v>
      </c>
      <c r="AM519">
        <v>0</v>
      </c>
      <c r="AN519">
        <v>0</v>
      </c>
    </row>
    <row r="520" spans="1:40" x14ac:dyDescent="0.2">
      <c r="A520">
        <v>40131047012</v>
      </c>
      <c r="B520" t="s">
        <v>447</v>
      </c>
      <c r="C520">
        <v>4</v>
      </c>
      <c r="D520">
        <v>0</v>
      </c>
      <c r="E520">
        <v>0</v>
      </c>
      <c r="F520">
        <v>0</v>
      </c>
      <c r="G520">
        <v>435.53253251528503</v>
      </c>
      <c r="H520">
        <v>2237.5656546905102</v>
      </c>
      <c r="I520">
        <v>9449.8431235263797</v>
      </c>
      <c r="J520">
        <v>14.696490083244701</v>
      </c>
      <c r="K520">
        <v>2308.28985567985</v>
      </c>
      <c r="L520">
        <v>3.5898753587556</v>
      </c>
      <c r="M520">
        <v>7141.5532678465197</v>
      </c>
      <c r="N520">
        <v>0.24426753179987901</v>
      </c>
      <c r="O520">
        <v>643</v>
      </c>
      <c r="P520">
        <v>6332.32</v>
      </c>
      <c r="Q520">
        <v>0.89735614307931499</v>
      </c>
      <c r="R520">
        <v>0.10264385692068401</v>
      </c>
      <c r="S520">
        <v>2.4883359253499202E-2</v>
      </c>
      <c r="T520">
        <v>3.5769828926905098E-2</v>
      </c>
      <c r="U520">
        <v>2.17729393468118E-2</v>
      </c>
      <c r="V520">
        <v>7.3094867807153893E-2</v>
      </c>
      <c r="W520">
        <v>6.7796610169491497E-2</v>
      </c>
      <c r="X520">
        <v>0.48775894538606401</v>
      </c>
      <c r="Y520">
        <v>35327</v>
      </c>
      <c r="Z520">
        <v>45652</v>
      </c>
      <c r="AA520">
        <v>52455.714285714297</v>
      </c>
      <c r="AB520">
        <v>0.23328149300155501</v>
      </c>
      <c r="AC520">
        <v>0.58527131782945696</v>
      </c>
      <c r="AD520">
        <v>49.8</v>
      </c>
      <c r="AE520">
        <v>8.8646967340590896E-2</v>
      </c>
      <c r="AF520">
        <v>0.30015552099533399</v>
      </c>
      <c r="AG520">
        <v>0.104761904761904</v>
      </c>
      <c r="AH520">
        <v>0.96190476190476104</v>
      </c>
      <c r="AI520">
        <v>3.8095238095238099E-2</v>
      </c>
      <c r="AJ520">
        <v>1976</v>
      </c>
      <c r="AK520">
        <v>43</v>
      </c>
      <c r="AL520">
        <v>0.205350801</v>
      </c>
      <c r="AM520">
        <v>0</v>
      </c>
      <c r="AN520">
        <v>0</v>
      </c>
    </row>
    <row r="521" spans="1:40" x14ac:dyDescent="0.2">
      <c r="A521">
        <v>40131047013</v>
      </c>
      <c r="B521" t="s">
        <v>447</v>
      </c>
      <c r="C521">
        <v>4</v>
      </c>
      <c r="D521">
        <v>0</v>
      </c>
      <c r="E521">
        <v>0</v>
      </c>
      <c r="F521">
        <v>0</v>
      </c>
      <c r="G521">
        <v>649.28347051944604</v>
      </c>
      <c r="H521">
        <v>6531.4889278045803</v>
      </c>
      <c r="I521">
        <v>5327.8483566532304</v>
      </c>
      <c r="J521">
        <v>10.345336614860599</v>
      </c>
      <c r="K521">
        <v>1279.2432549372099</v>
      </c>
      <c r="L521">
        <v>2.48396748531498</v>
      </c>
      <c r="M521">
        <v>4048.6051017160098</v>
      </c>
      <c r="N521">
        <v>0.240105042280293</v>
      </c>
      <c r="O521">
        <v>515</v>
      </c>
      <c r="P521">
        <v>4038.3530000000001</v>
      </c>
      <c r="Q521">
        <v>0.94563106796116503</v>
      </c>
      <c r="R521">
        <v>5.4368932038834902E-2</v>
      </c>
      <c r="S521">
        <v>3.1067961165048501E-2</v>
      </c>
      <c r="T521">
        <v>0</v>
      </c>
      <c r="U521">
        <v>0</v>
      </c>
      <c r="V521">
        <v>0.100970873786407</v>
      </c>
      <c r="W521">
        <v>0.14285714285714199</v>
      </c>
      <c r="X521">
        <v>0.30444964871194302</v>
      </c>
      <c r="Y521">
        <v>26199</v>
      </c>
      <c r="Z521">
        <v>39792</v>
      </c>
      <c r="AA521">
        <v>43151.827242524902</v>
      </c>
      <c r="AB521">
        <v>0.31262135922329998</v>
      </c>
      <c r="AC521">
        <v>0.51869158878504595</v>
      </c>
      <c r="AD521">
        <v>49.9</v>
      </c>
      <c r="AE521">
        <v>5.6310679611650399E-2</v>
      </c>
      <c r="AF521">
        <v>0.217475728155339</v>
      </c>
      <c r="AG521">
        <v>9.3023255813953404E-2</v>
      </c>
      <c r="AH521">
        <v>0.97342192691029905</v>
      </c>
      <c r="AI521">
        <v>2.65780730897009E-2</v>
      </c>
      <c r="AJ521">
        <v>1983</v>
      </c>
      <c r="AK521">
        <v>36</v>
      </c>
      <c r="AL521">
        <v>0.109460511</v>
      </c>
      <c r="AM521">
        <v>0</v>
      </c>
      <c r="AN521">
        <v>0</v>
      </c>
    </row>
    <row r="522" spans="1:40" x14ac:dyDescent="0.2">
      <c r="A522">
        <v>40131047021</v>
      </c>
      <c r="B522" t="s">
        <v>447</v>
      </c>
      <c r="C522">
        <v>3</v>
      </c>
      <c r="D522">
        <v>0</v>
      </c>
      <c r="E522">
        <v>0</v>
      </c>
      <c r="F522">
        <v>0</v>
      </c>
      <c r="G522">
        <v>464.07324645984301</v>
      </c>
      <c r="H522">
        <v>4871.0020432807796</v>
      </c>
      <c r="I522">
        <v>15367.0055768946</v>
      </c>
      <c r="J522">
        <v>14.861707521174599</v>
      </c>
      <c r="K522">
        <v>3344.8957969254602</v>
      </c>
      <c r="L522">
        <v>3.2349088945120501</v>
      </c>
      <c r="M522">
        <v>12022.1097799691</v>
      </c>
      <c r="N522">
        <v>0.217667377042847</v>
      </c>
      <c r="O522">
        <v>1034</v>
      </c>
      <c r="P522">
        <v>10063.99</v>
      </c>
      <c r="Q522">
        <v>0.79883945841392601</v>
      </c>
      <c r="R522">
        <v>0.20116054158607299</v>
      </c>
      <c r="S522">
        <v>2.4177949709864598E-2</v>
      </c>
      <c r="T522">
        <v>0</v>
      </c>
      <c r="U522">
        <v>0</v>
      </c>
      <c r="V522">
        <v>0.61411992263056003</v>
      </c>
      <c r="W522">
        <v>0.22314049586776799</v>
      </c>
      <c r="X522">
        <v>0.145454545454545</v>
      </c>
      <c r="Y522">
        <v>15012</v>
      </c>
      <c r="Z522">
        <v>25570</v>
      </c>
      <c r="AA522">
        <v>36483.109919570998</v>
      </c>
      <c r="AB522">
        <v>0.59368836291913196</v>
      </c>
      <c r="AC522">
        <v>9.1503267973856203E-2</v>
      </c>
      <c r="AD522">
        <v>34.4</v>
      </c>
      <c r="AE522">
        <v>0.29110251450676899</v>
      </c>
      <c r="AF522">
        <v>5.8027079303674997E-2</v>
      </c>
      <c r="AG522">
        <v>0.43967828418230498</v>
      </c>
      <c r="AH522">
        <v>0.97587131367292201</v>
      </c>
      <c r="AI522">
        <v>2.4128686327077702E-2</v>
      </c>
      <c r="AJ522">
        <v>1967</v>
      </c>
      <c r="AK522">
        <v>52</v>
      </c>
      <c r="AL522">
        <v>8.9731271000000001E-2</v>
      </c>
      <c r="AM522">
        <v>0</v>
      </c>
      <c r="AN522">
        <v>0</v>
      </c>
    </row>
    <row r="523" spans="1:40" x14ac:dyDescent="0.2">
      <c r="A523">
        <v>40131047022</v>
      </c>
      <c r="B523" t="s">
        <v>447</v>
      </c>
      <c r="C523">
        <v>5</v>
      </c>
      <c r="D523">
        <v>1</v>
      </c>
      <c r="E523">
        <v>0.2</v>
      </c>
      <c r="F523">
        <v>0</v>
      </c>
      <c r="G523">
        <v>220.90830342500999</v>
      </c>
      <c r="H523">
        <v>4890.8416258139396</v>
      </c>
      <c r="I523">
        <v>20265.4889691553</v>
      </c>
      <c r="J523">
        <v>13.323792879129</v>
      </c>
      <c r="K523">
        <v>7482.7944362108501</v>
      </c>
      <c r="L523">
        <v>4.9196544616770801</v>
      </c>
      <c r="M523">
        <v>12782.694532944401</v>
      </c>
      <c r="N523">
        <v>0.369238287198492</v>
      </c>
      <c r="O523">
        <v>1521</v>
      </c>
      <c r="P523">
        <v>7285.4589999999998</v>
      </c>
      <c r="Q523">
        <v>0.74687705456936204</v>
      </c>
      <c r="R523">
        <v>0.25312294543063701</v>
      </c>
      <c r="S523">
        <v>5.3911900065746199E-2</v>
      </c>
      <c r="T523">
        <v>2.3668639053254399E-2</v>
      </c>
      <c r="U523">
        <v>0</v>
      </c>
      <c r="V523">
        <v>0.44838921761998601</v>
      </c>
      <c r="W523">
        <v>0.20730503455083901</v>
      </c>
      <c r="X523">
        <v>0.32379072063178599</v>
      </c>
      <c r="Y523">
        <v>20526</v>
      </c>
      <c r="Z523">
        <v>32589</v>
      </c>
      <c r="AA523">
        <v>51107.282415630601</v>
      </c>
      <c r="AB523">
        <v>0.52662721893491105</v>
      </c>
      <c r="AC523">
        <v>0.44387755102040799</v>
      </c>
      <c r="AD523">
        <v>37.200000000000003</v>
      </c>
      <c r="AE523">
        <v>0.27021696252465399</v>
      </c>
      <c r="AF523">
        <v>9.6646942800788893E-2</v>
      </c>
      <c r="AG523">
        <v>0.33747779751332102</v>
      </c>
      <c r="AH523">
        <v>0.84547069271758402</v>
      </c>
      <c r="AI523">
        <v>0.15452930728241501</v>
      </c>
      <c r="AJ523">
        <v>1967</v>
      </c>
      <c r="AK523">
        <v>52</v>
      </c>
      <c r="AL523">
        <v>0.108462745</v>
      </c>
      <c r="AM523">
        <v>0</v>
      </c>
      <c r="AN523">
        <v>0</v>
      </c>
    </row>
    <row r="524" spans="1:40" x14ac:dyDescent="0.2">
      <c r="A524">
        <v>40131047023</v>
      </c>
      <c r="B524" t="s">
        <v>447</v>
      </c>
      <c r="C524">
        <v>5</v>
      </c>
      <c r="D524">
        <v>1</v>
      </c>
      <c r="E524">
        <v>0.2</v>
      </c>
      <c r="F524">
        <v>0</v>
      </c>
      <c r="G524">
        <v>91.558885897323904</v>
      </c>
      <c r="H524">
        <v>4890.8416258139396</v>
      </c>
      <c r="I524">
        <v>19333.682411580899</v>
      </c>
      <c r="J524">
        <v>16.178813733540501</v>
      </c>
      <c r="K524">
        <v>6775.2866126482604</v>
      </c>
      <c r="L524">
        <v>5.6696959101659097</v>
      </c>
      <c r="M524">
        <v>12558.395798932699</v>
      </c>
      <c r="N524">
        <v>0.35043953181882398</v>
      </c>
      <c r="O524">
        <v>1195</v>
      </c>
      <c r="P524">
        <v>7608.0240000000003</v>
      </c>
      <c r="Q524">
        <v>0.76652719665271896</v>
      </c>
      <c r="R524">
        <v>0.23347280334727999</v>
      </c>
      <c r="S524">
        <v>4.9372384937238403E-2</v>
      </c>
      <c r="T524">
        <v>2.7615062761506201E-2</v>
      </c>
      <c r="U524">
        <v>4.5188284518828399E-2</v>
      </c>
      <c r="V524">
        <v>0.36150627615062703</v>
      </c>
      <c r="W524">
        <v>0.21006564551422299</v>
      </c>
      <c r="X524">
        <v>0.13129102844638901</v>
      </c>
      <c r="Y524">
        <v>29500</v>
      </c>
      <c r="Z524">
        <v>50938</v>
      </c>
      <c r="AA524">
        <v>62547.128712871301</v>
      </c>
      <c r="AB524">
        <v>0.24914965986394499</v>
      </c>
      <c r="AC524">
        <v>0.35897435897435898</v>
      </c>
      <c r="AD524">
        <v>45.6</v>
      </c>
      <c r="AE524">
        <v>0.11297071129707099</v>
      </c>
      <c r="AF524">
        <v>0.16652719665271901</v>
      </c>
      <c r="AG524">
        <v>0.203960396039603</v>
      </c>
      <c r="AH524">
        <v>0.83762376237623704</v>
      </c>
      <c r="AI524">
        <v>0.16237623762376199</v>
      </c>
      <c r="AJ524">
        <v>1975</v>
      </c>
      <c r="AK524">
        <v>44</v>
      </c>
      <c r="AL524">
        <v>0.12636598800000001</v>
      </c>
      <c r="AM524">
        <v>0</v>
      </c>
      <c r="AN524">
        <v>0</v>
      </c>
    </row>
    <row r="525" spans="1:40" x14ac:dyDescent="0.2">
      <c r="A525">
        <v>40131047024</v>
      </c>
      <c r="B525" t="s">
        <v>447</v>
      </c>
      <c r="C525">
        <v>2</v>
      </c>
      <c r="D525">
        <v>0</v>
      </c>
      <c r="E525">
        <v>0</v>
      </c>
      <c r="F525">
        <v>0</v>
      </c>
      <c r="G525">
        <v>209.56897576433801</v>
      </c>
      <c r="H525">
        <v>4866.9260570111501</v>
      </c>
      <c r="I525">
        <v>6752.4426673714797</v>
      </c>
      <c r="J525">
        <v>12.527722945030501</v>
      </c>
      <c r="K525">
        <v>1922.5089748323501</v>
      </c>
      <c r="L525">
        <v>3.56680700339954</v>
      </c>
      <c r="M525">
        <v>4829.9336925391299</v>
      </c>
      <c r="N525">
        <v>0.28471311339259803</v>
      </c>
      <c r="O525">
        <v>539</v>
      </c>
      <c r="P525">
        <v>6079.2280000000001</v>
      </c>
      <c r="Q525">
        <v>0.96289424860853401</v>
      </c>
      <c r="R525">
        <v>3.7105751391465602E-2</v>
      </c>
      <c r="S525">
        <v>0</v>
      </c>
      <c r="T525">
        <v>0</v>
      </c>
      <c r="U525">
        <v>0</v>
      </c>
      <c r="V525">
        <v>0.174397031539888</v>
      </c>
      <c r="W525">
        <v>3.03030303030303E-2</v>
      </c>
      <c r="X525">
        <v>0.138257575757575</v>
      </c>
      <c r="Y525">
        <v>25487</v>
      </c>
      <c r="Z525">
        <v>26289</v>
      </c>
      <c r="AA525">
        <v>33089.242053789698</v>
      </c>
      <c r="AB525">
        <v>0.43599257884972098</v>
      </c>
      <c r="AC525">
        <v>0.63549160671462801</v>
      </c>
      <c r="AD525">
        <v>62.1</v>
      </c>
      <c r="AE525">
        <v>2.04081632653061E-2</v>
      </c>
      <c r="AF525">
        <v>0.415584415584415</v>
      </c>
      <c r="AG525">
        <v>2.44498777506112E-2</v>
      </c>
      <c r="AH525">
        <v>0.80440097799511001</v>
      </c>
      <c r="AI525">
        <v>0.19559902200488999</v>
      </c>
      <c r="AJ525">
        <v>1970</v>
      </c>
      <c r="AK525">
        <v>49</v>
      </c>
      <c r="AL525">
        <v>6.1247965000000001E-2</v>
      </c>
      <c r="AM525">
        <v>0</v>
      </c>
      <c r="AN525">
        <v>0</v>
      </c>
    </row>
    <row r="526" spans="1:40" x14ac:dyDescent="0.2">
      <c r="A526">
        <v>40131048011</v>
      </c>
      <c r="B526" t="s">
        <v>447</v>
      </c>
      <c r="C526">
        <v>1</v>
      </c>
      <c r="D526">
        <v>0</v>
      </c>
      <c r="E526">
        <v>0</v>
      </c>
      <c r="F526">
        <v>0</v>
      </c>
      <c r="G526">
        <v>657.20276203130902</v>
      </c>
      <c r="H526">
        <v>4859.19603824146</v>
      </c>
      <c r="I526">
        <v>22022.640699439198</v>
      </c>
      <c r="J526">
        <v>11.3168760017673</v>
      </c>
      <c r="K526">
        <v>3338.4363572961902</v>
      </c>
      <c r="L526">
        <v>1.7155376964522999</v>
      </c>
      <c r="M526">
        <v>18684.204342142999</v>
      </c>
      <c r="N526">
        <v>0.151591101306084</v>
      </c>
      <c r="O526">
        <v>1946</v>
      </c>
      <c r="P526">
        <v>3407.116</v>
      </c>
      <c r="Q526">
        <v>0.82887975334018504</v>
      </c>
      <c r="R526">
        <v>0.17112024665981401</v>
      </c>
      <c r="S526">
        <v>1.5416238437821099E-3</v>
      </c>
      <c r="T526">
        <v>0</v>
      </c>
      <c r="U526">
        <v>5.1387461459403896E-3</v>
      </c>
      <c r="V526">
        <v>8.0164439876670004E-2</v>
      </c>
      <c r="W526">
        <v>2.4798927613941001E-2</v>
      </c>
      <c r="X526">
        <v>0.44772117962466401</v>
      </c>
      <c r="Y526">
        <v>47924</v>
      </c>
      <c r="Z526">
        <v>91125</v>
      </c>
      <c r="AA526">
        <v>114187.01134930601</v>
      </c>
      <c r="AB526">
        <v>0.14065817409766401</v>
      </c>
      <c r="AC526">
        <v>0.90294840294840295</v>
      </c>
      <c r="AD526">
        <v>46.8</v>
      </c>
      <c r="AE526">
        <v>0.190647482014388</v>
      </c>
      <c r="AF526">
        <v>0.222507708119218</v>
      </c>
      <c r="AG526">
        <v>0.242118537200504</v>
      </c>
      <c r="AH526">
        <v>0.98360655737704905</v>
      </c>
      <c r="AI526">
        <v>1.63934426229508E-2</v>
      </c>
      <c r="AJ526">
        <v>1973</v>
      </c>
      <c r="AK526">
        <v>46</v>
      </c>
      <c r="AL526">
        <v>0.12846690699999999</v>
      </c>
      <c r="AM526">
        <v>0</v>
      </c>
      <c r="AN526">
        <v>0</v>
      </c>
    </row>
    <row r="527" spans="1:40" x14ac:dyDescent="0.2">
      <c r="A527">
        <v>40131048012</v>
      </c>
      <c r="B527" t="s">
        <v>447</v>
      </c>
      <c r="C527">
        <v>2</v>
      </c>
      <c r="D527">
        <v>0</v>
      </c>
      <c r="E527">
        <v>0</v>
      </c>
      <c r="F527">
        <v>0</v>
      </c>
      <c r="G527">
        <v>0</v>
      </c>
      <c r="H527">
        <v>4867.5244663146796</v>
      </c>
      <c r="I527">
        <v>29508.059093786698</v>
      </c>
      <c r="J527">
        <v>17.743871974616201</v>
      </c>
      <c r="K527">
        <v>8865.6826070501902</v>
      </c>
      <c r="L527">
        <v>5.33113806797967</v>
      </c>
      <c r="M527">
        <v>20642.376486736499</v>
      </c>
      <c r="N527">
        <v>0.30044953410429298</v>
      </c>
      <c r="O527">
        <v>1663</v>
      </c>
      <c r="P527">
        <v>980.11289999999997</v>
      </c>
      <c r="Q527">
        <v>0.79434756464221201</v>
      </c>
      <c r="R527">
        <v>0.20565243535778699</v>
      </c>
      <c r="S527">
        <v>0</v>
      </c>
      <c r="T527">
        <v>6.0132291040288603E-3</v>
      </c>
      <c r="U527">
        <v>5.1713770294648201E-2</v>
      </c>
      <c r="V527">
        <v>0.16476247745038999</v>
      </c>
      <c r="W527">
        <v>0.13544891640866799</v>
      </c>
      <c r="X527">
        <v>0.56424148606811098</v>
      </c>
      <c r="Y527">
        <v>60381</v>
      </c>
      <c r="Z527">
        <v>88333</v>
      </c>
      <c r="AA527">
        <v>144509.29203539799</v>
      </c>
      <c r="AB527">
        <v>0.105804111245465</v>
      </c>
      <c r="AC527">
        <v>0.703125</v>
      </c>
      <c r="AD527">
        <v>43.8</v>
      </c>
      <c r="AE527">
        <v>0.184004810583283</v>
      </c>
      <c r="AF527">
        <v>0.23271196632591701</v>
      </c>
      <c r="AG527">
        <v>0.28318584070796399</v>
      </c>
      <c r="AH527">
        <v>1</v>
      </c>
      <c r="AI527">
        <v>0</v>
      </c>
      <c r="AJ527">
        <v>1978</v>
      </c>
      <c r="AK527">
        <v>41</v>
      </c>
      <c r="AL527">
        <v>0.122158669</v>
      </c>
      <c r="AM527">
        <v>0</v>
      </c>
      <c r="AN527">
        <v>0</v>
      </c>
    </row>
    <row r="528" spans="1:40" x14ac:dyDescent="0.2">
      <c r="A528">
        <v>40131048021</v>
      </c>
      <c r="B528" t="s">
        <v>447</v>
      </c>
      <c r="C528">
        <v>0</v>
      </c>
      <c r="D528">
        <v>0</v>
      </c>
      <c r="E528">
        <v>0</v>
      </c>
      <c r="F528">
        <v>1</v>
      </c>
      <c r="G528">
        <v>1020.3547200967</v>
      </c>
      <c r="H528">
        <v>0</v>
      </c>
      <c r="I528">
        <v>11780.5160420431</v>
      </c>
      <c r="J528">
        <v>12.284166884299401</v>
      </c>
      <c r="K528">
        <v>0</v>
      </c>
      <c r="L528">
        <v>0</v>
      </c>
      <c r="M528">
        <v>11780.5160420431</v>
      </c>
      <c r="N528">
        <v>0</v>
      </c>
      <c r="O528">
        <v>959</v>
      </c>
      <c r="P528">
        <v>3372.4209999999998</v>
      </c>
      <c r="Q528">
        <v>0.97810218978102104</v>
      </c>
      <c r="R528">
        <v>2.1897810218977999E-2</v>
      </c>
      <c r="S528">
        <v>0</v>
      </c>
      <c r="T528">
        <v>0</v>
      </c>
      <c r="U528">
        <v>2.08550573514077E-3</v>
      </c>
      <c r="V528">
        <v>0.14389989572471301</v>
      </c>
      <c r="W528">
        <v>1.2437810945273599E-3</v>
      </c>
      <c r="X528">
        <v>0.36069651741293501</v>
      </c>
      <c r="Y528">
        <v>44499</v>
      </c>
      <c r="Z528">
        <v>86744</v>
      </c>
      <c r="AA528">
        <v>95521.396396396405</v>
      </c>
      <c r="AB528">
        <v>5.5265901981230402E-2</v>
      </c>
      <c r="AC528">
        <v>0.91216216216216195</v>
      </c>
      <c r="AD528">
        <v>50.5</v>
      </c>
      <c r="AE528">
        <v>0.147028154327424</v>
      </c>
      <c r="AF528">
        <v>0.28362877997914399</v>
      </c>
      <c r="AG528">
        <v>0.27027027027027001</v>
      </c>
      <c r="AH528">
        <v>1</v>
      </c>
      <c r="AI528">
        <v>0</v>
      </c>
      <c r="AJ528">
        <v>1972</v>
      </c>
      <c r="AK528">
        <v>47</v>
      </c>
      <c r="AL528">
        <v>0.13814214799999999</v>
      </c>
      <c r="AM528">
        <v>0</v>
      </c>
      <c r="AN528">
        <v>0</v>
      </c>
    </row>
    <row r="529" spans="1:40" x14ac:dyDescent="0.2">
      <c r="A529">
        <v>40131048022</v>
      </c>
      <c r="B529" t="s">
        <v>447</v>
      </c>
      <c r="C529">
        <v>1</v>
      </c>
      <c r="D529">
        <v>0</v>
      </c>
      <c r="E529">
        <v>0</v>
      </c>
      <c r="F529">
        <v>0</v>
      </c>
      <c r="G529">
        <v>960.94041642128798</v>
      </c>
      <c r="H529">
        <v>4859.19603824146</v>
      </c>
      <c r="I529">
        <v>13037.8132532202</v>
      </c>
      <c r="J529">
        <v>11.1054627369848</v>
      </c>
      <c r="K529">
        <v>1425.37482713552</v>
      </c>
      <c r="L529">
        <v>1.2141182513931199</v>
      </c>
      <c r="M529">
        <v>11612.4384260846</v>
      </c>
      <c r="N529">
        <v>0.109326219010191</v>
      </c>
      <c r="O529">
        <v>1174</v>
      </c>
      <c r="P529">
        <v>5199.9080000000004</v>
      </c>
      <c r="Q529">
        <v>0.92504258943781903</v>
      </c>
      <c r="R529">
        <v>7.4957410562180499E-2</v>
      </c>
      <c r="S529">
        <v>4.5996592844974399E-2</v>
      </c>
      <c r="T529">
        <v>0</v>
      </c>
      <c r="U529">
        <v>0</v>
      </c>
      <c r="V529">
        <v>0.136286201022146</v>
      </c>
      <c r="W529">
        <v>8.6244541484716095E-2</v>
      </c>
      <c r="X529">
        <v>0.29039301310043603</v>
      </c>
      <c r="Y529">
        <v>31025</v>
      </c>
      <c r="Z529">
        <v>45598</v>
      </c>
      <c r="AA529">
        <v>59058.360655737699</v>
      </c>
      <c r="AB529">
        <v>0.18026905829596401</v>
      </c>
      <c r="AC529">
        <v>0.41723666210670302</v>
      </c>
      <c r="AD529">
        <v>61.5</v>
      </c>
      <c r="AE529">
        <v>0.135434412265758</v>
      </c>
      <c r="AF529">
        <v>0.44037478705281002</v>
      </c>
      <c r="AG529">
        <v>0.15409836065573701</v>
      </c>
      <c r="AH529">
        <v>0.84426229508196704</v>
      </c>
      <c r="AI529">
        <v>0.15573770491803199</v>
      </c>
      <c r="AJ529">
        <v>1978</v>
      </c>
      <c r="AK529">
        <v>41</v>
      </c>
      <c r="AL529">
        <v>0.14705064400000001</v>
      </c>
      <c r="AM529">
        <v>0</v>
      </c>
      <c r="AN529">
        <v>0</v>
      </c>
    </row>
    <row r="530" spans="1:40" x14ac:dyDescent="0.2">
      <c r="A530">
        <v>40131048023</v>
      </c>
      <c r="B530" t="s">
        <v>447</v>
      </c>
      <c r="C530">
        <v>2</v>
      </c>
      <c r="D530">
        <v>0</v>
      </c>
      <c r="E530">
        <v>0</v>
      </c>
      <c r="F530">
        <v>0</v>
      </c>
      <c r="G530">
        <v>151.336118163332</v>
      </c>
      <c r="H530">
        <v>4867.5244663146796</v>
      </c>
      <c r="I530">
        <v>35329.596409154401</v>
      </c>
      <c r="J530">
        <v>17.735741169254201</v>
      </c>
      <c r="K530">
        <v>10216.307958109401</v>
      </c>
      <c r="L530">
        <v>5.1286686536693997</v>
      </c>
      <c r="M530">
        <v>25113.2884510449</v>
      </c>
      <c r="N530">
        <v>0.289171374611634</v>
      </c>
      <c r="O530">
        <v>1992</v>
      </c>
      <c r="P530">
        <v>4903.3879999999999</v>
      </c>
      <c r="Q530">
        <v>0.94929718875502</v>
      </c>
      <c r="R530">
        <v>5.0702811244979801E-2</v>
      </c>
      <c r="S530">
        <v>0</v>
      </c>
      <c r="T530">
        <v>0</v>
      </c>
      <c r="U530">
        <v>2.35943775100401E-2</v>
      </c>
      <c r="V530">
        <v>0.218373493975903</v>
      </c>
      <c r="W530">
        <v>2.00553250345781E-2</v>
      </c>
      <c r="X530">
        <v>0.56431535269709499</v>
      </c>
      <c r="Y530">
        <v>46276</v>
      </c>
      <c r="Z530">
        <v>142262</v>
      </c>
      <c r="AA530">
        <v>142351.29449838199</v>
      </c>
      <c r="AB530">
        <v>0</v>
      </c>
      <c r="AC530">
        <v>0.81792717086834699</v>
      </c>
      <c r="AD530">
        <v>41</v>
      </c>
      <c r="AE530">
        <v>0.233433734939759</v>
      </c>
      <c r="AF530">
        <v>0.14457831325301199</v>
      </c>
      <c r="AG530">
        <v>0.43203883495145601</v>
      </c>
      <c r="AH530">
        <v>1</v>
      </c>
      <c r="AI530">
        <v>0</v>
      </c>
      <c r="AJ530">
        <v>1976</v>
      </c>
      <c r="AK530">
        <v>43</v>
      </c>
      <c r="AL530">
        <v>0.146135929</v>
      </c>
      <c r="AM530">
        <v>0</v>
      </c>
      <c r="AN530">
        <v>0</v>
      </c>
    </row>
    <row r="531" spans="1:40" x14ac:dyDescent="0.2">
      <c r="A531">
        <v>40131048024</v>
      </c>
      <c r="B531" t="s">
        <v>447</v>
      </c>
      <c r="C531">
        <v>3</v>
      </c>
      <c r="D531">
        <v>0</v>
      </c>
      <c r="E531">
        <v>0</v>
      </c>
      <c r="F531">
        <v>0</v>
      </c>
      <c r="G531">
        <v>328.252308939069</v>
      </c>
      <c r="H531">
        <v>5432.7972314420704</v>
      </c>
      <c r="I531">
        <v>16915.920889325</v>
      </c>
      <c r="J531">
        <v>15.735740362162799</v>
      </c>
      <c r="K531">
        <v>4465.1744288666996</v>
      </c>
      <c r="L531">
        <v>4.1536506315039103</v>
      </c>
      <c r="M531">
        <v>12450.7464604583</v>
      </c>
      <c r="N531">
        <v>0.26396283466213599</v>
      </c>
      <c r="O531">
        <v>1075</v>
      </c>
      <c r="P531">
        <v>4791.9650000000001</v>
      </c>
      <c r="Q531">
        <v>0.92</v>
      </c>
      <c r="R531">
        <v>7.9999999999999905E-2</v>
      </c>
      <c r="S531">
        <v>1.6744186046511601E-2</v>
      </c>
      <c r="T531">
        <v>0</v>
      </c>
      <c r="U531">
        <v>1.02325581395348E-2</v>
      </c>
      <c r="V531">
        <v>0.15627906976744099</v>
      </c>
      <c r="W531">
        <v>0.10014727540500699</v>
      </c>
      <c r="X531">
        <v>0.35051546391752503</v>
      </c>
      <c r="Y531">
        <v>34217</v>
      </c>
      <c r="Z531">
        <v>94406</v>
      </c>
      <c r="AA531">
        <v>101206.611570248</v>
      </c>
      <c r="AB531">
        <v>0.113828786453433</v>
      </c>
      <c r="AC531">
        <v>0.64462809917355302</v>
      </c>
      <c r="AD531">
        <v>48.2</v>
      </c>
      <c r="AE531">
        <v>0.18976744186046501</v>
      </c>
      <c r="AF531">
        <v>0.12930232558139501</v>
      </c>
      <c r="AG531">
        <v>0.41873278236914602</v>
      </c>
      <c r="AH531">
        <v>0.95041322314049503</v>
      </c>
      <c r="AI531">
        <v>4.9586776859504099E-2</v>
      </c>
      <c r="AJ531">
        <v>1979</v>
      </c>
      <c r="AK531">
        <v>40</v>
      </c>
      <c r="AL531">
        <v>0.135820463</v>
      </c>
      <c r="AM531">
        <v>0</v>
      </c>
      <c r="AN531">
        <v>0</v>
      </c>
    </row>
    <row r="532" spans="1:40" x14ac:dyDescent="0.2">
      <c r="A532">
        <v>40131048025</v>
      </c>
      <c r="B532" t="s">
        <v>447</v>
      </c>
      <c r="C532">
        <v>0</v>
      </c>
      <c r="D532">
        <v>0</v>
      </c>
      <c r="E532">
        <v>0</v>
      </c>
      <c r="F532">
        <v>1</v>
      </c>
      <c r="G532">
        <v>1208.85944675564</v>
      </c>
      <c r="H532">
        <v>0</v>
      </c>
      <c r="I532">
        <v>4646.5270454514402</v>
      </c>
      <c r="J532">
        <v>8.6688937415138891</v>
      </c>
      <c r="K532">
        <v>0</v>
      </c>
      <c r="L532">
        <v>0</v>
      </c>
      <c r="M532">
        <v>4646.5270454514402</v>
      </c>
      <c r="N532">
        <v>0</v>
      </c>
      <c r="O532">
        <v>536</v>
      </c>
      <c r="P532">
        <v>3647.6210000000001</v>
      </c>
      <c r="Q532">
        <v>0.74067164179104406</v>
      </c>
      <c r="R532">
        <v>0.259328358208955</v>
      </c>
      <c r="S532">
        <v>8.3955223880596994E-2</v>
      </c>
      <c r="T532">
        <v>0.13059701492537301</v>
      </c>
      <c r="U532">
        <v>0</v>
      </c>
      <c r="V532">
        <v>4.2910447761194001E-2</v>
      </c>
      <c r="W532">
        <v>0.119047619047619</v>
      </c>
      <c r="X532">
        <v>0.34415584415584399</v>
      </c>
      <c r="Y532">
        <v>33361</v>
      </c>
      <c r="Z532">
        <v>57743</v>
      </c>
      <c r="AA532">
        <v>50101.690140845101</v>
      </c>
      <c r="AB532">
        <v>6.5298507462686603E-2</v>
      </c>
      <c r="AC532">
        <v>2.0833333333333301E-2</v>
      </c>
      <c r="AD532">
        <v>55.7</v>
      </c>
      <c r="AE532">
        <v>0.13805970149253699</v>
      </c>
      <c r="AF532">
        <v>0.41231343283582</v>
      </c>
      <c r="AG532">
        <v>0.17746478873239399</v>
      </c>
      <c r="AH532">
        <v>0.89859154929577401</v>
      </c>
      <c r="AI532">
        <v>0.10140845070422499</v>
      </c>
      <c r="AJ532">
        <v>1984</v>
      </c>
      <c r="AK532">
        <v>35</v>
      </c>
      <c r="AL532">
        <v>0.12758630100000001</v>
      </c>
      <c r="AM532">
        <v>0</v>
      </c>
      <c r="AN532">
        <v>0</v>
      </c>
    </row>
    <row r="533" spans="1:40" x14ac:dyDescent="0.2">
      <c r="A533">
        <v>40131049001</v>
      </c>
      <c r="B533" t="s">
        <v>447</v>
      </c>
      <c r="C533">
        <v>3</v>
      </c>
      <c r="D533">
        <v>1</v>
      </c>
      <c r="E533">
        <v>0.33333333333333298</v>
      </c>
      <c r="F533">
        <v>0</v>
      </c>
      <c r="G533">
        <v>123.805037252563</v>
      </c>
      <c r="H533">
        <v>48.902967497892597</v>
      </c>
      <c r="I533">
        <v>32204.038916393602</v>
      </c>
      <c r="J533">
        <v>21.9075094669344</v>
      </c>
      <c r="K533">
        <v>7166.3871202889104</v>
      </c>
      <c r="L533">
        <v>4.8750932791080999</v>
      </c>
      <c r="M533">
        <v>25037.651796104699</v>
      </c>
      <c r="N533">
        <v>0.222530693708757</v>
      </c>
      <c r="O533">
        <v>1470</v>
      </c>
      <c r="P533">
        <v>5944.8469999999998</v>
      </c>
      <c r="Q533">
        <v>0.88299319727891101</v>
      </c>
      <c r="R533">
        <v>0.117006802721088</v>
      </c>
      <c r="S533">
        <v>0</v>
      </c>
      <c r="T533">
        <v>1.7006802721088399E-2</v>
      </c>
      <c r="U533">
        <v>2.4489795918367301E-2</v>
      </c>
      <c r="V533">
        <v>0.130612244897959</v>
      </c>
      <c r="W533">
        <v>4.2826552462526701E-2</v>
      </c>
      <c r="X533">
        <v>0.43254817987152</v>
      </c>
      <c r="Y533">
        <v>31785</v>
      </c>
      <c r="Z533">
        <v>91739</v>
      </c>
      <c r="AA533">
        <v>88130.228136882099</v>
      </c>
      <c r="AB533">
        <v>0.156462585034013</v>
      </c>
      <c r="AC533">
        <v>0.97718631178707205</v>
      </c>
      <c r="AD533">
        <v>37.700000000000003</v>
      </c>
      <c r="AE533">
        <v>0.30884353741496601</v>
      </c>
      <c r="AF533">
        <v>0.15306122448979501</v>
      </c>
      <c r="AG533">
        <v>0.42395437262357399</v>
      </c>
      <c r="AH533">
        <v>0.95627376425855504</v>
      </c>
      <c r="AI533">
        <v>4.3726235741444797E-2</v>
      </c>
      <c r="AJ533">
        <v>1969</v>
      </c>
      <c r="AK533">
        <v>50</v>
      </c>
      <c r="AL533">
        <v>0.146820691</v>
      </c>
      <c r="AM533">
        <v>0</v>
      </c>
      <c r="AN533">
        <v>0</v>
      </c>
    </row>
    <row r="534" spans="1:40" x14ac:dyDescent="0.2">
      <c r="A534">
        <v>40131049002</v>
      </c>
      <c r="B534" t="s">
        <v>447</v>
      </c>
      <c r="C534">
        <v>2</v>
      </c>
      <c r="D534">
        <v>0</v>
      </c>
      <c r="E534">
        <v>0</v>
      </c>
      <c r="F534">
        <v>0</v>
      </c>
      <c r="G534">
        <v>566.06638748093201</v>
      </c>
      <c r="H534">
        <v>13.095698745090001</v>
      </c>
      <c r="I534">
        <v>14298.9922965359</v>
      </c>
      <c r="J534">
        <v>10.5918461455821</v>
      </c>
      <c r="K534">
        <v>1362.1584269043899</v>
      </c>
      <c r="L534">
        <v>1.0090062421513999</v>
      </c>
      <c r="M534">
        <v>12936.8338696315</v>
      </c>
      <c r="N534">
        <v>9.5262547084131899E-2</v>
      </c>
      <c r="O534">
        <v>1350</v>
      </c>
      <c r="P534">
        <v>5397.174</v>
      </c>
      <c r="Q534">
        <v>0.96074074074074001</v>
      </c>
      <c r="R534">
        <v>3.9259259259259202E-2</v>
      </c>
      <c r="S534">
        <v>0</v>
      </c>
      <c r="T534">
        <v>0</v>
      </c>
      <c r="U534">
        <v>0</v>
      </c>
      <c r="V534">
        <v>0.12</v>
      </c>
      <c r="W534">
        <v>2.26781857451403E-2</v>
      </c>
      <c r="X534">
        <v>0.44816414686825001</v>
      </c>
      <c r="Y534">
        <v>39430</v>
      </c>
      <c r="Z534">
        <v>76458</v>
      </c>
      <c r="AA534">
        <v>108323.28482328499</v>
      </c>
      <c r="AB534">
        <v>0.21087928464977601</v>
      </c>
      <c r="AC534">
        <v>0.84282907662082496</v>
      </c>
      <c r="AD534">
        <v>42.2</v>
      </c>
      <c r="AE534">
        <v>0.25555555555555498</v>
      </c>
      <c r="AF534">
        <v>0.21629629629629599</v>
      </c>
      <c r="AG534">
        <v>0.34511434511434502</v>
      </c>
      <c r="AH534">
        <v>1</v>
      </c>
      <c r="AI534">
        <v>0</v>
      </c>
      <c r="AJ534">
        <v>1971</v>
      </c>
      <c r="AK534">
        <v>48</v>
      </c>
      <c r="AL534">
        <v>0.132922131</v>
      </c>
      <c r="AM534">
        <v>0</v>
      </c>
      <c r="AN534">
        <v>0</v>
      </c>
    </row>
    <row r="535" spans="1:40" x14ac:dyDescent="0.2">
      <c r="A535">
        <v>40131049003</v>
      </c>
      <c r="B535" t="s">
        <v>447</v>
      </c>
      <c r="C535">
        <v>2</v>
      </c>
      <c r="D535">
        <v>1</v>
      </c>
      <c r="E535">
        <v>0.5</v>
      </c>
      <c r="F535">
        <v>0</v>
      </c>
      <c r="G535">
        <v>570.57934830474198</v>
      </c>
      <c r="H535">
        <v>41.756938340913599</v>
      </c>
      <c r="I535">
        <v>18887.726471525399</v>
      </c>
      <c r="J535">
        <v>11.680721380040399</v>
      </c>
      <c r="K535">
        <v>1166.9084828310699</v>
      </c>
      <c r="L535">
        <v>0.72165026767537299</v>
      </c>
      <c r="M535">
        <v>17720.8179886943</v>
      </c>
      <c r="N535">
        <v>6.1781309920506997E-2</v>
      </c>
      <c r="O535">
        <v>1617</v>
      </c>
      <c r="P535">
        <v>3230.2330000000002</v>
      </c>
      <c r="Q535">
        <v>0.90476190476190399</v>
      </c>
      <c r="R535">
        <v>9.5238095238095205E-2</v>
      </c>
      <c r="S535">
        <v>2.1026592455163799E-2</v>
      </c>
      <c r="T535">
        <v>0</v>
      </c>
      <c r="U535">
        <v>3.64873222016079E-2</v>
      </c>
      <c r="V535">
        <v>0.156462585034013</v>
      </c>
      <c r="W535">
        <v>3.95042602633617E-2</v>
      </c>
      <c r="X535">
        <v>0.487993803253292</v>
      </c>
      <c r="Y535">
        <v>40443</v>
      </c>
      <c r="Z535">
        <v>76875</v>
      </c>
      <c r="AA535">
        <v>100939.413680782</v>
      </c>
      <c r="AB535">
        <v>9.5238095238095205E-2</v>
      </c>
      <c r="AC535">
        <v>0.86314152410575395</v>
      </c>
      <c r="AD535">
        <v>45.4</v>
      </c>
      <c r="AE535">
        <v>0.126159554730983</v>
      </c>
      <c r="AF535">
        <v>0.19171304885590601</v>
      </c>
      <c r="AG535">
        <v>0.21009771986970599</v>
      </c>
      <c r="AH535">
        <v>1</v>
      </c>
      <c r="AI535">
        <v>0</v>
      </c>
      <c r="AJ535">
        <v>1975</v>
      </c>
      <c r="AK535">
        <v>44</v>
      </c>
      <c r="AL535">
        <v>0.10948152899999999</v>
      </c>
      <c r="AM535">
        <v>0</v>
      </c>
      <c r="AN535">
        <v>0</v>
      </c>
    </row>
    <row r="536" spans="1:40" x14ac:dyDescent="0.2">
      <c r="A536">
        <v>40131050021</v>
      </c>
      <c r="B536" t="s">
        <v>447</v>
      </c>
      <c r="C536">
        <v>1</v>
      </c>
      <c r="D536">
        <v>0</v>
      </c>
      <c r="E536">
        <v>0</v>
      </c>
      <c r="F536">
        <v>0</v>
      </c>
      <c r="G536">
        <v>619.58562437773503</v>
      </c>
      <c r="H536">
        <v>473.02409067952198</v>
      </c>
      <c r="I536">
        <v>6574.73156496311</v>
      </c>
      <c r="J536">
        <v>6.2795907974814797</v>
      </c>
      <c r="K536">
        <v>1309.1025613665099</v>
      </c>
      <c r="L536">
        <v>1.25033673482952</v>
      </c>
      <c r="M536">
        <v>5265.6290035966003</v>
      </c>
      <c r="N536">
        <v>0.19911118019521101</v>
      </c>
      <c r="O536">
        <v>1047</v>
      </c>
      <c r="P536">
        <v>828.87819999999999</v>
      </c>
      <c r="Q536">
        <v>0.94173829990448898</v>
      </c>
      <c r="R536">
        <v>5.8261700095511001E-2</v>
      </c>
      <c r="S536">
        <v>1.14613180515759E-2</v>
      </c>
      <c r="T536">
        <v>0</v>
      </c>
      <c r="U536">
        <v>4.6800382043935003E-2</v>
      </c>
      <c r="V536">
        <v>0.35339063992359099</v>
      </c>
      <c r="W536">
        <v>7.8088578088578095E-2</v>
      </c>
      <c r="X536">
        <v>0.55128205128205099</v>
      </c>
      <c r="Y536">
        <v>158662</v>
      </c>
      <c r="Z536">
        <v>250001</v>
      </c>
      <c r="AA536">
        <v>414987.56345177698</v>
      </c>
      <c r="AB536">
        <v>0</v>
      </c>
      <c r="AC536">
        <v>0.63527397260273899</v>
      </c>
      <c r="AD536">
        <v>56.3</v>
      </c>
      <c r="AE536">
        <v>0.12702960840496599</v>
      </c>
      <c r="AF536">
        <v>0.26743075453677101</v>
      </c>
      <c r="AG536">
        <v>0.20304568527918701</v>
      </c>
      <c r="AH536">
        <v>1</v>
      </c>
      <c r="AI536">
        <v>0</v>
      </c>
      <c r="AJ536">
        <v>2001</v>
      </c>
      <c r="AK536">
        <v>18</v>
      </c>
      <c r="AL536">
        <v>0.22559633800000001</v>
      </c>
      <c r="AM536">
        <v>0</v>
      </c>
      <c r="AN536">
        <v>0</v>
      </c>
    </row>
    <row r="537" spans="1:40" x14ac:dyDescent="0.2">
      <c r="A537">
        <v>40131050022</v>
      </c>
      <c r="B537" t="s">
        <v>447</v>
      </c>
      <c r="C537">
        <v>0</v>
      </c>
      <c r="D537">
        <v>0</v>
      </c>
      <c r="E537">
        <v>0</v>
      </c>
      <c r="F537">
        <v>1</v>
      </c>
      <c r="G537">
        <v>1450.49975890613</v>
      </c>
      <c r="H537">
        <v>0</v>
      </c>
      <c r="I537">
        <v>24225.731404771999</v>
      </c>
      <c r="J537">
        <v>12.241400406655901</v>
      </c>
      <c r="K537">
        <v>0</v>
      </c>
      <c r="L537">
        <v>0</v>
      </c>
      <c r="M537">
        <v>24225.731404771999</v>
      </c>
      <c r="N537">
        <v>0</v>
      </c>
      <c r="O537">
        <v>1979</v>
      </c>
      <c r="P537">
        <v>1099.703</v>
      </c>
      <c r="Q537">
        <v>0.97372410308236401</v>
      </c>
      <c r="R537">
        <v>2.62758969176352E-2</v>
      </c>
      <c r="S537">
        <v>0</v>
      </c>
      <c r="T537">
        <v>1.51591712986356E-2</v>
      </c>
      <c r="U537">
        <v>0</v>
      </c>
      <c r="V537">
        <v>6.9732187973724102E-2</v>
      </c>
      <c r="W537">
        <v>1.22448979591836E-2</v>
      </c>
      <c r="X537">
        <v>0.79183673469387705</v>
      </c>
      <c r="Y537">
        <v>149304</v>
      </c>
      <c r="Z537">
        <v>151250</v>
      </c>
      <c r="AA537">
        <v>360681.51364764298</v>
      </c>
      <c r="AB537">
        <v>9.2976250631632104E-2</v>
      </c>
      <c r="AC537">
        <v>0.79030439684329201</v>
      </c>
      <c r="AD537">
        <v>52.1</v>
      </c>
      <c r="AE537">
        <v>0.234461849418898</v>
      </c>
      <c r="AF537">
        <v>0.27438100050530501</v>
      </c>
      <c r="AG537">
        <v>0.28039702233250602</v>
      </c>
      <c r="AH537">
        <v>0.97890818858560702</v>
      </c>
      <c r="AI537">
        <v>2.1091811414391998E-2</v>
      </c>
      <c r="AJ537">
        <v>1975</v>
      </c>
      <c r="AK537">
        <v>44</v>
      </c>
      <c r="AL537">
        <v>0.24860178199999999</v>
      </c>
      <c r="AM537">
        <v>0</v>
      </c>
      <c r="AN537">
        <v>0</v>
      </c>
    </row>
    <row r="538" spans="1:40" x14ac:dyDescent="0.2">
      <c r="A538">
        <v>40131050031</v>
      </c>
      <c r="B538" t="s">
        <v>447</v>
      </c>
      <c r="C538">
        <v>0</v>
      </c>
      <c r="D538">
        <v>0</v>
      </c>
      <c r="E538">
        <v>0</v>
      </c>
      <c r="F538">
        <v>1</v>
      </c>
      <c r="G538">
        <v>2959.30777789894</v>
      </c>
      <c r="H538">
        <v>0</v>
      </c>
      <c r="I538">
        <v>33782.537676703003</v>
      </c>
      <c r="J538">
        <v>13.523834137991599</v>
      </c>
      <c r="K538">
        <v>0</v>
      </c>
      <c r="L538">
        <v>0</v>
      </c>
      <c r="M538">
        <v>33782.537676703003</v>
      </c>
      <c r="N538">
        <v>0</v>
      </c>
      <c r="O538">
        <v>2498</v>
      </c>
      <c r="P538">
        <v>1068.9000000000001</v>
      </c>
      <c r="Q538">
        <v>0.87469975980784598</v>
      </c>
      <c r="R538">
        <v>0.125300240192153</v>
      </c>
      <c r="S538">
        <v>3.3626901521216897E-2</v>
      </c>
      <c r="T538">
        <v>0</v>
      </c>
      <c r="U538">
        <v>5.7646116893514801E-2</v>
      </c>
      <c r="V538">
        <v>5.7245796637309797E-2</v>
      </c>
      <c r="W538">
        <v>2.84280936454849E-2</v>
      </c>
      <c r="X538">
        <v>0.746934225195094</v>
      </c>
      <c r="Y538">
        <v>135110</v>
      </c>
      <c r="Z538">
        <v>250001</v>
      </c>
      <c r="AA538">
        <v>393481.04265402799</v>
      </c>
      <c r="AB538">
        <v>5.0840672538030297E-2</v>
      </c>
      <c r="AC538">
        <v>0.88681318681318599</v>
      </c>
      <c r="AD538">
        <v>48.9</v>
      </c>
      <c r="AE538">
        <v>0.238190552441953</v>
      </c>
      <c r="AF538">
        <v>0.24659727782225699</v>
      </c>
      <c r="AG538">
        <v>0.31042654028436001</v>
      </c>
      <c r="AH538">
        <v>0.98696682464454899</v>
      </c>
      <c r="AI538">
        <v>1.30331753554502E-2</v>
      </c>
      <c r="AJ538">
        <v>1990</v>
      </c>
      <c r="AK538">
        <v>29</v>
      </c>
      <c r="AL538">
        <v>0.30973173599999998</v>
      </c>
      <c r="AM538">
        <v>17951.685359999999</v>
      </c>
      <c r="AN538">
        <v>2.971333E-3</v>
      </c>
    </row>
    <row r="539" spans="1:40" x14ac:dyDescent="0.2">
      <c r="A539">
        <v>40131050032</v>
      </c>
      <c r="B539" t="s">
        <v>447</v>
      </c>
      <c r="C539">
        <v>0</v>
      </c>
      <c r="D539">
        <v>0</v>
      </c>
      <c r="E539">
        <v>0</v>
      </c>
      <c r="F539">
        <v>1</v>
      </c>
      <c r="G539">
        <v>2320.8283810010798</v>
      </c>
      <c r="H539">
        <v>0</v>
      </c>
      <c r="I539">
        <v>30066.675914572199</v>
      </c>
      <c r="J539">
        <v>13.691564624122099</v>
      </c>
      <c r="K539">
        <v>0</v>
      </c>
      <c r="L539">
        <v>0</v>
      </c>
      <c r="M539">
        <v>30066.675914572199</v>
      </c>
      <c r="N539">
        <v>0</v>
      </c>
      <c r="O539">
        <v>2196</v>
      </c>
      <c r="P539">
        <v>1263.511</v>
      </c>
      <c r="Q539">
        <v>0.91939890710382499</v>
      </c>
      <c r="R539">
        <v>8.0601092896174897E-2</v>
      </c>
      <c r="S539" s="1">
        <v>9.10746812386156E-4</v>
      </c>
      <c r="T539">
        <v>9.1074681238615604E-3</v>
      </c>
      <c r="U539">
        <v>2.59562841530054E-2</v>
      </c>
      <c r="V539">
        <v>3.1420765027322398E-2</v>
      </c>
      <c r="W539">
        <v>3.2376298106292001E-2</v>
      </c>
      <c r="X539">
        <v>0.69822846670739103</v>
      </c>
      <c r="Y539">
        <v>110861</v>
      </c>
      <c r="Z539">
        <v>250001</v>
      </c>
      <c r="AA539">
        <v>305225.66709021601</v>
      </c>
      <c r="AB539">
        <v>6.0109289617486197E-2</v>
      </c>
      <c r="AC539">
        <v>0.796875</v>
      </c>
      <c r="AD539">
        <v>53.4</v>
      </c>
      <c r="AE539">
        <v>0.18761384335154799</v>
      </c>
      <c r="AF539">
        <v>0.23041894353369699</v>
      </c>
      <c r="AG539">
        <v>0.33799237611181698</v>
      </c>
      <c r="AH539">
        <v>0.96823379923761099</v>
      </c>
      <c r="AI539">
        <v>3.1766200762388799E-2</v>
      </c>
      <c r="AJ539">
        <v>1985</v>
      </c>
      <c r="AK539">
        <v>34</v>
      </c>
      <c r="AL539">
        <v>0.255785716</v>
      </c>
      <c r="AM539">
        <v>3739.4910279999999</v>
      </c>
      <c r="AN539">
        <v>8.1933899999999998E-4</v>
      </c>
    </row>
    <row r="540" spans="1:40" x14ac:dyDescent="0.2">
      <c r="A540">
        <v>40131050041</v>
      </c>
      <c r="B540" t="s">
        <v>447</v>
      </c>
      <c r="C540">
        <v>0</v>
      </c>
      <c r="D540">
        <v>0</v>
      </c>
      <c r="E540">
        <v>0</v>
      </c>
      <c r="F540">
        <v>1</v>
      </c>
      <c r="G540">
        <v>2619.0811173976499</v>
      </c>
      <c r="H540">
        <v>0</v>
      </c>
      <c r="I540">
        <v>13630.292907712201</v>
      </c>
      <c r="J540">
        <v>9.6600233222623704</v>
      </c>
      <c r="K540">
        <v>0</v>
      </c>
      <c r="L540">
        <v>0</v>
      </c>
      <c r="M540">
        <v>13630.292907712201</v>
      </c>
      <c r="N540">
        <v>0</v>
      </c>
      <c r="O540">
        <v>1411</v>
      </c>
      <c r="P540">
        <v>590.7722</v>
      </c>
      <c r="Q540">
        <v>0.74344436569808603</v>
      </c>
      <c r="R540">
        <v>0.25655563430191303</v>
      </c>
      <c r="S540">
        <v>0</v>
      </c>
      <c r="T540">
        <v>5.7406094968107703E-2</v>
      </c>
      <c r="U540">
        <v>9.0715804394046695E-2</v>
      </c>
      <c r="V540">
        <v>0.119064493267186</v>
      </c>
      <c r="W540">
        <v>2.6055705300988299E-2</v>
      </c>
      <c r="X540">
        <v>0.734052111410602</v>
      </c>
      <c r="Y540">
        <v>145650</v>
      </c>
      <c r="Z540">
        <v>250001</v>
      </c>
      <c r="AA540">
        <v>364208.54092526698</v>
      </c>
      <c r="AB540">
        <v>6.7723342939481193E-2</v>
      </c>
      <c r="AC540">
        <v>0.78810975609756095</v>
      </c>
      <c r="AD540">
        <v>57.3</v>
      </c>
      <c r="AE540">
        <v>0.133238837703756</v>
      </c>
      <c r="AF540">
        <v>0.34089298369950299</v>
      </c>
      <c r="AG540">
        <v>0.16903914590747299</v>
      </c>
      <c r="AH540">
        <v>1</v>
      </c>
      <c r="AI540">
        <v>0</v>
      </c>
      <c r="AJ540">
        <v>1981</v>
      </c>
      <c r="AK540">
        <v>38</v>
      </c>
      <c r="AL540">
        <v>0.20173391800000001</v>
      </c>
      <c r="AM540">
        <v>0</v>
      </c>
      <c r="AN540">
        <v>0</v>
      </c>
    </row>
    <row r="541" spans="1:40" x14ac:dyDescent="0.2">
      <c r="A541">
        <v>40131050042</v>
      </c>
      <c r="B541" t="s">
        <v>447</v>
      </c>
      <c r="C541">
        <v>0</v>
      </c>
      <c r="D541">
        <v>0</v>
      </c>
      <c r="E541">
        <v>0</v>
      </c>
      <c r="F541">
        <v>1</v>
      </c>
      <c r="G541">
        <v>1196.47014258489</v>
      </c>
      <c r="H541">
        <v>0</v>
      </c>
      <c r="I541">
        <v>13861.9316282009</v>
      </c>
      <c r="J541">
        <v>12.6477478359497</v>
      </c>
      <c r="K541">
        <v>0</v>
      </c>
      <c r="L541">
        <v>0</v>
      </c>
      <c r="M541">
        <v>13861.9316282009</v>
      </c>
      <c r="N541">
        <v>0</v>
      </c>
      <c r="O541">
        <v>1096</v>
      </c>
      <c r="P541">
        <v>976.19269999999995</v>
      </c>
      <c r="Q541">
        <v>0.91697080291970801</v>
      </c>
      <c r="R541">
        <v>8.3029197080291994E-2</v>
      </c>
      <c r="S541">
        <v>0</v>
      </c>
      <c r="T541">
        <v>0</v>
      </c>
      <c r="U541">
        <v>3.46715328467153E-2</v>
      </c>
      <c r="V541">
        <v>5.8394160583941597E-2</v>
      </c>
      <c r="W541">
        <v>0</v>
      </c>
      <c r="X541">
        <v>0.74942528735632097</v>
      </c>
      <c r="Y541">
        <v>160393</v>
      </c>
      <c r="Z541">
        <v>203958</v>
      </c>
      <c r="AA541">
        <v>419334.97536945803</v>
      </c>
      <c r="AB541">
        <v>0.120437956204379</v>
      </c>
      <c r="AC541">
        <v>0.97290640394088601</v>
      </c>
      <c r="AD541">
        <v>56</v>
      </c>
      <c r="AE541">
        <v>0.19708029197080201</v>
      </c>
      <c r="AF541">
        <v>0.37317518248175102</v>
      </c>
      <c r="AG541">
        <v>0.23891625615763501</v>
      </c>
      <c r="AH541">
        <v>1</v>
      </c>
      <c r="AI541">
        <v>0</v>
      </c>
      <c r="AJ541">
        <v>1993</v>
      </c>
      <c r="AK541">
        <v>26</v>
      </c>
      <c r="AL541">
        <v>0.311181294</v>
      </c>
      <c r="AM541">
        <v>748.17578130000004</v>
      </c>
      <c r="AN541">
        <v>2.5706999999999998E-4</v>
      </c>
    </row>
    <row r="542" spans="1:40" x14ac:dyDescent="0.2">
      <c r="A542">
        <v>40131050043</v>
      </c>
      <c r="B542" t="s">
        <v>447</v>
      </c>
      <c r="C542">
        <v>0</v>
      </c>
      <c r="D542">
        <v>0</v>
      </c>
      <c r="E542">
        <v>0</v>
      </c>
      <c r="F542">
        <v>1</v>
      </c>
      <c r="G542">
        <v>1592.7526371403501</v>
      </c>
      <c r="H542">
        <v>0</v>
      </c>
      <c r="I542">
        <v>10029.024471671901</v>
      </c>
      <c r="J542">
        <v>8.7819828998878897</v>
      </c>
      <c r="K542">
        <v>0</v>
      </c>
      <c r="L542">
        <v>0</v>
      </c>
      <c r="M542">
        <v>10029.024471671901</v>
      </c>
      <c r="N542">
        <v>0</v>
      </c>
      <c r="O542">
        <v>1142</v>
      </c>
      <c r="P542">
        <v>783.76279999999997</v>
      </c>
      <c r="Q542">
        <v>0.788091068301225</v>
      </c>
      <c r="R542">
        <v>0.21190893169877401</v>
      </c>
      <c r="S542">
        <v>0</v>
      </c>
      <c r="T542">
        <v>0</v>
      </c>
      <c r="U542">
        <v>0.14360770577933399</v>
      </c>
      <c r="V542">
        <v>4.2031523642732001E-2</v>
      </c>
      <c r="W542">
        <v>0</v>
      </c>
      <c r="X542">
        <v>0.71628498727735301</v>
      </c>
      <c r="Y542">
        <v>120639</v>
      </c>
      <c r="Z542">
        <v>241667</v>
      </c>
      <c r="AA542">
        <v>350982.90816326498</v>
      </c>
      <c r="AB542">
        <v>2.2767075306479801E-2</v>
      </c>
      <c r="AC542">
        <v>0.82558139534883701</v>
      </c>
      <c r="AD542">
        <v>48.9</v>
      </c>
      <c r="AE542">
        <v>0.18739054290717999</v>
      </c>
      <c r="AF542">
        <v>0.18826619964973701</v>
      </c>
      <c r="AG542">
        <v>0.31377551020408101</v>
      </c>
      <c r="AH542">
        <v>1</v>
      </c>
      <c r="AI542">
        <v>0</v>
      </c>
      <c r="AJ542">
        <v>1992</v>
      </c>
      <c r="AK542">
        <v>27</v>
      </c>
      <c r="AL542">
        <v>0.20879535599999999</v>
      </c>
      <c r="AM542">
        <v>0</v>
      </c>
      <c r="AN542">
        <v>0</v>
      </c>
    </row>
    <row r="543" spans="1:40" x14ac:dyDescent="0.2">
      <c r="A543">
        <v>40131051011</v>
      </c>
      <c r="B543" t="s">
        <v>447</v>
      </c>
      <c r="C543">
        <v>2</v>
      </c>
      <c r="D543">
        <v>0</v>
      </c>
      <c r="E543">
        <v>0</v>
      </c>
      <c r="F543">
        <v>0</v>
      </c>
      <c r="G543">
        <v>271.70486150789401</v>
      </c>
      <c r="H543">
        <v>4863.2658915599204</v>
      </c>
      <c r="I543">
        <v>11216.371394751201</v>
      </c>
      <c r="J543">
        <v>11.216371394751199</v>
      </c>
      <c r="K543">
        <v>3333.2401644505799</v>
      </c>
      <c r="L543">
        <v>3.3332401644505798</v>
      </c>
      <c r="M543">
        <v>7883.1312303007098</v>
      </c>
      <c r="N543">
        <v>0.29717633690431899</v>
      </c>
      <c r="O543">
        <v>1000</v>
      </c>
      <c r="P543">
        <v>1266.894</v>
      </c>
      <c r="Q543">
        <v>0.83899999999999997</v>
      </c>
      <c r="R543">
        <v>0.161</v>
      </c>
      <c r="S543">
        <v>0</v>
      </c>
      <c r="T543">
        <v>1.4E-2</v>
      </c>
      <c r="U543">
        <v>3.9E-2</v>
      </c>
      <c r="V543">
        <v>5.0999999999999997E-2</v>
      </c>
      <c r="W543">
        <v>1.38888888888888E-2</v>
      </c>
      <c r="X543">
        <v>0.63888888888888795</v>
      </c>
      <c r="Y543">
        <v>72110</v>
      </c>
      <c r="Z543">
        <v>148224</v>
      </c>
      <c r="AA543">
        <v>169221.327014218</v>
      </c>
      <c r="AB543">
        <v>0.06</v>
      </c>
      <c r="AC543">
        <v>0.97156398104265396</v>
      </c>
      <c r="AD543">
        <v>53.3</v>
      </c>
      <c r="AE543">
        <v>0.188</v>
      </c>
      <c r="AF543">
        <v>0.25900000000000001</v>
      </c>
      <c r="AG543">
        <v>0.24881516587677699</v>
      </c>
      <c r="AH543">
        <v>0.97393364928909898</v>
      </c>
      <c r="AI543">
        <v>2.60663507109004E-2</v>
      </c>
      <c r="AJ543">
        <v>1974</v>
      </c>
      <c r="AK543">
        <v>45</v>
      </c>
      <c r="AL543">
        <v>0.142002763</v>
      </c>
      <c r="AM543">
        <v>0</v>
      </c>
      <c r="AN543">
        <v>0</v>
      </c>
    </row>
    <row r="544" spans="1:40" x14ac:dyDescent="0.2">
      <c r="A544">
        <v>40131051012</v>
      </c>
      <c r="B544" t="s">
        <v>447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4859.19603824146</v>
      </c>
      <c r="I544">
        <v>20344.960944671398</v>
      </c>
      <c r="J544">
        <v>11.4361781588934</v>
      </c>
      <c r="K544">
        <v>4499.1580280590997</v>
      </c>
      <c r="L544">
        <v>2.5290376773800398</v>
      </c>
      <c r="M544">
        <v>15845.8029166123</v>
      </c>
      <c r="N544">
        <v>0.22114360604056399</v>
      </c>
      <c r="O544">
        <v>1779</v>
      </c>
      <c r="P544">
        <v>1599.53</v>
      </c>
      <c r="Q544">
        <v>0.91849353569420999</v>
      </c>
      <c r="R544">
        <v>8.15064643057897E-2</v>
      </c>
      <c r="S544">
        <v>3.5413153456998303E-2</v>
      </c>
      <c r="T544">
        <v>1.5177065767284901E-2</v>
      </c>
      <c r="U544">
        <v>3.9347948285553599E-3</v>
      </c>
      <c r="V544">
        <v>0.111298482293423</v>
      </c>
      <c r="W544">
        <v>0</v>
      </c>
      <c r="X544">
        <v>0.68425076452599298</v>
      </c>
      <c r="Y544">
        <v>83142</v>
      </c>
      <c r="Z544">
        <v>159167</v>
      </c>
      <c r="AA544">
        <v>215877.299703264</v>
      </c>
      <c r="AB544">
        <v>4.8903878583473802E-2</v>
      </c>
      <c r="AC544">
        <v>0.95870206489675502</v>
      </c>
      <c r="AD544">
        <v>52.2</v>
      </c>
      <c r="AE544">
        <v>0.21304103428892601</v>
      </c>
      <c r="AF544">
        <v>0.26138279932546299</v>
      </c>
      <c r="AG544">
        <v>0.29673590504450997</v>
      </c>
      <c r="AH544">
        <v>1</v>
      </c>
      <c r="AI544">
        <v>0</v>
      </c>
      <c r="AJ544">
        <v>1980</v>
      </c>
      <c r="AK544">
        <v>39</v>
      </c>
      <c r="AL544">
        <v>0.17945966299999999</v>
      </c>
      <c r="AM544">
        <v>0</v>
      </c>
      <c r="AN544">
        <v>0</v>
      </c>
    </row>
    <row r="545" spans="1:40" x14ac:dyDescent="0.2">
      <c r="A545">
        <v>40131051013</v>
      </c>
      <c r="B545" t="s">
        <v>447</v>
      </c>
      <c r="C545">
        <v>2</v>
      </c>
      <c r="D545">
        <v>0</v>
      </c>
      <c r="E545">
        <v>0</v>
      </c>
      <c r="F545">
        <v>0</v>
      </c>
      <c r="G545">
        <v>359.22282230302199</v>
      </c>
      <c r="H545">
        <v>4863.2658915599204</v>
      </c>
      <c r="I545">
        <v>26349.2546186771</v>
      </c>
      <c r="J545">
        <v>16.447724481071798</v>
      </c>
      <c r="K545">
        <v>10375.1844132277</v>
      </c>
      <c r="L545">
        <v>6.4763947648112996</v>
      </c>
      <c r="M545">
        <v>15974.0702054494</v>
      </c>
      <c r="N545">
        <v>0.39375627748776898</v>
      </c>
      <c r="O545">
        <v>1602</v>
      </c>
      <c r="P545">
        <v>3726.826</v>
      </c>
      <c r="Q545">
        <v>0.943196004993757</v>
      </c>
      <c r="R545">
        <v>5.6803995006242197E-2</v>
      </c>
      <c r="S545">
        <v>4.49438202247191E-2</v>
      </c>
      <c r="T545">
        <v>0</v>
      </c>
      <c r="U545">
        <v>6.2421972534332003E-3</v>
      </c>
      <c r="V545">
        <v>9.5505617977528004E-2</v>
      </c>
      <c r="W545">
        <v>1.1904761904761901E-2</v>
      </c>
      <c r="X545">
        <v>0.61309523809523803</v>
      </c>
      <c r="Y545">
        <v>54397</v>
      </c>
      <c r="Z545">
        <v>108375</v>
      </c>
      <c r="AA545">
        <v>129836.090225564</v>
      </c>
      <c r="AB545">
        <v>7.4906367041198393E-2</v>
      </c>
      <c r="AC545">
        <v>0.77777777777777701</v>
      </c>
      <c r="AD545">
        <v>46.1</v>
      </c>
      <c r="AE545">
        <v>0.239076154806491</v>
      </c>
      <c r="AF545">
        <v>0.14107365792759</v>
      </c>
      <c r="AG545">
        <v>0.33233082706766898</v>
      </c>
      <c r="AH545">
        <v>0.98345864661654103</v>
      </c>
      <c r="AI545">
        <v>1.65413533834586E-2</v>
      </c>
      <c r="AJ545">
        <v>1976</v>
      </c>
      <c r="AK545">
        <v>43</v>
      </c>
      <c r="AL545">
        <v>0.141048852</v>
      </c>
      <c r="AM545">
        <v>0</v>
      </c>
      <c r="AN545">
        <v>0</v>
      </c>
    </row>
    <row r="546" spans="1:40" x14ac:dyDescent="0.2">
      <c r="A546">
        <v>40131051021</v>
      </c>
      <c r="B546" t="s">
        <v>447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4859.19603824146</v>
      </c>
      <c r="I546">
        <v>9228.7011121203195</v>
      </c>
      <c r="J546">
        <v>17.4126436077742</v>
      </c>
      <c r="K546">
        <v>3036.0172485542398</v>
      </c>
      <c r="L546">
        <v>5.72833443123442</v>
      </c>
      <c r="M546">
        <v>6192.6838635660797</v>
      </c>
      <c r="N546">
        <v>0.32897557431640601</v>
      </c>
      <c r="O546">
        <v>530</v>
      </c>
      <c r="P546">
        <v>84.805300000000003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8.3018867924528297E-2</v>
      </c>
      <c r="W546">
        <v>0</v>
      </c>
      <c r="X546">
        <v>0.74353876739562597</v>
      </c>
      <c r="Y546">
        <v>168302</v>
      </c>
      <c r="Z546">
        <v>225179</v>
      </c>
      <c r="AA546">
        <v>324868</v>
      </c>
      <c r="AB546">
        <v>5.0943396226415E-2</v>
      </c>
      <c r="AC546">
        <v>0.851393188854489</v>
      </c>
      <c r="AD546">
        <v>60.2</v>
      </c>
      <c r="AE546">
        <v>5.0943396226415097E-2</v>
      </c>
      <c r="AF546">
        <v>0.29245283018867901</v>
      </c>
      <c r="AG546">
        <v>9.8181818181818106E-2</v>
      </c>
      <c r="AH546">
        <v>1</v>
      </c>
      <c r="AI546">
        <v>0</v>
      </c>
      <c r="AJ546">
        <v>1993</v>
      </c>
      <c r="AK546">
        <v>26</v>
      </c>
      <c r="AL546">
        <v>0.120457092</v>
      </c>
      <c r="AM546">
        <v>0</v>
      </c>
      <c r="AN546">
        <v>0</v>
      </c>
    </row>
    <row r="547" spans="1:40" x14ac:dyDescent="0.2">
      <c r="A547">
        <v>40131051022</v>
      </c>
      <c r="B547" t="s">
        <v>447</v>
      </c>
      <c r="C547">
        <v>2</v>
      </c>
      <c r="D547">
        <v>0</v>
      </c>
      <c r="E547">
        <v>0</v>
      </c>
      <c r="F547">
        <v>0</v>
      </c>
      <c r="G547">
        <v>408.03471697822999</v>
      </c>
      <c r="H547">
        <v>4863.8644422215302</v>
      </c>
      <c r="I547">
        <v>17914.071694295599</v>
      </c>
      <c r="J547">
        <v>10.929879008112</v>
      </c>
      <c r="K547">
        <v>4831.7362473022204</v>
      </c>
      <c r="L547">
        <v>2.94797818627347</v>
      </c>
      <c r="M547">
        <v>13082.3354469933</v>
      </c>
      <c r="N547">
        <v>0.26971736686979902</v>
      </c>
      <c r="O547">
        <v>1639</v>
      </c>
      <c r="P547">
        <v>2917.75</v>
      </c>
      <c r="Q547">
        <v>0.88468578401464304</v>
      </c>
      <c r="R547">
        <v>0.115314215985356</v>
      </c>
      <c r="S547">
        <v>2.68456375838926E-2</v>
      </c>
      <c r="T547">
        <v>0</v>
      </c>
      <c r="U547">
        <v>2.56253813300793E-2</v>
      </c>
      <c r="V547">
        <v>6.9554606467358102E-2</v>
      </c>
      <c r="W547">
        <v>1.5195369030390701E-2</v>
      </c>
      <c r="X547">
        <v>0.51808972503617901</v>
      </c>
      <c r="Y547">
        <v>96876</v>
      </c>
      <c r="Z547">
        <v>145329</v>
      </c>
      <c r="AA547">
        <v>221338.755304102</v>
      </c>
      <c r="AB547">
        <v>5.7962172056131703E-2</v>
      </c>
      <c r="AC547">
        <v>0.99434229137199404</v>
      </c>
      <c r="AD547">
        <v>56.8</v>
      </c>
      <c r="AE547">
        <v>0.14460036607687601</v>
      </c>
      <c r="AF547">
        <v>0.32824893227577701</v>
      </c>
      <c r="AG547">
        <v>0.166902404526166</v>
      </c>
      <c r="AH547">
        <v>1</v>
      </c>
      <c r="AI547">
        <v>0</v>
      </c>
      <c r="AJ547">
        <v>1976</v>
      </c>
      <c r="AK547">
        <v>43</v>
      </c>
      <c r="AL547">
        <v>0.133068939</v>
      </c>
      <c r="AM547">
        <v>0</v>
      </c>
      <c r="AN547">
        <v>0</v>
      </c>
    </row>
    <row r="548" spans="1:40" x14ac:dyDescent="0.2">
      <c r="A548">
        <v>40131051023</v>
      </c>
      <c r="B548" t="s">
        <v>447</v>
      </c>
      <c r="C548">
        <v>2</v>
      </c>
      <c r="D548">
        <v>0</v>
      </c>
      <c r="E548">
        <v>0</v>
      </c>
      <c r="F548">
        <v>0</v>
      </c>
      <c r="G548">
        <v>381.10148544933702</v>
      </c>
      <c r="H548">
        <v>4863.8644422215302</v>
      </c>
      <c r="I548">
        <v>13129.2307429541</v>
      </c>
      <c r="J548">
        <v>9.6751884620148196</v>
      </c>
      <c r="K548">
        <v>3153.2944345948399</v>
      </c>
      <c r="L548">
        <v>2.32372471230275</v>
      </c>
      <c r="M548">
        <v>9975.9363083592707</v>
      </c>
      <c r="N548">
        <v>0.24017358642943101</v>
      </c>
      <c r="O548">
        <v>1357</v>
      </c>
      <c r="P548">
        <v>3618.616</v>
      </c>
      <c r="Q548">
        <v>0.85556374355195197</v>
      </c>
      <c r="R548">
        <v>0.144436256448047</v>
      </c>
      <c r="S548">
        <v>0</v>
      </c>
      <c r="T548">
        <v>1.54753131908621E-2</v>
      </c>
      <c r="U548">
        <v>0.121591746499631</v>
      </c>
      <c r="V548">
        <v>7.2955047899778899E-2</v>
      </c>
      <c r="W548">
        <v>2.3728813559322E-2</v>
      </c>
      <c r="X548">
        <v>0.57118644067796598</v>
      </c>
      <c r="Y548">
        <v>64341</v>
      </c>
      <c r="Z548">
        <v>81155</v>
      </c>
      <c r="AA548">
        <v>92689.007470651006</v>
      </c>
      <c r="AB548">
        <v>6.2638172439204096E-2</v>
      </c>
      <c r="AC548">
        <v>0.578046324269889</v>
      </c>
      <c r="AD548">
        <v>54</v>
      </c>
      <c r="AE548">
        <v>4.4215180545320497E-2</v>
      </c>
      <c r="AF548">
        <v>0.347089167280766</v>
      </c>
      <c r="AG548">
        <v>4.1622198505869797E-2</v>
      </c>
      <c r="AH548">
        <v>0.98505869797225099</v>
      </c>
      <c r="AI548">
        <v>1.4941302027748101E-2</v>
      </c>
      <c r="AJ548">
        <v>1991</v>
      </c>
      <c r="AK548">
        <v>28</v>
      </c>
      <c r="AL548">
        <v>0.148753579</v>
      </c>
      <c r="AM548">
        <v>0</v>
      </c>
      <c r="AN548">
        <v>0</v>
      </c>
    </row>
    <row r="549" spans="1:40" x14ac:dyDescent="0.2">
      <c r="A549">
        <v>40131051024</v>
      </c>
      <c r="B549" t="s">
        <v>447</v>
      </c>
      <c r="C549">
        <v>3</v>
      </c>
      <c r="D549">
        <v>1</v>
      </c>
      <c r="E549">
        <v>0.33333333333333298</v>
      </c>
      <c r="F549">
        <v>0</v>
      </c>
      <c r="G549">
        <v>102.49712060901901</v>
      </c>
      <c r="H549">
        <v>5240.1181140928302</v>
      </c>
      <c r="I549">
        <v>11542.273184247901</v>
      </c>
      <c r="J549">
        <v>11.024138666903401</v>
      </c>
      <c r="K549">
        <v>2623.72599120621</v>
      </c>
      <c r="L549">
        <v>2.5059465054500598</v>
      </c>
      <c r="M549">
        <v>8918.5471930417007</v>
      </c>
      <c r="N549">
        <v>0.22731449423558001</v>
      </c>
      <c r="O549">
        <v>1047</v>
      </c>
      <c r="P549">
        <v>4936.2650000000003</v>
      </c>
      <c r="Q549">
        <v>0.98758357211079195</v>
      </c>
      <c r="R549">
        <v>1.24164278892072E-2</v>
      </c>
      <c r="S549">
        <v>0</v>
      </c>
      <c r="T549">
        <v>1.24164278892072E-2</v>
      </c>
      <c r="U549">
        <v>0</v>
      </c>
      <c r="V549">
        <v>0</v>
      </c>
      <c r="W549">
        <v>0</v>
      </c>
      <c r="X549">
        <v>0.59848484848484795</v>
      </c>
      <c r="Y549">
        <v>51057</v>
      </c>
      <c r="Z549">
        <v>79632</v>
      </c>
      <c r="AA549">
        <v>86993.698175787693</v>
      </c>
      <c r="AB549">
        <v>0.17669531996179499</v>
      </c>
      <c r="AC549">
        <v>0.54750402576489499</v>
      </c>
      <c r="AD549">
        <v>37.5</v>
      </c>
      <c r="AE549">
        <v>0.147086914995224</v>
      </c>
      <c r="AF549">
        <v>0.18911174785100199</v>
      </c>
      <c r="AG549">
        <v>9.4527363184079602E-2</v>
      </c>
      <c r="AH549">
        <v>0.97180762852404601</v>
      </c>
      <c r="AI549">
        <v>2.81923714759535E-2</v>
      </c>
      <c r="AJ549">
        <v>1983</v>
      </c>
      <c r="AK549">
        <v>36</v>
      </c>
      <c r="AL549">
        <v>0.12400847</v>
      </c>
      <c r="AM549">
        <v>0</v>
      </c>
      <c r="AN549">
        <v>0</v>
      </c>
    </row>
    <row r="550" spans="1:40" x14ac:dyDescent="0.2">
      <c r="A550">
        <v>40131051031</v>
      </c>
      <c r="B550" t="s">
        <v>447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4859.19603824146</v>
      </c>
      <c r="I550">
        <v>9934.4848036451895</v>
      </c>
      <c r="J550">
        <v>9.9944515127215201</v>
      </c>
      <c r="K550">
        <v>798.52216306431001</v>
      </c>
      <c r="L550">
        <v>0.80334221636248504</v>
      </c>
      <c r="M550">
        <v>9135.9626405808795</v>
      </c>
      <c r="N550">
        <v>8.0378819722117203E-2</v>
      </c>
      <c r="O550">
        <v>994</v>
      </c>
      <c r="P550">
        <v>840.74400000000003</v>
      </c>
      <c r="Q550">
        <v>0.88531187122736399</v>
      </c>
      <c r="R550">
        <v>0.114688128772635</v>
      </c>
      <c r="S550">
        <v>9.0543259557343998E-3</v>
      </c>
      <c r="T550">
        <v>0</v>
      </c>
      <c r="U550">
        <v>0.105633802816901</v>
      </c>
      <c r="V550">
        <v>1.5090543259557301E-2</v>
      </c>
      <c r="W550">
        <v>3.64431486880466E-2</v>
      </c>
      <c r="X550">
        <v>0.51020408163265296</v>
      </c>
      <c r="Y550">
        <v>82721</v>
      </c>
      <c r="Z550">
        <v>173221</v>
      </c>
      <c r="AA550">
        <v>228541.45658263299</v>
      </c>
      <c r="AB550">
        <v>0.13682092555331901</v>
      </c>
      <c r="AC550">
        <v>0.89090909090908998</v>
      </c>
      <c r="AD550">
        <v>50.3</v>
      </c>
      <c r="AE550">
        <v>0.22434607645875199</v>
      </c>
      <c r="AF550">
        <v>0.264587525150905</v>
      </c>
      <c r="AG550">
        <v>0.38935574229691799</v>
      </c>
      <c r="AH550">
        <v>1</v>
      </c>
      <c r="AI550">
        <v>0</v>
      </c>
      <c r="AJ550">
        <v>1976</v>
      </c>
      <c r="AK550">
        <v>43</v>
      </c>
      <c r="AL550">
        <v>0.18696977200000001</v>
      </c>
      <c r="AM550">
        <v>0</v>
      </c>
      <c r="AN550">
        <v>0</v>
      </c>
    </row>
    <row r="551" spans="1:40" x14ac:dyDescent="0.2">
      <c r="A551">
        <v>40131051032</v>
      </c>
      <c r="B551" t="s">
        <v>447</v>
      </c>
      <c r="C551">
        <v>1</v>
      </c>
      <c r="D551">
        <v>0</v>
      </c>
      <c r="E551">
        <v>0</v>
      </c>
      <c r="F551">
        <v>0</v>
      </c>
      <c r="G551">
        <v>978.26294497011497</v>
      </c>
      <c r="H551">
        <v>4859.19603824146</v>
      </c>
      <c r="I551">
        <v>9284.1926757642705</v>
      </c>
      <c r="J551">
        <v>12.2969439414096</v>
      </c>
      <c r="K551">
        <v>1774.0182418258701</v>
      </c>
      <c r="L551">
        <v>2.34969303553095</v>
      </c>
      <c r="M551">
        <v>7510.1744339383904</v>
      </c>
      <c r="N551">
        <v>0.19107942971248501</v>
      </c>
      <c r="O551">
        <v>755</v>
      </c>
      <c r="P551">
        <v>860.27449999999999</v>
      </c>
      <c r="Q551">
        <v>0.98145695364238394</v>
      </c>
      <c r="R551">
        <v>1.8543046357615899E-2</v>
      </c>
      <c r="S551">
        <v>0</v>
      </c>
      <c r="T551">
        <v>0</v>
      </c>
      <c r="U551">
        <v>1.8543046357615799E-2</v>
      </c>
      <c r="V551">
        <v>0.18278145695364201</v>
      </c>
      <c r="W551">
        <v>1.33111480865224E-2</v>
      </c>
      <c r="X551">
        <v>0.81031613976705397</v>
      </c>
      <c r="Y551">
        <v>135459</v>
      </c>
      <c r="Z551">
        <v>141700</v>
      </c>
      <c r="AA551">
        <v>289330.397727273</v>
      </c>
      <c r="AB551">
        <v>8.6092715231788006E-2</v>
      </c>
      <c r="AC551">
        <v>0.61200923787528805</v>
      </c>
      <c r="AD551">
        <v>57.4</v>
      </c>
      <c r="AE551">
        <v>0.18013245033112499</v>
      </c>
      <c r="AF551">
        <v>0.316556291390728</v>
      </c>
      <c r="AG551">
        <v>0.16193181818181801</v>
      </c>
      <c r="AH551">
        <v>1</v>
      </c>
      <c r="AI551">
        <v>0</v>
      </c>
      <c r="AJ551">
        <v>1974</v>
      </c>
      <c r="AK551">
        <v>45</v>
      </c>
      <c r="AL551">
        <v>0.20489421599999999</v>
      </c>
      <c r="AM551">
        <v>0</v>
      </c>
      <c r="AN551">
        <v>0</v>
      </c>
    </row>
    <row r="552" spans="1:40" x14ac:dyDescent="0.2">
      <c r="A552">
        <v>40131051033</v>
      </c>
      <c r="B552" t="s">
        <v>447</v>
      </c>
      <c r="C552">
        <v>0</v>
      </c>
      <c r="D552">
        <v>0</v>
      </c>
      <c r="E552">
        <v>0</v>
      </c>
      <c r="F552">
        <v>1</v>
      </c>
      <c r="G552">
        <v>1228.60769443403</v>
      </c>
      <c r="H552">
        <v>0</v>
      </c>
      <c r="I552">
        <v>16129.9571185513</v>
      </c>
      <c r="J552">
        <v>10.8473148073647</v>
      </c>
      <c r="K552">
        <v>0</v>
      </c>
      <c r="L552">
        <v>0</v>
      </c>
      <c r="M552">
        <v>16129.9571185513</v>
      </c>
      <c r="N552">
        <v>0</v>
      </c>
      <c r="O552">
        <v>1487</v>
      </c>
      <c r="P552">
        <v>854.58640000000003</v>
      </c>
      <c r="Q552">
        <v>0.94620040349697299</v>
      </c>
      <c r="R552">
        <v>5.3799596503026202E-2</v>
      </c>
      <c r="S552">
        <v>1.34498991257565E-3</v>
      </c>
      <c r="T552">
        <v>2.3537323470073899E-2</v>
      </c>
      <c r="U552">
        <v>1.1432414256893E-2</v>
      </c>
      <c r="V552">
        <v>3.0934767989240001E-2</v>
      </c>
      <c r="W552">
        <v>3.3500837520937998E-3</v>
      </c>
      <c r="X552">
        <v>0.67169179229480702</v>
      </c>
      <c r="Y552">
        <v>127894</v>
      </c>
      <c r="Z552">
        <v>190857</v>
      </c>
      <c r="AA552">
        <v>298618.63057324803</v>
      </c>
      <c r="AB552">
        <v>9.2847317744154098E-2</v>
      </c>
      <c r="AC552">
        <v>0.88700564971751406</v>
      </c>
      <c r="AD552">
        <v>60.4</v>
      </c>
      <c r="AE552">
        <v>0.16072629455279</v>
      </c>
      <c r="AF552">
        <v>0.36919973100201697</v>
      </c>
      <c r="AG552">
        <v>0.218152866242038</v>
      </c>
      <c r="AH552">
        <v>1</v>
      </c>
      <c r="AI552">
        <v>0</v>
      </c>
      <c r="AJ552">
        <v>1981</v>
      </c>
      <c r="AK552">
        <v>38</v>
      </c>
      <c r="AL552">
        <v>0.21692661999999999</v>
      </c>
      <c r="AM552">
        <v>0</v>
      </c>
      <c r="AN552">
        <v>0</v>
      </c>
    </row>
    <row r="553" spans="1:40" x14ac:dyDescent="0.2">
      <c r="A553">
        <v>40131052001</v>
      </c>
      <c r="B553" t="s">
        <v>447</v>
      </c>
      <c r="C553">
        <v>1</v>
      </c>
      <c r="D553">
        <v>0</v>
      </c>
      <c r="E553">
        <v>0</v>
      </c>
      <c r="F553">
        <v>0</v>
      </c>
      <c r="G553">
        <v>87.801277421262498</v>
      </c>
      <c r="H553">
        <v>4859.19603824146</v>
      </c>
      <c r="I553">
        <v>25527.773483686698</v>
      </c>
      <c r="J553">
        <v>23.291764127451302</v>
      </c>
      <c r="K553">
        <v>6308.4736540943204</v>
      </c>
      <c r="L553">
        <v>5.7559066186991901</v>
      </c>
      <c r="M553">
        <v>19219.299829592299</v>
      </c>
      <c r="N553">
        <v>0.24712196925931201</v>
      </c>
      <c r="O553">
        <v>1096</v>
      </c>
      <c r="P553">
        <v>1370.672</v>
      </c>
      <c r="Q553">
        <v>0.92791970802919699</v>
      </c>
      <c r="R553">
        <v>7.2080291970802901E-2</v>
      </c>
      <c r="S553">
        <v>0</v>
      </c>
      <c r="T553">
        <v>0</v>
      </c>
      <c r="U553">
        <v>3.1934306569342999E-2</v>
      </c>
      <c r="V553">
        <v>0.13777372262773699</v>
      </c>
      <c r="W553">
        <v>6.7778936392074995E-2</v>
      </c>
      <c r="X553">
        <v>0.49843587069864398</v>
      </c>
      <c r="Y553">
        <v>61563</v>
      </c>
      <c r="Z553">
        <v>74265</v>
      </c>
      <c r="AA553">
        <v>112740.677966102</v>
      </c>
      <c r="AB553">
        <v>0.104014598540145</v>
      </c>
      <c r="AC553">
        <v>0.74880000000000002</v>
      </c>
      <c r="AD553">
        <v>51.9</v>
      </c>
      <c r="AE553">
        <v>0.125</v>
      </c>
      <c r="AF553">
        <v>0.35492700729927001</v>
      </c>
      <c r="AG553">
        <v>0.16779661016949099</v>
      </c>
      <c r="AH553">
        <v>1</v>
      </c>
      <c r="AI553">
        <v>0</v>
      </c>
      <c r="AJ553">
        <v>1979</v>
      </c>
      <c r="AK553">
        <v>40</v>
      </c>
      <c r="AL553">
        <v>0.11137820800000001</v>
      </c>
      <c r="AM553">
        <v>0</v>
      </c>
      <c r="AN553">
        <v>0</v>
      </c>
    </row>
    <row r="554" spans="1:40" x14ac:dyDescent="0.2">
      <c r="A554">
        <v>40131052002</v>
      </c>
      <c r="B554" t="s">
        <v>447</v>
      </c>
      <c r="C554">
        <v>3</v>
      </c>
      <c r="D554">
        <v>1</v>
      </c>
      <c r="E554">
        <v>0.33333333333333298</v>
      </c>
      <c r="F554">
        <v>0</v>
      </c>
      <c r="G554">
        <v>111.911012828159</v>
      </c>
      <c r="H554">
        <v>5247.4941088857504</v>
      </c>
      <c r="I554">
        <v>26027.0002556646</v>
      </c>
      <c r="J554">
        <v>15.745311709415899</v>
      </c>
      <c r="K554">
        <v>3695.6651533269301</v>
      </c>
      <c r="L554">
        <v>2.2357320951766</v>
      </c>
      <c r="M554">
        <v>22331.3351023377</v>
      </c>
      <c r="N554">
        <v>0.14199351123925899</v>
      </c>
      <c r="O554">
        <v>1653</v>
      </c>
      <c r="P554">
        <v>6362.7740000000003</v>
      </c>
      <c r="Q554">
        <v>0.72716273442226198</v>
      </c>
      <c r="R554">
        <v>0.27283726557773702</v>
      </c>
      <c r="S554">
        <v>1.2099213551119099E-2</v>
      </c>
      <c r="T554">
        <v>0</v>
      </c>
      <c r="U554">
        <v>9.6793708408953408E-3</v>
      </c>
      <c r="V554">
        <v>0.23956442831215899</v>
      </c>
      <c r="W554">
        <v>9.7397145256087295E-2</v>
      </c>
      <c r="X554">
        <v>0.39714525608732099</v>
      </c>
      <c r="Y554">
        <v>29036</v>
      </c>
      <c r="Z554">
        <v>58581</v>
      </c>
      <c r="AA554">
        <v>64788.397790055198</v>
      </c>
      <c r="AB554">
        <v>0.21899576527525699</v>
      </c>
      <c r="AC554">
        <v>0.56323337679269803</v>
      </c>
      <c r="AD554">
        <v>35.9</v>
      </c>
      <c r="AE554">
        <v>0.25952813067150599</v>
      </c>
      <c r="AF554">
        <v>0.176648517846339</v>
      </c>
      <c r="AG554">
        <v>0.26519337016574501</v>
      </c>
      <c r="AH554">
        <v>0.99171270718231996</v>
      </c>
      <c r="AI554">
        <v>8.2872928176795507E-3</v>
      </c>
      <c r="AJ554">
        <v>1963</v>
      </c>
      <c r="AK554">
        <v>56</v>
      </c>
      <c r="AL554">
        <v>0.13103579300000001</v>
      </c>
      <c r="AM554">
        <v>0</v>
      </c>
      <c r="AN554">
        <v>0</v>
      </c>
    </row>
    <row r="555" spans="1:40" x14ac:dyDescent="0.2">
      <c r="A555">
        <v>40131052003</v>
      </c>
      <c r="B555" t="s">
        <v>447</v>
      </c>
      <c r="C555">
        <v>5</v>
      </c>
      <c r="D555">
        <v>2</v>
      </c>
      <c r="E555">
        <v>0.4</v>
      </c>
      <c r="F555">
        <v>0</v>
      </c>
      <c r="G555">
        <v>9.8194788186848392</v>
      </c>
      <c r="H555">
        <v>5263.01931141561</v>
      </c>
      <c r="I555">
        <v>28800.549469316698</v>
      </c>
      <c r="J555">
        <v>15.4592321359724</v>
      </c>
      <c r="K555">
        <v>7285.1631645310199</v>
      </c>
      <c r="L555">
        <v>3.9104472166028001</v>
      </c>
      <c r="M555">
        <v>21515.386304785599</v>
      </c>
      <c r="N555">
        <v>0.252952228300103</v>
      </c>
      <c r="O555">
        <v>1863</v>
      </c>
      <c r="P555">
        <v>7553.7039999999997</v>
      </c>
      <c r="Q555">
        <v>0.82125603864734298</v>
      </c>
      <c r="R555">
        <v>0.17874396135265699</v>
      </c>
      <c r="S555">
        <v>8.4809447128287696E-2</v>
      </c>
      <c r="T555">
        <v>0</v>
      </c>
      <c r="U555">
        <v>0</v>
      </c>
      <c r="V555">
        <v>0.41814278046162101</v>
      </c>
      <c r="W555">
        <v>0.26024279210925599</v>
      </c>
      <c r="X555">
        <v>0.19575113808801201</v>
      </c>
      <c r="Y555">
        <v>24618</v>
      </c>
      <c r="Z555">
        <v>52579</v>
      </c>
      <c r="AA555">
        <v>59174.152542372904</v>
      </c>
      <c r="AB555">
        <v>0.26086956521739102</v>
      </c>
      <c r="AC555">
        <v>0.34050632911392398</v>
      </c>
      <c r="AD555">
        <v>36.200000000000003</v>
      </c>
      <c r="AE555">
        <v>0.21631776704240399</v>
      </c>
      <c r="AF555">
        <v>5.1529790660225401E-2</v>
      </c>
      <c r="AG555">
        <v>0.30084745762711801</v>
      </c>
      <c r="AH555">
        <v>0.918079096045197</v>
      </c>
      <c r="AI555">
        <v>8.1920903954802199E-2</v>
      </c>
      <c r="AJ555">
        <v>1959</v>
      </c>
      <c r="AK555">
        <v>60</v>
      </c>
      <c r="AL555">
        <v>0.121381562</v>
      </c>
      <c r="AM555">
        <v>0</v>
      </c>
      <c r="AN555">
        <v>0</v>
      </c>
    </row>
    <row r="556" spans="1:40" x14ac:dyDescent="0.2">
      <c r="A556">
        <v>40131052004</v>
      </c>
      <c r="B556" t="s">
        <v>447</v>
      </c>
      <c r="C556">
        <v>4</v>
      </c>
      <c r="D556">
        <v>2</v>
      </c>
      <c r="E556">
        <v>0.5</v>
      </c>
      <c r="F556">
        <v>0</v>
      </c>
      <c r="G556">
        <v>193.35501579114199</v>
      </c>
      <c r="H556">
        <v>5255.2892926459099</v>
      </c>
      <c r="I556">
        <v>34736.371027162197</v>
      </c>
      <c r="J556">
        <v>14.7001146962176</v>
      </c>
      <c r="K556">
        <v>4549.5956269881499</v>
      </c>
      <c r="L556">
        <v>1.9253472818400901</v>
      </c>
      <c r="M556">
        <v>30186.775400174101</v>
      </c>
      <c r="N556">
        <v>0.13097498363978699</v>
      </c>
      <c r="O556">
        <v>2363</v>
      </c>
      <c r="P556">
        <v>9193.0190000000002</v>
      </c>
      <c r="Q556">
        <v>0.69614896318239505</v>
      </c>
      <c r="R556">
        <v>0.303851036817604</v>
      </c>
      <c r="S556">
        <v>7.0672873465933095E-2</v>
      </c>
      <c r="T556">
        <v>0.19128226830300399</v>
      </c>
      <c r="U556">
        <v>8.0406263224714301E-3</v>
      </c>
      <c r="V556">
        <v>0.37283114684722801</v>
      </c>
      <c r="W556">
        <v>7.4461136512083595E-2</v>
      </c>
      <c r="X556">
        <v>0.202482037883736</v>
      </c>
      <c r="Y556">
        <v>31672</v>
      </c>
      <c r="Z556">
        <v>49848</v>
      </c>
      <c r="AA556">
        <v>95194.358251057798</v>
      </c>
      <c r="AB556">
        <v>0.43292424883622499</v>
      </c>
      <c r="AC556">
        <v>0.42693773824650499</v>
      </c>
      <c r="AD556">
        <v>28.7</v>
      </c>
      <c r="AE556">
        <v>0.253068133728311</v>
      </c>
      <c r="AF556">
        <v>9.1409225560727794E-2</v>
      </c>
      <c r="AG556">
        <v>0.31452750352609299</v>
      </c>
      <c r="AH556">
        <v>0.89562764456981603</v>
      </c>
      <c r="AI556">
        <v>0.104372355430183</v>
      </c>
      <c r="AJ556">
        <v>1966</v>
      </c>
      <c r="AK556">
        <v>53</v>
      </c>
      <c r="AL556">
        <v>0.10661582999999999</v>
      </c>
      <c r="AM556">
        <v>0</v>
      </c>
      <c r="AN556">
        <v>0</v>
      </c>
    </row>
    <row r="557" spans="1:40" x14ac:dyDescent="0.2">
      <c r="A557">
        <v>40131053001</v>
      </c>
      <c r="B557" t="s">
        <v>447</v>
      </c>
      <c r="C557">
        <v>1</v>
      </c>
      <c r="D557">
        <v>1</v>
      </c>
      <c r="E557">
        <v>1</v>
      </c>
      <c r="F557">
        <v>0</v>
      </c>
      <c r="G557">
        <v>453.28902104897702</v>
      </c>
      <c r="H557">
        <v>376.25367187129598</v>
      </c>
      <c r="I557">
        <v>18532.389284197601</v>
      </c>
      <c r="J557">
        <v>13.2848668703926</v>
      </c>
      <c r="K557">
        <v>0</v>
      </c>
      <c r="L557">
        <v>0</v>
      </c>
      <c r="M557">
        <v>18532.389284197601</v>
      </c>
      <c r="N557">
        <v>0</v>
      </c>
      <c r="O557">
        <v>1395</v>
      </c>
      <c r="P557">
        <v>4068.3919999999998</v>
      </c>
      <c r="Q557">
        <v>0.97491039426523296</v>
      </c>
      <c r="R557">
        <v>2.5089605734767002E-2</v>
      </c>
      <c r="S557">
        <v>1.4336917562723999E-3</v>
      </c>
      <c r="T557">
        <v>0</v>
      </c>
      <c r="U557">
        <v>0</v>
      </c>
      <c r="V557">
        <v>0.22293906810035799</v>
      </c>
      <c r="W557">
        <v>1.46425495262704E-2</v>
      </c>
      <c r="X557">
        <v>0.472006890611541</v>
      </c>
      <c r="Y557">
        <v>50138</v>
      </c>
      <c r="Z557">
        <v>81350</v>
      </c>
      <c r="AA557">
        <v>100514.13533834599</v>
      </c>
      <c r="AB557">
        <v>7.0250896057347606E-2</v>
      </c>
      <c r="AC557">
        <v>0.80524861878453002</v>
      </c>
      <c r="AD557">
        <v>59.7</v>
      </c>
      <c r="AE557">
        <v>5.5913978494623602E-2</v>
      </c>
      <c r="AF557">
        <v>0.41003584229390599</v>
      </c>
      <c r="AG557">
        <v>7.8195488721804499E-2</v>
      </c>
      <c r="AH557">
        <v>1</v>
      </c>
      <c r="AI557">
        <v>0</v>
      </c>
      <c r="AJ557">
        <v>1966</v>
      </c>
      <c r="AK557">
        <v>53</v>
      </c>
      <c r="AL557">
        <v>0.23977072299999999</v>
      </c>
      <c r="AM557">
        <v>0</v>
      </c>
      <c r="AN557">
        <v>0</v>
      </c>
    </row>
    <row r="558" spans="1:40" x14ac:dyDescent="0.2">
      <c r="A558">
        <v>40131053002</v>
      </c>
      <c r="B558" t="s">
        <v>447</v>
      </c>
      <c r="C558">
        <v>3</v>
      </c>
      <c r="D558">
        <v>1</v>
      </c>
      <c r="E558">
        <v>0.33333333333333298</v>
      </c>
      <c r="F558">
        <v>0</v>
      </c>
      <c r="G558">
        <v>317.79022324848103</v>
      </c>
      <c r="H558">
        <v>390.49582412100898</v>
      </c>
      <c r="I558">
        <v>34367.7354231422</v>
      </c>
      <c r="J558">
        <v>14.0333750196579</v>
      </c>
      <c r="K558">
        <v>12242.253797457</v>
      </c>
      <c r="L558">
        <v>4.9988786433062797</v>
      </c>
      <c r="M558">
        <v>22125.481625685101</v>
      </c>
      <c r="N558">
        <v>0.35621357202411102</v>
      </c>
      <c r="O558">
        <v>2449</v>
      </c>
      <c r="P558">
        <v>6799.7269999999999</v>
      </c>
      <c r="Q558">
        <v>0.95018374846876197</v>
      </c>
      <c r="R558">
        <v>4.9816251531237199E-2</v>
      </c>
      <c r="S558">
        <v>2.4908125765618599E-2</v>
      </c>
      <c r="T558">
        <v>0</v>
      </c>
      <c r="U558">
        <v>5.7166190281747603E-3</v>
      </c>
      <c r="V558">
        <v>0.51163740302164096</v>
      </c>
      <c r="W558">
        <v>0.11003236245954599</v>
      </c>
      <c r="X558">
        <v>0.22588996763753999</v>
      </c>
      <c r="Y558">
        <v>20155</v>
      </c>
      <c r="Z558">
        <v>47625</v>
      </c>
      <c r="AA558">
        <v>52820.879120879101</v>
      </c>
      <c r="AB558">
        <v>0.27684769293589201</v>
      </c>
      <c r="AC558">
        <v>0.38022813688212898</v>
      </c>
      <c r="AD558">
        <v>34.6</v>
      </c>
      <c r="AE558">
        <v>0.31604736627194702</v>
      </c>
      <c r="AF558">
        <v>0.15720702327480601</v>
      </c>
      <c r="AG558">
        <v>0.356043956043956</v>
      </c>
      <c r="AH558">
        <v>0.88791208791208698</v>
      </c>
      <c r="AI558">
        <v>0.112087912087912</v>
      </c>
      <c r="AJ558">
        <v>1968</v>
      </c>
      <c r="AK558">
        <v>51</v>
      </c>
      <c r="AL558">
        <v>0.122912007</v>
      </c>
      <c r="AM558">
        <v>0</v>
      </c>
      <c r="AN558">
        <v>0</v>
      </c>
    </row>
    <row r="559" spans="1:40" x14ac:dyDescent="0.2">
      <c r="A559">
        <v>40131053003</v>
      </c>
      <c r="B559" t="s">
        <v>447</v>
      </c>
      <c r="C559">
        <v>3</v>
      </c>
      <c r="D559">
        <v>1</v>
      </c>
      <c r="E559">
        <v>0.33333333333333298</v>
      </c>
      <c r="F559">
        <v>0</v>
      </c>
      <c r="G559">
        <v>364.367039496149</v>
      </c>
      <c r="H559">
        <v>405.76663498076698</v>
      </c>
      <c r="I559">
        <v>32956.461523710597</v>
      </c>
      <c r="J559">
        <v>20.9513423545522</v>
      </c>
      <c r="K559">
        <v>11914.151811317</v>
      </c>
      <c r="L559">
        <v>7.5741588120260701</v>
      </c>
      <c r="M559">
        <v>21042.309712393599</v>
      </c>
      <c r="N559">
        <v>0.36151186324251799</v>
      </c>
      <c r="O559">
        <v>1573</v>
      </c>
      <c r="P559">
        <v>5046.1400000000003</v>
      </c>
      <c r="Q559">
        <v>0.95994914176732304</v>
      </c>
      <c r="R559">
        <v>4.0050858232676401E-2</v>
      </c>
      <c r="S559">
        <v>0</v>
      </c>
      <c r="T559">
        <v>0</v>
      </c>
      <c r="U559">
        <v>1.7800381436744998E-2</v>
      </c>
      <c r="V559">
        <v>0.204068658614113</v>
      </c>
      <c r="W559">
        <v>9.9585062240663894E-3</v>
      </c>
      <c r="X559">
        <v>0.77178423236514504</v>
      </c>
      <c r="Y559">
        <v>48869</v>
      </c>
      <c r="Z559">
        <v>80150</v>
      </c>
      <c r="AA559">
        <v>113898.211624441</v>
      </c>
      <c r="AB559">
        <v>3.2422123331214102E-2</v>
      </c>
      <c r="AC559">
        <v>0.90909090909090895</v>
      </c>
      <c r="AD559">
        <v>44.8</v>
      </c>
      <c r="AE559">
        <v>0.21106166560712</v>
      </c>
      <c r="AF559">
        <v>0.22759059122695399</v>
      </c>
      <c r="AG559">
        <v>0.23845007451564801</v>
      </c>
      <c r="AH559">
        <v>1</v>
      </c>
      <c r="AI559">
        <v>0</v>
      </c>
      <c r="AJ559">
        <v>1971</v>
      </c>
      <c r="AK559">
        <v>48</v>
      </c>
      <c r="AL559">
        <v>0.23726756600000001</v>
      </c>
      <c r="AM559">
        <v>0</v>
      </c>
      <c r="AN559">
        <v>0</v>
      </c>
    </row>
    <row r="560" spans="1:40" x14ac:dyDescent="0.2">
      <c r="A560">
        <v>40131054001</v>
      </c>
      <c r="B560" t="s">
        <v>447</v>
      </c>
      <c r="C560">
        <v>2</v>
      </c>
      <c r="D560">
        <v>1</v>
      </c>
      <c r="E560">
        <v>0.5</v>
      </c>
      <c r="F560">
        <v>0</v>
      </c>
      <c r="G560">
        <v>25.2054573307495</v>
      </c>
      <c r="H560">
        <v>403.56888150405302</v>
      </c>
      <c r="I560">
        <v>31823.330199377499</v>
      </c>
      <c r="J560">
        <v>23.010361677062502</v>
      </c>
      <c r="K560">
        <v>4490.8498309913202</v>
      </c>
      <c r="L560">
        <v>3.24717992117955</v>
      </c>
      <c r="M560">
        <v>27332.480368386099</v>
      </c>
      <c r="N560">
        <v>0.1411181608856</v>
      </c>
      <c r="O560">
        <v>1383</v>
      </c>
      <c r="P560">
        <v>3069.703</v>
      </c>
      <c r="Q560">
        <v>0.81344902386117102</v>
      </c>
      <c r="R560">
        <v>0.18655097613882801</v>
      </c>
      <c r="S560">
        <v>0.16485900216919699</v>
      </c>
      <c r="T560" s="1">
        <v>7.23065798987707E-4</v>
      </c>
      <c r="U560">
        <v>0</v>
      </c>
      <c r="V560">
        <v>9.5444685466377396E-2</v>
      </c>
      <c r="W560">
        <v>0</v>
      </c>
      <c r="X560">
        <v>0.54750705550329204</v>
      </c>
      <c r="Y560">
        <v>67046</v>
      </c>
      <c r="Z560">
        <v>171591</v>
      </c>
      <c r="AA560">
        <v>200219.73684210499</v>
      </c>
      <c r="AB560">
        <v>1.7378711078928299E-2</v>
      </c>
      <c r="AC560">
        <v>0.97587719298245601</v>
      </c>
      <c r="AD560">
        <v>52.5</v>
      </c>
      <c r="AE560">
        <v>0.22125813449023801</v>
      </c>
      <c r="AF560">
        <v>0.19667389732465601</v>
      </c>
      <c r="AG560">
        <v>0.304824561403508</v>
      </c>
      <c r="AH560">
        <v>1</v>
      </c>
      <c r="AI560">
        <v>0</v>
      </c>
      <c r="AJ560">
        <v>1959</v>
      </c>
      <c r="AK560">
        <v>60</v>
      </c>
      <c r="AL560">
        <v>0.324877166</v>
      </c>
      <c r="AM560">
        <v>0</v>
      </c>
      <c r="AN560">
        <v>0</v>
      </c>
    </row>
    <row r="561" spans="1:40" x14ac:dyDescent="0.2">
      <c r="A561">
        <v>40131054002</v>
      </c>
      <c r="B561" t="s">
        <v>447</v>
      </c>
      <c r="C561">
        <v>3</v>
      </c>
      <c r="D561">
        <v>1</v>
      </c>
      <c r="E561">
        <v>0.33333333333333298</v>
      </c>
      <c r="F561">
        <v>0</v>
      </c>
      <c r="G561">
        <v>538.49716443069894</v>
      </c>
      <c r="H561">
        <v>410.89157414649299</v>
      </c>
      <c r="I561">
        <v>36733.586507906402</v>
      </c>
      <c r="J561">
        <v>22.7171221446545</v>
      </c>
      <c r="K561">
        <v>3917.1909042513998</v>
      </c>
      <c r="L561">
        <v>2.4225051974343801</v>
      </c>
      <c r="M561">
        <v>32816.395603655001</v>
      </c>
      <c r="N561">
        <v>0.106637855887234</v>
      </c>
      <c r="O561">
        <v>1617</v>
      </c>
      <c r="P561">
        <v>5447.89</v>
      </c>
      <c r="Q561">
        <v>0.76994434137291201</v>
      </c>
      <c r="R561">
        <v>0.23005565862708699</v>
      </c>
      <c r="S561">
        <v>0.156462585034013</v>
      </c>
      <c r="T561">
        <v>0</v>
      </c>
      <c r="U561">
        <v>6.1842918985776096E-3</v>
      </c>
      <c r="V561">
        <v>0.22696351267779799</v>
      </c>
      <c r="W561">
        <v>0</v>
      </c>
      <c r="X561">
        <v>0.39407955596669703</v>
      </c>
      <c r="Y561">
        <v>39950</v>
      </c>
      <c r="Z561">
        <v>100125</v>
      </c>
      <c r="AA561">
        <v>115324.95164410101</v>
      </c>
      <c r="AB561">
        <v>0.19418676561533699</v>
      </c>
      <c r="AC561">
        <v>0.72289156626506001</v>
      </c>
      <c r="AD561">
        <v>40.4</v>
      </c>
      <c r="AE561">
        <v>0.28447742733456999</v>
      </c>
      <c r="AF561">
        <v>0.186765615337043</v>
      </c>
      <c r="AG561">
        <v>0.32882011605415801</v>
      </c>
      <c r="AH561">
        <v>0.97872340425531901</v>
      </c>
      <c r="AI561">
        <v>2.1276595744680799E-2</v>
      </c>
      <c r="AJ561">
        <v>1967</v>
      </c>
      <c r="AK561">
        <v>52</v>
      </c>
      <c r="AL561">
        <v>0.177428636</v>
      </c>
      <c r="AM561">
        <v>0</v>
      </c>
      <c r="AN561">
        <v>0</v>
      </c>
    </row>
    <row r="562" spans="1:40" x14ac:dyDescent="0.2">
      <c r="A562">
        <v>40131054003</v>
      </c>
      <c r="B562" t="s">
        <v>447</v>
      </c>
      <c r="C562">
        <v>2</v>
      </c>
      <c r="D562">
        <v>0</v>
      </c>
      <c r="E562">
        <v>0</v>
      </c>
      <c r="F562">
        <v>0</v>
      </c>
      <c r="G562">
        <v>389.66350048827599</v>
      </c>
      <c r="H562">
        <v>34.637902275197497</v>
      </c>
      <c r="I562">
        <v>14123.663357923801</v>
      </c>
      <c r="J562">
        <v>11.614854735134699</v>
      </c>
      <c r="K562">
        <v>915.82216900419996</v>
      </c>
      <c r="L562">
        <v>0.75314323108898096</v>
      </c>
      <c r="M562">
        <v>13207.8411889196</v>
      </c>
      <c r="N562">
        <v>6.4843103789385598E-2</v>
      </c>
      <c r="O562">
        <v>1216</v>
      </c>
      <c r="P562">
        <v>4975.2539999999999</v>
      </c>
      <c r="Q562">
        <v>0.67023026315789402</v>
      </c>
      <c r="R562">
        <v>0.32976973684210498</v>
      </c>
      <c r="S562">
        <v>0.138980263157894</v>
      </c>
      <c r="T562">
        <v>0.10608552631578901</v>
      </c>
      <c r="U562">
        <v>3.04276315789473E-2</v>
      </c>
      <c r="V562">
        <v>0.240131578947368</v>
      </c>
      <c r="W562">
        <v>1.5189873417721499E-2</v>
      </c>
      <c r="X562">
        <v>0.42911392405063198</v>
      </c>
      <c r="Y562">
        <v>31933</v>
      </c>
      <c r="Z562">
        <v>53375</v>
      </c>
      <c r="AA562">
        <v>77022.886597938093</v>
      </c>
      <c r="AB562">
        <v>0.19654605263157801</v>
      </c>
      <c r="AC562">
        <v>0.421875</v>
      </c>
      <c r="AD562">
        <v>31.5</v>
      </c>
      <c r="AE562">
        <v>0.30427631578947301</v>
      </c>
      <c r="AF562">
        <v>0.14391447368421001</v>
      </c>
      <c r="AG562">
        <v>0.31752577319587599</v>
      </c>
      <c r="AH562">
        <v>0.85360824742268004</v>
      </c>
      <c r="AI562">
        <v>0.14639175257731901</v>
      </c>
      <c r="AJ562">
        <v>1970</v>
      </c>
      <c r="AK562">
        <v>49</v>
      </c>
      <c r="AL562">
        <v>0.21757944600000001</v>
      </c>
      <c r="AM562">
        <v>0</v>
      </c>
      <c r="AN562">
        <v>0</v>
      </c>
    </row>
    <row r="563" spans="1:40" x14ac:dyDescent="0.2">
      <c r="A563">
        <v>40131055011</v>
      </c>
      <c r="B563" t="s">
        <v>447</v>
      </c>
      <c r="C563">
        <v>1</v>
      </c>
      <c r="D563">
        <v>0</v>
      </c>
      <c r="E563">
        <v>0</v>
      </c>
      <c r="F563">
        <v>0</v>
      </c>
      <c r="G563">
        <v>717.50968498765997</v>
      </c>
      <c r="H563">
        <v>7.3226926424405399</v>
      </c>
      <c r="I563">
        <v>14111.046777596701</v>
      </c>
      <c r="J563">
        <v>8.5057545374302297</v>
      </c>
      <c r="K563">
        <v>1192.70682909282</v>
      </c>
      <c r="L563">
        <v>0.71893118088777597</v>
      </c>
      <c r="M563">
        <v>12918.339948503901</v>
      </c>
      <c r="N563">
        <v>8.4522916541273696E-2</v>
      </c>
      <c r="O563">
        <v>1659</v>
      </c>
      <c r="P563">
        <v>4608.7420000000002</v>
      </c>
      <c r="Q563">
        <v>0.66184448462929402</v>
      </c>
      <c r="R563">
        <v>0.33815551537070498</v>
      </c>
      <c r="S563">
        <v>0.18565400843881799</v>
      </c>
      <c r="T563">
        <v>1.80831826401446E-2</v>
      </c>
      <c r="U563">
        <v>0</v>
      </c>
      <c r="V563">
        <v>0.47498493068113301</v>
      </c>
      <c r="W563">
        <v>0.13291796469366501</v>
      </c>
      <c r="X563">
        <v>0.127725856697819</v>
      </c>
      <c r="Y563">
        <v>20402</v>
      </c>
      <c r="Z563">
        <v>42625</v>
      </c>
      <c r="AA563">
        <v>57697.996357012802</v>
      </c>
      <c r="AB563">
        <v>0.47197106690777502</v>
      </c>
      <c r="AC563">
        <v>0.43715846994535501</v>
      </c>
      <c r="AD563">
        <v>29.5</v>
      </c>
      <c r="AE563">
        <v>0.30259192284508701</v>
      </c>
      <c r="AF563">
        <v>5.5455093429776899E-2</v>
      </c>
      <c r="AG563">
        <v>0.44262295081967201</v>
      </c>
      <c r="AH563">
        <v>0.95628415300546399</v>
      </c>
      <c r="AI563">
        <v>4.3715846994535498E-2</v>
      </c>
      <c r="AJ563">
        <v>1965</v>
      </c>
      <c r="AK563">
        <v>54</v>
      </c>
      <c r="AL563">
        <v>9.4953311999999998E-2</v>
      </c>
      <c r="AM563">
        <v>0</v>
      </c>
      <c r="AN563">
        <v>0</v>
      </c>
    </row>
    <row r="564" spans="1:40" x14ac:dyDescent="0.2">
      <c r="A564">
        <v>40131055012</v>
      </c>
      <c r="B564" t="s">
        <v>447</v>
      </c>
      <c r="C564">
        <v>0</v>
      </c>
      <c r="D564">
        <v>0</v>
      </c>
      <c r="E564">
        <v>0</v>
      </c>
      <c r="F564">
        <v>1</v>
      </c>
      <c r="G564">
        <v>1142.8257314770699</v>
      </c>
      <c r="H564">
        <v>0</v>
      </c>
      <c r="I564">
        <v>10861.5589774492</v>
      </c>
      <c r="J564">
        <v>11.433219976262301</v>
      </c>
      <c r="K564">
        <v>0</v>
      </c>
      <c r="L564">
        <v>0</v>
      </c>
      <c r="M564">
        <v>10861.5589774492</v>
      </c>
      <c r="N564">
        <v>0</v>
      </c>
      <c r="O564">
        <v>950</v>
      </c>
      <c r="P564">
        <v>6916.4390000000003</v>
      </c>
      <c r="Q564">
        <v>0.59263157894736795</v>
      </c>
      <c r="R564">
        <v>0.40736842105263099</v>
      </c>
      <c r="S564">
        <v>0.15473684210526301</v>
      </c>
      <c r="T564">
        <v>4.9473684210526302E-2</v>
      </c>
      <c r="U564">
        <v>6.4210526315789399E-2</v>
      </c>
      <c r="V564">
        <v>0.35052631578947302</v>
      </c>
      <c r="W564">
        <v>6.0655737704918E-2</v>
      </c>
      <c r="X564">
        <v>0.22131147540983601</v>
      </c>
      <c r="Y564">
        <v>22519</v>
      </c>
      <c r="Z564">
        <v>28466</v>
      </c>
      <c r="AA564">
        <v>43882.736842105303</v>
      </c>
      <c r="AB564">
        <v>0.51157894736842102</v>
      </c>
      <c r="AC564">
        <v>1.1406844106463801E-2</v>
      </c>
      <c r="AD564">
        <v>30.5</v>
      </c>
      <c r="AE564">
        <v>0.25473684210526298</v>
      </c>
      <c r="AF564">
        <v>7.1578947368421006E-2</v>
      </c>
      <c r="AG564">
        <v>0.28842105263157802</v>
      </c>
      <c r="AH564">
        <v>0.81473684210526298</v>
      </c>
      <c r="AI564">
        <v>0.18526315789473599</v>
      </c>
      <c r="AJ564">
        <v>1985</v>
      </c>
      <c r="AK564">
        <v>34</v>
      </c>
      <c r="AL564">
        <v>9.5739058000000002E-2</v>
      </c>
      <c r="AM564">
        <v>0</v>
      </c>
      <c r="AN564">
        <v>0</v>
      </c>
    </row>
    <row r="565" spans="1:40" x14ac:dyDescent="0.2">
      <c r="A565">
        <v>40131055021</v>
      </c>
      <c r="B565" t="s">
        <v>447</v>
      </c>
      <c r="C565">
        <v>1</v>
      </c>
      <c r="D565">
        <v>0</v>
      </c>
      <c r="E565">
        <v>0</v>
      </c>
      <c r="F565">
        <v>0</v>
      </c>
      <c r="G565">
        <v>11.5282750197829</v>
      </c>
      <c r="H565">
        <v>7.3226926424405399</v>
      </c>
      <c r="I565">
        <v>10762.3833476414</v>
      </c>
      <c r="J565">
        <v>12.4564622079183</v>
      </c>
      <c r="K565">
        <v>2093.5649915654599</v>
      </c>
      <c r="L565">
        <v>2.4231076291266902</v>
      </c>
      <c r="M565">
        <v>8668.8183560759899</v>
      </c>
      <c r="N565">
        <v>0.194526149454085</v>
      </c>
      <c r="O565">
        <v>864</v>
      </c>
      <c r="P565">
        <v>6818.7280000000001</v>
      </c>
      <c r="Q565">
        <v>0.47222222222222199</v>
      </c>
      <c r="R565">
        <v>0.52777777777777701</v>
      </c>
      <c r="S565">
        <v>0.20486111111111099</v>
      </c>
      <c r="T565">
        <v>0.14351851851851799</v>
      </c>
      <c r="U565">
        <v>3.7037037037037E-2</v>
      </c>
      <c r="V565">
        <v>0.24652777777777701</v>
      </c>
      <c r="W565">
        <v>0.12178387650085699</v>
      </c>
      <c r="X565">
        <v>0.13550600343053101</v>
      </c>
      <c r="Y565">
        <v>23861</v>
      </c>
      <c r="Z565">
        <v>38333</v>
      </c>
      <c r="AA565">
        <v>46335.550458715603</v>
      </c>
      <c r="AB565">
        <v>0.38078703703703698</v>
      </c>
      <c r="AC565">
        <v>0</v>
      </c>
      <c r="AD565">
        <v>32.299999999999997</v>
      </c>
      <c r="AE565">
        <v>0.23032407407407399</v>
      </c>
      <c r="AF565">
        <v>3.5879629629629602E-2</v>
      </c>
      <c r="AG565">
        <v>0.23853211009174299</v>
      </c>
      <c r="AH565">
        <v>0.77293577981651296</v>
      </c>
      <c r="AI565">
        <v>0.22706422018348599</v>
      </c>
      <c r="AJ565">
        <v>1986</v>
      </c>
      <c r="AK565">
        <v>33</v>
      </c>
      <c r="AL565">
        <v>0.160241102</v>
      </c>
      <c r="AM565">
        <v>0</v>
      </c>
      <c r="AN565">
        <v>0</v>
      </c>
    </row>
    <row r="566" spans="1:40" x14ac:dyDescent="0.2">
      <c r="A566">
        <v>40131055022</v>
      </c>
      <c r="B566" t="s">
        <v>447</v>
      </c>
      <c r="C566">
        <v>3</v>
      </c>
      <c r="D566">
        <v>1</v>
      </c>
      <c r="E566">
        <v>0.33333333333333298</v>
      </c>
      <c r="F566">
        <v>0</v>
      </c>
      <c r="G566">
        <v>212.70724846943901</v>
      </c>
      <c r="H566">
        <v>474.191119888613</v>
      </c>
      <c r="I566">
        <v>12413.813729372199</v>
      </c>
      <c r="J566">
        <v>10.8228541668459</v>
      </c>
      <c r="K566">
        <v>1122.20513003367</v>
      </c>
      <c r="L566">
        <v>0.97838285094479005</v>
      </c>
      <c r="M566">
        <v>11291.6085993385</v>
      </c>
      <c r="N566">
        <v>9.0399707495081E-2</v>
      </c>
      <c r="O566">
        <v>1147</v>
      </c>
      <c r="P566">
        <v>9531.73</v>
      </c>
      <c r="Q566">
        <v>0.47166521360069702</v>
      </c>
      <c r="R566">
        <v>0.52833478639930198</v>
      </c>
      <c r="S566">
        <v>0.29032258064516098</v>
      </c>
      <c r="T566">
        <v>6.7131647776808995E-2</v>
      </c>
      <c r="U566">
        <v>0</v>
      </c>
      <c r="V566">
        <v>0.28945074106364399</v>
      </c>
      <c r="W566">
        <v>0.135678391959799</v>
      </c>
      <c r="X566">
        <v>0.22110552763819</v>
      </c>
      <c r="Y566">
        <v>13328</v>
      </c>
      <c r="Z566">
        <v>26310</v>
      </c>
      <c r="AA566">
        <v>33315.350877192999</v>
      </c>
      <c r="AB566">
        <v>0.59721011333914498</v>
      </c>
      <c r="AC566">
        <v>5.1039697542533E-2</v>
      </c>
      <c r="AD566">
        <v>25.5</v>
      </c>
      <c r="AE566">
        <v>0.34786399302528298</v>
      </c>
      <c r="AF566">
        <v>3.4001743679162998E-2</v>
      </c>
      <c r="AG566">
        <v>0.49122807017543801</v>
      </c>
      <c r="AH566">
        <v>0.765350877192982</v>
      </c>
      <c r="AI566">
        <v>0.234649122807017</v>
      </c>
      <c r="AJ566">
        <v>1985</v>
      </c>
      <c r="AK566">
        <v>34</v>
      </c>
      <c r="AL566">
        <v>0.10190318900000001</v>
      </c>
      <c r="AM566">
        <v>0</v>
      </c>
      <c r="AN566">
        <v>0</v>
      </c>
    </row>
    <row r="567" spans="1:40" x14ac:dyDescent="0.2">
      <c r="A567">
        <v>40131055031</v>
      </c>
      <c r="B567" t="s">
        <v>447</v>
      </c>
      <c r="C567">
        <v>2</v>
      </c>
      <c r="D567">
        <v>0</v>
      </c>
      <c r="E567">
        <v>0</v>
      </c>
      <c r="F567">
        <v>0</v>
      </c>
      <c r="G567">
        <v>752.43827027423094</v>
      </c>
      <c r="H567">
        <v>34.637902275197497</v>
      </c>
      <c r="I567">
        <v>1275.9427554537399</v>
      </c>
      <c r="J567">
        <v>7.2087161325070301</v>
      </c>
      <c r="K567">
        <v>0</v>
      </c>
      <c r="L567">
        <v>0</v>
      </c>
      <c r="M567">
        <v>1275.9427554537399</v>
      </c>
      <c r="N567">
        <v>0</v>
      </c>
      <c r="O567">
        <v>177</v>
      </c>
      <c r="P567">
        <v>5395.7449999999999</v>
      </c>
      <c r="Q567">
        <v>0.74011299435028199</v>
      </c>
      <c r="R567">
        <v>0.25988700564971701</v>
      </c>
      <c r="S567">
        <v>4.5197740112994302E-2</v>
      </c>
      <c r="T567">
        <v>0</v>
      </c>
      <c r="U567">
        <v>0</v>
      </c>
      <c r="V567">
        <v>0.76836158192090398</v>
      </c>
      <c r="W567">
        <v>0.613924050632911</v>
      </c>
      <c r="X567">
        <v>0.341772151898734</v>
      </c>
      <c r="Y567">
        <v>18650</v>
      </c>
      <c r="Z567">
        <v>18773</v>
      </c>
      <c r="AA567">
        <v>24882.1705426357</v>
      </c>
      <c r="AB567">
        <v>0.55367231638418002</v>
      </c>
      <c r="AC567">
        <v>0</v>
      </c>
      <c r="AD567">
        <v>48.2</v>
      </c>
      <c r="AE567">
        <v>0</v>
      </c>
      <c r="AF567">
        <v>0</v>
      </c>
      <c r="AG567">
        <v>0</v>
      </c>
      <c r="AH567">
        <v>0.51162790697674398</v>
      </c>
      <c r="AI567">
        <v>0.48837209302325502</v>
      </c>
      <c r="AJ567">
        <v>1975</v>
      </c>
      <c r="AK567">
        <v>44</v>
      </c>
      <c r="AL567">
        <v>9.4324612000000002E-2</v>
      </c>
      <c r="AM567">
        <v>0</v>
      </c>
      <c r="AN567">
        <v>0</v>
      </c>
    </row>
    <row r="568" spans="1:40" x14ac:dyDescent="0.2">
      <c r="A568">
        <v>40131055032</v>
      </c>
      <c r="B568" t="s">
        <v>447</v>
      </c>
      <c r="C568">
        <v>1</v>
      </c>
      <c r="D568">
        <v>0</v>
      </c>
      <c r="E568">
        <v>0</v>
      </c>
      <c r="F568">
        <v>0</v>
      </c>
      <c r="G568">
        <v>585.74256515417903</v>
      </c>
      <c r="H568">
        <v>7.3226926424405399</v>
      </c>
      <c r="I568">
        <v>18829.0038647982</v>
      </c>
      <c r="J568">
        <v>9.6164473262503698</v>
      </c>
      <c r="K568">
        <v>1579.71253599536</v>
      </c>
      <c r="L568">
        <v>0.80679904800580504</v>
      </c>
      <c r="M568">
        <v>17249.291328802799</v>
      </c>
      <c r="N568">
        <v>8.3897828442678193E-2</v>
      </c>
      <c r="O568">
        <v>1958</v>
      </c>
      <c r="P568">
        <v>11305.3</v>
      </c>
      <c r="Q568">
        <v>0.63074565883554601</v>
      </c>
      <c r="R568">
        <v>0.36925434116445299</v>
      </c>
      <c r="S568">
        <v>8.0183861082737395E-2</v>
      </c>
      <c r="T568">
        <v>7.8651685393258397E-2</v>
      </c>
      <c r="U568">
        <v>3.5240040858018302E-2</v>
      </c>
      <c r="V568">
        <v>0.30847803881511698</v>
      </c>
      <c r="W568">
        <v>7.9787234042553196E-2</v>
      </c>
      <c r="X568">
        <v>0.25759878419452797</v>
      </c>
      <c r="Y568">
        <v>23985</v>
      </c>
      <c r="Z568">
        <v>39712</v>
      </c>
      <c r="AA568">
        <v>51730.955120828497</v>
      </c>
      <c r="AB568">
        <v>0.35035750766087798</v>
      </c>
      <c r="AC568">
        <v>0.29945945945945901</v>
      </c>
      <c r="AD568">
        <v>36</v>
      </c>
      <c r="AE568">
        <v>0.25689479060265502</v>
      </c>
      <c r="AF568">
        <v>9.8059244126659798E-2</v>
      </c>
      <c r="AG568">
        <v>0.27502876869965398</v>
      </c>
      <c r="AH568">
        <v>0.75373993095512004</v>
      </c>
      <c r="AI568">
        <v>0.24626006904487899</v>
      </c>
      <c r="AJ568">
        <v>1984</v>
      </c>
      <c r="AK568">
        <v>35</v>
      </c>
      <c r="AL568">
        <v>0.11845328099999999</v>
      </c>
      <c r="AM568">
        <v>0</v>
      </c>
      <c r="AN568">
        <v>0</v>
      </c>
    </row>
    <row r="569" spans="1:40" x14ac:dyDescent="0.2">
      <c r="A569">
        <v>40131055033</v>
      </c>
      <c r="B569" t="s">
        <v>447</v>
      </c>
      <c r="C569">
        <v>2</v>
      </c>
      <c r="D569">
        <v>0</v>
      </c>
      <c r="E569">
        <v>0</v>
      </c>
      <c r="F569">
        <v>0</v>
      </c>
      <c r="G569">
        <v>350.26891301806597</v>
      </c>
      <c r="H569">
        <v>34.637902275197497</v>
      </c>
      <c r="I569">
        <v>14059.526427593801</v>
      </c>
      <c r="J569">
        <v>9.0765180294343697</v>
      </c>
      <c r="K569">
        <v>1595.1633098013001</v>
      </c>
      <c r="L569">
        <v>1.02980200761865</v>
      </c>
      <c r="M569">
        <v>12464.3631177925</v>
      </c>
      <c r="N569">
        <v>0.113457826479174</v>
      </c>
      <c r="O569">
        <v>1549</v>
      </c>
      <c r="P569">
        <v>41393.839999999997</v>
      </c>
      <c r="Q569">
        <v>0.42091672046481599</v>
      </c>
      <c r="R569">
        <v>0.57908327953518401</v>
      </c>
      <c r="S569">
        <v>0.19044544867656499</v>
      </c>
      <c r="T569">
        <v>0.18398967075532599</v>
      </c>
      <c r="U569">
        <v>2.0658489347966401E-2</v>
      </c>
      <c r="V569">
        <v>0.21304067140090299</v>
      </c>
      <c r="W569">
        <v>0.14468503937007801</v>
      </c>
      <c r="X569">
        <v>0.238188976377952</v>
      </c>
      <c r="Y569">
        <v>22675</v>
      </c>
      <c r="Z569">
        <v>32792</v>
      </c>
      <c r="AA569">
        <v>40168.795180722896</v>
      </c>
      <c r="AB569">
        <v>0.34861200774693302</v>
      </c>
      <c r="AC569">
        <v>0</v>
      </c>
      <c r="AD569">
        <v>29.2</v>
      </c>
      <c r="AE569">
        <v>0.21691413815364699</v>
      </c>
      <c r="AF569">
        <v>6.8431245965138804E-2</v>
      </c>
      <c r="AG569">
        <v>0.186746987951807</v>
      </c>
      <c r="AH569">
        <v>0.78915662650602403</v>
      </c>
      <c r="AI569">
        <v>0.210843373493975</v>
      </c>
      <c r="AJ569">
        <v>1987</v>
      </c>
      <c r="AK569">
        <v>32</v>
      </c>
      <c r="AL569">
        <v>6.3439526999999996E-2</v>
      </c>
      <c r="AM569">
        <v>0</v>
      </c>
      <c r="AN569">
        <v>0</v>
      </c>
    </row>
    <row r="570" spans="1:40" x14ac:dyDescent="0.2">
      <c r="A570">
        <v>40131056011</v>
      </c>
      <c r="B570" t="s">
        <v>447</v>
      </c>
      <c r="C570">
        <v>2</v>
      </c>
      <c r="D570">
        <v>1</v>
      </c>
      <c r="E570">
        <v>0.5</v>
      </c>
      <c r="F570">
        <v>0</v>
      </c>
      <c r="G570">
        <v>678.350900387416</v>
      </c>
      <c r="H570">
        <v>406.65065314859498</v>
      </c>
      <c r="I570">
        <v>21601.329658490999</v>
      </c>
      <c r="J570">
        <v>10.0191696004132</v>
      </c>
      <c r="K570">
        <v>1094.83557987777</v>
      </c>
      <c r="L570">
        <v>0.507808710518446</v>
      </c>
      <c r="M570">
        <v>20506.494078613199</v>
      </c>
      <c r="N570">
        <v>5.0683712400426899E-2</v>
      </c>
      <c r="O570">
        <v>2156</v>
      </c>
      <c r="P570">
        <v>8710.84</v>
      </c>
      <c r="Q570">
        <v>0.87569573283859004</v>
      </c>
      <c r="R570">
        <v>0.12430426716140899</v>
      </c>
      <c r="S570">
        <v>1.34508348794063E-2</v>
      </c>
      <c r="T570">
        <v>0</v>
      </c>
      <c r="U570">
        <v>0</v>
      </c>
      <c r="V570">
        <v>0.73051948051948001</v>
      </c>
      <c r="W570">
        <v>0.34904880066170302</v>
      </c>
      <c r="X570">
        <v>0.13399503722084299</v>
      </c>
      <c r="Y570">
        <v>17177</v>
      </c>
      <c r="Z570">
        <v>35495</v>
      </c>
      <c r="AA570">
        <v>57017.656500802601</v>
      </c>
      <c r="AB570">
        <v>0.50974025974025905</v>
      </c>
      <c r="AC570">
        <v>0.59270072992700695</v>
      </c>
      <c r="AD570">
        <v>32.6</v>
      </c>
      <c r="AE570">
        <v>0.35018552875695702</v>
      </c>
      <c r="AF570">
        <v>8.16326530612244E-2</v>
      </c>
      <c r="AG570">
        <v>0.53451043338683701</v>
      </c>
      <c r="AH570">
        <v>0.98394863563402801</v>
      </c>
      <c r="AI570">
        <v>1.6051364365971099E-2</v>
      </c>
      <c r="AJ570">
        <v>1957</v>
      </c>
      <c r="AK570">
        <v>62</v>
      </c>
      <c r="AL570">
        <v>0.11224803699999999</v>
      </c>
      <c r="AM570">
        <v>0</v>
      </c>
      <c r="AN570">
        <v>0</v>
      </c>
    </row>
    <row r="571" spans="1:40" x14ac:dyDescent="0.2">
      <c r="A571">
        <v>40131056012</v>
      </c>
      <c r="B571" t="s">
        <v>447</v>
      </c>
      <c r="C571">
        <v>1</v>
      </c>
      <c r="D571">
        <v>0</v>
      </c>
      <c r="E571">
        <v>0</v>
      </c>
      <c r="F571">
        <v>0</v>
      </c>
      <c r="G571">
        <v>906.86247890739605</v>
      </c>
      <c r="H571">
        <v>18.398195484104999</v>
      </c>
      <c r="I571">
        <v>21931.980560905798</v>
      </c>
      <c r="J571">
        <v>11.965073955758699</v>
      </c>
      <c r="K571">
        <v>1845.3325651810301</v>
      </c>
      <c r="L571">
        <v>1.0067280770218401</v>
      </c>
      <c r="M571">
        <v>20086.647995724699</v>
      </c>
      <c r="N571">
        <v>8.4138892976696106E-2</v>
      </c>
      <c r="O571">
        <v>1833</v>
      </c>
      <c r="P571">
        <v>7386.5290000000005</v>
      </c>
      <c r="Q571">
        <v>0.78832515002727699</v>
      </c>
      <c r="R571">
        <v>0.21167484997272201</v>
      </c>
      <c r="S571">
        <v>6.0010911074740797E-2</v>
      </c>
      <c r="T571">
        <v>1.6366612111292901E-2</v>
      </c>
      <c r="U571">
        <v>7.8559738134206206E-2</v>
      </c>
      <c r="V571">
        <v>0.44462629569012502</v>
      </c>
      <c r="W571">
        <v>0.22329246935201399</v>
      </c>
      <c r="X571">
        <v>0.18301225919439501</v>
      </c>
      <c r="Y571">
        <v>18582</v>
      </c>
      <c r="Z571">
        <v>42212</v>
      </c>
      <c r="AA571">
        <v>52529.783693843601</v>
      </c>
      <c r="AB571">
        <v>0.50906095551894504</v>
      </c>
      <c r="AC571">
        <v>0.74209650582362696</v>
      </c>
      <c r="AD571">
        <v>37.1</v>
      </c>
      <c r="AE571">
        <v>0.28641571194762599</v>
      </c>
      <c r="AF571">
        <v>5.5646481178395997E-2</v>
      </c>
      <c r="AG571">
        <v>0.43926788685524099</v>
      </c>
      <c r="AH571">
        <v>0.89683860232945001</v>
      </c>
      <c r="AI571">
        <v>0.10316139767054899</v>
      </c>
      <c r="AJ571">
        <v>1957</v>
      </c>
      <c r="AK571">
        <v>62</v>
      </c>
      <c r="AL571">
        <v>0.12217972000000001</v>
      </c>
      <c r="AM571">
        <v>0</v>
      </c>
      <c r="AN571">
        <v>0</v>
      </c>
    </row>
    <row r="572" spans="1:40" x14ac:dyDescent="0.2">
      <c r="A572">
        <v>40131056021</v>
      </c>
      <c r="B572" t="s">
        <v>447</v>
      </c>
      <c r="C572">
        <v>1</v>
      </c>
      <c r="D572">
        <v>0</v>
      </c>
      <c r="E572">
        <v>0</v>
      </c>
      <c r="F572">
        <v>0</v>
      </c>
      <c r="G572">
        <v>786.08389099162696</v>
      </c>
      <c r="H572">
        <v>18.398195484104999</v>
      </c>
      <c r="I572">
        <v>17802.888407627801</v>
      </c>
      <c r="J572">
        <v>9.7550073466453693</v>
      </c>
      <c r="K572">
        <v>1472.6070937192101</v>
      </c>
      <c r="L572">
        <v>0.806907996558475</v>
      </c>
      <c r="M572">
        <v>16330.281313908499</v>
      </c>
      <c r="N572">
        <v>8.2717313056249103E-2</v>
      </c>
      <c r="O572">
        <v>1825</v>
      </c>
      <c r="P572">
        <v>16786.39</v>
      </c>
      <c r="Q572">
        <v>0.465753424657534</v>
      </c>
      <c r="R572">
        <v>0.534246575342465</v>
      </c>
      <c r="S572">
        <v>0.51780821917808195</v>
      </c>
      <c r="T572">
        <v>0</v>
      </c>
      <c r="U572">
        <v>0</v>
      </c>
      <c r="V572">
        <v>6.9041095890410895E-2</v>
      </c>
      <c r="W572">
        <v>0.232704402515723</v>
      </c>
      <c r="X572">
        <v>0.20125786163522</v>
      </c>
      <c r="Y572">
        <v>18639</v>
      </c>
      <c r="Z572">
        <v>48250</v>
      </c>
      <c r="AA572">
        <v>50532.896890343698</v>
      </c>
      <c r="AB572">
        <v>0.47323943661971801</v>
      </c>
      <c r="AC572">
        <v>0.44189852700491</v>
      </c>
      <c r="AD572">
        <v>37.5</v>
      </c>
      <c r="AE572">
        <v>0.273424657534246</v>
      </c>
      <c r="AF572">
        <v>7.7808219178082103E-2</v>
      </c>
      <c r="AG572">
        <v>0.49427168576104702</v>
      </c>
      <c r="AH572">
        <v>0.95090016366612096</v>
      </c>
      <c r="AI572">
        <v>4.90998363338788E-2</v>
      </c>
      <c r="AJ572">
        <v>1980</v>
      </c>
      <c r="AK572">
        <v>39</v>
      </c>
      <c r="AL572">
        <v>0.157794616</v>
      </c>
      <c r="AM572">
        <v>0</v>
      </c>
      <c r="AN572">
        <v>0</v>
      </c>
    </row>
    <row r="573" spans="1:40" x14ac:dyDescent="0.2">
      <c r="A573">
        <v>40131056022</v>
      </c>
      <c r="B573" t="s">
        <v>447</v>
      </c>
      <c r="C573">
        <v>2</v>
      </c>
      <c r="D573">
        <v>1</v>
      </c>
      <c r="E573">
        <v>0.5</v>
      </c>
      <c r="F573">
        <v>0</v>
      </c>
      <c r="G573">
        <v>414.597646749631</v>
      </c>
      <c r="H573">
        <v>406.65065314859498</v>
      </c>
      <c r="I573">
        <v>29136.037888421</v>
      </c>
      <c r="J573">
        <v>12.252328800849901</v>
      </c>
      <c r="K573">
        <v>5882.9018358017302</v>
      </c>
      <c r="L573">
        <v>2.4738863901605201</v>
      </c>
      <c r="M573">
        <v>23253.136052619298</v>
      </c>
      <c r="N573">
        <v>0.20191152476979801</v>
      </c>
      <c r="O573">
        <v>2378</v>
      </c>
      <c r="P573">
        <v>9529.8829999999998</v>
      </c>
      <c r="Q573">
        <v>0.74558452481076498</v>
      </c>
      <c r="R573">
        <v>0.25441547518923402</v>
      </c>
      <c r="S573">
        <v>0.16063919259882201</v>
      </c>
      <c r="T573">
        <v>0</v>
      </c>
      <c r="U573">
        <v>7.6534903280067207E-2</v>
      </c>
      <c r="V573">
        <v>0.47729184188393597</v>
      </c>
      <c r="W573">
        <v>0.22282608695652101</v>
      </c>
      <c r="X573">
        <v>0.11723602484472</v>
      </c>
      <c r="Y573">
        <v>15047</v>
      </c>
      <c r="Z573">
        <v>38594</v>
      </c>
      <c r="AA573">
        <v>41893.842034805901</v>
      </c>
      <c r="AB573">
        <v>0.50967199327165602</v>
      </c>
      <c r="AC573">
        <v>0.26632653061224398</v>
      </c>
      <c r="AD573">
        <v>26.5</v>
      </c>
      <c r="AE573">
        <v>0.30992430613961303</v>
      </c>
      <c r="AF573">
        <v>6.4339781328847698E-2</v>
      </c>
      <c r="AG573">
        <v>0.472556894243641</v>
      </c>
      <c r="AH573">
        <v>0.82061579651941097</v>
      </c>
      <c r="AI573">
        <v>0.17938420348058901</v>
      </c>
      <c r="AJ573">
        <v>1975</v>
      </c>
      <c r="AK573">
        <v>44</v>
      </c>
      <c r="AL573">
        <v>0.13977599199999999</v>
      </c>
      <c r="AM573">
        <v>0</v>
      </c>
      <c r="AN573">
        <v>0</v>
      </c>
    </row>
    <row r="574" spans="1:40" x14ac:dyDescent="0.2">
      <c r="A574">
        <v>40131056023</v>
      </c>
      <c r="B574" t="s">
        <v>447</v>
      </c>
      <c r="C574">
        <v>1</v>
      </c>
      <c r="D574">
        <v>0</v>
      </c>
      <c r="E574">
        <v>0</v>
      </c>
      <c r="F574">
        <v>0</v>
      </c>
      <c r="G574">
        <v>840.65559445935799</v>
      </c>
      <c r="H574">
        <v>18.398195484104999</v>
      </c>
      <c r="I574">
        <v>22828.034848175201</v>
      </c>
      <c r="J574">
        <v>9.7181927833866393</v>
      </c>
      <c r="K574">
        <v>954.16832072831096</v>
      </c>
      <c r="L574">
        <v>0.40620192453312498</v>
      </c>
      <c r="M574">
        <v>21873.866527446899</v>
      </c>
      <c r="N574">
        <v>4.1798092874585899E-2</v>
      </c>
      <c r="O574">
        <v>2349</v>
      </c>
      <c r="P574">
        <v>16787.66</v>
      </c>
      <c r="Q574">
        <v>0.76074925500212798</v>
      </c>
      <c r="R574">
        <v>0.239250744997871</v>
      </c>
      <c r="S574">
        <v>0.16134525329927599</v>
      </c>
      <c r="T574">
        <v>0</v>
      </c>
      <c r="U574">
        <v>0</v>
      </c>
      <c r="V574">
        <v>0.64367816091954</v>
      </c>
      <c r="W574">
        <v>0.39295774647887299</v>
      </c>
      <c r="X574">
        <v>0.15281690140845</v>
      </c>
      <c r="Y574">
        <v>13530</v>
      </c>
      <c r="Z574">
        <v>24981</v>
      </c>
      <c r="AA574">
        <v>34485.139664804497</v>
      </c>
      <c r="AB574">
        <v>0.55512984248616404</v>
      </c>
      <c r="AC574">
        <v>0.167868177136972</v>
      </c>
      <c r="AD574">
        <v>30.6</v>
      </c>
      <c r="AE574">
        <v>0.309067688378033</v>
      </c>
      <c r="AF574">
        <v>5.95998297147722E-2</v>
      </c>
      <c r="AG574">
        <v>0.36201117318435699</v>
      </c>
      <c r="AH574">
        <v>0.85921787709497199</v>
      </c>
      <c r="AI574">
        <v>0.14078212290502701</v>
      </c>
      <c r="AJ574">
        <v>1983</v>
      </c>
      <c r="AK574">
        <v>36</v>
      </c>
      <c r="AL574">
        <v>0.11297747</v>
      </c>
      <c r="AM574">
        <v>0</v>
      </c>
      <c r="AN574">
        <v>0</v>
      </c>
    </row>
    <row r="575" spans="1:40" x14ac:dyDescent="0.2">
      <c r="A575">
        <v>40131057011</v>
      </c>
      <c r="B575" t="s">
        <v>447</v>
      </c>
      <c r="C575">
        <v>1</v>
      </c>
      <c r="D575">
        <v>0</v>
      </c>
      <c r="E575">
        <v>0</v>
      </c>
      <c r="F575">
        <v>0</v>
      </c>
      <c r="G575">
        <v>322.39833926843801</v>
      </c>
      <c r="H575">
        <v>8.5096286287137808</v>
      </c>
      <c r="I575">
        <v>23305.0717344275</v>
      </c>
      <c r="J575">
        <v>16.320078245397401</v>
      </c>
      <c r="K575">
        <v>4972.4954194130196</v>
      </c>
      <c r="L575">
        <v>3.4821396494488899</v>
      </c>
      <c r="M575">
        <v>18332.576315014499</v>
      </c>
      <c r="N575">
        <v>0.21336537711949499</v>
      </c>
      <c r="O575">
        <v>1428</v>
      </c>
      <c r="P575">
        <v>6028.6279999999997</v>
      </c>
      <c r="Q575">
        <v>0.81582633053221199</v>
      </c>
      <c r="R575">
        <v>0.18417366946778699</v>
      </c>
      <c r="S575">
        <v>3.64145658263305E-2</v>
      </c>
      <c r="T575">
        <v>2.7310924369747899E-2</v>
      </c>
      <c r="U575">
        <v>4.6218487394957902E-2</v>
      </c>
      <c r="V575">
        <v>0.38305322128851499</v>
      </c>
      <c r="W575">
        <v>0.225988700564971</v>
      </c>
      <c r="X575">
        <v>0.21468926553672299</v>
      </c>
      <c r="Y575">
        <v>28703</v>
      </c>
      <c r="Z575">
        <v>56714</v>
      </c>
      <c r="AA575">
        <v>77025.5905511811</v>
      </c>
      <c r="AB575">
        <v>0.16876750700280099</v>
      </c>
      <c r="AC575">
        <v>0.60172413793103396</v>
      </c>
      <c r="AD575">
        <v>40.200000000000003</v>
      </c>
      <c r="AE575">
        <v>0.200980392156862</v>
      </c>
      <c r="AF575">
        <v>0.16456582633053199</v>
      </c>
      <c r="AG575">
        <v>0.25984251968503902</v>
      </c>
      <c r="AH575">
        <v>0.94881889763779503</v>
      </c>
      <c r="AI575">
        <v>5.1181102362204703E-2</v>
      </c>
      <c r="AJ575">
        <v>1970</v>
      </c>
      <c r="AK575">
        <v>49</v>
      </c>
      <c r="AL575">
        <v>0.12659721800000001</v>
      </c>
      <c r="AM575">
        <v>0</v>
      </c>
      <c r="AN575">
        <v>0</v>
      </c>
    </row>
    <row r="576" spans="1:40" x14ac:dyDescent="0.2">
      <c r="A576">
        <v>40131057012</v>
      </c>
      <c r="B576" t="s">
        <v>447</v>
      </c>
      <c r="C576">
        <v>1</v>
      </c>
      <c r="D576">
        <v>0</v>
      </c>
      <c r="E576">
        <v>0</v>
      </c>
      <c r="F576">
        <v>0</v>
      </c>
      <c r="G576">
        <v>411.01349016080002</v>
      </c>
      <c r="H576">
        <v>8.5096286287137808</v>
      </c>
      <c r="I576">
        <v>25341.264132424301</v>
      </c>
      <c r="J576">
        <v>11.7592873004289</v>
      </c>
      <c r="K576">
        <v>3505.31570781545</v>
      </c>
      <c r="L576">
        <v>1.62659661615566</v>
      </c>
      <c r="M576">
        <v>21835.9484246088</v>
      </c>
      <c r="N576">
        <v>0.13832442176119999</v>
      </c>
      <c r="O576">
        <v>2155</v>
      </c>
      <c r="P576">
        <v>8265.7639999999992</v>
      </c>
      <c r="Q576">
        <v>0.81531322505800397</v>
      </c>
      <c r="R576">
        <v>0.18468677494199501</v>
      </c>
      <c r="S576">
        <v>1.8561484918793499E-2</v>
      </c>
      <c r="T576">
        <v>0</v>
      </c>
      <c r="U576">
        <v>4.8259860788863101E-2</v>
      </c>
      <c r="V576">
        <v>0.57726218097447801</v>
      </c>
      <c r="W576">
        <v>0.228864218616567</v>
      </c>
      <c r="X576">
        <v>0.16994022203244999</v>
      </c>
      <c r="Y576">
        <v>19018</v>
      </c>
      <c r="Z576">
        <v>43850</v>
      </c>
      <c r="AA576">
        <v>56020.943952802401</v>
      </c>
      <c r="AB576">
        <v>0.37138863000931899</v>
      </c>
      <c r="AC576">
        <v>0.79941002949852502</v>
      </c>
      <c r="AD576">
        <v>29.3</v>
      </c>
      <c r="AE576">
        <v>0.27795823665893199</v>
      </c>
      <c r="AF576">
        <v>0.115081206496519</v>
      </c>
      <c r="AG576">
        <v>0.46755162241887899</v>
      </c>
      <c r="AH576">
        <v>0.96460176991150404</v>
      </c>
      <c r="AI576">
        <v>3.5398230088495498E-2</v>
      </c>
      <c r="AJ576">
        <v>1969</v>
      </c>
      <c r="AK576">
        <v>50</v>
      </c>
      <c r="AL576">
        <v>0.13616616000000001</v>
      </c>
      <c r="AM576">
        <v>0</v>
      </c>
      <c r="AN576">
        <v>0</v>
      </c>
    </row>
    <row r="577" spans="1:40" x14ac:dyDescent="0.2">
      <c r="A577">
        <v>40131057021</v>
      </c>
      <c r="B577" t="s">
        <v>447</v>
      </c>
      <c r="C577">
        <v>3</v>
      </c>
      <c r="D577">
        <v>1</v>
      </c>
      <c r="E577">
        <v>0.33333333333333298</v>
      </c>
      <c r="F577">
        <v>0</v>
      </c>
      <c r="G577">
        <v>482.11950489448998</v>
      </c>
      <c r="H577">
        <v>415.160281777308</v>
      </c>
      <c r="I577">
        <v>43654.815047848002</v>
      </c>
      <c r="J577">
        <v>13.876292132183099</v>
      </c>
      <c r="K577">
        <v>6227.7943884931801</v>
      </c>
      <c r="L577">
        <v>1.97959135044284</v>
      </c>
      <c r="M577">
        <v>37427.020659354799</v>
      </c>
      <c r="N577">
        <v>0.142659965038614</v>
      </c>
      <c r="O577">
        <v>3146</v>
      </c>
      <c r="P577">
        <v>12611.09</v>
      </c>
      <c r="Q577">
        <v>0.751748251748251</v>
      </c>
      <c r="R577">
        <v>0.24825174825174801</v>
      </c>
      <c r="S577">
        <v>6.3890654799745705E-2</v>
      </c>
      <c r="T577">
        <v>3.2104259376986598E-2</v>
      </c>
      <c r="U577">
        <v>8.1373172282263095E-2</v>
      </c>
      <c r="V577">
        <v>0.55403687221869002</v>
      </c>
      <c r="W577">
        <v>0.23321373654536101</v>
      </c>
      <c r="X577">
        <v>0.13223987698615999</v>
      </c>
      <c r="Y577">
        <v>20597</v>
      </c>
      <c r="Z577">
        <v>62031</v>
      </c>
      <c r="AA577">
        <v>69838.770685579206</v>
      </c>
      <c r="AB577">
        <v>0.30610298792116902</v>
      </c>
      <c r="AC577">
        <v>0.54035874439461795</v>
      </c>
      <c r="AD577">
        <v>33.700000000000003</v>
      </c>
      <c r="AE577">
        <v>0.282898919262555</v>
      </c>
      <c r="AF577">
        <v>0.12015257469802899</v>
      </c>
      <c r="AG577">
        <v>0.459810874704491</v>
      </c>
      <c r="AH577">
        <v>0.89361702127659504</v>
      </c>
      <c r="AI577">
        <v>0.10638297872340401</v>
      </c>
      <c r="AJ577">
        <v>1964</v>
      </c>
      <c r="AK577">
        <v>55</v>
      </c>
      <c r="AL577">
        <v>0.108484911</v>
      </c>
      <c r="AM577">
        <v>0</v>
      </c>
      <c r="AN577">
        <v>0</v>
      </c>
    </row>
    <row r="578" spans="1:40" x14ac:dyDescent="0.2">
      <c r="A578">
        <v>40131057022</v>
      </c>
      <c r="B578" t="s">
        <v>447</v>
      </c>
      <c r="C578">
        <v>1</v>
      </c>
      <c r="D578">
        <v>0</v>
      </c>
      <c r="E578">
        <v>0</v>
      </c>
      <c r="F578">
        <v>0</v>
      </c>
      <c r="G578">
        <v>575.83240216865704</v>
      </c>
      <c r="H578">
        <v>8.5096286287137808</v>
      </c>
      <c r="I578">
        <v>21135.4098338775</v>
      </c>
      <c r="J578">
        <v>12.188817666596</v>
      </c>
      <c r="K578">
        <v>1647.4774085363299</v>
      </c>
      <c r="L578">
        <v>0.95010231172798798</v>
      </c>
      <c r="M578">
        <v>19487.9324253411</v>
      </c>
      <c r="N578">
        <v>7.7948685238912394E-2</v>
      </c>
      <c r="O578">
        <v>1734</v>
      </c>
      <c r="P578">
        <v>6972.9269999999997</v>
      </c>
      <c r="Q578">
        <v>0.75259515570934199</v>
      </c>
      <c r="R578">
        <v>0.24740484429065701</v>
      </c>
      <c r="S578">
        <v>4.0369088811995302E-2</v>
      </c>
      <c r="T578">
        <v>1.9607843137254902E-2</v>
      </c>
      <c r="U578">
        <v>3.7485582468281403E-2</v>
      </c>
      <c r="V578">
        <v>0.59054209919261802</v>
      </c>
      <c r="W578">
        <v>0.18313689936536701</v>
      </c>
      <c r="X578">
        <v>0.15775158658204799</v>
      </c>
      <c r="Y578">
        <v>19730</v>
      </c>
      <c r="Z578">
        <v>51184</v>
      </c>
      <c r="AA578">
        <v>55092.424242424197</v>
      </c>
      <c r="AB578">
        <v>0.23875432525951501</v>
      </c>
      <c r="AC578">
        <v>0.46899841017487998</v>
      </c>
      <c r="AD578">
        <v>31.6</v>
      </c>
      <c r="AE578">
        <v>0.26412918108419797</v>
      </c>
      <c r="AF578">
        <v>0.10899653979238701</v>
      </c>
      <c r="AG578">
        <v>0.37878787878787801</v>
      </c>
      <c r="AH578">
        <v>0.82491582491582405</v>
      </c>
      <c r="AI578">
        <v>0.17508417508417501</v>
      </c>
      <c r="AJ578">
        <v>1968</v>
      </c>
      <c r="AK578">
        <v>51</v>
      </c>
      <c r="AL578">
        <v>0.119564973</v>
      </c>
      <c r="AM578">
        <v>0</v>
      </c>
      <c r="AN578">
        <v>0</v>
      </c>
    </row>
    <row r="579" spans="1:40" x14ac:dyDescent="0.2">
      <c r="A579">
        <v>40131058001</v>
      </c>
      <c r="B579" t="s">
        <v>447</v>
      </c>
      <c r="C579">
        <v>1</v>
      </c>
      <c r="D579">
        <v>0</v>
      </c>
      <c r="E579">
        <v>0</v>
      </c>
      <c r="F579">
        <v>0</v>
      </c>
      <c r="G579">
        <v>808.52945927060398</v>
      </c>
      <c r="H579">
        <v>18.398195484104999</v>
      </c>
      <c r="I579">
        <v>15154.849990934101</v>
      </c>
      <c r="J579">
        <v>10.1032333272894</v>
      </c>
      <c r="K579">
        <v>822.34359168014896</v>
      </c>
      <c r="L579">
        <v>0.54822906112009895</v>
      </c>
      <c r="M579">
        <v>14332.506399254</v>
      </c>
      <c r="N579">
        <v>5.4262733855636E-2</v>
      </c>
      <c r="O579">
        <v>1500</v>
      </c>
      <c r="P579">
        <v>5982.8689999999997</v>
      </c>
      <c r="Q579">
        <v>0.791333333333333</v>
      </c>
      <c r="R579">
        <v>0.208666666666666</v>
      </c>
      <c r="S579">
        <v>0</v>
      </c>
      <c r="T579">
        <v>1.33333333333333E-3</v>
      </c>
      <c r="U579">
        <v>0</v>
      </c>
      <c r="V579">
        <v>0.58399999999999996</v>
      </c>
      <c r="W579">
        <v>0.23720930232558099</v>
      </c>
      <c r="X579">
        <v>0.13860465116279</v>
      </c>
      <c r="Y579">
        <v>25169</v>
      </c>
      <c r="Z579">
        <v>61534</v>
      </c>
      <c r="AA579">
        <v>71542.2</v>
      </c>
      <c r="AB579">
        <v>0.193333333333333</v>
      </c>
      <c r="AC579">
        <v>0.72996515679442497</v>
      </c>
      <c r="AD579">
        <v>51.4</v>
      </c>
      <c r="AE579">
        <v>0.13400000000000001</v>
      </c>
      <c r="AF579">
        <v>0.169333333333333</v>
      </c>
      <c r="AG579">
        <v>0.14399999999999999</v>
      </c>
      <c r="AH579">
        <v>1</v>
      </c>
      <c r="AI579">
        <v>0</v>
      </c>
      <c r="AJ579">
        <v>1964</v>
      </c>
      <c r="AK579">
        <v>55</v>
      </c>
      <c r="AL579">
        <v>0.13065232399999999</v>
      </c>
      <c r="AM579">
        <v>0</v>
      </c>
      <c r="AN579">
        <v>0</v>
      </c>
    </row>
    <row r="580" spans="1:40" x14ac:dyDescent="0.2">
      <c r="A580">
        <v>40131058002</v>
      </c>
      <c r="B580" t="s">
        <v>447</v>
      </c>
      <c r="C580">
        <v>1</v>
      </c>
      <c r="D580">
        <v>0</v>
      </c>
      <c r="E580">
        <v>0</v>
      </c>
      <c r="F580">
        <v>0</v>
      </c>
      <c r="G580">
        <v>586.38262396602602</v>
      </c>
      <c r="H580">
        <v>37.168764944711199</v>
      </c>
      <c r="I580">
        <v>15416.4544393788</v>
      </c>
      <c r="J580">
        <v>9.6654886767265502</v>
      </c>
      <c r="K580">
        <v>2708.7881967448102</v>
      </c>
      <c r="L580">
        <v>1.69829980987135</v>
      </c>
      <c r="M580">
        <v>12707.666242634001</v>
      </c>
      <c r="N580">
        <v>0.17570759913678</v>
      </c>
      <c r="O580">
        <v>1595</v>
      </c>
      <c r="P580">
        <v>6402.9719999999998</v>
      </c>
      <c r="Q580">
        <v>0.66583072100313401</v>
      </c>
      <c r="R580">
        <v>0.33416927899686499</v>
      </c>
      <c r="S580">
        <v>1.4420062695924701E-2</v>
      </c>
      <c r="T580">
        <v>0</v>
      </c>
      <c r="U580">
        <v>0.14733542319749199</v>
      </c>
      <c r="V580">
        <v>0.39122257053291498</v>
      </c>
      <c r="W580">
        <v>0.241985522233712</v>
      </c>
      <c r="X580">
        <v>0.124095139607032</v>
      </c>
      <c r="Y580">
        <v>27192</v>
      </c>
      <c r="Z580">
        <v>46597</v>
      </c>
      <c r="AA580">
        <v>75306.375227686702</v>
      </c>
      <c r="AB580">
        <v>0.26144200626959202</v>
      </c>
      <c r="AC580">
        <v>0.79052823315118304</v>
      </c>
      <c r="AD580">
        <v>32.4</v>
      </c>
      <c r="AE580">
        <v>0.24451410658307199</v>
      </c>
      <c r="AF580">
        <v>0.14482758620689601</v>
      </c>
      <c r="AG580">
        <v>0.40801457194899798</v>
      </c>
      <c r="AH580">
        <v>0.98542805100182096</v>
      </c>
      <c r="AI580">
        <v>1.4571948998178499E-2</v>
      </c>
      <c r="AJ580">
        <v>1965</v>
      </c>
      <c r="AK580">
        <v>54</v>
      </c>
      <c r="AL580">
        <v>0.122038325</v>
      </c>
      <c r="AM580">
        <v>0</v>
      </c>
      <c r="AN580">
        <v>0</v>
      </c>
    </row>
    <row r="581" spans="1:40" x14ac:dyDescent="0.2">
      <c r="A581">
        <v>40131058003</v>
      </c>
      <c r="B581" t="s">
        <v>447</v>
      </c>
      <c r="C581">
        <v>1</v>
      </c>
      <c r="D581">
        <v>0</v>
      </c>
      <c r="E581">
        <v>0</v>
      </c>
      <c r="F581">
        <v>0</v>
      </c>
      <c r="G581">
        <v>413.84972338507799</v>
      </c>
      <c r="H581">
        <v>37.168764944711199</v>
      </c>
      <c r="I581">
        <v>18869.7676524788</v>
      </c>
      <c r="J581">
        <v>11.2857462036356</v>
      </c>
      <c r="K581">
        <v>3309.4828509259801</v>
      </c>
      <c r="L581">
        <v>1.97935577208492</v>
      </c>
      <c r="M581">
        <v>15560.2848015528</v>
      </c>
      <c r="N581">
        <v>0.17538545846860101</v>
      </c>
      <c r="O581">
        <v>1672</v>
      </c>
      <c r="P581">
        <v>6780.5619999999999</v>
      </c>
      <c r="Q581">
        <v>0.73504784688995195</v>
      </c>
      <c r="R581">
        <v>0.264952153110047</v>
      </c>
      <c r="S581">
        <v>0</v>
      </c>
      <c r="T581">
        <v>0</v>
      </c>
      <c r="U581">
        <v>0.13157894736842099</v>
      </c>
      <c r="V581">
        <v>0.46650717703349198</v>
      </c>
      <c r="W581">
        <v>4.7034764826175801E-2</v>
      </c>
      <c r="X581">
        <v>0.16871165644171701</v>
      </c>
      <c r="Y581">
        <v>27159</v>
      </c>
      <c r="Z581">
        <v>66250</v>
      </c>
      <c r="AA581">
        <v>80624.163568773205</v>
      </c>
      <c r="AB581">
        <v>0.226674641148325</v>
      </c>
      <c r="AC581">
        <v>0.71189279731993305</v>
      </c>
      <c r="AD581">
        <v>32.700000000000003</v>
      </c>
      <c r="AE581">
        <v>0.29366028708133901</v>
      </c>
      <c r="AF581">
        <v>9.7488038277511901E-2</v>
      </c>
      <c r="AG581">
        <v>0.41635687732342003</v>
      </c>
      <c r="AH581">
        <v>0.92936802973977695</v>
      </c>
      <c r="AI581">
        <v>7.0631970260222998E-2</v>
      </c>
      <c r="AJ581">
        <v>1968</v>
      </c>
      <c r="AK581">
        <v>51</v>
      </c>
      <c r="AL581">
        <v>0.123021637</v>
      </c>
      <c r="AM581">
        <v>0</v>
      </c>
      <c r="AN581">
        <v>0</v>
      </c>
    </row>
    <row r="582" spans="1:40" x14ac:dyDescent="0.2">
      <c r="A582">
        <v>40131058004</v>
      </c>
      <c r="B582" t="s">
        <v>447</v>
      </c>
      <c r="C582">
        <v>0</v>
      </c>
      <c r="D582">
        <v>0</v>
      </c>
      <c r="E582">
        <v>0</v>
      </c>
      <c r="F582">
        <v>1</v>
      </c>
      <c r="G582">
        <v>1219.9516152800099</v>
      </c>
      <c r="H582">
        <v>0</v>
      </c>
      <c r="I582">
        <v>25771.178689861099</v>
      </c>
      <c r="J582">
        <v>11.7088499272426</v>
      </c>
      <c r="K582">
        <v>0</v>
      </c>
      <c r="L582">
        <v>0</v>
      </c>
      <c r="M582">
        <v>25771.178689861099</v>
      </c>
      <c r="N582">
        <v>0</v>
      </c>
      <c r="O582">
        <v>2201</v>
      </c>
      <c r="P582">
        <v>8738.384</v>
      </c>
      <c r="Q582">
        <v>0.86733303044070797</v>
      </c>
      <c r="R582">
        <v>0.132666969559291</v>
      </c>
      <c r="S582">
        <v>0</v>
      </c>
      <c r="T582">
        <v>3.18037255792821E-3</v>
      </c>
      <c r="U582">
        <v>4.7705588368923198E-2</v>
      </c>
      <c r="V582">
        <v>0.64152657882780495</v>
      </c>
      <c r="W582">
        <v>0.23064644852354299</v>
      </c>
      <c r="X582">
        <v>0.14365522745411</v>
      </c>
      <c r="Y582">
        <v>17445</v>
      </c>
      <c r="Z582">
        <v>55391</v>
      </c>
      <c r="AA582">
        <v>70903.448275862102</v>
      </c>
      <c r="AB582">
        <v>0.51976374375283896</v>
      </c>
      <c r="AC582">
        <v>0.83073929961089499</v>
      </c>
      <c r="AD582">
        <v>29.3</v>
      </c>
      <c r="AE582">
        <v>0.38845979100408901</v>
      </c>
      <c r="AF582">
        <v>9.1776465243071301E-2</v>
      </c>
      <c r="AG582">
        <v>0.54766734279918805</v>
      </c>
      <c r="AH582">
        <v>1</v>
      </c>
      <c r="AI582">
        <v>0</v>
      </c>
      <c r="AJ582">
        <v>1968</v>
      </c>
      <c r="AK582">
        <v>51</v>
      </c>
      <c r="AL582">
        <v>0.12806199900000001</v>
      </c>
      <c r="AM582">
        <v>0</v>
      </c>
      <c r="AN582">
        <v>0</v>
      </c>
    </row>
    <row r="583" spans="1:40" x14ac:dyDescent="0.2">
      <c r="A583">
        <v>40131059001</v>
      </c>
      <c r="B583" t="s">
        <v>447</v>
      </c>
      <c r="C583">
        <v>1</v>
      </c>
      <c r="D583">
        <v>0</v>
      </c>
      <c r="E583">
        <v>0</v>
      </c>
      <c r="F583">
        <v>0</v>
      </c>
      <c r="G583">
        <v>142.22287574317201</v>
      </c>
      <c r="H583">
        <v>18.398195484104999</v>
      </c>
      <c r="I583">
        <v>22178.017354522301</v>
      </c>
      <c r="J583">
        <v>12.977189791996601</v>
      </c>
      <c r="K583">
        <v>3602.53150598196</v>
      </c>
      <c r="L583">
        <v>2.1079763054312202</v>
      </c>
      <c r="M583">
        <v>18575.485848540298</v>
      </c>
      <c r="N583">
        <v>0.16243704062425399</v>
      </c>
      <c r="O583">
        <v>1709</v>
      </c>
      <c r="P583">
        <v>5463.415</v>
      </c>
      <c r="Q583">
        <v>0.688121708601521</v>
      </c>
      <c r="R583">
        <v>0.311878291398478</v>
      </c>
      <c r="S583">
        <v>2.22352252779403E-2</v>
      </c>
      <c r="T583">
        <v>4.8566413107080098E-2</v>
      </c>
      <c r="U583">
        <v>6.4365125804563994E-2</v>
      </c>
      <c r="V583">
        <v>0.38033937975424198</v>
      </c>
      <c r="W583">
        <v>8.2638362395754297E-2</v>
      </c>
      <c r="X583">
        <v>0.14025777103866499</v>
      </c>
      <c r="Y583">
        <v>22486</v>
      </c>
      <c r="Z583">
        <v>42938</v>
      </c>
      <c r="AA583">
        <v>52423.529411764699</v>
      </c>
      <c r="AB583">
        <v>0.29607957870099399</v>
      </c>
      <c r="AC583">
        <v>0.57359009628610702</v>
      </c>
      <c r="AD583">
        <v>48.3</v>
      </c>
      <c r="AE583">
        <v>0.202457577530719</v>
      </c>
      <c r="AF583">
        <v>0.165008777062609</v>
      </c>
      <c r="AG583">
        <v>0.28054298642533898</v>
      </c>
      <c r="AH583">
        <v>0.85218702865761597</v>
      </c>
      <c r="AI583">
        <v>0.147812971342383</v>
      </c>
      <c r="AJ583">
        <v>1968</v>
      </c>
      <c r="AK583">
        <v>51</v>
      </c>
      <c r="AL583">
        <v>0.16553294499999999</v>
      </c>
      <c r="AM583">
        <v>0</v>
      </c>
      <c r="AN583">
        <v>0</v>
      </c>
    </row>
    <row r="584" spans="1:40" x14ac:dyDescent="0.2">
      <c r="A584">
        <v>40131059002</v>
      </c>
      <c r="B584" t="s">
        <v>447</v>
      </c>
      <c r="C584">
        <v>1</v>
      </c>
      <c r="D584">
        <v>0</v>
      </c>
      <c r="E584">
        <v>0</v>
      </c>
      <c r="F584">
        <v>0</v>
      </c>
      <c r="G584">
        <v>516.43452706191397</v>
      </c>
      <c r="H584">
        <v>18.398195484104999</v>
      </c>
      <c r="I584">
        <v>21109.176729804702</v>
      </c>
      <c r="J584">
        <v>11.355124652934199</v>
      </c>
      <c r="K584">
        <v>1697.2699801823301</v>
      </c>
      <c r="L584">
        <v>0.91300160311045397</v>
      </c>
      <c r="M584">
        <v>19411.906749622402</v>
      </c>
      <c r="N584">
        <v>8.0404366399846494E-2</v>
      </c>
      <c r="O584">
        <v>1859</v>
      </c>
      <c r="P584">
        <v>5911.5810000000001</v>
      </c>
      <c r="Q584">
        <v>0.72135556750941299</v>
      </c>
      <c r="R584">
        <v>0.27864443249058601</v>
      </c>
      <c r="S584">
        <v>0.124260355029585</v>
      </c>
      <c r="T584">
        <v>5.9709521247982698E-2</v>
      </c>
      <c r="U584">
        <v>1.45239376008606E-2</v>
      </c>
      <c r="V584">
        <v>0.39591178052716502</v>
      </c>
      <c r="W584">
        <v>0.162608012568735</v>
      </c>
      <c r="X584">
        <v>0.20738413197172001</v>
      </c>
      <c r="Y584">
        <v>20665</v>
      </c>
      <c r="Z584">
        <v>43220</v>
      </c>
      <c r="AA584">
        <v>49784.878744650501</v>
      </c>
      <c r="AB584">
        <v>0.49704142011834301</v>
      </c>
      <c r="AC584">
        <v>0.431901840490797</v>
      </c>
      <c r="AD584">
        <v>38.1</v>
      </c>
      <c r="AE584">
        <v>0.20333512641204901</v>
      </c>
      <c r="AF584">
        <v>0.16460462614308699</v>
      </c>
      <c r="AG584">
        <v>0.23109843081312401</v>
      </c>
      <c r="AH584">
        <v>0.67332382310984296</v>
      </c>
      <c r="AI584">
        <v>0.32667617689015599</v>
      </c>
      <c r="AJ584">
        <v>1973</v>
      </c>
      <c r="AK584">
        <v>46</v>
      </c>
      <c r="AL584">
        <v>0.25786494199999999</v>
      </c>
      <c r="AM584">
        <v>0</v>
      </c>
      <c r="AN584">
        <v>0</v>
      </c>
    </row>
    <row r="585" spans="1:40" x14ac:dyDescent="0.2">
      <c r="A585">
        <v>40131059003</v>
      </c>
      <c r="B585" t="s">
        <v>447</v>
      </c>
      <c r="C585">
        <v>2</v>
      </c>
      <c r="D585">
        <v>0</v>
      </c>
      <c r="E585">
        <v>0</v>
      </c>
      <c r="F585">
        <v>0</v>
      </c>
      <c r="G585">
        <v>584.17756961588395</v>
      </c>
      <c r="H585">
        <v>23.399343484127701</v>
      </c>
      <c r="I585">
        <v>15458.402879884999</v>
      </c>
      <c r="J585">
        <v>9.8838893093893798</v>
      </c>
      <c r="K585">
        <v>1790.11276889531</v>
      </c>
      <c r="L585">
        <v>1.1445733816466099</v>
      </c>
      <c r="M585">
        <v>13668.290110989599</v>
      </c>
      <c r="N585">
        <v>0.115801922281678</v>
      </c>
      <c r="O585">
        <v>1564</v>
      </c>
      <c r="P585">
        <v>4142.1419999999998</v>
      </c>
      <c r="Q585">
        <v>0.83120204603580505</v>
      </c>
      <c r="R585">
        <v>0.168797953964194</v>
      </c>
      <c r="S585">
        <v>6.3299232736572897E-2</v>
      </c>
      <c r="T585">
        <v>0</v>
      </c>
      <c r="U585">
        <v>2.6214833759590699E-2</v>
      </c>
      <c r="V585">
        <v>0.248081841432225</v>
      </c>
      <c r="W585">
        <v>6.2346185397867099E-2</v>
      </c>
      <c r="X585">
        <v>0.24938474159146801</v>
      </c>
      <c r="Y585">
        <v>21201</v>
      </c>
      <c r="Z585">
        <v>32970</v>
      </c>
      <c r="AA585">
        <v>42783.539094650201</v>
      </c>
      <c r="AB585">
        <v>0.42617666021921302</v>
      </c>
      <c r="AC585">
        <v>0.40755208333333298</v>
      </c>
      <c r="AD585">
        <v>41.1</v>
      </c>
      <c r="AE585">
        <v>0.175831202046035</v>
      </c>
      <c r="AF585">
        <v>0.18542199488491001</v>
      </c>
      <c r="AG585">
        <v>0.172839506172839</v>
      </c>
      <c r="AH585">
        <v>0.64883401920438899</v>
      </c>
      <c r="AI585">
        <v>0.35116598079561001</v>
      </c>
      <c r="AJ585">
        <v>1977</v>
      </c>
      <c r="AK585">
        <v>42</v>
      </c>
      <c r="AL585">
        <v>0.19290614</v>
      </c>
      <c r="AM585">
        <v>0</v>
      </c>
      <c r="AN585">
        <v>0</v>
      </c>
    </row>
    <row r="586" spans="1:40" x14ac:dyDescent="0.2">
      <c r="A586">
        <v>40131060011</v>
      </c>
      <c r="B586" t="s">
        <v>447</v>
      </c>
      <c r="C586">
        <v>1</v>
      </c>
      <c r="D586">
        <v>0</v>
      </c>
      <c r="E586">
        <v>0</v>
      </c>
      <c r="F586">
        <v>0</v>
      </c>
      <c r="G586">
        <v>606.91559064280898</v>
      </c>
      <c r="H586">
        <v>5.0011480000226802</v>
      </c>
      <c r="I586">
        <v>17144.025070822401</v>
      </c>
      <c r="J586">
        <v>9.9501016081384108</v>
      </c>
      <c r="K586">
        <v>1544.74410072199</v>
      </c>
      <c r="L586">
        <v>0.89654329699477597</v>
      </c>
      <c r="M586">
        <v>15599.280970100401</v>
      </c>
      <c r="N586">
        <v>9.0103933839376302E-2</v>
      </c>
      <c r="O586">
        <v>1723</v>
      </c>
      <c r="P586">
        <v>6348.5240000000003</v>
      </c>
      <c r="Q586">
        <v>0.73244341265235002</v>
      </c>
      <c r="R586">
        <v>0.26755658734764898</v>
      </c>
      <c r="S586">
        <v>0.14509576320371401</v>
      </c>
      <c r="T586">
        <v>4.5269878119558897E-2</v>
      </c>
      <c r="U586">
        <v>1.7991874637260499E-2</v>
      </c>
      <c r="V586">
        <v>0.45211839814277399</v>
      </c>
      <c r="W586">
        <v>0.37488106565175999</v>
      </c>
      <c r="X586">
        <v>7.8972407231208297E-2</v>
      </c>
      <c r="Y586">
        <v>14897</v>
      </c>
      <c r="Z586">
        <v>37625</v>
      </c>
      <c r="AA586">
        <v>38773.096446700503</v>
      </c>
      <c r="AB586">
        <v>0.501176470588235</v>
      </c>
      <c r="AC586">
        <v>0.235384615384615</v>
      </c>
      <c r="AD586">
        <v>31.4</v>
      </c>
      <c r="AE586">
        <v>0.27742309924550201</v>
      </c>
      <c r="AF586">
        <v>7.1387115496227505E-2</v>
      </c>
      <c r="AG586">
        <v>0.416243654822335</v>
      </c>
      <c r="AH586">
        <v>0.84094754653130199</v>
      </c>
      <c r="AI586">
        <v>0.15905245346869701</v>
      </c>
      <c r="AJ586">
        <v>1964</v>
      </c>
      <c r="AK586">
        <v>55</v>
      </c>
      <c r="AL586">
        <v>0.16243840100000001</v>
      </c>
      <c r="AM586">
        <v>0</v>
      </c>
      <c r="AN586">
        <v>0</v>
      </c>
    </row>
    <row r="587" spans="1:40" x14ac:dyDescent="0.2">
      <c r="A587">
        <v>40131060021</v>
      </c>
      <c r="B587" t="s">
        <v>447</v>
      </c>
      <c r="C587">
        <v>0</v>
      </c>
      <c r="D587">
        <v>0</v>
      </c>
      <c r="E587">
        <v>0</v>
      </c>
      <c r="F587">
        <v>1</v>
      </c>
      <c r="G587">
        <v>1152.7555527300501</v>
      </c>
      <c r="H587">
        <v>0</v>
      </c>
      <c r="I587">
        <v>15912.7167159324</v>
      </c>
      <c r="J587">
        <v>8.6154394780359898</v>
      </c>
      <c r="K587">
        <v>0</v>
      </c>
      <c r="L587">
        <v>0</v>
      </c>
      <c r="M587">
        <v>15912.7167159324</v>
      </c>
      <c r="N587">
        <v>0</v>
      </c>
      <c r="O587">
        <v>1847</v>
      </c>
      <c r="P587">
        <v>7713.1940000000004</v>
      </c>
      <c r="Q587">
        <v>0.78397401191120697</v>
      </c>
      <c r="R587">
        <v>0.216025988088792</v>
      </c>
      <c r="S587">
        <v>0.10720086626962599</v>
      </c>
      <c r="T587">
        <v>8.1212777476989701E-3</v>
      </c>
      <c r="U587">
        <v>2.2739577693557101E-2</v>
      </c>
      <c r="V587">
        <v>0.37466161342717902</v>
      </c>
      <c r="W587">
        <v>0.15489566613162101</v>
      </c>
      <c r="X587">
        <v>0.10513643659711</v>
      </c>
      <c r="Y587">
        <v>22796</v>
      </c>
      <c r="Z587">
        <v>31854</v>
      </c>
      <c r="AA587">
        <v>48719.419924337999</v>
      </c>
      <c r="AB587">
        <v>0.43691971600218399</v>
      </c>
      <c r="AC587">
        <v>0.11124546553808901</v>
      </c>
      <c r="AD587">
        <v>37.4</v>
      </c>
      <c r="AE587">
        <v>0.245804006497022</v>
      </c>
      <c r="AF587">
        <v>0.13697888467785599</v>
      </c>
      <c r="AG587">
        <v>0.29760403530895302</v>
      </c>
      <c r="AH587">
        <v>0.81084489281210503</v>
      </c>
      <c r="AI587">
        <v>0.18915510718789399</v>
      </c>
      <c r="AJ587">
        <v>1967</v>
      </c>
      <c r="AK587">
        <v>52</v>
      </c>
      <c r="AL587">
        <v>0.20141831900000001</v>
      </c>
      <c r="AM587">
        <v>0</v>
      </c>
      <c r="AN587">
        <v>0</v>
      </c>
    </row>
    <row r="588" spans="1:40" x14ac:dyDescent="0.2">
      <c r="A588">
        <v>40131060022</v>
      </c>
      <c r="B588" t="s">
        <v>447</v>
      </c>
      <c r="C588">
        <v>0</v>
      </c>
      <c r="D588">
        <v>0</v>
      </c>
      <c r="E588">
        <v>0</v>
      </c>
      <c r="F588">
        <v>1</v>
      </c>
      <c r="G588">
        <v>1262.1217833769299</v>
      </c>
      <c r="H588">
        <v>0</v>
      </c>
      <c r="I588">
        <v>7946.6707292085903</v>
      </c>
      <c r="J588">
        <v>8.6470845802052096</v>
      </c>
      <c r="K588">
        <v>0</v>
      </c>
      <c r="L588">
        <v>0</v>
      </c>
      <c r="M588">
        <v>7946.6707292085903</v>
      </c>
      <c r="N588">
        <v>0</v>
      </c>
      <c r="O588">
        <v>919</v>
      </c>
      <c r="P588">
        <v>7381.5829999999996</v>
      </c>
      <c r="Q588">
        <v>0.693144722524483</v>
      </c>
      <c r="R588">
        <v>0.306855277475516</v>
      </c>
      <c r="S588">
        <v>0.10119695321001</v>
      </c>
      <c r="T588">
        <v>3.0467899891186E-2</v>
      </c>
      <c r="U588">
        <v>0</v>
      </c>
      <c r="V588">
        <v>0.38628944504896601</v>
      </c>
      <c r="W588">
        <v>5.0080775444264897E-2</v>
      </c>
      <c r="X588">
        <v>0.10339256865912699</v>
      </c>
      <c r="Y588">
        <v>22394</v>
      </c>
      <c r="Z588">
        <v>37708</v>
      </c>
      <c r="AA588">
        <v>49992.913385826803</v>
      </c>
      <c r="AB588">
        <v>0.36052921719955899</v>
      </c>
      <c r="AC588">
        <v>0.14351851851851799</v>
      </c>
      <c r="AD588">
        <v>30.6</v>
      </c>
      <c r="AE588">
        <v>0.207834602829162</v>
      </c>
      <c r="AF588">
        <v>0.108813928182807</v>
      </c>
      <c r="AG588">
        <v>0.27296587926509103</v>
      </c>
      <c r="AH588">
        <v>0.85301837270341196</v>
      </c>
      <c r="AI588">
        <v>0.14698162729658701</v>
      </c>
      <c r="AJ588">
        <v>1978</v>
      </c>
      <c r="AK588">
        <v>41</v>
      </c>
      <c r="AL588">
        <v>9.6447967999999995E-2</v>
      </c>
      <c r="AM588">
        <v>0</v>
      </c>
      <c r="AN588">
        <v>0</v>
      </c>
    </row>
    <row r="589" spans="1:40" x14ac:dyDescent="0.2">
      <c r="A589">
        <v>40131060031</v>
      </c>
      <c r="B589" t="s">
        <v>447</v>
      </c>
      <c r="C589">
        <v>1</v>
      </c>
      <c r="D589">
        <v>1</v>
      </c>
      <c r="E589">
        <v>1</v>
      </c>
      <c r="F589">
        <v>0</v>
      </c>
      <c r="G589">
        <v>767.28804802686102</v>
      </c>
      <c r="H589">
        <v>54.147086037280403</v>
      </c>
      <c r="I589">
        <v>19809.144605105899</v>
      </c>
      <c r="J589">
        <v>7.4025204054955003</v>
      </c>
      <c r="K589">
        <v>0</v>
      </c>
      <c r="L589">
        <v>0</v>
      </c>
      <c r="M589">
        <v>19809.144605105899</v>
      </c>
      <c r="N589">
        <v>0</v>
      </c>
      <c r="O589">
        <v>2676</v>
      </c>
      <c r="P589">
        <v>16313.43</v>
      </c>
      <c r="Q589">
        <v>0.65956651718983506</v>
      </c>
      <c r="R589">
        <v>0.340433482810164</v>
      </c>
      <c r="S589">
        <v>0.25971599402092599</v>
      </c>
      <c r="T589">
        <v>3.5874439461883401E-2</v>
      </c>
      <c r="U589">
        <v>2.3168908819132999E-2</v>
      </c>
      <c r="V589">
        <v>0.44394618834080701</v>
      </c>
      <c r="W589">
        <v>0.26917808219178002</v>
      </c>
      <c r="X589">
        <v>0.173287671232876</v>
      </c>
      <c r="Y589">
        <v>18572</v>
      </c>
      <c r="Z589">
        <v>38580</v>
      </c>
      <c r="AA589">
        <v>52720.119760479</v>
      </c>
      <c r="AB589">
        <v>0.41591928251121002</v>
      </c>
      <c r="AC589">
        <v>0.310857142857142</v>
      </c>
      <c r="AD589">
        <v>29.6</v>
      </c>
      <c r="AE589">
        <v>0.34865470852017899</v>
      </c>
      <c r="AF589">
        <v>6.2780269058295896E-2</v>
      </c>
      <c r="AG589">
        <v>0.511377245508982</v>
      </c>
      <c r="AH589">
        <v>0.92095808383233502</v>
      </c>
      <c r="AI589">
        <v>7.9041916167664594E-2</v>
      </c>
      <c r="AJ589">
        <v>1972</v>
      </c>
      <c r="AK589">
        <v>47</v>
      </c>
      <c r="AL589">
        <v>0.119060701</v>
      </c>
      <c r="AM589">
        <v>0</v>
      </c>
      <c r="AN589">
        <v>0</v>
      </c>
    </row>
    <row r="590" spans="1:40" x14ac:dyDescent="0.2">
      <c r="A590">
        <v>40131060032</v>
      </c>
      <c r="B590" t="s">
        <v>447</v>
      </c>
      <c r="C590">
        <v>2</v>
      </c>
      <c r="D590">
        <v>1</v>
      </c>
      <c r="E590">
        <v>0.5</v>
      </c>
      <c r="F590">
        <v>0</v>
      </c>
      <c r="G590">
        <v>562.37209587124005</v>
      </c>
      <c r="H590">
        <v>59.148234037303098</v>
      </c>
      <c r="I590">
        <v>12965.099352223</v>
      </c>
      <c r="J590">
        <v>8.4683862522684503</v>
      </c>
      <c r="K590">
        <v>176.00650165686</v>
      </c>
      <c r="L590">
        <v>0.114961790762155</v>
      </c>
      <c r="M590">
        <v>12789.0928505661</v>
      </c>
      <c r="N590">
        <v>1.3575407089084999E-2</v>
      </c>
      <c r="O590">
        <v>1531</v>
      </c>
      <c r="P590">
        <v>7680.4669999999996</v>
      </c>
      <c r="Q590">
        <v>0.70150228608752396</v>
      </c>
      <c r="R590">
        <v>0.29849771391247498</v>
      </c>
      <c r="S590">
        <v>0.12214239059438201</v>
      </c>
      <c r="T590">
        <v>3.9843239712606102E-2</v>
      </c>
      <c r="U590">
        <v>2.0248203788373598E-2</v>
      </c>
      <c r="V590">
        <v>0.34291312867406898</v>
      </c>
      <c r="W590">
        <v>0.191176470588235</v>
      </c>
      <c r="X590">
        <v>0.116666666666666</v>
      </c>
      <c r="Y590">
        <v>20530</v>
      </c>
      <c r="Z590">
        <v>42926</v>
      </c>
      <c r="AA590">
        <v>51865.370370370401</v>
      </c>
      <c r="AB590">
        <v>0.43328840970350402</v>
      </c>
      <c r="AC590">
        <v>0.42158516020235998</v>
      </c>
      <c r="AD590">
        <v>35.5</v>
      </c>
      <c r="AE590">
        <v>0.22534291312867399</v>
      </c>
      <c r="AF590">
        <v>0.130633572828216</v>
      </c>
      <c r="AG590">
        <v>0.375925925925925</v>
      </c>
      <c r="AH590">
        <v>0.86851851851851802</v>
      </c>
      <c r="AI590">
        <v>0.13148148148148101</v>
      </c>
      <c r="AJ590">
        <v>1962</v>
      </c>
      <c r="AK590">
        <v>57</v>
      </c>
      <c r="AL590">
        <v>0.16546251000000001</v>
      </c>
      <c r="AM590">
        <v>0</v>
      </c>
      <c r="AN590">
        <v>0</v>
      </c>
    </row>
    <row r="591" spans="1:40" x14ac:dyDescent="0.2">
      <c r="A591">
        <v>40131061001</v>
      </c>
      <c r="B591" t="s">
        <v>447</v>
      </c>
      <c r="C591">
        <v>1</v>
      </c>
      <c r="D591">
        <v>0</v>
      </c>
      <c r="E591">
        <v>0</v>
      </c>
      <c r="F591">
        <v>0</v>
      </c>
      <c r="G591">
        <v>923.46396525596595</v>
      </c>
      <c r="H591">
        <v>27.315209632756901</v>
      </c>
      <c r="I591">
        <v>24294.060865330001</v>
      </c>
      <c r="J591">
        <v>18.935355312026498</v>
      </c>
      <c r="K591">
        <v>560.22546346656702</v>
      </c>
      <c r="L591">
        <v>0.43665273847744901</v>
      </c>
      <c r="M591">
        <v>23733.835401863402</v>
      </c>
      <c r="N591">
        <v>2.3060181933851301E-2</v>
      </c>
      <c r="O591">
        <v>1283</v>
      </c>
      <c r="P591">
        <v>4289.4319999999998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3.1176929072486301E-2</v>
      </c>
      <c r="W591">
        <v>1.96335078534031E-2</v>
      </c>
      <c r="X591">
        <v>0.68979057591623005</v>
      </c>
      <c r="Y591">
        <v>48622</v>
      </c>
      <c r="Z591">
        <v>127469</v>
      </c>
      <c r="AA591">
        <v>155970.99236641201</v>
      </c>
      <c r="AB591">
        <v>1.87061574434918E-2</v>
      </c>
      <c r="AC591">
        <v>0.81880733944954098</v>
      </c>
      <c r="AD591">
        <v>40.299999999999997</v>
      </c>
      <c r="AE591">
        <v>0.295401402961808</v>
      </c>
      <c r="AF591">
        <v>0.127045985970381</v>
      </c>
      <c r="AG591">
        <v>0.38676844783714998</v>
      </c>
      <c r="AH591">
        <v>1</v>
      </c>
      <c r="AI591">
        <v>0</v>
      </c>
      <c r="AJ591">
        <v>1956</v>
      </c>
      <c r="AK591">
        <v>63</v>
      </c>
      <c r="AL591">
        <v>0.277402812</v>
      </c>
      <c r="AM591">
        <v>0</v>
      </c>
      <c r="AN591">
        <v>0</v>
      </c>
    </row>
    <row r="592" spans="1:40" x14ac:dyDescent="0.2">
      <c r="A592">
        <v>40131061002</v>
      </c>
      <c r="B592" t="s">
        <v>447</v>
      </c>
      <c r="C592">
        <v>1</v>
      </c>
      <c r="D592">
        <v>0</v>
      </c>
      <c r="E592">
        <v>0</v>
      </c>
      <c r="F592">
        <v>0</v>
      </c>
      <c r="G592">
        <v>892.82787547505302</v>
      </c>
      <c r="H592">
        <v>27.315209632756901</v>
      </c>
      <c r="I592">
        <v>13283.3114177713</v>
      </c>
      <c r="J592">
        <v>13.4719182736017</v>
      </c>
      <c r="K592">
        <v>570.60604347783806</v>
      </c>
      <c r="L592">
        <v>0.57870795484567705</v>
      </c>
      <c r="M592">
        <v>12712.7053742934</v>
      </c>
      <c r="N592">
        <v>4.2956611159054997E-2</v>
      </c>
      <c r="O592">
        <v>986</v>
      </c>
      <c r="P592">
        <v>4066.66</v>
      </c>
      <c r="Q592">
        <v>0.65517241379310298</v>
      </c>
      <c r="R592">
        <v>0.34482758620689602</v>
      </c>
      <c r="S592">
        <v>0</v>
      </c>
      <c r="T592">
        <v>0</v>
      </c>
      <c r="U592">
        <v>7.91075050709939E-2</v>
      </c>
      <c r="V592">
        <v>0.291075050709939</v>
      </c>
      <c r="W592">
        <v>0.108315098468271</v>
      </c>
      <c r="X592">
        <v>0.36433260393873002</v>
      </c>
      <c r="Y592">
        <v>48861</v>
      </c>
      <c r="Z592">
        <v>100650</v>
      </c>
      <c r="AA592">
        <v>113898.300970874</v>
      </c>
      <c r="AB592">
        <v>5.1724137931034399E-2</v>
      </c>
      <c r="AC592">
        <v>0.85934065934065895</v>
      </c>
      <c r="AD592">
        <v>43.8</v>
      </c>
      <c r="AE592">
        <v>5.6795131845841701E-2</v>
      </c>
      <c r="AF592">
        <v>0.29817444219066902</v>
      </c>
      <c r="AG592">
        <v>6.7961165048543604E-2</v>
      </c>
      <c r="AH592">
        <v>1</v>
      </c>
      <c r="AI592">
        <v>0</v>
      </c>
      <c r="AJ592">
        <v>1974</v>
      </c>
      <c r="AK592">
        <v>45</v>
      </c>
      <c r="AL592">
        <v>0.22384231600000001</v>
      </c>
      <c r="AM592">
        <v>0</v>
      </c>
      <c r="AN592">
        <v>0</v>
      </c>
    </row>
    <row r="593" spans="1:40" x14ac:dyDescent="0.2">
      <c r="A593">
        <v>40131061003</v>
      </c>
      <c r="B593" t="s">
        <v>447</v>
      </c>
      <c r="C593">
        <v>0</v>
      </c>
      <c r="D593">
        <v>0</v>
      </c>
      <c r="E593">
        <v>0</v>
      </c>
      <c r="F593">
        <v>1</v>
      </c>
      <c r="G593">
        <v>1148.92086490528</v>
      </c>
      <c r="H593">
        <v>0</v>
      </c>
      <c r="I593">
        <v>9089.8521142107802</v>
      </c>
      <c r="J593">
        <v>9.5783478548058802</v>
      </c>
      <c r="K593">
        <v>0</v>
      </c>
      <c r="L593">
        <v>0</v>
      </c>
      <c r="M593">
        <v>9089.8521142107802</v>
      </c>
      <c r="N593">
        <v>0</v>
      </c>
      <c r="O593">
        <v>949</v>
      </c>
      <c r="P593">
        <v>5579.7920000000004</v>
      </c>
      <c r="Q593">
        <v>0.66807165437302396</v>
      </c>
      <c r="R593">
        <v>0.33192834562697499</v>
      </c>
      <c r="S593">
        <v>0.14646996838777601</v>
      </c>
      <c r="T593">
        <v>4.9525816649104298E-2</v>
      </c>
      <c r="U593">
        <v>3.37197049525816E-2</v>
      </c>
      <c r="V593">
        <v>0.15489989462592199</v>
      </c>
      <c r="W593">
        <v>9.0247452692867505E-2</v>
      </c>
      <c r="X593">
        <v>0.24745269286753999</v>
      </c>
      <c r="Y593">
        <v>29815</v>
      </c>
      <c r="Z593">
        <v>63276</v>
      </c>
      <c r="AA593">
        <v>65671.064814814803</v>
      </c>
      <c r="AB593">
        <v>0.20663811563169099</v>
      </c>
      <c r="AC593">
        <v>0.281893004115226</v>
      </c>
      <c r="AD593">
        <v>38.299999999999997</v>
      </c>
      <c r="AE593">
        <v>0.18440463645943</v>
      </c>
      <c r="AF593">
        <v>0.128556375131717</v>
      </c>
      <c r="AG593">
        <v>0.21296296296296199</v>
      </c>
      <c r="AH593">
        <v>0.79166666666666596</v>
      </c>
      <c r="AI593">
        <v>0.20833333333333301</v>
      </c>
      <c r="AJ593">
        <v>1991</v>
      </c>
      <c r="AK593">
        <v>28</v>
      </c>
      <c r="AL593">
        <v>0.18108212500000001</v>
      </c>
      <c r="AM593">
        <v>0</v>
      </c>
      <c r="AN593">
        <v>0</v>
      </c>
    </row>
    <row r="594" spans="1:40" x14ac:dyDescent="0.2">
      <c r="A594">
        <v>40131061004</v>
      </c>
      <c r="B594" t="s">
        <v>447</v>
      </c>
      <c r="C594">
        <v>0</v>
      </c>
      <c r="D594">
        <v>0</v>
      </c>
      <c r="E594">
        <v>0</v>
      </c>
      <c r="F594">
        <v>1</v>
      </c>
      <c r="G594">
        <v>1161.57604144326</v>
      </c>
      <c r="H594">
        <v>0</v>
      </c>
      <c r="I594">
        <v>17940.120656893901</v>
      </c>
      <c r="J594">
        <v>15.7369479446438</v>
      </c>
      <c r="K594">
        <v>0</v>
      </c>
      <c r="L594">
        <v>0</v>
      </c>
      <c r="M594">
        <v>17940.120656893901</v>
      </c>
      <c r="N594">
        <v>0</v>
      </c>
      <c r="O594">
        <v>1140</v>
      </c>
      <c r="P594">
        <v>5653.2849999999999</v>
      </c>
      <c r="Q594">
        <v>0.76754385964912197</v>
      </c>
      <c r="R594">
        <v>0.232456140350877</v>
      </c>
      <c r="S594">
        <v>4.9122807017543797E-2</v>
      </c>
      <c r="T594" s="1">
        <v>8.7719298245614004E-4</v>
      </c>
      <c r="U594">
        <v>2.1929824561403501E-2</v>
      </c>
      <c r="V594">
        <v>0.33596491228070102</v>
      </c>
      <c r="W594">
        <v>2.5284450063211101E-3</v>
      </c>
      <c r="X594">
        <v>0.69152970922882395</v>
      </c>
      <c r="Y594">
        <v>37845</v>
      </c>
      <c r="Z594">
        <v>80938</v>
      </c>
      <c r="AA594">
        <v>91585.138004246299</v>
      </c>
      <c r="AB594">
        <v>0.11159929701230201</v>
      </c>
      <c r="AC594">
        <v>0.59423076923076901</v>
      </c>
      <c r="AD594">
        <v>42.7</v>
      </c>
      <c r="AE594">
        <v>0.260526315789473</v>
      </c>
      <c r="AF594">
        <v>0.23508771929824501</v>
      </c>
      <c r="AG594">
        <v>0.337579617834394</v>
      </c>
      <c r="AH594">
        <v>1</v>
      </c>
      <c r="AI594">
        <v>0</v>
      </c>
      <c r="AJ594">
        <v>1975</v>
      </c>
      <c r="AK594">
        <v>44</v>
      </c>
      <c r="AL594">
        <v>0.24345825400000001</v>
      </c>
      <c r="AM594">
        <v>0</v>
      </c>
      <c r="AN594">
        <v>0</v>
      </c>
    </row>
    <row r="595" spans="1:40" x14ac:dyDescent="0.2">
      <c r="A595">
        <v>40131061005</v>
      </c>
      <c r="B595" t="s">
        <v>447</v>
      </c>
      <c r="C595">
        <v>0</v>
      </c>
      <c r="D595">
        <v>0</v>
      </c>
      <c r="E595">
        <v>0</v>
      </c>
      <c r="F595">
        <v>1</v>
      </c>
      <c r="G595">
        <v>1046.8017079323599</v>
      </c>
      <c r="H595">
        <v>0</v>
      </c>
      <c r="I595">
        <v>7076.10180491968</v>
      </c>
      <c r="J595">
        <v>5.8431889388271498</v>
      </c>
      <c r="K595">
        <v>0</v>
      </c>
      <c r="L595">
        <v>0</v>
      </c>
      <c r="M595">
        <v>7076.10180491968</v>
      </c>
      <c r="N595">
        <v>0</v>
      </c>
      <c r="O595">
        <v>1211</v>
      </c>
      <c r="P595">
        <v>16569.16</v>
      </c>
      <c r="Q595">
        <v>0.80016515276630795</v>
      </c>
      <c r="R595">
        <v>0.19983484723369099</v>
      </c>
      <c r="S595">
        <v>2.14698596201486E-2</v>
      </c>
      <c r="T595">
        <v>0.17093311312964399</v>
      </c>
      <c r="U595">
        <v>0</v>
      </c>
      <c r="V595">
        <v>0.103220478943022</v>
      </c>
      <c r="W595">
        <v>1.7452006980802699E-2</v>
      </c>
      <c r="X595">
        <v>0.26876090750436299</v>
      </c>
      <c r="Y595">
        <v>56359</v>
      </c>
      <c r="Z595">
        <v>28288</v>
      </c>
      <c r="AA595">
        <v>66482.071713147394</v>
      </c>
      <c r="AB595">
        <v>0.35320284697508803</v>
      </c>
      <c r="AC595">
        <v>4.7206165703275502E-2</v>
      </c>
      <c r="AD595">
        <v>82</v>
      </c>
      <c r="AE595">
        <v>0</v>
      </c>
      <c r="AF595">
        <v>0.75227085053674603</v>
      </c>
      <c r="AG595">
        <v>0</v>
      </c>
      <c r="AH595">
        <v>0.23605577689243001</v>
      </c>
      <c r="AI595">
        <v>0.76394422310756904</v>
      </c>
      <c r="AJ595">
        <v>1970</v>
      </c>
      <c r="AK595">
        <v>49</v>
      </c>
      <c r="AL595">
        <v>0.11709095899999999</v>
      </c>
      <c r="AM595">
        <v>0</v>
      </c>
      <c r="AN595">
        <v>0</v>
      </c>
    </row>
    <row r="596" spans="1:40" x14ac:dyDescent="0.2">
      <c r="A596">
        <v>40131062001</v>
      </c>
      <c r="B596" t="s">
        <v>447</v>
      </c>
      <c r="C596">
        <v>0</v>
      </c>
      <c r="D596">
        <v>0</v>
      </c>
      <c r="E596">
        <v>0</v>
      </c>
      <c r="F596">
        <v>1</v>
      </c>
      <c r="G596">
        <v>1613.31597707778</v>
      </c>
      <c r="H596">
        <v>0</v>
      </c>
      <c r="I596">
        <v>30542.241956779199</v>
      </c>
      <c r="J596">
        <v>18.072332518804199</v>
      </c>
      <c r="K596">
        <v>0</v>
      </c>
      <c r="L596">
        <v>0</v>
      </c>
      <c r="M596">
        <v>30542.241956779199</v>
      </c>
      <c r="N596">
        <v>0</v>
      </c>
      <c r="O596">
        <v>1690</v>
      </c>
      <c r="P596">
        <v>3364.4430000000002</v>
      </c>
      <c r="Q596">
        <v>0.87100591715976305</v>
      </c>
      <c r="R596">
        <v>0.128994082840236</v>
      </c>
      <c r="S596">
        <v>2.6627218934911202E-2</v>
      </c>
      <c r="T596">
        <v>0</v>
      </c>
      <c r="U596">
        <v>6.2721893491124198E-2</v>
      </c>
      <c r="V596">
        <v>8.9940828402366793E-2</v>
      </c>
      <c r="W596">
        <v>1.76767676767676E-2</v>
      </c>
      <c r="X596">
        <v>0.69612794612794604</v>
      </c>
      <c r="Y596">
        <v>69453</v>
      </c>
      <c r="Z596">
        <v>158333</v>
      </c>
      <c r="AA596">
        <v>196018.64406779699</v>
      </c>
      <c r="AB596">
        <v>6.3313609467455498E-2</v>
      </c>
      <c r="AC596">
        <v>0.89258698940998404</v>
      </c>
      <c r="AD596">
        <v>45.7</v>
      </c>
      <c r="AE596">
        <v>0.25976331360946697</v>
      </c>
      <c r="AF596">
        <v>0.21420118343195199</v>
      </c>
      <c r="AG596">
        <v>0.38305084745762702</v>
      </c>
      <c r="AH596">
        <v>1</v>
      </c>
      <c r="AI596">
        <v>0</v>
      </c>
      <c r="AJ596">
        <v>1960</v>
      </c>
      <c r="AK596">
        <v>59</v>
      </c>
      <c r="AL596">
        <v>0.29593046299999998</v>
      </c>
      <c r="AM596">
        <v>0</v>
      </c>
      <c r="AN596">
        <v>0</v>
      </c>
    </row>
    <row r="597" spans="1:40" x14ac:dyDescent="0.2">
      <c r="A597">
        <v>40131062002</v>
      </c>
      <c r="B597" t="s">
        <v>447</v>
      </c>
      <c r="C597">
        <v>1</v>
      </c>
      <c r="D597">
        <v>1</v>
      </c>
      <c r="E597">
        <v>1</v>
      </c>
      <c r="F597">
        <v>0</v>
      </c>
      <c r="G597">
        <v>937.57023062216297</v>
      </c>
      <c r="H597">
        <v>376.25367187129598</v>
      </c>
      <c r="I597">
        <v>37689.593536997199</v>
      </c>
      <c r="J597">
        <v>22.4476435598554</v>
      </c>
      <c r="K597">
        <v>0</v>
      </c>
      <c r="L597">
        <v>0</v>
      </c>
      <c r="M597">
        <v>37689.593536997199</v>
      </c>
      <c r="N597">
        <v>0</v>
      </c>
      <c r="O597">
        <v>1679</v>
      </c>
      <c r="P597">
        <v>3363.15</v>
      </c>
      <c r="Q597">
        <v>0.95175699821322202</v>
      </c>
      <c r="R597">
        <v>4.8243001786777803E-2</v>
      </c>
      <c r="S597">
        <v>0</v>
      </c>
      <c r="T597">
        <v>0</v>
      </c>
      <c r="U597">
        <v>1.3103037522334699E-2</v>
      </c>
      <c r="V597">
        <v>7.8022632519356705E-2</v>
      </c>
      <c r="W597">
        <v>2.4896265560165901E-2</v>
      </c>
      <c r="X597">
        <v>0.80912863070539398</v>
      </c>
      <c r="Y597">
        <v>96791</v>
      </c>
      <c r="Z597">
        <v>187344</v>
      </c>
      <c r="AA597">
        <v>259209.682804674</v>
      </c>
      <c r="AB597">
        <v>2.50148898153662E-2</v>
      </c>
      <c r="AC597">
        <v>0.81778425655976605</v>
      </c>
      <c r="AD597">
        <v>46.2</v>
      </c>
      <c r="AE597">
        <v>0.24657534246575299</v>
      </c>
      <c r="AF597">
        <v>0.17391304347826</v>
      </c>
      <c r="AG597">
        <v>0.37395659432387302</v>
      </c>
      <c r="AH597">
        <v>1</v>
      </c>
      <c r="AI597">
        <v>0</v>
      </c>
      <c r="AJ597">
        <v>1961</v>
      </c>
      <c r="AK597">
        <v>58</v>
      </c>
      <c r="AL597">
        <v>0.28281005599999998</v>
      </c>
      <c r="AM597">
        <v>0</v>
      </c>
      <c r="AN597">
        <v>0</v>
      </c>
    </row>
    <row r="598" spans="1:40" x14ac:dyDescent="0.2">
      <c r="A598">
        <v>40131063001</v>
      </c>
      <c r="B598" t="s">
        <v>447</v>
      </c>
      <c r="C598">
        <v>1</v>
      </c>
      <c r="D598">
        <v>1</v>
      </c>
      <c r="E598">
        <v>1</v>
      </c>
      <c r="F598">
        <v>0</v>
      </c>
      <c r="G598">
        <v>552.212639090827</v>
      </c>
      <c r="H598">
        <v>376.25367187129598</v>
      </c>
      <c r="I598">
        <v>11301.926292944399</v>
      </c>
      <c r="J598">
        <v>10.5823279896483</v>
      </c>
      <c r="K598">
        <v>0</v>
      </c>
      <c r="L598">
        <v>0</v>
      </c>
      <c r="M598">
        <v>11301.926292944399</v>
      </c>
      <c r="N598">
        <v>0</v>
      </c>
      <c r="O598">
        <v>1068</v>
      </c>
      <c r="P598">
        <v>4461.866</v>
      </c>
      <c r="Q598">
        <v>0.83988764044943798</v>
      </c>
      <c r="R598">
        <v>0.160112359550561</v>
      </c>
      <c r="S598">
        <v>0</v>
      </c>
      <c r="T598">
        <v>0</v>
      </c>
      <c r="U598">
        <v>0.123595505617977</v>
      </c>
      <c r="V598">
        <v>0.34363295880149802</v>
      </c>
      <c r="W598">
        <v>5.05780346820809E-2</v>
      </c>
      <c r="X598">
        <v>0.41473988439306297</v>
      </c>
      <c r="Y598">
        <v>40838</v>
      </c>
      <c r="Z598">
        <v>59079</v>
      </c>
      <c r="AA598">
        <v>82784.901960784293</v>
      </c>
      <c r="AB598">
        <v>0.13193116634799201</v>
      </c>
      <c r="AC598">
        <v>0.216931216931216</v>
      </c>
      <c r="AD598">
        <v>40.299999999999997</v>
      </c>
      <c r="AE598">
        <v>0.188202247191011</v>
      </c>
      <c r="AF598">
        <v>7.6779026217228402E-2</v>
      </c>
      <c r="AG598">
        <v>0.18627450980392099</v>
      </c>
      <c r="AH598">
        <v>0.93333333333333302</v>
      </c>
      <c r="AI598">
        <v>6.6666666666666596E-2</v>
      </c>
      <c r="AJ598">
        <v>1980</v>
      </c>
      <c r="AK598">
        <v>39</v>
      </c>
      <c r="AL598">
        <v>0.103215154</v>
      </c>
      <c r="AM598">
        <v>0</v>
      </c>
      <c r="AN598">
        <v>0</v>
      </c>
    </row>
    <row r="599" spans="1:40" x14ac:dyDescent="0.2">
      <c r="A599">
        <v>40131063002</v>
      </c>
      <c r="B599" t="s">
        <v>447</v>
      </c>
      <c r="C599">
        <v>2</v>
      </c>
      <c r="D599">
        <v>1</v>
      </c>
      <c r="E599">
        <v>0.5</v>
      </c>
      <c r="F599">
        <v>0</v>
      </c>
      <c r="G599">
        <v>65.028661493078303</v>
      </c>
      <c r="H599">
        <v>380.92207585136998</v>
      </c>
      <c r="I599">
        <v>18703.824584043199</v>
      </c>
      <c r="J599">
        <v>12.216737154829</v>
      </c>
      <c r="K599">
        <v>907.44083252808196</v>
      </c>
      <c r="L599">
        <v>0.592711190416774</v>
      </c>
      <c r="M599">
        <v>17796.383751515099</v>
      </c>
      <c r="N599">
        <v>4.8516325014202999E-2</v>
      </c>
      <c r="O599">
        <v>1531</v>
      </c>
      <c r="P599">
        <v>5481.49</v>
      </c>
      <c r="Q599">
        <v>0.97779229261920297</v>
      </c>
      <c r="R599">
        <v>2.2207707380796901E-2</v>
      </c>
      <c r="S599">
        <v>1.04506858262573E-2</v>
      </c>
      <c r="T599">
        <v>0</v>
      </c>
      <c r="U599">
        <v>0</v>
      </c>
      <c r="V599">
        <v>7.1848465055519197E-3</v>
      </c>
      <c r="W599">
        <v>0</v>
      </c>
      <c r="X599">
        <v>0.60613397901533494</v>
      </c>
      <c r="Y599">
        <v>45903</v>
      </c>
      <c r="Z599">
        <v>63397</v>
      </c>
      <c r="AA599">
        <v>96049.855072463804</v>
      </c>
      <c r="AB599">
        <v>0.121678321678321</v>
      </c>
      <c r="AC599">
        <v>0.58379120879120805</v>
      </c>
      <c r="AD599">
        <v>55.7</v>
      </c>
      <c r="AE599">
        <v>0.18354016982364399</v>
      </c>
      <c r="AF599">
        <v>0.37687785760940501</v>
      </c>
      <c r="AG599">
        <v>0.15942028985507201</v>
      </c>
      <c r="AH599">
        <v>0.82173913043478197</v>
      </c>
      <c r="AI599">
        <v>0.178260869565217</v>
      </c>
      <c r="AJ599">
        <v>1978</v>
      </c>
      <c r="AK599">
        <v>41</v>
      </c>
      <c r="AL599">
        <v>0.18822776599999999</v>
      </c>
      <c r="AM599">
        <v>0</v>
      </c>
      <c r="AN599">
        <v>0</v>
      </c>
    </row>
    <row r="600" spans="1:40" x14ac:dyDescent="0.2">
      <c r="A600">
        <v>40131063003</v>
      </c>
      <c r="B600" t="s">
        <v>447</v>
      </c>
      <c r="C600">
        <v>1</v>
      </c>
      <c r="D600">
        <v>1</v>
      </c>
      <c r="E600">
        <v>1</v>
      </c>
      <c r="F600">
        <v>0</v>
      </c>
      <c r="G600">
        <v>81.482082267808096</v>
      </c>
      <c r="H600">
        <v>376.25367187129598</v>
      </c>
      <c r="I600">
        <v>11613.154576900801</v>
      </c>
      <c r="J600">
        <v>9.3428435856000007</v>
      </c>
      <c r="K600">
        <v>0</v>
      </c>
      <c r="L600">
        <v>0</v>
      </c>
      <c r="M600">
        <v>11613.154576900801</v>
      </c>
      <c r="N600">
        <v>0</v>
      </c>
      <c r="O600">
        <v>1243</v>
      </c>
      <c r="P600">
        <v>5060.8050000000003</v>
      </c>
      <c r="Q600">
        <v>0.65567176186645204</v>
      </c>
      <c r="R600">
        <v>0.34432823813354702</v>
      </c>
      <c r="S600">
        <v>5.4706355591311297E-2</v>
      </c>
      <c r="T600">
        <v>1.6090104585679799E-3</v>
      </c>
      <c r="U600">
        <v>1.28720836685438E-2</v>
      </c>
      <c r="V600">
        <v>0.27835880933225998</v>
      </c>
      <c r="W600">
        <v>6.1135371179039298E-2</v>
      </c>
      <c r="X600">
        <v>0.51200873362445398</v>
      </c>
      <c r="Y600">
        <v>42092</v>
      </c>
      <c r="Z600">
        <v>62550</v>
      </c>
      <c r="AA600">
        <v>85421.1570247934</v>
      </c>
      <c r="AB600">
        <v>0.271118262268704</v>
      </c>
      <c r="AC600">
        <v>0.425702811244979</v>
      </c>
      <c r="AD600">
        <v>40.1</v>
      </c>
      <c r="AE600">
        <v>0.26307320997586398</v>
      </c>
      <c r="AF600">
        <v>0.26709573612228399</v>
      </c>
      <c r="AG600">
        <v>0.19338842975206599</v>
      </c>
      <c r="AH600">
        <v>0.80495867768594997</v>
      </c>
      <c r="AI600">
        <v>0.195041322314049</v>
      </c>
      <c r="AJ600">
        <v>1978</v>
      </c>
      <c r="AK600">
        <v>41</v>
      </c>
      <c r="AL600">
        <v>0.18461454199999999</v>
      </c>
      <c r="AM600">
        <v>0</v>
      </c>
      <c r="AN600">
        <v>0</v>
      </c>
    </row>
    <row r="601" spans="1:40" x14ac:dyDescent="0.2">
      <c r="A601">
        <v>40131063004</v>
      </c>
      <c r="B601" t="s">
        <v>447</v>
      </c>
      <c r="C601">
        <v>1</v>
      </c>
      <c r="D601">
        <v>1</v>
      </c>
      <c r="E601">
        <v>1</v>
      </c>
      <c r="F601">
        <v>0</v>
      </c>
      <c r="G601">
        <v>523.15244925315596</v>
      </c>
      <c r="H601">
        <v>376.25367187129598</v>
      </c>
      <c r="I601">
        <v>11625.7055510021</v>
      </c>
      <c r="J601">
        <v>9.8439505088925792</v>
      </c>
      <c r="K601">
        <v>0</v>
      </c>
      <c r="L601">
        <v>0</v>
      </c>
      <c r="M601">
        <v>11625.7055510021</v>
      </c>
      <c r="N601">
        <v>0</v>
      </c>
      <c r="O601">
        <v>1181</v>
      </c>
      <c r="P601">
        <v>4679.6750000000002</v>
      </c>
      <c r="Q601">
        <v>0.92379339542760297</v>
      </c>
      <c r="R601">
        <v>7.6206604572396197E-2</v>
      </c>
      <c r="S601">
        <v>6.2658763759525796E-2</v>
      </c>
      <c r="T601">
        <v>0</v>
      </c>
      <c r="U601">
        <v>0</v>
      </c>
      <c r="V601">
        <v>0.14140558848433499</v>
      </c>
      <c r="W601">
        <v>1.9464720194647199E-2</v>
      </c>
      <c r="X601">
        <v>0.51094890510948898</v>
      </c>
      <c r="Y601">
        <v>58477</v>
      </c>
      <c r="Z601">
        <v>98408</v>
      </c>
      <c r="AA601">
        <v>118322.030981067</v>
      </c>
      <c r="AB601">
        <v>5.8425063505503798E-2</v>
      </c>
      <c r="AC601">
        <v>0.48157560355781398</v>
      </c>
      <c r="AD601">
        <v>34</v>
      </c>
      <c r="AE601">
        <v>0.24640135478408101</v>
      </c>
      <c r="AF601">
        <v>6.5198983911938999E-2</v>
      </c>
      <c r="AG601">
        <v>0.240963855421686</v>
      </c>
      <c r="AH601">
        <v>0.94836488812392405</v>
      </c>
      <c r="AI601">
        <v>5.1635111876075702E-2</v>
      </c>
      <c r="AJ601">
        <v>1962</v>
      </c>
      <c r="AK601">
        <v>57</v>
      </c>
      <c r="AL601">
        <v>0.20171430800000001</v>
      </c>
      <c r="AM601">
        <v>0</v>
      </c>
      <c r="AN601">
        <v>0</v>
      </c>
    </row>
    <row r="602" spans="1:40" x14ac:dyDescent="0.2">
      <c r="A602">
        <v>40131064001</v>
      </c>
      <c r="B602" t="s">
        <v>447</v>
      </c>
      <c r="C602">
        <v>3</v>
      </c>
      <c r="D602">
        <v>1</v>
      </c>
      <c r="E602">
        <v>0.33333333333333298</v>
      </c>
      <c r="F602">
        <v>0</v>
      </c>
      <c r="G602">
        <v>71.943826530307902</v>
      </c>
      <c r="H602">
        <v>5285.3189822029799</v>
      </c>
      <c r="I602">
        <v>23442.626286655799</v>
      </c>
      <c r="J602">
        <v>16.614192974242201</v>
      </c>
      <c r="K602">
        <v>6427.5657684365997</v>
      </c>
      <c r="L602">
        <v>4.5553265545262898</v>
      </c>
      <c r="M602">
        <v>17015.060518219201</v>
      </c>
      <c r="N602">
        <v>0.27418283642116198</v>
      </c>
      <c r="O602">
        <v>1411</v>
      </c>
      <c r="P602">
        <v>2057.415</v>
      </c>
      <c r="Q602">
        <v>0.95180722891566205</v>
      </c>
      <c r="R602">
        <v>4.8192771084337303E-2</v>
      </c>
      <c r="S602">
        <v>3.5435861091424499E-3</v>
      </c>
      <c r="T602">
        <v>9.2133238837703701E-3</v>
      </c>
      <c r="U602">
        <v>1.7717930545712201E-2</v>
      </c>
      <c r="V602">
        <v>0.28561304039688101</v>
      </c>
      <c r="W602">
        <v>3.3464566929133799E-2</v>
      </c>
      <c r="X602">
        <v>0.63484251968503902</v>
      </c>
      <c r="Y602">
        <v>49580</v>
      </c>
      <c r="Z602">
        <v>76818</v>
      </c>
      <c r="AA602">
        <v>116664.58333333299</v>
      </c>
      <c r="AB602">
        <v>0.16725726435152299</v>
      </c>
      <c r="AC602">
        <v>0.82291666666666596</v>
      </c>
      <c r="AD602">
        <v>44.4</v>
      </c>
      <c r="AE602">
        <v>0.23529411764705799</v>
      </c>
      <c r="AF602">
        <v>0.216158752657689</v>
      </c>
      <c r="AG602">
        <v>0.28125</v>
      </c>
      <c r="AH602">
        <v>0.98263888888888795</v>
      </c>
      <c r="AI602">
        <v>1.7361111111111101E-2</v>
      </c>
      <c r="AJ602">
        <v>1964</v>
      </c>
      <c r="AK602">
        <v>55</v>
      </c>
      <c r="AL602">
        <v>0.151808518</v>
      </c>
      <c r="AM602">
        <v>3741.3002320000001</v>
      </c>
      <c r="AN602">
        <v>2.009084E-3</v>
      </c>
    </row>
    <row r="603" spans="1:40" x14ac:dyDescent="0.2">
      <c r="A603">
        <v>40131064002</v>
      </c>
      <c r="B603" t="s">
        <v>447</v>
      </c>
      <c r="C603">
        <v>2</v>
      </c>
      <c r="D603">
        <v>1</v>
      </c>
      <c r="E603">
        <v>0.5</v>
      </c>
      <c r="F603">
        <v>0</v>
      </c>
      <c r="G603">
        <v>356.42559583584801</v>
      </c>
      <c r="H603">
        <v>426.12294396151901</v>
      </c>
      <c r="I603">
        <v>13395.951426334799</v>
      </c>
      <c r="J603">
        <v>8.6147597597008403</v>
      </c>
      <c r="K603">
        <v>347.98141060198901</v>
      </c>
      <c r="L603">
        <v>0.22378225762185799</v>
      </c>
      <c r="M603">
        <v>13047.970015732801</v>
      </c>
      <c r="N603">
        <v>2.5976610359895701E-2</v>
      </c>
      <c r="O603">
        <v>1555</v>
      </c>
      <c r="P603">
        <v>5614.6790000000001</v>
      </c>
      <c r="Q603">
        <v>0.918971061093247</v>
      </c>
      <c r="R603">
        <v>8.1028938906752404E-2</v>
      </c>
      <c r="S603">
        <v>3.2154340836012797E-2</v>
      </c>
      <c r="T603">
        <v>0</v>
      </c>
      <c r="U603">
        <v>1.54340836012861E-2</v>
      </c>
      <c r="V603">
        <v>0.2</v>
      </c>
      <c r="W603">
        <v>7.25806451612903E-3</v>
      </c>
      <c r="X603">
        <v>0.43790322580645102</v>
      </c>
      <c r="Y603">
        <v>47710</v>
      </c>
      <c r="Z603">
        <v>61891</v>
      </c>
      <c r="AA603">
        <v>86809.438470728797</v>
      </c>
      <c r="AB603">
        <v>0.144051446945337</v>
      </c>
      <c r="AC603">
        <v>0.38428874734607199</v>
      </c>
      <c r="AD603">
        <v>38.1</v>
      </c>
      <c r="AE603">
        <v>0.114469453376205</v>
      </c>
      <c r="AF603">
        <v>0.12797427652733101</v>
      </c>
      <c r="AG603">
        <v>0.13620071684587801</v>
      </c>
      <c r="AH603">
        <v>0.97491039426523296</v>
      </c>
      <c r="AI603">
        <v>2.5089605734767002E-2</v>
      </c>
      <c r="AJ603">
        <v>1973</v>
      </c>
      <c r="AK603">
        <v>46</v>
      </c>
      <c r="AL603">
        <v>0.13853064300000001</v>
      </c>
      <c r="AM603">
        <v>0</v>
      </c>
      <c r="AN603">
        <v>0</v>
      </c>
    </row>
    <row r="604" spans="1:40" x14ac:dyDescent="0.2">
      <c r="A604">
        <v>40131065011</v>
      </c>
      <c r="B604" t="s">
        <v>447</v>
      </c>
      <c r="C604">
        <v>0</v>
      </c>
      <c r="D604">
        <v>0</v>
      </c>
      <c r="E604">
        <v>0</v>
      </c>
      <c r="F604">
        <v>1</v>
      </c>
      <c r="G604">
        <v>1189.6405545305599</v>
      </c>
      <c r="H604">
        <v>0</v>
      </c>
      <c r="I604">
        <v>24614.5305692642</v>
      </c>
      <c r="J604">
        <v>13.9143756751069</v>
      </c>
      <c r="K604">
        <v>0</v>
      </c>
      <c r="L604">
        <v>0</v>
      </c>
      <c r="M604">
        <v>24614.5305692642</v>
      </c>
      <c r="N604">
        <v>0</v>
      </c>
      <c r="O604">
        <v>1769</v>
      </c>
      <c r="P604">
        <v>6960.683</v>
      </c>
      <c r="Q604">
        <v>0.89824759751271899</v>
      </c>
      <c r="R604">
        <v>0.10175240248728</v>
      </c>
      <c r="S604">
        <v>2.3742227247032201E-2</v>
      </c>
      <c r="T604">
        <v>0</v>
      </c>
      <c r="U604">
        <v>1.6958733747880098E-2</v>
      </c>
      <c r="V604">
        <v>0.28716789146410399</v>
      </c>
      <c r="W604">
        <v>2.20338983050847E-2</v>
      </c>
      <c r="X604">
        <v>0.56610169491525397</v>
      </c>
      <c r="Y604">
        <v>41235</v>
      </c>
      <c r="Z604">
        <v>66192</v>
      </c>
      <c r="AA604">
        <v>93327.001356852095</v>
      </c>
      <c r="AB604">
        <v>0.14132278123233399</v>
      </c>
      <c r="AC604">
        <v>0.47228637413394903</v>
      </c>
      <c r="AD604">
        <v>35.6</v>
      </c>
      <c r="AE604">
        <v>0.28038439796495102</v>
      </c>
      <c r="AF604">
        <v>0.123233465234595</v>
      </c>
      <c r="AG604">
        <v>0.32293080054273998</v>
      </c>
      <c r="AH604">
        <v>0.92944369063772003</v>
      </c>
      <c r="AI604">
        <v>7.0556309362279496E-2</v>
      </c>
      <c r="AJ604">
        <v>1962</v>
      </c>
      <c r="AK604">
        <v>57</v>
      </c>
      <c r="AL604">
        <v>0.21600995200000001</v>
      </c>
      <c r="AM604">
        <v>0</v>
      </c>
      <c r="AN604">
        <v>0</v>
      </c>
    </row>
    <row r="605" spans="1:40" x14ac:dyDescent="0.2">
      <c r="A605">
        <v>40131065012</v>
      </c>
      <c r="B605" t="s">
        <v>447</v>
      </c>
      <c r="C605">
        <v>0</v>
      </c>
      <c r="D605">
        <v>0</v>
      </c>
      <c r="E605">
        <v>0</v>
      </c>
      <c r="F605">
        <v>1</v>
      </c>
      <c r="G605">
        <v>1783.10853787684</v>
      </c>
      <c r="H605">
        <v>0</v>
      </c>
      <c r="I605">
        <v>14689.598190458</v>
      </c>
      <c r="J605">
        <v>9.5573182761600695</v>
      </c>
      <c r="K605">
        <v>0</v>
      </c>
      <c r="L605">
        <v>0</v>
      </c>
      <c r="M605">
        <v>14689.598190458</v>
      </c>
      <c r="N605">
        <v>0</v>
      </c>
      <c r="O605">
        <v>1537</v>
      </c>
      <c r="P605">
        <v>6073.384</v>
      </c>
      <c r="Q605">
        <v>0.91281717631750103</v>
      </c>
      <c r="R605">
        <v>8.7182823682498398E-2</v>
      </c>
      <c r="S605">
        <v>1.36629798308392E-2</v>
      </c>
      <c r="T605">
        <v>0</v>
      </c>
      <c r="U605">
        <v>4.5543266102797599E-3</v>
      </c>
      <c r="V605">
        <v>0.12231620039037</v>
      </c>
      <c r="W605">
        <v>0.108991825613079</v>
      </c>
      <c r="X605">
        <v>0.384196185286103</v>
      </c>
      <c r="Y605">
        <v>45985</v>
      </c>
      <c r="Z605">
        <v>59821</v>
      </c>
      <c r="AA605">
        <v>93257.640750670194</v>
      </c>
      <c r="AB605">
        <v>0.223812621990891</v>
      </c>
      <c r="AC605">
        <v>0.491945477075588</v>
      </c>
      <c r="AD605">
        <v>40.799999999999997</v>
      </c>
      <c r="AE605">
        <v>0.232270657124268</v>
      </c>
      <c r="AF605">
        <v>0.105400130123617</v>
      </c>
      <c r="AG605">
        <v>0.22520107238605899</v>
      </c>
      <c r="AH605">
        <v>0.88739946380696999</v>
      </c>
      <c r="AI605">
        <v>0.112600536193029</v>
      </c>
      <c r="AJ605">
        <v>1966</v>
      </c>
      <c r="AK605">
        <v>53</v>
      </c>
      <c r="AL605">
        <v>0.15179812400000001</v>
      </c>
      <c r="AM605">
        <v>0</v>
      </c>
      <c r="AN605">
        <v>0</v>
      </c>
    </row>
    <row r="606" spans="1:40" x14ac:dyDescent="0.2">
      <c r="A606">
        <v>40131065021</v>
      </c>
      <c r="B606" t="s">
        <v>447</v>
      </c>
      <c r="C606">
        <v>0</v>
      </c>
      <c r="D606">
        <v>0</v>
      </c>
      <c r="E606">
        <v>0</v>
      </c>
      <c r="F606">
        <v>1</v>
      </c>
      <c r="G606">
        <v>1053.36253330365</v>
      </c>
      <c r="H606">
        <v>0</v>
      </c>
      <c r="I606">
        <v>12445.030178851601</v>
      </c>
      <c r="J606">
        <v>10.085113597124501</v>
      </c>
      <c r="K606">
        <v>0</v>
      </c>
      <c r="L606">
        <v>0</v>
      </c>
      <c r="M606">
        <v>12445.030178851601</v>
      </c>
      <c r="N606">
        <v>0</v>
      </c>
      <c r="O606">
        <v>1234</v>
      </c>
      <c r="P606">
        <v>9804.24</v>
      </c>
      <c r="Q606">
        <v>0.68314424635332205</v>
      </c>
      <c r="R606">
        <v>0.31685575364667701</v>
      </c>
      <c r="S606">
        <v>0.107779578606158</v>
      </c>
      <c r="T606">
        <v>7.2933549432739001E-3</v>
      </c>
      <c r="U606">
        <v>4.2949756888168503E-2</v>
      </c>
      <c r="V606">
        <v>0.28200972447325701</v>
      </c>
      <c r="W606">
        <v>9.2540132200188793E-2</v>
      </c>
      <c r="X606">
        <v>0.34560906515580703</v>
      </c>
      <c r="Y606">
        <v>37423</v>
      </c>
      <c r="Z606">
        <v>43774</v>
      </c>
      <c r="AA606">
        <v>57309.8039215686</v>
      </c>
      <c r="AB606">
        <v>0.22852512155591501</v>
      </c>
      <c r="AC606">
        <v>0.16400911161731199</v>
      </c>
      <c r="AD606">
        <v>38.9</v>
      </c>
      <c r="AE606">
        <v>6.5640194489465106E-2</v>
      </c>
      <c r="AF606">
        <v>0.16774716369529899</v>
      </c>
      <c r="AG606">
        <v>9.54248366013071E-2</v>
      </c>
      <c r="AH606">
        <v>0.80261437908496702</v>
      </c>
      <c r="AI606">
        <v>0.19738562091503201</v>
      </c>
      <c r="AJ606">
        <v>1967</v>
      </c>
      <c r="AK606">
        <v>52</v>
      </c>
      <c r="AL606">
        <v>0.202227307</v>
      </c>
      <c r="AM606">
        <v>0</v>
      </c>
      <c r="AN606">
        <v>0</v>
      </c>
    </row>
    <row r="607" spans="1:40" x14ac:dyDescent="0.2">
      <c r="A607">
        <v>40131065022</v>
      </c>
      <c r="B607" t="s">
        <v>447</v>
      </c>
      <c r="C607">
        <v>1</v>
      </c>
      <c r="D607">
        <v>1</v>
      </c>
      <c r="E607">
        <v>1</v>
      </c>
      <c r="F607">
        <v>0</v>
      </c>
      <c r="G607">
        <v>649.647188713471</v>
      </c>
      <c r="H607">
        <v>376.25367187129598</v>
      </c>
      <c r="I607">
        <v>15419.4185621819</v>
      </c>
      <c r="J607">
        <v>13.396540888081599</v>
      </c>
      <c r="K607">
        <v>0</v>
      </c>
      <c r="L607">
        <v>0</v>
      </c>
      <c r="M607">
        <v>15419.4185621819</v>
      </c>
      <c r="N607">
        <v>0</v>
      </c>
      <c r="O607">
        <v>1151</v>
      </c>
      <c r="P607">
        <v>4536.2529999999997</v>
      </c>
      <c r="Q607">
        <v>0.94874022589052998</v>
      </c>
      <c r="R607">
        <v>5.1259774109469997E-2</v>
      </c>
      <c r="S607">
        <v>0</v>
      </c>
      <c r="T607">
        <v>0</v>
      </c>
      <c r="U607">
        <v>6.9504778453518597E-3</v>
      </c>
      <c r="V607">
        <v>0.26411815812336997</v>
      </c>
      <c r="W607">
        <v>0</v>
      </c>
      <c r="X607">
        <v>0.50741163055872296</v>
      </c>
      <c r="Y607">
        <v>45576</v>
      </c>
      <c r="Z607">
        <v>72768</v>
      </c>
      <c r="AA607">
        <v>93615.798922800706</v>
      </c>
      <c r="AB607">
        <v>0.17723718505647201</v>
      </c>
      <c r="AC607">
        <v>0.64735099337748303</v>
      </c>
      <c r="AD607">
        <v>41.2</v>
      </c>
      <c r="AE607">
        <v>0.15986099044309199</v>
      </c>
      <c r="AF607">
        <v>0.151172893136403</v>
      </c>
      <c r="AG607">
        <v>0.19928186714542101</v>
      </c>
      <c r="AH607">
        <v>0.97307001795332104</v>
      </c>
      <c r="AI607">
        <v>2.69299820466786E-2</v>
      </c>
      <c r="AJ607">
        <v>1960</v>
      </c>
      <c r="AK607">
        <v>59</v>
      </c>
      <c r="AL607">
        <v>0.22658898599999999</v>
      </c>
      <c r="AM607">
        <v>0</v>
      </c>
      <c r="AN607">
        <v>0</v>
      </c>
    </row>
    <row r="608" spans="1:40" x14ac:dyDescent="0.2">
      <c r="A608">
        <v>40131065023</v>
      </c>
      <c r="B608" t="s">
        <v>447</v>
      </c>
      <c r="C608">
        <v>0</v>
      </c>
      <c r="D608">
        <v>0</v>
      </c>
      <c r="E608">
        <v>0</v>
      </c>
      <c r="F608">
        <v>1</v>
      </c>
      <c r="G608">
        <v>1288.2947842665401</v>
      </c>
      <c r="H608">
        <v>0</v>
      </c>
      <c r="I608">
        <v>13820.6592061461</v>
      </c>
      <c r="J608">
        <v>12.964971112707399</v>
      </c>
      <c r="K608">
        <v>0</v>
      </c>
      <c r="L608">
        <v>0</v>
      </c>
      <c r="M608">
        <v>13820.6592061461</v>
      </c>
      <c r="N608">
        <v>0</v>
      </c>
      <c r="O608">
        <v>1066</v>
      </c>
      <c r="P608">
        <v>8461.8860000000004</v>
      </c>
      <c r="Q608">
        <v>0.77861163227016805</v>
      </c>
      <c r="R608">
        <v>0.221388367729831</v>
      </c>
      <c r="S608">
        <v>3.0956848030018701E-2</v>
      </c>
      <c r="T608">
        <v>1.87617260787992E-3</v>
      </c>
      <c r="U608">
        <v>1.6885553470919301E-2</v>
      </c>
      <c r="V608">
        <v>0.259849906191369</v>
      </c>
      <c r="W608">
        <v>4.2696629213483099E-2</v>
      </c>
      <c r="X608">
        <v>0.36629213483146</v>
      </c>
      <c r="Y608">
        <v>36282</v>
      </c>
      <c r="Z608">
        <v>44890</v>
      </c>
      <c r="AA608">
        <v>62478.246205733602</v>
      </c>
      <c r="AB608">
        <v>0.25234521575984897</v>
      </c>
      <c r="AC608">
        <v>0.35362318840579698</v>
      </c>
      <c r="AD608">
        <v>41.5</v>
      </c>
      <c r="AE608">
        <v>0.115384615384615</v>
      </c>
      <c r="AF608">
        <v>0.15666041275797299</v>
      </c>
      <c r="AG608">
        <v>0.12816188870151701</v>
      </c>
      <c r="AH608">
        <v>0.92242833052276496</v>
      </c>
      <c r="AI608">
        <v>7.7571669477234401E-2</v>
      </c>
      <c r="AJ608">
        <v>1968</v>
      </c>
      <c r="AK608">
        <v>51</v>
      </c>
      <c r="AL608">
        <v>0.15669481299999999</v>
      </c>
      <c r="AM608">
        <v>0</v>
      </c>
      <c r="AN608">
        <v>0</v>
      </c>
    </row>
    <row r="609" spans="1:40" x14ac:dyDescent="0.2">
      <c r="A609">
        <v>40131066001</v>
      </c>
      <c r="B609" t="s">
        <v>447</v>
      </c>
      <c r="C609">
        <v>1</v>
      </c>
      <c r="D609">
        <v>0</v>
      </c>
      <c r="E609">
        <v>0</v>
      </c>
      <c r="F609">
        <v>0</v>
      </c>
      <c r="G609">
        <v>814.08420381449605</v>
      </c>
      <c r="H609">
        <v>32.940240550425798</v>
      </c>
      <c r="I609">
        <v>30645.306127067299</v>
      </c>
      <c r="J609">
        <v>13.693166276616299</v>
      </c>
      <c r="K609">
        <v>1294.72637440013</v>
      </c>
      <c r="L609">
        <v>0.57851938087583998</v>
      </c>
      <c r="M609">
        <v>29350.5797526672</v>
      </c>
      <c r="N609">
        <v>4.2248766223175901E-2</v>
      </c>
      <c r="O609">
        <v>2238</v>
      </c>
      <c r="P609">
        <v>4454.8540000000003</v>
      </c>
      <c r="Q609">
        <v>0.80250223413762201</v>
      </c>
      <c r="R609">
        <v>0.19749776586237699</v>
      </c>
      <c r="S609">
        <v>7.8194816800714897E-2</v>
      </c>
      <c r="T609">
        <v>0</v>
      </c>
      <c r="U609">
        <v>2.8150134048257301E-2</v>
      </c>
      <c r="V609">
        <v>0.19213583556746999</v>
      </c>
      <c r="W609">
        <v>2.7060270602706001E-2</v>
      </c>
      <c r="X609">
        <v>0.63407134071340698</v>
      </c>
      <c r="Y609">
        <v>63479</v>
      </c>
      <c r="Z609">
        <v>90714</v>
      </c>
      <c r="AA609">
        <v>151673.516483516</v>
      </c>
      <c r="AB609">
        <v>0.106088560885608</v>
      </c>
      <c r="AC609">
        <v>0.68791208791208702</v>
      </c>
      <c r="AD609">
        <v>43.3</v>
      </c>
      <c r="AE609">
        <v>0.21894548704200101</v>
      </c>
      <c r="AF609">
        <v>0.177390527256479</v>
      </c>
      <c r="AG609">
        <v>0.272527472527472</v>
      </c>
      <c r="AH609">
        <v>0.95934065934065904</v>
      </c>
      <c r="AI609">
        <v>4.0659340659340598E-2</v>
      </c>
      <c r="AJ609">
        <v>1966</v>
      </c>
      <c r="AK609">
        <v>53</v>
      </c>
      <c r="AL609">
        <v>0.28885969900000003</v>
      </c>
      <c r="AM609">
        <v>0</v>
      </c>
      <c r="AN609">
        <v>0</v>
      </c>
    </row>
    <row r="610" spans="1:40" x14ac:dyDescent="0.2">
      <c r="A610">
        <v>40131066002</v>
      </c>
      <c r="B610" t="s">
        <v>447</v>
      </c>
      <c r="C610">
        <v>0</v>
      </c>
      <c r="D610">
        <v>0</v>
      </c>
      <c r="E610">
        <v>0</v>
      </c>
      <c r="F610">
        <v>1</v>
      </c>
      <c r="G610">
        <v>1617.0097912080901</v>
      </c>
      <c r="H610">
        <v>0</v>
      </c>
      <c r="I610">
        <v>27112.527276184999</v>
      </c>
      <c r="J610">
        <v>14.576627567841401</v>
      </c>
      <c r="K610">
        <v>0</v>
      </c>
      <c r="L610">
        <v>0</v>
      </c>
      <c r="M610">
        <v>27112.527276184999</v>
      </c>
      <c r="N610">
        <v>0</v>
      </c>
      <c r="O610">
        <v>1860</v>
      </c>
      <c r="P610">
        <v>3700.0030000000002</v>
      </c>
      <c r="Q610">
        <v>0.95</v>
      </c>
      <c r="R610">
        <v>0.05</v>
      </c>
      <c r="S610">
        <v>1.6129032258064501E-3</v>
      </c>
      <c r="T610">
        <v>3.0107526881720401E-2</v>
      </c>
      <c r="U610">
        <v>1.7741935483870899E-2</v>
      </c>
      <c r="V610">
        <v>0.10806451612903201</v>
      </c>
      <c r="W610">
        <v>1.0233918128654901E-2</v>
      </c>
      <c r="X610">
        <v>0.65716374269005795</v>
      </c>
      <c r="Y610">
        <v>67635</v>
      </c>
      <c r="Z610">
        <v>108750</v>
      </c>
      <c r="AA610">
        <v>148814.492753623</v>
      </c>
      <c r="AB610">
        <v>0.14332071389940501</v>
      </c>
      <c r="AC610">
        <v>0.605504587155963</v>
      </c>
      <c r="AD610">
        <v>47.1</v>
      </c>
      <c r="AE610">
        <v>0.22204301075268801</v>
      </c>
      <c r="AF610">
        <v>0.17795698924731099</v>
      </c>
      <c r="AG610">
        <v>0.24275362318840499</v>
      </c>
      <c r="AH610">
        <v>0.82125603864734298</v>
      </c>
      <c r="AI610">
        <v>0.17874396135265699</v>
      </c>
      <c r="AJ610">
        <v>1966</v>
      </c>
      <c r="AK610">
        <v>53</v>
      </c>
      <c r="AL610">
        <v>0.26925824700000001</v>
      </c>
      <c r="AM610">
        <v>0</v>
      </c>
      <c r="AN610">
        <v>0</v>
      </c>
    </row>
    <row r="611" spans="1:40" x14ac:dyDescent="0.2">
      <c r="A611">
        <v>40131067011</v>
      </c>
      <c r="B611" t="s">
        <v>447</v>
      </c>
      <c r="C611">
        <v>2</v>
      </c>
      <c r="D611">
        <v>1</v>
      </c>
      <c r="E611">
        <v>0.5</v>
      </c>
      <c r="F611">
        <v>0</v>
      </c>
      <c r="G611">
        <v>654.07546725151894</v>
      </c>
      <c r="H611">
        <v>87.087326587706201</v>
      </c>
      <c r="I611">
        <v>11338.527788380899</v>
      </c>
      <c r="J611">
        <v>6.4386869894269703</v>
      </c>
      <c r="K611">
        <v>1542.5833122618401</v>
      </c>
      <c r="L611">
        <v>0.87597008078469596</v>
      </c>
      <c r="M611">
        <v>9795.9444761190607</v>
      </c>
      <c r="N611">
        <v>0.13604793682673699</v>
      </c>
      <c r="O611">
        <v>1761</v>
      </c>
      <c r="P611">
        <v>22180.57</v>
      </c>
      <c r="Q611">
        <v>0.67518455423055002</v>
      </c>
      <c r="R611">
        <v>0.32481544576944898</v>
      </c>
      <c r="S611">
        <v>0.12833617262918701</v>
      </c>
      <c r="T611">
        <v>0.131175468483816</v>
      </c>
      <c r="U611">
        <v>2.7825099375354899E-2</v>
      </c>
      <c r="V611">
        <v>0.38898353208404302</v>
      </c>
      <c r="W611">
        <v>0.20995024875621801</v>
      </c>
      <c r="X611">
        <v>1.5920398009950199E-2</v>
      </c>
      <c r="Y611">
        <v>11033</v>
      </c>
      <c r="Z611">
        <v>20929</v>
      </c>
      <c r="AA611">
        <v>26676.791277258599</v>
      </c>
      <c r="AB611">
        <v>0.72231686541737605</v>
      </c>
      <c r="AC611">
        <v>4.2382588774341298E-2</v>
      </c>
      <c r="AD611">
        <v>28.4</v>
      </c>
      <c r="AE611">
        <v>0.295286768881317</v>
      </c>
      <c r="AF611">
        <v>4.5996592844974399E-2</v>
      </c>
      <c r="AG611">
        <v>0.37227414330218001</v>
      </c>
      <c r="AH611">
        <v>0.53271028037383095</v>
      </c>
      <c r="AI611">
        <v>0.467289719626168</v>
      </c>
      <c r="AJ611">
        <v>1975</v>
      </c>
      <c r="AK611">
        <v>44</v>
      </c>
      <c r="AL611">
        <v>7.7719593000000003E-2</v>
      </c>
      <c r="AM611">
        <v>0</v>
      </c>
      <c r="AN611">
        <v>0</v>
      </c>
    </row>
    <row r="612" spans="1:40" x14ac:dyDescent="0.2">
      <c r="A612">
        <v>40131067012</v>
      </c>
      <c r="B612" t="s">
        <v>447</v>
      </c>
      <c r="C612">
        <v>2</v>
      </c>
      <c r="D612">
        <v>1</v>
      </c>
      <c r="E612">
        <v>0.5</v>
      </c>
      <c r="F612">
        <v>0</v>
      </c>
      <c r="G612">
        <v>602.30077083941796</v>
      </c>
      <c r="H612">
        <v>87.087326587706201</v>
      </c>
      <c r="I612">
        <v>12469.6021907922</v>
      </c>
      <c r="J612">
        <v>8.7937956211510997</v>
      </c>
      <c r="K612">
        <v>1259.89180589637</v>
      </c>
      <c r="L612">
        <v>0.88849915789588896</v>
      </c>
      <c r="M612">
        <v>11209.7103848958</v>
      </c>
      <c r="N612">
        <v>0.10103704886645801</v>
      </c>
      <c r="O612">
        <v>1418</v>
      </c>
      <c r="P612">
        <v>27127.71</v>
      </c>
      <c r="Q612">
        <v>0.597320169252468</v>
      </c>
      <c r="R612">
        <v>0.402679830747531</v>
      </c>
      <c r="S612">
        <v>0.27503526093088798</v>
      </c>
      <c r="T612">
        <v>2.5387870239774301E-2</v>
      </c>
      <c r="U612">
        <v>8.4626234132581107E-3</v>
      </c>
      <c r="V612">
        <v>0.25387870239774302</v>
      </c>
      <c r="W612">
        <v>0.115734720416124</v>
      </c>
      <c r="X612">
        <v>0.24187256176853</v>
      </c>
      <c r="Y612">
        <v>22370</v>
      </c>
      <c r="Z612">
        <v>45772</v>
      </c>
      <c r="AA612">
        <v>50145.5906821963</v>
      </c>
      <c r="AB612">
        <v>0.377249820014398</v>
      </c>
      <c r="AC612">
        <v>8.1001472754049994E-2</v>
      </c>
      <c r="AD612">
        <v>26.2</v>
      </c>
      <c r="AE612">
        <v>0.18053596614950601</v>
      </c>
      <c r="AF612">
        <v>3.6671368124118399E-2</v>
      </c>
      <c r="AG612">
        <v>0.26289517470881801</v>
      </c>
      <c r="AH612">
        <v>0.92512479201331099</v>
      </c>
      <c r="AI612">
        <v>7.4875207986688799E-2</v>
      </c>
      <c r="AJ612">
        <v>1989</v>
      </c>
      <c r="AK612">
        <v>30</v>
      </c>
      <c r="AL612">
        <v>0.108568066</v>
      </c>
      <c r="AM612">
        <v>0</v>
      </c>
      <c r="AN612">
        <v>0</v>
      </c>
    </row>
    <row r="613" spans="1:40" x14ac:dyDescent="0.2">
      <c r="A613">
        <v>40131067013</v>
      </c>
      <c r="B613" t="s">
        <v>447</v>
      </c>
      <c r="C613">
        <v>1</v>
      </c>
      <c r="D613">
        <v>0</v>
      </c>
      <c r="E613">
        <v>0</v>
      </c>
      <c r="F613">
        <v>0</v>
      </c>
      <c r="G613">
        <v>435.74748278224399</v>
      </c>
      <c r="H613">
        <v>32.940240550425798</v>
      </c>
      <c r="I613">
        <v>12915.147828307599</v>
      </c>
      <c r="J613">
        <v>7.3339851381644499</v>
      </c>
      <c r="K613">
        <v>2203.53532949387</v>
      </c>
      <c r="L613">
        <v>1.25129774531168</v>
      </c>
      <c r="M613">
        <v>10711.6124988137</v>
      </c>
      <c r="N613">
        <v>0.17061634592088301</v>
      </c>
      <c r="O613">
        <v>1761</v>
      </c>
      <c r="P613">
        <v>15584.21</v>
      </c>
      <c r="Q613">
        <v>0.62918796138557598</v>
      </c>
      <c r="R613">
        <v>0.37081203861442302</v>
      </c>
      <c r="S613">
        <v>0.285633162975582</v>
      </c>
      <c r="T613">
        <v>5.05394662123793E-2</v>
      </c>
      <c r="U613">
        <v>2.1010789324247499E-2</v>
      </c>
      <c r="V613">
        <v>0.34639409426462198</v>
      </c>
      <c r="W613">
        <v>0.186752529898804</v>
      </c>
      <c r="X613">
        <v>0.167433302667893</v>
      </c>
      <c r="Y613">
        <v>20648</v>
      </c>
      <c r="Z613">
        <v>41222</v>
      </c>
      <c r="AA613">
        <v>61509.239130434798</v>
      </c>
      <c r="AB613">
        <v>0.50653038046564403</v>
      </c>
      <c r="AC613">
        <v>0.28896672504378201</v>
      </c>
      <c r="AD613">
        <v>30.9</v>
      </c>
      <c r="AE613">
        <v>0.278818852924474</v>
      </c>
      <c r="AF613">
        <v>9.8807495741056198E-2</v>
      </c>
      <c r="AG613">
        <v>0.54710144927536197</v>
      </c>
      <c r="AH613">
        <v>0.81702898550724601</v>
      </c>
      <c r="AI613">
        <v>0.18297101449275299</v>
      </c>
      <c r="AJ613">
        <v>1971</v>
      </c>
      <c r="AK613">
        <v>48</v>
      </c>
      <c r="AL613">
        <v>0.144146838</v>
      </c>
      <c r="AM613">
        <v>0</v>
      </c>
      <c r="AN613">
        <v>0</v>
      </c>
    </row>
    <row r="614" spans="1:40" x14ac:dyDescent="0.2">
      <c r="A614">
        <v>40131067021</v>
      </c>
      <c r="B614" t="s">
        <v>447</v>
      </c>
      <c r="C614">
        <v>1</v>
      </c>
      <c r="D614">
        <v>0</v>
      </c>
      <c r="E614">
        <v>0</v>
      </c>
      <c r="F614">
        <v>0</v>
      </c>
      <c r="G614">
        <v>468.57909592510498</v>
      </c>
      <c r="H614">
        <v>32.940240550425798</v>
      </c>
      <c r="I614">
        <v>17635.593528723999</v>
      </c>
      <c r="J614">
        <v>12.807257464578001</v>
      </c>
      <c r="K614">
        <v>1513.50227695577</v>
      </c>
      <c r="L614">
        <v>1.0991301938676601</v>
      </c>
      <c r="M614">
        <v>16122.091251768201</v>
      </c>
      <c r="N614">
        <v>8.5820886861031898E-2</v>
      </c>
      <c r="O614">
        <v>1377</v>
      </c>
      <c r="P614">
        <v>5492.2309999999998</v>
      </c>
      <c r="Q614">
        <v>0.86782861292665203</v>
      </c>
      <c r="R614">
        <v>0.132171387073347</v>
      </c>
      <c r="S614">
        <v>6.31808278867102E-2</v>
      </c>
      <c r="T614">
        <v>1.01670297748729E-2</v>
      </c>
      <c r="U614">
        <v>2.8322440087145899E-2</v>
      </c>
      <c r="V614">
        <v>0.115468409586056</v>
      </c>
      <c r="W614">
        <v>4.9098196392785502E-2</v>
      </c>
      <c r="X614">
        <v>0.50100200400801598</v>
      </c>
      <c r="Y614">
        <v>36261</v>
      </c>
      <c r="Z614">
        <v>67537</v>
      </c>
      <c r="AA614">
        <v>86484.448462929504</v>
      </c>
      <c r="AB614">
        <v>0.15934475055845099</v>
      </c>
      <c r="AC614">
        <v>0.64274322169058995</v>
      </c>
      <c r="AD614">
        <v>44</v>
      </c>
      <c r="AE614">
        <v>0.20915032679738499</v>
      </c>
      <c r="AF614">
        <v>0.18445896877269399</v>
      </c>
      <c r="AG614">
        <v>0.29656419529837202</v>
      </c>
      <c r="AH614">
        <v>0.96564195298372502</v>
      </c>
      <c r="AI614">
        <v>3.4358047016274797E-2</v>
      </c>
      <c r="AJ614">
        <v>1966</v>
      </c>
      <c r="AK614">
        <v>53</v>
      </c>
      <c r="AL614">
        <v>0.23916521900000001</v>
      </c>
      <c r="AM614">
        <v>0</v>
      </c>
      <c r="AN614">
        <v>0</v>
      </c>
    </row>
    <row r="615" spans="1:40" x14ac:dyDescent="0.2">
      <c r="A615">
        <v>40131067031</v>
      </c>
      <c r="B615" t="s">
        <v>447</v>
      </c>
      <c r="C615">
        <v>3</v>
      </c>
      <c r="D615">
        <v>1</v>
      </c>
      <c r="E615">
        <v>0.33333333333333298</v>
      </c>
      <c r="F615">
        <v>0</v>
      </c>
      <c r="G615">
        <v>440.230585074391</v>
      </c>
      <c r="H615">
        <v>96.661079971334601</v>
      </c>
      <c r="I615">
        <v>14077.390062455601</v>
      </c>
      <c r="J615">
        <v>12.636795388200699</v>
      </c>
      <c r="K615">
        <v>2754.3078037094601</v>
      </c>
      <c r="L615">
        <v>2.4724486568307502</v>
      </c>
      <c r="M615">
        <v>11323.082258746201</v>
      </c>
      <c r="N615">
        <v>0.195654719482071</v>
      </c>
      <c r="O615">
        <v>1114</v>
      </c>
      <c r="P615">
        <v>5522.8490000000002</v>
      </c>
      <c r="Q615">
        <v>0.79533213644524203</v>
      </c>
      <c r="R615">
        <v>0.204667863554757</v>
      </c>
      <c r="S615">
        <v>3.5008976660682201E-2</v>
      </c>
      <c r="T615">
        <v>1.79533213644524E-2</v>
      </c>
      <c r="U615">
        <v>6.7324955116696505E-2</v>
      </c>
      <c r="V615">
        <v>0.26840215439856302</v>
      </c>
      <c r="W615">
        <v>2.0214030915576602E-2</v>
      </c>
      <c r="X615">
        <v>0.397146254458977</v>
      </c>
      <c r="Y615">
        <v>34669</v>
      </c>
      <c r="Z615">
        <v>62083</v>
      </c>
      <c r="AA615">
        <v>79264.008620689696</v>
      </c>
      <c r="AB615">
        <v>0.24209575429087599</v>
      </c>
      <c r="AC615">
        <v>0.73814432989690704</v>
      </c>
      <c r="AD615">
        <v>41.9</v>
      </c>
      <c r="AE615">
        <v>0.19210053859963999</v>
      </c>
      <c r="AF615">
        <v>0.249551166965888</v>
      </c>
      <c r="AG615">
        <v>0.23060344827586199</v>
      </c>
      <c r="AH615">
        <v>0.97413793103448199</v>
      </c>
      <c r="AI615">
        <v>2.5862068965517199E-2</v>
      </c>
      <c r="AJ615">
        <v>1971</v>
      </c>
      <c r="AK615">
        <v>48</v>
      </c>
      <c r="AL615">
        <v>0.22436394900000001</v>
      </c>
      <c r="AM615">
        <v>0</v>
      </c>
      <c r="AN615">
        <v>0</v>
      </c>
    </row>
    <row r="616" spans="1:40" x14ac:dyDescent="0.2">
      <c r="A616">
        <v>40131067032</v>
      </c>
      <c r="B616" t="s">
        <v>447</v>
      </c>
      <c r="C616">
        <v>1</v>
      </c>
      <c r="D616">
        <v>0</v>
      </c>
      <c r="E616">
        <v>0</v>
      </c>
      <c r="F616">
        <v>0</v>
      </c>
      <c r="G616">
        <v>41.203089665717897</v>
      </c>
      <c r="H616">
        <v>32.940240550425798</v>
      </c>
      <c r="I616">
        <v>16192.576550507199</v>
      </c>
      <c r="J616">
        <v>13.0901993132637</v>
      </c>
      <c r="K616">
        <v>3139.3571823607499</v>
      </c>
      <c r="L616">
        <v>2.5378796947136202</v>
      </c>
      <c r="M616">
        <v>13053.2193681465</v>
      </c>
      <c r="N616">
        <v>0.193876321817506</v>
      </c>
      <c r="O616">
        <v>1237</v>
      </c>
      <c r="P616">
        <v>4182.5370000000003</v>
      </c>
      <c r="Q616">
        <v>0.84236054971705698</v>
      </c>
      <c r="R616">
        <v>0.15763945028294199</v>
      </c>
      <c r="S616">
        <v>4.5270816491511698E-2</v>
      </c>
      <c r="T616">
        <v>2.66774454324979E-2</v>
      </c>
      <c r="U616">
        <v>2.1827000808407399E-2</v>
      </c>
      <c r="V616">
        <v>0.18270008084074299</v>
      </c>
      <c r="W616">
        <v>5.1569506726457402E-2</v>
      </c>
      <c r="X616">
        <v>0.60313901345291399</v>
      </c>
      <c r="Y616">
        <v>52441</v>
      </c>
      <c r="Z616">
        <v>91458</v>
      </c>
      <c r="AA616">
        <v>123566.340508806</v>
      </c>
      <c r="AB616">
        <v>0.161681487469684</v>
      </c>
      <c r="AC616">
        <v>0.811650485436893</v>
      </c>
      <c r="AD616">
        <v>41.2</v>
      </c>
      <c r="AE616">
        <v>0.22554567502021</v>
      </c>
      <c r="AF616">
        <v>0.160873080032336</v>
      </c>
      <c r="AG616">
        <v>0.232876712328767</v>
      </c>
      <c r="AH616">
        <v>0.96281800391389405</v>
      </c>
      <c r="AI616">
        <v>3.7181996086105597E-2</v>
      </c>
      <c r="AJ616">
        <v>1971</v>
      </c>
      <c r="AK616">
        <v>48</v>
      </c>
      <c r="AL616">
        <v>0.26074150600000001</v>
      </c>
      <c r="AM616">
        <v>0</v>
      </c>
      <c r="AN616">
        <v>0</v>
      </c>
    </row>
    <row r="617" spans="1:40" x14ac:dyDescent="0.2">
      <c r="A617">
        <v>40131068011</v>
      </c>
      <c r="B617" t="s">
        <v>447</v>
      </c>
      <c r="C617">
        <v>2</v>
      </c>
      <c r="D617">
        <v>1</v>
      </c>
      <c r="E617">
        <v>0.5</v>
      </c>
      <c r="F617">
        <v>0</v>
      </c>
      <c r="G617">
        <v>319.54791227165202</v>
      </c>
      <c r="H617">
        <v>59.148234037303098</v>
      </c>
      <c r="I617">
        <v>14963.6939082103</v>
      </c>
      <c r="J617">
        <v>7.0483720716958702</v>
      </c>
      <c r="K617">
        <v>467.699865921879</v>
      </c>
      <c r="L617">
        <v>0.22030139704280699</v>
      </c>
      <c r="M617">
        <v>14495.994042288399</v>
      </c>
      <c r="N617">
        <v>3.1255642409609798E-2</v>
      </c>
      <c r="O617">
        <v>2123</v>
      </c>
      <c r="P617">
        <v>20884.78</v>
      </c>
      <c r="Q617">
        <v>0.734338200659444</v>
      </c>
      <c r="R617">
        <v>0.265661799340555</v>
      </c>
      <c r="S617">
        <v>0.14083843617522299</v>
      </c>
      <c r="T617">
        <v>3.25011775788977E-2</v>
      </c>
      <c r="U617">
        <v>1.22468205369759E-2</v>
      </c>
      <c r="V617">
        <v>0.54969382948657497</v>
      </c>
      <c r="W617">
        <v>0.211888782358581</v>
      </c>
      <c r="X617">
        <v>3.9309683604985601E-2</v>
      </c>
      <c r="Y617">
        <v>9387</v>
      </c>
      <c r="Z617">
        <v>22275</v>
      </c>
      <c r="AA617">
        <v>29697.709923664101</v>
      </c>
      <c r="AB617">
        <v>0.75506358926048001</v>
      </c>
      <c r="AC617">
        <v>4.4080604534005002E-2</v>
      </c>
      <c r="AD617">
        <v>24.6</v>
      </c>
      <c r="AE617">
        <v>0.41639189825718298</v>
      </c>
      <c r="AF617">
        <v>1.6486104569006101E-2</v>
      </c>
      <c r="AG617">
        <v>0.46870229007633502</v>
      </c>
      <c r="AH617">
        <v>0.81984732824427398</v>
      </c>
      <c r="AI617">
        <v>0.180152671755725</v>
      </c>
      <c r="AJ617">
        <v>1980</v>
      </c>
      <c r="AK617">
        <v>39</v>
      </c>
      <c r="AL617">
        <v>6.8218690999999998E-2</v>
      </c>
      <c r="AM617">
        <v>0</v>
      </c>
      <c r="AN617">
        <v>0</v>
      </c>
    </row>
    <row r="618" spans="1:40" x14ac:dyDescent="0.2">
      <c r="A618">
        <v>40131068012</v>
      </c>
      <c r="B618" t="s">
        <v>447</v>
      </c>
      <c r="C618">
        <v>2</v>
      </c>
      <c r="D618">
        <v>1</v>
      </c>
      <c r="E618">
        <v>0.5</v>
      </c>
      <c r="F618">
        <v>0</v>
      </c>
      <c r="G618">
        <v>591.69172487137701</v>
      </c>
      <c r="H618">
        <v>59.148234037303098</v>
      </c>
      <c r="I618">
        <v>12218.754063378499</v>
      </c>
      <c r="J618">
        <v>7.1959682352052603</v>
      </c>
      <c r="K618">
        <v>115.602015470867</v>
      </c>
      <c r="L618">
        <v>6.8081281196035195E-2</v>
      </c>
      <c r="M618">
        <v>12103.152047907601</v>
      </c>
      <c r="N618">
        <v>9.4610313679481198E-3</v>
      </c>
      <c r="O618">
        <v>1698</v>
      </c>
      <c r="P618">
        <v>16561.349999999999</v>
      </c>
      <c r="Q618">
        <v>0.55535924617196697</v>
      </c>
      <c r="R618">
        <v>0.44464075382803298</v>
      </c>
      <c r="S618">
        <v>0.247349823321554</v>
      </c>
      <c r="T618">
        <v>1.1778563015312099E-2</v>
      </c>
      <c r="U618">
        <v>2.4146054181389799E-2</v>
      </c>
      <c r="V618">
        <v>0.45583038869257902</v>
      </c>
      <c r="W618">
        <v>0.37992125984251901</v>
      </c>
      <c r="X618">
        <v>5.3149606299212601E-2</v>
      </c>
      <c r="Y618">
        <v>23486</v>
      </c>
      <c r="Z618">
        <v>24293</v>
      </c>
      <c r="AA618">
        <v>53284.017595307902</v>
      </c>
      <c r="AB618">
        <v>0.65389447236180898</v>
      </c>
      <c r="AC618">
        <v>0</v>
      </c>
      <c r="AD618">
        <v>27.8</v>
      </c>
      <c r="AE618">
        <v>0.28739693757361601</v>
      </c>
      <c r="AF618">
        <v>2.1201413427561801E-2</v>
      </c>
      <c r="AG618">
        <v>0.41495601173020502</v>
      </c>
      <c r="AH618">
        <v>0.76099706744868001</v>
      </c>
      <c r="AI618">
        <v>0.23900293255131899</v>
      </c>
      <c r="AJ618">
        <v>1981</v>
      </c>
      <c r="AK618">
        <v>38</v>
      </c>
      <c r="AL618">
        <v>0.11318794</v>
      </c>
      <c r="AM618">
        <v>0</v>
      </c>
      <c r="AN618">
        <v>0</v>
      </c>
    </row>
    <row r="619" spans="1:40" x14ac:dyDescent="0.2">
      <c r="A619">
        <v>40131068013</v>
      </c>
      <c r="B619" t="s">
        <v>447</v>
      </c>
      <c r="C619">
        <v>1</v>
      </c>
      <c r="D619">
        <v>1</v>
      </c>
      <c r="E619">
        <v>1</v>
      </c>
      <c r="F619">
        <v>0</v>
      </c>
      <c r="G619">
        <v>726.89581602357202</v>
      </c>
      <c r="H619">
        <v>54.147086037280403</v>
      </c>
      <c r="I619">
        <v>6826.1635798158304</v>
      </c>
      <c r="J619">
        <v>7.8192022678302697</v>
      </c>
      <c r="K619">
        <v>0</v>
      </c>
      <c r="L619">
        <v>0</v>
      </c>
      <c r="M619">
        <v>6826.1635798158304</v>
      </c>
      <c r="N619">
        <v>0</v>
      </c>
      <c r="O619">
        <v>873</v>
      </c>
      <c r="P619">
        <v>12982.88</v>
      </c>
      <c r="Q619">
        <v>0.81557846506300102</v>
      </c>
      <c r="R619">
        <v>0.18442153493699801</v>
      </c>
      <c r="S619">
        <v>0.13974799541809799</v>
      </c>
      <c r="T619">
        <v>1.9473081328751401E-2</v>
      </c>
      <c r="U619">
        <v>0</v>
      </c>
      <c r="V619">
        <v>0.24513172966781199</v>
      </c>
      <c r="W619">
        <v>9.53101361573373E-2</v>
      </c>
      <c r="X619">
        <v>0.161875945537065</v>
      </c>
      <c r="Y619">
        <v>30210</v>
      </c>
      <c r="Z619">
        <v>25192</v>
      </c>
      <c r="AA619">
        <v>53459.110169491498</v>
      </c>
      <c r="AB619">
        <v>0.54982817869415801</v>
      </c>
      <c r="AC619">
        <v>0.31443298969072098</v>
      </c>
      <c r="AD619">
        <v>37.1</v>
      </c>
      <c r="AE619">
        <v>0.11912943871706699</v>
      </c>
      <c r="AF619">
        <v>0.13287514318442101</v>
      </c>
      <c r="AG619">
        <v>0.144067796610169</v>
      </c>
      <c r="AH619">
        <v>0.68644067796610098</v>
      </c>
      <c r="AI619">
        <v>0.31355932203389802</v>
      </c>
      <c r="AJ619">
        <v>1969</v>
      </c>
      <c r="AK619">
        <v>50</v>
      </c>
      <c r="AL619">
        <v>6.7252107000000005E-2</v>
      </c>
      <c r="AM619">
        <v>0</v>
      </c>
      <c r="AN619">
        <v>0</v>
      </c>
    </row>
    <row r="620" spans="1:40" x14ac:dyDescent="0.2">
      <c r="A620">
        <v>40131068021</v>
      </c>
      <c r="B620" t="s">
        <v>447</v>
      </c>
      <c r="C620">
        <v>2</v>
      </c>
      <c r="D620">
        <v>1</v>
      </c>
      <c r="E620">
        <v>0.5</v>
      </c>
      <c r="F620">
        <v>0</v>
      </c>
      <c r="G620">
        <v>0</v>
      </c>
      <c r="H620">
        <v>59.148234037303098</v>
      </c>
      <c r="I620">
        <v>9198.6638590721395</v>
      </c>
      <c r="J620">
        <v>6.9792593771412301</v>
      </c>
      <c r="K620">
        <v>52.656174334140402</v>
      </c>
      <c r="L620">
        <v>3.9951573849878901E-2</v>
      </c>
      <c r="M620">
        <v>9146.0076847380005</v>
      </c>
      <c r="N620">
        <v>5.7243285699812201E-3</v>
      </c>
      <c r="O620">
        <v>1318</v>
      </c>
      <c r="P620">
        <v>3338.2370000000001</v>
      </c>
      <c r="Q620">
        <v>0.82625189681335298</v>
      </c>
      <c r="R620">
        <v>0.17374810318664599</v>
      </c>
      <c r="S620">
        <v>1.21396054628224E-2</v>
      </c>
      <c r="T620">
        <v>0</v>
      </c>
      <c r="U620">
        <v>6.8285280728376304E-3</v>
      </c>
      <c r="V620">
        <v>0.572837632776934</v>
      </c>
      <c r="W620">
        <v>0.306397306397306</v>
      </c>
      <c r="X620">
        <v>4.7138047138047097E-2</v>
      </c>
      <c r="Y620">
        <v>23934</v>
      </c>
      <c r="Z620">
        <v>40905</v>
      </c>
      <c r="AA620">
        <v>59609.980039920199</v>
      </c>
      <c r="AB620">
        <v>0.36494688922610002</v>
      </c>
      <c r="AC620">
        <v>0.49733570159857898</v>
      </c>
      <c r="AD620">
        <v>33.799999999999997</v>
      </c>
      <c r="AE620">
        <v>0.23975720789074301</v>
      </c>
      <c r="AF620">
        <v>0.125948406676783</v>
      </c>
      <c r="AG620">
        <v>0.36726546906187602</v>
      </c>
      <c r="AH620">
        <v>0.93413173652694603</v>
      </c>
      <c r="AI620">
        <v>6.5868263473053898E-2</v>
      </c>
      <c r="AJ620">
        <v>1960</v>
      </c>
      <c r="AK620">
        <v>59</v>
      </c>
      <c r="AL620">
        <v>0.18357915799999999</v>
      </c>
      <c r="AM620">
        <v>0</v>
      </c>
      <c r="AN620">
        <v>0</v>
      </c>
    </row>
    <row r="621" spans="1:40" x14ac:dyDescent="0.2">
      <c r="A621">
        <v>40131068022</v>
      </c>
      <c r="B621" t="s">
        <v>447</v>
      </c>
      <c r="C621">
        <v>1</v>
      </c>
      <c r="D621">
        <v>1</v>
      </c>
      <c r="E621">
        <v>1</v>
      </c>
      <c r="F621">
        <v>0</v>
      </c>
      <c r="G621">
        <v>261.31629345323699</v>
      </c>
      <c r="H621">
        <v>54.147086037280403</v>
      </c>
      <c r="I621">
        <v>7241.1017611812504</v>
      </c>
      <c r="J621">
        <v>6.0900771750893599</v>
      </c>
      <c r="K621">
        <v>0</v>
      </c>
      <c r="L621">
        <v>0</v>
      </c>
      <c r="M621">
        <v>7241.1017611812504</v>
      </c>
      <c r="N621">
        <v>0</v>
      </c>
      <c r="O621">
        <v>1189</v>
      </c>
      <c r="P621">
        <v>5758.3379999999997</v>
      </c>
      <c r="Q621">
        <v>0.819175777964676</v>
      </c>
      <c r="R621">
        <v>0.180824222035323</v>
      </c>
      <c r="S621">
        <v>0</v>
      </c>
      <c r="T621">
        <v>6.8965517241379296E-2</v>
      </c>
      <c r="U621">
        <v>2.7754415475189202E-2</v>
      </c>
      <c r="V621">
        <v>0.55508830950378396</v>
      </c>
      <c r="W621">
        <v>0.20239520958083801</v>
      </c>
      <c r="X621">
        <v>0.22514970059880199</v>
      </c>
      <c r="Y621">
        <v>29744</v>
      </c>
      <c r="Z621">
        <v>65682</v>
      </c>
      <c r="AA621">
        <v>83552.763819095504</v>
      </c>
      <c r="AB621">
        <v>0.38099243061396099</v>
      </c>
      <c r="AC621">
        <v>0.74654377880184297</v>
      </c>
      <c r="AD621">
        <v>44.8</v>
      </c>
      <c r="AE621">
        <v>0.23717409587888899</v>
      </c>
      <c r="AF621">
        <v>0.23633305298570201</v>
      </c>
      <c r="AG621">
        <v>0.276381909547738</v>
      </c>
      <c r="AH621">
        <v>0.97487437185929604</v>
      </c>
      <c r="AI621">
        <v>2.5125628140703501E-2</v>
      </c>
      <c r="AJ621">
        <v>1961</v>
      </c>
      <c r="AK621">
        <v>58</v>
      </c>
      <c r="AL621">
        <v>0.143613401</v>
      </c>
      <c r="AM621">
        <v>0</v>
      </c>
      <c r="AN621">
        <v>0</v>
      </c>
    </row>
    <row r="622" spans="1:40" x14ac:dyDescent="0.2">
      <c r="A622">
        <v>40131068023</v>
      </c>
      <c r="B622" t="s">
        <v>447</v>
      </c>
      <c r="C622">
        <v>2</v>
      </c>
      <c r="D622">
        <v>1</v>
      </c>
      <c r="E622">
        <v>0.5</v>
      </c>
      <c r="F622">
        <v>0</v>
      </c>
      <c r="G622">
        <v>301.08092658547599</v>
      </c>
      <c r="H622">
        <v>87.087326587706201</v>
      </c>
      <c r="I622">
        <v>6227.9736342644901</v>
      </c>
      <c r="J622">
        <v>5.9257598803658302</v>
      </c>
      <c r="K622">
        <v>0</v>
      </c>
      <c r="L622">
        <v>0</v>
      </c>
      <c r="M622">
        <v>6227.9736342644901</v>
      </c>
      <c r="N622">
        <v>0</v>
      </c>
      <c r="O622">
        <v>1051</v>
      </c>
      <c r="P622">
        <v>8462.7240000000002</v>
      </c>
      <c r="Q622">
        <v>0.80970504281636502</v>
      </c>
      <c r="R622">
        <v>0.19029495718363401</v>
      </c>
      <c r="S622">
        <v>0.14557564224548</v>
      </c>
      <c r="T622">
        <v>9.5147478591817297E-3</v>
      </c>
      <c r="U622">
        <v>0</v>
      </c>
      <c r="V622">
        <v>0.24833491912464301</v>
      </c>
      <c r="W622">
        <v>0.11038961038961</v>
      </c>
      <c r="X622">
        <v>0.28311688311688299</v>
      </c>
      <c r="Y622">
        <v>33965</v>
      </c>
      <c r="Z622">
        <v>32692</v>
      </c>
      <c r="AA622">
        <v>63596.962616822399</v>
      </c>
      <c r="AB622">
        <v>0.24452901998097001</v>
      </c>
      <c r="AC622">
        <v>0.16974789915966301</v>
      </c>
      <c r="AD622">
        <v>37.1</v>
      </c>
      <c r="AE622">
        <v>0.25689819219790599</v>
      </c>
      <c r="AF622">
        <v>0.16841103710751601</v>
      </c>
      <c r="AG622">
        <v>0.200934579439252</v>
      </c>
      <c r="AH622">
        <v>0.65420560747663503</v>
      </c>
      <c r="AI622">
        <v>0.34579439252336402</v>
      </c>
      <c r="AJ622">
        <v>1967</v>
      </c>
      <c r="AK622">
        <v>52</v>
      </c>
      <c r="AL622">
        <v>0.122169534</v>
      </c>
      <c r="AM622">
        <v>0</v>
      </c>
      <c r="AN622">
        <v>0</v>
      </c>
    </row>
    <row r="623" spans="1:40" x14ac:dyDescent="0.2">
      <c r="A623">
        <v>40131069001</v>
      </c>
      <c r="B623" t="s">
        <v>447</v>
      </c>
      <c r="C623">
        <v>1</v>
      </c>
      <c r="D623">
        <v>0</v>
      </c>
      <c r="E623">
        <v>0</v>
      </c>
      <c r="F623">
        <v>0</v>
      </c>
      <c r="G623">
        <v>673.62392726019198</v>
      </c>
      <c r="H623">
        <v>5.0011480000226802</v>
      </c>
      <c r="I623">
        <v>17963.041349823299</v>
      </c>
      <c r="J623">
        <v>10.610183904207499</v>
      </c>
      <c r="K623">
        <v>0</v>
      </c>
      <c r="L623">
        <v>0</v>
      </c>
      <c r="M623">
        <v>17963.041349823299</v>
      </c>
      <c r="N623">
        <v>0</v>
      </c>
      <c r="O623">
        <v>1693</v>
      </c>
      <c r="P623">
        <v>6706.4880000000003</v>
      </c>
      <c r="Q623">
        <v>0.58948611931482497</v>
      </c>
      <c r="R623">
        <v>0.41051388068517403</v>
      </c>
      <c r="S623">
        <v>0</v>
      </c>
      <c r="T623">
        <v>9.2734790313053705E-2</v>
      </c>
      <c r="U623">
        <v>1.24040165386887E-2</v>
      </c>
      <c r="V623">
        <v>0.76668635558180698</v>
      </c>
      <c r="W623">
        <v>0.21871049304677601</v>
      </c>
      <c r="X623">
        <v>0.139064475347661</v>
      </c>
      <c r="Y623">
        <v>18746</v>
      </c>
      <c r="Z623">
        <v>44254</v>
      </c>
      <c r="AA623">
        <v>59065.384615384603</v>
      </c>
      <c r="AB623">
        <v>0.32782043709391601</v>
      </c>
      <c r="AC623">
        <v>0.56346153846153801</v>
      </c>
      <c r="AD623">
        <v>22.7</v>
      </c>
      <c r="AE623">
        <v>0.249852333136444</v>
      </c>
      <c r="AF623">
        <v>8.1512108682811502E-2</v>
      </c>
      <c r="AG623">
        <v>0.390384615384615</v>
      </c>
      <c r="AH623">
        <v>0.96538461538461495</v>
      </c>
      <c r="AI623">
        <v>3.4615384615384603E-2</v>
      </c>
      <c r="AJ623">
        <v>1974</v>
      </c>
      <c r="AK623">
        <v>45</v>
      </c>
      <c r="AL623">
        <v>0.13204581700000001</v>
      </c>
      <c r="AM623">
        <v>0</v>
      </c>
      <c r="AN623">
        <v>0</v>
      </c>
    </row>
    <row r="624" spans="1:40" x14ac:dyDescent="0.2">
      <c r="A624">
        <v>40131069002</v>
      </c>
      <c r="B624" t="s">
        <v>447</v>
      </c>
      <c r="C624">
        <v>0</v>
      </c>
      <c r="D624">
        <v>0</v>
      </c>
      <c r="E624">
        <v>0</v>
      </c>
      <c r="F624">
        <v>1</v>
      </c>
      <c r="G624">
        <v>1232.5479075138101</v>
      </c>
      <c r="H624">
        <v>0</v>
      </c>
      <c r="I624">
        <v>21942.2201076981</v>
      </c>
      <c r="J624">
        <v>9.77817295351967</v>
      </c>
      <c r="K624">
        <v>0</v>
      </c>
      <c r="L624">
        <v>0</v>
      </c>
      <c r="M624">
        <v>21942.2201076981</v>
      </c>
      <c r="N624">
        <v>0</v>
      </c>
      <c r="O624">
        <v>2244</v>
      </c>
      <c r="P624">
        <v>8960.2109999999993</v>
      </c>
      <c r="Q624">
        <v>0.58511586452762898</v>
      </c>
      <c r="R624">
        <v>0.41488413547237002</v>
      </c>
      <c r="S624">
        <v>0</v>
      </c>
      <c r="T624">
        <v>0</v>
      </c>
      <c r="U624">
        <v>0.16310160427807399</v>
      </c>
      <c r="V624">
        <v>0.52272727272727204</v>
      </c>
      <c r="W624">
        <v>0.16758620689655099</v>
      </c>
      <c r="X624">
        <v>0.17241379310344801</v>
      </c>
      <c r="Y624">
        <v>16934</v>
      </c>
      <c r="Z624">
        <v>47398</v>
      </c>
      <c r="AA624">
        <v>58298.581560283703</v>
      </c>
      <c r="AB624">
        <v>0.30570409982174601</v>
      </c>
      <c r="AC624">
        <v>0.53606557377049102</v>
      </c>
      <c r="AD624">
        <v>35.700000000000003</v>
      </c>
      <c r="AE624">
        <v>0.26381461675579299</v>
      </c>
      <c r="AF624">
        <v>8.2442067736185301E-2</v>
      </c>
      <c r="AG624">
        <v>0.52127659574467999</v>
      </c>
      <c r="AH624">
        <v>1</v>
      </c>
      <c r="AI624">
        <v>0</v>
      </c>
      <c r="AJ624">
        <v>1958</v>
      </c>
      <c r="AK624">
        <v>61</v>
      </c>
      <c r="AL624">
        <v>0.14928887199999999</v>
      </c>
      <c r="AM624">
        <v>0</v>
      </c>
      <c r="AN624">
        <v>0</v>
      </c>
    </row>
    <row r="625" spans="1:40" x14ac:dyDescent="0.2">
      <c r="A625">
        <v>40131069003</v>
      </c>
      <c r="B625" t="s">
        <v>447</v>
      </c>
      <c r="C625">
        <v>0</v>
      </c>
      <c r="D625">
        <v>0</v>
      </c>
      <c r="E625">
        <v>0</v>
      </c>
      <c r="F625">
        <v>1</v>
      </c>
      <c r="G625">
        <v>1220.0206703778899</v>
      </c>
      <c r="H625">
        <v>0</v>
      </c>
      <c r="I625">
        <v>7557.2775009979196</v>
      </c>
      <c r="J625">
        <v>8.2233705125113392</v>
      </c>
      <c r="K625">
        <v>0</v>
      </c>
      <c r="L625">
        <v>0</v>
      </c>
      <c r="M625">
        <v>7557.2775009979196</v>
      </c>
      <c r="N625">
        <v>0</v>
      </c>
      <c r="O625">
        <v>919</v>
      </c>
      <c r="P625">
        <v>3669.2060000000001</v>
      </c>
      <c r="Q625">
        <v>0.96082698585418902</v>
      </c>
      <c r="R625">
        <v>3.9173014145810599E-2</v>
      </c>
      <c r="S625">
        <v>2.2850924918389501E-2</v>
      </c>
      <c r="T625">
        <v>0</v>
      </c>
      <c r="U625">
        <v>1.6322089227421101E-2</v>
      </c>
      <c r="V625">
        <v>0.36126224156691999</v>
      </c>
      <c r="W625">
        <v>0.11346444780635399</v>
      </c>
      <c r="X625">
        <v>0.15733736762480999</v>
      </c>
      <c r="Y625">
        <v>23438</v>
      </c>
      <c r="Z625">
        <v>59350</v>
      </c>
      <c r="AA625">
        <v>57981.231671554298</v>
      </c>
      <c r="AB625">
        <v>0.26224156692056499</v>
      </c>
      <c r="AC625">
        <v>0.57235421166306699</v>
      </c>
      <c r="AD625">
        <v>53.1</v>
      </c>
      <c r="AE625">
        <v>9.2491838955386194E-2</v>
      </c>
      <c r="AF625">
        <v>0.25353645266594099</v>
      </c>
      <c r="AG625">
        <v>0.237536656891495</v>
      </c>
      <c r="AH625">
        <v>0.95601173020527797</v>
      </c>
      <c r="AI625">
        <v>4.3988269794721403E-2</v>
      </c>
      <c r="AJ625">
        <v>1960</v>
      </c>
      <c r="AK625">
        <v>59</v>
      </c>
      <c r="AL625">
        <v>0.120867628</v>
      </c>
      <c r="AM625">
        <v>0</v>
      </c>
      <c r="AN625">
        <v>0</v>
      </c>
    </row>
    <row r="626" spans="1:40" x14ac:dyDescent="0.2">
      <c r="A626">
        <v>40131069004</v>
      </c>
      <c r="B626" t="s">
        <v>447</v>
      </c>
      <c r="C626">
        <v>0</v>
      </c>
      <c r="D626">
        <v>0</v>
      </c>
      <c r="E626">
        <v>0</v>
      </c>
      <c r="F626">
        <v>1</v>
      </c>
      <c r="G626">
        <v>1207.2802639854699</v>
      </c>
      <c r="H626">
        <v>0</v>
      </c>
      <c r="I626">
        <v>29225.127306349299</v>
      </c>
      <c r="J626">
        <v>7.8880235644667698</v>
      </c>
      <c r="K626">
        <v>0</v>
      </c>
      <c r="L626">
        <v>0</v>
      </c>
      <c r="M626">
        <v>29225.127306349299</v>
      </c>
      <c r="N626">
        <v>0</v>
      </c>
      <c r="O626">
        <v>3705</v>
      </c>
      <c r="P626">
        <v>14679.35</v>
      </c>
      <c r="Q626">
        <v>0.69176788124156496</v>
      </c>
      <c r="R626">
        <v>0.30823211875843398</v>
      </c>
      <c r="S626">
        <v>0</v>
      </c>
      <c r="T626">
        <v>0</v>
      </c>
      <c r="U626">
        <v>3.9676113360323798E-2</v>
      </c>
      <c r="V626">
        <v>0.71039136302294104</v>
      </c>
      <c r="W626">
        <v>0.28133836003770002</v>
      </c>
      <c r="X626">
        <v>0.151272384542884</v>
      </c>
      <c r="Y626">
        <v>14360</v>
      </c>
      <c r="Z626">
        <v>65598</v>
      </c>
      <c r="AA626">
        <v>64188.0536912752</v>
      </c>
      <c r="AB626">
        <v>0.52631578947368396</v>
      </c>
      <c r="AC626">
        <v>0.60134228187919403</v>
      </c>
      <c r="AD626">
        <v>29.1</v>
      </c>
      <c r="AE626">
        <v>0.35087719298245601</v>
      </c>
      <c r="AF626">
        <v>4.3724696356275301E-2</v>
      </c>
      <c r="AG626">
        <v>0.64966442953020098</v>
      </c>
      <c r="AH626">
        <v>0.91677852348993205</v>
      </c>
      <c r="AI626">
        <v>8.3221476510067102E-2</v>
      </c>
      <c r="AJ626">
        <v>1963</v>
      </c>
      <c r="AK626">
        <v>56</v>
      </c>
      <c r="AL626">
        <v>0.135642966</v>
      </c>
      <c r="AM626">
        <v>0</v>
      </c>
      <c r="AN626">
        <v>0</v>
      </c>
    </row>
    <row r="627" spans="1:40" x14ac:dyDescent="0.2">
      <c r="A627">
        <v>40131070001</v>
      </c>
      <c r="B627" t="s">
        <v>447</v>
      </c>
      <c r="C627">
        <v>1</v>
      </c>
      <c r="D627">
        <v>0</v>
      </c>
      <c r="E627">
        <v>0</v>
      </c>
      <c r="F627">
        <v>0</v>
      </c>
      <c r="G627">
        <v>407.81001202922101</v>
      </c>
      <c r="H627">
        <v>37.168764944711199</v>
      </c>
      <c r="I627">
        <v>25630.251658490401</v>
      </c>
      <c r="J627">
        <v>10.252100663396099</v>
      </c>
      <c r="K627">
        <v>5062.1939456465598</v>
      </c>
      <c r="L627">
        <v>2.0248775782586201</v>
      </c>
      <c r="M627">
        <v>20568.0577128439</v>
      </c>
      <c r="N627">
        <v>0.19750855407498899</v>
      </c>
      <c r="O627">
        <v>2500</v>
      </c>
      <c r="P627">
        <v>10077.23</v>
      </c>
      <c r="Q627">
        <v>0.82599999999999996</v>
      </c>
      <c r="R627">
        <v>0.17399999999999999</v>
      </c>
      <c r="S627">
        <v>4.2000000000000003E-2</v>
      </c>
      <c r="T627">
        <v>0</v>
      </c>
      <c r="U627">
        <v>0</v>
      </c>
      <c r="V627">
        <v>0.72960000000000003</v>
      </c>
      <c r="W627">
        <v>0.25810810810810803</v>
      </c>
      <c r="X627">
        <v>0.19797297297297201</v>
      </c>
      <c r="Y627">
        <v>14824</v>
      </c>
      <c r="Z627">
        <v>32059</v>
      </c>
      <c r="AA627">
        <v>43967.204301075297</v>
      </c>
      <c r="AB627">
        <v>0.51559999999999995</v>
      </c>
      <c r="AC627">
        <v>0.68279569892473102</v>
      </c>
      <c r="AD627">
        <v>29.1</v>
      </c>
      <c r="AE627">
        <v>0.3412</v>
      </c>
      <c r="AF627">
        <v>0.1028</v>
      </c>
      <c r="AG627">
        <v>0.418010752688172</v>
      </c>
      <c r="AH627">
        <v>0.81720430107526798</v>
      </c>
      <c r="AI627">
        <v>0.18279569892473099</v>
      </c>
      <c r="AJ627">
        <v>1958</v>
      </c>
      <c r="AK627">
        <v>61</v>
      </c>
      <c r="AL627">
        <v>0.13277886</v>
      </c>
      <c r="AM627">
        <v>0</v>
      </c>
      <c r="AN627">
        <v>0</v>
      </c>
    </row>
    <row r="628" spans="1:40" x14ac:dyDescent="0.2">
      <c r="A628">
        <v>40131070002</v>
      </c>
      <c r="B628" t="s">
        <v>447</v>
      </c>
      <c r="C628">
        <v>1</v>
      </c>
      <c r="D628">
        <v>0</v>
      </c>
      <c r="E628">
        <v>0</v>
      </c>
      <c r="F628">
        <v>0</v>
      </c>
      <c r="G628">
        <v>904.60429864621801</v>
      </c>
      <c r="H628">
        <v>37.168764944711199</v>
      </c>
      <c r="I628">
        <v>32353.239707470198</v>
      </c>
      <c r="J628">
        <v>11.903325867354701</v>
      </c>
      <c r="K628">
        <v>3482.7371100453802</v>
      </c>
      <c r="L628">
        <v>1.2813602318047701</v>
      </c>
      <c r="M628">
        <v>28870.5025974249</v>
      </c>
      <c r="N628">
        <v>0.10764724465108901</v>
      </c>
      <c r="O628">
        <v>2718</v>
      </c>
      <c r="P628">
        <v>10930.75</v>
      </c>
      <c r="Q628">
        <v>0.72222222222222199</v>
      </c>
      <c r="R628">
        <v>0.27777777777777701</v>
      </c>
      <c r="S628">
        <v>0</v>
      </c>
      <c r="T628">
        <v>0</v>
      </c>
      <c r="U628">
        <v>6.9168506254598902E-2</v>
      </c>
      <c r="V628">
        <v>0.59602649006622499</v>
      </c>
      <c r="W628">
        <v>0.35183850036049003</v>
      </c>
      <c r="X628">
        <v>0.21629416005767799</v>
      </c>
      <c r="Y628">
        <v>15204</v>
      </c>
      <c r="Z628">
        <v>50733</v>
      </c>
      <c r="AA628">
        <v>57001.029411764699</v>
      </c>
      <c r="AB628">
        <v>0.44444444444444398</v>
      </c>
      <c r="AC628">
        <v>0.53462603878116299</v>
      </c>
      <c r="AD628">
        <v>26.3</v>
      </c>
      <c r="AE628">
        <v>0.39882266372332598</v>
      </c>
      <c r="AF628">
        <v>9.2715231788079402E-2</v>
      </c>
      <c r="AG628">
        <v>0.627941176470588</v>
      </c>
      <c r="AH628">
        <v>0.92647058823529405</v>
      </c>
      <c r="AI628">
        <v>7.3529411764705802E-2</v>
      </c>
      <c r="AJ628">
        <v>1956</v>
      </c>
      <c r="AK628">
        <v>63</v>
      </c>
      <c r="AL628">
        <v>0.13475257500000001</v>
      </c>
      <c r="AM628">
        <v>0</v>
      </c>
      <c r="AN628">
        <v>0</v>
      </c>
    </row>
    <row r="629" spans="1:40" x14ac:dyDescent="0.2">
      <c r="A629">
        <v>40131070003</v>
      </c>
      <c r="B629" t="s">
        <v>447</v>
      </c>
      <c r="C629">
        <v>2</v>
      </c>
      <c r="D629">
        <v>0</v>
      </c>
      <c r="E629">
        <v>0</v>
      </c>
      <c r="F629">
        <v>0</v>
      </c>
      <c r="G629">
        <v>484.00302242918002</v>
      </c>
      <c r="H629">
        <v>41.696764115556199</v>
      </c>
      <c r="I629">
        <v>14816.825180244599</v>
      </c>
      <c r="J629">
        <v>9.5715924936981001</v>
      </c>
      <c r="K629">
        <v>2692.7344492535399</v>
      </c>
      <c r="L629">
        <v>1.73949253827748</v>
      </c>
      <c r="M629">
        <v>12124.0907309911</v>
      </c>
      <c r="N629">
        <v>0.18173491395739599</v>
      </c>
      <c r="O629">
        <v>1548</v>
      </c>
      <c r="P629">
        <v>6235.2280000000001</v>
      </c>
      <c r="Q629">
        <v>0.62273901808785503</v>
      </c>
      <c r="R629">
        <v>0.37726098191214402</v>
      </c>
      <c r="S629">
        <v>0.16731266149870799</v>
      </c>
      <c r="T629" s="1">
        <v>6.4599483204134305E-4</v>
      </c>
      <c r="U629">
        <v>7.5581395348837205E-2</v>
      </c>
      <c r="V629">
        <v>0.32235142118863003</v>
      </c>
      <c r="W629">
        <v>0.26970954356846399</v>
      </c>
      <c r="X629">
        <v>0.112033195020746</v>
      </c>
      <c r="Y629">
        <v>22442</v>
      </c>
      <c r="Z629">
        <v>59625</v>
      </c>
      <c r="AA629">
        <v>61995.610687022898</v>
      </c>
      <c r="AB629">
        <v>0.25469863901490603</v>
      </c>
      <c r="AC629">
        <v>0.85496183206106802</v>
      </c>
      <c r="AD629">
        <v>37.9</v>
      </c>
      <c r="AE629">
        <v>0.16279069767441801</v>
      </c>
      <c r="AF629">
        <v>0.14341085271317799</v>
      </c>
      <c r="AG629">
        <v>0.34351145038167902</v>
      </c>
      <c r="AH629">
        <v>0.96755725190839603</v>
      </c>
      <c r="AI629">
        <v>3.2442748091603003E-2</v>
      </c>
      <c r="AJ629">
        <v>1958</v>
      </c>
      <c r="AK629">
        <v>61</v>
      </c>
      <c r="AL629">
        <v>0.12852794200000001</v>
      </c>
      <c r="AM629">
        <v>0</v>
      </c>
      <c r="AN629">
        <v>0</v>
      </c>
    </row>
    <row r="630" spans="1:40" x14ac:dyDescent="0.2">
      <c r="A630">
        <v>40131070004</v>
      </c>
      <c r="B630" t="s">
        <v>447</v>
      </c>
      <c r="C630">
        <v>2</v>
      </c>
      <c r="D630">
        <v>0</v>
      </c>
      <c r="E630">
        <v>0</v>
      </c>
      <c r="F630">
        <v>0</v>
      </c>
      <c r="G630">
        <v>5.1194561035989903</v>
      </c>
      <c r="H630">
        <v>41.696764115556199</v>
      </c>
      <c r="I630">
        <v>43530.818772102299</v>
      </c>
      <c r="J630">
        <v>18.8038094047958</v>
      </c>
      <c r="K630">
        <v>13988.4661391275</v>
      </c>
      <c r="L630">
        <v>6.04253396938556</v>
      </c>
      <c r="M630">
        <v>29542.3526329747</v>
      </c>
      <c r="N630">
        <v>0.321346267626199</v>
      </c>
      <c r="O630">
        <v>2315</v>
      </c>
      <c r="P630">
        <v>9313.4500000000007</v>
      </c>
      <c r="Q630">
        <v>0.65356371490280696</v>
      </c>
      <c r="R630">
        <v>0.34643628509719199</v>
      </c>
      <c r="S630">
        <v>6.7818574514038804E-2</v>
      </c>
      <c r="T630">
        <v>0.15680345572354201</v>
      </c>
      <c r="U630">
        <v>4.1900647948164102E-2</v>
      </c>
      <c r="V630">
        <v>0.70194384449243996</v>
      </c>
      <c r="W630">
        <v>0.32623509369676301</v>
      </c>
      <c r="X630">
        <v>8.1771720613287899E-2</v>
      </c>
      <c r="Y630">
        <v>16291</v>
      </c>
      <c r="Z630">
        <v>35510</v>
      </c>
      <c r="AA630">
        <v>49877.279305354597</v>
      </c>
      <c r="AB630">
        <v>0.39827213822894098</v>
      </c>
      <c r="AC630">
        <v>0.18301435406698499</v>
      </c>
      <c r="AD630">
        <v>25.3</v>
      </c>
      <c r="AE630">
        <v>0.24794816414686799</v>
      </c>
      <c r="AF630">
        <v>0.10194384449244</v>
      </c>
      <c r="AG630">
        <v>0.412445730824891</v>
      </c>
      <c r="AH630">
        <v>0.94356005788712005</v>
      </c>
      <c r="AI630">
        <v>5.6439942112879803E-2</v>
      </c>
      <c r="AJ630">
        <v>1969</v>
      </c>
      <c r="AK630">
        <v>50</v>
      </c>
      <c r="AL630">
        <v>0.22920616599999999</v>
      </c>
      <c r="AM630">
        <v>0</v>
      </c>
      <c r="AN630">
        <v>0</v>
      </c>
    </row>
    <row r="631" spans="1:40" x14ac:dyDescent="0.2">
      <c r="A631">
        <v>40131071011</v>
      </c>
      <c r="B631" t="s">
        <v>447</v>
      </c>
      <c r="C631">
        <v>1</v>
      </c>
      <c r="D631">
        <v>0</v>
      </c>
      <c r="E631">
        <v>0</v>
      </c>
      <c r="F631">
        <v>0</v>
      </c>
      <c r="G631">
        <v>840.79140004105102</v>
      </c>
      <c r="H631">
        <v>4.1897163568563398</v>
      </c>
      <c r="I631">
        <v>17391.417824445802</v>
      </c>
      <c r="J631">
        <v>13.4504391527036</v>
      </c>
      <c r="K631">
        <v>162.82010305354899</v>
      </c>
      <c r="L631">
        <v>0.125924286971036</v>
      </c>
      <c r="M631">
        <v>17228.5977213923</v>
      </c>
      <c r="N631">
        <v>9.3620948387937303E-3</v>
      </c>
      <c r="O631">
        <v>1293</v>
      </c>
      <c r="P631">
        <v>5565.9139999999998</v>
      </c>
      <c r="Q631">
        <v>0.76024748646558304</v>
      </c>
      <c r="R631">
        <v>0.23975251353441601</v>
      </c>
      <c r="S631">
        <v>9.3580819798917206E-2</v>
      </c>
      <c r="T631">
        <v>7.6566125290023199E-2</v>
      </c>
      <c r="U631">
        <v>0</v>
      </c>
      <c r="V631">
        <v>0.53596287703016199</v>
      </c>
      <c r="W631">
        <v>0.197236180904522</v>
      </c>
      <c r="X631">
        <v>0.12185929648241201</v>
      </c>
      <c r="Y631">
        <v>18493</v>
      </c>
      <c r="Z631">
        <v>44705</v>
      </c>
      <c r="AA631">
        <v>58406.788511749401</v>
      </c>
      <c r="AB631">
        <v>0.30702446724546101</v>
      </c>
      <c r="AC631">
        <v>0.77262180974477901</v>
      </c>
      <c r="AD631">
        <v>37.700000000000003</v>
      </c>
      <c r="AE631">
        <v>0.22660479505027001</v>
      </c>
      <c r="AF631">
        <v>0.11910286156225799</v>
      </c>
      <c r="AG631">
        <v>0.51436031331592602</v>
      </c>
      <c r="AH631">
        <v>1</v>
      </c>
      <c r="AI631">
        <v>0</v>
      </c>
      <c r="AJ631">
        <v>1969</v>
      </c>
      <c r="AK631">
        <v>50</v>
      </c>
      <c r="AL631">
        <v>0.111574294</v>
      </c>
      <c r="AM631">
        <v>0</v>
      </c>
      <c r="AN631">
        <v>0</v>
      </c>
    </row>
    <row r="632" spans="1:40" x14ac:dyDescent="0.2">
      <c r="A632">
        <v>40131071012</v>
      </c>
      <c r="B632" t="s">
        <v>447</v>
      </c>
      <c r="C632">
        <v>1</v>
      </c>
      <c r="D632">
        <v>0</v>
      </c>
      <c r="E632">
        <v>0</v>
      </c>
      <c r="F632">
        <v>0</v>
      </c>
      <c r="G632">
        <v>901.24206190247196</v>
      </c>
      <c r="H632">
        <v>15.8430355242178</v>
      </c>
      <c r="I632">
        <v>38313.392765710902</v>
      </c>
      <c r="J632">
        <v>11.931919266805</v>
      </c>
      <c r="K632">
        <v>4528.0203348455798</v>
      </c>
      <c r="L632">
        <v>1.4101589333060001</v>
      </c>
      <c r="M632">
        <v>33785.372430865398</v>
      </c>
      <c r="N632">
        <v>0.11818374745705</v>
      </c>
      <c r="O632">
        <v>3211</v>
      </c>
      <c r="P632">
        <v>12979.59</v>
      </c>
      <c r="Q632">
        <v>0.76549361569604402</v>
      </c>
      <c r="R632">
        <v>0.23450638430395501</v>
      </c>
      <c r="S632">
        <v>3.6125817502335698E-2</v>
      </c>
      <c r="T632">
        <v>6.54001868576767E-3</v>
      </c>
      <c r="U632">
        <v>5.9794456555590098E-2</v>
      </c>
      <c r="V632">
        <v>0.76767362192463395</v>
      </c>
      <c r="W632">
        <v>0.36842105263157798</v>
      </c>
      <c r="X632">
        <v>2.2267206477732698E-2</v>
      </c>
      <c r="Y632">
        <v>14747</v>
      </c>
      <c r="Z632">
        <v>41783</v>
      </c>
      <c r="AA632">
        <v>54262.047440699098</v>
      </c>
      <c r="AB632">
        <v>0.51853005294300802</v>
      </c>
      <c r="AC632">
        <v>0.47189695550351202</v>
      </c>
      <c r="AD632">
        <v>35</v>
      </c>
      <c r="AE632">
        <v>0.26658361881033898</v>
      </c>
      <c r="AF632">
        <v>8.8134537527250006E-2</v>
      </c>
      <c r="AG632">
        <v>0.50436953807740303</v>
      </c>
      <c r="AH632">
        <v>0.96129837702871401</v>
      </c>
      <c r="AI632">
        <v>3.87016229712858E-2</v>
      </c>
      <c r="AJ632">
        <v>1958</v>
      </c>
      <c r="AK632">
        <v>61</v>
      </c>
      <c r="AL632">
        <v>0.12872600200000001</v>
      </c>
      <c r="AM632">
        <v>0</v>
      </c>
      <c r="AN632">
        <v>0</v>
      </c>
    </row>
    <row r="633" spans="1:40" x14ac:dyDescent="0.2">
      <c r="A633">
        <v>40131071021</v>
      </c>
      <c r="B633" t="s">
        <v>447</v>
      </c>
      <c r="C633">
        <v>0</v>
      </c>
      <c r="D633">
        <v>0</v>
      </c>
      <c r="E633">
        <v>0</v>
      </c>
      <c r="F633">
        <v>1</v>
      </c>
      <c r="G633">
        <v>1052.1312861675899</v>
      </c>
      <c r="H633">
        <v>0</v>
      </c>
      <c r="I633">
        <v>15483.949526132499</v>
      </c>
      <c r="J633">
        <v>10.797733281821801</v>
      </c>
      <c r="K633">
        <v>0</v>
      </c>
      <c r="L633">
        <v>0</v>
      </c>
      <c r="M633">
        <v>15483.949526132499</v>
      </c>
      <c r="N633">
        <v>0</v>
      </c>
      <c r="O633">
        <v>1434</v>
      </c>
      <c r="P633">
        <v>10992.13</v>
      </c>
      <c r="Q633">
        <v>0.58647140864713998</v>
      </c>
      <c r="R633">
        <v>0.41352859135285902</v>
      </c>
      <c r="S633">
        <v>0.18828451882845099</v>
      </c>
      <c r="T633">
        <v>2.58019525801952E-2</v>
      </c>
      <c r="U633">
        <v>0</v>
      </c>
      <c r="V633">
        <v>0.69177126917712695</v>
      </c>
      <c r="W633">
        <v>0.37718277066356198</v>
      </c>
      <c r="X633">
        <v>9.1967403958090804E-2</v>
      </c>
      <c r="Y633">
        <v>11269</v>
      </c>
      <c r="Z633">
        <v>31445</v>
      </c>
      <c r="AA633">
        <v>35897.459584295597</v>
      </c>
      <c r="AB633">
        <v>0.53068340306834005</v>
      </c>
      <c r="AC633">
        <v>0.24364406779660999</v>
      </c>
      <c r="AD633">
        <v>28.1</v>
      </c>
      <c r="AE633">
        <v>0.35425383542538302</v>
      </c>
      <c r="AF633">
        <v>4.8117154811715399E-2</v>
      </c>
      <c r="AG633">
        <v>0.62124711316397196</v>
      </c>
      <c r="AH633">
        <v>0.96073903002309402</v>
      </c>
      <c r="AI633">
        <v>3.9260969976905299E-2</v>
      </c>
      <c r="AJ633">
        <v>1974</v>
      </c>
      <c r="AK633">
        <v>45</v>
      </c>
      <c r="AL633">
        <v>0.106577622</v>
      </c>
      <c r="AM633">
        <v>0</v>
      </c>
      <c r="AN633">
        <v>0</v>
      </c>
    </row>
    <row r="634" spans="1:40" x14ac:dyDescent="0.2">
      <c r="A634">
        <v>40131071022</v>
      </c>
      <c r="B634" t="s">
        <v>447</v>
      </c>
      <c r="C634">
        <v>1</v>
      </c>
      <c r="D634">
        <v>0</v>
      </c>
      <c r="E634">
        <v>0</v>
      </c>
      <c r="F634">
        <v>0</v>
      </c>
      <c r="G634">
        <v>945.90611958011198</v>
      </c>
      <c r="H634">
        <v>4.1897163568563398</v>
      </c>
      <c r="I634">
        <v>27012.801717709699</v>
      </c>
      <c r="J634">
        <v>9.8371455636233698</v>
      </c>
      <c r="K634">
        <v>473.68137858273201</v>
      </c>
      <c r="L634">
        <v>0.172498681202743</v>
      </c>
      <c r="M634">
        <v>26539.120339126999</v>
      </c>
      <c r="N634">
        <v>1.75354405489965E-2</v>
      </c>
      <c r="O634">
        <v>2746</v>
      </c>
      <c r="P634">
        <v>15491.01</v>
      </c>
      <c r="Q634">
        <v>0.54297159504734105</v>
      </c>
      <c r="R634">
        <v>0.45702840495265801</v>
      </c>
      <c r="S634">
        <v>0.11653313911143399</v>
      </c>
      <c r="T634">
        <v>0.15440640932265101</v>
      </c>
      <c r="U634">
        <v>9.2862345229424603E-2</v>
      </c>
      <c r="V634">
        <v>0.56482155863073502</v>
      </c>
      <c r="W634">
        <v>0.47771236333052902</v>
      </c>
      <c r="X634">
        <v>0.12531539108494499</v>
      </c>
      <c r="Y634">
        <v>11122</v>
      </c>
      <c r="Z634">
        <v>37551</v>
      </c>
      <c r="AA634">
        <v>43083.958020989499</v>
      </c>
      <c r="AB634">
        <v>0.62714965239663301</v>
      </c>
      <c r="AC634">
        <v>0.23753280839895</v>
      </c>
      <c r="AD634">
        <v>21.1</v>
      </c>
      <c r="AE634">
        <v>0.46722505462490799</v>
      </c>
      <c r="AF634">
        <v>4.7341587764020303E-2</v>
      </c>
      <c r="AG634">
        <v>0.580209895052473</v>
      </c>
      <c r="AH634">
        <v>1</v>
      </c>
      <c r="AI634">
        <v>0</v>
      </c>
      <c r="AJ634">
        <v>1969</v>
      </c>
      <c r="AK634">
        <v>50</v>
      </c>
      <c r="AL634">
        <v>0.13569958800000001</v>
      </c>
      <c r="AM634">
        <v>0</v>
      </c>
      <c r="AN634">
        <v>0</v>
      </c>
    </row>
    <row r="635" spans="1:40" x14ac:dyDescent="0.2">
      <c r="A635">
        <v>40131071023</v>
      </c>
      <c r="B635" t="s">
        <v>447</v>
      </c>
      <c r="C635">
        <v>2</v>
      </c>
      <c r="D635">
        <v>0</v>
      </c>
      <c r="E635">
        <v>0</v>
      </c>
      <c r="F635">
        <v>0</v>
      </c>
      <c r="G635">
        <v>799.36095281774999</v>
      </c>
      <c r="H635">
        <v>58.725753559034899</v>
      </c>
      <c r="I635">
        <v>28213.700190836102</v>
      </c>
      <c r="J635">
        <v>13.6561956393204</v>
      </c>
      <c r="K635">
        <v>2051.4670532308701</v>
      </c>
      <c r="L635">
        <v>0.99296565984069496</v>
      </c>
      <c r="M635">
        <v>26162.233137605199</v>
      </c>
      <c r="N635">
        <v>7.2711733638439802E-2</v>
      </c>
      <c r="O635">
        <v>2066</v>
      </c>
      <c r="P635">
        <v>9821.3469999999998</v>
      </c>
      <c r="Q635">
        <v>0.74588576960309705</v>
      </c>
      <c r="R635">
        <v>0.25411423039690201</v>
      </c>
      <c r="S635">
        <v>3.2429816069699899E-2</v>
      </c>
      <c r="T635">
        <v>0</v>
      </c>
      <c r="U635">
        <v>1.8393030009680501E-2</v>
      </c>
      <c r="V635">
        <v>0.75750242013552704</v>
      </c>
      <c r="W635">
        <v>0.50725806451612898</v>
      </c>
      <c r="X635">
        <v>0.114516129032258</v>
      </c>
      <c r="Y635">
        <v>15819</v>
      </c>
      <c r="Z635">
        <v>36000</v>
      </c>
      <c r="AA635">
        <v>46655.396825396798</v>
      </c>
      <c r="AB635">
        <v>0.43062438057482599</v>
      </c>
      <c r="AC635">
        <v>0.19258202567760299</v>
      </c>
      <c r="AD635">
        <v>31.6</v>
      </c>
      <c r="AE635">
        <v>0.320425943852855</v>
      </c>
      <c r="AF635">
        <v>9.2449177153920606E-2</v>
      </c>
      <c r="AG635">
        <v>0.42063492063491997</v>
      </c>
      <c r="AH635">
        <v>0.84603174603174602</v>
      </c>
      <c r="AI635">
        <v>0.153968253968253</v>
      </c>
      <c r="AJ635">
        <v>1974</v>
      </c>
      <c r="AK635">
        <v>45</v>
      </c>
      <c r="AL635">
        <v>0.116169838</v>
      </c>
      <c r="AM635">
        <v>0</v>
      </c>
      <c r="AN635">
        <v>0</v>
      </c>
    </row>
    <row r="636" spans="1:40" x14ac:dyDescent="0.2">
      <c r="A636">
        <v>40131072011</v>
      </c>
      <c r="B636" t="s">
        <v>447</v>
      </c>
      <c r="C636">
        <v>2</v>
      </c>
      <c r="D636">
        <v>0</v>
      </c>
      <c r="E636">
        <v>0</v>
      </c>
      <c r="F636">
        <v>0</v>
      </c>
      <c r="G636">
        <v>215.48206309527799</v>
      </c>
      <c r="H636">
        <v>58.725753559034899</v>
      </c>
      <c r="I636">
        <v>26461.5851474376</v>
      </c>
      <c r="J636">
        <v>31.4270607451753</v>
      </c>
      <c r="K636">
        <v>20046.456419573198</v>
      </c>
      <c r="L636">
        <v>23.808143016120201</v>
      </c>
      <c r="M636">
        <v>6415.1287278643704</v>
      </c>
      <c r="N636">
        <v>0.75756823742338897</v>
      </c>
      <c r="O636">
        <v>842</v>
      </c>
      <c r="P636">
        <v>2554.4859999999999</v>
      </c>
      <c r="Q636">
        <v>0.82779097387173395</v>
      </c>
      <c r="R636">
        <v>0.172209026128266</v>
      </c>
      <c r="S636">
        <v>6.8883610451306407E-2</v>
      </c>
      <c r="T636">
        <v>4.9881235154394299E-2</v>
      </c>
      <c r="U636">
        <v>1.9002375296912101E-2</v>
      </c>
      <c r="V636">
        <v>0.19833729216151999</v>
      </c>
      <c r="W636">
        <v>9.0909090909090898E-2</v>
      </c>
      <c r="X636">
        <v>0.28409090909090901</v>
      </c>
      <c r="Y636">
        <v>6527</v>
      </c>
      <c r="Z636">
        <v>27969</v>
      </c>
      <c r="AA636">
        <v>32128.571428571398</v>
      </c>
      <c r="AB636">
        <v>9.0909090909090898E-2</v>
      </c>
      <c r="AC636">
        <v>0</v>
      </c>
      <c r="AD636">
        <v>20.100000000000001</v>
      </c>
      <c r="AE636">
        <v>0</v>
      </c>
      <c r="AF636">
        <v>3.3254156769596199E-2</v>
      </c>
      <c r="AG636">
        <v>0</v>
      </c>
      <c r="AH636">
        <v>0.85714285714285698</v>
      </c>
      <c r="AI636">
        <v>0.14285714285714199</v>
      </c>
      <c r="AJ636">
        <v>1974</v>
      </c>
      <c r="AK636">
        <v>45</v>
      </c>
      <c r="AL636">
        <v>0.15858318900000001</v>
      </c>
      <c r="AM636">
        <v>0</v>
      </c>
      <c r="AN636">
        <v>0</v>
      </c>
    </row>
    <row r="637" spans="1:40" x14ac:dyDescent="0.2">
      <c r="A637">
        <v>40131072012</v>
      </c>
      <c r="B637" t="s">
        <v>447</v>
      </c>
      <c r="C637">
        <v>1</v>
      </c>
      <c r="D637">
        <v>0</v>
      </c>
      <c r="E637">
        <v>0</v>
      </c>
      <c r="F637">
        <v>0</v>
      </c>
      <c r="G637">
        <v>522.15903074112396</v>
      </c>
      <c r="H637">
        <v>15.8430355242178</v>
      </c>
      <c r="I637">
        <v>10833.9444804513</v>
      </c>
      <c r="J637">
        <v>11.0213066942536</v>
      </c>
      <c r="K637">
        <v>846.22099568497902</v>
      </c>
      <c r="L637">
        <v>0.86085553986264396</v>
      </c>
      <c r="M637">
        <v>9987.7234847663403</v>
      </c>
      <c r="N637">
        <v>7.8108300925105595E-2</v>
      </c>
      <c r="O637">
        <v>983</v>
      </c>
      <c r="P637">
        <v>5727.5219999999999</v>
      </c>
      <c r="Q637">
        <v>0.54628687690742594</v>
      </c>
      <c r="R637">
        <v>0.453713123092573</v>
      </c>
      <c r="S637">
        <v>3.7639877924720198E-2</v>
      </c>
      <c r="T637">
        <v>1.01729399796541E-2</v>
      </c>
      <c r="U637">
        <v>8.8504577822990801E-2</v>
      </c>
      <c r="V637">
        <v>0.65615462868769003</v>
      </c>
      <c r="W637">
        <v>0.52452025586353901</v>
      </c>
      <c r="X637">
        <v>3.6247334754797397E-2</v>
      </c>
      <c r="Y637">
        <v>11223</v>
      </c>
      <c r="Z637" t="s">
        <v>448</v>
      </c>
      <c r="AA637">
        <v>33525.337837837797</v>
      </c>
      <c r="AB637">
        <v>0.65764705882352903</v>
      </c>
      <c r="AC637">
        <v>0.22554347826086901</v>
      </c>
      <c r="AD637">
        <v>22</v>
      </c>
      <c r="AE637">
        <v>0.26144455747710998</v>
      </c>
      <c r="AF637">
        <v>6.8158697863682602E-2</v>
      </c>
      <c r="AG637">
        <v>0.391891891891891</v>
      </c>
      <c r="AH637">
        <v>1</v>
      </c>
      <c r="AI637">
        <v>0</v>
      </c>
      <c r="AJ637">
        <v>1975</v>
      </c>
      <c r="AK637">
        <v>44</v>
      </c>
      <c r="AL637">
        <v>7.1800620999999995E-2</v>
      </c>
      <c r="AM637">
        <v>0</v>
      </c>
      <c r="AN637">
        <v>0</v>
      </c>
    </row>
    <row r="638" spans="1:40" x14ac:dyDescent="0.2">
      <c r="A638">
        <v>40131072021</v>
      </c>
      <c r="B638" t="s">
        <v>447</v>
      </c>
      <c r="C638">
        <v>1</v>
      </c>
      <c r="D638">
        <v>0</v>
      </c>
      <c r="E638">
        <v>0</v>
      </c>
      <c r="F638">
        <v>0</v>
      </c>
      <c r="G638">
        <v>413.55165388178</v>
      </c>
      <c r="H638">
        <v>15.8430355242178</v>
      </c>
      <c r="I638">
        <v>37891.219393103202</v>
      </c>
      <c r="J638">
        <v>12.101954453242801</v>
      </c>
      <c r="K638">
        <v>8340.2751028665607</v>
      </c>
      <c r="L638">
        <v>2.6637735876290498</v>
      </c>
      <c r="M638">
        <v>29550.944290236599</v>
      </c>
      <c r="N638">
        <v>0.22011102404333299</v>
      </c>
      <c r="O638">
        <v>3131</v>
      </c>
      <c r="P638">
        <v>12524.12</v>
      </c>
      <c r="Q638">
        <v>0.76237623762376205</v>
      </c>
      <c r="R638">
        <v>0.237623762376237</v>
      </c>
      <c r="S638">
        <v>4.2797828169913697E-2</v>
      </c>
      <c r="T638">
        <v>1.18173107633343E-2</v>
      </c>
      <c r="U638">
        <v>5.5573299265410402E-2</v>
      </c>
      <c r="V638">
        <v>0.71319067390610003</v>
      </c>
      <c r="W638">
        <v>0.39254823685961399</v>
      </c>
      <c r="X638">
        <v>3.5262807717897499E-2</v>
      </c>
      <c r="Y638">
        <v>17310</v>
      </c>
      <c r="Z638">
        <v>45797</v>
      </c>
      <c r="AA638">
        <v>64722.9551451187</v>
      </c>
      <c r="AB638">
        <v>0.342063238581922</v>
      </c>
      <c r="AC638">
        <v>0.59186189889025898</v>
      </c>
      <c r="AD638">
        <v>23.5</v>
      </c>
      <c r="AE638">
        <v>0.37176620887895201</v>
      </c>
      <c r="AF638">
        <v>7.1223251357393796E-2</v>
      </c>
      <c r="AG638">
        <v>0.655672823218997</v>
      </c>
      <c r="AH638">
        <v>0.95778364116094905</v>
      </c>
      <c r="AI638">
        <v>4.2216358839050103E-2</v>
      </c>
      <c r="AJ638">
        <v>1961</v>
      </c>
      <c r="AK638">
        <v>58</v>
      </c>
      <c r="AL638">
        <v>0.127749169</v>
      </c>
      <c r="AM638">
        <v>0</v>
      </c>
      <c r="AN638">
        <v>0</v>
      </c>
    </row>
    <row r="639" spans="1:40" x14ac:dyDescent="0.2">
      <c r="A639">
        <v>40131072022</v>
      </c>
      <c r="B639" t="s">
        <v>447</v>
      </c>
      <c r="C639">
        <v>1</v>
      </c>
      <c r="D639">
        <v>0</v>
      </c>
      <c r="E639">
        <v>0</v>
      </c>
      <c r="F639">
        <v>0</v>
      </c>
      <c r="G639">
        <v>676.98195018803801</v>
      </c>
      <c r="H639">
        <v>15.8430355242178</v>
      </c>
      <c r="I639">
        <v>21391.209022363899</v>
      </c>
      <c r="J639">
        <v>10.075934537147299</v>
      </c>
      <c r="K639">
        <v>4265.6805717951302</v>
      </c>
      <c r="L639">
        <v>2.00927017041692</v>
      </c>
      <c r="M639">
        <v>17125.528450568701</v>
      </c>
      <c r="N639">
        <v>0.19941278528649201</v>
      </c>
      <c r="O639">
        <v>2123</v>
      </c>
      <c r="P639">
        <v>8519.0630000000001</v>
      </c>
      <c r="Q639">
        <v>0.69288742345737098</v>
      </c>
      <c r="R639">
        <v>0.30711257654262802</v>
      </c>
      <c r="S639">
        <v>4.2392840320301401E-3</v>
      </c>
      <c r="T639">
        <v>2.4964672633066402E-2</v>
      </c>
      <c r="U639">
        <v>2.6377767310409798E-2</v>
      </c>
      <c r="V639">
        <v>0.76071596796985397</v>
      </c>
      <c r="W639">
        <v>0.46887966804979198</v>
      </c>
      <c r="X639">
        <v>6.7219917012448102E-2</v>
      </c>
      <c r="Y639">
        <v>12658</v>
      </c>
      <c r="Z639">
        <v>29951</v>
      </c>
      <c r="AA639">
        <v>39015.930599369101</v>
      </c>
      <c r="AB639">
        <v>0.63589260480452103</v>
      </c>
      <c r="AC639">
        <v>0.65606060606060601</v>
      </c>
      <c r="AD639">
        <v>28.4</v>
      </c>
      <c r="AE639">
        <v>0.26895902025435697</v>
      </c>
      <c r="AF639">
        <v>7.4894017899199194E-2</v>
      </c>
      <c r="AG639">
        <v>0.44794952681388001</v>
      </c>
      <c r="AH639">
        <v>0.96845425867507795</v>
      </c>
      <c r="AI639">
        <v>3.1545741324921099E-2</v>
      </c>
      <c r="AJ639">
        <v>1958</v>
      </c>
      <c r="AK639">
        <v>61</v>
      </c>
      <c r="AL639">
        <v>0.130034276</v>
      </c>
      <c r="AM639">
        <v>0</v>
      </c>
      <c r="AN639">
        <v>0</v>
      </c>
    </row>
    <row r="640" spans="1:40" x14ac:dyDescent="0.2">
      <c r="A640">
        <v>40131073001</v>
      </c>
      <c r="B640" t="s">
        <v>447</v>
      </c>
      <c r="C640">
        <v>1</v>
      </c>
      <c r="D640">
        <v>0</v>
      </c>
      <c r="E640">
        <v>0</v>
      </c>
      <c r="F640">
        <v>0</v>
      </c>
      <c r="G640">
        <v>979.18768988854595</v>
      </c>
      <c r="H640">
        <v>9.5737533836283806</v>
      </c>
      <c r="I640">
        <v>15066.487034436799</v>
      </c>
      <c r="J640">
        <v>7.6948350533385401</v>
      </c>
      <c r="K640">
        <v>1725.8851104497501</v>
      </c>
      <c r="L640">
        <v>0.88145306968833104</v>
      </c>
      <c r="M640">
        <v>13340.6019239871</v>
      </c>
      <c r="N640">
        <v>0.114551262447906</v>
      </c>
      <c r="O640">
        <v>1958</v>
      </c>
      <c r="P640">
        <v>5433.5839999999998</v>
      </c>
      <c r="Q640">
        <v>0.62717058222676203</v>
      </c>
      <c r="R640">
        <v>0.37282941777323703</v>
      </c>
      <c r="S640">
        <v>8.3758937691521901E-2</v>
      </c>
      <c r="T640">
        <v>5.2604698672114397E-2</v>
      </c>
      <c r="U640">
        <v>5.5669050051072498E-2</v>
      </c>
      <c r="V640">
        <v>0.57814096016343197</v>
      </c>
      <c r="W640">
        <v>0.16777531411677701</v>
      </c>
      <c r="X640">
        <v>0.154471544715447</v>
      </c>
      <c r="Y640">
        <v>21902</v>
      </c>
      <c r="Z640">
        <v>53636</v>
      </c>
      <c r="AA640">
        <v>62007.792207792198</v>
      </c>
      <c r="AB640">
        <v>0.232890704800817</v>
      </c>
      <c r="AC640">
        <v>0.71364985163204697</v>
      </c>
      <c r="AD640">
        <v>35.200000000000003</v>
      </c>
      <c r="AE640">
        <v>0.20633299284984599</v>
      </c>
      <c r="AF640">
        <v>0.143513789581205</v>
      </c>
      <c r="AG640">
        <v>0.31980519480519398</v>
      </c>
      <c r="AH640">
        <v>1</v>
      </c>
      <c r="AI640">
        <v>0</v>
      </c>
      <c r="AJ640">
        <v>1955</v>
      </c>
      <c r="AK640">
        <v>64</v>
      </c>
      <c r="AL640">
        <v>0.14906218199999999</v>
      </c>
      <c r="AM640">
        <v>0</v>
      </c>
      <c r="AN640">
        <v>0</v>
      </c>
    </row>
    <row r="641" spans="1:40" x14ac:dyDescent="0.2">
      <c r="A641">
        <v>40131073002</v>
      </c>
      <c r="B641" t="s">
        <v>447</v>
      </c>
      <c r="C641">
        <v>1</v>
      </c>
      <c r="D641">
        <v>0</v>
      </c>
      <c r="E641">
        <v>0</v>
      </c>
      <c r="F641">
        <v>0</v>
      </c>
      <c r="G641">
        <v>862.00968823527796</v>
      </c>
      <c r="H641">
        <v>9.5737533836283806</v>
      </c>
      <c r="I641">
        <v>9199.7377727860803</v>
      </c>
      <c r="J641">
        <v>7.5655738263043402</v>
      </c>
      <c r="K641">
        <v>565.02760951763003</v>
      </c>
      <c r="L641">
        <v>0.46466086309015597</v>
      </c>
      <c r="M641">
        <v>8634.7101632684498</v>
      </c>
      <c r="N641">
        <v>6.1417795101622201E-2</v>
      </c>
      <c r="O641">
        <v>1216</v>
      </c>
      <c r="P641">
        <v>6529.3360000000002</v>
      </c>
      <c r="Q641">
        <v>0.76726973684210498</v>
      </c>
      <c r="R641">
        <v>0.232730263157894</v>
      </c>
      <c r="S641">
        <v>5.7565789473684202E-2</v>
      </c>
      <c r="T641">
        <v>0</v>
      </c>
      <c r="U641">
        <v>5.5921052631578899E-2</v>
      </c>
      <c r="V641">
        <v>0.62664473684210498</v>
      </c>
      <c r="W641">
        <v>0.22503516174402199</v>
      </c>
      <c r="X641">
        <v>4.2194092827004197E-2</v>
      </c>
      <c r="Y641">
        <v>16242</v>
      </c>
      <c r="Z641">
        <v>45347</v>
      </c>
      <c r="AA641">
        <v>41526.697892271703</v>
      </c>
      <c r="AB641">
        <v>0.46957236842105199</v>
      </c>
      <c r="AC641">
        <v>0.49387755102040798</v>
      </c>
      <c r="AD641">
        <v>32.4</v>
      </c>
      <c r="AE641">
        <v>0.3125</v>
      </c>
      <c r="AF641">
        <v>0.102796052631578</v>
      </c>
      <c r="AG641">
        <v>0.470725995316159</v>
      </c>
      <c r="AH641">
        <v>0.96487119437939095</v>
      </c>
      <c r="AI641">
        <v>3.5128805620608897E-2</v>
      </c>
      <c r="AJ641">
        <v>1958</v>
      </c>
      <c r="AK641">
        <v>61</v>
      </c>
      <c r="AL641">
        <v>0.141376643</v>
      </c>
      <c r="AM641">
        <v>0</v>
      </c>
      <c r="AN641">
        <v>0</v>
      </c>
    </row>
    <row r="642" spans="1:40" x14ac:dyDescent="0.2">
      <c r="A642">
        <v>40131073003</v>
      </c>
      <c r="B642" t="s">
        <v>447</v>
      </c>
      <c r="C642">
        <v>0</v>
      </c>
      <c r="D642">
        <v>0</v>
      </c>
      <c r="E642">
        <v>0</v>
      </c>
      <c r="F642">
        <v>1</v>
      </c>
      <c r="G642">
        <v>1014.6234336262499</v>
      </c>
      <c r="H642">
        <v>0</v>
      </c>
      <c r="I642">
        <v>9639.7799242001402</v>
      </c>
      <c r="J642">
        <v>10.546805168709099</v>
      </c>
      <c r="K642">
        <v>0</v>
      </c>
      <c r="L642">
        <v>0</v>
      </c>
      <c r="M642">
        <v>9639.7799242001402</v>
      </c>
      <c r="N642">
        <v>0</v>
      </c>
      <c r="O642">
        <v>914</v>
      </c>
      <c r="P642">
        <v>5261.7460000000001</v>
      </c>
      <c r="Q642">
        <v>0.46280087527352298</v>
      </c>
      <c r="R642">
        <v>0.53719912472647702</v>
      </c>
      <c r="S642">
        <v>0.189277899343544</v>
      </c>
      <c r="T642">
        <v>0</v>
      </c>
      <c r="U642">
        <v>2.4070021881837999E-2</v>
      </c>
      <c r="V642">
        <v>0.56564551422319398</v>
      </c>
      <c r="W642">
        <v>0.193347193347193</v>
      </c>
      <c r="X642">
        <v>0.103950103950103</v>
      </c>
      <c r="Y642">
        <v>13105</v>
      </c>
      <c r="Z642">
        <v>36912</v>
      </c>
      <c r="AA642">
        <v>35281.707317073196</v>
      </c>
      <c r="AB642">
        <v>0.68818380743982499</v>
      </c>
      <c r="AC642">
        <v>0.16018306636155599</v>
      </c>
      <c r="AD642">
        <v>30.4</v>
      </c>
      <c r="AE642">
        <v>0.378555798687089</v>
      </c>
      <c r="AF642">
        <v>6.2363238512034999E-2</v>
      </c>
      <c r="AG642">
        <v>0.47256097560975602</v>
      </c>
      <c r="AH642">
        <v>0.89634146341463405</v>
      </c>
      <c r="AI642">
        <v>0.103658536585365</v>
      </c>
      <c r="AJ642">
        <v>1970</v>
      </c>
      <c r="AK642">
        <v>49</v>
      </c>
      <c r="AL642">
        <v>0.109657254</v>
      </c>
      <c r="AM642">
        <v>0</v>
      </c>
      <c r="AN642">
        <v>0</v>
      </c>
    </row>
    <row r="643" spans="1:40" x14ac:dyDescent="0.2">
      <c r="A643">
        <v>40131073004</v>
      </c>
      <c r="B643" t="s">
        <v>447</v>
      </c>
      <c r="C643">
        <v>0</v>
      </c>
      <c r="D643">
        <v>0</v>
      </c>
      <c r="E643">
        <v>0</v>
      </c>
      <c r="F643">
        <v>1</v>
      </c>
      <c r="G643">
        <v>1033.3838731027799</v>
      </c>
      <c r="H643">
        <v>0</v>
      </c>
      <c r="I643">
        <v>27014.6435033858</v>
      </c>
      <c r="J643">
        <v>10.606456028027401</v>
      </c>
      <c r="K643">
        <v>0</v>
      </c>
      <c r="L643">
        <v>0</v>
      </c>
      <c r="M643">
        <v>27014.6435033858</v>
      </c>
      <c r="N643">
        <v>0</v>
      </c>
      <c r="O643">
        <v>2547</v>
      </c>
      <c r="P643">
        <v>9295.2240000000002</v>
      </c>
      <c r="Q643">
        <v>0.64664310954063597</v>
      </c>
      <c r="R643">
        <v>0.35335689045936303</v>
      </c>
      <c r="S643">
        <v>9.8939929328621903E-2</v>
      </c>
      <c r="T643">
        <v>4.7899489595602598E-2</v>
      </c>
      <c r="U643">
        <v>2.2771888496270098E-2</v>
      </c>
      <c r="V643">
        <v>0.63486454652532298</v>
      </c>
      <c r="W643">
        <v>0.53678474114441399</v>
      </c>
      <c r="X643">
        <v>6.8119891008174394E-2</v>
      </c>
      <c r="Y643">
        <v>10226</v>
      </c>
      <c r="Z643">
        <v>26696</v>
      </c>
      <c r="AA643">
        <v>33683.425414364603</v>
      </c>
      <c r="AB643">
        <v>0.75618374558303803</v>
      </c>
      <c r="AC643">
        <v>0.404522613065326</v>
      </c>
      <c r="AD643">
        <v>22.1</v>
      </c>
      <c r="AE643">
        <v>0.42873969375736098</v>
      </c>
      <c r="AF643">
        <v>4.1617589320769498E-2</v>
      </c>
      <c r="AG643">
        <v>0.51519337016574496</v>
      </c>
      <c r="AH643">
        <v>0.86325966850828695</v>
      </c>
      <c r="AI643">
        <v>0.136740331491712</v>
      </c>
      <c r="AJ643">
        <v>1969</v>
      </c>
      <c r="AK643">
        <v>50</v>
      </c>
      <c r="AL643">
        <v>0.102168098</v>
      </c>
      <c r="AM643">
        <v>0</v>
      </c>
      <c r="AN643">
        <v>0</v>
      </c>
    </row>
    <row r="644" spans="1:40" x14ac:dyDescent="0.2">
      <c r="A644">
        <v>40131074001</v>
      </c>
      <c r="B644" t="s">
        <v>447</v>
      </c>
      <c r="C644">
        <v>3</v>
      </c>
      <c r="D644">
        <v>0</v>
      </c>
      <c r="E644">
        <v>0</v>
      </c>
      <c r="F644">
        <v>0</v>
      </c>
      <c r="G644">
        <v>617.02225056550003</v>
      </c>
      <c r="H644">
        <v>50.491663336197298</v>
      </c>
      <c r="I644">
        <v>22398.7462877736</v>
      </c>
      <c r="J644">
        <v>14.8532800316801</v>
      </c>
      <c r="K644">
        <v>4326.7976005177798</v>
      </c>
      <c r="L644">
        <v>2.8692291780621901</v>
      </c>
      <c r="M644">
        <v>18071.948687255801</v>
      </c>
      <c r="N644">
        <v>0.19317141883425701</v>
      </c>
      <c r="O644">
        <v>1508</v>
      </c>
      <c r="P644">
        <v>5998.5379999999996</v>
      </c>
      <c r="Q644">
        <v>0.730106100795756</v>
      </c>
      <c r="R644">
        <v>0.269893899204244</v>
      </c>
      <c r="S644">
        <v>1.9893899204244E-2</v>
      </c>
      <c r="T644">
        <v>0</v>
      </c>
      <c r="U644">
        <v>2.1883289124668401E-2</v>
      </c>
      <c r="V644">
        <v>0.15251989389920401</v>
      </c>
      <c r="W644">
        <v>2.46679316888045E-2</v>
      </c>
      <c r="X644">
        <v>0.57779886148007498</v>
      </c>
      <c r="Y644">
        <v>46692</v>
      </c>
      <c r="Z644">
        <v>114932</v>
      </c>
      <c r="AA644">
        <v>132689.84962406001</v>
      </c>
      <c r="AB644">
        <v>0.108753315649867</v>
      </c>
      <c r="AC644">
        <v>0.86986301369862995</v>
      </c>
      <c r="AD644">
        <v>33.1</v>
      </c>
      <c r="AE644">
        <v>0.279840848806366</v>
      </c>
      <c r="AF644">
        <v>0.118700265251989</v>
      </c>
      <c r="AG644">
        <v>0.45112781954887199</v>
      </c>
      <c r="AH644">
        <v>1</v>
      </c>
      <c r="AI644">
        <v>0</v>
      </c>
      <c r="AJ644">
        <v>1957</v>
      </c>
      <c r="AK644">
        <v>62</v>
      </c>
      <c r="AL644">
        <v>0.250554999</v>
      </c>
      <c r="AM644">
        <v>0</v>
      </c>
      <c r="AN644">
        <v>0</v>
      </c>
    </row>
    <row r="645" spans="1:40" x14ac:dyDescent="0.2">
      <c r="A645">
        <v>40131074002</v>
      </c>
      <c r="B645" t="s">
        <v>447</v>
      </c>
      <c r="C645">
        <v>2</v>
      </c>
      <c r="D645">
        <v>0</v>
      </c>
      <c r="E645">
        <v>0</v>
      </c>
      <c r="F645">
        <v>0</v>
      </c>
      <c r="G645">
        <v>108.83085494022301</v>
      </c>
      <c r="H645">
        <v>17.5514227857715</v>
      </c>
      <c r="I645">
        <v>10592.9147244625</v>
      </c>
      <c r="J645">
        <v>15.7867581586624</v>
      </c>
      <c r="K645">
        <v>3203.4532131401302</v>
      </c>
      <c r="L645">
        <v>4.7741478586291004</v>
      </c>
      <c r="M645">
        <v>7389.4615113223699</v>
      </c>
      <c r="N645">
        <v>0.30241470798800102</v>
      </c>
      <c r="O645">
        <v>671</v>
      </c>
      <c r="P645">
        <v>3538.0549999999998</v>
      </c>
      <c r="Q645">
        <v>0.65871833084947795</v>
      </c>
      <c r="R645">
        <v>0.34128166915052099</v>
      </c>
      <c r="S645">
        <v>0.26229508196721302</v>
      </c>
      <c r="T645">
        <v>5.9612518628912002E-2</v>
      </c>
      <c r="U645">
        <v>0</v>
      </c>
      <c r="V645">
        <v>4.0238450074515597E-2</v>
      </c>
      <c r="W645">
        <v>3.04878048780487E-2</v>
      </c>
      <c r="X645">
        <v>0.396341463414634</v>
      </c>
      <c r="Y645">
        <v>39431</v>
      </c>
      <c r="Z645">
        <v>102702</v>
      </c>
      <c r="AA645">
        <v>89678.745644599301</v>
      </c>
      <c r="AB645">
        <v>0.12816691505215999</v>
      </c>
      <c r="AC645">
        <v>0.83275261324041805</v>
      </c>
      <c r="AD645">
        <v>39.9</v>
      </c>
      <c r="AE645">
        <v>0.24590163934426201</v>
      </c>
      <c r="AF645">
        <v>0.141579731743666</v>
      </c>
      <c r="AG645">
        <v>0.28919860627177701</v>
      </c>
      <c r="AH645">
        <v>1</v>
      </c>
      <c r="AI645">
        <v>0</v>
      </c>
      <c r="AJ645">
        <v>1955</v>
      </c>
      <c r="AK645">
        <v>64</v>
      </c>
      <c r="AL645">
        <v>0.19276167699999999</v>
      </c>
      <c r="AM645">
        <v>0</v>
      </c>
      <c r="AN645">
        <v>0</v>
      </c>
    </row>
    <row r="646" spans="1:40" x14ac:dyDescent="0.2">
      <c r="A646">
        <v>40131074003</v>
      </c>
      <c r="B646" t="s">
        <v>447</v>
      </c>
      <c r="C646">
        <v>2</v>
      </c>
      <c r="D646">
        <v>0</v>
      </c>
      <c r="E646">
        <v>0</v>
      </c>
      <c r="F646">
        <v>0</v>
      </c>
      <c r="G646">
        <v>97.085304656006699</v>
      </c>
      <c r="H646">
        <v>42.513993934054099</v>
      </c>
      <c r="I646">
        <v>12489.248305368201</v>
      </c>
      <c r="J646">
        <v>9.8263165266469592</v>
      </c>
      <c r="K646">
        <v>3931.3961582523102</v>
      </c>
      <c r="L646">
        <v>3.0931519734479198</v>
      </c>
      <c r="M646">
        <v>8557.8521471159802</v>
      </c>
      <c r="N646">
        <v>0.31478244824089702</v>
      </c>
      <c r="O646">
        <v>1271</v>
      </c>
      <c r="P646">
        <v>5191.576</v>
      </c>
      <c r="Q646">
        <v>0.169158143194335</v>
      </c>
      <c r="R646">
        <v>0.83084185680566403</v>
      </c>
      <c r="S646">
        <v>0.496459480723839</v>
      </c>
      <c r="T646">
        <v>0</v>
      </c>
      <c r="U646">
        <v>0.22187254130605799</v>
      </c>
      <c r="V646">
        <v>0.14791502753737201</v>
      </c>
      <c r="W646">
        <v>0.43156596794081298</v>
      </c>
      <c r="X646">
        <v>1.8495684340320499E-2</v>
      </c>
      <c r="Y646">
        <v>10551</v>
      </c>
      <c r="Z646">
        <v>16092</v>
      </c>
      <c r="AA646">
        <v>25550.769230769201</v>
      </c>
      <c r="AB646">
        <v>0.64044059795436603</v>
      </c>
      <c r="AC646">
        <v>0</v>
      </c>
      <c r="AD646">
        <v>28.7</v>
      </c>
      <c r="AE646">
        <v>0.28088119590873301</v>
      </c>
      <c r="AF646">
        <v>9.5987411487018101E-2</v>
      </c>
      <c r="AG646">
        <v>0.30109890109890097</v>
      </c>
      <c r="AH646">
        <v>0.58241758241758201</v>
      </c>
      <c r="AI646">
        <v>0.41758241758241699</v>
      </c>
      <c r="AJ646">
        <v>1973</v>
      </c>
      <c r="AK646">
        <v>46</v>
      </c>
      <c r="AL646">
        <v>8.1520252000000001E-2</v>
      </c>
      <c r="AM646">
        <v>0</v>
      </c>
      <c r="AN646">
        <v>0</v>
      </c>
    </row>
    <row r="647" spans="1:40" x14ac:dyDescent="0.2">
      <c r="A647">
        <v>40131074004</v>
      </c>
      <c r="B647" t="s">
        <v>447</v>
      </c>
      <c r="C647">
        <v>2</v>
      </c>
      <c r="D647">
        <v>0</v>
      </c>
      <c r="E647">
        <v>0</v>
      </c>
      <c r="F647">
        <v>0</v>
      </c>
      <c r="G647">
        <v>707.71106486356302</v>
      </c>
      <c r="H647">
        <v>17.5514227857715</v>
      </c>
      <c r="I647">
        <v>13739.849265544701</v>
      </c>
      <c r="J647">
        <v>7.86032566678759</v>
      </c>
      <c r="K647">
        <v>1903.0647840802901</v>
      </c>
      <c r="L647">
        <v>1.08870983070955</v>
      </c>
      <c r="M647">
        <v>11836.7844814644</v>
      </c>
      <c r="N647">
        <v>0.138506962289069</v>
      </c>
      <c r="O647">
        <v>1748</v>
      </c>
      <c r="P647">
        <v>13979.4</v>
      </c>
      <c r="Q647">
        <v>0.69393592677345495</v>
      </c>
      <c r="R647">
        <v>0.306064073226544</v>
      </c>
      <c r="S647">
        <v>0.13157894736842099</v>
      </c>
      <c r="T647">
        <v>2.9748283752860399E-2</v>
      </c>
      <c r="U647">
        <v>0</v>
      </c>
      <c r="V647">
        <v>0.64473684210526305</v>
      </c>
      <c r="W647">
        <v>0.320125130344108</v>
      </c>
      <c r="X647">
        <v>5.9436913451511898E-2</v>
      </c>
      <c r="Y647">
        <v>14319</v>
      </c>
      <c r="Z647">
        <v>39821</v>
      </c>
      <c r="AA647">
        <v>41702.0869565217</v>
      </c>
      <c r="AB647">
        <v>0.509565217391304</v>
      </c>
      <c r="AC647">
        <v>0.34102141680395298</v>
      </c>
      <c r="AD647">
        <v>27.5</v>
      </c>
      <c r="AE647">
        <v>0.362700228832951</v>
      </c>
      <c r="AF647">
        <v>2.9176201372997701E-2</v>
      </c>
      <c r="AG647">
        <v>0.41739130434782601</v>
      </c>
      <c r="AH647">
        <v>0.87478260869565205</v>
      </c>
      <c r="AI647">
        <v>0.125217391304347</v>
      </c>
      <c r="AJ647">
        <v>1980</v>
      </c>
      <c r="AK647">
        <v>39</v>
      </c>
      <c r="AL647">
        <v>7.9537755000000002E-2</v>
      </c>
      <c r="AM647">
        <v>0</v>
      </c>
      <c r="AN647">
        <v>0</v>
      </c>
    </row>
    <row r="648" spans="1:40" x14ac:dyDescent="0.2">
      <c r="A648">
        <v>40131074005</v>
      </c>
      <c r="B648" t="s">
        <v>447</v>
      </c>
      <c r="C648">
        <v>3</v>
      </c>
      <c r="D648">
        <v>0</v>
      </c>
      <c r="E648">
        <v>0</v>
      </c>
      <c r="F648">
        <v>0</v>
      </c>
      <c r="G648">
        <v>202.486539463637</v>
      </c>
      <c r="H648">
        <v>522.87911197958704</v>
      </c>
      <c r="I648">
        <v>7897.3296163722498</v>
      </c>
      <c r="J648">
        <v>11.0452162466744</v>
      </c>
      <c r="K648">
        <v>3091.9962004624599</v>
      </c>
      <c r="L648">
        <v>4.3244702104370099</v>
      </c>
      <c r="M648">
        <v>4805.3334159097903</v>
      </c>
      <c r="N648">
        <v>0.39152426841249299</v>
      </c>
      <c r="O648">
        <v>715</v>
      </c>
      <c r="P648">
        <v>11269.93</v>
      </c>
      <c r="Q648">
        <v>0.65454545454545399</v>
      </c>
      <c r="R648">
        <v>0.34545454545454501</v>
      </c>
      <c r="S648">
        <v>2.3776223776223699E-2</v>
      </c>
      <c r="T648">
        <v>2.2377622377622301E-2</v>
      </c>
      <c r="U648">
        <v>4.6153846153846101E-2</v>
      </c>
      <c r="V648">
        <v>0.42797202797202799</v>
      </c>
      <c r="W648">
        <v>3.2362459546925501E-2</v>
      </c>
      <c r="X648">
        <v>0.346278317152103</v>
      </c>
      <c r="Y648">
        <v>35017</v>
      </c>
      <c r="Z648">
        <v>44924</v>
      </c>
      <c r="AA648">
        <v>52395.3947368421</v>
      </c>
      <c r="AB648">
        <v>0.15244755244755201</v>
      </c>
      <c r="AC648">
        <v>0</v>
      </c>
      <c r="AD648">
        <v>38.4</v>
      </c>
      <c r="AE648">
        <v>9.7902097902097904E-2</v>
      </c>
      <c r="AF648">
        <v>5.5944055944055902E-2</v>
      </c>
      <c r="AG648">
        <v>0.15131578947368399</v>
      </c>
      <c r="AH648">
        <v>0.92543859649122795</v>
      </c>
      <c r="AI648">
        <v>7.4561403508771898E-2</v>
      </c>
      <c r="AJ648">
        <v>1976</v>
      </c>
      <c r="AK648">
        <v>43</v>
      </c>
      <c r="AL648">
        <v>9.7306836999999993E-2</v>
      </c>
      <c r="AM648">
        <v>0</v>
      </c>
      <c r="AN648">
        <v>0</v>
      </c>
    </row>
    <row r="649" spans="1:40" x14ac:dyDescent="0.2">
      <c r="A649">
        <v>40131074006</v>
      </c>
      <c r="B649" t="s">
        <v>447</v>
      </c>
      <c r="C649">
        <v>2</v>
      </c>
      <c r="D649">
        <v>0</v>
      </c>
      <c r="E649">
        <v>0</v>
      </c>
      <c r="F649">
        <v>0</v>
      </c>
      <c r="G649">
        <v>304.23789177112599</v>
      </c>
      <c r="H649">
        <v>17.5514227857715</v>
      </c>
      <c r="I649">
        <v>17951.472341369801</v>
      </c>
      <c r="J649">
        <v>10.142074769135499</v>
      </c>
      <c r="K649">
        <v>3322.0060849574202</v>
      </c>
      <c r="L649">
        <v>1.8768395960211399</v>
      </c>
      <c r="M649">
        <v>14629.466256412399</v>
      </c>
      <c r="N649">
        <v>0.185054797834143</v>
      </c>
      <c r="O649">
        <v>1770</v>
      </c>
      <c r="P649">
        <v>14279.24</v>
      </c>
      <c r="Q649">
        <v>0.55988700564971705</v>
      </c>
      <c r="R649">
        <v>0.44011299435028201</v>
      </c>
      <c r="S649">
        <v>0.16610169491525401</v>
      </c>
      <c r="T649">
        <v>6.8361581920903899E-2</v>
      </c>
      <c r="U649">
        <v>0.10847457627118599</v>
      </c>
      <c r="V649">
        <v>0.28870056497175101</v>
      </c>
      <c r="W649">
        <v>0.110808356039963</v>
      </c>
      <c r="X649">
        <v>0.15985467756584901</v>
      </c>
      <c r="Y649">
        <v>14158</v>
      </c>
      <c r="Z649">
        <v>22908</v>
      </c>
      <c r="AA649">
        <v>29500.3759398496</v>
      </c>
      <c r="AB649">
        <v>0.59830508474576205</v>
      </c>
      <c r="AC649">
        <v>0.162162162162162</v>
      </c>
      <c r="AD649">
        <v>33.4</v>
      </c>
      <c r="AE649">
        <v>0.32881355932203299</v>
      </c>
      <c r="AF649">
        <v>0.124293785310734</v>
      </c>
      <c r="AG649">
        <v>0.429824561403508</v>
      </c>
      <c r="AH649">
        <v>0.69298245614035003</v>
      </c>
      <c r="AI649">
        <v>0.30701754385964902</v>
      </c>
      <c r="AJ649">
        <v>1978</v>
      </c>
      <c r="AK649">
        <v>41</v>
      </c>
      <c r="AL649">
        <v>0.10673252799999999</v>
      </c>
      <c r="AM649">
        <v>0</v>
      </c>
      <c r="AN649">
        <v>0</v>
      </c>
    </row>
    <row r="650" spans="1:40" x14ac:dyDescent="0.2">
      <c r="A650">
        <v>40131075001</v>
      </c>
      <c r="B650" t="s">
        <v>447</v>
      </c>
      <c r="C650">
        <v>1</v>
      </c>
      <c r="D650">
        <v>0</v>
      </c>
      <c r="E650">
        <v>0</v>
      </c>
      <c r="F650">
        <v>0</v>
      </c>
      <c r="G650">
        <v>998.61287030196695</v>
      </c>
      <c r="H650">
        <v>514.70538940592496</v>
      </c>
      <c r="I650">
        <v>13703.5698545839</v>
      </c>
      <c r="J650">
        <v>12.5375753472862</v>
      </c>
      <c r="K650">
        <v>555.24973570913801</v>
      </c>
      <c r="L650">
        <v>0.50800524767533195</v>
      </c>
      <c r="M650">
        <v>13148.320118874701</v>
      </c>
      <c r="N650">
        <v>4.0518619717431002E-2</v>
      </c>
      <c r="O650">
        <v>1093</v>
      </c>
      <c r="P650">
        <v>4333.3180000000002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0.22049405306495801</v>
      </c>
      <c r="W650">
        <v>0</v>
      </c>
      <c r="X650">
        <v>0.80325960419091902</v>
      </c>
      <c r="Y650">
        <v>58093</v>
      </c>
      <c r="Z650">
        <v>160644</v>
      </c>
      <c r="AA650">
        <v>153441.35338345901</v>
      </c>
      <c r="AB650">
        <v>5.5809698078682503E-2</v>
      </c>
      <c r="AC650">
        <v>0.74392935982339903</v>
      </c>
      <c r="AD650">
        <v>47.9</v>
      </c>
      <c r="AE650">
        <v>0.16742909423604699</v>
      </c>
      <c r="AF650">
        <v>0.22415370539798701</v>
      </c>
      <c r="AG650">
        <v>0.25062656641603998</v>
      </c>
      <c r="AH650">
        <v>0.97994987468671602</v>
      </c>
      <c r="AI650">
        <v>2.00501253132832E-2</v>
      </c>
      <c r="AJ650">
        <v>1954</v>
      </c>
      <c r="AK650">
        <v>65</v>
      </c>
      <c r="AL650">
        <v>0.213450523</v>
      </c>
      <c r="AM650">
        <v>0</v>
      </c>
      <c r="AN650">
        <v>0</v>
      </c>
    </row>
    <row r="651" spans="1:40" x14ac:dyDescent="0.2">
      <c r="A651">
        <v>40131075002</v>
      </c>
      <c r="B651" t="s">
        <v>447</v>
      </c>
      <c r="C651">
        <v>0</v>
      </c>
      <c r="D651">
        <v>0</v>
      </c>
      <c r="E651">
        <v>0</v>
      </c>
      <c r="F651">
        <v>1</v>
      </c>
      <c r="G651">
        <v>1111.5090781562899</v>
      </c>
      <c r="H651">
        <v>0</v>
      </c>
      <c r="I651">
        <v>26008.806202993499</v>
      </c>
      <c r="J651">
        <v>16.419700885728201</v>
      </c>
      <c r="K651">
        <v>0</v>
      </c>
      <c r="L651">
        <v>0</v>
      </c>
      <c r="M651">
        <v>26008.806202993499</v>
      </c>
      <c r="N651">
        <v>0</v>
      </c>
      <c r="O651">
        <v>1584</v>
      </c>
      <c r="P651">
        <v>3151.3739999999998</v>
      </c>
      <c r="Q651">
        <v>0.81628787878787801</v>
      </c>
      <c r="R651">
        <v>0.18371212121212099</v>
      </c>
      <c r="S651">
        <v>2.02020202020202E-2</v>
      </c>
      <c r="T651">
        <v>4.6085858585858501E-2</v>
      </c>
      <c r="U651">
        <v>8.0176767676767596E-2</v>
      </c>
      <c r="V651">
        <v>3.5353535353535297E-2</v>
      </c>
      <c r="W651">
        <v>0</v>
      </c>
      <c r="X651">
        <v>0.66983578219533202</v>
      </c>
      <c r="Y651">
        <v>78178</v>
      </c>
      <c r="Z651">
        <v>153583</v>
      </c>
      <c r="AA651">
        <v>188531.57076205299</v>
      </c>
      <c r="AB651">
        <v>4.1296060991105499E-2</v>
      </c>
      <c r="AC651">
        <v>0.67294751009421205</v>
      </c>
      <c r="AD651">
        <v>41.1</v>
      </c>
      <c r="AE651">
        <v>0.17992424242424199</v>
      </c>
      <c r="AF651">
        <v>0.164141414141414</v>
      </c>
      <c r="AG651">
        <v>0.26127527216174101</v>
      </c>
      <c r="AH651">
        <v>0.97511664074649995</v>
      </c>
      <c r="AI651">
        <v>2.4883359253499202E-2</v>
      </c>
      <c r="AJ651">
        <v>1963</v>
      </c>
      <c r="AK651">
        <v>56</v>
      </c>
      <c r="AL651">
        <v>0.248328245</v>
      </c>
      <c r="AM651">
        <v>0</v>
      </c>
      <c r="AN651">
        <v>0</v>
      </c>
    </row>
    <row r="652" spans="1:40" x14ac:dyDescent="0.2">
      <c r="A652">
        <v>40131075003</v>
      </c>
      <c r="B652" t="s">
        <v>447</v>
      </c>
      <c r="C652">
        <v>2</v>
      </c>
      <c r="D652">
        <v>0</v>
      </c>
      <c r="E652">
        <v>0</v>
      </c>
      <c r="F652">
        <v>0</v>
      </c>
      <c r="G652">
        <v>417.90218204100597</v>
      </c>
      <c r="H652">
        <v>522.68305880806895</v>
      </c>
      <c r="I652">
        <v>11570.193205273799</v>
      </c>
      <c r="J652">
        <v>9.9229787352262697</v>
      </c>
      <c r="K652">
        <v>1643.3063792304799</v>
      </c>
      <c r="L652">
        <v>1.4093536700089899</v>
      </c>
      <c r="M652">
        <v>9926.8868260433592</v>
      </c>
      <c r="N652">
        <v>0.14202929459133301</v>
      </c>
      <c r="O652">
        <v>1166</v>
      </c>
      <c r="P652">
        <v>4615.4430000000002</v>
      </c>
      <c r="Q652">
        <v>0.88421955403087404</v>
      </c>
      <c r="R652">
        <v>0.115780445969125</v>
      </c>
      <c r="S652">
        <v>4.03087478559176E-2</v>
      </c>
      <c r="T652">
        <v>6.8610634648370496E-3</v>
      </c>
      <c r="U652">
        <v>8.5763293310463107E-3</v>
      </c>
      <c r="V652">
        <v>0.10205831903945101</v>
      </c>
      <c r="W652">
        <v>6.31808278867102E-2</v>
      </c>
      <c r="X652">
        <v>0.48801742919389901</v>
      </c>
      <c r="Y652">
        <v>53683</v>
      </c>
      <c r="Z652">
        <v>68889</v>
      </c>
      <c r="AA652">
        <v>94888.853503184699</v>
      </c>
      <c r="AB652">
        <v>9.0051457975986196E-2</v>
      </c>
      <c r="AC652">
        <v>0.55740181268882105</v>
      </c>
      <c r="AD652">
        <v>48</v>
      </c>
      <c r="AE652">
        <v>0.106346483704974</v>
      </c>
      <c r="AF652">
        <v>0.18696397941680901</v>
      </c>
      <c r="AG652">
        <v>0.146496815286624</v>
      </c>
      <c r="AH652">
        <v>0.90127388535031805</v>
      </c>
      <c r="AI652">
        <v>9.8726114649681507E-2</v>
      </c>
      <c r="AJ652">
        <v>1957</v>
      </c>
      <c r="AK652">
        <v>62</v>
      </c>
      <c r="AL652">
        <v>0.21265430599999999</v>
      </c>
      <c r="AM652">
        <v>0</v>
      </c>
      <c r="AN652">
        <v>0</v>
      </c>
    </row>
    <row r="653" spans="1:40" x14ac:dyDescent="0.2">
      <c r="A653">
        <v>40131076011</v>
      </c>
      <c r="B653" t="s">
        <v>447</v>
      </c>
      <c r="C653">
        <v>0</v>
      </c>
      <c r="D653">
        <v>0</v>
      </c>
      <c r="E653">
        <v>0</v>
      </c>
      <c r="F653">
        <v>1</v>
      </c>
      <c r="G653">
        <v>1408.33380376695</v>
      </c>
      <c r="H653">
        <v>0</v>
      </c>
      <c r="I653">
        <v>8059.4029901578197</v>
      </c>
      <c r="J653">
        <v>10.4261358216789</v>
      </c>
      <c r="K653">
        <v>0</v>
      </c>
      <c r="L653">
        <v>0</v>
      </c>
      <c r="M653">
        <v>8059.4029901578197</v>
      </c>
      <c r="N653">
        <v>0</v>
      </c>
      <c r="O653">
        <v>773</v>
      </c>
      <c r="P653">
        <v>6099.3810000000003</v>
      </c>
      <c r="Q653">
        <v>0.81112548512289695</v>
      </c>
      <c r="R653">
        <v>0.188874514877102</v>
      </c>
      <c r="S653">
        <v>8.66752910737386E-2</v>
      </c>
      <c r="T653">
        <v>9.0556274256144795E-3</v>
      </c>
      <c r="U653">
        <v>1.9404915912031001E-2</v>
      </c>
      <c r="V653">
        <v>0.16688227684346699</v>
      </c>
      <c r="W653">
        <v>2.4464831804281301E-2</v>
      </c>
      <c r="X653">
        <v>0.399082568807339</v>
      </c>
      <c r="Y653">
        <v>37666</v>
      </c>
      <c r="Z653">
        <v>42098</v>
      </c>
      <c r="AA653">
        <v>57923.613963039003</v>
      </c>
      <c r="AB653">
        <v>0.20051746442432</v>
      </c>
      <c r="AC653">
        <v>0.28682170542635599</v>
      </c>
      <c r="AD653">
        <v>51.1</v>
      </c>
      <c r="AE653">
        <v>5.6921086675290999E-2</v>
      </c>
      <c r="AF653">
        <v>0.266494178525226</v>
      </c>
      <c r="AG653">
        <v>8.8295687885010202E-2</v>
      </c>
      <c r="AH653">
        <v>0.75564681724845995</v>
      </c>
      <c r="AI653">
        <v>0.24435318275154</v>
      </c>
      <c r="AJ653">
        <v>1968</v>
      </c>
      <c r="AK653">
        <v>51</v>
      </c>
      <c r="AL653">
        <v>0.15643262299999999</v>
      </c>
      <c r="AM653">
        <v>0</v>
      </c>
      <c r="AN653">
        <v>0</v>
      </c>
    </row>
    <row r="654" spans="1:40" x14ac:dyDescent="0.2">
      <c r="A654">
        <v>40131076012</v>
      </c>
      <c r="B654" t="s">
        <v>447</v>
      </c>
      <c r="C654">
        <v>0</v>
      </c>
      <c r="D654">
        <v>0</v>
      </c>
      <c r="E654">
        <v>0</v>
      </c>
      <c r="F654">
        <v>1</v>
      </c>
      <c r="G654">
        <v>1573.31889148511</v>
      </c>
      <c r="H654">
        <v>0</v>
      </c>
      <c r="I654">
        <v>10381.1293125095</v>
      </c>
      <c r="J654">
        <v>6.7541504961024996</v>
      </c>
      <c r="K654">
        <v>0</v>
      </c>
      <c r="L654">
        <v>0</v>
      </c>
      <c r="M654">
        <v>10381.1293125095</v>
      </c>
      <c r="N654">
        <v>0</v>
      </c>
      <c r="O654">
        <v>1537</v>
      </c>
      <c r="P654">
        <v>12193.09</v>
      </c>
      <c r="Q654">
        <v>0.56798959011060501</v>
      </c>
      <c r="R654">
        <v>0.43201040988939399</v>
      </c>
      <c r="S654">
        <v>8.7833441769681095E-2</v>
      </c>
      <c r="T654">
        <v>2.4723487312947299E-2</v>
      </c>
      <c r="U654">
        <v>1.6265452179570501E-2</v>
      </c>
      <c r="V654">
        <v>0.39817826935588801</v>
      </c>
      <c r="W654">
        <v>0.120060790273556</v>
      </c>
      <c r="X654">
        <v>0.35030395136778097</v>
      </c>
      <c r="Y654">
        <v>33912</v>
      </c>
      <c r="Z654">
        <v>49050</v>
      </c>
      <c r="AA654">
        <v>66965.363128491605</v>
      </c>
      <c r="AB654">
        <v>0.39947950553025302</v>
      </c>
      <c r="AC654">
        <v>0.30446927374301602</v>
      </c>
      <c r="AD654">
        <v>38.799999999999997</v>
      </c>
      <c r="AE654">
        <v>0.116460637605725</v>
      </c>
      <c r="AF654">
        <v>0.13923227065712401</v>
      </c>
      <c r="AG654">
        <v>0.13128491620111701</v>
      </c>
      <c r="AH654">
        <v>0.772346368715083</v>
      </c>
      <c r="AI654">
        <v>0.227653631284916</v>
      </c>
      <c r="AJ654">
        <v>1968</v>
      </c>
      <c r="AK654">
        <v>51</v>
      </c>
      <c r="AL654">
        <v>0.14102155199999999</v>
      </c>
      <c r="AM654">
        <v>0</v>
      </c>
      <c r="AN654">
        <v>0</v>
      </c>
    </row>
    <row r="655" spans="1:40" x14ac:dyDescent="0.2">
      <c r="A655">
        <v>40131076013</v>
      </c>
      <c r="B655" t="s">
        <v>447</v>
      </c>
      <c r="C655">
        <v>0</v>
      </c>
      <c r="D655">
        <v>0</v>
      </c>
      <c r="E655">
        <v>0</v>
      </c>
      <c r="F655">
        <v>1</v>
      </c>
      <c r="G655">
        <v>1168.98272026271</v>
      </c>
      <c r="H655">
        <v>0</v>
      </c>
      <c r="I655">
        <v>18975.539086847199</v>
      </c>
      <c r="J655">
        <v>14.9296137583377</v>
      </c>
      <c r="K655">
        <v>0</v>
      </c>
      <c r="L655">
        <v>0</v>
      </c>
      <c r="M655">
        <v>18975.539086847199</v>
      </c>
      <c r="N655">
        <v>0</v>
      </c>
      <c r="O655">
        <v>1271</v>
      </c>
      <c r="P655">
        <v>5019.8239999999996</v>
      </c>
      <c r="Q655">
        <v>0.827694728560188</v>
      </c>
      <c r="R655">
        <v>0.172305271439811</v>
      </c>
      <c r="S655">
        <v>8.9693154996066005E-2</v>
      </c>
      <c r="T655">
        <v>1.4948859166011E-2</v>
      </c>
      <c r="U655">
        <v>2.3603461841070001E-2</v>
      </c>
      <c r="V655">
        <v>0.14162077104642001</v>
      </c>
      <c r="W655">
        <v>6.9317023445463796E-2</v>
      </c>
      <c r="X655">
        <v>0.52395514780835795</v>
      </c>
      <c r="Y655">
        <v>46114</v>
      </c>
      <c r="Z655">
        <v>57361</v>
      </c>
      <c r="AA655">
        <v>77988.888888888905</v>
      </c>
      <c r="AB655">
        <v>0.21085759244689201</v>
      </c>
      <c r="AC655">
        <v>0.37915742793791501</v>
      </c>
      <c r="AD655">
        <v>37.4</v>
      </c>
      <c r="AE655">
        <v>0.17387883556254899</v>
      </c>
      <c r="AF655">
        <v>0.178599527930763</v>
      </c>
      <c r="AG655">
        <v>0.129852744310575</v>
      </c>
      <c r="AH655">
        <v>0.86746987951807197</v>
      </c>
      <c r="AI655">
        <v>0.132530120481927</v>
      </c>
      <c r="AJ655">
        <v>1970</v>
      </c>
      <c r="AK655">
        <v>49</v>
      </c>
      <c r="AL655">
        <v>0.144970294</v>
      </c>
      <c r="AM655">
        <v>0</v>
      </c>
      <c r="AN655">
        <v>0</v>
      </c>
    </row>
    <row r="656" spans="1:40" x14ac:dyDescent="0.2">
      <c r="A656">
        <v>40131076021</v>
      </c>
      <c r="B656" t="s">
        <v>447</v>
      </c>
      <c r="C656">
        <v>1</v>
      </c>
      <c r="D656">
        <v>0</v>
      </c>
      <c r="E656">
        <v>0</v>
      </c>
      <c r="F656">
        <v>0</v>
      </c>
      <c r="G656">
        <v>812.37425178471506</v>
      </c>
      <c r="H656">
        <v>4.65033699280694</v>
      </c>
      <c r="I656">
        <v>23408.2501635884</v>
      </c>
      <c r="J656">
        <v>15.299509910842101</v>
      </c>
      <c r="K656">
        <v>168.62162162162099</v>
      </c>
      <c r="L656">
        <v>0.11021021021021001</v>
      </c>
      <c r="M656">
        <v>23239.628541966798</v>
      </c>
      <c r="N656">
        <v>7.2035124557884404E-3</v>
      </c>
      <c r="O656">
        <v>1530</v>
      </c>
      <c r="P656">
        <v>6085.05</v>
      </c>
      <c r="Q656">
        <v>0.72418300653594703</v>
      </c>
      <c r="R656">
        <v>0.27581699346405197</v>
      </c>
      <c r="S656">
        <v>3.1372549019607801E-2</v>
      </c>
      <c r="T656">
        <v>0.120261437908496</v>
      </c>
      <c r="U656">
        <v>0.110457516339869</v>
      </c>
      <c r="V656">
        <v>3.9869281045751603E-2</v>
      </c>
      <c r="W656">
        <v>3.3154121863799201E-2</v>
      </c>
      <c r="X656">
        <v>0.56451612903225801</v>
      </c>
      <c r="Y656">
        <v>55559</v>
      </c>
      <c r="Z656">
        <v>107269</v>
      </c>
      <c r="AA656">
        <v>137607.69230769199</v>
      </c>
      <c r="AB656">
        <v>8.8769334229993196E-2</v>
      </c>
      <c r="AC656">
        <v>0.74150664697193502</v>
      </c>
      <c r="AD656">
        <v>42.8</v>
      </c>
      <c r="AE656">
        <v>0.21699346405228701</v>
      </c>
      <c r="AF656">
        <v>0.152941176470588</v>
      </c>
      <c r="AG656">
        <v>0.25585284280936399</v>
      </c>
      <c r="AH656">
        <v>1</v>
      </c>
      <c r="AI656">
        <v>0</v>
      </c>
      <c r="AJ656">
        <v>1971</v>
      </c>
      <c r="AK656">
        <v>48</v>
      </c>
      <c r="AL656">
        <v>0.22445115600000001</v>
      </c>
      <c r="AM656">
        <v>0</v>
      </c>
      <c r="AN656">
        <v>0</v>
      </c>
    </row>
    <row r="657" spans="1:40" x14ac:dyDescent="0.2">
      <c r="A657">
        <v>40131076022</v>
      </c>
      <c r="B657" t="s">
        <v>447</v>
      </c>
      <c r="C657">
        <v>1</v>
      </c>
      <c r="D657">
        <v>0</v>
      </c>
      <c r="E657">
        <v>0</v>
      </c>
      <c r="F657">
        <v>0</v>
      </c>
      <c r="G657">
        <v>538.86034859382801</v>
      </c>
      <c r="H657">
        <v>4.65033699280694</v>
      </c>
      <c r="I657">
        <v>15120.611880567199</v>
      </c>
      <c r="J657">
        <v>9.4092171005396903</v>
      </c>
      <c r="K657">
        <v>390.42611301709201</v>
      </c>
      <c r="L657">
        <v>0.242953399512814</v>
      </c>
      <c r="M657">
        <v>14730.1857675501</v>
      </c>
      <c r="N657">
        <v>2.5820787948327699E-2</v>
      </c>
      <c r="O657">
        <v>1607</v>
      </c>
      <c r="P657">
        <v>6369.9179999999997</v>
      </c>
      <c r="Q657">
        <v>0.59863098942128101</v>
      </c>
      <c r="R657">
        <v>0.40136901057871799</v>
      </c>
      <c r="S657">
        <v>6.03609209707529E-2</v>
      </c>
      <c r="T657">
        <v>2.2401991288114501E-2</v>
      </c>
      <c r="U657">
        <v>0</v>
      </c>
      <c r="V657">
        <v>0.37274424393279398</v>
      </c>
      <c r="W657">
        <v>0.14901256732495499</v>
      </c>
      <c r="X657">
        <v>0.41113105924596</v>
      </c>
      <c r="Y657">
        <v>29752</v>
      </c>
      <c r="Z657">
        <v>41635</v>
      </c>
      <c r="AA657">
        <v>61553.693931398397</v>
      </c>
      <c r="AB657">
        <v>0.36776602364654598</v>
      </c>
      <c r="AC657">
        <v>0.24337349397590299</v>
      </c>
      <c r="AD657">
        <v>35.200000000000003</v>
      </c>
      <c r="AE657">
        <v>0.26633478531424998</v>
      </c>
      <c r="AF657">
        <v>8.3385189794648401E-2</v>
      </c>
      <c r="AG657">
        <v>0.28627968337730803</v>
      </c>
      <c r="AH657">
        <v>0.85488126649076501</v>
      </c>
      <c r="AI657">
        <v>0.14511873350923399</v>
      </c>
      <c r="AJ657">
        <v>1967</v>
      </c>
      <c r="AK657">
        <v>52</v>
      </c>
      <c r="AL657">
        <v>0.14027219099999999</v>
      </c>
      <c r="AM657">
        <v>0</v>
      </c>
      <c r="AN657">
        <v>0</v>
      </c>
    </row>
    <row r="658" spans="1:40" x14ac:dyDescent="0.2">
      <c r="A658">
        <v>40131077001</v>
      </c>
      <c r="B658" t="s">
        <v>447</v>
      </c>
      <c r="C658">
        <v>1</v>
      </c>
      <c r="D658">
        <v>1</v>
      </c>
      <c r="E658">
        <v>1</v>
      </c>
      <c r="F658">
        <v>0</v>
      </c>
      <c r="G658">
        <v>624.77062077299604</v>
      </c>
      <c r="H658">
        <v>376.25367187129598</v>
      </c>
      <c r="I658">
        <v>16523.049428149199</v>
      </c>
      <c r="J658">
        <v>13.7577430708986</v>
      </c>
      <c r="K658">
        <v>0</v>
      </c>
      <c r="L658">
        <v>0</v>
      </c>
      <c r="M658">
        <v>16523.049428149199</v>
      </c>
      <c r="N658">
        <v>0</v>
      </c>
      <c r="O658">
        <v>1201</v>
      </c>
      <c r="P658">
        <v>3705.59</v>
      </c>
      <c r="Q658">
        <v>0.94338051623646901</v>
      </c>
      <c r="R658">
        <v>5.6619483763530397E-2</v>
      </c>
      <c r="S658">
        <v>0</v>
      </c>
      <c r="T658">
        <v>0</v>
      </c>
      <c r="U658">
        <v>1.5820149875103998E-2</v>
      </c>
      <c r="V658">
        <v>7.4937552039966701E-2</v>
      </c>
      <c r="W658">
        <v>1.60098522167487E-2</v>
      </c>
      <c r="X658">
        <v>0.71551724137931005</v>
      </c>
      <c r="Y658">
        <v>66938</v>
      </c>
      <c r="Z658">
        <v>175865</v>
      </c>
      <c r="AA658">
        <v>177651.893095768</v>
      </c>
      <c r="AB658">
        <v>2.66444629475437E-2</v>
      </c>
      <c r="AC658">
        <v>0.91471215351812296</v>
      </c>
      <c r="AD658">
        <v>44.3</v>
      </c>
      <c r="AE658">
        <v>0.26061615320566101</v>
      </c>
      <c r="AF658">
        <v>0.192339716902581</v>
      </c>
      <c r="AG658">
        <v>0.30289532293986599</v>
      </c>
      <c r="AH658">
        <v>1</v>
      </c>
      <c r="AI658">
        <v>0</v>
      </c>
      <c r="AJ658">
        <v>1958</v>
      </c>
      <c r="AK658">
        <v>61</v>
      </c>
      <c r="AL658">
        <v>0.26290017199999999</v>
      </c>
      <c r="AM658">
        <v>0</v>
      </c>
      <c r="AN658">
        <v>0</v>
      </c>
    </row>
    <row r="659" spans="1:40" x14ac:dyDescent="0.2">
      <c r="A659">
        <v>40131077002</v>
      </c>
      <c r="B659" t="s">
        <v>447</v>
      </c>
      <c r="C659">
        <v>1</v>
      </c>
      <c r="D659">
        <v>0</v>
      </c>
      <c r="E659">
        <v>0</v>
      </c>
      <c r="F659">
        <v>0</v>
      </c>
      <c r="G659">
        <v>812.556414966538</v>
      </c>
      <c r="H659">
        <v>4.65033699280694</v>
      </c>
      <c r="I659">
        <v>6953.8153786803996</v>
      </c>
      <c r="J659">
        <v>12.051673099965999</v>
      </c>
      <c r="K659">
        <v>168.25228625827299</v>
      </c>
      <c r="L659">
        <v>0.291598416392154</v>
      </c>
      <c r="M659">
        <v>6785.5630924221296</v>
      </c>
      <c r="N659">
        <v>2.4195679220089E-2</v>
      </c>
      <c r="O659">
        <v>577</v>
      </c>
      <c r="P659">
        <v>1754.2750000000001</v>
      </c>
      <c r="Q659">
        <v>0.80589254766031104</v>
      </c>
      <c r="R659">
        <v>0.19410745233968801</v>
      </c>
      <c r="S659">
        <v>6.75909878682842E-2</v>
      </c>
      <c r="T659">
        <v>0</v>
      </c>
      <c r="U659">
        <v>4.3327556325823198E-2</v>
      </c>
      <c r="V659">
        <v>0.246100519930675</v>
      </c>
      <c r="W659">
        <v>9.5744680851063801E-2</v>
      </c>
      <c r="X659">
        <v>0.314893617021276</v>
      </c>
      <c r="Y659">
        <v>37358</v>
      </c>
      <c r="Z659">
        <v>60446</v>
      </c>
      <c r="AA659">
        <v>68288.215488215501</v>
      </c>
      <c r="AB659">
        <v>0.30178571428571399</v>
      </c>
      <c r="AC659">
        <v>0.44976076555023897</v>
      </c>
      <c r="AD659">
        <v>55</v>
      </c>
      <c r="AE659">
        <v>0.119584055459272</v>
      </c>
      <c r="AF659">
        <v>0.27729636048526801</v>
      </c>
      <c r="AG659">
        <v>0.13131313131313099</v>
      </c>
      <c r="AH659">
        <v>0.84511784511784505</v>
      </c>
      <c r="AI659">
        <v>0.15488215488215401</v>
      </c>
      <c r="AJ659">
        <v>1969</v>
      </c>
      <c r="AK659">
        <v>50</v>
      </c>
      <c r="AL659">
        <v>0.265965907</v>
      </c>
      <c r="AM659">
        <v>0</v>
      </c>
      <c r="AN659">
        <v>0</v>
      </c>
    </row>
    <row r="660" spans="1:40" x14ac:dyDescent="0.2">
      <c r="A660">
        <v>40131077003</v>
      </c>
      <c r="B660" t="s">
        <v>447</v>
      </c>
      <c r="C660">
        <v>1</v>
      </c>
      <c r="D660">
        <v>0</v>
      </c>
      <c r="E660">
        <v>0</v>
      </c>
      <c r="F660">
        <v>0</v>
      </c>
      <c r="G660">
        <v>6.6765448423418396</v>
      </c>
      <c r="H660">
        <v>4.65033699280694</v>
      </c>
      <c r="I660">
        <v>8923.2742244106394</v>
      </c>
      <c r="J660">
        <v>11.281004076372399</v>
      </c>
      <c r="K660">
        <v>2197.3524489051501</v>
      </c>
      <c r="L660">
        <v>2.7779424132808499</v>
      </c>
      <c r="M660">
        <v>6725.9217755054897</v>
      </c>
      <c r="N660">
        <v>0.24624957091356001</v>
      </c>
      <c r="O660">
        <v>791</v>
      </c>
      <c r="P660">
        <v>8632.0570000000007</v>
      </c>
      <c r="Q660">
        <v>0.74083438685208503</v>
      </c>
      <c r="R660">
        <v>0.25916561314791398</v>
      </c>
      <c r="S660">
        <v>0.14917825537294499</v>
      </c>
      <c r="T660">
        <v>3.0341340075853301E-2</v>
      </c>
      <c r="U660">
        <v>7.9646017699115002E-2</v>
      </c>
      <c r="V660">
        <v>0.18457648546144101</v>
      </c>
      <c r="W660">
        <v>0</v>
      </c>
      <c r="X660">
        <v>0.57716049382715995</v>
      </c>
      <c r="Y660">
        <v>61668</v>
      </c>
      <c r="Z660">
        <v>68458</v>
      </c>
      <c r="AA660">
        <v>86706.017699115095</v>
      </c>
      <c r="AB660">
        <v>5.94184576485461E-2</v>
      </c>
      <c r="AC660">
        <v>0.15297450424929099</v>
      </c>
      <c r="AD660">
        <v>31.1</v>
      </c>
      <c r="AE660">
        <v>5.1833122629582798E-2</v>
      </c>
      <c r="AF660">
        <v>4.1719342604298298E-2</v>
      </c>
      <c r="AG660">
        <v>4.9557522123893798E-2</v>
      </c>
      <c r="AH660">
        <v>0.95044247787610603</v>
      </c>
      <c r="AI660">
        <v>4.9557522123893798E-2</v>
      </c>
      <c r="AJ660">
        <v>2000</v>
      </c>
      <c r="AK660">
        <v>19</v>
      </c>
      <c r="AL660">
        <v>0.10528554499999999</v>
      </c>
      <c r="AM660">
        <v>0</v>
      </c>
      <c r="AN660">
        <v>0</v>
      </c>
    </row>
    <row r="661" spans="1:40" x14ac:dyDescent="0.2">
      <c r="A661">
        <v>40131077004</v>
      </c>
      <c r="B661" t="s">
        <v>447</v>
      </c>
      <c r="C661">
        <v>1</v>
      </c>
      <c r="D661">
        <v>0</v>
      </c>
      <c r="E661">
        <v>0</v>
      </c>
      <c r="F661">
        <v>0</v>
      </c>
      <c r="G661">
        <v>545.72661425991998</v>
      </c>
      <c r="H661">
        <v>4.65033699280694</v>
      </c>
      <c r="I661">
        <v>5760.3729923374904</v>
      </c>
      <c r="J661">
        <v>7.3380547673088996</v>
      </c>
      <c r="K661">
        <v>365.74028957528901</v>
      </c>
      <c r="L661">
        <v>0.46591119691119598</v>
      </c>
      <c r="M661">
        <v>5394.6327027622001</v>
      </c>
      <c r="N661">
        <v>6.3492466557599797E-2</v>
      </c>
      <c r="O661">
        <v>785</v>
      </c>
      <c r="P661">
        <v>4222.6279999999997</v>
      </c>
      <c r="Q661">
        <v>0.86751592356687901</v>
      </c>
      <c r="R661">
        <v>0.13248407643312099</v>
      </c>
      <c r="S661">
        <v>0</v>
      </c>
      <c r="T661">
        <v>0</v>
      </c>
      <c r="U661">
        <v>5.7324840764331197E-2</v>
      </c>
      <c r="V661">
        <v>7.5159235668789806E-2</v>
      </c>
      <c r="W661">
        <v>4.2801556420233401E-2</v>
      </c>
      <c r="X661">
        <v>0.70233463035019394</v>
      </c>
      <c r="Y661">
        <v>47877</v>
      </c>
      <c r="Z661">
        <v>84719</v>
      </c>
      <c r="AA661">
        <v>110025.816023739</v>
      </c>
      <c r="AB661">
        <v>0</v>
      </c>
      <c r="AC661">
        <v>0.78931750741839701</v>
      </c>
      <c r="AD661">
        <v>38.5</v>
      </c>
      <c r="AE661">
        <v>0.20636942675159201</v>
      </c>
      <c r="AF661">
        <v>7.1337579617834296E-2</v>
      </c>
      <c r="AG661">
        <v>0.29970326409495501</v>
      </c>
      <c r="AH661">
        <v>0.93471810089020702</v>
      </c>
      <c r="AI661">
        <v>6.5281899109792194E-2</v>
      </c>
      <c r="AJ661">
        <v>1957</v>
      </c>
      <c r="AK661">
        <v>62</v>
      </c>
      <c r="AL661">
        <v>0.18648063500000001</v>
      </c>
      <c r="AM661">
        <v>0</v>
      </c>
      <c r="AN661">
        <v>0</v>
      </c>
    </row>
    <row r="662" spans="1:40" x14ac:dyDescent="0.2">
      <c r="A662">
        <v>40131077005</v>
      </c>
      <c r="B662" t="s">
        <v>447</v>
      </c>
      <c r="C662">
        <v>1</v>
      </c>
      <c r="D662">
        <v>0</v>
      </c>
      <c r="E662">
        <v>0</v>
      </c>
      <c r="F662">
        <v>0</v>
      </c>
      <c r="G662">
        <v>380.72534289290797</v>
      </c>
      <c r="H662">
        <v>4.65033699280694</v>
      </c>
      <c r="I662">
        <v>7476.0220165161099</v>
      </c>
      <c r="J662">
        <v>7.6363861251441403</v>
      </c>
      <c r="K662">
        <v>1034.17097087551</v>
      </c>
      <c r="L662">
        <v>1.05635441356028</v>
      </c>
      <c r="M662">
        <v>6441.8510456406002</v>
      </c>
      <c r="N662">
        <v>0.13833171820398801</v>
      </c>
      <c r="O662">
        <v>979</v>
      </c>
      <c r="P662">
        <v>12084.81</v>
      </c>
      <c r="Q662">
        <v>0.78855975485188901</v>
      </c>
      <c r="R662">
        <v>0.21144024514811</v>
      </c>
      <c r="S662">
        <v>0.100102145045965</v>
      </c>
      <c r="T662">
        <v>0</v>
      </c>
      <c r="U662">
        <v>1.63432073544433E-2</v>
      </c>
      <c r="V662">
        <v>0.16343207354443301</v>
      </c>
      <c r="W662">
        <v>6.9524913093858595E-2</v>
      </c>
      <c r="X662">
        <v>0.384704519119351</v>
      </c>
      <c r="Y662">
        <v>38318</v>
      </c>
      <c r="Z662">
        <v>65077</v>
      </c>
      <c r="AA662">
        <v>68846.037735849095</v>
      </c>
      <c r="AB662">
        <v>9.4994892747701704E-2</v>
      </c>
      <c r="AC662">
        <v>0.18</v>
      </c>
      <c r="AD662">
        <v>40.700000000000003</v>
      </c>
      <c r="AE662">
        <v>6.8437180796731306E-2</v>
      </c>
      <c r="AF662">
        <v>0.10214504596527001</v>
      </c>
      <c r="AG662">
        <v>9.2452830188679197E-2</v>
      </c>
      <c r="AH662">
        <v>0.9</v>
      </c>
      <c r="AI662">
        <v>0.1</v>
      </c>
      <c r="AJ662">
        <v>1975</v>
      </c>
      <c r="AK662">
        <v>44</v>
      </c>
      <c r="AL662">
        <v>0.1138314</v>
      </c>
      <c r="AM662">
        <v>0</v>
      </c>
      <c r="AN662">
        <v>0</v>
      </c>
    </row>
    <row r="663" spans="1:40" x14ac:dyDescent="0.2">
      <c r="A663">
        <v>40131078001</v>
      </c>
      <c r="B663" t="s">
        <v>447</v>
      </c>
      <c r="C663">
        <v>2</v>
      </c>
      <c r="D663">
        <v>1</v>
      </c>
      <c r="E663">
        <v>0.5</v>
      </c>
      <c r="F663">
        <v>0</v>
      </c>
      <c r="G663">
        <v>342.23359387939701</v>
      </c>
      <c r="H663">
        <v>5235.4497101127499</v>
      </c>
      <c r="I663">
        <v>2730.1561595867402</v>
      </c>
      <c r="J663">
        <v>3.5502680878891302</v>
      </c>
      <c r="K663">
        <v>343.69089750418999</v>
      </c>
      <c r="L663">
        <v>0.44693224642937601</v>
      </c>
      <c r="M663">
        <v>2386.46526208255</v>
      </c>
      <c r="N663">
        <v>0.12588690075376999</v>
      </c>
      <c r="O663">
        <v>769</v>
      </c>
      <c r="P663">
        <v>1360.3620000000001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2.6007802340702199E-2</v>
      </c>
      <c r="W663">
        <v>0</v>
      </c>
      <c r="X663">
        <v>0.78206896551724103</v>
      </c>
      <c r="Y663">
        <v>128275</v>
      </c>
      <c r="Z663">
        <v>161250</v>
      </c>
      <c r="AA663">
        <v>227265.137614679</v>
      </c>
      <c r="AB663">
        <v>1.1703511053316001E-2</v>
      </c>
      <c r="AC663">
        <v>0.64833333333333298</v>
      </c>
      <c r="AD663">
        <v>57.5</v>
      </c>
      <c r="AE663">
        <v>3.7711313394018203E-2</v>
      </c>
      <c r="AF663">
        <v>0.347204161248374</v>
      </c>
      <c r="AG663">
        <v>6.1926605504587097E-2</v>
      </c>
      <c r="AH663">
        <v>1</v>
      </c>
      <c r="AI663">
        <v>0</v>
      </c>
      <c r="AJ663">
        <v>1985</v>
      </c>
      <c r="AK663">
        <v>34</v>
      </c>
      <c r="AL663">
        <v>0.23598160400000001</v>
      </c>
      <c r="AM663">
        <v>0</v>
      </c>
      <c r="AN663">
        <v>0</v>
      </c>
    </row>
    <row r="664" spans="1:40" x14ac:dyDescent="0.2">
      <c r="A664">
        <v>40131078002</v>
      </c>
      <c r="B664" t="s">
        <v>447</v>
      </c>
      <c r="C664">
        <v>1</v>
      </c>
      <c r="D664">
        <v>1</v>
      </c>
      <c r="E664">
        <v>1</v>
      </c>
      <c r="F664">
        <v>0</v>
      </c>
      <c r="G664">
        <v>677.78217476313705</v>
      </c>
      <c r="H664">
        <v>376.25367187129598</v>
      </c>
      <c r="I664">
        <v>13465.4090673674</v>
      </c>
      <c r="J664">
        <v>9.2993156542592992</v>
      </c>
      <c r="K664">
        <v>0</v>
      </c>
      <c r="L664">
        <v>0</v>
      </c>
      <c r="M664">
        <v>13465.4090673674</v>
      </c>
      <c r="N664">
        <v>0</v>
      </c>
      <c r="O664">
        <v>1448</v>
      </c>
      <c r="P664">
        <v>1812.1849999999999</v>
      </c>
      <c r="Q664">
        <v>0.96616022099447496</v>
      </c>
      <c r="R664">
        <v>3.3839779005524803E-2</v>
      </c>
      <c r="S664">
        <v>1.17403314917127E-2</v>
      </c>
      <c r="T664">
        <v>0</v>
      </c>
      <c r="U664">
        <v>1.1049723756906001E-2</v>
      </c>
      <c r="V664">
        <v>0.10428176795580101</v>
      </c>
      <c r="W664">
        <v>3.7009622501850401E-3</v>
      </c>
      <c r="X664">
        <v>0.70762398223538103</v>
      </c>
      <c r="Y664">
        <v>111083</v>
      </c>
      <c r="Z664">
        <v>76213</v>
      </c>
      <c r="AA664">
        <v>160375.634517767</v>
      </c>
      <c r="AB664">
        <v>0.111878453038674</v>
      </c>
      <c r="AC664">
        <v>0.53611317944899395</v>
      </c>
      <c r="AD664">
        <v>67</v>
      </c>
      <c r="AE664">
        <v>4.2817679558011003E-2</v>
      </c>
      <c r="AF664">
        <v>0.55317679558011001</v>
      </c>
      <c r="AG664">
        <v>4.3654822335025302E-2</v>
      </c>
      <c r="AH664">
        <v>0.94416243654822296</v>
      </c>
      <c r="AI664">
        <v>5.5837563451776602E-2</v>
      </c>
      <c r="AJ664">
        <v>1983</v>
      </c>
      <c r="AK664">
        <v>36</v>
      </c>
      <c r="AL664">
        <v>0.32588192700000002</v>
      </c>
      <c r="AM664">
        <v>0</v>
      </c>
      <c r="AN664">
        <v>0</v>
      </c>
    </row>
    <row r="665" spans="1:40" x14ac:dyDescent="0.2">
      <c r="A665">
        <v>40131079001</v>
      </c>
      <c r="B665" t="s">
        <v>447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473.02409067952198</v>
      </c>
      <c r="I665">
        <v>5776.3255477672501</v>
      </c>
      <c r="J665">
        <v>9.3771518632585291</v>
      </c>
      <c r="K665">
        <v>1203.7570382291999</v>
      </c>
      <c r="L665">
        <v>1.9541510360863701</v>
      </c>
      <c r="M665">
        <v>4572.5685095380404</v>
      </c>
      <c r="N665">
        <v>0.20839494385743201</v>
      </c>
      <c r="O665">
        <v>616</v>
      </c>
      <c r="P665">
        <v>304.99869999999999</v>
      </c>
      <c r="Q665">
        <v>0.918831168831168</v>
      </c>
      <c r="R665">
        <v>8.1168831168831196E-2</v>
      </c>
      <c r="S665">
        <v>0</v>
      </c>
      <c r="T665">
        <v>0</v>
      </c>
      <c r="U665">
        <v>0</v>
      </c>
      <c r="V665">
        <v>5.5194805194805102E-2</v>
      </c>
      <c r="W665">
        <v>6.3909774436090194E-2</v>
      </c>
      <c r="X665">
        <v>0.62593984962406002</v>
      </c>
      <c r="Y665">
        <v>130290</v>
      </c>
      <c r="Z665">
        <v>132708</v>
      </c>
      <c r="AA665">
        <v>259189.864864865</v>
      </c>
      <c r="AB665">
        <v>8.2792207792207695E-2</v>
      </c>
      <c r="AC665">
        <v>0.67970660146699202</v>
      </c>
      <c r="AD665">
        <v>56.1</v>
      </c>
      <c r="AE665">
        <v>0.12012987012987</v>
      </c>
      <c r="AF665">
        <v>0.28409090909090901</v>
      </c>
      <c r="AG665">
        <v>0.108108108108108</v>
      </c>
      <c r="AH665">
        <v>1</v>
      </c>
      <c r="AI665">
        <v>0</v>
      </c>
      <c r="AJ665">
        <v>1976</v>
      </c>
      <c r="AK665">
        <v>43</v>
      </c>
      <c r="AL665">
        <v>0.209288432</v>
      </c>
      <c r="AM665">
        <v>0</v>
      </c>
      <c r="AN665">
        <v>0</v>
      </c>
    </row>
    <row r="666" spans="1:40" x14ac:dyDescent="0.2">
      <c r="A666">
        <v>40131079002</v>
      </c>
      <c r="B666" t="s">
        <v>447</v>
      </c>
      <c r="C666">
        <v>1</v>
      </c>
      <c r="D666">
        <v>0</v>
      </c>
      <c r="E666">
        <v>0</v>
      </c>
      <c r="F666">
        <v>0</v>
      </c>
      <c r="G666">
        <v>415.21720524968299</v>
      </c>
      <c r="H666">
        <v>473.02409067952198</v>
      </c>
      <c r="I666">
        <v>20393.412846523301</v>
      </c>
      <c r="J666">
        <v>11.211331966203</v>
      </c>
      <c r="K666">
        <v>3406.2553568082999</v>
      </c>
      <c r="L666">
        <v>1.8725977772447999</v>
      </c>
      <c r="M666">
        <v>16987.157489714999</v>
      </c>
      <c r="N666">
        <v>0.167027234845049</v>
      </c>
      <c r="O666">
        <v>1819</v>
      </c>
      <c r="P666">
        <v>2291.2080000000001</v>
      </c>
      <c r="Q666">
        <v>0.95052226498075798</v>
      </c>
      <c r="R666">
        <v>4.9477735019241298E-2</v>
      </c>
      <c r="S666">
        <v>0</v>
      </c>
      <c r="T666">
        <v>0</v>
      </c>
      <c r="U666">
        <v>2.5288620120945501E-2</v>
      </c>
      <c r="V666">
        <v>2.4189114898295699E-2</v>
      </c>
      <c r="W666">
        <v>0</v>
      </c>
      <c r="X666">
        <v>0.83816425120772897</v>
      </c>
      <c r="Y666">
        <v>97329</v>
      </c>
      <c r="Z666">
        <v>167552</v>
      </c>
      <c r="AA666">
        <v>260598.96296296301</v>
      </c>
      <c r="AB666">
        <v>1.53930731170972E-2</v>
      </c>
      <c r="AC666">
        <v>0.79702970297029696</v>
      </c>
      <c r="AD666">
        <v>47</v>
      </c>
      <c r="AE666">
        <v>0.26937877954920197</v>
      </c>
      <c r="AF666">
        <v>0.24958768554150601</v>
      </c>
      <c r="AG666">
        <v>0.31555555555555498</v>
      </c>
      <c r="AH666">
        <v>0.95407407407407396</v>
      </c>
      <c r="AI666">
        <v>4.5925925925925898E-2</v>
      </c>
      <c r="AJ666">
        <v>1972</v>
      </c>
      <c r="AK666">
        <v>47</v>
      </c>
      <c r="AL666">
        <v>0.193594664</v>
      </c>
      <c r="AM666">
        <v>0</v>
      </c>
      <c r="AN666">
        <v>0</v>
      </c>
    </row>
    <row r="667" spans="1:40" x14ac:dyDescent="0.2">
      <c r="A667">
        <v>40131079003</v>
      </c>
      <c r="B667" t="s">
        <v>447</v>
      </c>
      <c r="C667">
        <v>2</v>
      </c>
      <c r="D667">
        <v>1</v>
      </c>
      <c r="E667">
        <v>0.5</v>
      </c>
      <c r="F667">
        <v>0</v>
      </c>
      <c r="G667">
        <v>479.31466343033401</v>
      </c>
      <c r="H667">
        <v>849.27776255081801</v>
      </c>
      <c r="I667">
        <v>11619.697632922</v>
      </c>
      <c r="J667">
        <v>8.9796735957666201</v>
      </c>
      <c r="K667">
        <v>358.03636615357402</v>
      </c>
      <c r="L667">
        <v>0.27668961835670303</v>
      </c>
      <c r="M667">
        <v>11261.6612667684</v>
      </c>
      <c r="N667">
        <v>3.0812881493503901E-2</v>
      </c>
      <c r="O667">
        <v>1294</v>
      </c>
      <c r="P667">
        <v>5116.1390000000001</v>
      </c>
      <c r="Q667">
        <v>0.74265842349304401</v>
      </c>
      <c r="R667">
        <v>0.25734157650695499</v>
      </c>
      <c r="S667">
        <v>6.4914992272024699E-2</v>
      </c>
      <c r="T667">
        <v>0</v>
      </c>
      <c r="U667">
        <v>4.4049459041731E-2</v>
      </c>
      <c r="V667">
        <v>0.19010819165378601</v>
      </c>
      <c r="W667">
        <v>2.2373540856031101E-2</v>
      </c>
      <c r="X667">
        <v>0.33852140077821002</v>
      </c>
      <c r="Y667">
        <v>44831</v>
      </c>
      <c r="Z667">
        <v>49615</v>
      </c>
      <c r="AA667">
        <v>76936.081081081094</v>
      </c>
      <c r="AB667">
        <v>0.19938176197836099</v>
      </c>
      <c r="AC667">
        <v>0.238213399503722</v>
      </c>
      <c r="AD667">
        <v>32.9</v>
      </c>
      <c r="AE667">
        <v>0.129057187017001</v>
      </c>
      <c r="AF667">
        <v>0.13678516228748</v>
      </c>
      <c r="AG667">
        <v>0.178378378378378</v>
      </c>
      <c r="AH667">
        <v>0.858108108108108</v>
      </c>
      <c r="AI667">
        <v>0.141891891891891</v>
      </c>
      <c r="AJ667">
        <v>1966</v>
      </c>
      <c r="AK667">
        <v>53</v>
      </c>
      <c r="AL667">
        <v>0.18325292700000001</v>
      </c>
      <c r="AM667">
        <v>0</v>
      </c>
      <c r="AN667">
        <v>0</v>
      </c>
    </row>
    <row r="668" spans="1:40" x14ac:dyDescent="0.2">
      <c r="A668">
        <v>40131080001</v>
      </c>
      <c r="B668" t="s">
        <v>447</v>
      </c>
      <c r="C668">
        <v>3</v>
      </c>
      <c r="D668">
        <v>1</v>
      </c>
      <c r="E668">
        <v>0.33333333333333298</v>
      </c>
      <c r="F668">
        <v>0</v>
      </c>
      <c r="G668">
        <v>543.52488286197399</v>
      </c>
      <c r="H668">
        <v>388.28736012585898</v>
      </c>
      <c r="I668">
        <v>16544.034296328002</v>
      </c>
      <c r="J668">
        <v>13.428599266499999</v>
      </c>
      <c r="K668">
        <v>5117.85204933568</v>
      </c>
      <c r="L668">
        <v>4.1541006893958397</v>
      </c>
      <c r="M668">
        <v>11426.182246992401</v>
      </c>
      <c r="N668">
        <v>0.309347282389977</v>
      </c>
      <c r="O668">
        <v>1232</v>
      </c>
      <c r="P668">
        <v>1824.5060000000001</v>
      </c>
      <c r="Q668">
        <v>0.94561688311688297</v>
      </c>
      <c r="R668">
        <v>5.4383116883116901E-2</v>
      </c>
      <c r="S668">
        <v>4.0584415584415503E-3</v>
      </c>
      <c r="T668">
        <v>0</v>
      </c>
      <c r="U668">
        <v>9.74025974025974E-3</v>
      </c>
      <c r="V668">
        <v>7.0616883116883106E-2</v>
      </c>
      <c r="W668">
        <v>0</v>
      </c>
      <c r="X668">
        <v>0.88387978142076495</v>
      </c>
      <c r="Y668">
        <v>81110</v>
      </c>
      <c r="Z668">
        <v>189659</v>
      </c>
      <c r="AA668">
        <v>255353.72750642701</v>
      </c>
      <c r="AB668">
        <v>1.7857142857142901E-2</v>
      </c>
      <c r="AC668">
        <v>0.69514563106796101</v>
      </c>
      <c r="AD668">
        <v>39.9</v>
      </c>
      <c r="AE668">
        <v>0.337662337662337</v>
      </c>
      <c r="AF668">
        <v>0.146915584415584</v>
      </c>
      <c r="AG668">
        <v>0.48071979434447298</v>
      </c>
      <c r="AH668">
        <v>1</v>
      </c>
      <c r="AI668">
        <v>0</v>
      </c>
      <c r="AJ668">
        <v>1976</v>
      </c>
      <c r="AK668">
        <v>43</v>
      </c>
      <c r="AL668">
        <v>0.30352454800000001</v>
      </c>
      <c r="AM668">
        <v>0</v>
      </c>
      <c r="AN668">
        <v>0</v>
      </c>
    </row>
    <row r="669" spans="1:40" x14ac:dyDescent="0.2">
      <c r="A669">
        <v>40131080002</v>
      </c>
      <c r="B669" t="s">
        <v>447</v>
      </c>
      <c r="C669">
        <v>3</v>
      </c>
      <c r="D669">
        <v>1</v>
      </c>
      <c r="E669">
        <v>0.33333333333333298</v>
      </c>
      <c r="F669">
        <v>0</v>
      </c>
      <c r="G669">
        <v>552.17078829771197</v>
      </c>
      <c r="H669">
        <v>429.98570606226201</v>
      </c>
      <c r="I669">
        <v>31170.269949217101</v>
      </c>
      <c r="J669">
        <v>18.422145360057399</v>
      </c>
      <c r="K669">
        <v>3095.4170359304799</v>
      </c>
      <c r="L669">
        <v>1.82944269263031</v>
      </c>
      <c r="M669">
        <v>28074.852913286701</v>
      </c>
      <c r="N669">
        <v>9.9306712485119894E-2</v>
      </c>
      <c r="O669">
        <v>1692</v>
      </c>
      <c r="P669">
        <v>2156.134</v>
      </c>
      <c r="Q669">
        <v>0.92553191489361697</v>
      </c>
      <c r="R669">
        <v>7.4468085106383003E-2</v>
      </c>
      <c r="S669">
        <v>0</v>
      </c>
      <c r="T669">
        <v>0</v>
      </c>
      <c r="U669">
        <v>4.2553191489361701E-2</v>
      </c>
      <c r="V669">
        <v>5.2009456264775399E-2</v>
      </c>
      <c r="W669">
        <v>0</v>
      </c>
      <c r="X669">
        <v>0.87583572110792696</v>
      </c>
      <c r="Y669">
        <v>121674</v>
      </c>
      <c r="Z669">
        <v>184861</v>
      </c>
      <c r="AA669">
        <v>368440.80145719502</v>
      </c>
      <c r="AB669">
        <v>8.0969267139479897E-2</v>
      </c>
      <c r="AC669">
        <v>0.79220779220779203</v>
      </c>
      <c r="AD669">
        <v>43.2</v>
      </c>
      <c r="AE669">
        <v>0.30910165484633501</v>
      </c>
      <c r="AF669">
        <v>0.119976359338061</v>
      </c>
      <c r="AG669">
        <v>0.51730418943533696</v>
      </c>
      <c r="AH669">
        <v>1</v>
      </c>
      <c r="AI669">
        <v>0</v>
      </c>
      <c r="AJ669">
        <v>1961</v>
      </c>
      <c r="AK669">
        <v>58</v>
      </c>
      <c r="AL669">
        <v>0.30350721899999999</v>
      </c>
      <c r="AM669">
        <v>0</v>
      </c>
      <c r="AN669">
        <v>0</v>
      </c>
    </row>
    <row r="670" spans="1:40" x14ac:dyDescent="0.2">
      <c r="A670">
        <v>40131081001</v>
      </c>
      <c r="B670" t="s">
        <v>447</v>
      </c>
      <c r="C670">
        <v>3</v>
      </c>
      <c r="D670">
        <v>1</v>
      </c>
      <c r="E670">
        <v>0.33333333333333298</v>
      </c>
      <c r="F670">
        <v>0</v>
      </c>
      <c r="G670">
        <v>406.25721604868301</v>
      </c>
      <c r="H670">
        <v>382.33480386018999</v>
      </c>
      <c r="I670">
        <v>32053.011312746101</v>
      </c>
      <c r="J670">
        <v>13.4846492691401</v>
      </c>
      <c r="K670">
        <v>1508.5635144819501</v>
      </c>
      <c r="L670">
        <v>0.63465019540679501</v>
      </c>
      <c r="M670">
        <v>30544.4477982641</v>
      </c>
      <c r="N670">
        <v>4.70646423751786E-2</v>
      </c>
      <c r="O670">
        <v>2377</v>
      </c>
      <c r="P670">
        <v>4239.6629999999996</v>
      </c>
      <c r="Q670">
        <v>0.84097602019352102</v>
      </c>
      <c r="R670">
        <v>0.15902397980647801</v>
      </c>
      <c r="S670">
        <v>0</v>
      </c>
      <c r="T670">
        <v>0</v>
      </c>
      <c r="U670">
        <v>2.9869583508624301E-2</v>
      </c>
      <c r="V670">
        <v>0.14472023559108099</v>
      </c>
      <c r="W670">
        <v>5.1970302684180403E-2</v>
      </c>
      <c r="X670">
        <v>0.61736150770987996</v>
      </c>
      <c r="Y670">
        <v>66983</v>
      </c>
      <c r="Z670">
        <v>102583</v>
      </c>
      <c r="AA670">
        <v>158759.45399393301</v>
      </c>
      <c r="AB670">
        <v>6.2209056284384202E-2</v>
      </c>
      <c r="AC670">
        <v>0.56217162872154103</v>
      </c>
      <c r="AD670">
        <v>36.299999999999997</v>
      </c>
      <c r="AE670">
        <v>0.20572149768615899</v>
      </c>
      <c r="AF670">
        <v>0.10222970130416401</v>
      </c>
      <c r="AG670">
        <v>0.33063700707785598</v>
      </c>
      <c r="AH670">
        <v>0.95045500505561098</v>
      </c>
      <c r="AI670">
        <v>4.9544994944388202E-2</v>
      </c>
      <c r="AJ670">
        <v>1965</v>
      </c>
      <c r="AK670">
        <v>54</v>
      </c>
      <c r="AL670">
        <v>0.27192051499999997</v>
      </c>
      <c r="AM670">
        <v>0</v>
      </c>
      <c r="AN670">
        <v>0</v>
      </c>
    </row>
    <row r="671" spans="1:40" x14ac:dyDescent="0.2">
      <c r="A671">
        <v>40131082001</v>
      </c>
      <c r="B671" t="s">
        <v>447</v>
      </c>
      <c r="C671">
        <v>2</v>
      </c>
      <c r="D671">
        <v>1</v>
      </c>
      <c r="E671">
        <v>0.5</v>
      </c>
      <c r="F671">
        <v>0</v>
      </c>
      <c r="G671">
        <v>186.45430466743201</v>
      </c>
      <c r="H671">
        <v>379.01466258398801</v>
      </c>
      <c r="I671">
        <v>13634.285050898199</v>
      </c>
      <c r="J671">
        <v>18.010944585070298</v>
      </c>
      <c r="K671">
        <v>2781.8131247287502</v>
      </c>
      <c r="L671">
        <v>3.6747861621251698</v>
      </c>
      <c r="M671">
        <v>10852.471926169401</v>
      </c>
      <c r="N671">
        <v>0.204030729469418</v>
      </c>
      <c r="O671">
        <v>757</v>
      </c>
      <c r="P671">
        <v>4632.2340000000004</v>
      </c>
      <c r="Q671">
        <v>0.79128137384412101</v>
      </c>
      <c r="R671">
        <v>0.208718626155878</v>
      </c>
      <c r="S671">
        <v>3.3025099075297201E-2</v>
      </c>
      <c r="T671">
        <v>0</v>
      </c>
      <c r="U671">
        <v>9.1149273447820298E-2</v>
      </c>
      <c r="V671">
        <v>0.128137384412153</v>
      </c>
      <c r="W671">
        <v>2.3510971786833802E-2</v>
      </c>
      <c r="X671">
        <v>0.583072100313479</v>
      </c>
      <c r="Y671">
        <v>52986</v>
      </c>
      <c r="Z671">
        <v>60104</v>
      </c>
      <c r="AA671">
        <v>85652.967032967004</v>
      </c>
      <c r="AB671">
        <v>0.105680317040951</v>
      </c>
      <c r="AC671">
        <v>0.41563786008230402</v>
      </c>
      <c r="AD671">
        <v>50.5</v>
      </c>
      <c r="AE671">
        <v>0.10303830911492699</v>
      </c>
      <c r="AF671">
        <v>0.211360634081902</v>
      </c>
      <c r="AG671">
        <v>9.6703296703296707E-2</v>
      </c>
      <c r="AH671">
        <v>0.98021978021977996</v>
      </c>
      <c r="AI671">
        <v>1.97802197802197E-2</v>
      </c>
      <c r="AJ671">
        <v>1977</v>
      </c>
      <c r="AK671">
        <v>42</v>
      </c>
      <c r="AL671">
        <v>0.243763007</v>
      </c>
      <c r="AM671">
        <v>0</v>
      </c>
      <c r="AN671">
        <v>0</v>
      </c>
    </row>
    <row r="672" spans="1:40" x14ac:dyDescent="0.2">
      <c r="A672">
        <v>40131082002</v>
      </c>
      <c r="B672" t="s">
        <v>447</v>
      </c>
      <c r="C672">
        <v>3</v>
      </c>
      <c r="D672">
        <v>1</v>
      </c>
      <c r="E672">
        <v>0.33333333333333298</v>
      </c>
      <c r="F672">
        <v>0</v>
      </c>
      <c r="G672">
        <v>211.60588825043999</v>
      </c>
      <c r="H672">
        <v>403.64405364763201</v>
      </c>
      <c r="I672">
        <v>10464.884079882</v>
      </c>
      <c r="J672">
        <v>11.3996558604379</v>
      </c>
      <c r="K672">
        <v>593.62480998819501</v>
      </c>
      <c r="L672">
        <v>0.64665011981284903</v>
      </c>
      <c r="M672">
        <v>9871.2592698938406</v>
      </c>
      <c r="N672">
        <v>5.6725407128913601E-2</v>
      </c>
      <c r="O672">
        <v>918</v>
      </c>
      <c r="P672">
        <v>4862.3950000000004</v>
      </c>
      <c r="Q672">
        <v>0.86710239651416099</v>
      </c>
      <c r="R672">
        <v>0.13289760348583801</v>
      </c>
      <c r="S672">
        <v>5.9912854030500999E-2</v>
      </c>
      <c r="T672">
        <v>0</v>
      </c>
      <c r="U672">
        <v>3.4858387799564197E-2</v>
      </c>
      <c r="V672">
        <v>0.226579520697167</v>
      </c>
      <c r="W672">
        <v>5.5223880597014899E-2</v>
      </c>
      <c r="X672">
        <v>0.462686567164179</v>
      </c>
      <c r="Y672">
        <v>53438</v>
      </c>
      <c r="Z672">
        <v>49364</v>
      </c>
      <c r="AA672">
        <v>105623.026315789</v>
      </c>
      <c r="AB672">
        <v>0.125272331154684</v>
      </c>
      <c r="AC672">
        <v>0.57485029940119703</v>
      </c>
      <c r="AD672">
        <v>36.9</v>
      </c>
      <c r="AE672">
        <v>0.17973856209150299</v>
      </c>
      <c r="AF672">
        <v>0.13725490196078399</v>
      </c>
      <c r="AG672">
        <v>0.16447368421052599</v>
      </c>
      <c r="AH672">
        <v>0.88157894736842102</v>
      </c>
      <c r="AI672">
        <v>0.118421052631578</v>
      </c>
      <c r="AJ672">
        <v>1965</v>
      </c>
      <c r="AK672">
        <v>54</v>
      </c>
      <c r="AL672">
        <v>0.159370864</v>
      </c>
      <c r="AM672">
        <v>0</v>
      </c>
      <c r="AN672">
        <v>0</v>
      </c>
    </row>
    <row r="673" spans="1:40" x14ac:dyDescent="0.2">
      <c r="A673">
        <v>40131082003</v>
      </c>
      <c r="B673" t="s">
        <v>447</v>
      </c>
      <c r="C673">
        <v>2</v>
      </c>
      <c r="D673">
        <v>1</v>
      </c>
      <c r="E673">
        <v>0.5</v>
      </c>
      <c r="F673">
        <v>0</v>
      </c>
      <c r="G673">
        <v>417.70225416036197</v>
      </c>
      <c r="H673">
        <v>379.01466258398801</v>
      </c>
      <c r="I673">
        <v>16419.3103892402</v>
      </c>
      <c r="J673">
        <v>9.7098228203667905</v>
      </c>
      <c r="K673">
        <v>679.17376752623204</v>
      </c>
      <c r="L673">
        <v>0.401640311961107</v>
      </c>
      <c r="M673">
        <v>15740.136621714</v>
      </c>
      <c r="N673">
        <v>4.13643296475655E-2</v>
      </c>
      <c r="O673">
        <v>1691</v>
      </c>
      <c r="P673">
        <v>6791.07</v>
      </c>
      <c r="Q673">
        <v>0.880544056771141</v>
      </c>
      <c r="R673">
        <v>0.119455943228858</v>
      </c>
      <c r="S673">
        <v>3.07510348905972E-2</v>
      </c>
      <c r="T673">
        <v>0</v>
      </c>
      <c r="U673">
        <v>1.12359550561797E-2</v>
      </c>
      <c r="V673">
        <v>0.22117090479006499</v>
      </c>
      <c r="W673">
        <v>4.1841004184100403E-2</v>
      </c>
      <c r="X673">
        <v>0.51631799163179903</v>
      </c>
      <c r="Y673">
        <v>47148</v>
      </c>
      <c r="Z673">
        <v>91897</v>
      </c>
      <c r="AA673">
        <v>119249.37694704</v>
      </c>
      <c r="AB673">
        <v>0.10644589000591299</v>
      </c>
      <c r="AC673">
        <v>0.62739322533136899</v>
      </c>
      <c r="AD673">
        <v>37</v>
      </c>
      <c r="AE673">
        <v>0.19515079834417501</v>
      </c>
      <c r="AF673">
        <v>8.6930810171496106E-2</v>
      </c>
      <c r="AG673">
        <v>0.30841121495327101</v>
      </c>
      <c r="AH673">
        <v>0.96105919003115203</v>
      </c>
      <c r="AI673">
        <v>3.8940809968847301E-2</v>
      </c>
      <c r="AJ673">
        <v>1959</v>
      </c>
      <c r="AK673">
        <v>60</v>
      </c>
      <c r="AL673">
        <v>0.185925223</v>
      </c>
      <c r="AM673">
        <v>0</v>
      </c>
      <c r="AN673">
        <v>0</v>
      </c>
    </row>
    <row r="674" spans="1:40" x14ac:dyDescent="0.2">
      <c r="A674">
        <v>40131083011</v>
      </c>
      <c r="B674" t="s">
        <v>447</v>
      </c>
      <c r="C674">
        <v>1</v>
      </c>
      <c r="D674">
        <v>1</v>
      </c>
      <c r="E674">
        <v>1</v>
      </c>
      <c r="F674">
        <v>0</v>
      </c>
      <c r="G674">
        <v>224.353009550331</v>
      </c>
      <c r="H674">
        <v>376.25367187129598</v>
      </c>
      <c r="I674">
        <v>14419.5153689117</v>
      </c>
      <c r="J674">
        <v>12.3138474542371</v>
      </c>
      <c r="K674">
        <v>0</v>
      </c>
      <c r="L674">
        <v>0</v>
      </c>
      <c r="M674">
        <v>14419.5153689117</v>
      </c>
      <c r="N674">
        <v>0</v>
      </c>
      <c r="O674">
        <v>1171</v>
      </c>
      <c r="P674">
        <v>3263.8449999999998</v>
      </c>
      <c r="Q674">
        <v>0.83603757472245899</v>
      </c>
      <c r="R674">
        <v>0.16396242527754001</v>
      </c>
      <c r="S674">
        <v>0</v>
      </c>
      <c r="T674">
        <v>0</v>
      </c>
      <c r="U674">
        <v>8.1127241673783004E-2</v>
      </c>
      <c r="V674">
        <v>0.18701964133219401</v>
      </c>
      <c r="W674">
        <v>4.4711014176662997E-2</v>
      </c>
      <c r="X674">
        <v>0.62268266085059898</v>
      </c>
      <c r="Y674">
        <v>83535</v>
      </c>
      <c r="Z674">
        <v>165685</v>
      </c>
      <c r="AA674">
        <v>191575.84158415801</v>
      </c>
      <c r="AB674">
        <v>0.100768573868488</v>
      </c>
      <c r="AC674">
        <v>0.92475247524752402</v>
      </c>
      <c r="AD674">
        <v>48.6</v>
      </c>
      <c r="AE674">
        <v>0.177625960717335</v>
      </c>
      <c r="AF674">
        <v>0.210076857386848</v>
      </c>
      <c r="AG674">
        <v>0.25742574257425699</v>
      </c>
      <c r="AH674">
        <v>1</v>
      </c>
      <c r="AI674">
        <v>0</v>
      </c>
      <c r="AJ674">
        <v>1964</v>
      </c>
      <c r="AK674">
        <v>55</v>
      </c>
      <c r="AL674">
        <v>0.213043923</v>
      </c>
      <c r="AM674">
        <v>0</v>
      </c>
      <c r="AN674">
        <v>0</v>
      </c>
    </row>
    <row r="675" spans="1:40" x14ac:dyDescent="0.2">
      <c r="A675">
        <v>40131083012</v>
      </c>
      <c r="B675" t="s">
        <v>447</v>
      </c>
      <c r="C675">
        <v>0</v>
      </c>
      <c r="D675">
        <v>0</v>
      </c>
      <c r="E675">
        <v>0</v>
      </c>
      <c r="F675">
        <v>1</v>
      </c>
      <c r="G675">
        <v>1010.53396560089</v>
      </c>
      <c r="H675">
        <v>0</v>
      </c>
      <c r="I675">
        <v>9683.0524169861492</v>
      </c>
      <c r="J675">
        <v>9.0580471627559902</v>
      </c>
      <c r="K675">
        <v>0</v>
      </c>
      <c r="L675">
        <v>0</v>
      </c>
      <c r="M675">
        <v>9683.0524169861492</v>
      </c>
      <c r="N675">
        <v>0</v>
      </c>
      <c r="O675">
        <v>1069</v>
      </c>
      <c r="P675">
        <v>4093.6950000000002</v>
      </c>
      <c r="Q675">
        <v>0.90364826941066401</v>
      </c>
      <c r="R675">
        <v>9.6351730589335799E-2</v>
      </c>
      <c r="S675">
        <v>0</v>
      </c>
      <c r="T675">
        <v>1.0289990645463E-2</v>
      </c>
      <c r="U675">
        <v>6.5481758652946601E-2</v>
      </c>
      <c r="V675">
        <v>8.7932647333956906E-2</v>
      </c>
      <c r="W675">
        <v>1.1002444987775001E-2</v>
      </c>
      <c r="X675">
        <v>0.63814180929095299</v>
      </c>
      <c r="Y675">
        <v>79962</v>
      </c>
      <c r="Z675">
        <v>95000</v>
      </c>
      <c r="AA675">
        <v>160324.339622642</v>
      </c>
      <c r="AB675">
        <v>0.14873713751169301</v>
      </c>
      <c r="AC675">
        <v>0.53166666666666595</v>
      </c>
      <c r="AD675">
        <v>38.6</v>
      </c>
      <c r="AE675">
        <v>0.19176800748362899</v>
      </c>
      <c r="AF675">
        <v>0.157156220767072</v>
      </c>
      <c r="AG675">
        <v>0.25471698113207503</v>
      </c>
      <c r="AH675">
        <v>1</v>
      </c>
      <c r="AI675">
        <v>0</v>
      </c>
      <c r="AJ675">
        <v>1968</v>
      </c>
      <c r="AK675">
        <v>51</v>
      </c>
      <c r="AL675">
        <v>0.21398233</v>
      </c>
      <c r="AM675">
        <v>0</v>
      </c>
      <c r="AN675">
        <v>0</v>
      </c>
    </row>
    <row r="676" spans="1:40" x14ac:dyDescent="0.2">
      <c r="A676">
        <v>40131083013</v>
      </c>
      <c r="B676" t="s">
        <v>447</v>
      </c>
      <c r="C676">
        <v>2</v>
      </c>
      <c r="D676">
        <v>1</v>
      </c>
      <c r="E676">
        <v>0.5</v>
      </c>
      <c r="F676">
        <v>0</v>
      </c>
      <c r="G676">
        <v>597.83563500631499</v>
      </c>
      <c r="H676">
        <v>379.01466258398801</v>
      </c>
      <c r="I676">
        <v>11404.0044435362</v>
      </c>
      <c r="J676">
        <v>9.1451519194356692</v>
      </c>
      <c r="K676">
        <v>292.10371141426401</v>
      </c>
      <c r="L676">
        <v>0.234245157509434</v>
      </c>
      <c r="M676">
        <v>11111.900732122</v>
      </c>
      <c r="N676">
        <v>2.5614135180368699E-2</v>
      </c>
      <c r="O676">
        <v>1247</v>
      </c>
      <c r="P676">
        <v>4832.125</v>
      </c>
      <c r="Q676">
        <v>0.83239775461106602</v>
      </c>
      <c r="R676">
        <v>0.16760224538893301</v>
      </c>
      <c r="S676">
        <v>2.7265437048917401E-2</v>
      </c>
      <c r="T676">
        <v>0</v>
      </c>
      <c r="U676">
        <v>0.110665597433841</v>
      </c>
      <c r="V676">
        <v>0.14915797914995901</v>
      </c>
      <c r="W676">
        <v>3.95299145299145E-2</v>
      </c>
      <c r="X676">
        <v>0.61645299145299104</v>
      </c>
      <c r="Y676">
        <v>70579</v>
      </c>
      <c r="Z676">
        <v>67614</v>
      </c>
      <c r="AA676">
        <v>131408.75576036901</v>
      </c>
      <c r="AB676">
        <v>5.7377049180327801E-2</v>
      </c>
      <c r="AC676">
        <v>0.40263157894736801</v>
      </c>
      <c r="AD676">
        <v>37.9</v>
      </c>
      <c r="AE676">
        <v>0.17080994386527601</v>
      </c>
      <c r="AF676">
        <v>0.17562149157979101</v>
      </c>
      <c r="AG676">
        <v>0.17665130568356299</v>
      </c>
      <c r="AH676">
        <v>0.970814132104454</v>
      </c>
      <c r="AI676">
        <v>2.9185867895545298E-2</v>
      </c>
      <c r="AJ676">
        <v>1970</v>
      </c>
      <c r="AK676">
        <v>49</v>
      </c>
      <c r="AL676">
        <v>0.25847985200000001</v>
      </c>
      <c r="AM676">
        <v>0</v>
      </c>
      <c r="AN676">
        <v>0</v>
      </c>
    </row>
    <row r="677" spans="1:40" x14ac:dyDescent="0.2">
      <c r="A677">
        <v>40131083021</v>
      </c>
      <c r="B677" t="s">
        <v>447</v>
      </c>
      <c r="C677">
        <v>1</v>
      </c>
      <c r="D677">
        <v>0</v>
      </c>
      <c r="E677">
        <v>0</v>
      </c>
      <c r="F677">
        <v>0</v>
      </c>
      <c r="G677">
        <v>708.56407486603905</v>
      </c>
      <c r="H677">
        <v>24.485853676947102</v>
      </c>
      <c r="I677">
        <v>13230.233926811199</v>
      </c>
      <c r="J677">
        <v>11.062068500678199</v>
      </c>
      <c r="K677">
        <v>71.428368290081707</v>
      </c>
      <c r="L677">
        <v>5.9722715961606797E-2</v>
      </c>
      <c r="M677">
        <v>13158.8055585211</v>
      </c>
      <c r="N677">
        <v>5.3988741760137198E-3</v>
      </c>
      <c r="O677">
        <v>1196</v>
      </c>
      <c r="P677">
        <v>4650.8940000000002</v>
      </c>
      <c r="Q677">
        <v>0.896321070234113</v>
      </c>
      <c r="R677">
        <v>0.103678929765886</v>
      </c>
      <c r="S677">
        <v>2.3411371237458099E-2</v>
      </c>
      <c r="T677">
        <v>7.5250836120401296E-3</v>
      </c>
      <c r="U677">
        <v>5.8528428093645403E-3</v>
      </c>
      <c r="V677">
        <v>0.21488294314381201</v>
      </c>
      <c r="W677">
        <v>8.4311632870864406E-2</v>
      </c>
      <c r="X677">
        <v>0.55069370330843104</v>
      </c>
      <c r="Y677">
        <v>49546</v>
      </c>
      <c r="Z677">
        <v>73750</v>
      </c>
      <c r="AA677">
        <v>92266.2460567823</v>
      </c>
      <c r="AB677">
        <v>0.15494137353433801</v>
      </c>
      <c r="AC677">
        <v>0.40448113207547098</v>
      </c>
      <c r="AD677">
        <v>45.4</v>
      </c>
      <c r="AE677">
        <v>0.17307692307692299</v>
      </c>
      <c r="AF677">
        <v>0.20484949832775901</v>
      </c>
      <c r="AG677">
        <v>0.17192429022082001</v>
      </c>
      <c r="AH677">
        <v>0.85646687697160795</v>
      </c>
      <c r="AI677">
        <v>0.143533123028391</v>
      </c>
      <c r="AJ677">
        <v>1963</v>
      </c>
      <c r="AK677">
        <v>56</v>
      </c>
      <c r="AL677">
        <v>0.20843159999999999</v>
      </c>
      <c r="AM677">
        <v>0</v>
      </c>
      <c r="AN677">
        <v>0</v>
      </c>
    </row>
    <row r="678" spans="1:40" x14ac:dyDescent="0.2">
      <c r="A678">
        <v>40131083022</v>
      </c>
      <c r="B678" t="s">
        <v>447</v>
      </c>
      <c r="C678">
        <v>1</v>
      </c>
      <c r="D678">
        <v>0</v>
      </c>
      <c r="E678">
        <v>0</v>
      </c>
      <c r="F678">
        <v>0</v>
      </c>
      <c r="G678">
        <v>910.85559140781595</v>
      </c>
      <c r="H678">
        <v>2.7609907126922399</v>
      </c>
      <c r="I678">
        <v>16658.990518364801</v>
      </c>
      <c r="J678">
        <v>9.6072609679151402</v>
      </c>
      <c r="K678">
        <v>631.85705985308596</v>
      </c>
      <c r="L678">
        <v>0.364392768081364</v>
      </c>
      <c r="M678">
        <v>16027.1334585117</v>
      </c>
      <c r="N678">
        <v>3.79288924593916E-2</v>
      </c>
      <c r="O678">
        <v>1734</v>
      </c>
      <c r="P678">
        <v>6727.7659999999996</v>
      </c>
      <c r="Q678">
        <v>0.782583621683967</v>
      </c>
      <c r="R678">
        <v>0.217416378316032</v>
      </c>
      <c r="S678">
        <v>5.7670126874279099E-3</v>
      </c>
      <c r="T678">
        <v>8.88119953863898E-2</v>
      </c>
      <c r="U678">
        <v>2.07612456747404E-2</v>
      </c>
      <c r="V678">
        <v>0.27220299884659699</v>
      </c>
      <c r="W678">
        <v>5.1622418879056003E-3</v>
      </c>
      <c r="X678">
        <v>0.61430678466076605</v>
      </c>
      <c r="Y678">
        <v>46311</v>
      </c>
      <c r="Z678">
        <v>50000</v>
      </c>
      <c r="AA678">
        <v>76889.334637964799</v>
      </c>
      <c r="AB678">
        <v>0.14302191464821201</v>
      </c>
      <c r="AC678">
        <v>0.26227988878591202</v>
      </c>
      <c r="AD678">
        <v>33.5</v>
      </c>
      <c r="AE678">
        <v>9.9192618223760007E-2</v>
      </c>
      <c r="AF678">
        <v>0.129181084198385</v>
      </c>
      <c r="AG678">
        <v>0.133072407045009</v>
      </c>
      <c r="AH678">
        <v>0.97945205479452002</v>
      </c>
      <c r="AI678">
        <v>2.0547945205479399E-2</v>
      </c>
      <c r="AJ678">
        <v>1970</v>
      </c>
      <c r="AK678">
        <v>49</v>
      </c>
      <c r="AL678">
        <v>0.19023024599999999</v>
      </c>
      <c r="AM678">
        <v>0</v>
      </c>
      <c r="AN678">
        <v>0</v>
      </c>
    </row>
    <row r="679" spans="1:40" x14ac:dyDescent="0.2">
      <c r="A679">
        <v>40131084001</v>
      </c>
      <c r="B679" t="s">
        <v>447</v>
      </c>
      <c r="C679">
        <v>1</v>
      </c>
      <c r="D679">
        <v>0</v>
      </c>
      <c r="E679">
        <v>0</v>
      </c>
      <c r="F679">
        <v>0</v>
      </c>
      <c r="G679">
        <v>103.556883336672</v>
      </c>
      <c r="H679">
        <v>24.485853676947102</v>
      </c>
      <c r="I679">
        <v>2977.87179161324</v>
      </c>
      <c r="J679">
        <v>5.9676789411087103</v>
      </c>
      <c r="K679">
        <v>434.72761630264398</v>
      </c>
      <c r="L679">
        <v>0.87119762786101096</v>
      </c>
      <c r="M679">
        <v>2543.1441753106001</v>
      </c>
      <c r="N679">
        <v>0.14598600837248699</v>
      </c>
      <c r="O679">
        <v>499</v>
      </c>
      <c r="P679">
        <v>14238.39</v>
      </c>
      <c r="Q679">
        <v>0.63126252505010005</v>
      </c>
      <c r="R679">
        <v>0.368737474949899</v>
      </c>
      <c r="S679">
        <v>0.11422845691382701</v>
      </c>
      <c r="T679">
        <v>0.12224448897795499</v>
      </c>
      <c r="U679">
        <v>0.132264529058116</v>
      </c>
      <c r="V679">
        <v>0.14428857715430801</v>
      </c>
      <c r="W679">
        <v>4.5146726862302401E-2</v>
      </c>
      <c r="X679">
        <v>0.12641083521444599</v>
      </c>
      <c r="Y679">
        <v>30039</v>
      </c>
      <c r="Z679">
        <v>24076</v>
      </c>
      <c r="AA679">
        <v>31490.1260504202</v>
      </c>
      <c r="AB679">
        <v>0.28857715430861702</v>
      </c>
      <c r="AC679">
        <v>0.108159392789373</v>
      </c>
      <c r="AD679">
        <v>43.3</v>
      </c>
      <c r="AE679">
        <v>0</v>
      </c>
      <c r="AF679">
        <v>0.37274549098196302</v>
      </c>
      <c r="AG679">
        <v>0</v>
      </c>
      <c r="AH679">
        <v>0.48109243697478898</v>
      </c>
      <c r="AI679">
        <v>0.51890756302521002</v>
      </c>
      <c r="AJ679">
        <v>1974</v>
      </c>
      <c r="AK679">
        <v>45</v>
      </c>
      <c r="AL679">
        <v>0.112478516</v>
      </c>
      <c r="AM679">
        <v>0</v>
      </c>
      <c r="AN679">
        <v>0</v>
      </c>
    </row>
    <row r="680" spans="1:40" x14ac:dyDescent="0.2">
      <c r="A680">
        <v>40131084002</v>
      </c>
      <c r="B680" t="s">
        <v>447</v>
      </c>
      <c r="C680">
        <v>1</v>
      </c>
      <c r="D680">
        <v>0</v>
      </c>
      <c r="E680">
        <v>0</v>
      </c>
      <c r="F680">
        <v>0</v>
      </c>
      <c r="G680">
        <v>60.627541366929798</v>
      </c>
      <c r="H680">
        <v>24.485853676947102</v>
      </c>
      <c r="I680">
        <v>6417.2496092074398</v>
      </c>
      <c r="J680">
        <v>7.1302773435638196</v>
      </c>
      <c r="K680">
        <v>133.070508613176</v>
      </c>
      <c r="L680">
        <v>0.14785612068130699</v>
      </c>
      <c r="M680">
        <v>6284.1791005942596</v>
      </c>
      <c r="N680">
        <v>2.0736377220273199E-2</v>
      </c>
      <c r="O680">
        <v>900</v>
      </c>
      <c r="P680">
        <v>4179.01</v>
      </c>
      <c r="Q680">
        <v>0.94444444444444398</v>
      </c>
      <c r="R680">
        <v>5.5555555555555497E-2</v>
      </c>
      <c r="S680">
        <v>0</v>
      </c>
      <c r="T680">
        <v>0</v>
      </c>
      <c r="U680">
        <v>0</v>
      </c>
      <c r="V680">
        <v>0.14555555555555499</v>
      </c>
      <c r="W680">
        <v>0</v>
      </c>
      <c r="X680">
        <v>0.30422125181950499</v>
      </c>
      <c r="Y680">
        <v>45281</v>
      </c>
      <c r="Z680">
        <v>77742</v>
      </c>
      <c r="AA680">
        <v>93421.627906976704</v>
      </c>
      <c r="AB680">
        <v>0.133333333333333</v>
      </c>
      <c r="AC680">
        <v>0.65092402464065702</v>
      </c>
      <c r="AD680">
        <v>54.4</v>
      </c>
      <c r="AE680">
        <v>0.202222222222222</v>
      </c>
      <c r="AF680">
        <v>0.26333333333333298</v>
      </c>
      <c r="AG680">
        <v>0.227906976744186</v>
      </c>
      <c r="AH680">
        <v>0.96046511627906905</v>
      </c>
      <c r="AI680">
        <v>3.9534883720930197E-2</v>
      </c>
      <c r="AJ680">
        <v>1967</v>
      </c>
      <c r="AK680">
        <v>52</v>
      </c>
      <c r="AL680">
        <v>0.215570547</v>
      </c>
      <c r="AM680">
        <v>0</v>
      </c>
      <c r="AN680">
        <v>0</v>
      </c>
    </row>
    <row r="681" spans="1:40" x14ac:dyDescent="0.2">
      <c r="A681">
        <v>40131084003</v>
      </c>
      <c r="B681" t="s">
        <v>447</v>
      </c>
      <c r="C681">
        <v>1</v>
      </c>
      <c r="D681">
        <v>0</v>
      </c>
      <c r="E681">
        <v>0</v>
      </c>
      <c r="F681">
        <v>0</v>
      </c>
      <c r="G681">
        <v>606.93541024752403</v>
      </c>
      <c r="H681">
        <v>24.485853676947102</v>
      </c>
      <c r="I681">
        <v>10814.8625875668</v>
      </c>
      <c r="J681">
        <v>8.1806827439990908</v>
      </c>
      <c r="K681">
        <v>0</v>
      </c>
      <c r="L681">
        <v>0</v>
      </c>
      <c r="M681">
        <v>10814.8625875668</v>
      </c>
      <c r="N681">
        <v>0</v>
      </c>
      <c r="O681">
        <v>1322</v>
      </c>
      <c r="P681">
        <v>10589.39</v>
      </c>
      <c r="Q681">
        <v>0.81618759455370604</v>
      </c>
      <c r="R681">
        <v>0.18381240544629299</v>
      </c>
      <c r="S681">
        <v>0.11649016641452301</v>
      </c>
      <c r="T681">
        <v>1.66414523449319E-2</v>
      </c>
      <c r="U681">
        <v>3.32829046898638E-2</v>
      </c>
      <c r="V681">
        <v>0.32526475037821401</v>
      </c>
      <c r="W681">
        <v>0.25945945945945897</v>
      </c>
      <c r="X681">
        <v>0.34054054054054</v>
      </c>
      <c r="Y681">
        <v>26237</v>
      </c>
      <c r="Z681">
        <v>36404</v>
      </c>
      <c r="AA681">
        <v>49567.471590909103</v>
      </c>
      <c r="AB681">
        <v>0.56073338426279595</v>
      </c>
      <c r="AC681">
        <v>0.133239831697054</v>
      </c>
      <c r="AD681">
        <v>32.299999999999997</v>
      </c>
      <c r="AE681">
        <v>0.17624810892586901</v>
      </c>
      <c r="AF681">
        <v>4.6898638426626303E-2</v>
      </c>
      <c r="AG681">
        <v>0.19176136363636301</v>
      </c>
      <c r="AH681">
        <v>0.82386363636363602</v>
      </c>
      <c r="AI681">
        <v>0.17613636363636301</v>
      </c>
      <c r="AJ681">
        <v>1966</v>
      </c>
      <c r="AK681">
        <v>53</v>
      </c>
      <c r="AL681">
        <v>0.16274810300000001</v>
      </c>
      <c r="AM681">
        <v>0</v>
      </c>
      <c r="AN681">
        <v>0</v>
      </c>
    </row>
    <row r="682" spans="1:40" x14ac:dyDescent="0.2">
      <c r="A682">
        <v>40131084004</v>
      </c>
      <c r="B682" t="s">
        <v>447</v>
      </c>
      <c r="C682">
        <v>1</v>
      </c>
      <c r="D682">
        <v>0</v>
      </c>
      <c r="E682">
        <v>0</v>
      </c>
      <c r="F682">
        <v>0</v>
      </c>
      <c r="G682">
        <v>822.52440028747696</v>
      </c>
      <c r="H682">
        <v>24.485853676947102</v>
      </c>
      <c r="I682">
        <v>31296.078347026902</v>
      </c>
      <c r="J682">
        <v>13.990200423346799</v>
      </c>
      <c r="K682">
        <v>59.834556953351601</v>
      </c>
      <c r="L682">
        <v>2.67476785665407E-2</v>
      </c>
      <c r="M682">
        <v>31236.243790073499</v>
      </c>
      <c r="N682">
        <v>1.91188673193732E-3</v>
      </c>
      <c r="O682">
        <v>2237</v>
      </c>
      <c r="P682">
        <v>4439.0330000000004</v>
      </c>
      <c r="Q682">
        <v>0.90433616450603405</v>
      </c>
      <c r="R682">
        <v>9.5663835493965094E-2</v>
      </c>
      <c r="S682">
        <v>1.51989271345552E-2</v>
      </c>
      <c r="T682">
        <v>0</v>
      </c>
      <c r="U682">
        <v>4.5596781403665597E-2</v>
      </c>
      <c r="V682">
        <v>4.9620026821636097E-2</v>
      </c>
      <c r="W682">
        <v>8.5209981740718196E-3</v>
      </c>
      <c r="X682">
        <v>0.74071819841752895</v>
      </c>
      <c r="Y682">
        <v>69198</v>
      </c>
      <c r="Z682">
        <v>131389</v>
      </c>
      <c r="AA682">
        <v>156684.84536082501</v>
      </c>
      <c r="AB682">
        <v>6.1531449407474903E-2</v>
      </c>
      <c r="AC682">
        <v>0.431480031323414</v>
      </c>
      <c r="AD682">
        <v>40.6</v>
      </c>
      <c r="AE682">
        <v>0.24139472507822901</v>
      </c>
      <c r="AF682">
        <v>0.18730442556995899</v>
      </c>
      <c r="AG682">
        <v>0.2</v>
      </c>
      <c r="AH682">
        <v>0.94123711340206095</v>
      </c>
      <c r="AI682">
        <v>5.8762886597938102E-2</v>
      </c>
      <c r="AJ682">
        <v>1976</v>
      </c>
      <c r="AK682">
        <v>43</v>
      </c>
      <c r="AL682">
        <v>0.187058432</v>
      </c>
      <c r="AM682">
        <v>0</v>
      </c>
      <c r="AN682">
        <v>0</v>
      </c>
    </row>
    <row r="683" spans="1:40" x14ac:dyDescent="0.2">
      <c r="A683">
        <v>40131084005</v>
      </c>
      <c r="B683" t="s">
        <v>447</v>
      </c>
      <c r="C683">
        <v>1</v>
      </c>
      <c r="D683">
        <v>0</v>
      </c>
      <c r="E683">
        <v>0</v>
      </c>
      <c r="F683">
        <v>0</v>
      </c>
      <c r="G683">
        <v>208.063001327629</v>
      </c>
      <c r="H683">
        <v>24.485853676947102</v>
      </c>
      <c r="I683">
        <v>7313.64106003705</v>
      </c>
      <c r="J683">
        <v>10.692457690112599</v>
      </c>
      <c r="K683">
        <v>204.17847474631699</v>
      </c>
      <c r="L683">
        <v>0.29850654202677901</v>
      </c>
      <c r="M683">
        <v>7109.4625852907402</v>
      </c>
      <c r="N683">
        <v>2.7917486388822299E-2</v>
      </c>
      <c r="O683">
        <v>684</v>
      </c>
      <c r="P683">
        <v>5526.9620000000004</v>
      </c>
      <c r="Q683">
        <v>0.76608187134502903</v>
      </c>
      <c r="R683">
        <v>0.23391812865497</v>
      </c>
      <c r="S683">
        <v>1.90058479532163E-2</v>
      </c>
      <c r="T683">
        <v>0</v>
      </c>
      <c r="U683">
        <v>3.2163742690058401E-2</v>
      </c>
      <c r="V683">
        <v>0.179824561403508</v>
      </c>
      <c r="W683">
        <v>4.5207956600361601E-2</v>
      </c>
      <c r="X683">
        <v>0.40687160940325401</v>
      </c>
      <c r="Y683">
        <v>117012</v>
      </c>
      <c r="Z683">
        <v>58553</v>
      </c>
      <c r="AA683">
        <v>198411.274509804</v>
      </c>
      <c r="AB683">
        <v>0.122807017543859</v>
      </c>
      <c r="AC683">
        <v>0.15248226950354599</v>
      </c>
      <c r="AD683">
        <v>52.6</v>
      </c>
      <c r="AE683">
        <v>0</v>
      </c>
      <c r="AF683">
        <v>0.19298245614035001</v>
      </c>
      <c r="AG683">
        <v>0</v>
      </c>
      <c r="AH683">
        <v>0.85784313725490102</v>
      </c>
      <c r="AI683">
        <v>0.14215686274509801</v>
      </c>
      <c r="AJ683">
        <v>1968</v>
      </c>
      <c r="AK683">
        <v>51</v>
      </c>
      <c r="AL683">
        <v>0.11248981399999999</v>
      </c>
      <c r="AM683">
        <v>0</v>
      </c>
      <c r="AN683">
        <v>0</v>
      </c>
    </row>
    <row r="684" spans="1:40" x14ac:dyDescent="0.2">
      <c r="A684">
        <v>40131085011</v>
      </c>
      <c r="B684" t="s">
        <v>447</v>
      </c>
      <c r="C684">
        <v>3</v>
      </c>
      <c r="D684">
        <v>0</v>
      </c>
      <c r="E684">
        <v>0</v>
      </c>
      <c r="F684">
        <v>0</v>
      </c>
      <c r="G684">
        <v>250.92515715792101</v>
      </c>
      <c r="H684">
        <v>537.80195294268594</v>
      </c>
      <c r="I684">
        <v>7732.5462661133197</v>
      </c>
      <c r="J684">
        <v>6.71227974489004</v>
      </c>
      <c r="K684">
        <v>1938.0057181565001</v>
      </c>
      <c r="L684">
        <v>1.68229663034418</v>
      </c>
      <c r="M684">
        <v>5794.5405479568199</v>
      </c>
      <c r="N684">
        <v>0.25062969576393002</v>
      </c>
      <c r="O684">
        <v>1152</v>
      </c>
      <c r="P684">
        <v>5583.1239999999998</v>
      </c>
      <c r="Q684">
        <v>0.84548611111111105</v>
      </c>
      <c r="R684">
        <v>0.15451388888888801</v>
      </c>
      <c r="S684">
        <v>1.04166666666666E-2</v>
      </c>
      <c r="T684">
        <v>7.9861111111111105E-2</v>
      </c>
      <c r="U684">
        <v>0</v>
      </c>
      <c r="V684">
        <v>0.35503472222222199</v>
      </c>
      <c r="W684">
        <v>0.113233287858117</v>
      </c>
      <c r="X684">
        <v>0.364256480218281</v>
      </c>
      <c r="Y684">
        <v>36184</v>
      </c>
      <c r="Z684">
        <v>53618</v>
      </c>
      <c r="AA684">
        <v>64535.204081632699</v>
      </c>
      <c r="AB684">
        <v>0.36805555555555503</v>
      </c>
      <c r="AC684">
        <v>0.20769230769230701</v>
      </c>
      <c r="AD684">
        <v>29.9</v>
      </c>
      <c r="AE684">
        <v>0.16232638888888801</v>
      </c>
      <c r="AF684">
        <v>0.116319444444444</v>
      </c>
      <c r="AG684">
        <v>0.15816326530612199</v>
      </c>
      <c r="AH684">
        <v>0.88435374149659796</v>
      </c>
      <c r="AI684">
        <v>0.115646258503401</v>
      </c>
      <c r="AJ684">
        <v>1982</v>
      </c>
      <c r="AK684">
        <v>37</v>
      </c>
      <c r="AL684">
        <v>9.1701780999999996E-2</v>
      </c>
      <c r="AM684">
        <v>0</v>
      </c>
      <c r="AN684">
        <v>0</v>
      </c>
    </row>
    <row r="685" spans="1:40" x14ac:dyDescent="0.2">
      <c r="A685">
        <v>40131085012</v>
      </c>
      <c r="B685" t="s">
        <v>447</v>
      </c>
      <c r="C685">
        <v>1</v>
      </c>
      <c r="D685">
        <v>0</v>
      </c>
      <c r="E685">
        <v>0</v>
      </c>
      <c r="F685">
        <v>0</v>
      </c>
      <c r="G685">
        <v>619.97944150629201</v>
      </c>
      <c r="H685">
        <v>18.675309614532001</v>
      </c>
      <c r="I685">
        <v>15146.7694278033</v>
      </c>
      <c r="J685">
        <v>11.7873692045162</v>
      </c>
      <c r="K685">
        <v>500.68986018057001</v>
      </c>
      <c r="L685">
        <v>0.38964191453740898</v>
      </c>
      <c r="M685">
        <v>14646.079567622701</v>
      </c>
      <c r="N685">
        <v>3.3055884462168297E-2</v>
      </c>
      <c r="O685">
        <v>1285</v>
      </c>
      <c r="P685">
        <v>4371.8190000000004</v>
      </c>
      <c r="Q685">
        <v>0.69805447470817095</v>
      </c>
      <c r="R685">
        <v>0.301945525291828</v>
      </c>
      <c r="S685">
        <v>0</v>
      </c>
      <c r="T685">
        <v>8.2490272373540799E-2</v>
      </c>
      <c r="U685">
        <v>6.2256809338521396E-3</v>
      </c>
      <c r="V685">
        <v>0.41478599221789803</v>
      </c>
      <c r="W685">
        <v>0.105147864184008</v>
      </c>
      <c r="X685">
        <v>0.35925520262869598</v>
      </c>
      <c r="Y685">
        <v>31384</v>
      </c>
      <c r="Z685">
        <v>73571</v>
      </c>
      <c r="AA685">
        <v>82093.644067796602</v>
      </c>
      <c r="AB685">
        <v>0.20778210116731499</v>
      </c>
      <c r="AC685">
        <v>0.54530477759472795</v>
      </c>
      <c r="AD685">
        <v>34.799999999999997</v>
      </c>
      <c r="AE685">
        <v>0.23968871595330701</v>
      </c>
      <c r="AF685">
        <v>6.8482490272373506E-2</v>
      </c>
      <c r="AG685">
        <v>0.31779661016949101</v>
      </c>
      <c r="AH685">
        <v>0.98516949152542299</v>
      </c>
      <c r="AI685">
        <v>1.48305084745762E-2</v>
      </c>
      <c r="AJ685">
        <v>1957</v>
      </c>
      <c r="AK685">
        <v>62</v>
      </c>
      <c r="AL685">
        <v>0.130914167</v>
      </c>
      <c r="AM685">
        <v>0</v>
      </c>
      <c r="AN685">
        <v>0</v>
      </c>
    </row>
    <row r="686" spans="1:40" x14ac:dyDescent="0.2">
      <c r="A686">
        <v>40131085021</v>
      </c>
      <c r="B686" t="s">
        <v>447</v>
      </c>
      <c r="C686">
        <v>0</v>
      </c>
      <c r="D686">
        <v>0</v>
      </c>
      <c r="E686">
        <v>0</v>
      </c>
      <c r="F686">
        <v>1</v>
      </c>
      <c r="G686">
        <v>1101.05885810677</v>
      </c>
      <c r="H686">
        <v>0</v>
      </c>
      <c r="I686">
        <v>7889.7068792092896</v>
      </c>
      <c r="J686">
        <v>10.2998784323881</v>
      </c>
      <c r="K686">
        <v>0</v>
      </c>
      <c r="L686">
        <v>0</v>
      </c>
      <c r="M686">
        <v>7889.7068792092896</v>
      </c>
      <c r="N686">
        <v>0</v>
      </c>
      <c r="O686">
        <v>766</v>
      </c>
      <c r="P686">
        <v>6156.4579999999996</v>
      </c>
      <c r="Q686">
        <v>0.72062663185378595</v>
      </c>
      <c r="R686">
        <v>0.279373368146214</v>
      </c>
      <c r="S686">
        <v>3.5248041775456901E-2</v>
      </c>
      <c r="T686">
        <v>0.184073107049608</v>
      </c>
      <c r="U686">
        <v>3.26370757180156E-2</v>
      </c>
      <c r="V686">
        <v>2.3498694516971199E-2</v>
      </c>
      <c r="W686">
        <v>0</v>
      </c>
      <c r="X686">
        <v>0.419448476052249</v>
      </c>
      <c r="Y686">
        <v>43541</v>
      </c>
      <c r="Z686">
        <v>48268</v>
      </c>
      <c r="AA686">
        <v>69377.704194260499</v>
      </c>
      <c r="AB686">
        <v>0.184073107049608</v>
      </c>
      <c r="AC686">
        <v>0.32040816326530602</v>
      </c>
      <c r="AD686">
        <v>36.700000000000003</v>
      </c>
      <c r="AE686">
        <v>0.100522193211488</v>
      </c>
      <c r="AF686">
        <v>0.25195822454307998</v>
      </c>
      <c r="AG686">
        <v>0.141280353200883</v>
      </c>
      <c r="AH686">
        <v>1</v>
      </c>
      <c r="AI686">
        <v>0</v>
      </c>
      <c r="AJ686">
        <v>1979</v>
      </c>
      <c r="AK686">
        <v>40</v>
      </c>
      <c r="AL686">
        <v>0.12806334</v>
      </c>
      <c r="AM686">
        <v>0</v>
      </c>
      <c r="AN686">
        <v>0</v>
      </c>
    </row>
    <row r="687" spans="1:40" x14ac:dyDescent="0.2">
      <c r="A687">
        <v>40131085022</v>
      </c>
      <c r="B687" t="s">
        <v>447</v>
      </c>
      <c r="C687">
        <v>0</v>
      </c>
      <c r="D687">
        <v>0</v>
      </c>
      <c r="E687">
        <v>0</v>
      </c>
      <c r="F687">
        <v>1</v>
      </c>
      <c r="G687">
        <v>1166.7883157193201</v>
      </c>
      <c r="H687">
        <v>0</v>
      </c>
      <c r="I687">
        <v>5638.9895720879704</v>
      </c>
      <c r="J687">
        <v>7.3138645552373198</v>
      </c>
      <c r="K687">
        <v>0</v>
      </c>
      <c r="L687">
        <v>0</v>
      </c>
      <c r="M687">
        <v>5638.9895720879704</v>
      </c>
      <c r="N687">
        <v>0</v>
      </c>
      <c r="O687">
        <v>771</v>
      </c>
      <c r="P687">
        <v>12305.31</v>
      </c>
      <c r="Q687">
        <v>0.90142671854734102</v>
      </c>
      <c r="R687">
        <v>9.8573281452658798E-2</v>
      </c>
      <c r="S687">
        <v>7.2632944228274904E-2</v>
      </c>
      <c r="T687">
        <v>0</v>
      </c>
      <c r="U687">
        <v>2.5940337224383901E-2</v>
      </c>
      <c r="V687">
        <v>0.101167315175097</v>
      </c>
      <c r="W687">
        <v>0</v>
      </c>
      <c r="X687">
        <v>0.67002881844380402</v>
      </c>
      <c r="Y687">
        <v>54257</v>
      </c>
      <c r="Z687" t="s">
        <v>448</v>
      </c>
      <c r="AA687">
        <v>76461.600000000006</v>
      </c>
      <c r="AB687">
        <v>1.5564202334630199E-2</v>
      </c>
      <c r="AC687">
        <v>0.119294605809128</v>
      </c>
      <c r="AD687">
        <v>44.3</v>
      </c>
      <c r="AE687">
        <v>8.0415045395590107E-2</v>
      </c>
      <c r="AF687">
        <v>8.4306095979247694E-2</v>
      </c>
      <c r="AG687">
        <v>0.124</v>
      </c>
      <c r="AH687">
        <v>0.82799999999999996</v>
      </c>
      <c r="AI687">
        <v>0.17199999999999999</v>
      </c>
      <c r="AJ687">
        <v>1991</v>
      </c>
      <c r="AK687">
        <v>28</v>
      </c>
      <c r="AL687">
        <v>9.2552089000000004E-2</v>
      </c>
      <c r="AM687">
        <v>0</v>
      </c>
      <c r="AN687">
        <v>0</v>
      </c>
    </row>
    <row r="688" spans="1:40" x14ac:dyDescent="0.2">
      <c r="A688">
        <v>40131085023</v>
      </c>
      <c r="B688" t="s">
        <v>447</v>
      </c>
      <c r="C688">
        <v>0</v>
      </c>
      <c r="D688">
        <v>0</v>
      </c>
      <c r="E688">
        <v>0</v>
      </c>
      <c r="F688">
        <v>1</v>
      </c>
      <c r="G688">
        <v>1218.62777103025</v>
      </c>
      <c r="H688">
        <v>0</v>
      </c>
      <c r="I688">
        <v>11109.5180037628</v>
      </c>
      <c r="J688">
        <v>8.8451576463079604</v>
      </c>
      <c r="K688">
        <v>0</v>
      </c>
      <c r="L688">
        <v>0</v>
      </c>
      <c r="M688">
        <v>11109.5180037628</v>
      </c>
      <c r="N688">
        <v>0</v>
      </c>
      <c r="O688">
        <v>1256</v>
      </c>
      <c r="P688">
        <v>10000.719999999999</v>
      </c>
      <c r="Q688">
        <v>0.84872611464968095</v>
      </c>
      <c r="R688">
        <v>0.15127388535031799</v>
      </c>
      <c r="S688">
        <v>0</v>
      </c>
      <c r="T688">
        <v>0</v>
      </c>
      <c r="U688">
        <v>1.99044585987261E-2</v>
      </c>
      <c r="V688">
        <v>0.44585987261146498</v>
      </c>
      <c r="W688">
        <v>0.154280338664158</v>
      </c>
      <c r="X688">
        <v>0.49294449670743101</v>
      </c>
      <c r="Y688">
        <v>41880</v>
      </c>
      <c r="Z688">
        <v>58981</v>
      </c>
      <c r="AA688">
        <v>73614.477611940296</v>
      </c>
      <c r="AB688">
        <v>0.25955414012738798</v>
      </c>
      <c r="AC688">
        <v>0.46993006993006903</v>
      </c>
      <c r="AD688">
        <v>40.1</v>
      </c>
      <c r="AE688">
        <v>0.13375796178343899</v>
      </c>
      <c r="AF688">
        <v>0.121815286624203</v>
      </c>
      <c r="AG688">
        <v>0.17462686567164101</v>
      </c>
      <c r="AH688">
        <v>0.97164179104477599</v>
      </c>
      <c r="AI688">
        <v>2.8358208955223799E-2</v>
      </c>
      <c r="AJ688">
        <v>1987</v>
      </c>
      <c r="AK688">
        <v>32</v>
      </c>
      <c r="AL688">
        <v>0.16269050700000001</v>
      </c>
      <c r="AM688">
        <v>0</v>
      </c>
      <c r="AN688">
        <v>0</v>
      </c>
    </row>
    <row r="689" spans="1:40" x14ac:dyDescent="0.2">
      <c r="A689">
        <v>40131085024</v>
      </c>
      <c r="B689" t="s">
        <v>447</v>
      </c>
      <c r="C689">
        <v>0</v>
      </c>
      <c r="D689">
        <v>0</v>
      </c>
      <c r="E689">
        <v>0</v>
      </c>
      <c r="F689">
        <v>1</v>
      </c>
      <c r="G689">
        <v>1177.4029027152701</v>
      </c>
      <c r="H689">
        <v>0</v>
      </c>
      <c r="I689">
        <v>8430.0389986930604</v>
      </c>
      <c r="J689">
        <v>11.5797238993036</v>
      </c>
      <c r="K689">
        <v>0</v>
      </c>
      <c r="L689">
        <v>0</v>
      </c>
      <c r="M689">
        <v>8430.0389986930604</v>
      </c>
      <c r="N689">
        <v>0</v>
      </c>
      <c r="O689">
        <v>728</v>
      </c>
      <c r="P689">
        <v>3897.569</v>
      </c>
      <c r="Q689">
        <v>0.90659340659340604</v>
      </c>
      <c r="R689">
        <v>9.3406593406593394E-2</v>
      </c>
      <c r="S689">
        <v>4.1208791208791201E-2</v>
      </c>
      <c r="T689">
        <v>0</v>
      </c>
      <c r="U689">
        <v>0</v>
      </c>
      <c r="V689">
        <v>0.46565934065934</v>
      </c>
      <c r="W689">
        <v>0</v>
      </c>
      <c r="X689">
        <v>0.79302832244008703</v>
      </c>
      <c r="Y689">
        <v>55776</v>
      </c>
      <c r="Z689">
        <v>64628</v>
      </c>
      <c r="AA689">
        <v>105800.53619302899</v>
      </c>
      <c r="AB689">
        <v>0.38324175824175799</v>
      </c>
      <c r="AC689">
        <v>0.41075794621026801</v>
      </c>
      <c r="AD689">
        <v>34.1</v>
      </c>
      <c r="AE689">
        <v>0.17307692307692299</v>
      </c>
      <c r="AF689">
        <v>9.3406593406593394E-2</v>
      </c>
      <c r="AG689">
        <v>0.16085790884718401</v>
      </c>
      <c r="AH689">
        <v>1</v>
      </c>
      <c r="AI689">
        <v>0</v>
      </c>
      <c r="AJ689">
        <v>1999</v>
      </c>
      <c r="AK689">
        <v>20</v>
      </c>
      <c r="AL689">
        <v>0.10713693000000001</v>
      </c>
      <c r="AM689">
        <v>0</v>
      </c>
      <c r="AN689">
        <v>0</v>
      </c>
    </row>
    <row r="690" spans="1:40" x14ac:dyDescent="0.2">
      <c r="A690">
        <v>40131086011</v>
      </c>
      <c r="B690" t="s">
        <v>447</v>
      </c>
      <c r="C690">
        <v>4</v>
      </c>
      <c r="D690">
        <v>1</v>
      </c>
      <c r="E690">
        <v>0.25</v>
      </c>
      <c r="F690">
        <v>0</v>
      </c>
      <c r="G690">
        <v>225.055048834958</v>
      </c>
      <c r="H690">
        <v>610.32204859327203</v>
      </c>
      <c r="I690">
        <v>16067.1960723337</v>
      </c>
      <c r="J690">
        <v>10.556633424660699</v>
      </c>
      <c r="K690">
        <v>8487.3742814007492</v>
      </c>
      <c r="L690">
        <v>5.5764614201056197</v>
      </c>
      <c r="M690">
        <v>7579.8217909329496</v>
      </c>
      <c r="N690">
        <v>0.52824240416255697</v>
      </c>
      <c r="O690">
        <v>1522</v>
      </c>
      <c r="P690">
        <v>10158.1</v>
      </c>
      <c r="Q690">
        <v>0.64848883048620198</v>
      </c>
      <c r="R690">
        <v>0.35151116951379702</v>
      </c>
      <c r="S690">
        <v>7.88436268068331E-2</v>
      </c>
      <c r="T690">
        <v>8.8699080157687196E-2</v>
      </c>
      <c r="U690">
        <v>3.0880420499342899E-2</v>
      </c>
      <c r="V690">
        <v>0.39224704336399402</v>
      </c>
      <c r="W690">
        <v>0.25188679245283002</v>
      </c>
      <c r="X690">
        <v>0.19245283018867901</v>
      </c>
      <c r="Y690">
        <v>25606</v>
      </c>
      <c r="Z690">
        <v>24737</v>
      </c>
      <c r="AA690">
        <v>47427.625</v>
      </c>
      <c r="AB690">
        <v>0.47700394218134001</v>
      </c>
      <c r="AC690">
        <v>0.1875</v>
      </c>
      <c r="AD690">
        <v>30.7</v>
      </c>
      <c r="AE690">
        <v>0.24572930354796299</v>
      </c>
      <c r="AF690">
        <v>0.20039421813403399</v>
      </c>
      <c r="AG690">
        <v>0.2525</v>
      </c>
      <c r="AH690">
        <v>0.69625000000000004</v>
      </c>
      <c r="AI690">
        <v>0.30375000000000002</v>
      </c>
      <c r="AJ690">
        <v>1966</v>
      </c>
      <c r="AK690">
        <v>53</v>
      </c>
      <c r="AL690">
        <v>0.101598622</v>
      </c>
      <c r="AM690">
        <v>0</v>
      </c>
      <c r="AN690">
        <v>0</v>
      </c>
    </row>
    <row r="691" spans="1:40" x14ac:dyDescent="0.2">
      <c r="A691">
        <v>40131086012</v>
      </c>
      <c r="B691" t="s">
        <v>447</v>
      </c>
      <c r="C691">
        <v>4</v>
      </c>
      <c r="D691">
        <v>1</v>
      </c>
      <c r="E691">
        <v>0.25</v>
      </c>
      <c r="F691">
        <v>0</v>
      </c>
      <c r="G691">
        <v>360.08065846876002</v>
      </c>
      <c r="H691">
        <v>610.32204859327203</v>
      </c>
      <c r="I691">
        <v>13642.190892000301</v>
      </c>
      <c r="J691">
        <v>10.4059427093824</v>
      </c>
      <c r="K691">
        <v>5821.5047038943403</v>
      </c>
      <c r="L691">
        <v>4.44050702051437</v>
      </c>
      <c r="M691">
        <v>7820.6861881060004</v>
      </c>
      <c r="N691">
        <v>0.42672799039251202</v>
      </c>
      <c r="O691">
        <v>1311</v>
      </c>
      <c r="P691">
        <v>7908.13</v>
      </c>
      <c r="Q691">
        <v>0.72463768115941996</v>
      </c>
      <c r="R691">
        <v>0.27536231884057899</v>
      </c>
      <c r="S691">
        <v>8.7719298245614002E-2</v>
      </c>
      <c r="T691">
        <v>2.21205186880244E-2</v>
      </c>
      <c r="U691">
        <v>0</v>
      </c>
      <c r="V691">
        <v>0.51334858886346302</v>
      </c>
      <c r="W691">
        <v>0.25355450236966798</v>
      </c>
      <c r="X691">
        <v>0.21208530805687201</v>
      </c>
      <c r="Y691">
        <v>18593</v>
      </c>
      <c r="Z691">
        <v>35000</v>
      </c>
      <c r="AA691">
        <v>45418.257261410799</v>
      </c>
      <c r="AB691">
        <v>0.37529137529137502</v>
      </c>
      <c r="AC691">
        <v>0.158940397350993</v>
      </c>
      <c r="AD691">
        <v>36.4</v>
      </c>
      <c r="AE691">
        <v>0.18916857360793199</v>
      </c>
      <c r="AF691">
        <v>4.8054919908466803E-2</v>
      </c>
      <c r="AG691">
        <v>0.352697095435684</v>
      </c>
      <c r="AH691">
        <v>0.780082987551867</v>
      </c>
      <c r="AI691">
        <v>0.219917012448132</v>
      </c>
      <c r="AJ691">
        <v>1968</v>
      </c>
      <c r="AK691">
        <v>51</v>
      </c>
      <c r="AL691">
        <v>8.9924590999999998E-2</v>
      </c>
      <c r="AM691">
        <v>0</v>
      </c>
      <c r="AN691">
        <v>0</v>
      </c>
    </row>
    <row r="692" spans="1:40" x14ac:dyDescent="0.2">
      <c r="A692">
        <v>40131086021</v>
      </c>
      <c r="B692" t="s">
        <v>447</v>
      </c>
      <c r="C692">
        <v>3</v>
      </c>
      <c r="D692">
        <v>0</v>
      </c>
      <c r="E692">
        <v>0</v>
      </c>
      <c r="F692">
        <v>0</v>
      </c>
      <c r="G692">
        <v>704.54925027426702</v>
      </c>
      <c r="H692">
        <v>538.03103601326404</v>
      </c>
      <c r="I692">
        <v>12599.6769705763</v>
      </c>
      <c r="J692">
        <v>7.1224855684433699</v>
      </c>
      <c r="K692">
        <v>3201.7093646717399</v>
      </c>
      <c r="L692">
        <v>1.80989788845208</v>
      </c>
      <c r="M692">
        <v>9397.9676059045905</v>
      </c>
      <c r="N692">
        <v>0.254110432525262</v>
      </c>
      <c r="O692">
        <v>1769</v>
      </c>
      <c r="P692">
        <v>9357.0499999999993</v>
      </c>
      <c r="Q692">
        <v>0.43640474844544902</v>
      </c>
      <c r="R692">
        <v>0.56359525155455004</v>
      </c>
      <c r="S692">
        <v>6.04861503674392E-2</v>
      </c>
      <c r="T692">
        <v>0.105144149236856</v>
      </c>
      <c r="U692">
        <v>0</v>
      </c>
      <c r="V692">
        <v>0.41492368569813398</v>
      </c>
      <c r="W692">
        <v>0.17772108843537399</v>
      </c>
      <c r="X692">
        <v>0.27636054421768702</v>
      </c>
      <c r="Y692">
        <v>24446</v>
      </c>
      <c r="Z692">
        <v>45950</v>
      </c>
      <c r="AA692">
        <v>55131.805929919101</v>
      </c>
      <c r="AB692">
        <v>0.36287923854848297</v>
      </c>
      <c r="AC692">
        <v>0.152122641509433</v>
      </c>
      <c r="AD692">
        <v>30.1</v>
      </c>
      <c r="AE692">
        <v>0.219898247597512</v>
      </c>
      <c r="AF692">
        <v>5.3137365743357798E-2</v>
      </c>
      <c r="AG692">
        <v>0.26549865229110498</v>
      </c>
      <c r="AH692">
        <v>0.95417789757412397</v>
      </c>
      <c r="AI692">
        <v>4.5822102425875998E-2</v>
      </c>
      <c r="AJ692">
        <v>1968</v>
      </c>
      <c r="AK692">
        <v>51</v>
      </c>
      <c r="AL692">
        <v>8.6045525999999997E-2</v>
      </c>
      <c r="AM692">
        <v>0</v>
      </c>
      <c r="AN692">
        <v>0</v>
      </c>
    </row>
    <row r="693" spans="1:40" x14ac:dyDescent="0.2">
      <c r="A693">
        <v>40131086022</v>
      </c>
      <c r="B693" t="s">
        <v>447</v>
      </c>
      <c r="C693">
        <v>3</v>
      </c>
      <c r="D693">
        <v>0</v>
      </c>
      <c r="E693">
        <v>0</v>
      </c>
      <c r="F693">
        <v>0</v>
      </c>
      <c r="G693">
        <v>4.3207661752716602</v>
      </c>
      <c r="H693">
        <v>537.80195294268594</v>
      </c>
      <c r="I693">
        <v>32726.801103337999</v>
      </c>
      <c r="J693">
        <v>13.5290620518139</v>
      </c>
      <c r="K693">
        <v>14034.728662683299</v>
      </c>
      <c r="L693">
        <v>5.8018721218203302</v>
      </c>
      <c r="M693">
        <v>18692.0724406546</v>
      </c>
      <c r="N693">
        <v>0.42884511133145498</v>
      </c>
      <c r="O693">
        <v>2419</v>
      </c>
      <c r="P693">
        <v>10421.91</v>
      </c>
      <c r="Q693">
        <v>0.46961554361306301</v>
      </c>
      <c r="R693">
        <v>0.53038445638693599</v>
      </c>
      <c r="S693">
        <v>0</v>
      </c>
      <c r="T693">
        <v>0.17362546506821</v>
      </c>
      <c r="U693">
        <v>0.10086812732534101</v>
      </c>
      <c r="V693">
        <v>0.40677966101694901</v>
      </c>
      <c r="W693">
        <v>0.24610169491525399</v>
      </c>
      <c r="X693">
        <v>0.15593220338982999</v>
      </c>
      <c r="Y693">
        <v>21711</v>
      </c>
      <c r="Z693">
        <v>48065</v>
      </c>
      <c r="AA693">
        <v>53512.605932203398</v>
      </c>
      <c r="AB693">
        <v>0.36171971889210403</v>
      </c>
      <c r="AC693">
        <v>5.7192374350086603E-2</v>
      </c>
      <c r="AD693">
        <v>30.5</v>
      </c>
      <c r="AE693">
        <v>0.25341050020669698</v>
      </c>
      <c r="AF693">
        <v>6.6143034311699003E-2</v>
      </c>
      <c r="AG693">
        <v>0.391949152542372</v>
      </c>
      <c r="AH693">
        <v>0.91207627118643997</v>
      </c>
      <c r="AI693">
        <v>8.7923728813559296E-2</v>
      </c>
      <c r="AJ693">
        <v>1985</v>
      </c>
      <c r="AK693">
        <v>34</v>
      </c>
      <c r="AL693">
        <v>0.15157628200000001</v>
      </c>
      <c r="AM693">
        <v>0</v>
      </c>
      <c r="AN693">
        <v>0</v>
      </c>
    </row>
    <row r="694" spans="1:40" x14ac:dyDescent="0.2">
      <c r="A694">
        <v>40131086023</v>
      </c>
      <c r="B694" t="s">
        <v>447</v>
      </c>
      <c r="C694">
        <v>2</v>
      </c>
      <c r="D694">
        <v>1</v>
      </c>
      <c r="E694">
        <v>0.5</v>
      </c>
      <c r="F694">
        <v>0</v>
      </c>
      <c r="G694">
        <v>309.13779240185397</v>
      </c>
      <c r="H694">
        <v>587.22548505651105</v>
      </c>
      <c r="I694">
        <v>8715.6153596663698</v>
      </c>
      <c r="J694">
        <v>9.7928262468161495</v>
      </c>
      <c r="K694">
        <v>1637.1204112995099</v>
      </c>
      <c r="L694">
        <v>1.83946113629159</v>
      </c>
      <c r="M694">
        <v>7078.4949483668497</v>
      </c>
      <c r="N694">
        <v>0.18783761601913801</v>
      </c>
      <c r="O694">
        <v>890</v>
      </c>
      <c r="P694">
        <v>6528.02</v>
      </c>
      <c r="Q694">
        <v>0.82022471910112305</v>
      </c>
      <c r="R694">
        <v>0.17977528089887601</v>
      </c>
      <c r="S694">
        <v>7.1910112359550499E-2</v>
      </c>
      <c r="T694">
        <v>0</v>
      </c>
      <c r="U694">
        <v>8.5393258426966295E-2</v>
      </c>
      <c r="V694">
        <v>0.17078651685393201</v>
      </c>
      <c r="W694">
        <v>0.12681638044914101</v>
      </c>
      <c r="X694">
        <v>0.37912813738441198</v>
      </c>
      <c r="Y694">
        <v>41331</v>
      </c>
      <c r="Z694">
        <v>54940</v>
      </c>
      <c r="AA694">
        <v>73516.155419222894</v>
      </c>
      <c r="AB694">
        <v>0.25056179775280801</v>
      </c>
      <c r="AC694">
        <v>0.243353783231083</v>
      </c>
      <c r="AD694">
        <v>36</v>
      </c>
      <c r="AE694">
        <v>3.1460674157303303E-2</v>
      </c>
      <c r="AF694">
        <v>0.16067415730337001</v>
      </c>
      <c r="AG694">
        <v>5.1124744376278099E-2</v>
      </c>
      <c r="AH694">
        <v>0.97137014314928405</v>
      </c>
      <c r="AI694">
        <v>2.8629856850715701E-2</v>
      </c>
      <c r="AJ694">
        <v>1995</v>
      </c>
      <c r="AK694">
        <v>24</v>
      </c>
      <c r="AL694">
        <v>8.7988181999999998E-2</v>
      </c>
      <c r="AM694">
        <v>0</v>
      </c>
      <c r="AN694">
        <v>0</v>
      </c>
    </row>
    <row r="695" spans="1:40" x14ac:dyDescent="0.2">
      <c r="A695">
        <v>40131086024</v>
      </c>
      <c r="B695" t="s">
        <v>447</v>
      </c>
      <c r="C695">
        <v>3</v>
      </c>
      <c r="D695">
        <v>1</v>
      </c>
      <c r="E695">
        <v>0.33333333333333298</v>
      </c>
      <c r="F695">
        <v>0</v>
      </c>
      <c r="G695">
        <v>433.02425727290301</v>
      </c>
      <c r="H695">
        <v>605.90079467104295</v>
      </c>
      <c r="I695">
        <v>15483.145981698999</v>
      </c>
      <c r="J695">
        <v>9.9634144026377598</v>
      </c>
      <c r="K695">
        <v>4118.2963354004096</v>
      </c>
      <c r="L695">
        <v>2.65012634195651</v>
      </c>
      <c r="M695">
        <v>11364.8496462986</v>
      </c>
      <c r="N695">
        <v>0.265985758983878</v>
      </c>
      <c r="O695">
        <v>1554</v>
      </c>
      <c r="P695">
        <v>12321.65</v>
      </c>
      <c r="Q695">
        <v>0.5</v>
      </c>
      <c r="R695">
        <v>0.5</v>
      </c>
      <c r="S695">
        <v>5.7915057915057903E-2</v>
      </c>
      <c r="T695">
        <v>0.122265122265122</v>
      </c>
      <c r="U695">
        <v>1.0939510939510899E-2</v>
      </c>
      <c r="V695">
        <v>0.409266409266409</v>
      </c>
      <c r="W695">
        <v>0.15125136017410201</v>
      </c>
      <c r="X695">
        <v>0.34602829162132698</v>
      </c>
      <c r="Y695">
        <v>22698</v>
      </c>
      <c r="Z695">
        <v>39135</v>
      </c>
      <c r="AA695">
        <v>55568.115942028999</v>
      </c>
      <c r="AB695">
        <v>0.41505791505791501</v>
      </c>
      <c r="AC695">
        <v>0.14804063860667599</v>
      </c>
      <c r="AD695">
        <v>31</v>
      </c>
      <c r="AE695">
        <v>0.31402831402831399</v>
      </c>
      <c r="AF695">
        <v>7.6576576576576502E-2</v>
      </c>
      <c r="AG695">
        <v>0.26086956521739102</v>
      </c>
      <c r="AH695">
        <v>0.863123993558776</v>
      </c>
      <c r="AI695">
        <v>0.136876006441223</v>
      </c>
      <c r="AJ695">
        <v>1976</v>
      </c>
      <c r="AK695">
        <v>43</v>
      </c>
      <c r="AL695">
        <v>0.13059510199999999</v>
      </c>
      <c r="AM695">
        <v>0</v>
      </c>
      <c r="AN695">
        <v>0</v>
      </c>
    </row>
    <row r="696" spans="1:40" x14ac:dyDescent="0.2">
      <c r="A696">
        <v>40131088021</v>
      </c>
      <c r="B696" t="s">
        <v>447</v>
      </c>
      <c r="C696">
        <v>5</v>
      </c>
      <c r="D696">
        <v>2</v>
      </c>
      <c r="E696">
        <v>0.4</v>
      </c>
      <c r="F696">
        <v>0</v>
      </c>
      <c r="G696">
        <v>291.01562639721601</v>
      </c>
      <c r="H696">
        <v>595.64155617359495</v>
      </c>
      <c r="I696">
        <v>16343.4710571917</v>
      </c>
      <c r="J696">
        <v>9.6194650130616299</v>
      </c>
      <c r="K696">
        <v>3387.9201072850001</v>
      </c>
      <c r="L696">
        <v>1.9940671614390799</v>
      </c>
      <c r="M696">
        <v>12955.550949906699</v>
      </c>
      <c r="N696">
        <v>0.20729501679474599</v>
      </c>
      <c r="O696">
        <v>1699</v>
      </c>
      <c r="P696">
        <v>8641.991</v>
      </c>
      <c r="Q696">
        <v>0.73454973513831601</v>
      </c>
      <c r="R696">
        <v>0.26545026486168299</v>
      </c>
      <c r="S696">
        <v>4.4143613890523799E-2</v>
      </c>
      <c r="T696">
        <v>6.1801059446733302E-2</v>
      </c>
      <c r="U696">
        <v>1.5891701000588499E-2</v>
      </c>
      <c r="V696">
        <v>0.26603884638022302</v>
      </c>
      <c r="W696">
        <v>0.11524434719182999</v>
      </c>
      <c r="X696">
        <v>0.34208606856309198</v>
      </c>
      <c r="Y696">
        <v>37138</v>
      </c>
      <c r="Z696">
        <v>51544</v>
      </c>
      <c r="AA696">
        <v>67903.054298642499</v>
      </c>
      <c r="AB696">
        <v>0.24426133019423099</v>
      </c>
      <c r="AC696">
        <v>0.23566308243727599</v>
      </c>
      <c r="AD696">
        <v>33.700000000000003</v>
      </c>
      <c r="AE696">
        <v>8.8875809299587993E-2</v>
      </c>
      <c r="AF696">
        <v>8.5344320188346007E-2</v>
      </c>
      <c r="AG696">
        <v>0.13009049773755599</v>
      </c>
      <c r="AH696">
        <v>0.92873303167420795</v>
      </c>
      <c r="AI696">
        <v>7.1266968325791796E-2</v>
      </c>
      <c r="AJ696">
        <v>1965</v>
      </c>
      <c r="AK696">
        <v>54</v>
      </c>
      <c r="AL696">
        <v>0.14276756600000001</v>
      </c>
      <c r="AM696">
        <v>0</v>
      </c>
      <c r="AN696">
        <v>0</v>
      </c>
    </row>
    <row r="697" spans="1:40" x14ac:dyDescent="0.2">
      <c r="A697">
        <v>40131088022</v>
      </c>
      <c r="B697" t="s">
        <v>447</v>
      </c>
      <c r="C697">
        <v>2</v>
      </c>
      <c r="D697">
        <v>1</v>
      </c>
      <c r="E697">
        <v>0.5</v>
      </c>
      <c r="F697">
        <v>0</v>
      </c>
      <c r="G697">
        <v>283.479114842618</v>
      </c>
      <c r="H697">
        <v>587.22548505651105</v>
      </c>
      <c r="I697">
        <v>2703.1271439020402</v>
      </c>
      <c r="J697">
        <v>8.1665472625439293</v>
      </c>
      <c r="K697">
        <v>295.85390176715703</v>
      </c>
      <c r="L697">
        <v>0.89381843434186503</v>
      </c>
      <c r="M697">
        <v>2407.2732421348801</v>
      </c>
      <c r="N697">
        <v>0.10944875546626399</v>
      </c>
      <c r="O697">
        <v>331</v>
      </c>
      <c r="P697">
        <v>1654.0440000000001</v>
      </c>
      <c r="Q697">
        <v>0.79154078549848905</v>
      </c>
      <c r="R697">
        <v>0.20845921450151</v>
      </c>
      <c r="S697">
        <v>6.6465256797583E-2</v>
      </c>
      <c r="T697">
        <v>7.25075528700906E-2</v>
      </c>
      <c r="U697">
        <v>5.1359516616314202E-2</v>
      </c>
      <c r="V697">
        <v>0.18731117824773399</v>
      </c>
      <c r="W697">
        <v>4.2402826855123602E-2</v>
      </c>
      <c r="X697">
        <v>0.50176678445229606</v>
      </c>
      <c r="Y697">
        <v>55058</v>
      </c>
      <c r="Z697">
        <v>67500</v>
      </c>
      <c r="AA697">
        <v>100116.483516484</v>
      </c>
      <c r="AB697">
        <v>0.18153846153846101</v>
      </c>
      <c r="AC697">
        <v>0.29090909090909001</v>
      </c>
      <c r="AD697">
        <v>32</v>
      </c>
      <c r="AE697">
        <v>0.129909365558912</v>
      </c>
      <c r="AF697">
        <v>6.9486404833836807E-2</v>
      </c>
      <c r="AG697">
        <v>0.17582417582417501</v>
      </c>
      <c r="AH697">
        <v>0.85164835164835095</v>
      </c>
      <c r="AI697">
        <v>0.14835164835164799</v>
      </c>
      <c r="AJ697">
        <v>1957</v>
      </c>
      <c r="AK697">
        <v>62</v>
      </c>
      <c r="AL697">
        <v>0.161787978</v>
      </c>
      <c r="AM697">
        <v>0</v>
      </c>
      <c r="AN697">
        <v>0</v>
      </c>
    </row>
    <row r="698" spans="1:40" x14ac:dyDescent="0.2">
      <c r="A698">
        <v>40131089011</v>
      </c>
      <c r="B698" t="s">
        <v>447</v>
      </c>
      <c r="C698">
        <v>3</v>
      </c>
      <c r="D698">
        <v>1</v>
      </c>
      <c r="E698">
        <v>0.33333333333333298</v>
      </c>
      <c r="F698">
        <v>0</v>
      </c>
      <c r="G698">
        <v>449.30194301188698</v>
      </c>
      <c r="H698">
        <v>515.14379112086704</v>
      </c>
      <c r="I698">
        <v>4643.4378279481998</v>
      </c>
      <c r="J698">
        <v>7.8304179223409802</v>
      </c>
      <c r="K698">
        <v>1190.3536885440301</v>
      </c>
      <c r="L698">
        <v>2.00734180192923</v>
      </c>
      <c r="M698">
        <v>3453.0841394041599</v>
      </c>
      <c r="N698">
        <v>0.25635180929514401</v>
      </c>
      <c r="O698">
        <v>593</v>
      </c>
      <c r="P698">
        <v>5413.2089999999998</v>
      </c>
      <c r="Q698">
        <v>0.80269814502529502</v>
      </c>
      <c r="R698">
        <v>0.19730185497470401</v>
      </c>
      <c r="S698">
        <v>0</v>
      </c>
      <c r="T698">
        <v>6.4080944350758798E-2</v>
      </c>
      <c r="U698">
        <v>0</v>
      </c>
      <c r="V698">
        <v>0.26138279932546299</v>
      </c>
      <c r="W698">
        <v>0.17325800376647801</v>
      </c>
      <c r="X698">
        <v>0.22222222222222199</v>
      </c>
      <c r="Y698">
        <v>28786</v>
      </c>
      <c r="Z698">
        <v>45556</v>
      </c>
      <c r="AA698">
        <v>54446.666666666701</v>
      </c>
      <c r="AB698">
        <v>0.30185497470488998</v>
      </c>
      <c r="AC698">
        <v>0.233333333333333</v>
      </c>
      <c r="AD698">
        <v>43.8</v>
      </c>
      <c r="AE698">
        <v>9.1062394603709906E-2</v>
      </c>
      <c r="AF698">
        <v>0.14671163575042101</v>
      </c>
      <c r="AG698">
        <v>0.15666666666666601</v>
      </c>
      <c r="AH698">
        <v>0.80333333333333301</v>
      </c>
      <c r="AI698">
        <v>0.19666666666666599</v>
      </c>
      <c r="AJ698">
        <v>1957</v>
      </c>
      <c r="AK698">
        <v>62</v>
      </c>
      <c r="AL698">
        <v>0.192962246</v>
      </c>
      <c r="AM698">
        <v>0</v>
      </c>
      <c r="AN698">
        <v>0</v>
      </c>
    </row>
    <row r="699" spans="1:40" x14ac:dyDescent="0.2">
      <c r="A699">
        <v>40131089012</v>
      </c>
      <c r="B699" t="s">
        <v>447</v>
      </c>
      <c r="C699">
        <v>3</v>
      </c>
      <c r="D699">
        <v>1</v>
      </c>
      <c r="E699">
        <v>0.33333333333333298</v>
      </c>
      <c r="F699">
        <v>0</v>
      </c>
      <c r="G699">
        <v>118.944544329916</v>
      </c>
      <c r="H699">
        <v>515.14379112086704</v>
      </c>
      <c r="I699">
        <v>5401.9870090832401</v>
      </c>
      <c r="J699">
        <v>8.8848470544132301</v>
      </c>
      <c r="K699">
        <v>1685.7058115928701</v>
      </c>
      <c r="L699">
        <v>2.7725424532777598</v>
      </c>
      <c r="M699">
        <v>3716.2811974903598</v>
      </c>
      <c r="N699">
        <v>0.31205291844619798</v>
      </c>
      <c r="O699">
        <v>608</v>
      </c>
      <c r="P699">
        <v>5723.085</v>
      </c>
      <c r="Q699">
        <v>0.74671052631578905</v>
      </c>
      <c r="R699">
        <v>0.25328947368421001</v>
      </c>
      <c r="S699">
        <v>0.11677631578947301</v>
      </c>
      <c r="T699">
        <v>0</v>
      </c>
      <c r="U699">
        <v>8.2236842105263101E-3</v>
      </c>
      <c r="V699">
        <v>0.48684210526315702</v>
      </c>
      <c r="W699">
        <v>0.105882352941176</v>
      </c>
      <c r="X699">
        <v>0.34117647058823503</v>
      </c>
      <c r="Y699">
        <v>33496</v>
      </c>
      <c r="Z699">
        <v>44886</v>
      </c>
      <c r="AA699">
        <v>46950.234741783999</v>
      </c>
      <c r="AB699">
        <v>0.23190789473684201</v>
      </c>
      <c r="AC699">
        <v>0.27425373134328301</v>
      </c>
      <c r="AD699">
        <v>38.299999999999997</v>
      </c>
      <c r="AE699">
        <v>7.5657894736842105E-2</v>
      </c>
      <c r="AF699">
        <v>9.7039473684210495E-2</v>
      </c>
      <c r="AG699">
        <v>8.6854460093896704E-2</v>
      </c>
      <c r="AH699">
        <v>0.81690140845070403</v>
      </c>
      <c r="AI699">
        <v>0.183098591549295</v>
      </c>
      <c r="AJ699">
        <v>1955</v>
      </c>
      <c r="AK699">
        <v>64</v>
      </c>
      <c r="AL699">
        <v>0.16181424899999999</v>
      </c>
      <c r="AM699">
        <v>0</v>
      </c>
      <c r="AN699">
        <v>0</v>
      </c>
    </row>
    <row r="700" spans="1:40" x14ac:dyDescent="0.2">
      <c r="A700">
        <v>40131089013</v>
      </c>
      <c r="B700" t="s">
        <v>447</v>
      </c>
      <c r="C700">
        <v>1</v>
      </c>
      <c r="D700">
        <v>0</v>
      </c>
      <c r="E700">
        <v>0</v>
      </c>
      <c r="F700">
        <v>0</v>
      </c>
      <c r="G700">
        <v>301.23712611950901</v>
      </c>
      <c r="H700">
        <v>514.70538940592496</v>
      </c>
      <c r="I700">
        <v>12116.114679549501</v>
      </c>
      <c r="J700">
        <v>13.3731950105403</v>
      </c>
      <c r="K700">
        <v>2005.29495904649</v>
      </c>
      <c r="L700">
        <v>2.21334984442217</v>
      </c>
      <c r="M700">
        <v>10110.819720502999</v>
      </c>
      <c r="N700">
        <v>0.16550643602203299</v>
      </c>
      <c r="O700">
        <v>906</v>
      </c>
      <c r="P700">
        <v>4908.2460000000001</v>
      </c>
      <c r="Q700">
        <v>0.56181015452538596</v>
      </c>
      <c r="R700">
        <v>0.43818984547461298</v>
      </c>
      <c r="S700">
        <v>5.2980132450331098E-2</v>
      </c>
      <c r="T700">
        <v>9.4922737306843197E-2</v>
      </c>
      <c r="U700">
        <v>0.131346578366445</v>
      </c>
      <c r="V700">
        <v>0.19315673289183199</v>
      </c>
      <c r="W700">
        <v>8.5925925925925906E-2</v>
      </c>
      <c r="X700">
        <v>0.47851851851851801</v>
      </c>
      <c r="Y700">
        <v>40091</v>
      </c>
      <c r="Z700">
        <v>57321</v>
      </c>
      <c r="AA700">
        <v>92117.195767195793</v>
      </c>
      <c r="AB700">
        <v>0.258278145695364</v>
      </c>
      <c r="AC700">
        <v>0.73671497584541001</v>
      </c>
      <c r="AD700">
        <v>38.299999999999997</v>
      </c>
      <c r="AE700">
        <v>0.15783664459161101</v>
      </c>
      <c r="AF700">
        <v>0.124724061810154</v>
      </c>
      <c r="AG700">
        <v>0.23544973544973499</v>
      </c>
      <c r="AH700">
        <v>0.84391534391534395</v>
      </c>
      <c r="AI700">
        <v>0.15608465608465599</v>
      </c>
      <c r="AJ700">
        <v>1954</v>
      </c>
      <c r="AK700">
        <v>65</v>
      </c>
      <c r="AL700">
        <v>0.17367299899999999</v>
      </c>
      <c r="AM700">
        <v>0</v>
      </c>
      <c r="AN700">
        <v>0</v>
      </c>
    </row>
    <row r="701" spans="1:40" x14ac:dyDescent="0.2">
      <c r="A701">
        <v>40131089021</v>
      </c>
      <c r="B701" t="s">
        <v>447</v>
      </c>
      <c r="C701">
        <v>2</v>
      </c>
      <c r="D701">
        <v>0</v>
      </c>
      <c r="E701">
        <v>0</v>
      </c>
      <c r="F701">
        <v>0</v>
      </c>
      <c r="G701">
        <v>699.52689673627299</v>
      </c>
      <c r="H701">
        <v>514.90144257744396</v>
      </c>
      <c r="I701">
        <v>13015.289575680399</v>
      </c>
      <c r="J701">
        <v>14.640370726299601</v>
      </c>
      <c r="K701">
        <v>607.03149682831202</v>
      </c>
      <c r="L701">
        <v>0.68282508079675197</v>
      </c>
      <c r="M701">
        <v>12408.258078852001</v>
      </c>
      <c r="N701">
        <v>4.6639876377593197E-2</v>
      </c>
      <c r="O701">
        <v>889</v>
      </c>
      <c r="P701">
        <v>5926.9290000000001</v>
      </c>
      <c r="Q701">
        <v>0.55005624296962796</v>
      </c>
      <c r="R701">
        <v>0.44994375703037098</v>
      </c>
      <c r="S701">
        <v>0.19347581552305901</v>
      </c>
      <c r="T701">
        <v>6.8616422947131606E-2</v>
      </c>
      <c r="U701">
        <v>5.28683914510686E-2</v>
      </c>
      <c r="V701">
        <v>0.27559055118110198</v>
      </c>
      <c r="W701">
        <v>0.122897800776196</v>
      </c>
      <c r="X701">
        <v>0.17723156532988299</v>
      </c>
      <c r="Y701">
        <v>26322</v>
      </c>
      <c r="Z701">
        <v>31765</v>
      </c>
      <c r="AA701">
        <v>40601.978417266197</v>
      </c>
      <c r="AB701">
        <v>0.372328458942632</v>
      </c>
      <c r="AC701">
        <v>0.13186813186813101</v>
      </c>
      <c r="AD701">
        <v>42.8</v>
      </c>
      <c r="AE701">
        <v>8.0989876265466804E-2</v>
      </c>
      <c r="AF701">
        <v>0.14060742407199101</v>
      </c>
      <c r="AG701">
        <v>7.1942446043165395E-2</v>
      </c>
      <c r="AH701">
        <v>0.63669064748201398</v>
      </c>
      <c r="AI701">
        <v>0.36330935251798502</v>
      </c>
      <c r="AJ701">
        <v>1970</v>
      </c>
      <c r="AK701">
        <v>49</v>
      </c>
      <c r="AL701">
        <v>0.14877728400000001</v>
      </c>
      <c r="AM701">
        <v>0</v>
      </c>
      <c r="AN701">
        <v>0</v>
      </c>
    </row>
    <row r="702" spans="1:40" x14ac:dyDescent="0.2">
      <c r="A702">
        <v>40131089022</v>
      </c>
      <c r="B702" t="s">
        <v>447</v>
      </c>
      <c r="C702">
        <v>2</v>
      </c>
      <c r="D702">
        <v>0</v>
      </c>
      <c r="E702">
        <v>0</v>
      </c>
      <c r="F702">
        <v>0</v>
      </c>
      <c r="G702">
        <v>206.69859546153799</v>
      </c>
      <c r="H702">
        <v>514.90144257744396</v>
      </c>
      <c r="I702">
        <v>19624.0949021296</v>
      </c>
      <c r="J702">
        <v>10.7235491268467</v>
      </c>
      <c r="K702">
        <v>4529.2456673865199</v>
      </c>
      <c r="L702">
        <v>2.4749976324516498</v>
      </c>
      <c r="M702">
        <v>15094.8492347431</v>
      </c>
      <c r="N702">
        <v>0.23080023256996199</v>
      </c>
      <c r="O702">
        <v>1830</v>
      </c>
      <c r="P702">
        <v>11465.09</v>
      </c>
      <c r="Q702">
        <v>0.71420765027322397</v>
      </c>
      <c r="R702">
        <v>0.28579234972677497</v>
      </c>
      <c r="S702">
        <v>6.01092896174863E-3</v>
      </c>
      <c r="T702">
        <v>6.01092896174863E-3</v>
      </c>
      <c r="U702">
        <v>7.4316939890710296E-2</v>
      </c>
      <c r="V702">
        <v>0.49508196721311398</v>
      </c>
      <c r="W702">
        <v>0.26528776978417201</v>
      </c>
      <c r="X702">
        <v>0.31115107913668999</v>
      </c>
      <c r="Y702">
        <v>19857</v>
      </c>
      <c r="Z702">
        <v>34460</v>
      </c>
      <c r="AA702">
        <v>45299.741267787802</v>
      </c>
      <c r="AB702">
        <v>0.469780219780219</v>
      </c>
      <c r="AC702">
        <v>0.33333333333333298</v>
      </c>
      <c r="AD702">
        <v>30.3</v>
      </c>
      <c r="AE702">
        <v>0.25191256830601</v>
      </c>
      <c r="AF702">
        <v>8.5792349726775893E-2</v>
      </c>
      <c r="AG702">
        <v>0.30401034928848603</v>
      </c>
      <c r="AH702">
        <v>0.86416558861578197</v>
      </c>
      <c r="AI702">
        <v>0.13583441138421701</v>
      </c>
      <c r="AJ702">
        <v>1960</v>
      </c>
      <c r="AK702">
        <v>59</v>
      </c>
      <c r="AL702">
        <v>0.16753104299999999</v>
      </c>
      <c r="AM702">
        <v>0</v>
      </c>
      <c r="AN702">
        <v>0</v>
      </c>
    </row>
    <row r="703" spans="1:40" x14ac:dyDescent="0.2">
      <c r="A703">
        <v>40131089023</v>
      </c>
      <c r="B703" t="s">
        <v>447</v>
      </c>
      <c r="C703">
        <v>4</v>
      </c>
      <c r="D703">
        <v>1</v>
      </c>
      <c r="E703">
        <v>0.25</v>
      </c>
      <c r="F703">
        <v>0</v>
      </c>
      <c r="G703">
        <v>374.57287016401398</v>
      </c>
      <c r="H703">
        <v>523.12146052301</v>
      </c>
      <c r="I703">
        <v>12907.9778812606</v>
      </c>
      <c r="J703">
        <v>8.7690067128129101</v>
      </c>
      <c r="K703">
        <v>2176.9949117128599</v>
      </c>
      <c r="L703">
        <v>1.4789367606744901</v>
      </c>
      <c r="M703">
        <v>10730.9829695477</v>
      </c>
      <c r="N703">
        <v>0.16865499241932699</v>
      </c>
      <c r="O703">
        <v>1472</v>
      </c>
      <c r="P703">
        <v>10284.91</v>
      </c>
      <c r="Q703">
        <v>0.78396739130434701</v>
      </c>
      <c r="R703">
        <v>0.216032608695652</v>
      </c>
      <c r="S703">
        <v>0.11345108695652099</v>
      </c>
      <c r="T703">
        <v>1.2228260869565201E-2</v>
      </c>
      <c r="U703">
        <v>0</v>
      </c>
      <c r="V703">
        <v>0.497282608695652</v>
      </c>
      <c r="W703">
        <v>0.18954248366012999</v>
      </c>
      <c r="X703">
        <v>0.29302832244008697</v>
      </c>
      <c r="Y703">
        <v>17935</v>
      </c>
      <c r="Z703">
        <v>30265</v>
      </c>
      <c r="AA703">
        <v>46741.325536062403</v>
      </c>
      <c r="AB703">
        <v>0.53797909407665501</v>
      </c>
      <c r="AC703">
        <v>0.194782608695652</v>
      </c>
      <c r="AD703">
        <v>33.4</v>
      </c>
      <c r="AE703">
        <v>0.29959239130434701</v>
      </c>
      <c r="AF703">
        <v>6.4538043478260795E-2</v>
      </c>
      <c r="AG703">
        <v>0.33333333333333298</v>
      </c>
      <c r="AH703">
        <v>0.86354775828459995</v>
      </c>
      <c r="AI703">
        <v>0.13645224171539899</v>
      </c>
      <c r="AJ703">
        <v>1981</v>
      </c>
      <c r="AK703">
        <v>38</v>
      </c>
      <c r="AL703">
        <v>0.10865672899999999</v>
      </c>
      <c r="AM703">
        <v>0</v>
      </c>
      <c r="AN703">
        <v>0</v>
      </c>
    </row>
    <row r="704" spans="1:40" x14ac:dyDescent="0.2">
      <c r="A704">
        <v>40131089024</v>
      </c>
      <c r="B704" t="s">
        <v>447</v>
      </c>
      <c r="C704">
        <v>3</v>
      </c>
      <c r="D704">
        <v>1</v>
      </c>
      <c r="E704">
        <v>0.33333333333333298</v>
      </c>
      <c r="F704">
        <v>0</v>
      </c>
      <c r="G704">
        <v>51.623883628851097</v>
      </c>
      <c r="H704">
        <v>515.14379112086704</v>
      </c>
      <c r="I704">
        <v>15550.007350423901</v>
      </c>
      <c r="J704">
        <v>16.810818757215099</v>
      </c>
      <c r="K704">
        <v>3646.36053747903</v>
      </c>
      <c r="L704">
        <v>3.9420113918692201</v>
      </c>
      <c r="M704">
        <v>11903.6468129449</v>
      </c>
      <c r="N704">
        <v>0.23449252822247699</v>
      </c>
      <c r="O704">
        <v>925</v>
      </c>
      <c r="P704">
        <v>7219.93</v>
      </c>
      <c r="Q704">
        <v>0.871351351351351</v>
      </c>
      <c r="R704">
        <v>0.128648648648648</v>
      </c>
      <c r="S704">
        <v>6.7027027027026995E-2</v>
      </c>
      <c r="T704">
        <v>0</v>
      </c>
      <c r="U704">
        <v>1.51351351351351E-2</v>
      </c>
      <c r="V704">
        <v>0.46162162162162101</v>
      </c>
      <c r="W704">
        <v>3.9548022598869997E-2</v>
      </c>
      <c r="X704">
        <v>0.50659133709981097</v>
      </c>
      <c r="Y704">
        <v>27909</v>
      </c>
      <c r="Z704">
        <v>59006</v>
      </c>
      <c r="AA704">
        <v>76305.4380664653</v>
      </c>
      <c r="AB704">
        <v>0.41330425299890899</v>
      </c>
      <c r="AC704">
        <v>0.51666666666666605</v>
      </c>
      <c r="AD704">
        <v>30.2</v>
      </c>
      <c r="AE704">
        <v>0.34378378378378299</v>
      </c>
      <c r="AF704">
        <v>5.1891891891891799E-2</v>
      </c>
      <c r="AG704">
        <v>0.22054380664652501</v>
      </c>
      <c r="AH704">
        <v>0.93353474320241603</v>
      </c>
      <c r="AI704">
        <v>6.6465256797583E-2</v>
      </c>
      <c r="AJ704">
        <v>1961</v>
      </c>
      <c r="AK704">
        <v>58</v>
      </c>
      <c r="AL704">
        <v>0.14763177999999999</v>
      </c>
      <c r="AM704">
        <v>0</v>
      </c>
      <c r="AN704">
        <v>0</v>
      </c>
    </row>
    <row r="705" spans="1:40" x14ac:dyDescent="0.2">
      <c r="A705">
        <v>40131090011</v>
      </c>
      <c r="B705" t="s">
        <v>447</v>
      </c>
      <c r="C705">
        <v>1</v>
      </c>
      <c r="D705">
        <v>0</v>
      </c>
      <c r="E705">
        <v>0</v>
      </c>
      <c r="F705">
        <v>0</v>
      </c>
      <c r="G705">
        <v>631.98778711310695</v>
      </c>
      <c r="H705">
        <v>2.1887384343071501</v>
      </c>
      <c r="I705">
        <v>18389.346367853399</v>
      </c>
      <c r="J705">
        <v>9.2269675704231808</v>
      </c>
      <c r="K705">
        <v>378.95079969905203</v>
      </c>
      <c r="L705">
        <v>0.190140892974938</v>
      </c>
      <c r="M705">
        <v>18010.395568154301</v>
      </c>
      <c r="N705">
        <v>2.06070836950191E-2</v>
      </c>
      <c r="O705">
        <v>1993</v>
      </c>
      <c r="P705">
        <v>15249.4</v>
      </c>
      <c r="Q705">
        <v>0.66633216256899097</v>
      </c>
      <c r="R705">
        <v>0.33366783743100797</v>
      </c>
      <c r="S705">
        <v>0.129954841946813</v>
      </c>
      <c r="T705">
        <v>0.13296537882588999</v>
      </c>
      <c r="U705">
        <v>4.8168590065228299E-2</v>
      </c>
      <c r="V705">
        <v>0.62619167084796701</v>
      </c>
      <c r="W705">
        <v>0.35568181818181799</v>
      </c>
      <c r="X705">
        <v>4.3181818181818099E-2</v>
      </c>
      <c r="Y705">
        <v>10523</v>
      </c>
      <c r="Z705">
        <v>29583</v>
      </c>
      <c r="AA705">
        <v>32627.759197324402</v>
      </c>
      <c r="AB705">
        <v>0.68088309081786202</v>
      </c>
      <c r="AC705">
        <v>7.9178885630498505E-2</v>
      </c>
      <c r="AD705">
        <v>22.1</v>
      </c>
      <c r="AE705">
        <v>0.37280481685900602</v>
      </c>
      <c r="AF705">
        <v>1.95684897139989E-2</v>
      </c>
      <c r="AG705">
        <v>0.51170568561872898</v>
      </c>
      <c r="AH705">
        <v>0.76086956521739102</v>
      </c>
      <c r="AI705">
        <v>0.23913043478260801</v>
      </c>
      <c r="AJ705">
        <v>1976</v>
      </c>
      <c r="AK705">
        <v>43</v>
      </c>
      <c r="AL705">
        <v>6.8113936999999999E-2</v>
      </c>
      <c r="AM705">
        <v>0</v>
      </c>
      <c r="AN705">
        <v>0</v>
      </c>
    </row>
    <row r="706" spans="1:40" x14ac:dyDescent="0.2">
      <c r="A706">
        <v>40131090012</v>
      </c>
      <c r="B706" t="s">
        <v>447</v>
      </c>
      <c r="C706">
        <v>2</v>
      </c>
      <c r="D706">
        <v>0</v>
      </c>
      <c r="E706">
        <v>0</v>
      </c>
      <c r="F706">
        <v>0</v>
      </c>
      <c r="G706">
        <v>784.16939291474603</v>
      </c>
      <c r="H706">
        <v>516.89412784023295</v>
      </c>
      <c r="I706">
        <v>22142.595086683501</v>
      </c>
      <c r="J706">
        <v>7.4831345341951598</v>
      </c>
      <c r="K706">
        <v>3943.23520239963</v>
      </c>
      <c r="L706">
        <v>1.33262426576533</v>
      </c>
      <c r="M706">
        <v>18199.3598842838</v>
      </c>
      <c r="N706">
        <v>0.17808369736983001</v>
      </c>
      <c r="O706">
        <v>2959</v>
      </c>
      <c r="P706">
        <v>24559.68</v>
      </c>
      <c r="Q706">
        <v>0.58161541061169297</v>
      </c>
      <c r="R706">
        <v>0.41838458938830603</v>
      </c>
      <c r="S706">
        <v>0.11355187563366</v>
      </c>
      <c r="T706">
        <v>2.4332544778641399E-2</v>
      </c>
      <c r="U706">
        <v>0.22541399121324701</v>
      </c>
      <c r="V706">
        <v>0.55998648191956701</v>
      </c>
      <c r="W706">
        <v>0.51838235294117596</v>
      </c>
      <c r="X706">
        <v>7.2794117647058801E-2</v>
      </c>
      <c r="Y706">
        <v>12971</v>
      </c>
      <c r="Z706">
        <v>28879</v>
      </c>
      <c r="AA706">
        <v>36950.262881177703</v>
      </c>
      <c r="AB706">
        <v>0.65497275204359595</v>
      </c>
      <c r="AC706">
        <v>0</v>
      </c>
      <c r="AD706">
        <v>22.8</v>
      </c>
      <c r="AE706">
        <v>0.38053396417708601</v>
      </c>
      <c r="AF706">
        <v>2.9739776951672799E-2</v>
      </c>
      <c r="AG706">
        <v>0.52471083070452096</v>
      </c>
      <c r="AH706">
        <v>0.720294426919032</v>
      </c>
      <c r="AI706">
        <v>0.279705573080967</v>
      </c>
      <c r="AJ706">
        <v>1977</v>
      </c>
      <c r="AK706">
        <v>42</v>
      </c>
      <c r="AL706">
        <v>4.0191709999999999E-2</v>
      </c>
      <c r="AM706">
        <v>0</v>
      </c>
      <c r="AN706">
        <v>0</v>
      </c>
    </row>
    <row r="707" spans="1:40" x14ac:dyDescent="0.2">
      <c r="A707">
        <v>40131090021</v>
      </c>
      <c r="B707" t="s">
        <v>447</v>
      </c>
      <c r="C707">
        <v>2</v>
      </c>
      <c r="D707">
        <v>0</v>
      </c>
      <c r="E707">
        <v>0</v>
      </c>
      <c r="F707">
        <v>0</v>
      </c>
      <c r="G707">
        <v>568.00127384084897</v>
      </c>
      <c r="H707">
        <v>516.89412784023295</v>
      </c>
      <c r="I707">
        <v>14474.4681300097</v>
      </c>
      <c r="J707">
        <v>8.7459021933593508</v>
      </c>
      <c r="K707">
        <v>1427.5586627006301</v>
      </c>
      <c r="L707">
        <v>0.86257321009101695</v>
      </c>
      <c r="M707">
        <v>13046.909467309</v>
      </c>
      <c r="N707">
        <v>9.8625984034666797E-2</v>
      </c>
      <c r="O707">
        <v>1655</v>
      </c>
      <c r="P707">
        <v>17867.27</v>
      </c>
      <c r="Q707">
        <v>0.415105740181268</v>
      </c>
      <c r="R707">
        <v>0.584894259818731</v>
      </c>
      <c r="S707">
        <v>0.22658610271903301</v>
      </c>
      <c r="T707">
        <v>8.8821752265861004E-2</v>
      </c>
      <c r="U707">
        <v>0.155287009063444</v>
      </c>
      <c r="V707">
        <v>0.29607250755287001</v>
      </c>
      <c r="W707">
        <v>0.40886075949367001</v>
      </c>
      <c r="X707">
        <v>0.116455696202531</v>
      </c>
      <c r="Y707">
        <v>13749</v>
      </c>
      <c r="Z707">
        <v>28472</v>
      </c>
      <c r="AA707">
        <v>40241.948310139203</v>
      </c>
      <c r="AB707">
        <v>0.62658610271903303</v>
      </c>
      <c r="AC707">
        <v>0.202492211838006</v>
      </c>
      <c r="AD707">
        <v>23.5</v>
      </c>
      <c r="AE707">
        <v>0.35709969788519602</v>
      </c>
      <c r="AF707">
        <v>6.2235649546827698E-2</v>
      </c>
      <c r="AG707">
        <v>0.53081510934393605</v>
      </c>
      <c r="AH707">
        <v>0.72564612326043698</v>
      </c>
      <c r="AI707">
        <v>0.27435387673956202</v>
      </c>
      <c r="AJ707">
        <v>1974</v>
      </c>
      <c r="AK707">
        <v>45</v>
      </c>
      <c r="AL707">
        <v>9.0791924999999996E-2</v>
      </c>
      <c r="AM707">
        <v>0</v>
      </c>
      <c r="AN707">
        <v>0</v>
      </c>
    </row>
    <row r="708" spans="1:40" x14ac:dyDescent="0.2">
      <c r="A708">
        <v>40131090022</v>
      </c>
      <c r="B708" t="s">
        <v>447</v>
      </c>
      <c r="C708">
        <v>1</v>
      </c>
      <c r="D708">
        <v>0</v>
      </c>
      <c r="E708">
        <v>0</v>
      </c>
      <c r="F708">
        <v>0</v>
      </c>
      <c r="G708">
        <v>220.43641976272599</v>
      </c>
      <c r="H708">
        <v>2.1887384343071501</v>
      </c>
      <c r="I708">
        <v>32232.788369462902</v>
      </c>
      <c r="J708">
        <v>13.893443262699501</v>
      </c>
      <c r="K708">
        <v>8556.4856156082096</v>
      </c>
      <c r="L708">
        <v>3.6881403515552602</v>
      </c>
      <c r="M708">
        <v>23676.302753854699</v>
      </c>
      <c r="N708">
        <v>0.26545905732792702</v>
      </c>
      <c r="O708">
        <v>2320</v>
      </c>
      <c r="P708">
        <v>12875.9</v>
      </c>
      <c r="Q708">
        <v>0.53189655172413797</v>
      </c>
      <c r="R708">
        <v>0.46810344827586198</v>
      </c>
      <c r="S708">
        <v>0.25517241379310301</v>
      </c>
      <c r="T708">
        <v>6.0344827586206899E-2</v>
      </c>
      <c r="U708">
        <v>0</v>
      </c>
      <c r="V708">
        <v>0.63577586206896497</v>
      </c>
      <c r="W708">
        <v>0.42238267148014402</v>
      </c>
      <c r="X708">
        <v>0.111913357400722</v>
      </c>
      <c r="Y708">
        <v>12428</v>
      </c>
      <c r="Z708">
        <v>26509</v>
      </c>
      <c r="AA708">
        <v>35132.223701731004</v>
      </c>
      <c r="AB708">
        <v>0.66249999999999998</v>
      </c>
      <c r="AC708">
        <v>3.6674816625916803E-2</v>
      </c>
      <c r="AD708">
        <v>23.8</v>
      </c>
      <c r="AE708">
        <v>0.37025862068965498</v>
      </c>
      <c r="AF708">
        <v>2.2413793103448199E-2</v>
      </c>
      <c r="AG708">
        <v>0.44873501997336801</v>
      </c>
      <c r="AH708">
        <v>0.82822902796271602</v>
      </c>
      <c r="AI708">
        <v>0.171770972037283</v>
      </c>
      <c r="AJ708">
        <v>1977</v>
      </c>
      <c r="AK708">
        <v>42</v>
      </c>
      <c r="AL708">
        <v>9.2738201000000006E-2</v>
      </c>
      <c r="AM708">
        <v>0</v>
      </c>
      <c r="AN708">
        <v>0</v>
      </c>
    </row>
    <row r="709" spans="1:40" x14ac:dyDescent="0.2">
      <c r="A709">
        <v>40131090023</v>
      </c>
      <c r="B709" t="s">
        <v>447</v>
      </c>
      <c r="C709">
        <v>2</v>
      </c>
      <c r="D709">
        <v>0</v>
      </c>
      <c r="E709">
        <v>0</v>
      </c>
      <c r="F709">
        <v>0</v>
      </c>
      <c r="G709">
        <v>393.77175864348197</v>
      </c>
      <c r="H709">
        <v>516.89412784023295</v>
      </c>
      <c r="I709">
        <v>10752.716418505401</v>
      </c>
      <c r="J709">
        <v>15.382999168105</v>
      </c>
      <c r="K709">
        <v>1641.76656404247</v>
      </c>
      <c r="L709">
        <v>2.3487361431222702</v>
      </c>
      <c r="M709">
        <v>9110.9498544629296</v>
      </c>
      <c r="N709">
        <v>0.15268388936743399</v>
      </c>
      <c r="O709">
        <v>699</v>
      </c>
      <c r="P709">
        <v>7659.1530000000002</v>
      </c>
      <c r="Q709">
        <v>0.75393419170243203</v>
      </c>
      <c r="R709">
        <v>0.246065808297567</v>
      </c>
      <c r="S709">
        <v>0</v>
      </c>
      <c r="T709">
        <v>0</v>
      </c>
      <c r="U709">
        <v>9.5851216022889804E-2</v>
      </c>
      <c r="V709">
        <v>0.29327610872675203</v>
      </c>
      <c r="W709">
        <v>9.5684803001876095E-2</v>
      </c>
      <c r="X709">
        <v>0.22514071294559099</v>
      </c>
      <c r="Y709">
        <v>28092</v>
      </c>
      <c r="Z709">
        <v>61685</v>
      </c>
      <c r="AA709">
        <v>64609.698996655497</v>
      </c>
      <c r="AB709">
        <v>0.29041487839771002</v>
      </c>
      <c r="AC709">
        <v>0.75903614457831303</v>
      </c>
      <c r="AD709">
        <v>42.4</v>
      </c>
      <c r="AE709">
        <v>0.1931330472103</v>
      </c>
      <c r="AF709">
        <v>0.10729613733905501</v>
      </c>
      <c r="AG709">
        <v>0.217391304347826</v>
      </c>
      <c r="AH709">
        <v>1</v>
      </c>
      <c r="AI709">
        <v>0</v>
      </c>
      <c r="AJ709">
        <v>1963</v>
      </c>
      <c r="AK709">
        <v>56</v>
      </c>
      <c r="AL709">
        <v>0.15969275899999999</v>
      </c>
      <c r="AM709">
        <v>0</v>
      </c>
      <c r="AN709">
        <v>0</v>
      </c>
    </row>
    <row r="710" spans="1:40" x14ac:dyDescent="0.2">
      <c r="A710">
        <v>40131090031</v>
      </c>
      <c r="B710" t="s">
        <v>447</v>
      </c>
      <c r="C710">
        <v>2</v>
      </c>
      <c r="D710">
        <v>0</v>
      </c>
      <c r="E710">
        <v>0</v>
      </c>
      <c r="F710">
        <v>0</v>
      </c>
      <c r="G710">
        <v>317.02396802009002</v>
      </c>
      <c r="H710">
        <v>516.89412784023295</v>
      </c>
      <c r="I710">
        <v>21837.2448732708</v>
      </c>
      <c r="J710">
        <v>10.4235059060958</v>
      </c>
      <c r="K710">
        <v>6903.8966767640404</v>
      </c>
      <c r="L710">
        <v>3.2954160748276999</v>
      </c>
      <c r="M710">
        <v>14933.3481965068</v>
      </c>
      <c r="N710">
        <v>0.31615236797635199</v>
      </c>
      <c r="O710">
        <v>2095</v>
      </c>
      <c r="P710">
        <v>22822.21</v>
      </c>
      <c r="Q710">
        <v>0.70883054892601405</v>
      </c>
      <c r="R710">
        <v>0.29116945107398501</v>
      </c>
      <c r="S710">
        <v>7.4463007159904504E-2</v>
      </c>
      <c r="T710">
        <v>7.6372315035799498E-3</v>
      </c>
      <c r="U710">
        <v>0</v>
      </c>
      <c r="V710">
        <v>0.71789976133651501</v>
      </c>
      <c r="W710">
        <v>0.45907172995780499</v>
      </c>
      <c r="X710">
        <v>0.116455696202531</v>
      </c>
      <c r="Y710">
        <v>13642</v>
      </c>
      <c r="Z710">
        <v>31116</v>
      </c>
      <c r="AA710">
        <v>40160.123647604298</v>
      </c>
      <c r="AB710">
        <v>0.52069297401347403</v>
      </c>
      <c r="AC710">
        <v>0.12336719883889601</v>
      </c>
      <c r="AD710">
        <v>28.4</v>
      </c>
      <c r="AE710">
        <v>0.34128878281622899</v>
      </c>
      <c r="AF710">
        <v>5.6801909307875799E-2</v>
      </c>
      <c r="AG710">
        <v>0.56105100463678503</v>
      </c>
      <c r="AH710">
        <v>0.76661514683152998</v>
      </c>
      <c r="AI710">
        <v>0.23338485316846899</v>
      </c>
      <c r="AJ710">
        <v>1977</v>
      </c>
      <c r="AK710">
        <v>42</v>
      </c>
      <c r="AL710">
        <v>9.2738293999999999E-2</v>
      </c>
      <c r="AM710">
        <v>0</v>
      </c>
      <c r="AN710">
        <v>0</v>
      </c>
    </row>
    <row r="711" spans="1:40" x14ac:dyDescent="0.2">
      <c r="A711">
        <v>40131090032</v>
      </c>
      <c r="B711" t="s">
        <v>447</v>
      </c>
      <c r="C711">
        <v>2</v>
      </c>
      <c r="D711">
        <v>0</v>
      </c>
      <c r="E711">
        <v>0</v>
      </c>
      <c r="F711">
        <v>0</v>
      </c>
      <c r="G711">
        <v>0</v>
      </c>
      <c r="H711">
        <v>516.89412784023295</v>
      </c>
      <c r="I711">
        <v>21835.9778705032</v>
      </c>
      <c r="J711">
        <v>11.3729051408871</v>
      </c>
      <c r="K711">
        <v>10428.638468806401</v>
      </c>
      <c r="L711">
        <v>5.4315825358366796</v>
      </c>
      <c r="M711">
        <v>11407.3394016968</v>
      </c>
      <c r="N711">
        <v>0.477589715956516</v>
      </c>
      <c r="O711">
        <v>1920</v>
      </c>
      <c r="P711">
        <v>12564.56</v>
      </c>
      <c r="Q711">
        <v>0.65468749999999998</v>
      </c>
      <c r="R711">
        <v>0.34531250000000002</v>
      </c>
      <c r="S711">
        <v>0.171354166666666</v>
      </c>
      <c r="T711">
        <v>6.7708333333333301E-3</v>
      </c>
      <c r="U711">
        <v>0</v>
      </c>
      <c r="V711">
        <v>0.467708333333333</v>
      </c>
      <c r="W711">
        <v>0.32514817950889002</v>
      </c>
      <c r="X711">
        <v>6.1812023708721402E-2</v>
      </c>
      <c r="Y711">
        <v>11384</v>
      </c>
      <c r="Z711">
        <v>22730</v>
      </c>
      <c r="AA711">
        <v>25788.133333333299</v>
      </c>
      <c r="AB711">
        <v>0.67221030042918395</v>
      </c>
      <c r="AC711">
        <v>3.6569987389659497E-2</v>
      </c>
      <c r="AD711">
        <v>31.8</v>
      </c>
      <c r="AE711">
        <v>0.33958333333333302</v>
      </c>
      <c r="AF711">
        <v>6.8229166666666605E-2</v>
      </c>
      <c r="AG711">
        <v>0.36533333333333301</v>
      </c>
      <c r="AH711">
        <v>0.628</v>
      </c>
      <c r="AI711">
        <v>0.372</v>
      </c>
      <c r="AJ711">
        <v>1975</v>
      </c>
      <c r="AK711">
        <v>44</v>
      </c>
      <c r="AL711">
        <v>7.8047412999999996E-2</v>
      </c>
      <c r="AM711">
        <v>0</v>
      </c>
      <c r="AN711">
        <v>0</v>
      </c>
    </row>
    <row r="712" spans="1:40" x14ac:dyDescent="0.2">
      <c r="A712">
        <v>40131090033</v>
      </c>
      <c r="B712" t="s">
        <v>447</v>
      </c>
      <c r="C712">
        <v>2</v>
      </c>
      <c r="D712">
        <v>0</v>
      </c>
      <c r="E712">
        <v>0</v>
      </c>
      <c r="F712">
        <v>0</v>
      </c>
      <c r="G712">
        <v>377.02552735860598</v>
      </c>
      <c r="H712">
        <v>516.89412784023295</v>
      </c>
      <c r="I712">
        <v>10312.8900121769</v>
      </c>
      <c r="J712">
        <v>9.5844702715399102</v>
      </c>
      <c r="K712">
        <v>3011.70996615472</v>
      </c>
      <c r="L712">
        <v>2.7989869573928599</v>
      </c>
      <c r="M712">
        <v>7301.1800460222203</v>
      </c>
      <c r="N712">
        <v>0.29203355825560501</v>
      </c>
      <c r="O712">
        <v>1076</v>
      </c>
      <c r="P712">
        <v>17254.189999999999</v>
      </c>
      <c r="Q712">
        <v>0.83643122676579895</v>
      </c>
      <c r="R712">
        <v>0.16356877323419999</v>
      </c>
      <c r="S712">
        <v>2.2304832713754601E-2</v>
      </c>
      <c r="T712">
        <v>0</v>
      </c>
      <c r="U712">
        <v>0.100371747211895</v>
      </c>
      <c r="V712">
        <v>0.80297397769516698</v>
      </c>
      <c r="W712">
        <v>0.55513307984790805</v>
      </c>
      <c r="X712">
        <v>5.3231939163497999E-2</v>
      </c>
      <c r="Y712">
        <v>15341</v>
      </c>
      <c r="Z712">
        <v>30703</v>
      </c>
      <c r="AA712">
        <v>49233.788395904397</v>
      </c>
      <c r="AB712">
        <v>0.69144981412639395</v>
      </c>
      <c r="AC712">
        <v>1.68539325842696E-2</v>
      </c>
      <c r="AD712">
        <v>24.5</v>
      </c>
      <c r="AE712">
        <v>0.39405204460966498</v>
      </c>
      <c r="AF712">
        <v>2.0446096654274999E-2</v>
      </c>
      <c r="AG712">
        <v>0.52559726962457298</v>
      </c>
      <c r="AH712">
        <v>0.76791808873720102</v>
      </c>
      <c r="AI712">
        <v>0.23208191126279801</v>
      </c>
      <c r="AJ712">
        <v>1979</v>
      </c>
      <c r="AK712">
        <v>40</v>
      </c>
      <c r="AL712">
        <v>0.109446052</v>
      </c>
      <c r="AM712">
        <v>0</v>
      </c>
      <c r="AN712">
        <v>0</v>
      </c>
    </row>
    <row r="713" spans="1:40" x14ac:dyDescent="0.2">
      <c r="A713">
        <v>40131090034</v>
      </c>
      <c r="B713" t="s">
        <v>447</v>
      </c>
      <c r="C713">
        <v>2</v>
      </c>
      <c r="D713">
        <v>0</v>
      </c>
      <c r="E713">
        <v>0</v>
      </c>
      <c r="F713">
        <v>0</v>
      </c>
      <c r="G713">
        <v>345.35233278862</v>
      </c>
      <c r="H713">
        <v>516.89412784023295</v>
      </c>
      <c r="I713">
        <v>13533.452849907801</v>
      </c>
      <c r="J713">
        <v>12.6009803071767</v>
      </c>
      <c r="K713">
        <v>2900.5703437543898</v>
      </c>
      <c r="L713">
        <v>2.7007172660655399</v>
      </c>
      <c r="M713">
        <v>10632.882506153401</v>
      </c>
      <c r="N713">
        <v>0.21432596514156699</v>
      </c>
      <c r="O713">
        <v>1074</v>
      </c>
      <c r="P713">
        <v>17130.900000000001</v>
      </c>
      <c r="Q713">
        <v>0.97020484171322097</v>
      </c>
      <c r="R713">
        <v>2.9795158286778301E-2</v>
      </c>
      <c r="S713">
        <v>8.3798882681564192E-3</v>
      </c>
      <c r="T713">
        <v>0</v>
      </c>
      <c r="U713">
        <v>7.4487895716945996E-3</v>
      </c>
      <c r="V713">
        <v>0.91713221601489703</v>
      </c>
      <c r="W713">
        <v>0.39433551198257</v>
      </c>
      <c r="X713">
        <v>0.100217864923747</v>
      </c>
      <c r="Y713">
        <v>9673</v>
      </c>
      <c r="Z713">
        <v>34583</v>
      </c>
      <c r="AA713">
        <v>32073.3766233766</v>
      </c>
      <c r="AB713">
        <v>0.54562383612662901</v>
      </c>
      <c r="AC713">
        <v>6.3400576368875999E-2</v>
      </c>
      <c r="AD713">
        <v>20.7</v>
      </c>
      <c r="AE713">
        <v>0.42551210428305403</v>
      </c>
      <c r="AF713">
        <v>9.3109869646182501E-3</v>
      </c>
      <c r="AG713">
        <v>0.65584415584415501</v>
      </c>
      <c r="AH713">
        <v>0.89610389610389596</v>
      </c>
      <c r="AI713">
        <v>0.103896103896103</v>
      </c>
      <c r="AJ713">
        <v>1977</v>
      </c>
      <c r="AK713">
        <v>42</v>
      </c>
      <c r="AL713">
        <v>0.10585586600000001</v>
      </c>
      <c r="AM713">
        <v>0</v>
      </c>
      <c r="AN713">
        <v>0</v>
      </c>
    </row>
    <row r="714" spans="1:40" x14ac:dyDescent="0.2">
      <c r="A714">
        <v>40131091011</v>
      </c>
      <c r="B714" t="s">
        <v>447</v>
      </c>
      <c r="C714">
        <v>2</v>
      </c>
      <c r="D714">
        <v>0</v>
      </c>
      <c r="E714">
        <v>0</v>
      </c>
      <c r="F714">
        <v>0</v>
      </c>
      <c r="G714">
        <v>106.856094155506</v>
      </c>
      <c r="H714">
        <v>58.725753559034899</v>
      </c>
      <c r="I714">
        <v>23681.608367251702</v>
      </c>
      <c r="J714">
        <v>11.358085547842499</v>
      </c>
      <c r="K714">
        <v>4661.57016174003</v>
      </c>
      <c r="L714">
        <v>2.2357650655827399</v>
      </c>
      <c r="M714">
        <v>19020.038205511599</v>
      </c>
      <c r="N714">
        <v>0.19684347825742701</v>
      </c>
      <c r="O714">
        <v>2085</v>
      </c>
      <c r="P714">
        <v>6939.9290000000001</v>
      </c>
      <c r="Q714">
        <v>0.90743405275779299</v>
      </c>
      <c r="R714">
        <v>9.2565947242206195E-2</v>
      </c>
      <c r="S714">
        <v>3.3093525179856101E-2</v>
      </c>
      <c r="T714">
        <v>5.7553956834532297E-3</v>
      </c>
      <c r="U714">
        <v>0</v>
      </c>
      <c r="V714">
        <v>0.81294964028776895</v>
      </c>
      <c r="W714">
        <v>0.42641843971631199</v>
      </c>
      <c r="X714">
        <v>7.1808510638297796E-2</v>
      </c>
      <c r="Y714">
        <v>16052</v>
      </c>
      <c r="Z714">
        <v>50893</v>
      </c>
      <c r="AA714">
        <v>64495.505617977498</v>
      </c>
      <c r="AB714">
        <v>0.381294964028776</v>
      </c>
      <c r="AC714">
        <v>0.68619246861924599</v>
      </c>
      <c r="AD714">
        <v>30.3</v>
      </c>
      <c r="AE714">
        <v>0.31462829736211001</v>
      </c>
      <c r="AF714">
        <v>0.116067146282973</v>
      </c>
      <c r="AG714">
        <v>0.611235955056179</v>
      </c>
      <c r="AH714">
        <v>1</v>
      </c>
      <c r="AI714">
        <v>0</v>
      </c>
      <c r="AJ714">
        <v>1958</v>
      </c>
      <c r="AK714">
        <v>61</v>
      </c>
      <c r="AL714">
        <v>0.201756766</v>
      </c>
      <c r="AM714">
        <v>0</v>
      </c>
      <c r="AN714">
        <v>0</v>
      </c>
    </row>
    <row r="715" spans="1:40" x14ac:dyDescent="0.2">
      <c r="A715">
        <v>40131091012</v>
      </c>
      <c r="B715" t="s">
        <v>447</v>
      </c>
      <c r="C715">
        <v>1</v>
      </c>
      <c r="D715">
        <v>0</v>
      </c>
      <c r="E715">
        <v>0</v>
      </c>
      <c r="F715">
        <v>0</v>
      </c>
      <c r="G715">
        <v>736.30480211230395</v>
      </c>
      <c r="H715">
        <v>42.882718034817103</v>
      </c>
      <c r="I715">
        <v>20424.827188928601</v>
      </c>
      <c r="J715">
        <v>11.1489231380614</v>
      </c>
      <c r="K715">
        <v>2291.61801349299</v>
      </c>
      <c r="L715">
        <v>1.2508831951380901</v>
      </c>
      <c r="M715">
        <v>18133.209175435601</v>
      </c>
      <c r="N715">
        <v>0.11219766964467499</v>
      </c>
      <c r="O715">
        <v>1832</v>
      </c>
      <c r="P715">
        <v>9342.4789999999994</v>
      </c>
      <c r="Q715">
        <v>0.75927947598253198</v>
      </c>
      <c r="R715">
        <v>0.24072052401746699</v>
      </c>
      <c r="S715">
        <v>3.3842794759825302E-2</v>
      </c>
      <c r="T715">
        <v>0</v>
      </c>
      <c r="U715">
        <v>3.16593886462882E-2</v>
      </c>
      <c r="V715">
        <v>0.86026200873362402</v>
      </c>
      <c r="W715">
        <v>0.53796095444685399</v>
      </c>
      <c r="X715">
        <v>7.5921908893709297E-2</v>
      </c>
      <c r="Y715">
        <v>12918</v>
      </c>
      <c r="Z715">
        <v>42448</v>
      </c>
      <c r="AA715">
        <v>49788.221709006903</v>
      </c>
      <c r="AB715">
        <v>0.58078602620087305</v>
      </c>
      <c r="AC715">
        <v>0.47356828193832601</v>
      </c>
      <c r="AD715">
        <v>25.9</v>
      </c>
      <c r="AE715">
        <v>0.37008733624454099</v>
      </c>
      <c r="AF715">
        <v>8.2969432314410396E-2</v>
      </c>
      <c r="AG715">
        <v>0.54503464203233198</v>
      </c>
      <c r="AH715">
        <v>1</v>
      </c>
      <c r="AI715">
        <v>0</v>
      </c>
      <c r="AJ715">
        <v>1956</v>
      </c>
      <c r="AK715">
        <v>63</v>
      </c>
      <c r="AL715">
        <v>0.123514343</v>
      </c>
      <c r="AM715">
        <v>0</v>
      </c>
      <c r="AN715">
        <v>0</v>
      </c>
    </row>
    <row r="716" spans="1:40" x14ac:dyDescent="0.2">
      <c r="A716">
        <v>40131091021</v>
      </c>
      <c r="B716" t="s">
        <v>447</v>
      </c>
      <c r="C716">
        <v>1</v>
      </c>
      <c r="D716">
        <v>0</v>
      </c>
      <c r="E716">
        <v>0</v>
      </c>
      <c r="F716">
        <v>0</v>
      </c>
      <c r="G716">
        <v>389.11652894705901</v>
      </c>
      <c r="H716">
        <v>42.882718034817103</v>
      </c>
      <c r="I716">
        <v>25968.974575367301</v>
      </c>
      <c r="J716">
        <v>11.6872072796432</v>
      </c>
      <c r="K716">
        <v>4879.71972726068</v>
      </c>
      <c r="L716">
        <v>2.1960934866159598</v>
      </c>
      <c r="M716">
        <v>21089.254848106601</v>
      </c>
      <c r="N716">
        <v>0.18790575319401601</v>
      </c>
      <c r="O716">
        <v>2222</v>
      </c>
      <c r="P716">
        <v>19237.62</v>
      </c>
      <c r="Q716">
        <v>0.69216921692169198</v>
      </c>
      <c r="R716">
        <v>0.30783078307830702</v>
      </c>
      <c r="S716">
        <v>6.1656165616561599E-2</v>
      </c>
      <c r="T716">
        <v>5.0405040504050397E-2</v>
      </c>
      <c r="U716">
        <v>1.0801080108010799E-2</v>
      </c>
      <c r="V716">
        <v>0.78622862286228601</v>
      </c>
      <c r="W716">
        <v>0.40594059405940502</v>
      </c>
      <c r="X716">
        <v>7.9207920792079195E-2</v>
      </c>
      <c r="Y716">
        <v>12165</v>
      </c>
      <c r="Z716">
        <v>32194</v>
      </c>
      <c r="AA716">
        <v>41833.946488294299</v>
      </c>
      <c r="AB716">
        <v>0.52083333333333304</v>
      </c>
      <c r="AC716">
        <v>0.331168831168831</v>
      </c>
      <c r="AD716">
        <v>26</v>
      </c>
      <c r="AE716">
        <v>0.34653465346534601</v>
      </c>
      <c r="AF716">
        <v>7.0207020702070203E-2</v>
      </c>
      <c r="AG716">
        <v>0.53344481605351102</v>
      </c>
      <c r="AH716">
        <v>0.69063545150501604</v>
      </c>
      <c r="AI716">
        <v>0.30936454849498302</v>
      </c>
      <c r="AJ716">
        <v>1969</v>
      </c>
      <c r="AK716">
        <v>50</v>
      </c>
      <c r="AL716">
        <v>0.114787029</v>
      </c>
      <c r="AM716">
        <v>0</v>
      </c>
      <c r="AN716">
        <v>0</v>
      </c>
    </row>
    <row r="717" spans="1:40" x14ac:dyDescent="0.2">
      <c r="A717">
        <v>40131091022</v>
      </c>
      <c r="B717" t="s">
        <v>447</v>
      </c>
      <c r="C717">
        <v>2</v>
      </c>
      <c r="D717">
        <v>0</v>
      </c>
      <c r="E717">
        <v>0</v>
      </c>
      <c r="F717">
        <v>0</v>
      </c>
      <c r="G717">
        <v>772.71987613919202</v>
      </c>
      <c r="H717">
        <v>557.58810744074196</v>
      </c>
      <c r="I717">
        <v>25831.864614091799</v>
      </c>
      <c r="J717">
        <v>9.8182685724408501</v>
      </c>
      <c r="K717">
        <v>6282.9304537203498</v>
      </c>
      <c r="L717">
        <v>2.3880389409807501</v>
      </c>
      <c r="M717">
        <v>19548.9341603715</v>
      </c>
      <c r="N717">
        <v>0.24322403928568401</v>
      </c>
      <c r="O717">
        <v>2631</v>
      </c>
      <c r="P717">
        <v>10749.01</v>
      </c>
      <c r="Q717">
        <v>0.780311668567084</v>
      </c>
      <c r="R717">
        <v>0.219688331432915</v>
      </c>
      <c r="S717">
        <v>1.2162675788673499E-2</v>
      </c>
      <c r="T717">
        <v>8.5898897757506601E-2</v>
      </c>
      <c r="U717">
        <v>7.6016723679209397E-3</v>
      </c>
      <c r="V717">
        <v>0.823641201064234</v>
      </c>
      <c r="W717">
        <v>0.434108527131782</v>
      </c>
      <c r="X717">
        <v>7.8811369509043896E-2</v>
      </c>
      <c r="Y717">
        <v>15785</v>
      </c>
      <c r="Z717">
        <v>58650</v>
      </c>
      <c r="AA717">
        <v>60330.902777777803</v>
      </c>
      <c r="AB717">
        <v>0.25541619156214301</v>
      </c>
      <c r="AC717">
        <v>0.61760000000000004</v>
      </c>
      <c r="AD717">
        <v>30.4</v>
      </c>
      <c r="AE717">
        <v>0.29456480425693599</v>
      </c>
      <c r="AF717">
        <v>6.5374382364120104E-2</v>
      </c>
      <c r="AG717">
        <v>0.57118055555555503</v>
      </c>
      <c r="AH717">
        <v>0.99305555555555503</v>
      </c>
      <c r="AI717">
        <v>6.9444444444444397E-3</v>
      </c>
      <c r="AJ717">
        <v>1956</v>
      </c>
      <c r="AK717">
        <v>63</v>
      </c>
      <c r="AL717">
        <v>0.115891543</v>
      </c>
      <c r="AM717">
        <v>0</v>
      </c>
      <c r="AN717">
        <v>0</v>
      </c>
    </row>
    <row r="718" spans="1:40" x14ac:dyDescent="0.2">
      <c r="A718">
        <v>40131091023</v>
      </c>
      <c r="B718" t="s">
        <v>447</v>
      </c>
      <c r="C718">
        <v>2</v>
      </c>
      <c r="D718">
        <v>0</v>
      </c>
      <c r="E718">
        <v>0</v>
      </c>
      <c r="F718">
        <v>0</v>
      </c>
      <c r="G718">
        <v>434.89932828896701</v>
      </c>
      <c r="H718">
        <v>557.58810744074196</v>
      </c>
      <c r="I718">
        <v>22009.4178833478</v>
      </c>
      <c r="J718">
        <v>12.3371176476165</v>
      </c>
      <c r="K718">
        <v>8894.3788130623598</v>
      </c>
      <c r="L718">
        <v>4.9856383481291298</v>
      </c>
      <c r="M718">
        <v>13115.0390702855</v>
      </c>
      <c r="N718">
        <v>0.40411694939881898</v>
      </c>
      <c r="O718">
        <v>1784</v>
      </c>
      <c r="P718">
        <v>13269.06</v>
      </c>
      <c r="Q718">
        <v>0.70459641255605299</v>
      </c>
      <c r="R718">
        <v>0.29540358744394601</v>
      </c>
      <c r="S718">
        <v>3.8116591928251099E-2</v>
      </c>
      <c r="T718">
        <v>2.2421524663677101E-2</v>
      </c>
      <c r="U718">
        <v>2.46636771300448E-2</v>
      </c>
      <c r="V718">
        <v>0.80269058295964102</v>
      </c>
      <c r="W718">
        <v>0.41941074523396799</v>
      </c>
      <c r="X718">
        <v>8.6655112651646393E-3</v>
      </c>
      <c r="Y718">
        <v>16458</v>
      </c>
      <c r="Z718">
        <v>53224</v>
      </c>
      <c r="AA718">
        <v>51998.353909464997</v>
      </c>
      <c r="AB718">
        <v>0.21058558558558499</v>
      </c>
      <c r="AC718">
        <v>0.42105263157894701</v>
      </c>
      <c r="AD718">
        <v>30.8</v>
      </c>
      <c r="AE718">
        <v>0.220291479820627</v>
      </c>
      <c r="AF718">
        <v>6.8946188340807096E-2</v>
      </c>
      <c r="AG718">
        <v>0.46502057613168701</v>
      </c>
      <c r="AH718">
        <v>0.75514403292180998</v>
      </c>
      <c r="AI718">
        <v>0.24485596707818899</v>
      </c>
      <c r="AJ718">
        <v>1961</v>
      </c>
      <c r="AK718">
        <v>58</v>
      </c>
      <c r="AL718">
        <v>0.119039767</v>
      </c>
      <c r="AM718">
        <v>0</v>
      </c>
      <c r="AN718">
        <v>0</v>
      </c>
    </row>
    <row r="719" spans="1:40" x14ac:dyDescent="0.2">
      <c r="A719">
        <v>40131092001</v>
      </c>
      <c r="B719" t="s">
        <v>447</v>
      </c>
      <c r="C719">
        <v>1</v>
      </c>
      <c r="D719">
        <v>0</v>
      </c>
      <c r="E719">
        <v>0</v>
      </c>
      <c r="F719">
        <v>0</v>
      </c>
      <c r="G719">
        <v>545.36168671954499</v>
      </c>
      <c r="H719">
        <v>42.882718034817103</v>
      </c>
      <c r="I719">
        <v>17641.8458852531</v>
      </c>
      <c r="J719">
        <v>12.311127624042699</v>
      </c>
      <c r="K719">
        <v>1046.15767869311</v>
      </c>
      <c r="L719">
        <v>0.73004722867628302</v>
      </c>
      <c r="M719">
        <v>16595.68820656</v>
      </c>
      <c r="N719">
        <v>5.9299785606198703E-2</v>
      </c>
      <c r="O719">
        <v>1433</v>
      </c>
      <c r="P719">
        <v>6628.4459999999999</v>
      </c>
      <c r="Q719">
        <v>0.72923935799022999</v>
      </c>
      <c r="R719">
        <v>0.27076064200976901</v>
      </c>
      <c r="S719">
        <v>6.2805303558967199E-2</v>
      </c>
      <c r="T719">
        <v>7.4668527564549794E-2</v>
      </c>
      <c r="U719">
        <v>9.0718771807397E-3</v>
      </c>
      <c r="V719">
        <v>0.76622470341939897</v>
      </c>
      <c r="W719">
        <v>0.23849372384937201</v>
      </c>
      <c r="X719">
        <v>7.4267782426778201E-2</v>
      </c>
      <c r="Y719">
        <v>15078</v>
      </c>
      <c r="Z719">
        <v>37770</v>
      </c>
      <c r="AA719">
        <v>49112.928759894501</v>
      </c>
      <c r="AB719">
        <v>0.55059316120027901</v>
      </c>
      <c r="AC719">
        <v>0.24947589098532399</v>
      </c>
      <c r="AD719">
        <v>30.6</v>
      </c>
      <c r="AE719">
        <v>0.14305652477320299</v>
      </c>
      <c r="AF719">
        <v>5.3733426378227402E-2</v>
      </c>
      <c r="AG719">
        <v>0.29023746701846898</v>
      </c>
      <c r="AH719">
        <v>0.89709762532981496</v>
      </c>
      <c r="AI719">
        <v>0.102902374670184</v>
      </c>
      <c r="AJ719">
        <v>1972</v>
      </c>
      <c r="AK719">
        <v>47</v>
      </c>
      <c r="AL719">
        <v>0.103174481</v>
      </c>
      <c r="AM719">
        <v>0</v>
      </c>
      <c r="AN719">
        <v>0</v>
      </c>
    </row>
    <row r="720" spans="1:40" x14ac:dyDescent="0.2">
      <c r="A720">
        <v>40131092002</v>
      </c>
      <c r="B720" t="s">
        <v>447</v>
      </c>
      <c r="C720">
        <v>1</v>
      </c>
      <c r="D720">
        <v>0</v>
      </c>
      <c r="E720">
        <v>0</v>
      </c>
      <c r="F720">
        <v>0</v>
      </c>
      <c r="G720">
        <v>213.87117509037</v>
      </c>
      <c r="H720">
        <v>42.882718034817103</v>
      </c>
      <c r="I720">
        <v>12899.560856665001</v>
      </c>
      <c r="J720">
        <v>8.9518118366863693</v>
      </c>
      <c r="K720">
        <v>2591.87593717036</v>
      </c>
      <c r="L720">
        <v>1.7986647724985101</v>
      </c>
      <c r="M720">
        <v>10307.684919494601</v>
      </c>
      <c r="N720">
        <v>0.200927455280864</v>
      </c>
      <c r="O720">
        <v>1441</v>
      </c>
      <c r="P720">
        <v>8169.3609999999999</v>
      </c>
      <c r="Q720">
        <v>0.82928521859819504</v>
      </c>
      <c r="R720">
        <v>0.17071478140180399</v>
      </c>
      <c r="S720">
        <v>6.8008327550312206E-2</v>
      </c>
      <c r="T720">
        <v>3.4698126301179702E-2</v>
      </c>
      <c r="U720">
        <v>0</v>
      </c>
      <c r="V720">
        <v>0.62664816099930598</v>
      </c>
      <c r="W720">
        <v>0.25738396624472498</v>
      </c>
      <c r="X720">
        <v>0.10126582278481</v>
      </c>
      <c r="Y720">
        <v>17501</v>
      </c>
      <c r="Z720">
        <v>24136</v>
      </c>
      <c r="AA720">
        <v>34621.621621621598</v>
      </c>
      <c r="AB720">
        <v>0.39764052741151901</v>
      </c>
      <c r="AC720">
        <v>0.17811704834605599</v>
      </c>
      <c r="AD720">
        <v>39.5</v>
      </c>
      <c r="AE720">
        <v>0.14503816793893101</v>
      </c>
      <c r="AF720">
        <v>4.9965301873698797E-2</v>
      </c>
      <c r="AG720">
        <v>0.16066066066066001</v>
      </c>
      <c r="AH720">
        <v>0.83783783783783705</v>
      </c>
      <c r="AI720">
        <v>0.162162162162162</v>
      </c>
      <c r="AJ720">
        <v>1973</v>
      </c>
      <c r="AK720">
        <v>46</v>
      </c>
      <c r="AL720">
        <v>0.10093793199999999</v>
      </c>
      <c r="AM720">
        <v>0</v>
      </c>
      <c r="AN720">
        <v>0</v>
      </c>
    </row>
    <row r="721" spans="1:40" x14ac:dyDescent="0.2">
      <c r="A721">
        <v>40131092003</v>
      </c>
      <c r="B721" t="s">
        <v>447</v>
      </c>
      <c r="C721">
        <v>0</v>
      </c>
      <c r="D721">
        <v>0</v>
      </c>
      <c r="E721">
        <v>0</v>
      </c>
      <c r="F721">
        <v>1</v>
      </c>
      <c r="G721">
        <v>1103.0581911894701</v>
      </c>
      <c r="H721">
        <v>0</v>
      </c>
      <c r="I721">
        <v>6914.4643020324502</v>
      </c>
      <c r="J721">
        <v>6.5169314816516897</v>
      </c>
      <c r="K721">
        <v>0</v>
      </c>
      <c r="L721">
        <v>0</v>
      </c>
      <c r="M721">
        <v>6914.4643020324502</v>
      </c>
      <c r="N721">
        <v>0</v>
      </c>
      <c r="O721">
        <v>1061</v>
      </c>
      <c r="P721">
        <v>1738.8820000000001</v>
      </c>
      <c r="Q721">
        <v>0.47031102733270502</v>
      </c>
      <c r="R721">
        <v>0.52968897266729498</v>
      </c>
      <c r="S721">
        <v>0.37229029217719101</v>
      </c>
      <c r="T721">
        <v>0.140433553251649</v>
      </c>
      <c r="U721">
        <v>0</v>
      </c>
      <c r="V721">
        <v>0.341187558906691</v>
      </c>
      <c r="W721">
        <v>0.24202626641651001</v>
      </c>
      <c r="X721">
        <v>5.6285178236397698E-2</v>
      </c>
      <c r="Y721">
        <v>9965</v>
      </c>
      <c r="Z721">
        <v>11166</v>
      </c>
      <c r="AA721">
        <v>23899.755501222498</v>
      </c>
      <c r="AB721">
        <v>0.69557021677662501</v>
      </c>
      <c r="AC721">
        <v>3.7401574803149602E-2</v>
      </c>
      <c r="AD721">
        <v>26.1</v>
      </c>
      <c r="AE721">
        <v>0.355325164938737</v>
      </c>
      <c r="AF721">
        <v>5.3722902921771898E-2</v>
      </c>
      <c r="AG721">
        <v>0.48899755501222397</v>
      </c>
      <c r="AH721">
        <v>0.47677261613691901</v>
      </c>
      <c r="AI721">
        <v>0.52322738386307999</v>
      </c>
      <c r="AJ721">
        <v>1972</v>
      </c>
      <c r="AK721">
        <v>47</v>
      </c>
      <c r="AL721">
        <v>2.6135707000000001E-2</v>
      </c>
      <c r="AM721">
        <v>0</v>
      </c>
      <c r="AN721">
        <v>0</v>
      </c>
    </row>
    <row r="722" spans="1:40" x14ac:dyDescent="0.2">
      <c r="A722">
        <v>40131093001</v>
      </c>
      <c r="B722" t="s">
        <v>447</v>
      </c>
      <c r="C722">
        <v>0</v>
      </c>
      <c r="D722">
        <v>0</v>
      </c>
      <c r="E722">
        <v>0</v>
      </c>
      <c r="F722">
        <v>1</v>
      </c>
      <c r="G722">
        <v>1008.35674786012</v>
      </c>
      <c r="H722">
        <v>0</v>
      </c>
      <c r="I722">
        <v>19784.267422548401</v>
      </c>
      <c r="J722">
        <v>11.040327802761301</v>
      </c>
      <c r="K722">
        <v>0</v>
      </c>
      <c r="L722">
        <v>0</v>
      </c>
      <c r="M722">
        <v>19784.267422548401</v>
      </c>
      <c r="N722">
        <v>0</v>
      </c>
      <c r="O722">
        <v>1792</v>
      </c>
      <c r="P722">
        <v>2499.866</v>
      </c>
      <c r="Q722">
        <v>0.76674107142857095</v>
      </c>
      <c r="R722">
        <v>0.23325892857142799</v>
      </c>
      <c r="S722">
        <v>0</v>
      </c>
      <c r="T722">
        <v>2.9575892857142801E-2</v>
      </c>
      <c r="U722">
        <v>1.1160714285714199E-2</v>
      </c>
      <c r="V722">
        <v>0.87946428571428503</v>
      </c>
      <c r="W722">
        <v>0.32377049180327799</v>
      </c>
      <c r="X722">
        <v>4.0983606557376999E-3</v>
      </c>
      <c r="Y722">
        <v>13079</v>
      </c>
      <c r="Z722">
        <v>60508</v>
      </c>
      <c r="AA722">
        <v>60796.306818181802</v>
      </c>
      <c r="AB722">
        <v>0.1484375</v>
      </c>
      <c r="AC722">
        <v>0.85900783289817195</v>
      </c>
      <c r="AD722">
        <v>28.2</v>
      </c>
      <c r="AE722">
        <v>0.34375</v>
      </c>
      <c r="AF722">
        <v>0.111049107142857</v>
      </c>
      <c r="AG722">
        <v>0.44886363636363602</v>
      </c>
      <c r="AH722">
        <v>0.94318181818181801</v>
      </c>
      <c r="AI722">
        <v>5.6818181818181802E-2</v>
      </c>
      <c r="AJ722">
        <v>1957</v>
      </c>
      <c r="AK722">
        <v>62</v>
      </c>
      <c r="AL722">
        <v>7.6979536000000001E-2</v>
      </c>
      <c r="AM722">
        <v>0</v>
      </c>
      <c r="AN722">
        <v>0</v>
      </c>
    </row>
    <row r="723" spans="1:40" x14ac:dyDescent="0.2">
      <c r="A723">
        <v>40131093002</v>
      </c>
      <c r="B723" t="s">
        <v>447</v>
      </c>
      <c r="C723">
        <v>2</v>
      </c>
      <c r="D723">
        <v>0</v>
      </c>
      <c r="E723">
        <v>0</v>
      </c>
      <c r="F723">
        <v>0</v>
      </c>
      <c r="G723">
        <v>361.50051195280901</v>
      </c>
      <c r="H723">
        <v>78.289743323010299</v>
      </c>
      <c r="I723">
        <v>27363.2633872072</v>
      </c>
      <c r="J723">
        <v>11.9229905826611</v>
      </c>
      <c r="K723">
        <v>4134.1599289065998</v>
      </c>
      <c r="L723">
        <v>1.8013768753405699</v>
      </c>
      <c r="M723">
        <v>23229.1034583006</v>
      </c>
      <c r="N723">
        <v>0.15108431587291499</v>
      </c>
      <c r="O723">
        <v>2295</v>
      </c>
      <c r="P723">
        <v>12363.11</v>
      </c>
      <c r="Q723">
        <v>0.64836601307189501</v>
      </c>
      <c r="R723">
        <v>0.35163398692810399</v>
      </c>
      <c r="S723">
        <v>9.2810457516339803E-2</v>
      </c>
      <c r="T723">
        <v>0</v>
      </c>
      <c r="U723">
        <v>0</v>
      </c>
      <c r="V723">
        <v>0.85359477124183003</v>
      </c>
      <c r="W723">
        <v>0.46995377503851998</v>
      </c>
      <c r="X723">
        <v>0.13559322033898299</v>
      </c>
      <c r="Y723">
        <v>14379</v>
      </c>
      <c r="Z723">
        <v>54943</v>
      </c>
      <c r="AA723">
        <v>59412.681912681903</v>
      </c>
      <c r="AB723">
        <v>0.29443207126948701</v>
      </c>
      <c r="AC723">
        <v>0.72709163346613503</v>
      </c>
      <c r="AD723">
        <v>30.7</v>
      </c>
      <c r="AE723">
        <v>0.28017429193899701</v>
      </c>
      <c r="AF723">
        <v>4.88017429193899E-2</v>
      </c>
      <c r="AG723">
        <v>0.61538461538461497</v>
      </c>
      <c r="AH723">
        <v>0.94178794178794101</v>
      </c>
      <c r="AI723">
        <v>5.8212058212058201E-2</v>
      </c>
      <c r="AJ723">
        <v>1958</v>
      </c>
      <c r="AK723">
        <v>61</v>
      </c>
      <c r="AL723">
        <v>0.106144736</v>
      </c>
      <c r="AM723">
        <v>0</v>
      </c>
      <c r="AN723">
        <v>0</v>
      </c>
    </row>
    <row r="724" spans="1:40" x14ac:dyDescent="0.2">
      <c r="A724">
        <v>40131093003</v>
      </c>
      <c r="B724" t="s">
        <v>447</v>
      </c>
      <c r="C724">
        <v>1</v>
      </c>
      <c r="D724">
        <v>0</v>
      </c>
      <c r="E724">
        <v>0</v>
      </c>
      <c r="F724">
        <v>0</v>
      </c>
      <c r="G724">
        <v>374.272344436097</v>
      </c>
      <c r="H724">
        <v>14.054879951621199</v>
      </c>
      <c r="I724">
        <v>18566.1133702837</v>
      </c>
      <c r="J724">
        <v>14.7819373967227</v>
      </c>
      <c r="K724">
        <v>2742.0281562535602</v>
      </c>
      <c r="L724">
        <v>2.1831434365076099</v>
      </c>
      <c r="M724">
        <v>15824.085214030099</v>
      </c>
      <c r="N724">
        <v>0.147689939276271</v>
      </c>
      <c r="O724">
        <v>1256</v>
      </c>
      <c r="P724">
        <v>14344.47</v>
      </c>
      <c r="Q724">
        <v>0.79936305732484003</v>
      </c>
      <c r="R724">
        <v>0.200636942675159</v>
      </c>
      <c r="S724">
        <v>0</v>
      </c>
      <c r="T724">
        <v>2.0700636942675099E-2</v>
      </c>
      <c r="U724">
        <v>0</v>
      </c>
      <c r="V724">
        <v>0.82245222929936301</v>
      </c>
      <c r="W724">
        <v>0.197138314785373</v>
      </c>
      <c r="X724">
        <v>5.5643879173290903E-2</v>
      </c>
      <c r="Y724">
        <v>13352</v>
      </c>
      <c r="Z724">
        <v>57813</v>
      </c>
      <c r="AA724">
        <v>57129.962546816503</v>
      </c>
      <c r="AB724">
        <v>0.42914012738853502</v>
      </c>
      <c r="AC724">
        <v>0.69855072463768098</v>
      </c>
      <c r="AD724">
        <v>25</v>
      </c>
      <c r="AE724">
        <v>0.37340764331210102</v>
      </c>
      <c r="AF724">
        <v>2.7866242038216499E-2</v>
      </c>
      <c r="AG724">
        <v>0.62172284644194697</v>
      </c>
      <c r="AH724">
        <v>0.84269662921348298</v>
      </c>
      <c r="AI724">
        <v>0.15730337078651599</v>
      </c>
      <c r="AJ724">
        <v>1958</v>
      </c>
      <c r="AK724">
        <v>61</v>
      </c>
      <c r="AL724">
        <v>0.115625477</v>
      </c>
      <c r="AM724">
        <v>0</v>
      </c>
      <c r="AN724">
        <v>0</v>
      </c>
    </row>
    <row r="725" spans="1:40" x14ac:dyDescent="0.2">
      <c r="A725">
        <v>40131094001</v>
      </c>
      <c r="B725" t="s">
        <v>447</v>
      </c>
      <c r="C725">
        <v>1</v>
      </c>
      <c r="D725">
        <v>0</v>
      </c>
      <c r="E725">
        <v>0</v>
      </c>
      <c r="F725">
        <v>0</v>
      </c>
      <c r="G725">
        <v>667.091063707525</v>
      </c>
      <c r="H725">
        <v>134.142937133576</v>
      </c>
      <c r="I725">
        <v>21742.759212356399</v>
      </c>
      <c r="J725">
        <v>16.584865913315301</v>
      </c>
      <c r="K725">
        <v>647.10825155149803</v>
      </c>
      <c r="L725">
        <v>0.49359897143516202</v>
      </c>
      <c r="M725">
        <v>21095.650960804898</v>
      </c>
      <c r="N725">
        <v>2.9762011584240099E-2</v>
      </c>
      <c r="O725">
        <v>1311</v>
      </c>
      <c r="P725">
        <v>6899.7290000000003</v>
      </c>
      <c r="Q725">
        <v>0.74828375286041104</v>
      </c>
      <c r="R725">
        <v>0.25171624713958801</v>
      </c>
      <c r="S725">
        <v>0</v>
      </c>
      <c r="T725">
        <v>1.5255530129672E-3</v>
      </c>
      <c r="U725">
        <v>0</v>
      </c>
      <c r="V725">
        <v>0.64759725400457602</v>
      </c>
      <c r="W725">
        <v>0.49850746268656698</v>
      </c>
      <c r="X725">
        <v>2.0895522388059699E-2</v>
      </c>
      <c r="Y725">
        <v>15383</v>
      </c>
      <c r="Z725">
        <v>47059</v>
      </c>
      <c r="AA725">
        <v>59789.5973154362</v>
      </c>
      <c r="AB725">
        <v>0.33333333333333298</v>
      </c>
      <c r="AC725">
        <v>0.54700854700854695</v>
      </c>
      <c r="AD725">
        <v>25.6</v>
      </c>
      <c r="AE725">
        <v>0.35392829900839001</v>
      </c>
      <c r="AF725">
        <v>9.0770404271548394E-2</v>
      </c>
      <c r="AG725">
        <v>0.56040268456375797</v>
      </c>
      <c r="AH725">
        <v>0.90268456375838901</v>
      </c>
      <c r="AI725">
        <v>9.7315436241610695E-2</v>
      </c>
      <c r="AJ725">
        <v>1958</v>
      </c>
      <c r="AK725">
        <v>61</v>
      </c>
      <c r="AL725">
        <v>0.111562013</v>
      </c>
      <c r="AM725">
        <v>0</v>
      </c>
      <c r="AN725">
        <v>0</v>
      </c>
    </row>
    <row r="726" spans="1:40" x14ac:dyDescent="0.2">
      <c r="A726">
        <v>40131094002</v>
      </c>
      <c r="B726" t="s">
        <v>447</v>
      </c>
      <c r="C726">
        <v>2</v>
      </c>
      <c r="D726">
        <v>0</v>
      </c>
      <c r="E726">
        <v>0</v>
      </c>
      <c r="F726">
        <v>0</v>
      </c>
      <c r="G726">
        <v>596.37229008676604</v>
      </c>
      <c r="H726">
        <v>148.19781708519699</v>
      </c>
      <c r="I726">
        <v>24062.493881534101</v>
      </c>
      <c r="J726">
        <v>11.053051851876001</v>
      </c>
      <c r="K726">
        <v>2792.0200669493602</v>
      </c>
      <c r="L726">
        <v>1.28250806933824</v>
      </c>
      <c r="M726">
        <v>21270.473814584799</v>
      </c>
      <c r="N726">
        <v>0.11603203228622901</v>
      </c>
      <c r="O726">
        <v>2177</v>
      </c>
      <c r="P726">
        <v>11231.61</v>
      </c>
      <c r="Q726">
        <v>0.50711988975654498</v>
      </c>
      <c r="R726">
        <v>0.49288011024345402</v>
      </c>
      <c r="S726">
        <v>0</v>
      </c>
      <c r="T726">
        <v>4.2719338539274197E-2</v>
      </c>
      <c r="U726">
        <v>6.8902158934313201E-3</v>
      </c>
      <c r="V726">
        <v>0.91134588883784995</v>
      </c>
      <c r="W726">
        <v>0.53103448275861997</v>
      </c>
      <c r="X726">
        <v>5.6157635467980298E-2</v>
      </c>
      <c r="Y726">
        <v>10744</v>
      </c>
      <c r="Z726">
        <v>25335</v>
      </c>
      <c r="AA726">
        <v>42508.539325842699</v>
      </c>
      <c r="AB726">
        <v>0.56224161690399599</v>
      </c>
      <c r="AC726">
        <v>0.90786516853932497</v>
      </c>
      <c r="AD726">
        <v>24.3</v>
      </c>
      <c r="AE726">
        <v>0.39182361047312803</v>
      </c>
      <c r="AF726">
        <v>0.107487367937528</v>
      </c>
      <c r="AG726">
        <v>0.64044943820224698</v>
      </c>
      <c r="AH726">
        <v>0.84943820224719102</v>
      </c>
      <c r="AI726">
        <v>0.15056179775280801</v>
      </c>
      <c r="AJ726">
        <v>1960</v>
      </c>
      <c r="AK726">
        <v>59</v>
      </c>
      <c r="AL726">
        <v>0.12284354</v>
      </c>
      <c r="AM726">
        <v>0</v>
      </c>
      <c r="AN726">
        <v>0</v>
      </c>
    </row>
    <row r="727" spans="1:40" x14ac:dyDescent="0.2">
      <c r="A727">
        <v>40131094003</v>
      </c>
      <c r="B727" t="s">
        <v>447</v>
      </c>
      <c r="C727">
        <v>2</v>
      </c>
      <c r="D727">
        <v>0</v>
      </c>
      <c r="E727">
        <v>0</v>
      </c>
      <c r="F727">
        <v>0</v>
      </c>
      <c r="G727">
        <v>28.790984959202198</v>
      </c>
      <c r="H727">
        <v>78.289743323010299</v>
      </c>
      <c r="I727">
        <v>18456.121279838499</v>
      </c>
      <c r="J727">
        <v>9.6025604993956897</v>
      </c>
      <c r="K727">
        <v>4253.0098316665599</v>
      </c>
      <c r="L727">
        <v>2.2128042828650099</v>
      </c>
      <c r="M727">
        <v>14203.1114481719</v>
      </c>
      <c r="N727">
        <v>0.23043898374858099</v>
      </c>
      <c r="O727">
        <v>1922</v>
      </c>
      <c r="P727">
        <v>5661.375</v>
      </c>
      <c r="Q727">
        <v>0.46878251821019701</v>
      </c>
      <c r="R727">
        <v>0.53121748178980199</v>
      </c>
      <c r="S727">
        <v>0.15296566077003099</v>
      </c>
      <c r="T727">
        <v>0</v>
      </c>
      <c r="U727">
        <v>0</v>
      </c>
      <c r="V727">
        <v>0.39750260145681499</v>
      </c>
      <c r="W727">
        <v>0.34742776603241698</v>
      </c>
      <c r="X727">
        <v>9.8661028893586994E-3</v>
      </c>
      <c r="Y727">
        <v>15728</v>
      </c>
      <c r="Z727">
        <v>26250</v>
      </c>
      <c r="AA727">
        <v>32247.804878048799</v>
      </c>
      <c r="AB727">
        <v>0.44536940686784598</v>
      </c>
      <c r="AC727">
        <v>0.16510538641686101</v>
      </c>
      <c r="AD727">
        <v>32.1</v>
      </c>
      <c r="AE727">
        <v>0.20603537981269501</v>
      </c>
      <c r="AF727">
        <v>8.8449531737773104E-2</v>
      </c>
      <c r="AG727">
        <v>0.22560975609756001</v>
      </c>
      <c r="AH727">
        <v>0.59756097560975596</v>
      </c>
      <c r="AI727">
        <v>0.40243902439024298</v>
      </c>
      <c r="AJ727">
        <v>1975</v>
      </c>
      <c r="AK727">
        <v>44</v>
      </c>
      <c r="AL727">
        <v>9.3274380000000004E-2</v>
      </c>
      <c r="AM727">
        <v>0</v>
      </c>
      <c r="AN727">
        <v>0</v>
      </c>
    </row>
    <row r="728" spans="1:40" x14ac:dyDescent="0.2">
      <c r="A728">
        <v>40131094004</v>
      </c>
      <c r="B728" t="s">
        <v>447</v>
      </c>
      <c r="C728">
        <v>4</v>
      </c>
      <c r="D728">
        <v>0</v>
      </c>
      <c r="E728">
        <v>0</v>
      </c>
      <c r="F728">
        <v>0</v>
      </c>
      <c r="G728">
        <v>545.04008148388596</v>
      </c>
      <c r="H728">
        <v>727.138069862512</v>
      </c>
      <c r="I728">
        <v>23718.740429171001</v>
      </c>
      <c r="J728">
        <v>12.2514155109354</v>
      </c>
      <c r="K728">
        <v>7962.5487574705903</v>
      </c>
      <c r="L728">
        <v>4.1128867548918304</v>
      </c>
      <c r="M728">
        <v>15756.191671700401</v>
      </c>
      <c r="N728">
        <v>0.33570706594847899</v>
      </c>
      <c r="O728">
        <v>1936</v>
      </c>
      <c r="P728">
        <v>11681.62</v>
      </c>
      <c r="Q728">
        <v>0.74948347107437996</v>
      </c>
      <c r="R728">
        <v>0.25051652892561899</v>
      </c>
      <c r="S728">
        <v>0</v>
      </c>
      <c r="T728">
        <v>0</v>
      </c>
      <c r="U728">
        <v>0</v>
      </c>
      <c r="V728">
        <v>0.84659090909090895</v>
      </c>
      <c r="W728">
        <v>0.51466049382715995</v>
      </c>
      <c r="X728">
        <v>1.31172839506172E-2</v>
      </c>
      <c r="Y728">
        <v>13835</v>
      </c>
      <c r="Z728">
        <v>36104</v>
      </c>
      <c r="AA728">
        <v>47262.068965517203</v>
      </c>
      <c r="AB728">
        <v>0.66012396694214803</v>
      </c>
      <c r="AC728">
        <v>0.199036918138041</v>
      </c>
      <c r="AD728">
        <v>37.700000000000003</v>
      </c>
      <c r="AE728">
        <v>0.30578512396694202</v>
      </c>
      <c r="AF728">
        <v>1.2396694214876E-2</v>
      </c>
      <c r="AG728">
        <v>0.59026369168356996</v>
      </c>
      <c r="AH728">
        <v>1</v>
      </c>
      <c r="AI728">
        <v>0</v>
      </c>
      <c r="AJ728">
        <v>1967</v>
      </c>
      <c r="AK728">
        <v>52</v>
      </c>
      <c r="AL728">
        <v>0.10766215</v>
      </c>
      <c r="AM728">
        <v>0</v>
      </c>
      <c r="AN728">
        <v>0</v>
      </c>
    </row>
    <row r="729" spans="1:40" x14ac:dyDescent="0.2">
      <c r="A729">
        <v>40131094005</v>
      </c>
      <c r="B729" t="s">
        <v>447</v>
      </c>
      <c r="C729">
        <v>2</v>
      </c>
      <c r="D729">
        <v>0</v>
      </c>
      <c r="E729">
        <v>0</v>
      </c>
      <c r="F729">
        <v>0</v>
      </c>
      <c r="G729">
        <v>419.801519657222</v>
      </c>
      <c r="H729">
        <v>148.19781708519699</v>
      </c>
      <c r="I729">
        <v>20406.942730139199</v>
      </c>
      <c r="J729">
        <v>11.5489206169435</v>
      </c>
      <c r="K729">
        <v>3613.1776182640701</v>
      </c>
      <c r="L729">
        <v>2.0448090652315001</v>
      </c>
      <c r="M729">
        <v>16793.765111875098</v>
      </c>
      <c r="N729">
        <v>0.17705629236307499</v>
      </c>
      <c r="O729">
        <v>1767</v>
      </c>
      <c r="P729">
        <v>14097.62</v>
      </c>
      <c r="Q729">
        <v>0.53650254668930297</v>
      </c>
      <c r="R729">
        <v>0.46349745331069597</v>
      </c>
      <c r="S729">
        <v>1.0752688172042999E-2</v>
      </c>
      <c r="T729">
        <v>2.7164685908319101E-2</v>
      </c>
      <c r="U729">
        <v>0</v>
      </c>
      <c r="V729">
        <v>0.66779852857951305</v>
      </c>
      <c r="W729">
        <v>0.20810313075506401</v>
      </c>
      <c r="X729">
        <v>9.8526703499079105E-2</v>
      </c>
      <c r="Y729">
        <v>17943</v>
      </c>
      <c r="Z729" t="s">
        <v>448</v>
      </c>
      <c r="AA729">
        <v>66092.176039119804</v>
      </c>
      <c r="AB729">
        <v>0.27730616864742402</v>
      </c>
      <c r="AC729">
        <v>0.418344519015659</v>
      </c>
      <c r="AD729">
        <v>30.6</v>
      </c>
      <c r="AE729">
        <v>0.33106960950763997</v>
      </c>
      <c r="AF729">
        <v>1.7543859649122799E-2</v>
      </c>
      <c r="AG729">
        <v>0.59168704156479202</v>
      </c>
      <c r="AH729">
        <v>0.90220048899755501</v>
      </c>
      <c r="AI729">
        <v>9.7799511002444994E-2</v>
      </c>
      <c r="AJ729">
        <v>1958</v>
      </c>
      <c r="AK729">
        <v>61</v>
      </c>
      <c r="AL729">
        <v>0.12303254700000001</v>
      </c>
      <c r="AM729">
        <v>0</v>
      </c>
      <c r="AN729">
        <v>0</v>
      </c>
    </row>
    <row r="730" spans="1:40" x14ac:dyDescent="0.2">
      <c r="A730">
        <v>40131095001</v>
      </c>
      <c r="B730" t="s">
        <v>447</v>
      </c>
      <c r="C730">
        <v>2</v>
      </c>
      <c r="D730">
        <v>1</v>
      </c>
      <c r="E730">
        <v>0.5</v>
      </c>
      <c r="F730">
        <v>0</v>
      </c>
      <c r="G730">
        <v>496.44741819132298</v>
      </c>
      <c r="H730">
        <v>134.77579369244901</v>
      </c>
      <c r="I730">
        <v>31005.5216925598</v>
      </c>
      <c r="J730">
        <v>10.917437215690001</v>
      </c>
      <c r="K730">
        <v>3075.2609462701198</v>
      </c>
      <c r="L730">
        <v>1.0828383613627199</v>
      </c>
      <c r="M730">
        <v>27930.260746289601</v>
      </c>
      <c r="N730">
        <v>9.9184299389101199E-2</v>
      </c>
      <c r="O730">
        <v>2840</v>
      </c>
      <c r="P730">
        <v>11267.86</v>
      </c>
      <c r="Q730">
        <v>0.59507042253521103</v>
      </c>
      <c r="R730">
        <v>0.40492957746478803</v>
      </c>
      <c r="S730">
        <v>7.3943661971830896E-3</v>
      </c>
      <c r="T730">
        <v>6.9718309859154906E-2</v>
      </c>
      <c r="U730">
        <v>3.7323943661971802E-2</v>
      </c>
      <c r="V730">
        <v>0.71408450704225301</v>
      </c>
      <c r="W730">
        <v>0.36980883322346703</v>
      </c>
      <c r="X730">
        <v>0.10942649967040199</v>
      </c>
      <c r="Y730">
        <v>18453</v>
      </c>
      <c r="Z730">
        <v>57465</v>
      </c>
      <c r="AA730">
        <v>78920.639999999999</v>
      </c>
      <c r="AB730">
        <v>0.42288732394366202</v>
      </c>
      <c r="AC730">
        <v>0.88319999999999999</v>
      </c>
      <c r="AD730">
        <v>27.1</v>
      </c>
      <c r="AE730">
        <v>0.323943661971831</v>
      </c>
      <c r="AF730">
        <v>7.8169014084506994E-2</v>
      </c>
      <c r="AG730">
        <v>0.53920000000000001</v>
      </c>
      <c r="AH730">
        <v>1</v>
      </c>
      <c r="AI730">
        <v>0</v>
      </c>
      <c r="AJ730">
        <v>1965</v>
      </c>
      <c r="AK730">
        <v>54</v>
      </c>
      <c r="AL730">
        <v>0.127126559</v>
      </c>
      <c r="AM730">
        <v>0</v>
      </c>
      <c r="AN730">
        <v>0</v>
      </c>
    </row>
    <row r="731" spans="1:40" x14ac:dyDescent="0.2">
      <c r="A731">
        <v>40131095002</v>
      </c>
      <c r="B731" t="s">
        <v>447</v>
      </c>
      <c r="C731">
        <v>5</v>
      </c>
      <c r="D731">
        <v>0</v>
      </c>
      <c r="E731">
        <v>0</v>
      </c>
      <c r="F731">
        <v>0</v>
      </c>
      <c r="G731">
        <v>0</v>
      </c>
      <c r="H731">
        <v>694.06955415591403</v>
      </c>
      <c r="I731">
        <v>29918.752808478199</v>
      </c>
      <c r="J731">
        <v>18.5946257355364</v>
      </c>
      <c r="K731">
        <v>11989.0108693696</v>
      </c>
      <c r="L731">
        <v>7.4512186882347002</v>
      </c>
      <c r="M731">
        <v>17929.741939108499</v>
      </c>
      <c r="N731">
        <v>0.40071893859065699</v>
      </c>
      <c r="O731">
        <v>1609</v>
      </c>
      <c r="P731">
        <v>3426.0259999999998</v>
      </c>
      <c r="Q731">
        <v>0.548788067122436</v>
      </c>
      <c r="R731">
        <v>0.451211932877563</v>
      </c>
      <c r="S731">
        <v>0.118707271597265</v>
      </c>
      <c r="T731">
        <v>6.8365444375388402E-3</v>
      </c>
      <c r="U731">
        <v>1.8645121193287699E-2</v>
      </c>
      <c r="V731">
        <v>0.76631448104412603</v>
      </c>
      <c r="W731">
        <v>0.328358208955223</v>
      </c>
      <c r="X731">
        <v>6.7164179104477598E-2</v>
      </c>
      <c r="Y731">
        <v>27325</v>
      </c>
      <c r="Z731">
        <v>52734</v>
      </c>
      <c r="AA731">
        <v>118857.87965616</v>
      </c>
      <c r="AB731">
        <v>0.43567433188315702</v>
      </c>
      <c r="AC731">
        <v>0.78796561604584503</v>
      </c>
      <c r="AD731">
        <v>25</v>
      </c>
      <c r="AE731">
        <v>0.37290242386575501</v>
      </c>
      <c r="AF731">
        <v>8.3281541330018596E-2</v>
      </c>
      <c r="AG731">
        <v>0.55300859598853802</v>
      </c>
      <c r="AH731">
        <v>0.96848137535816603</v>
      </c>
      <c r="AI731">
        <v>3.1518624641833803E-2</v>
      </c>
      <c r="AJ731">
        <v>1966</v>
      </c>
      <c r="AK731">
        <v>53</v>
      </c>
      <c r="AL731">
        <v>0.29410219100000001</v>
      </c>
      <c r="AM731">
        <v>0</v>
      </c>
      <c r="AN731">
        <v>0</v>
      </c>
    </row>
    <row r="732" spans="1:40" x14ac:dyDescent="0.2">
      <c r="A732">
        <v>40131095003</v>
      </c>
      <c r="B732" t="s">
        <v>447</v>
      </c>
      <c r="C732">
        <v>5</v>
      </c>
      <c r="D732">
        <v>1</v>
      </c>
      <c r="E732">
        <v>0.2</v>
      </c>
      <c r="F732">
        <v>0</v>
      </c>
      <c r="G732">
        <v>426.58367631881498</v>
      </c>
      <c r="H732">
        <v>686.04691165709596</v>
      </c>
      <c r="I732">
        <v>27249.169106726</v>
      </c>
      <c r="J732">
        <v>12.902068705836101</v>
      </c>
      <c r="K732">
        <v>8872.2063255290304</v>
      </c>
      <c r="L732">
        <v>4.2008552677694198</v>
      </c>
      <c r="M732">
        <v>18376.962781196999</v>
      </c>
      <c r="N732">
        <v>0.32559548112382802</v>
      </c>
      <c r="O732">
        <v>2112</v>
      </c>
      <c r="P732">
        <v>8955.7330000000002</v>
      </c>
      <c r="Q732">
        <v>0.39678030303030298</v>
      </c>
      <c r="R732">
        <v>0.60321969696969702</v>
      </c>
      <c r="S732">
        <v>1.51515151515151E-2</v>
      </c>
      <c r="T732">
        <v>6.5340909090909005E-2</v>
      </c>
      <c r="U732">
        <v>2.22537878787878E-2</v>
      </c>
      <c r="V732">
        <v>0.77793560606060597</v>
      </c>
      <c r="W732">
        <v>0.20786997433703999</v>
      </c>
      <c r="X732">
        <v>0.14627887082976901</v>
      </c>
      <c r="Y732">
        <v>17312</v>
      </c>
      <c r="Z732">
        <v>53648</v>
      </c>
      <c r="AA732">
        <v>65405.5769230769</v>
      </c>
      <c r="AB732">
        <v>0.24928503336510899</v>
      </c>
      <c r="AC732">
        <v>0.72191528545119699</v>
      </c>
      <c r="AD732">
        <v>28.2</v>
      </c>
      <c r="AE732">
        <v>0.30729166666666602</v>
      </c>
      <c r="AF732">
        <v>0.10653409090909</v>
      </c>
      <c r="AG732">
        <v>0.58653846153846101</v>
      </c>
      <c r="AH732">
        <v>1</v>
      </c>
      <c r="AI732">
        <v>0</v>
      </c>
      <c r="AJ732">
        <v>1978</v>
      </c>
      <c r="AK732">
        <v>41</v>
      </c>
      <c r="AL732">
        <v>0.13113857500000001</v>
      </c>
      <c r="AM732">
        <v>0</v>
      </c>
      <c r="AN732">
        <v>0</v>
      </c>
    </row>
    <row r="733" spans="1:40" x14ac:dyDescent="0.2">
      <c r="A733">
        <v>40131096011</v>
      </c>
      <c r="B733" t="s">
        <v>447</v>
      </c>
      <c r="C733">
        <v>2</v>
      </c>
      <c r="D733">
        <v>1</v>
      </c>
      <c r="E733">
        <v>0.5</v>
      </c>
      <c r="F733">
        <v>0</v>
      </c>
      <c r="G733">
        <v>552.40918030926696</v>
      </c>
      <c r="H733">
        <v>0.67162864197637695</v>
      </c>
      <c r="I733">
        <v>27900.576127883902</v>
      </c>
      <c r="J733">
        <v>10.520579233742</v>
      </c>
      <c r="K733">
        <v>978.43824832449195</v>
      </c>
      <c r="L733">
        <v>0.36894353255071299</v>
      </c>
      <c r="M733">
        <v>26922.137879559399</v>
      </c>
      <c r="N733">
        <v>3.5068747105427497E-2</v>
      </c>
      <c r="O733">
        <v>2652</v>
      </c>
      <c r="P733">
        <v>11456.38</v>
      </c>
      <c r="Q733">
        <v>0.69117647058823495</v>
      </c>
      <c r="R733">
        <v>0.308823529411764</v>
      </c>
      <c r="S733">
        <v>1.9984917043740499E-2</v>
      </c>
      <c r="T733">
        <v>1.16892911010558E-2</v>
      </c>
      <c r="U733">
        <v>2.6395173453996898E-3</v>
      </c>
      <c r="V733">
        <v>0.84917043740573095</v>
      </c>
      <c r="W733">
        <v>0.55024311183144203</v>
      </c>
      <c r="X733">
        <v>3.8087520259319198E-2</v>
      </c>
      <c r="Y733">
        <v>14109</v>
      </c>
      <c r="Z733">
        <v>50430</v>
      </c>
      <c r="AA733">
        <v>58802.857142857101</v>
      </c>
      <c r="AB733">
        <v>0.36500754147812903</v>
      </c>
      <c r="AC733">
        <v>0.458658346333853</v>
      </c>
      <c r="AD733">
        <v>23.7</v>
      </c>
      <c r="AE733">
        <v>0.39819004524886797</v>
      </c>
      <c r="AF733">
        <v>6.2217194570135699E-2</v>
      </c>
      <c r="AG733">
        <v>0.68235294117647005</v>
      </c>
      <c r="AH733">
        <v>1</v>
      </c>
      <c r="AI733">
        <v>0</v>
      </c>
      <c r="AJ733">
        <v>1974</v>
      </c>
      <c r="AK733">
        <v>45</v>
      </c>
      <c r="AL733">
        <v>0.100472562</v>
      </c>
      <c r="AM733">
        <v>0</v>
      </c>
      <c r="AN733">
        <v>0</v>
      </c>
    </row>
    <row r="734" spans="1:40" x14ac:dyDescent="0.2">
      <c r="A734">
        <v>40131096012</v>
      </c>
      <c r="B734" t="s">
        <v>447</v>
      </c>
      <c r="C734">
        <v>1</v>
      </c>
      <c r="D734">
        <v>0</v>
      </c>
      <c r="E734">
        <v>0</v>
      </c>
      <c r="F734">
        <v>0</v>
      </c>
      <c r="G734">
        <v>874.43837520266402</v>
      </c>
      <c r="H734">
        <v>7.6215158898583297</v>
      </c>
      <c r="I734">
        <v>8878.1114224151097</v>
      </c>
      <c r="J734">
        <v>8.1450563508395497</v>
      </c>
      <c r="K734">
        <v>323.59239479647698</v>
      </c>
      <c r="L734">
        <v>0.296873756694015</v>
      </c>
      <c r="M734">
        <v>8554.5190276186295</v>
      </c>
      <c r="N734">
        <v>3.6448336746425898E-2</v>
      </c>
      <c r="O734">
        <v>1090</v>
      </c>
      <c r="P734">
        <v>12201.88</v>
      </c>
      <c r="Q734">
        <v>0.49449541284403598</v>
      </c>
      <c r="R734">
        <v>0.50550458715596303</v>
      </c>
      <c r="S734">
        <v>0.196330275229357</v>
      </c>
      <c r="T734">
        <v>1.6513761467889899E-2</v>
      </c>
      <c r="U734">
        <v>0</v>
      </c>
      <c r="V734">
        <v>0.61926605504587096</v>
      </c>
      <c r="W734">
        <v>0.35548686244203997</v>
      </c>
      <c r="X734">
        <v>0</v>
      </c>
      <c r="Y734">
        <v>15228</v>
      </c>
      <c r="Z734">
        <v>45719</v>
      </c>
      <c r="AA734">
        <v>47522.018348623897</v>
      </c>
      <c r="AB734">
        <v>0.39082568807339402</v>
      </c>
      <c r="AC734">
        <v>0.140056022408963</v>
      </c>
      <c r="AD734">
        <v>29.1</v>
      </c>
      <c r="AE734">
        <v>0.32660550458715598</v>
      </c>
      <c r="AF734">
        <v>3.11926605504587E-2</v>
      </c>
      <c r="AG734">
        <v>0.55045871559632997</v>
      </c>
      <c r="AH734">
        <v>0.94801223241590205</v>
      </c>
      <c r="AI734">
        <v>5.1987767584097802E-2</v>
      </c>
      <c r="AJ734">
        <v>1980</v>
      </c>
      <c r="AK734">
        <v>39</v>
      </c>
      <c r="AL734">
        <v>9.9844140999999997E-2</v>
      </c>
      <c r="AM734">
        <v>0</v>
      </c>
      <c r="AN734">
        <v>0</v>
      </c>
    </row>
    <row r="735" spans="1:40" x14ac:dyDescent="0.2">
      <c r="A735">
        <v>40131096013</v>
      </c>
      <c r="B735" t="s">
        <v>447</v>
      </c>
      <c r="C735">
        <v>0</v>
      </c>
      <c r="D735">
        <v>0</v>
      </c>
      <c r="E735">
        <v>0</v>
      </c>
      <c r="F735">
        <v>1</v>
      </c>
      <c r="G735">
        <v>1151.8000803124901</v>
      </c>
      <c r="H735">
        <v>0</v>
      </c>
      <c r="I735">
        <v>24610.094777227099</v>
      </c>
      <c r="J735">
        <v>14.0709518451841</v>
      </c>
      <c r="K735">
        <v>0</v>
      </c>
      <c r="L735">
        <v>0</v>
      </c>
      <c r="M735">
        <v>24610.094777227099</v>
      </c>
      <c r="N735">
        <v>0</v>
      </c>
      <c r="O735">
        <v>1749</v>
      </c>
      <c r="P735">
        <v>11318.04</v>
      </c>
      <c r="Q735">
        <v>0.73813607775871903</v>
      </c>
      <c r="R735">
        <v>0.26186392224128002</v>
      </c>
      <c r="S735">
        <v>8.3476272155517395E-2</v>
      </c>
      <c r="T735">
        <v>0</v>
      </c>
      <c r="U735">
        <v>0</v>
      </c>
      <c r="V735">
        <v>0.77701543739279499</v>
      </c>
      <c r="W735">
        <v>0.33370660694288901</v>
      </c>
      <c r="X735">
        <v>2.5755879059350499E-2</v>
      </c>
      <c r="Y735">
        <v>15858</v>
      </c>
      <c r="Z735">
        <v>45179</v>
      </c>
      <c r="AA735">
        <v>55419.661733615198</v>
      </c>
      <c r="AB735">
        <v>0.48942252715837598</v>
      </c>
      <c r="AC735">
        <v>0.52351738241308798</v>
      </c>
      <c r="AD735">
        <v>26.6</v>
      </c>
      <c r="AE735">
        <v>0.33905088622069701</v>
      </c>
      <c r="AF735">
        <v>6.86106346483705E-2</v>
      </c>
      <c r="AG735">
        <v>0.566596194503171</v>
      </c>
      <c r="AH735">
        <v>0.89852008456659604</v>
      </c>
      <c r="AI735">
        <v>0.101479915433403</v>
      </c>
      <c r="AJ735">
        <v>1977</v>
      </c>
      <c r="AK735">
        <v>42</v>
      </c>
      <c r="AL735">
        <v>0.11005469599999999</v>
      </c>
      <c r="AM735">
        <v>0</v>
      </c>
      <c r="AN735">
        <v>0</v>
      </c>
    </row>
    <row r="736" spans="1:40" x14ac:dyDescent="0.2">
      <c r="A736">
        <v>40131096021</v>
      </c>
      <c r="B736" t="s">
        <v>447</v>
      </c>
      <c r="C736">
        <v>3</v>
      </c>
      <c r="D736">
        <v>0</v>
      </c>
      <c r="E736">
        <v>0</v>
      </c>
      <c r="F736">
        <v>0</v>
      </c>
      <c r="G736">
        <v>207.89924644533301</v>
      </c>
      <c r="H736">
        <v>547.26343523018704</v>
      </c>
      <c r="I736">
        <v>21253.103092689598</v>
      </c>
      <c r="J736">
        <v>16.867542137055199</v>
      </c>
      <c r="K736">
        <v>6360.5004760886704</v>
      </c>
      <c r="L736">
        <v>5.0480162508640198</v>
      </c>
      <c r="M736">
        <v>14892.6026166009</v>
      </c>
      <c r="N736">
        <v>0.29927396711666299</v>
      </c>
      <c r="O736">
        <v>1260</v>
      </c>
      <c r="P736">
        <v>6734.4470000000001</v>
      </c>
      <c r="Q736">
        <v>0.83571428571428497</v>
      </c>
      <c r="R736">
        <v>0.16428571428571401</v>
      </c>
      <c r="S736">
        <v>2.8571428571428501E-2</v>
      </c>
      <c r="T736">
        <v>9.5238095238095195E-3</v>
      </c>
      <c r="U736">
        <v>0</v>
      </c>
      <c r="V736">
        <v>0.77619047619047599</v>
      </c>
      <c r="W736">
        <v>0.329749103942652</v>
      </c>
      <c r="X736">
        <v>7.1684587813619999E-2</v>
      </c>
      <c r="Y736">
        <v>17084</v>
      </c>
      <c r="Z736">
        <v>53375</v>
      </c>
      <c r="AA736">
        <v>53096.9014084507</v>
      </c>
      <c r="AB736">
        <v>0.38412698412698398</v>
      </c>
      <c r="AC736">
        <v>0.56901408450704205</v>
      </c>
      <c r="AD736">
        <v>39.9</v>
      </c>
      <c r="AE736">
        <v>0.207936507936507</v>
      </c>
      <c r="AF736">
        <v>0.12698412698412601</v>
      </c>
      <c r="AG736">
        <v>0.37746478873239397</v>
      </c>
      <c r="AH736">
        <v>0.98873239436619698</v>
      </c>
      <c r="AI736">
        <v>1.12676056338028E-2</v>
      </c>
      <c r="AJ736">
        <v>1977</v>
      </c>
      <c r="AK736">
        <v>42</v>
      </c>
      <c r="AL736">
        <v>0.130143693</v>
      </c>
      <c r="AM736">
        <v>0</v>
      </c>
      <c r="AN736">
        <v>0</v>
      </c>
    </row>
    <row r="737" spans="1:40" x14ac:dyDescent="0.2">
      <c r="A737">
        <v>40131096022</v>
      </c>
      <c r="B737" t="s">
        <v>447</v>
      </c>
      <c r="C737">
        <v>4</v>
      </c>
      <c r="D737">
        <v>0</v>
      </c>
      <c r="E737">
        <v>0</v>
      </c>
      <c r="F737">
        <v>0</v>
      </c>
      <c r="G737">
        <v>307.01103556625998</v>
      </c>
      <c r="H737">
        <v>559.92661702233704</v>
      </c>
      <c r="I737">
        <v>31936.293183500198</v>
      </c>
      <c r="J737">
        <v>9.9119469843265797</v>
      </c>
      <c r="K737">
        <v>11728.2721810046</v>
      </c>
      <c r="L737">
        <v>3.64005964649429</v>
      </c>
      <c r="M737">
        <v>20208.0210024956</v>
      </c>
      <c r="N737">
        <v>0.36723962025323498</v>
      </c>
      <c r="O737">
        <v>3222</v>
      </c>
      <c r="P737">
        <v>14760.25</v>
      </c>
      <c r="Q737">
        <v>0.47734326505276198</v>
      </c>
      <c r="R737">
        <v>0.52265673494723697</v>
      </c>
      <c r="S737">
        <v>5.0279329608938501E-2</v>
      </c>
      <c r="T737">
        <v>3.6623215394165097E-2</v>
      </c>
      <c r="U737">
        <v>3.1036623215394102E-3</v>
      </c>
      <c r="V737">
        <v>0.86654252017380495</v>
      </c>
      <c r="W737">
        <v>0.49182389937106902</v>
      </c>
      <c r="X737">
        <v>1.6981132075471601E-2</v>
      </c>
      <c r="Y737">
        <v>11746</v>
      </c>
      <c r="Z737">
        <v>30307</v>
      </c>
      <c r="AA737">
        <v>39099.321266968298</v>
      </c>
      <c r="AB737">
        <v>0.61204220980757296</v>
      </c>
      <c r="AC737">
        <v>8.8403041825094994E-2</v>
      </c>
      <c r="AD737">
        <v>24.3</v>
      </c>
      <c r="AE737">
        <v>0.38857852265673398</v>
      </c>
      <c r="AF737">
        <v>3.2898820608317801E-2</v>
      </c>
      <c r="AG737">
        <v>0.591628959276018</v>
      </c>
      <c r="AH737">
        <v>0.829185520361991</v>
      </c>
      <c r="AI737">
        <v>0.170814479638009</v>
      </c>
      <c r="AJ737">
        <v>1983</v>
      </c>
      <c r="AK737">
        <v>36</v>
      </c>
      <c r="AL737">
        <v>0.13574114000000001</v>
      </c>
      <c r="AM737">
        <v>0</v>
      </c>
      <c r="AN737">
        <v>0</v>
      </c>
    </row>
    <row r="738" spans="1:40" x14ac:dyDescent="0.2">
      <c r="A738">
        <v>40131096023</v>
      </c>
      <c r="B738" t="s">
        <v>447</v>
      </c>
      <c r="C738">
        <v>3</v>
      </c>
      <c r="D738">
        <v>0</v>
      </c>
      <c r="E738">
        <v>0</v>
      </c>
      <c r="F738">
        <v>0</v>
      </c>
      <c r="G738">
        <v>663.43045780024602</v>
      </c>
      <c r="H738">
        <v>579.16742278751803</v>
      </c>
      <c r="I738">
        <v>29514.097124173</v>
      </c>
      <c r="J738">
        <v>10.589916442114401</v>
      </c>
      <c r="K738">
        <v>9186.1552515431704</v>
      </c>
      <c r="L738">
        <v>3.2960729284331398</v>
      </c>
      <c r="M738">
        <v>20327.941872629901</v>
      </c>
      <c r="N738">
        <v>0.31124635840611098</v>
      </c>
      <c r="O738">
        <v>2787</v>
      </c>
      <c r="P738">
        <v>16400.93</v>
      </c>
      <c r="Q738">
        <v>0.61715105848582696</v>
      </c>
      <c r="R738">
        <v>0.38284894151417198</v>
      </c>
      <c r="S738">
        <v>7.4991029781126595E-2</v>
      </c>
      <c r="T738">
        <v>0</v>
      </c>
      <c r="U738">
        <v>3.9468963042698204E-3</v>
      </c>
      <c r="V738">
        <v>0.88195191962683805</v>
      </c>
      <c r="W738">
        <v>0.48103309120258197</v>
      </c>
      <c r="X738">
        <v>8.8781275221953195E-3</v>
      </c>
      <c r="Y738">
        <v>10897</v>
      </c>
      <c r="Z738">
        <v>45035</v>
      </c>
      <c r="AA738">
        <v>53134.151329243403</v>
      </c>
      <c r="AB738">
        <v>0.63114459992823801</v>
      </c>
      <c r="AC738">
        <v>0.48910891089108899</v>
      </c>
      <c r="AD738">
        <v>22.8</v>
      </c>
      <c r="AE738">
        <v>0.38428417653390701</v>
      </c>
      <c r="AF738">
        <v>4.9156799425905902E-2</v>
      </c>
      <c r="AG738">
        <v>0.69734151329243299</v>
      </c>
      <c r="AH738">
        <v>1</v>
      </c>
      <c r="AI738">
        <v>0</v>
      </c>
      <c r="AJ738">
        <v>1972</v>
      </c>
      <c r="AK738">
        <v>47</v>
      </c>
      <c r="AL738">
        <v>9.5764715E-2</v>
      </c>
      <c r="AM738">
        <v>0</v>
      </c>
      <c r="AN738">
        <v>0</v>
      </c>
    </row>
    <row r="739" spans="1:40" x14ac:dyDescent="0.2">
      <c r="A739">
        <v>40131096031</v>
      </c>
      <c r="B739" t="s">
        <v>447</v>
      </c>
      <c r="C739">
        <v>1</v>
      </c>
      <c r="D739">
        <v>0</v>
      </c>
      <c r="E739">
        <v>0</v>
      </c>
      <c r="F739">
        <v>0</v>
      </c>
      <c r="G739">
        <v>983.10381011581705</v>
      </c>
      <c r="H739">
        <v>0.54437843856632595</v>
      </c>
      <c r="I739">
        <v>14498.109355226799</v>
      </c>
      <c r="J739">
        <v>10.6135500404295</v>
      </c>
      <c r="K739">
        <v>356.81923499824302</v>
      </c>
      <c r="L739">
        <v>0.26121466690940198</v>
      </c>
      <c r="M739">
        <v>14141.290120228499</v>
      </c>
      <c r="N739">
        <v>2.4611432170609501E-2</v>
      </c>
      <c r="O739">
        <v>1366</v>
      </c>
      <c r="P739">
        <v>9467.3340000000007</v>
      </c>
      <c r="Q739">
        <v>0.55344070278184399</v>
      </c>
      <c r="R739">
        <v>0.44655929721815502</v>
      </c>
      <c r="S739">
        <v>2.19619326500732E-2</v>
      </c>
      <c r="T739">
        <v>0</v>
      </c>
      <c r="U739">
        <v>0</v>
      </c>
      <c r="V739">
        <v>0.861639824304538</v>
      </c>
      <c r="W739">
        <v>0.38189533239038098</v>
      </c>
      <c r="X739">
        <v>2.9702970297029702E-2</v>
      </c>
      <c r="Y739">
        <v>14337</v>
      </c>
      <c r="Z739">
        <v>54438</v>
      </c>
      <c r="AA739">
        <v>60164.686468646898</v>
      </c>
      <c r="AB739">
        <v>0.30014641288433302</v>
      </c>
      <c r="AC739">
        <v>0.69966996699669903</v>
      </c>
      <c r="AD739">
        <v>25.9</v>
      </c>
      <c r="AE739">
        <v>0.35065885797950203</v>
      </c>
      <c r="AF739">
        <v>6.8814055636895993E-2</v>
      </c>
      <c r="AG739">
        <v>0.65016501650165004</v>
      </c>
      <c r="AH739">
        <v>1</v>
      </c>
      <c r="AI739">
        <v>0</v>
      </c>
      <c r="AJ739">
        <v>1975</v>
      </c>
      <c r="AK739">
        <v>44</v>
      </c>
      <c r="AL739">
        <v>0.13066561300000001</v>
      </c>
      <c r="AM739">
        <v>0</v>
      </c>
      <c r="AN739">
        <v>0</v>
      </c>
    </row>
    <row r="740" spans="1:40" x14ac:dyDescent="0.2">
      <c r="A740">
        <v>40131096032</v>
      </c>
      <c r="B740" t="s">
        <v>447</v>
      </c>
      <c r="C740">
        <v>4</v>
      </c>
      <c r="D740">
        <v>0</v>
      </c>
      <c r="E740">
        <v>0</v>
      </c>
      <c r="F740">
        <v>0</v>
      </c>
      <c r="G740">
        <v>623.21690919738103</v>
      </c>
      <c r="H740">
        <v>547.80781366875306</v>
      </c>
      <c r="I740">
        <v>8505.7717319727999</v>
      </c>
      <c r="J740">
        <v>9.5677972238164202</v>
      </c>
      <c r="K740">
        <v>1550.5440320126399</v>
      </c>
      <c r="L740">
        <v>1.7441440180119701</v>
      </c>
      <c r="M740">
        <v>6955.2276999601499</v>
      </c>
      <c r="N740">
        <v>0.1822931629101</v>
      </c>
      <c r="O740">
        <v>889</v>
      </c>
      <c r="P740">
        <v>7555.1480000000001</v>
      </c>
      <c r="Q740">
        <v>0.32170978627671498</v>
      </c>
      <c r="R740">
        <v>0.67829021372328402</v>
      </c>
      <c r="S740">
        <v>9.5613048368953804E-2</v>
      </c>
      <c r="T740">
        <v>0</v>
      </c>
      <c r="U740">
        <v>0</v>
      </c>
      <c r="V740">
        <v>0.84476940382452104</v>
      </c>
      <c r="W740">
        <v>0.49686847599164902</v>
      </c>
      <c r="X740">
        <v>4.1753653444676402E-2</v>
      </c>
      <c r="Y740">
        <v>12131</v>
      </c>
      <c r="Z740">
        <v>36731</v>
      </c>
      <c r="AA740">
        <v>40899.212598425198</v>
      </c>
      <c r="AB740">
        <v>0.52193475815523005</v>
      </c>
      <c r="AC740">
        <v>0.68110236220472398</v>
      </c>
      <c r="AD740">
        <v>28.2</v>
      </c>
      <c r="AE740">
        <v>0.36670416197975197</v>
      </c>
      <c r="AF740">
        <v>2.6996625421822198E-2</v>
      </c>
      <c r="AG740">
        <v>0.51968503937007804</v>
      </c>
      <c r="AH740">
        <v>0.964566929133858</v>
      </c>
      <c r="AI740">
        <v>3.5433070866141697E-2</v>
      </c>
      <c r="AJ740">
        <v>1982</v>
      </c>
      <c r="AK740">
        <v>37</v>
      </c>
      <c r="AL740">
        <v>0.109219231</v>
      </c>
      <c r="AM740">
        <v>0</v>
      </c>
      <c r="AN740">
        <v>0</v>
      </c>
    </row>
    <row r="741" spans="1:40" x14ac:dyDescent="0.2">
      <c r="A741">
        <v>40131096033</v>
      </c>
      <c r="B741" t="s">
        <v>447</v>
      </c>
      <c r="C741">
        <v>4</v>
      </c>
      <c r="D741">
        <v>0</v>
      </c>
      <c r="E741">
        <v>0</v>
      </c>
      <c r="F741">
        <v>0</v>
      </c>
      <c r="G741">
        <v>406.98141181725498</v>
      </c>
      <c r="H741">
        <v>547.80781366875306</v>
      </c>
      <c r="I741">
        <v>18466.814113491499</v>
      </c>
      <c r="J741">
        <v>13.097031286164199</v>
      </c>
      <c r="K741">
        <v>5941.1643962635799</v>
      </c>
      <c r="L741">
        <v>4.2135917703996997</v>
      </c>
      <c r="M741">
        <v>12525.6497172279</v>
      </c>
      <c r="N741">
        <v>0.32172113499117599</v>
      </c>
      <c r="O741">
        <v>1410</v>
      </c>
      <c r="P741">
        <v>12324.29</v>
      </c>
      <c r="Q741">
        <v>0.45531914893616998</v>
      </c>
      <c r="R741">
        <v>0.54468085106382902</v>
      </c>
      <c r="S741">
        <v>1.1347517730496399E-2</v>
      </c>
      <c r="T741">
        <v>0</v>
      </c>
      <c r="U741">
        <v>0</v>
      </c>
      <c r="V741">
        <v>0.91773049645390004</v>
      </c>
      <c r="W741">
        <v>0.51758793969849204</v>
      </c>
      <c r="X741">
        <v>5.52763819095477E-2</v>
      </c>
      <c r="Y741">
        <v>19597</v>
      </c>
      <c r="Z741">
        <v>49526</v>
      </c>
      <c r="AA741">
        <v>60220.338983050802</v>
      </c>
      <c r="AB741">
        <v>0.314893617021276</v>
      </c>
      <c r="AC741">
        <v>0.53026634382566495</v>
      </c>
      <c r="AD741">
        <v>26.9</v>
      </c>
      <c r="AE741">
        <v>0.27730496453900699</v>
      </c>
      <c r="AF741">
        <v>9.2198581560283599E-2</v>
      </c>
      <c r="AG741">
        <v>0.55932203389830504</v>
      </c>
      <c r="AH741">
        <v>1</v>
      </c>
      <c r="AI741">
        <v>0</v>
      </c>
      <c r="AJ741">
        <v>1975</v>
      </c>
      <c r="AK741">
        <v>44</v>
      </c>
      <c r="AL741">
        <v>0.15195381499999999</v>
      </c>
      <c r="AM741">
        <v>0</v>
      </c>
      <c r="AN741">
        <v>0</v>
      </c>
    </row>
    <row r="742" spans="1:40" x14ac:dyDescent="0.2">
      <c r="A742">
        <v>40131096034</v>
      </c>
      <c r="B742" t="s">
        <v>447</v>
      </c>
      <c r="C742">
        <v>2</v>
      </c>
      <c r="D742">
        <v>0</v>
      </c>
      <c r="E742">
        <v>0</v>
      </c>
      <c r="F742">
        <v>0</v>
      </c>
      <c r="G742">
        <v>907.732917327378</v>
      </c>
      <c r="H742">
        <v>40.024887357148799</v>
      </c>
      <c r="I742">
        <v>23386.2919354033</v>
      </c>
      <c r="J742">
        <v>14.156351050486199</v>
      </c>
      <c r="K742">
        <v>1752.42846265136</v>
      </c>
      <c r="L742">
        <v>1.0607920476097801</v>
      </c>
      <c r="M742">
        <v>21633.863472751898</v>
      </c>
      <c r="N742">
        <v>7.4934002683788303E-2</v>
      </c>
      <c r="O742">
        <v>1652</v>
      </c>
      <c r="P742">
        <v>11992.16</v>
      </c>
      <c r="Q742">
        <v>0.68401937046004802</v>
      </c>
      <c r="R742">
        <v>0.31598062953995099</v>
      </c>
      <c r="S742">
        <v>5.4479418886198498E-2</v>
      </c>
      <c r="T742">
        <v>0</v>
      </c>
      <c r="U742">
        <v>0</v>
      </c>
      <c r="V742">
        <v>0.75121065375302598</v>
      </c>
      <c r="W742">
        <v>0.27728983688833098</v>
      </c>
      <c r="X742">
        <v>3.1367628607277202E-2</v>
      </c>
      <c r="Y742">
        <v>17448</v>
      </c>
      <c r="Z742">
        <v>51653</v>
      </c>
      <c r="AA742">
        <v>72509.139784946194</v>
      </c>
      <c r="AB742">
        <v>0.266949152542372</v>
      </c>
      <c r="AC742">
        <v>0.55107526881720403</v>
      </c>
      <c r="AD742">
        <v>24.1</v>
      </c>
      <c r="AE742">
        <v>0.42615012106537498</v>
      </c>
      <c r="AF742">
        <v>6.5375302663438203E-2</v>
      </c>
      <c r="AG742">
        <v>0.57795698924731098</v>
      </c>
      <c r="AH742">
        <v>0.98118279569892397</v>
      </c>
      <c r="AI742">
        <v>1.88172043010752E-2</v>
      </c>
      <c r="AJ742">
        <v>1976</v>
      </c>
      <c r="AK742">
        <v>43</v>
      </c>
      <c r="AL742">
        <v>9.6190141000000007E-2</v>
      </c>
      <c r="AM742">
        <v>0</v>
      </c>
      <c r="AN742">
        <v>0</v>
      </c>
    </row>
    <row r="743" spans="1:40" x14ac:dyDescent="0.2">
      <c r="A743">
        <v>40131096041</v>
      </c>
      <c r="B743" t="s">
        <v>447</v>
      </c>
      <c r="C743">
        <v>4</v>
      </c>
      <c r="D743">
        <v>0</v>
      </c>
      <c r="E743">
        <v>0</v>
      </c>
      <c r="F743">
        <v>0</v>
      </c>
      <c r="G743">
        <v>149.19977483077</v>
      </c>
      <c r="H743">
        <v>551.77050187460497</v>
      </c>
      <c r="I743">
        <v>19557.183911035601</v>
      </c>
      <c r="J743">
        <v>13.9098036351605</v>
      </c>
      <c r="K743">
        <v>11102.405872183301</v>
      </c>
      <c r="L743">
        <v>7.8964479887506096</v>
      </c>
      <c r="M743">
        <v>8454.7780388523297</v>
      </c>
      <c r="N743">
        <v>0.56768939345702596</v>
      </c>
      <c r="O743">
        <v>1406</v>
      </c>
      <c r="P743">
        <v>10220.41</v>
      </c>
      <c r="Q743">
        <v>0.62233285917496395</v>
      </c>
      <c r="R743">
        <v>0.377667140825035</v>
      </c>
      <c r="S743">
        <v>0.12873399715504899</v>
      </c>
      <c r="T743">
        <v>0</v>
      </c>
      <c r="U743">
        <v>2.4182076813655699E-2</v>
      </c>
      <c r="V743">
        <v>0.84281650071123704</v>
      </c>
      <c r="W743">
        <v>0.29121725731895198</v>
      </c>
      <c r="X743">
        <v>6.0092449922958299E-2</v>
      </c>
      <c r="Y743">
        <v>9810</v>
      </c>
      <c r="Z743">
        <v>35878</v>
      </c>
      <c r="AA743">
        <v>36619.889502762402</v>
      </c>
      <c r="AB743">
        <v>0.66998577524893299</v>
      </c>
      <c r="AC743">
        <v>0.41534391534391502</v>
      </c>
      <c r="AD743">
        <v>22.7</v>
      </c>
      <c r="AE743">
        <v>0.43100995732574598</v>
      </c>
      <c r="AF743">
        <v>3.34281650071123E-2</v>
      </c>
      <c r="AG743">
        <v>0.66022099447513805</v>
      </c>
      <c r="AH743">
        <v>0.91988950276243098</v>
      </c>
      <c r="AI743">
        <v>8.0110497237568995E-2</v>
      </c>
      <c r="AJ743">
        <v>1969</v>
      </c>
      <c r="AK743">
        <v>50</v>
      </c>
      <c r="AL743">
        <v>0.14227840999999999</v>
      </c>
      <c r="AM743">
        <v>0</v>
      </c>
      <c r="AN743">
        <v>0</v>
      </c>
    </row>
    <row r="744" spans="1:40" x14ac:dyDescent="0.2">
      <c r="A744">
        <v>40131096042</v>
      </c>
      <c r="B744" t="s">
        <v>447</v>
      </c>
      <c r="C744">
        <v>3</v>
      </c>
      <c r="D744">
        <v>0</v>
      </c>
      <c r="E744">
        <v>0</v>
      </c>
      <c r="F744">
        <v>0</v>
      </c>
      <c r="G744">
        <v>207.18770130133501</v>
      </c>
      <c r="H744">
        <v>551.27111796464601</v>
      </c>
      <c r="I744">
        <v>44497.414207684698</v>
      </c>
      <c r="J744">
        <v>15.629579981624399</v>
      </c>
      <c r="K744">
        <v>19281.6065789688</v>
      </c>
      <c r="L744">
        <v>6.7726050505686004</v>
      </c>
      <c r="M744">
        <v>25215.807628715898</v>
      </c>
      <c r="N744">
        <v>0.43331970907286699</v>
      </c>
      <c r="O744">
        <v>2847</v>
      </c>
      <c r="P744">
        <v>10217.450000000001</v>
      </c>
      <c r="Q744">
        <v>0.56972251492799397</v>
      </c>
      <c r="R744">
        <v>0.43027748507200497</v>
      </c>
      <c r="S744">
        <v>7.69230769230769E-2</v>
      </c>
      <c r="T744">
        <v>0</v>
      </c>
      <c r="U744">
        <v>0</v>
      </c>
      <c r="V744">
        <v>0.75763962065331902</v>
      </c>
      <c r="W744">
        <v>0.34383033419023101</v>
      </c>
      <c r="X744">
        <v>2.8920308483290399E-2</v>
      </c>
      <c r="Y744">
        <v>17108</v>
      </c>
      <c r="Z744">
        <v>50250</v>
      </c>
      <c r="AA744">
        <v>65408.9230769231</v>
      </c>
      <c r="AB744">
        <v>0.30453108535300299</v>
      </c>
      <c r="AC744">
        <v>0.57260273972602704</v>
      </c>
      <c r="AD744">
        <v>28.2</v>
      </c>
      <c r="AE744">
        <v>0.32279592553565101</v>
      </c>
      <c r="AF744">
        <v>7.0600632244467804E-2</v>
      </c>
      <c r="AG744">
        <v>0.65384615384615297</v>
      </c>
      <c r="AH744">
        <v>0.96615384615384603</v>
      </c>
      <c r="AI744">
        <v>3.3846153846153797E-2</v>
      </c>
      <c r="AJ744">
        <v>1966</v>
      </c>
      <c r="AK744">
        <v>53</v>
      </c>
      <c r="AL744">
        <v>0.13248243500000001</v>
      </c>
      <c r="AM744">
        <v>0</v>
      </c>
      <c r="AN744">
        <v>0</v>
      </c>
    </row>
    <row r="745" spans="1:40" x14ac:dyDescent="0.2">
      <c r="A745">
        <v>40131097011</v>
      </c>
      <c r="B745" t="s">
        <v>447</v>
      </c>
      <c r="C745">
        <v>5</v>
      </c>
      <c r="D745">
        <v>0</v>
      </c>
      <c r="E745">
        <v>0</v>
      </c>
      <c r="F745">
        <v>0</v>
      </c>
      <c r="G745">
        <v>520.903259640849</v>
      </c>
      <c r="H745">
        <v>690.03268787773402</v>
      </c>
      <c r="I745">
        <v>8472.3731323611701</v>
      </c>
      <c r="J745">
        <v>7.01936464984355</v>
      </c>
      <c r="K745">
        <v>1471.06753884557</v>
      </c>
      <c r="L745">
        <v>1.2187800653235901</v>
      </c>
      <c r="M745">
        <v>7001.3055935155899</v>
      </c>
      <c r="N745">
        <v>0.17363110852928201</v>
      </c>
      <c r="O745">
        <v>1207</v>
      </c>
      <c r="P745">
        <v>19185.45</v>
      </c>
      <c r="Q745">
        <v>0.51781275890637901</v>
      </c>
      <c r="R745">
        <v>0.48218724109361999</v>
      </c>
      <c r="S745">
        <v>0.13918806959403399</v>
      </c>
      <c r="T745">
        <v>3.5625517812758897E-2</v>
      </c>
      <c r="U745">
        <v>0</v>
      </c>
      <c r="V745">
        <v>0.72742336371168104</v>
      </c>
      <c r="W745">
        <v>0.37430167597765301</v>
      </c>
      <c r="X745">
        <v>3.3519553072625698E-2</v>
      </c>
      <c r="Y745">
        <v>11277</v>
      </c>
      <c r="Z745">
        <v>37348</v>
      </c>
      <c r="AA745">
        <v>38673.428571428602</v>
      </c>
      <c r="AB745">
        <v>0.54515327257663604</v>
      </c>
      <c r="AC745">
        <v>0</v>
      </c>
      <c r="AD745">
        <v>19.899999999999999</v>
      </c>
      <c r="AE745">
        <v>0.44490472245236101</v>
      </c>
      <c r="AF745">
        <v>2.48550124275062E-2</v>
      </c>
      <c r="AG745">
        <v>0.76</v>
      </c>
      <c r="AH745">
        <v>0.91428571428571404</v>
      </c>
      <c r="AI745">
        <v>8.5714285714285701E-2</v>
      </c>
      <c r="AJ745">
        <v>2003</v>
      </c>
      <c r="AK745">
        <v>16</v>
      </c>
      <c r="AL745">
        <v>0.130699075</v>
      </c>
      <c r="AM745">
        <v>0</v>
      </c>
      <c r="AN745">
        <v>0</v>
      </c>
    </row>
    <row r="746" spans="1:40" x14ac:dyDescent="0.2">
      <c r="A746">
        <v>40131097012</v>
      </c>
      <c r="B746" t="s">
        <v>447</v>
      </c>
      <c r="C746">
        <v>2</v>
      </c>
      <c r="D746">
        <v>0</v>
      </c>
      <c r="E746">
        <v>0</v>
      </c>
      <c r="F746">
        <v>0</v>
      </c>
      <c r="G746">
        <v>764.656707701252</v>
      </c>
      <c r="H746">
        <v>32.8735718335288</v>
      </c>
      <c r="I746">
        <v>20163.024171579302</v>
      </c>
      <c r="J746">
        <v>8.5147906129980306</v>
      </c>
      <c r="K746">
        <v>1540.53175124739</v>
      </c>
      <c r="L746">
        <v>0.65056239495244494</v>
      </c>
      <c r="M746">
        <v>18622.492420331899</v>
      </c>
      <c r="N746">
        <v>7.6403804217962404E-2</v>
      </c>
      <c r="O746">
        <v>2368</v>
      </c>
      <c r="P746">
        <v>13374.3</v>
      </c>
      <c r="Q746">
        <v>0.49957770270270202</v>
      </c>
      <c r="R746">
        <v>0.50042229729729704</v>
      </c>
      <c r="S746">
        <v>4.8986486486486402E-2</v>
      </c>
      <c r="T746">
        <v>1.7314189189189099E-2</v>
      </c>
      <c r="U746">
        <v>0</v>
      </c>
      <c r="V746">
        <v>0.81587837837837796</v>
      </c>
      <c r="W746">
        <v>0.557959814528593</v>
      </c>
      <c r="X746">
        <v>4.4049459041731E-2</v>
      </c>
      <c r="Y746">
        <v>12669</v>
      </c>
      <c r="Z746">
        <v>24956</v>
      </c>
      <c r="AA746">
        <v>38888.040345821297</v>
      </c>
      <c r="AB746">
        <v>0.55827702702702697</v>
      </c>
      <c r="AC746">
        <v>0.37094682230869003</v>
      </c>
      <c r="AD746">
        <v>26.8</v>
      </c>
      <c r="AE746">
        <v>0.35261824324324298</v>
      </c>
      <c r="AF746">
        <v>6.7145270270270202E-2</v>
      </c>
      <c r="AG746">
        <v>0.554755043227665</v>
      </c>
      <c r="AH746">
        <v>0.97406340057636798</v>
      </c>
      <c r="AI746">
        <v>2.59365994236311E-2</v>
      </c>
      <c r="AJ746">
        <v>1985</v>
      </c>
      <c r="AK746">
        <v>34</v>
      </c>
      <c r="AL746">
        <v>0.123423539</v>
      </c>
      <c r="AM746">
        <v>0</v>
      </c>
      <c r="AN746">
        <v>0</v>
      </c>
    </row>
    <row r="747" spans="1:40" x14ac:dyDescent="0.2">
      <c r="A747">
        <v>40131097013</v>
      </c>
      <c r="B747" t="s">
        <v>447</v>
      </c>
      <c r="C747">
        <v>3</v>
      </c>
      <c r="D747">
        <v>0</v>
      </c>
      <c r="E747">
        <v>0</v>
      </c>
      <c r="F747">
        <v>0</v>
      </c>
      <c r="G747">
        <v>704.29597983055805</v>
      </c>
      <c r="H747">
        <v>134.505452681782</v>
      </c>
      <c r="I747">
        <v>37416.7580517483</v>
      </c>
      <c r="J747">
        <v>13.5617100586257</v>
      </c>
      <c r="K747">
        <v>4802.9524591338304</v>
      </c>
      <c r="L747">
        <v>1.7408309021869599</v>
      </c>
      <c r="M747">
        <v>32613.805592614499</v>
      </c>
      <c r="N747">
        <v>0.12836367203409799</v>
      </c>
      <c r="O747">
        <v>2759</v>
      </c>
      <c r="P747">
        <v>13986.02</v>
      </c>
      <c r="Q747">
        <v>0.55527364987314198</v>
      </c>
      <c r="R747">
        <v>0.44472635012685702</v>
      </c>
      <c r="S747">
        <v>7.2490032620514599E-3</v>
      </c>
      <c r="T747">
        <v>0</v>
      </c>
      <c r="U747">
        <v>1.48604566872055E-2</v>
      </c>
      <c r="V747">
        <v>0.88329104748097098</v>
      </c>
      <c r="W747">
        <v>0.46415552855407</v>
      </c>
      <c r="X747">
        <v>1.2150668286755701E-2</v>
      </c>
      <c r="Y747">
        <v>12858</v>
      </c>
      <c r="Z747">
        <v>33900</v>
      </c>
      <c r="AA747">
        <v>36113.504464285703</v>
      </c>
      <c r="AB747">
        <v>0.578832910474809</v>
      </c>
      <c r="AC747">
        <v>0.52232142857142805</v>
      </c>
      <c r="AD747">
        <v>30.6</v>
      </c>
      <c r="AE747">
        <v>0.29612178325480198</v>
      </c>
      <c r="AF747">
        <v>6.7415730337078594E-2</v>
      </c>
      <c r="AG747">
        <v>0.41071428571428498</v>
      </c>
      <c r="AH747">
        <v>0.9765625</v>
      </c>
      <c r="AI747">
        <v>2.34375E-2</v>
      </c>
      <c r="AJ747">
        <v>1986</v>
      </c>
      <c r="AK747">
        <v>33</v>
      </c>
      <c r="AL747">
        <v>0.123719303</v>
      </c>
      <c r="AM747">
        <v>0</v>
      </c>
      <c r="AN747">
        <v>0</v>
      </c>
    </row>
    <row r="748" spans="1:40" x14ac:dyDescent="0.2">
      <c r="A748">
        <v>40131097014</v>
      </c>
      <c r="B748" t="s">
        <v>447</v>
      </c>
      <c r="C748">
        <v>3</v>
      </c>
      <c r="D748">
        <v>0</v>
      </c>
      <c r="E748">
        <v>0</v>
      </c>
      <c r="F748">
        <v>0</v>
      </c>
      <c r="G748">
        <v>734.75792272207798</v>
      </c>
      <c r="H748">
        <v>579.16742278751803</v>
      </c>
      <c r="I748">
        <v>26475.8485782756</v>
      </c>
      <c r="J748">
        <v>11.261526405051301</v>
      </c>
      <c r="K748">
        <v>4560.5722872435499</v>
      </c>
      <c r="L748">
        <v>1.93984359304277</v>
      </c>
      <c r="M748">
        <v>21915.2762910321</v>
      </c>
      <c r="N748">
        <v>0.17225405538033001</v>
      </c>
      <c r="O748">
        <v>2351</v>
      </c>
      <c r="P748">
        <v>37961.019999999997</v>
      </c>
      <c r="Q748">
        <v>0.48830284985112699</v>
      </c>
      <c r="R748">
        <v>0.51169715014887196</v>
      </c>
      <c r="S748">
        <v>6.7630795406210101E-2</v>
      </c>
      <c r="T748">
        <v>9.3151850276478099E-2</v>
      </c>
      <c r="U748">
        <v>0</v>
      </c>
      <c r="V748">
        <v>0.66056997022543595</v>
      </c>
      <c r="W748">
        <v>0.39401934916446701</v>
      </c>
      <c r="X748">
        <v>7.0360598065083504E-2</v>
      </c>
      <c r="Y748">
        <v>14463</v>
      </c>
      <c r="Z748">
        <v>31458</v>
      </c>
      <c r="AA748">
        <v>40745.063291139202</v>
      </c>
      <c r="AB748">
        <v>0.57635048915355103</v>
      </c>
      <c r="AC748">
        <v>0</v>
      </c>
      <c r="AD748">
        <v>24.5</v>
      </c>
      <c r="AE748">
        <v>0.40068056146320702</v>
      </c>
      <c r="AF748">
        <v>2.25435984687367E-2</v>
      </c>
      <c r="AG748">
        <v>0.68101265822784796</v>
      </c>
      <c r="AH748">
        <v>0.898734177215189</v>
      </c>
      <c r="AI748">
        <v>0.10126582278481</v>
      </c>
      <c r="AJ748">
        <v>1988</v>
      </c>
      <c r="AK748">
        <v>31</v>
      </c>
      <c r="AL748">
        <v>0.167106581</v>
      </c>
      <c r="AM748">
        <v>0</v>
      </c>
      <c r="AN748">
        <v>0</v>
      </c>
    </row>
    <row r="749" spans="1:40" x14ac:dyDescent="0.2">
      <c r="A749">
        <v>40131097021</v>
      </c>
      <c r="B749" t="s">
        <v>447</v>
      </c>
      <c r="C749">
        <v>1</v>
      </c>
      <c r="D749">
        <v>0</v>
      </c>
      <c r="E749">
        <v>0</v>
      </c>
      <c r="F749">
        <v>0</v>
      </c>
      <c r="G749">
        <v>421.05724403869999</v>
      </c>
      <c r="H749">
        <v>7.6215158898583297</v>
      </c>
      <c r="I749">
        <v>23888.463215517098</v>
      </c>
      <c r="J749">
        <v>11.808434609746399</v>
      </c>
      <c r="K749">
        <v>3401.88838563737</v>
      </c>
      <c r="L749">
        <v>1.68160572695866</v>
      </c>
      <c r="M749">
        <v>20486.574829879701</v>
      </c>
      <c r="N749">
        <v>0.142407167633438</v>
      </c>
      <c r="O749">
        <v>2023</v>
      </c>
      <c r="P749">
        <v>7732.9049999999997</v>
      </c>
      <c r="Q749">
        <v>0.40830449826989601</v>
      </c>
      <c r="R749">
        <v>0.59169550173010299</v>
      </c>
      <c r="S749">
        <v>9.8863074641621293E-3</v>
      </c>
      <c r="T749">
        <v>0</v>
      </c>
      <c r="U749">
        <v>0</v>
      </c>
      <c r="V749">
        <v>0.81908057340583296</v>
      </c>
      <c r="W749">
        <v>0.44120032441200302</v>
      </c>
      <c r="X749">
        <v>8.1103000811030002E-3</v>
      </c>
      <c r="Y749">
        <v>15528</v>
      </c>
      <c r="Z749">
        <v>53958</v>
      </c>
      <c r="AA749">
        <v>63818.876404494396</v>
      </c>
      <c r="AB749">
        <v>0.354424122590212</v>
      </c>
      <c r="AC749">
        <v>0.74675324675324595</v>
      </c>
      <c r="AD749">
        <v>28.3</v>
      </c>
      <c r="AE749">
        <v>0.21057834898665301</v>
      </c>
      <c r="AF749">
        <v>0.13544241225902101</v>
      </c>
      <c r="AG749">
        <v>0.41123595505617899</v>
      </c>
      <c r="AH749">
        <v>0.98202247191011205</v>
      </c>
      <c r="AI749">
        <v>1.79775280898876E-2</v>
      </c>
      <c r="AJ749">
        <v>1966</v>
      </c>
      <c r="AK749">
        <v>53</v>
      </c>
      <c r="AL749">
        <v>0.12582712300000001</v>
      </c>
      <c r="AM749">
        <v>0</v>
      </c>
      <c r="AN749">
        <v>0</v>
      </c>
    </row>
    <row r="750" spans="1:40" x14ac:dyDescent="0.2">
      <c r="A750">
        <v>40131097022</v>
      </c>
      <c r="B750" t="s">
        <v>447</v>
      </c>
      <c r="C750">
        <v>1</v>
      </c>
      <c r="D750">
        <v>0</v>
      </c>
      <c r="E750">
        <v>0</v>
      </c>
      <c r="F750">
        <v>0</v>
      </c>
      <c r="G750">
        <v>676.82109606451104</v>
      </c>
      <c r="H750">
        <v>7.6215158898583297</v>
      </c>
      <c r="I750">
        <v>29008.632961037099</v>
      </c>
      <c r="J750">
        <v>11.402764528709501</v>
      </c>
      <c r="K750">
        <v>2507.80684343956</v>
      </c>
      <c r="L750">
        <v>0.98577313028284697</v>
      </c>
      <c r="M750">
        <v>26500.8261175976</v>
      </c>
      <c r="N750">
        <v>8.64503627871024E-2</v>
      </c>
      <c r="O750">
        <v>2544</v>
      </c>
      <c r="P750">
        <v>15423.81</v>
      </c>
      <c r="Q750">
        <v>0.62303459119496796</v>
      </c>
      <c r="R750">
        <v>0.37696540880503099</v>
      </c>
      <c r="S750">
        <v>5.0314465408804999E-2</v>
      </c>
      <c r="T750">
        <v>0</v>
      </c>
      <c r="U750">
        <v>0</v>
      </c>
      <c r="V750">
        <v>0.67806603773584895</v>
      </c>
      <c r="W750">
        <v>0.46745098039215599</v>
      </c>
      <c r="X750">
        <v>2.8235294117647001E-2</v>
      </c>
      <c r="Y750">
        <v>13819</v>
      </c>
      <c r="Z750">
        <v>43750</v>
      </c>
      <c r="AA750">
        <v>53740.378006872903</v>
      </c>
      <c r="AB750">
        <v>0.49625246548323398</v>
      </c>
      <c r="AC750">
        <v>0.499165275459098</v>
      </c>
      <c r="AD750">
        <v>25</v>
      </c>
      <c r="AE750">
        <v>0.40526729559748398</v>
      </c>
      <c r="AF750">
        <v>3.8522012578616302E-2</v>
      </c>
      <c r="AG750">
        <v>0.65807560137457</v>
      </c>
      <c r="AH750">
        <v>0.96391752577319501</v>
      </c>
      <c r="AI750">
        <v>3.60824742268041E-2</v>
      </c>
      <c r="AJ750">
        <v>1966</v>
      </c>
      <c r="AK750">
        <v>53</v>
      </c>
      <c r="AL750">
        <v>0.116268249</v>
      </c>
      <c r="AM750">
        <v>0</v>
      </c>
      <c r="AN750">
        <v>0</v>
      </c>
    </row>
    <row r="751" spans="1:40" x14ac:dyDescent="0.2">
      <c r="A751">
        <v>40131097023</v>
      </c>
      <c r="B751" t="s">
        <v>447</v>
      </c>
      <c r="C751">
        <v>2</v>
      </c>
      <c r="D751">
        <v>0</v>
      </c>
      <c r="E751">
        <v>0</v>
      </c>
      <c r="F751">
        <v>0</v>
      </c>
      <c r="G751">
        <v>428.61247764630099</v>
      </c>
      <c r="H751">
        <v>40.024887357148799</v>
      </c>
      <c r="I751">
        <v>12994.636347351599</v>
      </c>
      <c r="J751">
        <v>9.7338099980162305</v>
      </c>
      <c r="K751">
        <v>2422.0987978111998</v>
      </c>
      <c r="L751">
        <v>1.81430621558891</v>
      </c>
      <c r="M751">
        <v>10572.537549540401</v>
      </c>
      <c r="N751">
        <v>0.18639219544645599</v>
      </c>
      <c r="O751">
        <v>1335</v>
      </c>
      <c r="P751">
        <v>11492.27</v>
      </c>
      <c r="Q751">
        <v>0.72659176029962502</v>
      </c>
      <c r="R751">
        <v>0.27340823970037398</v>
      </c>
      <c r="S751">
        <v>0</v>
      </c>
      <c r="T751">
        <v>0</v>
      </c>
      <c r="U751">
        <v>0</v>
      </c>
      <c r="V751">
        <v>0.92883895131086103</v>
      </c>
      <c r="W751">
        <v>0.20268006700167501</v>
      </c>
      <c r="X751">
        <v>0</v>
      </c>
      <c r="Y751">
        <v>12618</v>
      </c>
      <c r="Z751">
        <v>44306</v>
      </c>
      <c r="AA751">
        <v>47566.666666666701</v>
      </c>
      <c r="AB751">
        <v>0.325842696629213</v>
      </c>
      <c r="AC751">
        <v>0.339563862928348</v>
      </c>
      <c r="AD751">
        <v>22.1</v>
      </c>
      <c r="AE751">
        <v>0.427715355805243</v>
      </c>
      <c r="AF751">
        <v>1.27340823970037E-2</v>
      </c>
      <c r="AG751">
        <v>0.79365079365079305</v>
      </c>
      <c r="AH751">
        <v>0.94285714285714195</v>
      </c>
      <c r="AI751">
        <v>5.7142857142857099E-2</v>
      </c>
      <c r="AJ751">
        <v>1967</v>
      </c>
      <c r="AK751">
        <v>52</v>
      </c>
      <c r="AL751">
        <v>0.13205154</v>
      </c>
      <c r="AM751">
        <v>0</v>
      </c>
      <c r="AN751">
        <v>0</v>
      </c>
    </row>
    <row r="752" spans="1:40" x14ac:dyDescent="0.2">
      <c r="A752">
        <v>40131097031</v>
      </c>
      <c r="B752" t="s">
        <v>447</v>
      </c>
      <c r="C752">
        <v>1</v>
      </c>
      <c r="D752">
        <v>0</v>
      </c>
      <c r="E752">
        <v>0</v>
      </c>
      <c r="F752">
        <v>0</v>
      </c>
      <c r="G752">
        <v>289.230190478412</v>
      </c>
      <c r="H752">
        <v>32.403371467290398</v>
      </c>
      <c r="I752">
        <v>14820.100423563401</v>
      </c>
      <c r="J752">
        <v>8.9710050990093304</v>
      </c>
      <c r="K752">
        <v>1223.2355359604801</v>
      </c>
      <c r="L752">
        <v>0.74045734622305304</v>
      </c>
      <c r="M752">
        <v>13596.8648876029</v>
      </c>
      <c r="N752">
        <v>8.25389505468926E-2</v>
      </c>
      <c r="O752">
        <v>1652</v>
      </c>
      <c r="P752">
        <v>7299.6490000000003</v>
      </c>
      <c r="Q752">
        <v>0.60653753026634305</v>
      </c>
      <c r="R752">
        <v>0.39346246973365601</v>
      </c>
      <c r="S752">
        <v>6.5375302663438203E-2</v>
      </c>
      <c r="T752">
        <v>1.6343825665859499E-2</v>
      </c>
      <c r="U752">
        <v>0</v>
      </c>
      <c r="V752">
        <v>0.84503631961258996</v>
      </c>
      <c r="W752">
        <v>0.42411642411642397</v>
      </c>
      <c r="X752">
        <v>2.2869022869022801E-2</v>
      </c>
      <c r="Y752">
        <v>14864</v>
      </c>
      <c r="Z752">
        <v>49167</v>
      </c>
      <c r="AA752">
        <v>57989.84375</v>
      </c>
      <c r="AB752">
        <v>0.39560439560439498</v>
      </c>
      <c r="AC752">
        <v>0.54320987654320896</v>
      </c>
      <c r="AD752">
        <v>32.9</v>
      </c>
      <c r="AE752">
        <v>0.270581113801452</v>
      </c>
      <c r="AF752">
        <v>5.6295399515738399E-2</v>
      </c>
      <c r="AG752">
        <v>0.63541666666666596</v>
      </c>
      <c r="AH752">
        <v>0.92447916666666596</v>
      </c>
      <c r="AI752">
        <v>7.5520833333333301E-2</v>
      </c>
      <c r="AJ752">
        <v>1983</v>
      </c>
      <c r="AK752">
        <v>36</v>
      </c>
      <c r="AL752">
        <v>0.130385259</v>
      </c>
      <c r="AM752">
        <v>0</v>
      </c>
      <c r="AN752">
        <v>0</v>
      </c>
    </row>
    <row r="753" spans="1:40" x14ac:dyDescent="0.2">
      <c r="A753">
        <v>40131097032</v>
      </c>
      <c r="B753" t="s">
        <v>447</v>
      </c>
      <c r="C753">
        <v>1</v>
      </c>
      <c r="D753">
        <v>0</v>
      </c>
      <c r="E753">
        <v>0</v>
      </c>
      <c r="F753">
        <v>0</v>
      </c>
      <c r="G753">
        <v>164.915263413633</v>
      </c>
      <c r="H753">
        <v>32.403371467290398</v>
      </c>
      <c r="I753">
        <v>20456.180254607301</v>
      </c>
      <c r="J753">
        <v>12.572944225327101</v>
      </c>
      <c r="K753">
        <v>7013.6533551685898</v>
      </c>
      <c r="L753">
        <v>4.3107887862130196</v>
      </c>
      <c r="M753">
        <v>13442.526899438701</v>
      </c>
      <c r="N753">
        <v>0.34286231680955798</v>
      </c>
      <c r="O753">
        <v>1627</v>
      </c>
      <c r="P753">
        <v>5959.6369999999997</v>
      </c>
      <c r="Q753">
        <v>0.51813153042409299</v>
      </c>
      <c r="R753">
        <v>0.48186846957590601</v>
      </c>
      <c r="S753">
        <v>3.5033804548248303E-2</v>
      </c>
      <c r="T753">
        <v>2.3970497848801401E-2</v>
      </c>
      <c r="U753">
        <v>4.9170251997541397E-3</v>
      </c>
      <c r="V753">
        <v>0.80577750460971098</v>
      </c>
      <c r="W753">
        <v>0.471788715486194</v>
      </c>
      <c r="X753">
        <v>5.52220888355342E-2</v>
      </c>
      <c r="Y753">
        <v>14955</v>
      </c>
      <c r="Z753">
        <v>38482</v>
      </c>
      <c r="AA753">
        <v>44180.038759689902</v>
      </c>
      <c r="AB753">
        <v>0.46077825818406398</v>
      </c>
      <c r="AC753">
        <v>0.32514177693761798</v>
      </c>
      <c r="AD753">
        <v>26.1</v>
      </c>
      <c r="AE753">
        <v>0.33743085433312803</v>
      </c>
      <c r="AF753">
        <v>3.9336201598033103E-2</v>
      </c>
      <c r="AG753">
        <v>0.46705426356589103</v>
      </c>
      <c r="AH753">
        <v>0.81007751937984496</v>
      </c>
      <c r="AI753">
        <v>0.18992248062015499</v>
      </c>
      <c r="AJ753">
        <v>1990</v>
      </c>
      <c r="AK753">
        <v>29</v>
      </c>
      <c r="AL753">
        <v>0.157743419</v>
      </c>
      <c r="AM753">
        <v>0</v>
      </c>
      <c r="AN753">
        <v>0</v>
      </c>
    </row>
    <row r="754" spans="1:40" x14ac:dyDescent="0.2">
      <c r="A754">
        <v>40131097041</v>
      </c>
      <c r="B754" t="s">
        <v>447</v>
      </c>
      <c r="C754">
        <v>2</v>
      </c>
      <c r="D754">
        <v>0</v>
      </c>
      <c r="E754">
        <v>0</v>
      </c>
      <c r="F754">
        <v>0</v>
      </c>
      <c r="G754">
        <v>274.30479752698602</v>
      </c>
      <c r="H754">
        <v>40.024887357148799</v>
      </c>
      <c r="I754">
        <v>16419.109941646399</v>
      </c>
      <c r="J754">
        <v>11.694522750460401</v>
      </c>
      <c r="K754">
        <v>5845.34325924107</v>
      </c>
      <c r="L754">
        <v>4.1633498997443503</v>
      </c>
      <c r="M754">
        <v>10573.766682405299</v>
      </c>
      <c r="N754">
        <v>0.35600853395923598</v>
      </c>
      <c r="O754">
        <v>1404</v>
      </c>
      <c r="P754">
        <v>10451.540000000001</v>
      </c>
      <c r="Q754">
        <v>0.71794871794871795</v>
      </c>
      <c r="R754">
        <v>0.28205128205128199</v>
      </c>
      <c r="S754">
        <v>6.2678062678062599E-2</v>
      </c>
      <c r="T754">
        <v>0</v>
      </c>
      <c r="U754">
        <v>0</v>
      </c>
      <c r="V754">
        <v>0.83760683760683696</v>
      </c>
      <c r="W754">
        <v>0.46026986506746598</v>
      </c>
      <c r="X754">
        <v>2.24887556221889E-2</v>
      </c>
      <c r="Y754">
        <v>11466</v>
      </c>
      <c r="Z754">
        <v>50234</v>
      </c>
      <c r="AA754">
        <v>47582.2580645161</v>
      </c>
      <c r="AB754">
        <v>0.54558404558404505</v>
      </c>
      <c r="AC754">
        <v>0.61206896551724099</v>
      </c>
      <c r="AD754">
        <v>24.4</v>
      </c>
      <c r="AE754">
        <v>0.41880341880341798</v>
      </c>
      <c r="AF754">
        <v>4.3447293447293402E-2</v>
      </c>
      <c r="AG754">
        <v>0.65161290322580601</v>
      </c>
      <c r="AH754">
        <v>1</v>
      </c>
      <c r="AI754">
        <v>0</v>
      </c>
      <c r="AJ754">
        <v>1965</v>
      </c>
      <c r="AK754">
        <v>54</v>
      </c>
      <c r="AL754">
        <v>0.122756749</v>
      </c>
      <c r="AM754">
        <v>0</v>
      </c>
      <c r="AN754">
        <v>0</v>
      </c>
    </row>
    <row r="755" spans="1:40" x14ac:dyDescent="0.2">
      <c r="A755">
        <v>40131097042</v>
      </c>
      <c r="B755" t="s">
        <v>447</v>
      </c>
      <c r="C755">
        <v>2</v>
      </c>
      <c r="D755">
        <v>0</v>
      </c>
      <c r="E755">
        <v>0</v>
      </c>
      <c r="F755">
        <v>0</v>
      </c>
      <c r="G755">
        <v>524.500402037458</v>
      </c>
      <c r="H755">
        <v>40.024887357148799</v>
      </c>
      <c r="I755">
        <v>13348.555610814001</v>
      </c>
      <c r="J755">
        <v>11.2931942561878</v>
      </c>
      <c r="K755">
        <v>1811.5023061813599</v>
      </c>
      <c r="L755">
        <v>1.5325738630976</v>
      </c>
      <c r="M755">
        <v>11537.0533046326</v>
      </c>
      <c r="N755">
        <v>0.13570773939869701</v>
      </c>
      <c r="O755">
        <v>1182</v>
      </c>
      <c r="P755">
        <v>11736.79</v>
      </c>
      <c r="Q755">
        <v>0.26395939086294401</v>
      </c>
      <c r="R755">
        <v>0.73604060913705505</v>
      </c>
      <c r="S755">
        <v>0</v>
      </c>
      <c r="T755">
        <v>0</v>
      </c>
      <c r="U755">
        <v>0</v>
      </c>
      <c r="V755">
        <v>0.85025380710659904</v>
      </c>
      <c r="W755">
        <v>0.48403361344537799</v>
      </c>
      <c r="X755">
        <v>8.5714285714285701E-2</v>
      </c>
      <c r="Y755">
        <v>10425</v>
      </c>
      <c r="Z755">
        <v>42708</v>
      </c>
      <c r="AA755">
        <v>45595.546558704496</v>
      </c>
      <c r="AB755">
        <v>0.55160744500846004</v>
      </c>
      <c r="AC755">
        <v>0.567114093959731</v>
      </c>
      <c r="AD755">
        <v>25.3</v>
      </c>
      <c r="AE755">
        <v>0.34686971235194503</v>
      </c>
      <c r="AF755">
        <v>7.2758037225042302E-2</v>
      </c>
      <c r="AG755">
        <v>0.668016194331983</v>
      </c>
      <c r="AH755">
        <v>1</v>
      </c>
      <c r="AI755">
        <v>0</v>
      </c>
      <c r="AJ755">
        <v>1966</v>
      </c>
      <c r="AK755">
        <v>53</v>
      </c>
      <c r="AL755">
        <v>0.108560376</v>
      </c>
      <c r="AM755">
        <v>0</v>
      </c>
      <c r="AN755">
        <v>0</v>
      </c>
    </row>
    <row r="756" spans="1:40" x14ac:dyDescent="0.2">
      <c r="A756">
        <v>40131097051</v>
      </c>
      <c r="B756" t="s">
        <v>447</v>
      </c>
      <c r="C756">
        <v>2</v>
      </c>
      <c r="D756">
        <v>0</v>
      </c>
      <c r="E756">
        <v>0</v>
      </c>
      <c r="F756">
        <v>0</v>
      </c>
      <c r="G756">
        <v>511.00861862384801</v>
      </c>
      <c r="H756">
        <v>40.024887357148799</v>
      </c>
      <c r="I756">
        <v>9953.1418451254394</v>
      </c>
      <c r="J756">
        <v>9.9332752945363705</v>
      </c>
      <c r="K756">
        <v>2389.9718311918</v>
      </c>
      <c r="L756">
        <v>2.3852014283351299</v>
      </c>
      <c r="M756">
        <v>7563.1700139336399</v>
      </c>
      <c r="N756">
        <v>0.240122352155796</v>
      </c>
      <c r="O756">
        <v>1002</v>
      </c>
      <c r="P756">
        <v>8505.1779999999999</v>
      </c>
      <c r="Q756">
        <v>0.47405189620758398</v>
      </c>
      <c r="R756">
        <v>0.52594810379241497</v>
      </c>
      <c r="S756">
        <v>0.129740518962075</v>
      </c>
      <c r="T756">
        <v>0</v>
      </c>
      <c r="U756">
        <v>0</v>
      </c>
      <c r="V756">
        <v>0.72754491017963996</v>
      </c>
      <c r="W756">
        <v>0.41815235008103702</v>
      </c>
      <c r="X756">
        <v>4.0518638573743902E-2</v>
      </c>
      <c r="Y756">
        <v>17015</v>
      </c>
      <c r="Z756">
        <v>54167</v>
      </c>
      <c r="AA756">
        <v>68465.137614678897</v>
      </c>
      <c r="AB756">
        <v>0.330339321357285</v>
      </c>
      <c r="AC756">
        <v>0.61926605504587096</v>
      </c>
      <c r="AD756">
        <v>30.4</v>
      </c>
      <c r="AE756">
        <v>0.25449101796407098</v>
      </c>
      <c r="AF756">
        <v>7.4850299401197598E-2</v>
      </c>
      <c r="AG756">
        <v>0.57339449541284404</v>
      </c>
      <c r="AH756">
        <v>1</v>
      </c>
      <c r="AI756">
        <v>0</v>
      </c>
      <c r="AJ756">
        <v>1975</v>
      </c>
      <c r="AK756">
        <v>44</v>
      </c>
      <c r="AL756">
        <v>0.10002447</v>
      </c>
      <c r="AM756">
        <v>0</v>
      </c>
      <c r="AN756">
        <v>0</v>
      </c>
    </row>
    <row r="757" spans="1:40" x14ac:dyDescent="0.2">
      <c r="A757">
        <v>40131097052</v>
      </c>
      <c r="B757" t="s">
        <v>447</v>
      </c>
      <c r="C757">
        <v>2</v>
      </c>
      <c r="D757">
        <v>0</v>
      </c>
      <c r="E757">
        <v>0</v>
      </c>
      <c r="F757">
        <v>0</v>
      </c>
      <c r="G757">
        <v>260.09999514345498</v>
      </c>
      <c r="H757">
        <v>40.024887357148799</v>
      </c>
      <c r="I757">
        <v>25825.086805655799</v>
      </c>
      <c r="J757">
        <v>17.847330204323299</v>
      </c>
      <c r="K757">
        <v>6329.54620668998</v>
      </c>
      <c r="L757">
        <v>4.3742544621216197</v>
      </c>
      <c r="M757">
        <v>19495.540598965799</v>
      </c>
      <c r="N757">
        <v>0.24509293054162201</v>
      </c>
      <c r="O757">
        <v>1447</v>
      </c>
      <c r="P757">
        <v>14663.62</v>
      </c>
      <c r="Q757">
        <v>0.41672425708362099</v>
      </c>
      <c r="R757">
        <v>0.58327574291637796</v>
      </c>
      <c r="S757">
        <v>2.9025570145127799E-2</v>
      </c>
      <c r="T757">
        <v>0</v>
      </c>
      <c r="U757">
        <v>0</v>
      </c>
      <c r="V757">
        <v>0.81409813407049003</v>
      </c>
      <c r="W757">
        <v>0.41587677725118399</v>
      </c>
      <c r="X757">
        <v>4.9763033175355402E-2</v>
      </c>
      <c r="Y757">
        <v>15200</v>
      </c>
      <c r="Z757">
        <v>54485</v>
      </c>
      <c r="AA757">
        <v>63100.638977635797</v>
      </c>
      <c r="AB757">
        <v>0.32550103662750501</v>
      </c>
      <c r="AC757">
        <v>0.67412140575079804</v>
      </c>
      <c r="AD757">
        <v>26.7</v>
      </c>
      <c r="AE757">
        <v>0.26675881133379398</v>
      </c>
      <c r="AF757">
        <v>6.70352453351762E-2</v>
      </c>
      <c r="AG757">
        <v>0.50479233226836995</v>
      </c>
      <c r="AH757">
        <v>0.95207667731629397</v>
      </c>
      <c r="AI757">
        <v>4.7923322683705999E-2</v>
      </c>
      <c r="AJ757">
        <v>1974</v>
      </c>
      <c r="AK757">
        <v>45</v>
      </c>
      <c r="AL757">
        <v>0.117785682</v>
      </c>
      <c r="AM757">
        <v>0</v>
      </c>
      <c r="AN757">
        <v>0</v>
      </c>
    </row>
    <row r="758" spans="1:40" x14ac:dyDescent="0.2">
      <c r="A758">
        <v>40131098011</v>
      </c>
      <c r="B758" t="s">
        <v>447</v>
      </c>
      <c r="C758">
        <v>4</v>
      </c>
      <c r="D758">
        <v>0</v>
      </c>
      <c r="E758">
        <v>0</v>
      </c>
      <c r="F758">
        <v>0</v>
      </c>
      <c r="G758">
        <v>259.380281105449</v>
      </c>
      <c r="H758">
        <v>625.46296967810804</v>
      </c>
      <c r="I758">
        <v>34112.076866428899</v>
      </c>
      <c r="J758">
        <v>12.028235848529199</v>
      </c>
      <c r="K758">
        <v>10754.799726642699</v>
      </c>
      <c r="L758">
        <v>3.7922424988161798</v>
      </c>
      <c r="M758">
        <v>23357.277139786202</v>
      </c>
      <c r="N758">
        <v>0.31527836222798</v>
      </c>
      <c r="O758">
        <v>2836</v>
      </c>
      <c r="P758">
        <v>15341.54</v>
      </c>
      <c r="Q758">
        <v>0.60754583921015504</v>
      </c>
      <c r="R758">
        <v>0.39245416078984402</v>
      </c>
      <c r="S758">
        <v>0.112482369534555</v>
      </c>
      <c r="T758">
        <v>2.0803949224259499E-2</v>
      </c>
      <c r="U758">
        <v>0</v>
      </c>
      <c r="V758">
        <v>0.84273624823695303</v>
      </c>
      <c r="W758">
        <v>0.49717912552891302</v>
      </c>
      <c r="X758">
        <v>5.6417489421720701E-2</v>
      </c>
      <c r="Y758">
        <v>14272</v>
      </c>
      <c r="Z758">
        <v>43831</v>
      </c>
      <c r="AA758">
        <v>52637.920937042501</v>
      </c>
      <c r="AB758">
        <v>0.42101551480959098</v>
      </c>
      <c r="AC758">
        <v>0.29748603351955299</v>
      </c>
      <c r="AD758">
        <v>25</v>
      </c>
      <c r="AE758">
        <v>0.40691114245415999</v>
      </c>
      <c r="AF758">
        <v>4.6544428772919602E-2</v>
      </c>
      <c r="AG758">
        <v>0.69546120058565097</v>
      </c>
      <c r="AH758">
        <v>0.95314787701317705</v>
      </c>
      <c r="AI758">
        <v>4.68521229868228E-2</v>
      </c>
      <c r="AJ758">
        <v>1981</v>
      </c>
      <c r="AK758">
        <v>38</v>
      </c>
      <c r="AL758">
        <v>0.101824051</v>
      </c>
      <c r="AM758">
        <v>0</v>
      </c>
      <c r="AN758">
        <v>0</v>
      </c>
    </row>
    <row r="759" spans="1:40" x14ac:dyDescent="0.2">
      <c r="A759">
        <v>40131098012</v>
      </c>
      <c r="B759" t="s">
        <v>447</v>
      </c>
      <c r="C759">
        <v>4</v>
      </c>
      <c r="D759">
        <v>0</v>
      </c>
      <c r="E759">
        <v>0</v>
      </c>
      <c r="F759">
        <v>0</v>
      </c>
      <c r="G759">
        <v>339.44720445962503</v>
      </c>
      <c r="H759">
        <v>657.97402596343102</v>
      </c>
      <c r="I759">
        <v>33266.715711757999</v>
      </c>
      <c r="J759">
        <v>15.4155309136969</v>
      </c>
      <c r="K759">
        <v>13826.3302656511</v>
      </c>
      <c r="L759">
        <v>6.4070112445093503</v>
      </c>
      <c r="M759">
        <v>19440.3854461068</v>
      </c>
      <c r="N759">
        <v>0.41562053752015798</v>
      </c>
      <c r="O759">
        <v>2158</v>
      </c>
      <c r="P759">
        <v>7544.0039999999999</v>
      </c>
      <c r="Q759">
        <v>0.42307692307692302</v>
      </c>
      <c r="R759">
        <v>0.57692307692307598</v>
      </c>
      <c r="S759">
        <v>2.3169601482854402E-3</v>
      </c>
      <c r="T759">
        <v>1.20481927710843E-2</v>
      </c>
      <c r="U759">
        <v>6.4874884151992496E-3</v>
      </c>
      <c r="V759">
        <v>0.94856348470806295</v>
      </c>
      <c r="W759">
        <v>0.52997393570807905</v>
      </c>
      <c r="X759">
        <v>3.3883579496090298E-2</v>
      </c>
      <c r="Y759">
        <v>12627</v>
      </c>
      <c r="Z759">
        <v>39769</v>
      </c>
      <c r="AA759">
        <v>48038.966202783296</v>
      </c>
      <c r="AB759">
        <v>0.43697868396663497</v>
      </c>
      <c r="AC759">
        <v>0.56761904761904702</v>
      </c>
      <c r="AD759">
        <v>27.7</v>
      </c>
      <c r="AE759">
        <v>0.295644114921223</v>
      </c>
      <c r="AF759">
        <v>4.2168674698795101E-2</v>
      </c>
      <c r="AG759">
        <v>0.57455268389661995</v>
      </c>
      <c r="AH759">
        <v>0.97415506958250497</v>
      </c>
      <c r="AI759">
        <v>2.5844930417494999E-2</v>
      </c>
      <c r="AJ759">
        <v>1968</v>
      </c>
      <c r="AK759">
        <v>51</v>
      </c>
      <c r="AL759">
        <v>0.13226094299999999</v>
      </c>
      <c r="AM759">
        <v>0</v>
      </c>
      <c r="AN759">
        <v>0</v>
      </c>
    </row>
    <row r="760" spans="1:40" x14ac:dyDescent="0.2">
      <c r="A760">
        <v>40131098021</v>
      </c>
      <c r="B760" t="s">
        <v>447</v>
      </c>
      <c r="C760">
        <v>4</v>
      </c>
      <c r="D760">
        <v>0</v>
      </c>
      <c r="E760">
        <v>0</v>
      </c>
      <c r="F760">
        <v>0</v>
      </c>
      <c r="G760">
        <v>0</v>
      </c>
      <c r="H760">
        <v>691.06322811034397</v>
      </c>
      <c r="I760">
        <v>34482.001212501498</v>
      </c>
      <c r="J760">
        <v>14.586294929146099</v>
      </c>
      <c r="K760">
        <v>16514.082940022901</v>
      </c>
      <c r="L760">
        <v>6.9856526819048099</v>
      </c>
      <c r="M760">
        <v>17967.918272478601</v>
      </c>
      <c r="N760">
        <v>0.47891892463699898</v>
      </c>
      <c r="O760">
        <v>2364</v>
      </c>
      <c r="P760">
        <v>9366.9879999999994</v>
      </c>
      <c r="Q760">
        <v>0.43908629441624297</v>
      </c>
      <c r="R760">
        <v>0.56091370558375597</v>
      </c>
      <c r="S760">
        <v>2.9187817258883201E-2</v>
      </c>
      <c r="T760">
        <v>1.9881556683587098E-2</v>
      </c>
      <c r="U760">
        <v>6.7681895093062603E-3</v>
      </c>
      <c r="V760">
        <v>0.74111675126903498</v>
      </c>
      <c r="W760">
        <v>0.38198498748957399</v>
      </c>
      <c r="X760">
        <v>7.8398665554628794E-2</v>
      </c>
      <c r="Y760">
        <v>14999</v>
      </c>
      <c r="Z760">
        <v>52500</v>
      </c>
      <c r="AA760">
        <v>67262.826086956498</v>
      </c>
      <c r="AB760">
        <v>0.480964467005076</v>
      </c>
      <c r="AC760">
        <v>0.765072765072765</v>
      </c>
      <c r="AD760">
        <v>26.7</v>
      </c>
      <c r="AE760">
        <v>0.27580372250423002</v>
      </c>
      <c r="AF760">
        <v>6.30287648054145E-2</v>
      </c>
      <c r="AG760">
        <v>0.58043478260869497</v>
      </c>
      <c r="AH760">
        <v>0.97826086956521696</v>
      </c>
      <c r="AI760">
        <v>2.1739130434782601E-2</v>
      </c>
      <c r="AJ760">
        <v>1972</v>
      </c>
      <c r="AK760">
        <v>47</v>
      </c>
      <c r="AL760">
        <v>0.115978633</v>
      </c>
      <c r="AM760">
        <v>0</v>
      </c>
      <c r="AN760">
        <v>0</v>
      </c>
    </row>
    <row r="761" spans="1:40" x14ac:dyDescent="0.2">
      <c r="A761">
        <v>40131098022</v>
      </c>
      <c r="B761" t="s">
        <v>447</v>
      </c>
      <c r="C761">
        <v>5</v>
      </c>
      <c r="D761">
        <v>0</v>
      </c>
      <c r="E761">
        <v>0</v>
      </c>
      <c r="F761">
        <v>0</v>
      </c>
      <c r="G761">
        <v>573.38330317650605</v>
      </c>
      <c r="H761">
        <v>659.02237219126005</v>
      </c>
      <c r="I761">
        <v>32783.349938902204</v>
      </c>
      <c r="J761">
        <v>15.191543067146499</v>
      </c>
      <c r="K761">
        <v>11903.766644671599</v>
      </c>
      <c r="L761">
        <v>5.5161105860387503</v>
      </c>
      <c r="M761">
        <v>20879.583294230499</v>
      </c>
      <c r="N761">
        <v>0.36310403503169902</v>
      </c>
      <c r="O761">
        <v>2158</v>
      </c>
      <c r="P761">
        <v>15497.6</v>
      </c>
      <c r="Q761">
        <v>0.48795180722891501</v>
      </c>
      <c r="R761">
        <v>0.51204819277108404</v>
      </c>
      <c r="S761">
        <v>5.0973123262279801E-3</v>
      </c>
      <c r="T761">
        <v>6.9508804448563402E-2</v>
      </c>
      <c r="U761">
        <v>0</v>
      </c>
      <c r="V761">
        <v>0.91936978683966597</v>
      </c>
      <c r="W761">
        <v>0.63368765331152899</v>
      </c>
      <c r="X761">
        <v>2.3712183156173301E-2</v>
      </c>
      <c r="Y761">
        <v>13957</v>
      </c>
      <c r="Z761">
        <v>49571</v>
      </c>
      <c r="AA761">
        <v>55874.122807017498</v>
      </c>
      <c r="AB761">
        <v>0.24721189591077999</v>
      </c>
      <c r="AC761">
        <v>0.47008547008547003</v>
      </c>
      <c r="AD761">
        <v>36.299999999999997</v>
      </c>
      <c r="AE761">
        <v>0.25301204819277101</v>
      </c>
      <c r="AF761">
        <v>0.107506950880444</v>
      </c>
      <c r="AG761">
        <v>0.53289473684210498</v>
      </c>
      <c r="AH761">
        <v>1</v>
      </c>
      <c r="AI761">
        <v>0</v>
      </c>
      <c r="AJ761">
        <v>1967</v>
      </c>
      <c r="AK761">
        <v>52</v>
      </c>
      <c r="AL761">
        <v>0.115353528</v>
      </c>
      <c r="AM761">
        <v>0</v>
      </c>
      <c r="AN761">
        <v>0</v>
      </c>
    </row>
    <row r="762" spans="1:40" x14ac:dyDescent="0.2">
      <c r="A762">
        <v>40131098023</v>
      </c>
      <c r="B762" t="s">
        <v>447</v>
      </c>
      <c r="C762">
        <v>4</v>
      </c>
      <c r="D762">
        <v>0</v>
      </c>
      <c r="E762">
        <v>0</v>
      </c>
      <c r="F762">
        <v>0</v>
      </c>
      <c r="G762">
        <v>618.12225313055399</v>
      </c>
      <c r="H762">
        <v>650.36687313356799</v>
      </c>
      <c r="I762">
        <v>15679.0653647788</v>
      </c>
      <c r="J762">
        <v>11.427890207564699</v>
      </c>
      <c r="K762">
        <v>4113.9758700502698</v>
      </c>
      <c r="L762">
        <v>2.9985246866255602</v>
      </c>
      <c r="M762">
        <v>11565.0894947285</v>
      </c>
      <c r="N762">
        <v>0.26238655011234402</v>
      </c>
      <c r="O762">
        <v>1372</v>
      </c>
      <c r="P762">
        <v>12349.74</v>
      </c>
      <c r="Q762">
        <v>0.53935860058309004</v>
      </c>
      <c r="R762">
        <v>0.46064139941690901</v>
      </c>
      <c r="S762">
        <v>2.40524781341107E-2</v>
      </c>
      <c r="T762">
        <v>0</v>
      </c>
      <c r="U762">
        <v>0</v>
      </c>
      <c r="V762">
        <v>0.84766763848396498</v>
      </c>
      <c r="W762">
        <v>0.39186991869918603</v>
      </c>
      <c r="X762">
        <v>5.3658536585365797E-2</v>
      </c>
      <c r="Y762">
        <v>16171</v>
      </c>
      <c r="Z762">
        <v>53636</v>
      </c>
      <c r="AA762">
        <v>66299.3670886076</v>
      </c>
      <c r="AB762">
        <v>0.333090379008746</v>
      </c>
      <c r="AC762">
        <v>0.740506329113924</v>
      </c>
      <c r="AD762">
        <v>22</v>
      </c>
      <c r="AE762">
        <v>0.35932944606413902</v>
      </c>
      <c r="AF762">
        <v>7.8717201166180695E-2</v>
      </c>
      <c r="AG762">
        <v>0.705696202531645</v>
      </c>
      <c r="AH762">
        <v>0.968354430379746</v>
      </c>
      <c r="AI762">
        <v>3.1645569620253097E-2</v>
      </c>
      <c r="AJ762">
        <v>1965</v>
      </c>
      <c r="AK762">
        <v>54</v>
      </c>
      <c r="AL762">
        <v>0.113360338</v>
      </c>
      <c r="AM762">
        <v>0</v>
      </c>
      <c r="AN762">
        <v>0</v>
      </c>
    </row>
    <row r="763" spans="1:40" x14ac:dyDescent="0.2">
      <c r="A763">
        <v>40131099001</v>
      </c>
      <c r="B763" t="s">
        <v>447</v>
      </c>
      <c r="C763">
        <v>3</v>
      </c>
      <c r="D763">
        <v>0</v>
      </c>
      <c r="E763">
        <v>0</v>
      </c>
      <c r="F763">
        <v>0</v>
      </c>
      <c r="G763">
        <v>462.73353425589499</v>
      </c>
      <c r="H763">
        <v>612.49965529046597</v>
      </c>
      <c r="I763">
        <v>35038.289349659302</v>
      </c>
      <c r="J763">
        <v>11.934022258058301</v>
      </c>
      <c r="K763">
        <v>11433.0375519426</v>
      </c>
      <c r="L763">
        <v>3.8940863596535</v>
      </c>
      <c r="M763">
        <v>23605.251797716599</v>
      </c>
      <c r="N763">
        <v>0.32630124826724299</v>
      </c>
      <c r="O763">
        <v>2936</v>
      </c>
      <c r="P763">
        <v>21200.11</v>
      </c>
      <c r="Q763">
        <v>0.64509536784741095</v>
      </c>
      <c r="R763">
        <v>0.354904632152588</v>
      </c>
      <c r="S763" s="1">
        <v>6.8119891008174298E-4</v>
      </c>
      <c r="T763">
        <v>7.1525885558583104E-3</v>
      </c>
      <c r="U763">
        <v>3.7465940054495898E-3</v>
      </c>
      <c r="V763">
        <v>0.95640326975476797</v>
      </c>
      <c r="W763">
        <v>0.56068503350707299</v>
      </c>
      <c r="X763">
        <v>1.9359642591213699E-2</v>
      </c>
      <c r="Y763">
        <v>10540</v>
      </c>
      <c r="Z763">
        <v>43179</v>
      </c>
      <c r="AA763">
        <v>54459.259259259299</v>
      </c>
      <c r="AB763">
        <v>0.54393732970027198</v>
      </c>
      <c r="AC763">
        <v>0.68156424581005504</v>
      </c>
      <c r="AD763">
        <v>21</v>
      </c>
      <c r="AE763">
        <v>0.42472752043596701</v>
      </c>
      <c r="AF763">
        <v>7.5953678474114397E-2</v>
      </c>
      <c r="AG763">
        <v>0.71150097465886897</v>
      </c>
      <c r="AH763">
        <v>1</v>
      </c>
      <c r="AI763">
        <v>0</v>
      </c>
      <c r="AJ763">
        <v>1956</v>
      </c>
      <c r="AK763">
        <v>63</v>
      </c>
      <c r="AL763">
        <v>0.107791492</v>
      </c>
      <c r="AM763">
        <v>0</v>
      </c>
      <c r="AN763">
        <v>0</v>
      </c>
    </row>
    <row r="764" spans="1:40" x14ac:dyDescent="0.2">
      <c r="A764">
        <v>40131099002</v>
      </c>
      <c r="B764" t="s">
        <v>447</v>
      </c>
      <c r="C764">
        <v>4</v>
      </c>
      <c r="D764">
        <v>0</v>
      </c>
      <c r="E764">
        <v>0</v>
      </c>
      <c r="F764">
        <v>0</v>
      </c>
      <c r="G764">
        <v>250.304082687148</v>
      </c>
      <c r="H764">
        <v>746.64259242404205</v>
      </c>
      <c r="I764">
        <v>30923.153867786601</v>
      </c>
      <c r="J764">
        <v>10.8654792226938</v>
      </c>
      <c r="K764">
        <v>12576.8816746662</v>
      </c>
      <c r="L764">
        <v>4.4191432447878496</v>
      </c>
      <c r="M764">
        <v>18346.272193120301</v>
      </c>
      <c r="N764">
        <v>0.406714067020436</v>
      </c>
      <c r="O764">
        <v>2846</v>
      </c>
      <c r="P764">
        <v>13269.89</v>
      </c>
      <c r="Q764">
        <v>0.64371047083626098</v>
      </c>
      <c r="R764">
        <v>0.35628952916373802</v>
      </c>
      <c r="S764">
        <v>4.3218552354181303E-2</v>
      </c>
      <c r="T764">
        <v>0</v>
      </c>
      <c r="U764">
        <v>0</v>
      </c>
      <c r="V764">
        <v>0.82396345748418798</v>
      </c>
      <c r="W764">
        <v>0.50396196513470604</v>
      </c>
      <c r="X764">
        <v>7.1315372424722596E-3</v>
      </c>
      <c r="Y764">
        <v>7909</v>
      </c>
      <c r="Z764">
        <v>33409</v>
      </c>
      <c r="AA764">
        <v>34352.539682539697</v>
      </c>
      <c r="AB764">
        <v>0.70667137310271799</v>
      </c>
      <c r="AC764">
        <v>0.227513227513227</v>
      </c>
      <c r="AD764">
        <v>20.100000000000001</v>
      </c>
      <c r="AE764">
        <v>0.461349262122276</v>
      </c>
      <c r="AF764">
        <v>5.2354181307097597E-2</v>
      </c>
      <c r="AG764">
        <v>0.580952380952381</v>
      </c>
      <c r="AH764">
        <v>0.85396825396825304</v>
      </c>
      <c r="AI764">
        <v>0.14603174603174601</v>
      </c>
      <c r="AJ764">
        <v>1972</v>
      </c>
      <c r="AK764">
        <v>47</v>
      </c>
      <c r="AL764">
        <v>0.110130164</v>
      </c>
      <c r="AM764">
        <v>0</v>
      </c>
      <c r="AN764">
        <v>0</v>
      </c>
    </row>
    <row r="765" spans="1:40" x14ac:dyDescent="0.2">
      <c r="A765">
        <v>40131099003</v>
      </c>
      <c r="B765" t="s">
        <v>447</v>
      </c>
      <c r="C765">
        <v>3</v>
      </c>
      <c r="D765">
        <v>0</v>
      </c>
      <c r="E765">
        <v>0</v>
      </c>
      <c r="F765">
        <v>0</v>
      </c>
      <c r="G765">
        <v>28.852248537476701</v>
      </c>
      <c r="H765">
        <v>612.49965529046597</v>
      </c>
      <c r="I765">
        <v>34866.784576822603</v>
      </c>
      <c r="J765">
        <v>16.338699426814699</v>
      </c>
      <c r="K765">
        <v>17550.731693728099</v>
      </c>
      <c r="L765">
        <v>8.2243353766298792</v>
      </c>
      <c r="M765">
        <v>17316.052883094399</v>
      </c>
      <c r="N765">
        <v>0.50336536353268502</v>
      </c>
      <c r="O765">
        <v>2134</v>
      </c>
      <c r="P765">
        <v>6540.2039999999997</v>
      </c>
      <c r="Q765">
        <v>0.60168697282099304</v>
      </c>
      <c r="R765">
        <v>0.39831302717900602</v>
      </c>
      <c r="S765">
        <v>4.7797563261480699E-2</v>
      </c>
      <c r="T765">
        <v>0</v>
      </c>
      <c r="U765">
        <v>0</v>
      </c>
      <c r="V765">
        <v>0.86925960637300803</v>
      </c>
      <c r="W765">
        <v>0.57910447761193995</v>
      </c>
      <c r="X765">
        <v>5.4726368159203898E-2</v>
      </c>
      <c r="Y765">
        <v>11673</v>
      </c>
      <c r="Z765">
        <v>41071</v>
      </c>
      <c r="AA765">
        <v>49689.910313901302</v>
      </c>
      <c r="AB765">
        <v>0.61761858664085101</v>
      </c>
      <c r="AC765">
        <v>0.35108481262327401</v>
      </c>
      <c r="AD765">
        <v>24.5</v>
      </c>
      <c r="AE765">
        <v>0.36457357075913699</v>
      </c>
      <c r="AF765">
        <v>4.1237113402061799E-2</v>
      </c>
      <c r="AG765">
        <v>0.65022421524663598</v>
      </c>
      <c r="AH765">
        <v>1</v>
      </c>
      <c r="AI765">
        <v>0</v>
      </c>
      <c r="AJ765">
        <v>1973</v>
      </c>
      <c r="AK765">
        <v>46</v>
      </c>
      <c r="AL765">
        <v>0.173906114</v>
      </c>
      <c r="AM765">
        <v>0</v>
      </c>
      <c r="AN765">
        <v>0</v>
      </c>
    </row>
    <row r="766" spans="1:40" x14ac:dyDescent="0.2">
      <c r="A766">
        <v>40131099004</v>
      </c>
      <c r="B766" t="s">
        <v>447</v>
      </c>
      <c r="C766">
        <v>3</v>
      </c>
      <c r="D766">
        <v>0</v>
      </c>
      <c r="E766">
        <v>0</v>
      </c>
      <c r="F766">
        <v>0</v>
      </c>
      <c r="G766">
        <v>0</v>
      </c>
      <c r="H766">
        <v>612.49965529046597</v>
      </c>
      <c r="I766">
        <v>16427.3625592393</v>
      </c>
      <c r="J766">
        <v>13.553929504322801</v>
      </c>
      <c r="K766">
        <v>4203.2781292807904</v>
      </c>
      <c r="L766">
        <v>3.4680512617828301</v>
      </c>
      <c r="M766">
        <v>12224.084429958501</v>
      </c>
      <c r="N766">
        <v>0.25587054002875897</v>
      </c>
      <c r="O766">
        <v>1212</v>
      </c>
      <c r="P766">
        <v>3712.0810000000001</v>
      </c>
      <c r="Q766">
        <v>0.83003300330033003</v>
      </c>
      <c r="R766">
        <v>0.169966996699669</v>
      </c>
      <c r="S766">
        <v>0</v>
      </c>
      <c r="T766">
        <v>0</v>
      </c>
      <c r="U766">
        <v>0</v>
      </c>
      <c r="V766">
        <v>0.95462046204620399</v>
      </c>
      <c r="W766">
        <v>0.64304812834224601</v>
      </c>
      <c r="X766">
        <v>3.4759358288769998E-2</v>
      </c>
      <c r="Y766">
        <v>16403</v>
      </c>
      <c r="Z766">
        <v>59052</v>
      </c>
      <c r="AA766">
        <v>72121.610169491498</v>
      </c>
      <c r="AB766">
        <v>0.238448844884488</v>
      </c>
      <c r="AC766">
        <v>0.87711864406779605</v>
      </c>
      <c r="AD766">
        <v>37.200000000000003</v>
      </c>
      <c r="AE766">
        <v>0.22689768976897601</v>
      </c>
      <c r="AF766">
        <v>7.5082508250825006E-2</v>
      </c>
      <c r="AG766">
        <v>0.62288135593220295</v>
      </c>
      <c r="AH766">
        <v>1</v>
      </c>
      <c r="AI766">
        <v>0</v>
      </c>
      <c r="AJ766">
        <v>1956</v>
      </c>
      <c r="AK766">
        <v>63</v>
      </c>
      <c r="AL766">
        <v>0.16034111200000001</v>
      </c>
      <c r="AM766">
        <v>0</v>
      </c>
      <c r="AN766">
        <v>0</v>
      </c>
    </row>
    <row r="767" spans="1:40" x14ac:dyDescent="0.2">
      <c r="A767">
        <v>40131100011</v>
      </c>
      <c r="B767" t="s">
        <v>447</v>
      </c>
      <c r="C767">
        <v>3</v>
      </c>
      <c r="D767">
        <v>0</v>
      </c>
      <c r="E767">
        <v>0</v>
      </c>
      <c r="F767">
        <v>0</v>
      </c>
      <c r="G767">
        <v>349.72612698302902</v>
      </c>
      <c r="H767">
        <v>583.14041617649195</v>
      </c>
      <c r="I767">
        <v>44721.339903737899</v>
      </c>
      <c r="J767">
        <v>14.4916849979708</v>
      </c>
      <c r="K767">
        <v>17611.6844581144</v>
      </c>
      <c r="L767">
        <v>5.7069619112489898</v>
      </c>
      <c r="M767">
        <v>27109.655445623499</v>
      </c>
      <c r="N767">
        <v>0.39380940946812598</v>
      </c>
      <c r="O767">
        <v>3086</v>
      </c>
      <c r="P767">
        <v>13270.1</v>
      </c>
      <c r="Q767">
        <v>0.70252754374594895</v>
      </c>
      <c r="R767">
        <v>0.29747245625405</v>
      </c>
      <c r="S767">
        <v>6.3512637718729698E-2</v>
      </c>
      <c r="T767">
        <v>1.4906027219701801E-2</v>
      </c>
      <c r="U767">
        <v>3.8885288399222199E-3</v>
      </c>
      <c r="V767">
        <v>0.86552171095268904</v>
      </c>
      <c r="W767">
        <v>0.48905109489051002</v>
      </c>
      <c r="X767">
        <v>7.2992700729926996E-3</v>
      </c>
      <c r="Y767">
        <v>10831</v>
      </c>
      <c r="Z767">
        <v>43750</v>
      </c>
      <c r="AA767">
        <v>50093.356047700203</v>
      </c>
      <c r="AB767">
        <v>0.64160725858716705</v>
      </c>
      <c r="AC767">
        <v>0.79765886287625398</v>
      </c>
      <c r="AD767">
        <v>24.4</v>
      </c>
      <c r="AE767">
        <v>0.35612443292287699</v>
      </c>
      <c r="AF767">
        <v>6.2540505508749095E-2</v>
      </c>
      <c r="AG767">
        <v>0.63202725724020403</v>
      </c>
      <c r="AH767">
        <v>0.98637137989778501</v>
      </c>
      <c r="AI767">
        <v>1.3628620102214601E-2</v>
      </c>
      <c r="AJ767">
        <v>1956</v>
      </c>
      <c r="AK767">
        <v>63</v>
      </c>
      <c r="AL767">
        <v>0.13465316999999999</v>
      </c>
      <c r="AM767">
        <v>0</v>
      </c>
      <c r="AN767">
        <v>0</v>
      </c>
    </row>
    <row r="768" spans="1:40" x14ac:dyDescent="0.2">
      <c r="A768">
        <v>40131100012</v>
      </c>
      <c r="B768" t="s">
        <v>447</v>
      </c>
      <c r="C768">
        <v>3</v>
      </c>
      <c r="D768">
        <v>0</v>
      </c>
      <c r="E768">
        <v>0</v>
      </c>
      <c r="F768">
        <v>0</v>
      </c>
      <c r="G768">
        <v>369.37049507094702</v>
      </c>
      <c r="H768">
        <v>519.21788488959498</v>
      </c>
      <c r="I768">
        <v>31097.5544772381</v>
      </c>
      <c r="J768">
        <v>13.663248891580899</v>
      </c>
      <c r="K768">
        <v>8016.88789090091</v>
      </c>
      <c r="L768">
        <v>3.5223584757912598</v>
      </c>
      <c r="M768">
        <v>23080.6665863372</v>
      </c>
      <c r="N768">
        <v>0.25779801742188002</v>
      </c>
      <c r="O768">
        <v>2276</v>
      </c>
      <c r="P768">
        <v>7537.777</v>
      </c>
      <c r="Q768">
        <v>0.62214411247803103</v>
      </c>
      <c r="R768">
        <v>0.37785588752196803</v>
      </c>
      <c r="S768">
        <v>1.7135325131810101E-2</v>
      </c>
      <c r="T768">
        <v>0</v>
      </c>
      <c r="U768">
        <v>1.9771528998242499E-2</v>
      </c>
      <c r="V768">
        <v>0.88971880492091304</v>
      </c>
      <c r="W768">
        <v>0.41479099678456499</v>
      </c>
      <c r="X768">
        <v>1.44694533762057E-2</v>
      </c>
      <c r="Y768">
        <v>13652</v>
      </c>
      <c r="Z768">
        <v>49345</v>
      </c>
      <c r="AA768">
        <v>57245.7023060797</v>
      </c>
      <c r="AB768">
        <v>0.35749005744586798</v>
      </c>
      <c r="AC768">
        <v>0.665362035225048</v>
      </c>
      <c r="AD768">
        <v>28.1</v>
      </c>
      <c r="AE768">
        <v>0.29173989455184501</v>
      </c>
      <c r="AF768">
        <v>7.7768014059753907E-2</v>
      </c>
      <c r="AG768">
        <v>0.56603773584905603</v>
      </c>
      <c r="AH768">
        <v>0.90985324947589097</v>
      </c>
      <c r="AI768">
        <v>9.0146750524109004E-2</v>
      </c>
      <c r="AJ768">
        <v>1959</v>
      </c>
      <c r="AK768">
        <v>60</v>
      </c>
      <c r="AL768">
        <v>0.14256492800000001</v>
      </c>
      <c r="AM768">
        <v>0</v>
      </c>
      <c r="AN768">
        <v>0</v>
      </c>
    </row>
    <row r="769" spans="1:40" x14ac:dyDescent="0.2">
      <c r="A769">
        <v>40131100021</v>
      </c>
      <c r="B769" t="s">
        <v>447</v>
      </c>
      <c r="C769">
        <v>3</v>
      </c>
      <c r="D769">
        <v>0</v>
      </c>
      <c r="E769">
        <v>0</v>
      </c>
      <c r="F769">
        <v>0</v>
      </c>
      <c r="G769">
        <v>346.67836900524799</v>
      </c>
      <c r="H769">
        <v>583.14041617649195</v>
      </c>
      <c r="I769">
        <v>15486.447503929299</v>
      </c>
      <c r="J769">
        <v>12.580379775734601</v>
      </c>
      <c r="K769">
        <v>4925.6110824503003</v>
      </c>
      <c r="L769">
        <v>4.0013087590985403</v>
      </c>
      <c r="M769">
        <v>10560.836421479</v>
      </c>
      <c r="N769">
        <v>0.31805945690259302</v>
      </c>
      <c r="O769">
        <v>1231</v>
      </c>
      <c r="P769">
        <v>5232.9690000000001</v>
      </c>
      <c r="Q769">
        <v>0.60032493907392304</v>
      </c>
      <c r="R769">
        <v>0.39967506092607602</v>
      </c>
      <c r="S769">
        <v>3.41186027619821E-2</v>
      </c>
      <c r="T769">
        <v>2.5182778229081999E-2</v>
      </c>
      <c r="U769">
        <v>0</v>
      </c>
      <c r="V769">
        <v>0.84402924451665295</v>
      </c>
      <c r="W769">
        <v>0.45518207282913098</v>
      </c>
      <c r="X769">
        <v>9.2436974789915902E-2</v>
      </c>
      <c r="Y769">
        <v>15982</v>
      </c>
      <c r="Z769">
        <v>53580</v>
      </c>
      <c r="AA769">
        <v>54392.7392739274</v>
      </c>
      <c r="AB769">
        <v>0.325751421608448</v>
      </c>
      <c r="AC769">
        <v>0.723646723646723</v>
      </c>
      <c r="AD769">
        <v>37.299999999999997</v>
      </c>
      <c r="AE769">
        <v>0.20064987814784699</v>
      </c>
      <c r="AF769">
        <v>0.101543460601137</v>
      </c>
      <c r="AG769">
        <v>0.43234323432343202</v>
      </c>
      <c r="AH769">
        <v>0.96369636963696303</v>
      </c>
      <c r="AI769">
        <v>3.6303630363036299E-2</v>
      </c>
      <c r="AJ769">
        <v>1959</v>
      </c>
      <c r="AK769">
        <v>60</v>
      </c>
      <c r="AL769">
        <v>0.105127096</v>
      </c>
      <c r="AM769">
        <v>0</v>
      </c>
      <c r="AN769">
        <v>0</v>
      </c>
    </row>
    <row r="770" spans="1:40" x14ac:dyDescent="0.2">
      <c r="A770">
        <v>40131100022</v>
      </c>
      <c r="B770" t="s">
        <v>447</v>
      </c>
      <c r="C770">
        <v>2</v>
      </c>
      <c r="D770">
        <v>0</v>
      </c>
      <c r="E770">
        <v>0</v>
      </c>
      <c r="F770">
        <v>0</v>
      </c>
      <c r="G770">
        <v>303.54456125725699</v>
      </c>
      <c r="H770">
        <v>518.90555280510296</v>
      </c>
      <c r="I770">
        <v>35777.463084824798</v>
      </c>
      <c r="J770">
        <v>12.628825656486001</v>
      </c>
      <c r="K770">
        <v>10491.360611285199</v>
      </c>
      <c r="L770">
        <v>3.7032688356107299</v>
      </c>
      <c r="M770">
        <v>25286.102473539599</v>
      </c>
      <c r="N770">
        <v>0.293239366536727</v>
      </c>
      <c r="O770">
        <v>2833</v>
      </c>
      <c r="P770">
        <v>13103.03</v>
      </c>
      <c r="Q770">
        <v>0.69749382280268202</v>
      </c>
      <c r="R770">
        <v>0.30250617719731698</v>
      </c>
      <c r="S770">
        <v>2.0825979527003099E-2</v>
      </c>
      <c r="T770">
        <v>1.7296152488528001E-2</v>
      </c>
      <c r="U770">
        <v>0</v>
      </c>
      <c r="V770">
        <v>0.87186727850335299</v>
      </c>
      <c r="W770">
        <v>0.46030729833546702</v>
      </c>
      <c r="X770">
        <v>8.5147247119078104E-2</v>
      </c>
      <c r="Y770">
        <v>14361</v>
      </c>
      <c r="Z770">
        <v>40452</v>
      </c>
      <c r="AA770">
        <v>48709.2369477912</v>
      </c>
      <c r="AB770">
        <v>0.47571428571428498</v>
      </c>
      <c r="AC770">
        <v>0.37869198312236202</v>
      </c>
      <c r="AD770">
        <v>29.2</v>
      </c>
      <c r="AE770">
        <v>0.35192375573596801</v>
      </c>
      <c r="AF770">
        <v>3.1062477938580999E-2</v>
      </c>
      <c r="AG770">
        <v>0.53279785809906199</v>
      </c>
      <c r="AH770">
        <v>0.88755020080321201</v>
      </c>
      <c r="AI770">
        <v>0.11244979919678701</v>
      </c>
      <c r="AJ770">
        <v>1969</v>
      </c>
      <c r="AK770">
        <v>50</v>
      </c>
      <c r="AL770">
        <v>0.11026638499999999</v>
      </c>
      <c r="AM770">
        <v>0</v>
      </c>
      <c r="AN770">
        <v>0</v>
      </c>
    </row>
    <row r="771" spans="1:40" x14ac:dyDescent="0.2">
      <c r="A771">
        <v>40131101001</v>
      </c>
      <c r="B771" t="s">
        <v>447</v>
      </c>
      <c r="C771">
        <v>2</v>
      </c>
      <c r="D771">
        <v>0</v>
      </c>
      <c r="E771">
        <v>0</v>
      </c>
      <c r="F771">
        <v>0</v>
      </c>
      <c r="G771">
        <v>65.946968597241494</v>
      </c>
      <c r="H771">
        <v>515.01772149041699</v>
      </c>
      <c r="I771">
        <v>23399.509853883701</v>
      </c>
      <c r="J771">
        <v>15.1944869181063</v>
      </c>
      <c r="K771">
        <v>10893.544048915101</v>
      </c>
      <c r="L771">
        <v>7.0737299018929596</v>
      </c>
      <c r="M771">
        <v>12505.9658049685</v>
      </c>
      <c r="N771">
        <v>0.46554582198255301</v>
      </c>
      <c r="O771">
        <v>1540</v>
      </c>
      <c r="P771">
        <v>3107.7060000000001</v>
      </c>
      <c r="Q771">
        <v>0.53246753246753198</v>
      </c>
      <c r="R771">
        <v>0.46753246753246702</v>
      </c>
      <c r="S771">
        <v>0</v>
      </c>
      <c r="T771">
        <v>0.13311688311688299</v>
      </c>
      <c r="U771">
        <v>2.3376623376623301E-2</v>
      </c>
      <c r="V771">
        <v>0.81363636363636305</v>
      </c>
      <c r="W771">
        <v>0.54811715481171497</v>
      </c>
      <c r="X771">
        <v>6.5550906555090604E-2</v>
      </c>
      <c r="Y771">
        <v>9699</v>
      </c>
      <c r="Z771">
        <v>18750</v>
      </c>
      <c r="AA771">
        <v>31151.843317972402</v>
      </c>
      <c r="AB771">
        <v>0.62337662337662303</v>
      </c>
      <c r="AC771">
        <v>5.5555555555555497E-2</v>
      </c>
      <c r="AD771">
        <v>20.399999999999999</v>
      </c>
      <c r="AE771">
        <v>0.48441558441558402</v>
      </c>
      <c r="AF771">
        <v>3.8311688311688297E-2</v>
      </c>
      <c r="AG771">
        <v>0.74193548387096697</v>
      </c>
      <c r="AH771">
        <v>0.73732718894009197</v>
      </c>
      <c r="AI771">
        <v>0.26267281105990697</v>
      </c>
      <c r="AJ771">
        <v>1977</v>
      </c>
      <c r="AK771">
        <v>42</v>
      </c>
      <c r="AL771">
        <v>3.4799068000000002E-2</v>
      </c>
      <c r="AM771">
        <v>0</v>
      </c>
      <c r="AN771">
        <v>0</v>
      </c>
    </row>
    <row r="772" spans="1:40" x14ac:dyDescent="0.2">
      <c r="A772">
        <v>40131101002</v>
      </c>
      <c r="B772" t="s">
        <v>447</v>
      </c>
      <c r="C772">
        <v>1</v>
      </c>
      <c r="D772">
        <v>0</v>
      </c>
      <c r="E772">
        <v>0</v>
      </c>
      <c r="F772">
        <v>0</v>
      </c>
      <c r="G772">
        <v>531.32750517465604</v>
      </c>
      <c r="H772">
        <v>514.70538940592496</v>
      </c>
      <c r="I772">
        <v>13906.620873248399</v>
      </c>
      <c r="J772">
        <v>8.2482923328875994</v>
      </c>
      <c r="K772">
        <v>3505.2765827059502</v>
      </c>
      <c r="L772">
        <v>2.0790489814388802</v>
      </c>
      <c r="M772">
        <v>10401.3442905425</v>
      </c>
      <c r="N772">
        <v>0.25205811064058598</v>
      </c>
      <c r="O772">
        <v>1686</v>
      </c>
      <c r="P772">
        <v>13615.07</v>
      </c>
      <c r="Q772">
        <v>0.80189798339264495</v>
      </c>
      <c r="R772">
        <v>0.19810201660735399</v>
      </c>
      <c r="S772">
        <v>3.9739027283511197E-2</v>
      </c>
      <c r="T772">
        <v>3.9739027283511197E-2</v>
      </c>
      <c r="U772">
        <v>0</v>
      </c>
      <c r="V772">
        <v>0.89145907473309605</v>
      </c>
      <c r="W772">
        <v>0.60398230088495497</v>
      </c>
      <c r="X772">
        <v>2.6548672566371601E-2</v>
      </c>
      <c r="Y772">
        <v>13899</v>
      </c>
      <c r="Z772">
        <v>37955</v>
      </c>
      <c r="AA772">
        <v>40085.094339622599</v>
      </c>
      <c r="AB772">
        <v>0.58248350329933996</v>
      </c>
      <c r="AC772">
        <v>0.218803418803418</v>
      </c>
      <c r="AD772">
        <v>27.3</v>
      </c>
      <c r="AE772">
        <v>0.33985765124555101</v>
      </c>
      <c r="AF772">
        <v>4.86358244365361E-2</v>
      </c>
      <c r="AG772">
        <v>0.349056603773584</v>
      </c>
      <c r="AH772">
        <v>0.85283018867924498</v>
      </c>
      <c r="AI772">
        <v>0.14716981132075399</v>
      </c>
      <c r="AJ772">
        <v>1973</v>
      </c>
      <c r="AK772">
        <v>46</v>
      </c>
      <c r="AL772">
        <v>8.8751035000000006E-2</v>
      </c>
      <c r="AM772">
        <v>0</v>
      </c>
      <c r="AN772">
        <v>0</v>
      </c>
    </row>
    <row r="773" spans="1:40" x14ac:dyDescent="0.2">
      <c r="A773">
        <v>40131101003</v>
      </c>
      <c r="B773" t="s">
        <v>447</v>
      </c>
      <c r="C773">
        <v>2</v>
      </c>
      <c r="D773">
        <v>0</v>
      </c>
      <c r="E773">
        <v>0</v>
      </c>
      <c r="F773">
        <v>0</v>
      </c>
      <c r="G773">
        <v>59.759378715058901</v>
      </c>
      <c r="H773">
        <v>515.01772149041699</v>
      </c>
      <c r="I773">
        <v>32316.804230490001</v>
      </c>
      <c r="J773">
        <v>14.242751974654</v>
      </c>
      <c r="K773">
        <v>10706.730371239601</v>
      </c>
      <c r="L773">
        <v>4.7187000313969296</v>
      </c>
      <c r="M773">
        <v>21610.073859250399</v>
      </c>
      <c r="N773">
        <v>0.33130535726481602</v>
      </c>
      <c r="O773">
        <v>2269</v>
      </c>
      <c r="P773">
        <v>9068.6470000000008</v>
      </c>
      <c r="Q773">
        <v>0.82547377699427005</v>
      </c>
      <c r="R773">
        <v>0.17452622300572901</v>
      </c>
      <c r="S773">
        <v>3.9665050683120297E-2</v>
      </c>
      <c r="T773">
        <v>8.8144557073600704E-3</v>
      </c>
      <c r="U773">
        <v>3.96650506831203E-3</v>
      </c>
      <c r="V773">
        <v>0.92728074041427899</v>
      </c>
      <c r="W773">
        <v>0.46497373029772299</v>
      </c>
      <c r="X773">
        <v>7.0052539404553402E-2</v>
      </c>
      <c r="Y773">
        <v>13381</v>
      </c>
      <c r="Z773">
        <v>42829</v>
      </c>
      <c r="AA773">
        <v>49966.310160427798</v>
      </c>
      <c r="AB773">
        <v>0.51961216394887599</v>
      </c>
      <c r="AC773">
        <v>0.62348877374784095</v>
      </c>
      <c r="AD773">
        <v>25.2</v>
      </c>
      <c r="AE773">
        <v>0.352578228294402</v>
      </c>
      <c r="AF773">
        <v>8.9466725429704699E-2</v>
      </c>
      <c r="AG773">
        <v>0.59180035650623797</v>
      </c>
      <c r="AH773">
        <v>0.96969696969696895</v>
      </c>
      <c r="AI773">
        <v>3.03030303030303E-2</v>
      </c>
      <c r="AJ773">
        <v>1959</v>
      </c>
      <c r="AK773">
        <v>60</v>
      </c>
      <c r="AL773">
        <v>0.104122009</v>
      </c>
      <c r="AM773">
        <v>0</v>
      </c>
      <c r="AN773">
        <v>0</v>
      </c>
    </row>
    <row r="774" spans="1:40" x14ac:dyDescent="0.2">
      <c r="A774">
        <v>40131101004</v>
      </c>
      <c r="B774" t="s">
        <v>447</v>
      </c>
      <c r="C774">
        <v>2</v>
      </c>
      <c r="D774">
        <v>0</v>
      </c>
      <c r="E774">
        <v>0</v>
      </c>
      <c r="F774">
        <v>0</v>
      </c>
      <c r="G774">
        <v>658.57133411833104</v>
      </c>
      <c r="H774">
        <v>515.01772149041699</v>
      </c>
      <c r="I774">
        <v>17668.8399642681</v>
      </c>
      <c r="J774">
        <v>10.8597664193412</v>
      </c>
      <c r="K774">
        <v>4912.5862923586701</v>
      </c>
      <c r="L774">
        <v>3.0194138244367901</v>
      </c>
      <c r="M774">
        <v>12756.253671909401</v>
      </c>
      <c r="N774">
        <v>0.27803671900891203</v>
      </c>
      <c r="O774">
        <v>1627</v>
      </c>
      <c r="P774">
        <v>13104.95</v>
      </c>
      <c r="Q774">
        <v>0.85925015365703705</v>
      </c>
      <c r="R774">
        <v>0.140749846342962</v>
      </c>
      <c r="S774">
        <v>2.2741241548862898E-2</v>
      </c>
      <c r="T774">
        <v>5.1628764597418497E-2</v>
      </c>
      <c r="U774">
        <v>0</v>
      </c>
      <c r="V774">
        <v>0.76767055931161599</v>
      </c>
      <c r="W774">
        <v>0.50430622009569304</v>
      </c>
      <c r="X774">
        <v>5.2631578947368397E-2</v>
      </c>
      <c r="Y774">
        <v>16274</v>
      </c>
      <c r="Z774">
        <v>40542</v>
      </c>
      <c r="AA774">
        <v>56354.987834549902</v>
      </c>
      <c r="AB774">
        <v>0.47818070067609098</v>
      </c>
      <c r="AC774">
        <v>0.57177615571776097</v>
      </c>
      <c r="AD774">
        <v>40.1</v>
      </c>
      <c r="AE774">
        <v>0.257529194837123</v>
      </c>
      <c r="AF774">
        <v>9.3423478795328793E-2</v>
      </c>
      <c r="AG774">
        <v>0.50608272506082697</v>
      </c>
      <c r="AH774">
        <v>0.96107055961070498</v>
      </c>
      <c r="AI774">
        <v>3.8929440389294398E-2</v>
      </c>
      <c r="AJ774">
        <v>1956</v>
      </c>
      <c r="AK774">
        <v>63</v>
      </c>
      <c r="AL774">
        <v>0.12578382499999999</v>
      </c>
      <c r="AM774">
        <v>0</v>
      </c>
      <c r="AN774">
        <v>0</v>
      </c>
    </row>
    <row r="775" spans="1:40" x14ac:dyDescent="0.2">
      <c r="A775">
        <v>40131104001</v>
      </c>
      <c r="B775" t="s">
        <v>447</v>
      </c>
      <c r="C775">
        <v>1</v>
      </c>
      <c r="D775">
        <v>1</v>
      </c>
      <c r="E775">
        <v>1</v>
      </c>
      <c r="F775">
        <v>0</v>
      </c>
      <c r="G775">
        <v>985.61844726382697</v>
      </c>
      <c r="H775">
        <v>0.24234854342272599</v>
      </c>
      <c r="I775">
        <v>17742.731926866301</v>
      </c>
      <c r="J775">
        <v>11.4395434731568</v>
      </c>
      <c r="K775">
        <v>0</v>
      </c>
      <c r="L775">
        <v>0</v>
      </c>
      <c r="M775">
        <v>17742.731926866301</v>
      </c>
      <c r="N775">
        <v>0</v>
      </c>
      <c r="O775">
        <v>1551</v>
      </c>
      <c r="P775">
        <v>6758.6390000000001</v>
      </c>
      <c r="Q775">
        <v>0.58027079303675</v>
      </c>
      <c r="R775">
        <v>0.419729206963249</v>
      </c>
      <c r="S775">
        <v>0.13604126370083799</v>
      </c>
      <c r="T775">
        <v>0</v>
      </c>
      <c r="U775">
        <v>0</v>
      </c>
      <c r="V775">
        <v>0.30560928433268802</v>
      </c>
      <c r="W775">
        <v>9.5681625740897502E-2</v>
      </c>
      <c r="X775">
        <v>0.36494496189669701</v>
      </c>
      <c r="Y775">
        <v>27921</v>
      </c>
      <c r="Z775">
        <v>54453</v>
      </c>
      <c r="AA775">
        <v>65897.966101694896</v>
      </c>
      <c r="AB775">
        <v>0.36686009026434502</v>
      </c>
      <c r="AC775">
        <v>0.64319248826290998</v>
      </c>
      <c r="AD775">
        <v>38.299999999999997</v>
      </c>
      <c r="AE775">
        <v>0.19600257898130199</v>
      </c>
      <c r="AF775">
        <v>9.6067053513861994E-2</v>
      </c>
      <c r="AG775">
        <v>0.281355932203389</v>
      </c>
      <c r="AH775">
        <v>0.87288135593220295</v>
      </c>
      <c r="AI775">
        <v>0.12711864406779599</v>
      </c>
      <c r="AJ775">
        <v>1954</v>
      </c>
      <c r="AK775">
        <v>65</v>
      </c>
      <c r="AL775">
        <v>0.135613909</v>
      </c>
      <c r="AM775">
        <v>0</v>
      </c>
      <c r="AN775">
        <v>0</v>
      </c>
    </row>
    <row r="776" spans="1:40" x14ac:dyDescent="0.2">
      <c r="A776">
        <v>40131104002</v>
      </c>
      <c r="B776" t="s">
        <v>447</v>
      </c>
      <c r="C776">
        <v>2</v>
      </c>
      <c r="D776">
        <v>0</v>
      </c>
      <c r="E776">
        <v>0</v>
      </c>
      <c r="F776">
        <v>0</v>
      </c>
      <c r="G776">
        <v>555.98607582220302</v>
      </c>
      <c r="H776">
        <v>222.45979436254501</v>
      </c>
      <c r="I776">
        <v>7672.6445254415603</v>
      </c>
      <c r="J776">
        <v>9.3683083338724806</v>
      </c>
      <c r="K776">
        <v>981.10568610812902</v>
      </c>
      <c r="L776">
        <v>1.1979312406692599</v>
      </c>
      <c r="M776">
        <v>6691.5388393334297</v>
      </c>
      <c r="N776">
        <v>0.12787060352592899</v>
      </c>
      <c r="O776">
        <v>819</v>
      </c>
      <c r="P776">
        <v>3409.9110000000001</v>
      </c>
      <c r="Q776">
        <v>0.56532356532356498</v>
      </c>
      <c r="R776">
        <v>0.43467643467643402</v>
      </c>
      <c r="S776">
        <v>0.13186813186813101</v>
      </c>
      <c r="T776">
        <v>0.24664224664224599</v>
      </c>
      <c r="U776">
        <v>0</v>
      </c>
      <c r="V776">
        <v>2.5641025641025599E-2</v>
      </c>
      <c r="W776">
        <v>7.3976221928665695E-2</v>
      </c>
      <c r="X776">
        <v>0.32496697490092402</v>
      </c>
      <c r="Y776">
        <v>35335</v>
      </c>
      <c r="Z776">
        <v>27938</v>
      </c>
      <c r="AA776">
        <v>44332.125205930803</v>
      </c>
      <c r="AB776">
        <v>0.26251526251526203</v>
      </c>
      <c r="AC776">
        <v>0.13597733711048099</v>
      </c>
      <c r="AD776">
        <v>47.5</v>
      </c>
      <c r="AE776">
        <v>0</v>
      </c>
      <c r="AF776">
        <v>0.13675213675213599</v>
      </c>
      <c r="AG776">
        <v>0</v>
      </c>
      <c r="AH776">
        <v>0.74958813838550198</v>
      </c>
      <c r="AI776">
        <v>0.25041186161449702</v>
      </c>
      <c r="AJ776">
        <v>1966</v>
      </c>
      <c r="AK776">
        <v>53</v>
      </c>
      <c r="AL776">
        <v>0.15961282500000001</v>
      </c>
      <c r="AM776">
        <v>0</v>
      </c>
      <c r="AN776">
        <v>0</v>
      </c>
    </row>
    <row r="777" spans="1:40" x14ac:dyDescent="0.2">
      <c r="A777">
        <v>40131104003</v>
      </c>
      <c r="B777" t="s">
        <v>447</v>
      </c>
      <c r="C777">
        <v>2</v>
      </c>
      <c r="D777">
        <v>0</v>
      </c>
      <c r="E777">
        <v>0</v>
      </c>
      <c r="F777">
        <v>0</v>
      </c>
      <c r="G777">
        <v>417.79015693186</v>
      </c>
      <c r="H777">
        <v>222.45979436254501</v>
      </c>
      <c r="I777">
        <v>22494.510987485901</v>
      </c>
      <c r="J777">
        <v>14.8282867419155</v>
      </c>
      <c r="K777">
        <v>5639.0103909200097</v>
      </c>
      <c r="L777">
        <v>3.7172118595385699</v>
      </c>
      <c r="M777">
        <v>16855.5005965659</v>
      </c>
      <c r="N777">
        <v>0.250683839895745</v>
      </c>
      <c r="O777">
        <v>1517</v>
      </c>
      <c r="P777">
        <v>6111.7969999999996</v>
      </c>
      <c r="Q777">
        <v>0.66842452208305803</v>
      </c>
      <c r="R777">
        <v>0.33157547791694097</v>
      </c>
      <c r="S777">
        <v>0.18259723137771899</v>
      </c>
      <c r="T777">
        <v>0</v>
      </c>
      <c r="U777">
        <v>0</v>
      </c>
      <c r="V777">
        <v>0.53592617007251098</v>
      </c>
      <c r="W777">
        <v>0.20170212765957399</v>
      </c>
      <c r="X777">
        <v>0.30127659574468002</v>
      </c>
      <c r="Y777">
        <v>33065</v>
      </c>
      <c r="Z777">
        <v>64390</v>
      </c>
      <c r="AA777">
        <v>83278.9842381786</v>
      </c>
      <c r="AB777">
        <v>0.26170072511535902</v>
      </c>
      <c r="AC777">
        <v>0.49199417758369701</v>
      </c>
      <c r="AD777">
        <v>38.700000000000003</v>
      </c>
      <c r="AE777">
        <v>0.15293342122610401</v>
      </c>
      <c r="AF777">
        <v>0.13183915622940001</v>
      </c>
      <c r="AG777">
        <v>0.25043782837127798</v>
      </c>
      <c r="AH777">
        <v>0.91243432574430805</v>
      </c>
      <c r="AI777">
        <v>8.75656742556917E-2</v>
      </c>
      <c r="AJ777">
        <v>1955</v>
      </c>
      <c r="AK777">
        <v>64</v>
      </c>
      <c r="AL777">
        <v>0.17808698000000001</v>
      </c>
      <c r="AM777">
        <v>0</v>
      </c>
      <c r="AN777">
        <v>0</v>
      </c>
    </row>
    <row r="778" spans="1:40" x14ac:dyDescent="0.2">
      <c r="A778">
        <v>40131104004</v>
      </c>
      <c r="B778" t="s">
        <v>447</v>
      </c>
      <c r="C778">
        <v>1</v>
      </c>
      <c r="D778">
        <v>0</v>
      </c>
      <c r="E778">
        <v>0</v>
      </c>
      <c r="F778">
        <v>0</v>
      </c>
      <c r="G778">
        <v>950.87979950133797</v>
      </c>
      <c r="H778">
        <v>514.70538940592496</v>
      </c>
      <c r="I778">
        <v>16439.024722757</v>
      </c>
      <c r="J778">
        <v>12.7237033457872</v>
      </c>
      <c r="K778">
        <v>1727.0058160385399</v>
      </c>
      <c r="L778">
        <v>1.3366918080793599</v>
      </c>
      <c r="M778">
        <v>14712.0189067185</v>
      </c>
      <c r="N778">
        <v>0.105055247812103</v>
      </c>
      <c r="O778">
        <v>1292</v>
      </c>
      <c r="P778">
        <v>5246.8360000000002</v>
      </c>
      <c r="Q778">
        <v>0.79489164086687303</v>
      </c>
      <c r="R778">
        <v>0.205108359133126</v>
      </c>
      <c r="S778">
        <v>1.1609907120743E-2</v>
      </c>
      <c r="T778">
        <v>0</v>
      </c>
      <c r="U778">
        <v>0.109133126934984</v>
      </c>
      <c r="V778">
        <v>0.277089783281733</v>
      </c>
      <c r="W778">
        <v>4.9358341559723497E-3</v>
      </c>
      <c r="X778">
        <v>0.51036525172754199</v>
      </c>
      <c r="Y778">
        <v>50024</v>
      </c>
      <c r="Z778">
        <v>72717</v>
      </c>
      <c r="AA778">
        <v>121006.29921259799</v>
      </c>
      <c r="AB778">
        <v>9.5201238390092799E-2</v>
      </c>
      <c r="AC778">
        <v>0.77755905511810997</v>
      </c>
      <c r="AD778">
        <v>50.4</v>
      </c>
      <c r="AE778">
        <v>0.191176470588235</v>
      </c>
      <c r="AF778">
        <v>0.11532507739938</v>
      </c>
      <c r="AG778">
        <v>0.24015748031496001</v>
      </c>
      <c r="AH778">
        <v>0.84842519685039297</v>
      </c>
      <c r="AI778">
        <v>0.151574803149606</v>
      </c>
      <c r="AJ778">
        <v>1957</v>
      </c>
      <c r="AK778">
        <v>62</v>
      </c>
      <c r="AL778">
        <v>0.158105248</v>
      </c>
      <c r="AM778">
        <v>0</v>
      </c>
      <c r="AN778">
        <v>0</v>
      </c>
    </row>
    <row r="779" spans="1:40" x14ac:dyDescent="0.2">
      <c r="A779">
        <v>40131105011</v>
      </c>
      <c r="B779" t="s">
        <v>447</v>
      </c>
      <c r="C779">
        <v>1</v>
      </c>
      <c r="D779">
        <v>1</v>
      </c>
      <c r="E779">
        <v>1</v>
      </c>
      <c r="F779">
        <v>0</v>
      </c>
      <c r="G779">
        <v>591.32352903097899</v>
      </c>
      <c r="H779">
        <v>72.520095650585503</v>
      </c>
      <c r="I779">
        <v>3823.49165840777</v>
      </c>
      <c r="J779">
        <v>6.07868308172936</v>
      </c>
      <c r="K779">
        <v>0</v>
      </c>
      <c r="L779">
        <v>0</v>
      </c>
      <c r="M779">
        <v>3823.49165840777</v>
      </c>
      <c r="N779">
        <v>0</v>
      </c>
      <c r="O779">
        <v>629</v>
      </c>
      <c r="P779">
        <v>4918.1639999999998</v>
      </c>
      <c r="Q779">
        <v>0.71065182829888696</v>
      </c>
      <c r="R779">
        <v>0.28934817170111199</v>
      </c>
      <c r="S779">
        <v>8.5850556438791706E-2</v>
      </c>
      <c r="T779">
        <v>3.0206677265500699E-2</v>
      </c>
      <c r="U779">
        <v>0.108108108108108</v>
      </c>
      <c r="V779">
        <v>0.20985691573926801</v>
      </c>
      <c r="W779">
        <v>2.5594149908592299E-2</v>
      </c>
      <c r="X779">
        <v>0.58135283363802503</v>
      </c>
      <c r="Y779">
        <v>47700</v>
      </c>
      <c r="Z779">
        <v>55625</v>
      </c>
      <c r="AA779">
        <v>69579.572446555801</v>
      </c>
      <c r="AB779">
        <v>6.8362480127186001E-2</v>
      </c>
      <c r="AC779">
        <v>0.39092872570194298</v>
      </c>
      <c r="AD779">
        <v>40.4</v>
      </c>
      <c r="AE779">
        <v>3.3386327503974501E-2</v>
      </c>
      <c r="AF779">
        <v>0.135135135135135</v>
      </c>
      <c r="AG779">
        <v>2.6128266033254102E-2</v>
      </c>
      <c r="AH779">
        <v>0.86223277909738705</v>
      </c>
      <c r="AI779">
        <v>0.13776722090261201</v>
      </c>
      <c r="AJ779">
        <v>1990</v>
      </c>
      <c r="AK779">
        <v>29</v>
      </c>
      <c r="AL779">
        <v>5.8733599999999997E-2</v>
      </c>
      <c r="AM779">
        <v>0</v>
      </c>
      <c r="AN779">
        <v>0</v>
      </c>
    </row>
    <row r="780" spans="1:40" x14ac:dyDescent="0.2">
      <c r="A780">
        <v>40131105012</v>
      </c>
      <c r="B780" t="s">
        <v>447</v>
      </c>
      <c r="C780">
        <v>2</v>
      </c>
      <c r="D780">
        <v>2</v>
      </c>
      <c r="E780">
        <v>1</v>
      </c>
      <c r="F780">
        <v>0</v>
      </c>
      <c r="G780">
        <v>934.578846238501</v>
      </c>
      <c r="H780">
        <v>72.762444194008197</v>
      </c>
      <c r="I780">
        <v>14848.6230352283</v>
      </c>
      <c r="J780">
        <v>8.6631406273210807</v>
      </c>
      <c r="K780">
        <v>0</v>
      </c>
      <c r="L780">
        <v>0</v>
      </c>
      <c r="M780">
        <v>14848.6230352283</v>
      </c>
      <c r="N780">
        <v>0</v>
      </c>
      <c r="O780">
        <v>1714</v>
      </c>
      <c r="P780">
        <v>11526.12</v>
      </c>
      <c r="Q780">
        <v>0.64060676779463199</v>
      </c>
      <c r="R780">
        <v>0.35939323220536701</v>
      </c>
      <c r="S780">
        <v>5.5425904317386199E-2</v>
      </c>
      <c r="T780">
        <v>2.9754959159859901E-2</v>
      </c>
      <c r="U780">
        <v>0.13302217036172601</v>
      </c>
      <c r="V780">
        <v>0.28471411901983601</v>
      </c>
      <c r="W780">
        <v>0</v>
      </c>
      <c r="X780">
        <v>0.46597938144329898</v>
      </c>
      <c r="Y780">
        <v>34127</v>
      </c>
      <c r="Z780">
        <v>44682</v>
      </c>
      <c r="AA780">
        <v>55041.739130434798</v>
      </c>
      <c r="AB780">
        <v>0.19719953325554199</v>
      </c>
      <c r="AC780">
        <v>9.2577147623019093E-2</v>
      </c>
      <c r="AD780">
        <v>35.9</v>
      </c>
      <c r="AE780">
        <v>9.7432905484247295E-2</v>
      </c>
      <c r="AF780">
        <v>8.6931155192532E-2</v>
      </c>
      <c r="AG780">
        <v>8.0193236714975802E-2</v>
      </c>
      <c r="AH780">
        <v>0.82222222222222197</v>
      </c>
      <c r="AI780">
        <v>0.17777777777777701</v>
      </c>
      <c r="AJ780">
        <v>1973</v>
      </c>
      <c r="AK780">
        <v>46</v>
      </c>
      <c r="AL780">
        <v>0.105879232</v>
      </c>
      <c r="AM780">
        <v>0</v>
      </c>
      <c r="AN780">
        <v>0</v>
      </c>
    </row>
    <row r="781" spans="1:40" x14ac:dyDescent="0.2">
      <c r="A781">
        <v>40131105013</v>
      </c>
      <c r="B781" t="s">
        <v>447</v>
      </c>
      <c r="C781">
        <v>1</v>
      </c>
      <c r="D781">
        <v>0</v>
      </c>
      <c r="E781">
        <v>0</v>
      </c>
      <c r="F781">
        <v>0</v>
      </c>
      <c r="G781">
        <v>824.96271700113596</v>
      </c>
      <c r="H781">
        <v>160.93135029793899</v>
      </c>
      <c r="I781">
        <v>5582.2951729172601</v>
      </c>
      <c r="J781">
        <v>8.1612502528030202</v>
      </c>
      <c r="K781">
        <v>223.107879598918</v>
      </c>
      <c r="L781">
        <v>0.32618111052473397</v>
      </c>
      <c r="M781">
        <v>5359.1872933183404</v>
      </c>
      <c r="N781">
        <v>3.9967051667445901E-2</v>
      </c>
      <c r="O781">
        <v>684</v>
      </c>
      <c r="P781">
        <v>2537.1350000000002</v>
      </c>
      <c r="Q781">
        <v>0.87426900584795297</v>
      </c>
      <c r="R781">
        <v>0.125730994152046</v>
      </c>
      <c r="S781">
        <v>0</v>
      </c>
      <c r="T781">
        <v>5.9941520467836198E-2</v>
      </c>
      <c r="U781">
        <v>0</v>
      </c>
      <c r="V781">
        <v>0.30994152046783602</v>
      </c>
      <c r="W781">
        <v>0.174147217235188</v>
      </c>
      <c r="X781">
        <v>0.240574506283662</v>
      </c>
      <c r="Y781">
        <v>25961</v>
      </c>
      <c r="Z781" t="s">
        <v>448</v>
      </c>
      <c r="AA781">
        <v>41655.773955773999</v>
      </c>
      <c r="AB781">
        <v>0.39766081871344999</v>
      </c>
      <c r="AC781">
        <v>0.28659793814432899</v>
      </c>
      <c r="AD781">
        <v>47.3</v>
      </c>
      <c r="AE781">
        <v>0.17251461988304001</v>
      </c>
      <c r="AF781">
        <v>0.10672514619883</v>
      </c>
      <c r="AG781">
        <v>0.17936117936117901</v>
      </c>
      <c r="AH781">
        <v>0.759213759213759</v>
      </c>
      <c r="AI781">
        <v>0.24078624078624</v>
      </c>
      <c r="AJ781">
        <v>1960</v>
      </c>
      <c r="AK781">
        <v>59</v>
      </c>
      <c r="AL781">
        <v>7.8458998000000002E-2</v>
      </c>
      <c r="AM781">
        <v>0</v>
      </c>
      <c r="AN781">
        <v>0</v>
      </c>
    </row>
    <row r="782" spans="1:40" x14ac:dyDescent="0.2">
      <c r="A782">
        <v>40131105021</v>
      </c>
      <c r="B782" t="s">
        <v>447</v>
      </c>
      <c r="C782">
        <v>1</v>
      </c>
      <c r="D782">
        <v>1</v>
      </c>
      <c r="E782">
        <v>1</v>
      </c>
      <c r="F782">
        <v>0</v>
      </c>
      <c r="G782">
        <v>422.01412360114699</v>
      </c>
      <c r="H782">
        <v>72.520095650585503</v>
      </c>
      <c r="I782">
        <v>10240.1191934129</v>
      </c>
      <c r="J782">
        <v>6.84499946083755</v>
      </c>
      <c r="K782">
        <v>0</v>
      </c>
      <c r="L782">
        <v>0</v>
      </c>
      <c r="M782">
        <v>10240.1191934129</v>
      </c>
      <c r="N782">
        <v>0</v>
      </c>
      <c r="O782">
        <v>1496</v>
      </c>
      <c r="P782">
        <v>5899.4390000000003</v>
      </c>
      <c r="Q782">
        <v>0.699866310160427</v>
      </c>
      <c r="R782">
        <v>0.300133689839572</v>
      </c>
      <c r="S782">
        <v>2.1390374331550801E-2</v>
      </c>
      <c r="T782">
        <v>4.8796791443850199E-2</v>
      </c>
      <c r="U782">
        <v>7.5534759358288697E-2</v>
      </c>
      <c r="V782">
        <v>0.22660427807486599</v>
      </c>
      <c r="W782">
        <v>3.2076984763432202E-2</v>
      </c>
      <c r="X782">
        <v>0.54450681635926201</v>
      </c>
      <c r="Y782">
        <v>38190</v>
      </c>
      <c r="Z782">
        <v>54755</v>
      </c>
      <c r="AA782">
        <v>62663.386727688798</v>
      </c>
      <c r="AB782">
        <v>0.24064171122994599</v>
      </c>
      <c r="AC782">
        <v>0.28944504896626699</v>
      </c>
      <c r="AD782">
        <v>38</v>
      </c>
      <c r="AE782">
        <v>9.8262032085561501E-2</v>
      </c>
      <c r="AF782">
        <v>0.15909090909090901</v>
      </c>
      <c r="AG782">
        <v>0.16361556064073199</v>
      </c>
      <c r="AH782">
        <v>0.79633867276887804</v>
      </c>
      <c r="AI782">
        <v>0.20366132723112099</v>
      </c>
      <c r="AJ782">
        <v>1972</v>
      </c>
      <c r="AK782">
        <v>47</v>
      </c>
      <c r="AL782">
        <v>8.9233090000000001E-2</v>
      </c>
      <c r="AM782">
        <v>0</v>
      </c>
      <c r="AN782">
        <v>0</v>
      </c>
    </row>
    <row r="783" spans="1:40" x14ac:dyDescent="0.2">
      <c r="A783">
        <v>40131105022</v>
      </c>
      <c r="B783" t="s">
        <v>447</v>
      </c>
      <c r="C783">
        <v>1</v>
      </c>
      <c r="D783">
        <v>0</v>
      </c>
      <c r="E783">
        <v>0</v>
      </c>
      <c r="F783">
        <v>0</v>
      </c>
      <c r="G783">
        <v>850.52599770381903</v>
      </c>
      <c r="H783">
        <v>1.30607923516039</v>
      </c>
      <c r="I783">
        <v>8926.3939770889592</v>
      </c>
      <c r="J783">
        <v>8.0490477701433303</v>
      </c>
      <c r="K783">
        <v>0</v>
      </c>
      <c r="L783">
        <v>0</v>
      </c>
      <c r="M783">
        <v>8926.3939770889592</v>
      </c>
      <c r="N783">
        <v>0</v>
      </c>
      <c r="O783">
        <v>1109</v>
      </c>
      <c r="P783">
        <v>4396.3339999999998</v>
      </c>
      <c r="Q783">
        <v>0.77186654643823205</v>
      </c>
      <c r="R783">
        <v>0.22813345356176701</v>
      </c>
      <c r="S783">
        <v>7.3038773669972898E-2</v>
      </c>
      <c r="T783">
        <v>0</v>
      </c>
      <c r="U783">
        <v>2.3444544634806101E-2</v>
      </c>
      <c r="V783">
        <v>0.187556357078449</v>
      </c>
      <c r="W783">
        <v>1.2565445026178E-2</v>
      </c>
      <c r="X783">
        <v>0.601047120418848</v>
      </c>
      <c r="Y783">
        <v>57125</v>
      </c>
      <c r="Z783">
        <v>62045</v>
      </c>
      <c r="AA783">
        <v>85120.460704607001</v>
      </c>
      <c r="AB783">
        <v>0.279531109107303</v>
      </c>
      <c r="AC783">
        <v>0.29296424452133701</v>
      </c>
      <c r="AD783">
        <v>34.799999999999997</v>
      </c>
      <c r="AE783">
        <v>5.5004508566275902E-2</v>
      </c>
      <c r="AF783">
        <v>0.110009017132551</v>
      </c>
      <c r="AG783">
        <v>5.4200542005420002E-2</v>
      </c>
      <c r="AH783">
        <v>0.92953929539295299</v>
      </c>
      <c r="AI783">
        <v>7.0460704607045996E-2</v>
      </c>
      <c r="AJ783">
        <v>1978</v>
      </c>
      <c r="AK783">
        <v>41</v>
      </c>
      <c r="AL783">
        <v>9.8909435000000004E-2</v>
      </c>
      <c r="AM783">
        <v>0</v>
      </c>
      <c r="AN783">
        <v>0</v>
      </c>
    </row>
    <row r="784" spans="1:40" x14ac:dyDescent="0.2">
      <c r="A784">
        <v>40131106001</v>
      </c>
      <c r="B784" t="s">
        <v>447</v>
      </c>
      <c r="C784">
        <v>1</v>
      </c>
      <c r="D784">
        <v>0</v>
      </c>
      <c r="E784">
        <v>0</v>
      </c>
      <c r="F784">
        <v>0</v>
      </c>
      <c r="G784">
        <v>871.78064426314097</v>
      </c>
      <c r="H784">
        <v>4.4212539222289298</v>
      </c>
      <c r="I784">
        <v>5337.6459487572001</v>
      </c>
      <c r="J784">
        <v>7.6800661133197199</v>
      </c>
      <c r="K784">
        <v>116.51527894589201</v>
      </c>
      <c r="L784">
        <v>0.167647883375385</v>
      </c>
      <c r="M784">
        <v>5221.1306698113103</v>
      </c>
      <c r="N784">
        <v>2.1828963566424199E-2</v>
      </c>
      <c r="O784">
        <v>695</v>
      </c>
      <c r="P784">
        <v>8415.6959999999999</v>
      </c>
      <c r="Q784">
        <v>0.81870503597122302</v>
      </c>
      <c r="R784">
        <v>0.18129496402877601</v>
      </c>
      <c r="S784">
        <v>0</v>
      </c>
      <c r="T784">
        <v>0</v>
      </c>
      <c r="U784">
        <v>0.15395683453237399</v>
      </c>
      <c r="V784">
        <v>0.220143884892086</v>
      </c>
      <c r="W784">
        <v>0</v>
      </c>
      <c r="X784">
        <v>0.65252854812397998</v>
      </c>
      <c r="Y784">
        <v>57422</v>
      </c>
      <c r="Z784">
        <v>66684</v>
      </c>
      <c r="AA784">
        <v>82130.390143737197</v>
      </c>
      <c r="AB784">
        <v>7.4820143884892096E-2</v>
      </c>
      <c r="AC784">
        <v>0.42915811088295602</v>
      </c>
      <c r="AD784">
        <v>37.4</v>
      </c>
      <c r="AE784">
        <v>0</v>
      </c>
      <c r="AF784">
        <v>2.0143884892086301E-2</v>
      </c>
      <c r="AG784">
        <v>0</v>
      </c>
      <c r="AH784">
        <v>1</v>
      </c>
      <c r="AI784">
        <v>0</v>
      </c>
      <c r="AJ784">
        <v>1995</v>
      </c>
      <c r="AK784">
        <v>24</v>
      </c>
      <c r="AL784">
        <v>0.14990021100000001</v>
      </c>
      <c r="AM784">
        <v>0</v>
      </c>
      <c r="AN784">
        <v>0</v>
      </c>
    </row>
    <row r="785" spans="1:40" x14ac:dyDescent="0.2">
      <c r="A785">
        <v>40131106002</v>
      </c>
      <c r="B785" t="s">
        <v>447</v>
      </c>
      <c r="C785">
        <v>3</v>
      </c>
      <c r="D785">
        <v>0</v>
      </c>
      <c r="E785">
        <v>0</v>
      </c>
      <c r="F785">
        <v>0</v>
      </c>
      <c r="G785">
        <v>258.63491662927203</v>
      </c>
      <c r="H785">
        <v>537.80195294268594</v>
      </c>
      <c r="I785">
        <v>11324.154630987499</v>
      </c>
      <c r="J785">
        <v>9.8214697580117498</v>
      </c>
      <c r="K785">
        <v>4494.7665561941603</v>
      </c>
      <c r="L785">
        <v>3.8983231189888601</v>
      </c>
      <c r="M785">
        <v>6829.3880747933799</v>
      </c>
      <c r="N785">
        <v>0.39691850762039399</v>
      </c>
      <c r="O785">
        <v>1153</v>
      </c>
      <c r="P785">
        <v>4571.076</v>
      </c>
      <c r="Q785">
        <v>0.59670424978317405</v>
      </c>
      <c r="R785">
        <v>0.40329575021682501</v>
      </c>
      <c r="S785">
        <v>0.12228967909800501</v>
      </c>
      <c r="T785">
        <v>4.7701647875108402E-2</v>
      </c>
      <c r="U785">
        <v>2.5151777970511699E-2</v>
      </c>
      <c r="V785">
        <v>0.48742411101474398</v>
      </c>
      <c r="W785">
        <v>9.5298602287166398E-2</v>
      </c>
      <c r="X785">
        <v>0.32401524777636498</v>
      </c>
      <c r="Y785">
        <v>24562</v>
      </c>
      <c r="Z785">
        <v>46667</v>
      </c>
      <c r="AA785">
        <v>52441.044776119401</v>
      </c>
      <c r="AB785">
        <v>0.14397224631396299</v>
      </c>
      <c r="AC785">
        <v>0.38133333333333302</v>
      </c>
      <c r="AD785">
        <v>33.799999999999997</v>
      </c>
      <c r="AE785">
        <v>0.27580225498699001</v>
      </c>
      <c r="AF785">
        <v>9.5403295750216804E-2</v>
      </c>
      <c r="AG785">
        <v>0.29104477611940299</v>
      </c>
      <c r="AH785">
        <v>0.72388059701492502</v>
      </c>
      <c r="AI785">
        <v>0.27611940298507398</v>
      </c>
      <c r="AJ785">
        <v>1965</v>
      </c>
      <c r="AK785">
        <v>54</v>
      </c>
      <c r="AL785">
        <v>0.123151439</v>
      </c>
      <c r="AM785">
        <v>0</v>
      </c>
      <c r="AN785">
        <v>0</v>
      </c>
    </row>
    <row r="786" spans="1:40" x14ac:dyDescent="0.2">
      <c r="A786">
        <v>40131106003</v>
      </c>
      <c r="B786" t="s">
        <v>447</v>
      </c>
      <c r="C786">
        <v>3</v>
      </c>
      <c r="D786">
        <v>1</v>
      </c>
      <c r="E786">
        <v>0.33333333333333298</v>
      </c>
      <c r="F786">
        <v>0</v>
      </c>
      <c r="G786">
        <v>725.59372601792302</v>
      </c>
      <c r="H786">
        <v>591.64673897874002</v>
      </c>
      <c r="I786">
        <v>7299.2566912413804</v>
      </c>
      <c r="J786">
        <v>8.1193066643396801</v>
      </c>
      <c r="K786">
        <v>1492.6100004467201</v>
      </c>
      <c r="L786">
        <v>1.6603003342010201</v>
      </c>
      <c r="M786">
        <v>5806.6466907946597</v>
      </c>
      <c r="N786">
        <v>0.20448794494893599</v>
      </c>
      <c r="O786">
        <v>899</v>
      </c>
      <c r="P786">
        <v>5304.6080000000002</v>
      </c>
      <c r="Q786">
        <v>0.81090100111234698</v>
      </c>
      <c r="R786">
        <v>0.189098998887652</v>
      </c>
      <c r="S786">
        <v>2.2246941045606199E-3</v>
      </c>
      <c r="T786">
        <v>8.7875417130144601E-2</v>
      </c>
      <c r="U786">
        <v>0</v>
      </c>
      <c r="V786">
        <v>0.57842046718576201</v>
      </c>
      <c r="W786">
        <v>9.4570928196147097E-2</v>
      </c>
      <c r="X786">
        <v>0.518388791593695</v>
      </c>
      <c r="Y786">
        <v>28719</v>
      </c>
      <c r="Z786">
        <v>52831</v>
      </c>
      <c r="AA786">
        <v>61996.6057441253</v>
      </c>
      <c r="AB786">
        <v>0.17463848720800801</v>
      </c>
      <c r="AC786">
        <v>0.54460093896713602</v>
      </c>
      <c r="AD786">
        <v>28.4</v>
      </c>
      <c r="AE786">
        <v>0.21690767519466</v>
      </c>
      <c r="AF786">
        <v>0.10122358175750799</v>
      </c>
      <c r="AG786">
        <v>0.279373368146214</v>
      </c>
      <c r="AH786">
        <v>1</v>
      </c>
      <c r="AI786">
        <v>0</v>
      </c>
      <c r="AJ786">
        <v>1949</v>
      </c>
      <c r="AK786">
        <v>70</v>
      </c>
      <c r="AL786">
        <v>0.13187937299999999</v>
      </c>
      <c r="AM786">
        <v>0</v>
      </c>
      <c r="AN786">
        <v>0</v>
      </c>
    </row>
    <row r="787" spans="1:40" x14ac:dyDescent="0.2">
      <c r="A787">
        <v>40131106004</v>
      </c>
      <c r="B787" t="s">
        <v>447</v>
      </c>
      <c r="C787">
        <v>2</v>
      </c>
      <c r="D787">
        <v>0</v>
      </c>
      <c r="E787">
        <v>0</v>
      </c>
      <c r="F787">
        <v>0</v>
      </c>
      <c r="G787">
        <v>766.16894919935703</v>
      </c>
      <c r="H787">
        <v>1.8107592042296801</v>
      </c>
      <c r="I787">
        <v>16796.011590717098</v>
      </c>
      <c r="J787">
        <v>11.167560898083201</v>
      </c>
      <c r="K787">
        <v>164.86413113074599</v>
      </c>
      <c r="L787">
        <v>0.10961710846459199</v>
      </c>
      <c r="M787">
        <v>16631.1474595863</v>
      </c>
      <c r="N787">
        <v>9.8156714312976501E-3</v>
      </c>
      <c r="O787">
        <v>1504</v>
      </c>
      <c r="P787">
        <v>3012.0659999999998</v>
      </c>
      <c r="Q787">
        <v>0.78723404255319096</v>
      </c>
      <c r="R787">
        <v>0.21276595744680801</v>
      </c>
      <c r="S787">
        <v>2.2606382978723399E-2</v>
      </c>
      <c r="T787">
        <v>9.1755319148936101E-2</v>
      </c>
      <c r="U787">
        <v>7.7127659574468002E-2</v>
      </c>
      <c r="V787">
        <v>5.85106382978723E-2</v>
      </c>
      <c r="W787">
        <v>7.2249589490968796E-2</v>
      </c>
      <c r="X787">
        <v>0.44252873563218298</v>
      </c>
      <c r="Y787">
        <v>68155</v>
      </c>
      <c r="Z787">
        <v>66050</v>
      </c>
      <c r="AA787">
        <v>133380.870712401</v>
      </c>
      <c r="AB787">
        <v>9.1090425531914904E-2</v>
      </c>
      <c r="AC787">
        <v>0.30131445904954501</v>
      </c>
      <c r="AD787">
        <v>47.3</v>
      </c>
      <c r="AE787">
        <v>0.119015957446808</v>
      </c>
      <c r="AF787">
        <v>0.238031914893617</v>
      </c>
      <c r="AG787">
        <v>0.13060686015831099</v>
      </c>
      <c r="AH787">
        <v>0.94327176781002597</v>
      </c>
      <c r="AI787">
        <v>5.6728232189973603E-2</v>
      </c>
      <c r="AJ787">
        <v>1967</v>
      </c>
      <c r="AK787">
        <v>52</v>
      </c>
      <c r="AL787">
        <v>0.36061484300000002</v>
      </c>
      <c r="AM787">
        <v>0</v>
      </c>
      <c r="AN787">
        <v>0</v>
      </c>
    </row>
    <row r="788" spans="1:40" x14ac:dyDescent="0.2">
      <c r="A788">
        <v>40131107011</v>
      </c>
      <c r="B788" t="s">
        <v>447</v>
      </c>
      <c r="C788">
        <v>4</v>
      </c>
      <c r="D788">
        <v>0</v>
      </c>
      <c r="E788">
        <v>0</v>
      </c>
      <c r="F788">
        <v>0</v>
      </c>
      <c r="G788">
        <v>131.279025073654</v>
      </c>
      <c r="H788">
        <v>538.72500433125697</v>
      </c>
      <c r="I788">
        <v>16103.2044873788</v>
      </c>
      <c r="J788">
        <v>13.728222069376599</v>
      </c>
      <c r="K788">
        <v>7295.5582998358104</v>
      </c>
      <c r="L788">
        <v>6.2195722931251503</v>
      </c>
      <c r="M788">
        <v>8807.6461875430505</v>
      </c>
      <c r="N788">
        <v>0.45305009357322701</v>
      </c>
      <c r="O788">
        <v>1173</v>
      </c>
      <c r="P788">
        <v>17965.080000000002</v>
      </c>
      <c r="Q788">
        <v>0.46035805626598397</v>
      </c>
      <c r="R788">
        <v>0.53964194373401497</v>
      </c>
      <c r="S788">
        <v>7.5021312872975199E-2</v>
      </c>
      <c r="T788">
        <v>3.8363171355498701E-2</v>
      </c>
      <c r="U788">
        <v>0.115942028985507</v>
      </c>
      <c r="V788">
        <v>0.54816709292412602</v>
      </c>
      <c r="W788">
        <v>0.29870129870129802</v>
      </c>
      <c r="X788">
        <v>0.30649350649350598</v>
      </c>
      <c r="Y788">
        <v>25186</v>
      </c>
      <c r="Z788">
        <v>49219</v>
      </c>
      <c r="AA788">
        <v>50643.915343915301</v>
      </c>
      <c r="AB788">
        <v>0.354005167958656</v>
      </c>
      <c r="AC788">
        <v>0.1875</v>
      </c>
      <c r="AD788">
        <v>30.5</v>
      </c>
      <c r="AE788">
        <v>0.17647058823529399</v>
      </c>
      <c r="AF788">
        <v>3.2395566922421098E-2</v>
      </c>
      <c r="AG788">
        <v>0.24338624338624301</v>
      </c>
      <c r="AH788">
        <v>0.952380952380952</v>
      </c>
      <c r="AI788">
        <v>4.7619047619047603E-2</v>
      </c>
      <c r="AJ788">
        <v>1985</v>
      </c>
      <c r="AK788">
        <v>34</v>
      </c>
      <c r="AL788">
        <v>8.1245451999999996E-2</v>
      </c>
      <c r="AM788">
        <v>0</v>
      </c>
      <c r="AN788">
        <v>0</v>
      </c>
    </row>
    <row r="789" spans="1:40" x14ac:dyDescent="0.2">
      <c r="A789">
        <v>40131107012</v>
      </c>
      <c r="B789" t="s">
        <v>447</v>
      </c>
      <c r="C789">
        <v>3</v>
      </c>
      <c r="D789">
        <v>0</v>
      </c>
      <c r="E789">
        <v>0</v>
      </c>
      <c r="F789">
        <v>0</v>
      </c>
      <c r="G789">
        <v>222.88637333138101</v>
      </c>
      <c r="H789">
        <v>516.13312076356499</v>
      </c>
      <c r="I789">
        <v>16602.072325014298</v>
      </c>
      <c r="J789">
        <v>11.060674433720401</v>
      </c>
      <c r="K789">
        <v>4272.0673377938501</v>
      </c>
      <c r="L789">
        <v>2.8461474602224199</v>
      </c>
      <c r="M789">
        <v>12330.0049872205</v>
      </c>
      <c r="N789">
        <v>0.25732133038338301</v>
      </c>
      <c r="O789">
        <v>1501</v>
      </c>
      <c r="P789">
        <v>6052.3159999999998</v>
      </c>
      <c r="Q789">
        <v>0.83877415056628901</v>
      </c>
      <c r="R789">
        <v>0.16122584943370999</v>
      </c>
      <c r="S789">
        <v>2.53164556962025E-2</v>
      </c>
      <c r="T789">
        <v>2.7981345769487E-2</v>
      </c>
      <c r="U789">
        <v>0</v>
      </c>
      <c r="V789">
        <v>0.57428381079280399</v>
      </c>
      <c r="W789">
        <v>0.25141242937853098</v>
      </c>
      <c r="X789">
        <v>0.16384180790960401</v>
      </c>
      <c r="Y789">
        <v>21771</v>
      </c>
      <c r="Z789">
        <v>39205</v>
      </c>
      <c r="AA789">
        <v>47979.778830963704</v>
      </c>
      <c r="AB789">
        <v>0.37998647734955998</v>
      </c>
      <c r="AC789">
        <v>0.24225352112675999</v>
      </c>
      <c r="AD789">
        <v>37</v>
      </c>
      <c r="AE789">
        <v>0.18187874750166499</v>
      </c>
      <c r="AF789">
        <v>0.13457694870086601</v>
      </c>
      <c r="AG789">
        <v>0.222748815165876</v>
      </c>
      <c r="AH789">
        <v>0.75671406003159503</v>
      </c>
      <c r="AI789">
        <v>0.243285939968404</v>
      </c>
      <c r="AJ789">
        <v>1966</v>
      </c>
      <c r="AK789">
        <v>53</v>
      </c>
      <c r="AL789">
        <v>0.117414984</v>
      </c>
      <c r="AM789">
        <v>0</v>
      </c>
      <c r="AN789">
        <v>0</v>
      </c>
    </row>
    <row r="790" spans="1:40" x14ac:dyDescent="0.2">
      <c r="A790">
        <v>40131107021</v>
      </c>
      <c r="B790" t="s">
        <v>447</v>
      </c>
      <c r="C790">
        <v>2</v>
      </c>
      <c r="D790">
        <v>0</v>
      </c>
      <c r="E790">
        <v>0</v>
      </c>
      <c r="F790">
        <v>0</v>
      </c>
      <c r="G790">
        <v>569.35569397087397</v>
      </c>
      <c r="H790">
        <v>515.62844079449599</v>
      </c>
      <c r="I790">
        <v>24080.704981722502</v>
      </c>
      <c r="J790">
        <v>12.0283241666945</v>
      </c>
      <c r="K790">
        <v>3678.7119305646902</v>
      </c>
      <c r="L790">
        <v>1.8375184468355099</v>
      </c>
      <c r="M790">
        <v>20401.993051157799</v>
      </c>
      <c r="N790">
        <v>0.15276595653478001</v>
      </c>
      <c r="O790">
        <v>2002</v>
      </c>
      <c r="P790">
        <v>4599.5050000000001</v>
      </c>
      <c r="Q790">
        <v>0.70529470529470495</v>
      </c>
      <c r="R790">
        <v>0.294705294705294</v>
      </c>
      <c r="S790">
        <v>2.29770229770229E-2</v>
      </c>
      <c r="T790">
        <v>0</v>
      </c>
      <c r="U790">
        <v>5.6943056943056902E-2</v>
      </c>
      <c r="V790">
        <v>0.52047952047951995</v>
      </c>
      <c r="W790">
        <v>0.27940074906367002</v>
      </c>
      <c r="X790">
        <v>0.235205992509363</v>
      </c>
      <c r="Y790">
        <v>26643</v>
      </c>
      <c r="Z790">
        <v>74792</v>
      </c>
      <c r="AA790">
        <v>80014.194577352493</v>
      </c>
      <c r="AB790">
        <v>0.24825174825174801</v>
      </c>
      <c r="AC790">
        <v>0.59598853868194801</v>
      </c>
      <c r="AD790">
        <v>32.799999999999997</v>
      </c>
      <c r="AE790">
        <v>0.20279720279720201</v>
      </c>
      <c r="AF790">
        <v>7.9920079920079906E-2</v>
      </c>
      <c r="AG790">
        <v>0.34290271132376299</v>
      </c>
      <c r="AH790">
        <v>0.97448165869218495</v>
      </c>
      <c r="AI790">
        <v>2.5518341307814899E-2</v>
      </c>
      <c r="AJ790">
        <v>1961</v>
      </c>
      <c r="AK790">
        <v>58</v>
      </c>
      <c r="AL790">
        <v>0.15398546299999999</v>
      </c>
      <c r="AM790">
        <v>0</v>
      </c>
      <c r="AN790">
        <v>0</v>
      </c>
    </row>
    <row r="791" spans="1:40" x14ac:dyDescent="0.2">
      <c r="A791">
        <v>40131107022</v>
      </c>
      <c r="B791" t="s">
        <v>447</v>
      </c>
      <c r="C791">
        <v>2</v>
      </c>
      <c r="D791">
        <v>0</v>
      </c>
      <c r="E791">
        <v>0</v>
      </c>
      <c r="F791">
        <v>0</v>
      </c>
      <c r="G791">
        <v>209.58654522857199</v>
      </c>
      <c r="H791">
        <v>515.62844079449599</v>
      </c>
      <c r="I791">
        <v>23577.9926647682</v>
      </c>
      <c r="J791">
        <v>10.237947314271899</v>
      </c>
      <c r="K791">
        <v>6545.4540820786297</v>
      </c>
      <c r="L791">
        <v>2.8421424585664901</v>
      </c>
      <c r="M791">
        <v>17032.538582689602</v>
      </c>
      <c r="N791">
        <v>0.27760862322513402</v>
      </c>
      <c r="O791">
        <v>2303</v>
      </c>
      <c r="P791">
        <v>9163.8809999999994</v>
      </c>
      <c r="Q791">
        <v>0.66304819800260495</v>
      </c>
      <c r="R791">
        <v>0.336951801997394</v>
      </c>
      <c r="S791">
        <v>5.2974381241858402E-2</v>
      </c>
      <c r="T791">
        <v>6.0790273556231003E-3</v>
      </c>
      <c r="U791">
        <v>1.4329135909683001E-2</v>
      </c>
      <c r="V791">
        <v>0.56274424663482403</v>
      </c>
      <c r="W791">
        <v>0.241646778042959</v>
      </c>
      <c r="X791">
        <v>0.26014319809069197</v>
      </c>
      <c r="Y791">
        <v>31750</v>
      </c>
      <c r="Z791">
        <v>51875</v>
      </c>
      <c r="AA791">
        <v>74318.340611353706</v>
      </c>
      <c r="AB791">
        <v>0.22970039079461499</v>
      </c>
      <c r="AC791">
        <v>0.43402061855670099</v>
      </c>
      <c r="AD791">
        <v>33.4</v>
      </c>
      <c r="AE791">
        <v>0.208858011289622</v>
      </c>
      <c r="AF791">
        <v>7.2514112027789804E-2</v>
      </c>
      <c r="AG791">
        <v>0.28384279475982499</v>
      </c>
      <c r="AH791">
        <v>0.89410480349344901</v>
      </c>
      <c r="AI791">
        <v>0.10589519650654999</v>
      </c>
      <c r="AJ791">
        <v>1967</v>
      </c>
      <c r="AK791">
        <v>52</v>
      </c>
      <c r="AL791">
        <v>0.13656009499999999</v>
      </c>
      <c r="AM791">
        <v>0</v>
      </c>
      <c r="AN791">
        <v>0</v>
      </c>
    </row>
    <row r="792" spans="1:40" x14ac:dyDescent="0.2">
      <c r="A792">
        <v>40131108011</v>
      </c>
      <c r="B792" t="s">
        <v>447</v>
      </c>
      <c r="C792">
        <v>1</v>
      </c>
      <c r="D792">
        <v>0</v>
      </c>
      <c r="E792">
        <v>0</v>
      </c>
      <c r="F792">
        <v>0</v>
      </c>
      <c r="G792">
        <v>709.03045105167098</v>
      </c>
      <c r="H792">
        <v>24.485853676947102</v>
      </c>
      <c r="I792">
        <v>21009.191664182199</v>
      </c>
      <c r="J792">
        <v>9.6727401768795094</v>
      </c>
      <c r="K792">
        <v>187.366307713016</v>
      </c>
      <c r="L792">
        <v>8.6264414232512202E-2</v>
      </c>
      <c r="M792">
        <v>20821.825356469199</v>
      </c>
      <c r="N792">
        <v>8.9183016037903805E-3</v>
      </c>
      <c r="O792">
        <v>2172</v>
      </c>
      <c r="P792">
        <v>8696.973</v>
      </c>
      <c r="Q792">
        <v>0.66344383057090195</v>
      </c>
      <c r="R792">
        <v>0.336556169429097</v>
      </c>
      <c r="S792">
        <v>7.0441988950276202E-2</v>
      </c>
      <c r="T792">
        <v>4.0515653775322201E-2</v>
      </c>
      <c r="U792">
        <v>0</v>
      </c>
      <c r="V792">
        <v>0.52900552486187802</v>
      </c>
      <c r="W792">
        <v>0.27586206896551702</v>
      </c>
      <c r="X792">
        <v>0.164167916041979</v>
      </c>
      <c r="Y792">
        <v>18088</v>
      </c>
      <c r="Z792">
        <v>42083</v>
      </c>
      <c r="AA792">
        <v>49057.009345794402</v>
      </c>
      <c r="AB792">
        <v>0.45580110497237503</v>
      </c>
      <c r="AC792">
        <v>0.432084309133489</v>
      </c>
      <c r="AD792">
        <v>31.1</v>
      </c>
      <c r="AE792">
        <v>0.26841620626151003</v>
      </c>
      <c r="AF792">
        <v>6.2154696132596603E-2</v>
      </c>
      <c r="AG792">
        <v>0.38050734312416501</v>
      </c>
      <c r="AH792">
        <v>0.95060080106808997</v>
      </c>
      <c r="AI792">
        <v>4.9399198931909201E-2</v>
      </c>
      <c r="AJ792">
        <v>1972</v>
      </c>
      <c r="AK792">
        <v>47</v>
      </c>
      <c r="AL792">
        <v>0.178055662</v>
      </c>
      <c r="AM792">
        <v>0</v>
      </c>
      <c r="AN792">
        <v>0</v>
      </c>
    </row>
    <row r="793" spans="1:40" x14ac:dyDescent="0.2">
      <c r="A793">
        <v>40131108012</v>
      </c>
      <c r="B793" t="s">
        <v>447</v>
      </c>
      <c r="C793">
        <v>1</v>
      </c>
      <c r="D793">
        <v>0</v>
      </c>
      <c r="E793">
        <v>0</v>
      </c>
      <c r="F793">
        <v>0</v>
      </c>
      <c r="G793">
        <v>569.43027850953104</v>
      </c>
      <c r="H793">
        <v>24.485853676947102</v>
      </c>
      <c r="I793">
        <v>15386.6399955992</v>
      </c>
      <c r="J793">
        <v>9.4979259232094009</v>
      </c>
      <c r="K793">
        <v>466.11721513332401</v>
      </c>
      <c r="L793">
        <v>0.28772667600822499</v>
      </c>
      <c r="M793">
        <v>14920.522780465901</v>
      </c>
      <c r="N793">
        <v>3.0293632350314199E-2</v>
      </c>
      <c r="O793">
        <v>1620</v>
      </c>
      <c r="P793">
        <v>12939.72</v>
      </c>
      <c r="Q793">
        <v>0.749382716049382</v>
      </c>
      <c r="R793">
        <v>0.250617283950617</v>
      </c>
      <c r="S793">
        <v>4.1358024691357999E-2</v>
      </c>
      <c r="T793">
        <v>0.102469135802469</v>
      </c>
      <c r="U793">
        <v>0</v>
      </c>
      <c r="V793">
        <v>0.59567901234567899</v>
      </c>
      <c r="W793">
        <v>0.14711538461538401</v>
      </c>
      <c r="X793">
        <v>0.22500000000000001</v>
      </c>
      <c r="Y793">
        <v>17643</v>
      </c>
      <c r="Z793">
        <v>36260</v>
      </c>
      <c r="AA793">
        <v>45074.226804123697</v>
      </c>
      <c r="AB793">
        <v>0.51610865445356902</v>
      </c>
      <c r="AC793">
        <v>0.11179487179487101</v>
      </c>
      <c r="AD793">
        <v>33.1</v>
      </c>
      <c r="AE793">
        <v>0.25679012345678998</v>
      </c>
      <c r="AF793">
        <v>3.3950617283950602E-2</v>
      </c>
      <c r="AG793">
        <v>0.38831615120274898</v>
      </c>
      <c r="AH793">
        <v>0.81615120274913999</v>
      </c>
      <c r="AI793">
        <v>0.18384879725085901</v>
      </c>
      <c r="AJ793">
        <v>1968</v>
      </c>
      <c r="AK793">
        <v>51</v>
      </c>
      <c r="AL793">
        <v>0.18479399099999999</v>
      </c>
      <c r="AM793">
        <v>0</v>
      </c>
      <c r="AN793">
        <v>0</v>
      </c>
    </row>
    <row r="794" spans="1:40" x14ac:dyDescent="0.2">
      <c r="A794">
        <v>40131108013</v>
      </c>
      <c r="B794" t="s">
        <v>447</v>
      </c>
      <c r="C794">
        <v>1</v>
      </c>
      <c r="D794">
        <v>0</v>
      </c>
      <c r="E794">
        <v>0</v>
      </c>
      <c r="F794">
        <v>0</v>
      </c>
      <c r="G794">
        <v>621.86666753961401</v>
      </c>
      <c r="H794">
        <v>24.485853676947102</v>
      </c>
      <c r="I794">
        <v>10660.5094037243</v>
      </c>
      <c r="J794">
        <v>6.2342160255697703</v>
      </c>
      <c r="K794">
        <v>407.09197706418797</v>
      </c>
      <c r="L794">
        <v>0.23806548366326799</v>
      </c>
      <c r="M794">
        <v>10253.4174266601</v>
      </c>
      <c r="N794">
        <v>3.8186915995024398E-2</v>
      </c>
      <c r="O794">
        <v>1710</v>
      </c>
      <c r="P794">
        <v>13603.46</v>
      </c>
      <c r="Q794">
        <v>0.71754385964912204</v>
      </c>
      <c r="R794">
        <v>0.28245614035087702</v>
      </c>
      <c r="S794">
        <v>3.6842105263157801E-2</v>
      </c>
      <c r="T794">
        <v>0</v>
      </c>
      <c r="U794">
        <v>8.4210526315789402E-2</v>
      </c>
      <c r="V794">
        <v>0.42163742690058398</v>
      </c>
      <c r="W794">
        <v>0.30138036809815899</v>
      </c>
      <c r="X794">
        <v>0.218558282208588</v>
      </c>
      <c r="Y794">
        <v>26500</v>
      </c>
      <c r="Z794">
        <v>53958</v>
      </c>
      <c r="AA794">
        <v>63284.971098265902</v>
      </c>
      <c r="AB794">
        <v>0.25672514619883002</v>
      </c>
      <c r="AC794">
        <v>0.34552332912988598</v>
      </c>
      <c r="AD794">
        <v>35.4</v>
      </c>
      <c r="AE794">
        <v>0.176023391812865</v>
      </c>
      <c r="AF794">
        <v>0.104093567251461</v>
      </c>
      <c r="AG794">
        <v>0.319364161849711</v>
      </c>
      <c r="AH794">
        <v>0.89739884393063496</v>
      </c>
      <c r="AI794">
        <v>0.102601156069364</v>
      </c>
      <c r="AJ794">
        <v>1975</v>
      </c>
      <c r="AK794">
        <v>44</v>
      </c>
      <c r="AL794">
        <v>0.10761354300000001</v>
      </c>
      <c r="AM794">
        <v>0</v>
      </c>
      <c r="AN794">
        <v>0</v>
      </c>
    </row>
    <row r="795" spans="1:40" x14ac:dyDescent="0.2">
      <c r="A795">
        <v>40131108021</v>
      </c>
      <c r="B795" t="s">
        <v>447</v>
      </c>
      <c r="C795">
        <v>1</v>
      </c>
      <c r="D795">
        <v>0</v>
      </c>
      <c r="E795">
        <v>0</v>
      </c>
      <c r="F795">
        <v>0</v>
      </c>
      <c r="G795">
        <v>704.99858969706497</v>
      </c>
      <c r="H795">
        <v>8.3701576071316008</v>
      </c>
      <c r="I795">
        <v>8201.8907400630906</v>
      </c>
      <c r="J795">
        <v>8.6063911228363992</v>
      </c>
      <c r="K795">
        <v>605.94896571632103</v>
      </c>
      <c r="L795">
        <v>0.63583312247252999</v>
      </c>
      <c r="M795">
        <v>7595.9417743467602</v>
      </c>
      <c r="N795">
        <v>7.3879180413425005E-2</v>
      </c>
      <c r="O795">
        <v>953</v>
      </c>
      <c r="P795">
        <v>4989.576</v>
      </c>
      <c r="Q795">
        <v>0.80797481636935897</v>
      </c>
      <c r="R795">
        <v>0.19202518363064</v>
      </c>
      <c r="S795">
        <v>2.62329485834207E-2</v>
      </c>
      <c r="T795">
        <v>6.2959076600209796E-3</v>
      </c>
      <c r="U795">
        <v>0</v>
      </c>
      <c r="V795">
        <v>0.42287513116474201</v>
      </c>
      <c r="W795">
        <v>0.23247663551401801</v>
      </c>
      <c r="X795">
        <v>0.329439252336448</v>
      </c>
      <c r="Y795">
        <v>36624</v>
      </c>
      <c r="Z795">
        <v>44400</v>
      </c>
      <c r="AA795">
        <v>68602.811244979894</v>
      </c>
      <c r="AB795">
        <v>0.25393494228751301</v>
      </c>
      <c r="AC795">
        <v>0.67073170731707299</v>
      </c>
      <c r="AD795">
        <v>52.9</v>
      </c>
      <c r="AE795">
        <v>4.9317943336830997E-2</v>
      </c>
      <c r="AF795">
        <v>0.20986358866736601</v>
      </c>
      <c r="AG795">
        <v>7.8313253012048195E-2</v>
      </c>
      <c r="AH795">
        <v>0.84538152610441697</v>
      </c>
      <c r="AI795">
        <v>0.154618473895582</v>
      </c>
      <c r="AJ795">
        <v>1959</v>
      </c>
      <c r="AK795">
        <v>60</v>
      </c>
      <c r="AL795">
        <v>0.169621465</v>
      </c>
      <c r="AM795">
        <v>0</v>
      </c>
      <c r="AN795">
        <v>0</v>
      </c>
    </row>
    <row r="796" spans="1:40" x14ac:dyDescent="0.2">
      <c r="A796">
        <v>40131108022</v>
      </c>
      <c r="B796" t="s">
        <v>447</v>
      </c>
      <c r="C796">
        <v>1</v>
      </c>
      <c r="D796">
        <v>0</v>
      </c>
      <c r="E796">
        <v>0</v>
      </c>
      <c r="F796">
        <v>0</v>
      </c>
      <c r="G796">
        <v>839.25679536992095</v>
      </c>
      <c r="H796">
        <v>514.70538940592496</v>
      </c>
      <c r="I796">
        <v>12974.6335003654</v>
      </c>
      <c r="J796">
        <v>10.184170722421801</v>
      </c>
      <c r="K796">
        <v>1723.0768550553</v>
      </c>
      <c r="L796">
        <v>1.3524936067938</v>
      </c>
      <c r="M796">
        <v>11251.5566453101</v>
      </c>
      <c r="N796">
        <v>0.132803508862641</v>
      </c>
      <c r="O796">
        <v>1274</v>
      </c>
      <c r="P796">
        <v>4063.732</v>
      </c>
      <c r="Q796">
        <v>0.74960753532182101</v>
      </c>
      <c r="R796">
        <v>0.25039246467817899</v>
      </c>
      <c r="S796">
        <v>0.16797488226059601</v>
      </c>
      <c r="T796">
        <v>0</v>
      </c>
      <c r="U796">
        <v>1.6483516483516401E-2</v>
      </c>
      <c r="V796">
        <v>0.24175824175824101</v>
      </c>
      <c r="W796">
        <v>0.13377192982456099</v>
      </c>
      <c r="X796">
        <v>0.36074561403508698</v>
      </c>
      <c r="Y796">
        <v>31503</v>
      </c>
      <c r="Z796">
        <v>51852</v>
      </c>
      <c r="AA796">
        <v>78889.024390243896</v>
      </c>
      <c r="AB796">
        <v>0.371271585557299</v>
      </c>
      <c r="AC796">
        <v>0.659574468085106</v>
      </c>
      <c r="AD796">
        <v>40.299999999999997</v>
      </c>
      <c r="AE796">
        <v>0.25117739403453598</v>
      </c>
      <c r="AF796">
        <v>0.10282574568288801</v>
      </c>
      <c r="AG796">
        <v>0.276422764227642</v>
      </c>
      <c r="AH796">
        <v>0.90650406504064995</v>
      </c>
      <c r="AI796">
        <v>9.3495934959349505E-2</v>
      </c>
      <c r="AJ796">
        <v>1956</v>
      </c>
      <c r="AK796">
        <v>63</v>
      </c>
      <c r="AL796">
        <v>0.19927456599999999</v>
      </c>
      <c r="AM796">
        <v>0</v>
      </c>
      <c r="AN796">
        <v>0</v>
      </c>
    </row>
    <row r="797" spans="1:40" x14ac:dyDescent="0.2">
      <c r="A797">
        <v>40131109011</v>
      </c>
      <c r="B797" t="s">
        <v>447</v>
      </c>
      <c r="C797">
        <v>1</v>
      </c>
      <c r="D797">
        <v>0</v>
      </c>
      <c r="E797">
        <v>0</v>
      </c>
      <c r="F797">
        <v>0</v>
      </c>
      <c r="G797">
        <v>936.74409072862204</v>
      </c>
      <c r="H797">
        <v>24.485853676947102</v>
      </c>
      <c r="I797">
        <v>10510.131389898401</v>
      </c>
      <c r="J797">
        <v>10.584220936453599</v>
      </c>
      <c r="K797">
        <v>0</v>
      </c>
      <c r="L797">
        <v>0</v>
      </c>
      <c r="M797">
        <v>10510.131389898401</v>
      </c>
      <c r="N797">
        <v>0</v>
      </c>
      <c r="O797">
        <v>993</v>
      </c>
      <c r="P797">
        <v>3870.8029999999999</v>
      </c>
      <c r="Q797">
        <v>0.88318227593151999</v>
      </c>
      <c r="R797">
        <v>0.116817724068479</v>
      </c>
      <c r="S797">
        <v>0</v>
      </c>
      <c r="T797">
        <v>0</v>
      </c>
      <c r="U797">
        <v>1.10775427995971E-2</v>
      </c>
      <c r="V797">
        <v>0.29909365558912299</v>
      </c>
      <c r="W797">
        <v>7.3136427566807299E-2</v>
      </c>
      <c r="X797">
        <v>0.48523206751054798</v>
      </c>
      <c r="Y797">
        <v>49916</v>
      </c>
      <c r="Z797">
        <v>112986</v>
      </c>
      <c r="AA797">
        <v>137977.936962751</v>
      </c>
      <c r="AB797">
        <v>7.0493454179254705E-2</v>
      </c>
      <c r="AC797">
        <v>0.77551020408163196</v>
      </c>
      <c r="AD797">
        <v>35.9</v>
      </c>
      <c r="AE797">
        <v>0.21450151057401801</v>
      </c>
      <c r="AF797">
        <v>0.113796576032225</v>
      </c>
      <c r="AG797">
        <v>0.28939828080229202</v>
      </c>
      <c r="AH797">
        <v>0.97707736389684796</v>
      </c>
      <c r="AI797">
        <v>2.2922636103151799E-2</v>
      </c>
      <c r="AJ797">
        <v>1957</v>
      </c>
      <c r="AK797">
        <v>62</v>
      </c>
      <c r="AL797">
        <v>0.24800660099999999</v>
      </c>
      <c r="AM797">
        <v>0</v>
      </c>
      <c r="AN797">
        <v>0</v>
      </c>
    </row>
    <row r="798" spans="1:40" x14ac:dyDescent="0.2">
      <c r="A798">
        <v>40131109012</v>
      </c>
      <c r="B798" t="s">
        <v>447</v>
      </c>
      <c r="C798">
        <v>1</v>
      </c>
      <c r="D798">
        <v>0</v>
      </c>
      <c r="E798">
        <v>0</v>
      </c>
      <c r="F798">
        <v>0</v>
      </c>
      <c r="G798">
        <v>750.09990297462105</v>
      </c>
      <c r="H798">
        <v>8.3701576071316008</v>
      </c>
      <c r="I798">
        <v>18976.983236273099</v>
      </c>
      <c r="J798">
        <v>8.8019402765645403</v>
      </c>
      <c r="K798">
        <v>499.26845386360702</v>
      </c>
      <c r="L798">
        <v>0.231571639083305</v>
      </c>
      <c r="M798">
        <v>18477.714782409501</v>
      </c>
      <c r="N798">
        <v>2.6309158186391301E-2</v>
      </c>
      <c r="O798">
        <v>2156</v>
      </c>
      <c r="P798">
        <v>8412.4089999999997</v>
      </c>
      <c r="Q798">
        <v>0.72448979591836704</v>
      </c>
      <c r="R798">
        <v>0.27551020408163202</v>
      </c>
      <c r="S798">
        <v>0.10157699443413699</v>
      </c>
      <c r="T798">
        <v>2.6437847866419201E-2</v>
      </c>
      <c r="U798">
        <v>1.6697588126159499E-2</v>
      </c>
      <c r="V798">
        <v>0.33163265306122403</v>
      </c>
      <c r="W798">
        <v>0.17476270240089301</v>
      </c>
      <c r="X798">
        <v>0.20770519262981499</v>
      </c>
      <c r="Y798">
        <v>22630</v>
      </c>
      <c r="Z798">
        <v>26641</v>
      </c>
      <c r="AA798">
        <v>39455.081127241698</v>
      </c>
      <c r="AB798">
        <v>0.35667903525046302</v>
      </c>
      <c r="AC798">
        <v>0.13571961222967899</v>
      </c>
      <c r="AD798">
        <v>49.5</v>
      </c>
      <c r="AE798">
        <v>0.12847866419294901</v>
      </c>
      <c r="AF798">
        <v>0.201298701298701</v>
      </c>
      <c r="AG798">
        <v>0.17591801878736099</v>
      </c>
      <c r="AH798">
        <v>0.59948761742100698</v>
      </c>
      <c r="AI798">
        <v>0.40051238257899202</v>
      </c>
      <c r="AJ798">
        <v>1967</v>
      </c>
      <c r="AK798">
        <v>52</v>
      </c>
      <c r="AL798">
        <v>0.145250928</v>
      </c>
      <c r="AM798">
        <v>0</v>
      </c>
      <c r="AN798">
        <v>0</v>
      </c>
    </row>
    <row r="799" spans="1:40" x14ac:dyDescent="0.2">
      <c r="A799">
        <v>40131109021</v>
      </c>
      <c r="B799" t="s">
        <v>447</v>
      </c>
      <c r="C799">
        <v>0</v>
      </c>
      <c r="D799">
        <v>0</v>
      </c>
      <c r="E799">
        <v>0</v>
      </c>
      <c r="F799">
        <v>1</v>
      </c>
      <c r="G799">
        <v>1328.7207596411499</v>
      </c>
      <c r="H799">
        <v>0</v>
      </c>
      <c r="I799">
        <v>18993.143467708702</v>
      </c>
      <c r="J799">
        <v>7.7681568375086902</v>
      </c>
      <c r="K799">
        <v>0</v>
      </c>
      <c r="L799">
        <v>0</v>
      </c>
      <c r="M799">
        <v>18993.143467708702</v>
      </c>
      <c r="N799">
        <v>0</v>
      </c>
      <c r="O799">
        <v>2445</v>
      </c>
      <c r="P799">
        <v>12335.34</v>
      </c>
      <c r="Q799">
        <v>0.71656441717791397</v>
      </c>
      <c r="R799">
        <v>0.28343558282208497</v>
      </c>
      <c r="S799">
        <v>1.84049079754601E-2</v>
      </c>
      <c r="T799">
        <v>3.1492842535787297E-2</v>
      </c>
      <c r="U799">
        <v>1.2678936605316901E-2</v>
      </c>
      <c r="V799">
        <v>0.55582822085889505</v>
      </c>
      <c r="W799">
        <v>0.28024193548387</v>
      </c>
      <c r="X799">
        <v>0.219758064516129</v>
      </c>
      <c r="Y799">
        <v>27362</v>
      </c>
      <c r="Z799">
        <v>39405</v>
      </c>
      <c r="AA799">
        <v>69908.643326039397</v>
      </c>
      <c r="AB799">
        <v>0.45480572597136998</v>
      </c>
      <c r="AC799">
        <v>0.18232558139534799</v>
      </c>
      <c r="AD799">
        <v>29.4</v>
      </c>
      <c r="AE799">
        <v>0.31492842535787302</v>
      </c>
      <c r="AF799">
        <v>0.106748466257668</v>
      </c>
      <c r="AG799">
        <v>0.28008752735229703</v>
      </c>
      <c r="AH799">
        <v>0.82932166301969301</v>
      </c>
      <c r="AI799">
        <v>0.17067833698030599</v>
      </c>
      <c r="AJ799">
        <v>1971</v>
      </c>
      <c r="AK799">
        <v>48</v>
      </c>
      <c r="AL799">
        <v>0.121982615</v>
      </c>
      <c r="AM799">
        <v>0</v>
      </c>
      <c r="AN799">
        <v>0</v>
      </c>
    </row>
    <row r="800" spans="1:40" x14ac:dyDescent="0.2">
      <c r="A800">
        <v>40131109022</v>
      </c>
      <c r="B800" t="s">
        <v>447</v>
      </c>
      <c r="C800">
        <v>0</v>
      </c>
      <c r="D800">
        <v>0</v>
      </c>
      <c r="E800">
        <v>0</v>
      </c>
      <c r="F800">
        <v>1</v>
      </c>
      <c r="G800">
        <v>1664.4799626373799</v>
      </c>
      <c r="H800">
        <v>0</v>
      </c>
      <c r="I800">
        <v>25179.340202489599</v>
      </c>
      <c r="J800">
        <v>8.8910099585062206</v>
      </c>
      <c r="K800">
        <v>0</v>
      </c>
      <c r="L800">
        <v>0</v>
      </c>
      <c r="M800">
        <v>25179.340202489599</v>
      </c>
      <c r="N800">
        <v>0</v>
      </c>
      <c r="O800">
        <v>2832</v>
      </c>
      <c r="P800">
        <v>9073.6470000000008</v>
      </c>
      <c r="Q800">
        <v>0.77683615819208995</v>
      </c>
      <c r="R800">
        <v>0.22316384180790899</v>
      </c>
      <c r="S800">
        <v>0.114053672316384</v>
      </c>
      <c r="T800">
        <v>4.1666666666666602E-2</v>
      </c>
      <c r="U800">
        <v>2.8248587570621399E-3</v>
      </c>
      <c r="V800">
        <v>0.36511299435028199</v>
      </c>
      <c r="W800">
        <v>0.20181921546333101</v>
      </c>
      <c r="X800">
        <v>0.28197839681637199</v>
      </c>
      <c r="Y800">
        <v>23905</v>
      </c>
      <c r="Z800">
        <v>44306</v>
      </c>
      <c r="AA800">
        <v>59591.977611940303</v>
      </c>
      <c r="AB800">
        <v>0.51024011299435001</v>
      </c>
      <c r="AC800">
        <v>0.26631393298059902</v>
      </c>
      <c r="AD800">
        <v>27.8</v>
      </c>
      <c r="AE800">
        <v>0.32980225988700501</v>
      </c>
      <c r="AF800">
        <v>5.2259887005649701E-2</v>
      </c>
      <c r="AG800">
        <v>0.35727611940298498</v>
      </c>
      <c r="AH800">
        <v>0.89179104477611904</v>
      </c>
      <c r="AI800">
        <v>0.10820895522387999</v>
      </c>
      <c r="AJ800">
        <v>1965</v>
      </c>
      <c r="AK800">
        <v>54</v>
      </c>
      <c r="AL800">
        <v>0.16185055700000001</v>
      </c>
      <c r="AM800">
        <v>0</v>
      </c>
      <c r="AN800">
        <v>0</v>
      </c>
    </row>
    <row r="801" spans="1:40" x14ac:dyDescent="0.2">
      <c r="A801">
        <v>40131110001</v>
      </c>
      <c r="B801" t="s">
        <v>447</v>
      </c>
      <c r="C801">
        <v>0</v>
      </c>
      <c r="D801">
        <v>0</v>
      </c>
      <c r="E801">
        <v>0</v>
      </c>
      <c r="F801">
        <v>1</v>
      </c>
      <c r="G801">
        <v>1040.67770658321</v>
      </c>
      <c r="H801">
        <v>0</v>
      </c>
      <c r="I801">
        <v>7460.8204707955201</v>
      </c>
      <c r="J801">
        <v>6.7887356422161202</v>
      </c>
      <c r="K801">
        <v>0</v>
      </c>
      <c r="L801">
        <v>0</v>
      </c>
      <c r="M801">
        <v>7460.8204707955201</v>
      </c>
      <c r="N801">
        <v>0</v>
      </c>
      <c r="O801">
        <v>1099</v>
      </c>
      <c r="P801">
        <v>15807.61</v>
      </c>
      <c r="Q801">
        <v>0.88898999090081798</v>
      </c>
      <c r="R801">
        <v>0.111010009099181</v>
      </c>
      <c r="S801">
        <v>5.2775250227479503E-2</v>
      </c>
      <c r="T801">
        <v>0</v>
      </c>
      <c r="U801">
        <v>0</v>
      </c>
      <c r="V801">
        <v>0.415832575068243</v>
      </c>
      <c r="W801">
        <v>3.2307692307692301E-2</v>
      </c>
      <c r="X801">
        <v>0.44461538461538402</v>
      </c>
      <c r="Y801">
        <v>29264</v>
      </c>
      <c r="Z801">
        <v>49375</v>
      </c>
      <c r="AA801">
        <v>69479.130434782594</v>
      </c>
      <c r="AB801">
        <v>0.36487716105550499</v>
      </c>
      <c r="AC801">
        <v>0.26177024482109201</v>
      </c>
      <c r="AD801">
        <v>29.6</v>
      </c>
      <c r="AE801">
        <v>0.25932666060054499</v>
      </c>
      <c r="AF801">
        <v>0</v>
      </c>
      <c r="AG801">
        <v>0.43913043478260799</v>
      </c>
      <c r="AH801">
        <v>1</v>
      </c>
      <c r="AI801">
        <v>0</v>
      </c>
      <c r="AJ801">
        <v>1970</v>
      </c>
      <c r="AK801">
        <v>49</v>
      </c>
      <c r="AL801">
        <v>0.18304400100000001</v>
      </c>
      <c r="AM801">
        <v>0</v>
      </c>
      <c r="AN801">
        <v>0</v>
      </c>
    </row>
    <row r="802" spans="1:40" x14ac:dyDescent="0.2">
      <c r="A802">
        <v>40131110002</v>
      </c>
      <c r="B802" t="s">
        <v>447</v>
      </c>
      <c r="C802">
        <v>0</v>
      </c>
      <c r="D802">
        <v>0</v>
      </c>
      <c r="E802">
        <v>0</v>
      </c>
      <c r="F802">
        <v>1</v>
      </c>
      <c r="G802">
        <v>1121.60073310962</v>
      </c>
      <c r="H802">
        <v>0</v>
      </c>
      <c r="I802">
        <v>9275.5585310360093</v>
      </c>
      <c r="J802">
        <v>12.776251420159699</v>
      </c>
      <c r="K802">
        <v>0</v>
      </c>
      <c r="L802">
        <v>0</v>
      </c>
      <c r="M802">
        <v>9275.5585310360093</v>
      </c>
      <c r="N802">
        <v>0</v>
      </c>
      <c r="O802">
        <v>726</v>
      </c>
      <c r="P802">
        <v>4064.9659999999999</v>
      </c>
      <c r="Q802">
        <v>0.96280991735537103</v>
      </c>
      <c r="R802">
        <v>3.7190082644628003E-2</v>
      </c>
      <c r="S802">
        <v>0</v>
      </c>
      <c r="T802">
        <v>0</v>
      </c>
      <c r="U802">
        <v>0</v>
      </c>
      <c r="V802">
        <v>0.13774104683195501</v>
      </c>
      <c r="W802">
        <v>3.7974683544303799E-2</v>
      </c>
      <c r="X802">
        <v>0.47197106690777502</v>
      </c>
      <c r="Y802">
        <v>51991</v>
      </c>
      <c r="Z802">
        <v>96917</v>
      </c>
      <c r="AA802">
        <v>115342.813455658</v>
      </c>
      <c r="AB802">
        <v>8.12672176308539E-2</v>
      </c>
      <c r="AC802">
        <v>0.66428571428571404</v>
      </c>
      <c r="AD802">
        <v>39</v>
      </c>
      <c r="AE802">
        <v>0.23829201101928299</v>
      </c>
      <c r="AF802">
        <v>0.16666666666666599</v>
      </c>
      <c r="AG802">
        <v>0.269113149847094</v>
      </c>
      <c r="AH802">
        <v>1</v>
      </c>
      <c r="AI802">
        <v>0</v>
      </c>
      <c r="AJ802">
        <v>1966</v>
      </c>
      <c r="AK802">
        <v>53</v>
      </c>
      <c r="AL802">
        <v>0.23608715399999999</v>
      </c>
      <c r="AM802">
        <v>0</v>
      </c>
      <c r="AN802">
        <v>0</v>
      </c>
    </row>
    <row r="803" spans="1:40" x14ac:dyDescent="0.2">
      <c r="A803">
        <v>40131110003</v>
      </c>
      <c r="B803" t="s">
        <v>447</v>
      </c>
      <c r="C803">
        <v>0</v>
      </c>
      <c r="D803">
        <v>0</v>
      </c>
      <c r="E803">
        <v>0</v>
      </c>
      <c r="F803">
        <v>1</v>
      </c>
      <c r="G803">
        <v>1180.0367691783199</v>
      </c>
      <c r="H803">
        <v>0</v>
      </c>
      <c r="I803">
        <v>21955.716442533201</v>
      </c>
      <c r="J803">
        <v>17.1261438709308</v>
      </c>
      <c r="K803">
        <v>0</v>
      </c>
      <c r="L803">
        <v>0</v>
      </c>
      <c r="M803">
        <v>21955.716442533201</v>
      </c>
      <c r="N803">
        <v>0</v>
      </c>
      <c r="O803">
        <v>1282</v>
      </c>
      <c r="P803">
        <v>5145.8419999999996</v>
      </c>
      <c r="Q803">
        <v>0.79329173166926603</v>
      </c>
      <c r="R803">
        <v>0.206708268330733</v>
      </c>
      <c r="S803">
        <v>0</v>
      </c>
      <c r="T803">
        <v>1.0920436817472699E-2</v>
      </c>
      <c r="U803">
        <v>0.16302652106084201</v>
      </c>
      <c r="V803">
        <v>1.95007800312012E-2</v>
      </c>
      <c r="W803">
        <v>3.2412965186074401E-2</v>
      </c>
      <c r="X803">
        <v>0.69267707082833097</v>
      </c>
      <c r="Y803">
        <v>57952</v>
      </c>
      <c r="Z803">
        <v>155268</v>
      </c>
      <c r="AA803">
        <v>153256.78496868501</v>
      </c>
      <c r="AB803">
        <v>1.56006240249609E-2</v>
      </c>
      <c r="AC803">
        <v>0.65771812080536896</v>
      </c>
      <c r="AD803">
        <v>35.9</v>
      </c>
      <c r="AE803">
        <v>0.27301092043681702</v>
      </c>
      <c r="AF803">
        <v>4.8361934477379097E-2</v>
      </c>
      <c r="AG803">
        <v>0.43006263048016702</v>
      </c>
      <c r="AH803">
        <v>0.95824634655532304</v>
      </c>
      <c r="AI803">
        <v>4.1753653444676402E-2</v>
      </c>
      <c r="AJ803">
        <v>1959</v>
      </c>
      <c r="AK803">
        <v>60</v>
      </c>
      <c r="AL803">
        <v>0.22473374300000001</v>
      </c>
      <c r="AM803">
        <v>0</v>
      </c>
      <c r="AN803">
        <v>0</v>
      </c>
    </row>
    <row r="804" spans="1:40" x14ac:dyDescent="0.2">
      <c r="A804">
        <v>40131110004</v>
      </c>
      <c r="B804" t="s">
        <v>447</v>
      </c>
      <c r="C804">
        <v>1</v>
      </c>
      <c r="D804">
        <v>0</v>
      </c>
      <c r="E804">
        <v>0</v>
      </c>
      <c r="F804">
        <v>0</v>
      </c>
      <c r="G804">
        <v>585.47966884028199</v>
      </c>
      <c r="H804">
        <v>24.6293910636441</v>
      </c>
      <c r="I804">
        <v>9899.9478192116603</v>
      </c>
      <c r="J804">
        <v>14.2650544945412</v>
      </c>
      <c r="K804">
        <v>690.43980639669405</v>
      </c>
      <c r="L804">
        <v>0.99487003803558305</v>
      </c>
      <c r="M804">
        <v>9209.5080128149602</v>
      </c>
      <c r="N804">
        <v>6.9741762179477307E-2</v>
      </c>
      <c r="O804">
        <v>694</v>
      </c>
      <c r="P804">
        <v>3910.9810000000002</v>
      </c>
      <c r="Q804">
        <v>0.92363112391930802</v>
      </c>
      <c r="R804">
        <v>7.6368876080691594E-2</v>
      </c>
      <c r="S804">
        <v>0</v>
      </c>
      <c r="T804">
        <v>0</v>
      </c>
      <c r="U804">
        <v>0</v>
      </c>
      <c r="V804">
        <v>0.109510086455331</v>
      </c>
      <c r="W804">
        <v>0</v>
      </c>
      <c r="X804">
        <v>0.33823529411764702</v>
      </c>
      <c r="Y804">
        <v>51218</v>
      </c>
      <c r="Z804">
        <v>96188</v>
      </c>
      <c r="AA804">
        <v>112328.282828283</v>
      </c>
      <c r="AB804">
        <v>3.6023054755043103E-2</v>
      </c>
      <c r="AC804">
        <v>0.71521035598705496</v>
      </c>
      <c r="AD804">
        <v>36.6</v>
      </c>
      <c r="AE804">
        <v>0.21613832853025899</v>
      </c>
      <c r="AF804">
        <v>0.20461095100864499</v>
      </c>
      <c r="AG804">
        <v>0.23569023569023501</v>
      </c>
      <c r="AH804">
        <v>0.81818181818181801</v>
      </c>
      <c r="AI804">
        <v>0.18181818181818099</v>
      </c>
      <c r="AJ804">
        <v>1968</v>
      </c>
      <c r="AK804">
        <v>51</v>
      </c>
      <c r="AL804">
        <v>0.20965694500000001</v>
      </c>
      <c r="AM804">
        <v>0</v>
      </c>
      <c r="AN804">
        <v>0</v>
      </c>
    </row>
    <row r="805" spans="1:40" x14ac:dyDescent="0.2">
      <c r="A805">
        <v>40131110005</v>
      </c>
      <c r="B805" t="s">
        <v>447</v>
      </c>
      <c r="C805">
        <v>2</v>
      </c>
      <c r="D805">
        <v>1</v>
      </c>
      <c r="E805">
        <v>0.5</v>
      </c>
      <c r="F805">
        <v>0</v>
      </c>
      <c r="G805">
        <v>265.77708671270102</v>
      </c>
      <c r="H805">
        <v>400.88306293494003</v>
      </c>
      <c r="I805">
        <v>18217.134701155999</v>
      </c>
      <c r="J805">
        <v>22.2703358204841</v>
      </c>
      <c r="K805">
        <v>347.10757628921101</v>
      </c>
      <c r="L805">
        <v>0.42433689032910898</v>
      </c>
      <c r="M805">
        <v>17870.0271248668</v>
      </c>
      <c r="N805">
        <v>1.9053906225284901E-2</v>
      </c>
      <c r="O805">
        <v>818</v>
      </c>
      <c r="P805">
        <v>2416.1109999999999</v>
      </c>
      <c r="Q805">
        <v>0.92420537897310495</v>
      </c>
      <c r="R805">
        <v>7.5794621026894798E-2</v>
      </c>
      <c r="S805">
        <v>7.5794621026894798E-2</v>
      </c>
      <c r="T805">
        <v>0</v>
      </c>
      <c r="U805">
        <v>0</v>
      </c>
      <c r="V805">
        <v>5.1344743276283598E-2</v>
      </c>
      <c r="W805">
        <v>0</v>
      </c>
      <c r="X805">
        <v>0.62926829268292594</v>
      </c>
      <c r="Y805">
        <v>54204</v>
      </c>
      <c r="Z805">
        <v>99500</v>
      </c>
      <c r="AA805">
        <v>113834.358974359</v>
      </c>
      <c r="AB805">
        <v>7.5794621026894798E-2</v>
      </c>
      <c r="AC805">
        <v>0.74826789838337104</v>
      </c>
      <c r="AD805">
        <v>43.6</v>
      </c>
      <c r="AE805">
        <v>0.20048899755501201</v>
      </c>
      <c r="AF805">
        <v>0.24449877750611199</v>
      </c>
      <c r="AG805">
        <v>0.23076923076923</v>
      </c>
      <c r="AH805">
        <v>0.94871794871794801</v>
      </c>
      <c r="AI805">
        <v>5.1282051282051197E-2</v>
      </c>
      <c r="AJ805">
        <v>1961</v>
      </c>
      <c r="AK805">
        <v>58</v>
      </c>
      <c r="AL805">
        <v>0.232991525</v>
      </c>
      <c r="AM805">
        <v>0</v>
      </c>
      <c r="AN805">
        <v>0</v>
      </c>
    </row>
    <row r="806" spans="1:40" x14ac:dyDescent="0.2">
      <c r="A806">
        <v>40131111001</v>
      </c>
      <c r="B806" t="s">
        <v>447</v>
      </c>
      <c r="C806">
        <v>4</v>
      </c>
      <c r="D806">
        <v>1</v>
      </c>
      <c r="E806">
        <v>0.25</v>
      </c>
      <c r="F806">
        <v>0</v>
      </c>
      <c r="G806">
        <v>327.68041237729898</v>
      </c>
      <c r="H806">
        <v>438.699253040624</v>
      </c>
      <c r="I806">
        <v>22618.494484336399</v>
      </c>
      <c r="J806">
        <v>18.080331322411201</v>
      </c>
      <c r="K806">
        <v>6823.5638503328701</v>
      </c>
      <c r="L806">
        <v>5.4544874902740696</v>
      </c>
      <c r="M806">
        <v>15794.9306340035</v>
      </c>
      <c r="N806">
        <v>0.301680726586743</v>
      </c>
      <c r="O806">
        <v>1251</v>
      </c>
      <c r="P806">
        <v>1947.941</v>
      </c>
      <c r="Q806">
        <v>0.97202238209432401</v>
      </c>
      <c r="R806">
        <v>2.7977617905675399E-2</v>
      </c>
      <c r="S806">
        <v>9.5923261390887197E-3</v>
      </c>
      <c r="T806">
        <v>0</v>
      </c>
      <c r="U806">
        <v>0</v>
      </c>
      <c r="V806">
        <v>4.4764188649080702E-2</v>
      </c>
      <c r="W806">
        <v>0</v>
      </c>
      <c r="X806">
        <v>0.53480662983425398</v>
      </c>
      <c r="Y806">
        <v>47724</v>
      </c>
      <c r="Z806">
        <v>85132</v>
      </c>
      <c r="AA806">
        <v>115304.581673307</v>
      </c>
      <c r="AB806">
        <v>0.12629896083133399</v>
      </c>
      <c r="AC806">
        <v>0.53693181818181801</v>
      </c>
      <c r="AD806">
        <v>41.7</v>
      </c>
      <c r="AE806">
        <v>0.22222222222222199</v>
      </c>
      <c r="AF806">
        <v>0.18784972022381999</v>
      </c>
      <c r="AG806">
        <v>0.31274900398406302</v>
      </c>
      <c r="AH806">
        <v>0.96414342629481997</v>
      </c>
      <c r="AI806">
        <v>3.5856573705179202E-2</v>
      </c>
      <c r="AJ806">
        <v>1961</v>
      </c>
      <c r="AK806">
        <v>58</v>
      </c>
      <c r="AL806">
        <v>0.332465856</v>
      </c>
      <c r="AM806">
        <v>11978.43982</v>
      </c>
      <c r="AN806">
        <v>7.0266219999999997E-3</v>
      </c>
    </row>
    <row r="807" spans="1:40" x14ac:dyDescent="0.2">
      <c r="A807">
        <v>40131111002</v>
      </c>
      <c r="B807" t="s">
        <v>447</v>
      </c>
      <c r="C807">
        <v>1</v>
      </c>
      <c r="D807">
        <v>0</v>
      </c>
      <c r="E807">
        <v>0</v>
      </c>
      <c r="F807">
        <v>0</v>
      </c>
      <c r="G807">
        <v>400.26185325221201</v>
      </c>
      <c r="H807">
        <v>24.6293910636441</v>
      </c>
      <c r="I807">
        <v>13922.5321752533</v>
      </c>
      <c r="J807">
        <v>10.125477945638799</v>
      </c>
      <c r="K807">
        <v>1423.03955896446</v>
      </c>
      <c r="L807">
        <v>1.0349378610650599</v>
      </c>
      <c r="M807">
        <v>12499.492616288901</v>
      </c>
      <c r="N807">
        <v>0.10221126021125899</v>
      </c>
      <c r="O807">
        <v>1375</v>
      </c>
      <c r="P807">
        <v>11244.71</v>
      </c>
      <c r="Q807">
        <v>0.72290909090909095</v>
      </c>
      <c r="R807">
        <v>0.277090909090909</v>
      </c>
      <c r="S807">
        <v>0.25454545454545402</v>
      </c>
      <c r="T807">
        <v>0</v>
      </c>
      <c r="U807">
        <v>0</v>
      </c>
      <c r="V807">
        <v>0.29963636363636298</v>
      </c>
      <c r="W807">
        <v>8.0082135523613901E-2</v>
      </c>
      <c r="X807">
        <v>0.257700205338809</v>
      </c>
      <c r="Y807">
        <v>33432</v>
      </c>
      <c r="Z807">
        <v>38667</v>
      </c>
      <c r="AA807">
        <v>76197.594501718195</v>
      </c>
      <c r="AB807">
        <v>0.39418181818181802</v>
      </c>
      <c r="AC807">
        <v>0.152996845425867</v>
      </c>
      <c r="AD807">
        <v>37.299999999999997</v>
      </c>
      <c r="AE807">
        <v>0.186181818181818</v>
      </c>
      <c r="AF807">
        <v>7.3454545454545397E-2</v>
      </c>
      <c r="AG807">
        <v>0.23539518900343601</v>
      </c>
      <c r="AH807">
        <v>0.84364261168384802</v>
      </c>
      <c r="AI807">
        <v>0.15635738831615101</v>
      </c>
      <c r="AJ807">
        <v>1973</v>
      </c>
      <c r="AK807">
        <v>46</v>
      </c>
      <c r="AL807">
        <v>0.167275426</v>
      </c>
      <c r="AM807">
        <v>0</v>
      </c>
      <c r="AN807">
        <v>0</v>
      </c>
    </row>
    <row r="808" spans="1:40" x14ac:dyDescent="0.2">
      <c r="A808">
        <v>40131111003</v>
      </c>
      <c r="B808" t="s">
        <v>447</v>
      </c>
      <c r="C808">
        <v>3</v>
      </c>
      <c r="D808">
        <v>1</v>
      </c>
      <c r="E808">
        <v>0.33333333333333298</v>
      </c>
      <c r="F808">
        <v>0</v>
      </c>
      <c r="G808">
        <v>395.48873247868801</v>
      </c>
      <c r="H808">
        <v>409.59660991330202</v>
      </c>
      <c r="I808">
        <v>41058.238880154102</v>
      </c>
      <c r="J808">
        <v>21.4403336188794</v>
      </c>
      <c r="K808">
        <v>13317.882112463099</v>
      </c>
      <c r="L808">
        <v>6.9545076305290303</v>
      </c>
      <c r="M808">
        <v>27740.356767690999</v>
      </c>
      <c r="N808">
        <v>0.32436564440420801</v>
      </c>
      <c r="O808">
        <v>1915</v>
      </c>
      <c r="P808">
        <v>4188.3289999999997</v>
      </c>
      <c r="Q808">
        <v>0.90287206266318498</v>
      </c>
      <c r="R808">
        <v>9.7127937336814504E-2</v>
      </c>
      <c r="S808">
        <v>2.6631853785900699E-2</v>
      </c>
      <c r="T808">
        <v>0</v>
      </c>
      <c r="U808">
        <v>4.28198433420365E-2</v>
      </c>
      <c r="V808">
        <v>5.2219321148825E-2</v>
      </c>
      <c r="W808">
        <v>2.3904382470119501E-2</v>
      </c>
      <c r="X808">
        <v>0.70677290836653295</v>
      </c>
      <c r="Y808">
        <v>75303</v>
      </c>
      <c r="Z808">
        <v>143654</v>
      </c>
      <c r="AA808">
        <v>211913.52941176499</v>
      </c>
      <c r="AB808">
        <v>5.2741514360313199E-2</v>
      </c>
      <c r="AC808">
        <v>0.861788617886178</v>
      </c>
      <c r="AD808">
        <v>34.799999999999997</v>
      </c>
      <c r="AE808">
        <v>0.29660574412532598</v>
      </c>
      <c r="AF808">
        <v>9.3472584856396798E-2</v>
      </c>
      <c r="AG808">
        <v>0.377941176470588</v>
      </c>
      <c r="AH808">
        <v>0.94411764705882295</v>
      </c>
      <c r="AI808">
        <v>5.5882352941176397E-2</v>
      </c>
      <c r="AJ808">
        <v>1959</v>
      </c>
      <c r="AK808">
        <v>60</v>
      </c>
      <c r="AL808">
        <v>0.249603565</v>
      </c>
      <c r="AM808">
        <v>0</v>
      </c>
      <c r="AN808">
        <v>0</v>
      </c>
    </row>
    <row r="809" spans="1:40" x14ac:dyDescent="0.2">
      <c r="A809">
        <v>40131112011</v>
      </c>
      <c r="B809" t="s">
        <v>447</v>
      </c>
      <c r="C809">
        <v>1</v>
      </c>
      <c r="D809">
        <v>0</v>
      </c>
      <c r="E809">
        <v>0</v>
      </c>
      <c r="F809">
        <v>0</v>
      </c>
      <c r="G809">
        <v>945.324523441304</v>
      </c>
      <c r="H809">
        <v>8.7135469783617694</v>
      </c>
      <c r="I809">
        <v>12068.813656476501</v>
      </c>
      <c r="J809">
        <v>8.9931547365697302</v>
      </c>
      <c r="K809">
        <v>954.78868791687205</v>
      </c>
      <c r="L809">
        <v>0.71146698056398805</v>
      </c>
      <c r="M809">
        <v>11114.024968559699</v>
      </c>
      <c r="N809">
        <v>7.9112058160289503E-2</v>
      </c>
      <c r="O809">
        <v>1342</v>
      </c>
      <c r="P809">
        <v>21549.91</v>
      </c>
      <c r="Q809">
        <v>0.66318926974664605</v>
      </c>
      <c r="R809">
        <v>0.33681073025335301</v>
      </c>
      <c r="S809">
        <v>4.54545454545454E-2</v>
      </c>
      <c r="T809">
        <v>0</v>
      </c>
      <c r="U809">
        <v>6.2593144560357597E-2</v>
      </c>
      <c r="V809">
        <v>0.14828614008941801</v>
      </c>
      <c r="W809">
        <v>8.0335731414868106E-2</v>
      </c>
      <c r="X809">
        <v>0.181055155875299</v>
      </c>
      <c r="Y809">
        <v>21281</v>
      </c>
      <c r="Z809">
        <v>40500</v>
      </c>
      <c r="AA809">
        <v>40402.906976744198</v>
      </c>
      <c r="AB809">
        <v>0.23644578313253001</v>
      </c>
      <c r="AC809">
        <v>0.13503649635036399</v>
      </c>
      <c r="AD809">
        <v>30.5</v>
      </c>
      <c r="AE809">
        <v>0.33755588673621401</v>
      </c>
      <c r="AF809">
        <v>6.9299552906110201E-2</v>
      </c>
      <c r="AG809">
        <v>0.36627906976744101</v>
      </c>
      <c r="AH809">
        <v>0.81104651162790697</v>
      </c>
      <c r="AI809">
        <v>0.188953488372093</v>
      </c>
      <c r="AJ809">
        <v>1971</v>
      </c>
      <c r="AK809">
        <v>48</v>
      </c>
      <c r="AL809">
        <v>8.9595858E-2</v>
      </c>
      <c r="AM809">
        <v>0</v>
      </c>
      <c r="AN809">
        <v>0</v>
      </c>
    </row>
    <row r="810" spans="1:40" x14ac:dyDescent="0.2">
      <c r="A810">
        <v>40131112012</v>
      </c>
      <c r="B810" t="s">
        <v>447</v>
      </c>
      <c r="C810">
        <v>2</v>
      </c>
      <c r="D810">
        <v>0</v>
      </c>
      <c r="E810">
        <v>0</v>
      </c>
      <c r="F810">
        <v>0</v>
      </c>
      <c r="G810">
        <v>365.72410714337599</v>
      </c>
      <c r="H810">
        <v>43.421488124616999</v>
      </c>
      <c r="I810">
        <v>24451.863184158599</v>
      </c>
      <c r="J810">
        <v>12.903357880822499</v>
      </c>
      <c r="K810">
        <v>4694.5125208291702</v>
      </c>
      <c r="L810">
        <v>2.4773153144217299</v>
      </c>
      <c r="M810">
        <v>19757.3506633295</v>
      </c>
      <c r="N810">
        <v>0.191989971703692</v>
      </c>
      <c r="O810">
        <v>1895</v>
      </c>
      <c r="P810">
        <v>8625.1309999999994</v>
      </c>
      <c r="Q810">
        <v>0.59841688654353498</v>
      </c>
      <c r="R810">
        <v>0.40158311345646402</v>
      </c>
      <c r="S810">
        <v>0.37994722955145099</v>
      </c>
      <c r="T810">
        <v>2.1635883905013101E-2</v>
      </c>
      <c r="U810">
        <v>0</v>
      </c>
      <c r="V810">
        <v>0.12770448548812599</v>
      </c>
      <c r="W810">
        <v>1.34428678117998E-2</v>
      </c>
      <c r="X810">
        <v>0.29051530993278502</v>
      </c>
      <c r="Y810">
        <v>37877</v>
      </c>
      <c r="Z810">
        <v>53036</v>
      </c>
      <c r="AA810">
        <v>100966.51515151501</v>
      </c>
      <c r="AB810">
        <v>6.3169164882227E-2</v>
      </c>
      <c r="AC810">
        <v>0.20833333333333301</v>
      </c>
      <c r="AD810">
        <v>37.200000000000003</v>
      </c>
      <c r="AE810">
        <v>0.18680738786279599</v>
      </c>
      <c r="AF810">
        <v>0.12612137203166199</v>
      </c>
      <c r="AG810">
        <v>0.40909090909090901</v>
      </c>
      <c r="AH810">
        <v>0.97878787878787799</v>
      </c>
      <c r="AI810">
        <v>2.12121212121212E-2</v>
      </c>
      <c r="AJ810">
        <v>1976</v>
      </c>
      <c r="AK810">
        <v>43</v>
      </c>
      <c r="AL810">
        <v>0.18709532000000001</v>
      </c>
      <c r="AM810">
        <v>0</v>
      </c>
      <c r="AN810">
        <v>0</v>
      </c>
    </row>
    <row r="811" spans="1:40" x14ac:dyDescent="0.2">
      <c r="A811">
        <v>40131112013</v>
      </c>
      <c r="B811" t="s">
        <v>447</v>
      </c>
      <c r="C811">
        <v>3</v>
      </c>
      <c r="D811">
        <v>0</v>
      </c>
      <c r="E811">
        <v>0</v>
      </c>
      <c r="F811">
        <v>0</v>
      </c>
      <c r="G811">
        <v>392.67043255570201</v>
      </c>
      <c r="H811">
        <v>1668.1124206821701</v>
      </c>
      <c r="I811">
        <v>28739.8935856598</v>
      </c>
      <c r="J811">
        <v>12.2767593274924</v>
      </c>
      <c r="K811">
        <v>10493.775840497001</v>
      </c>
      <c r="L811">
        <v>4.4826039472434802</v>
      </c>
      <c r="M811">
        <v>18246.117745162799</v>
      </c>
      <c r="N811">
        <v>0.36512925175662497</v>
      </c>
      <c r="O811">
        <v>2341</v>
      </c>
      <c r="P811">
        <v>9583.6929999999993</v>
      </c>
      <c r="Q811">
        <v>0.93421614694574895</v>
      </c>
      <c r="R811">
        <v>6.5783853054250205E-2</v>
      </c>
      <c r="S811">
        <v>2.9474583511319902E-2</v>
      </c>
      <c r="T811">
        <v>0</v>
      </c>
      <c r="U811">
        <v>0</v>
      </c>
      <c r="V811">
        <v>0.52627082443400197</v>
      </c>
      <c r="W811">
        <v>0.26302083333333298</v>
      </c>
      <c r="X811">
        <v>0.15885416666666599</v>
      </c>
      <c r="Y811">
        <v>21530</v>
      </c>
      <c r="Z811">
        <v>43702</v>
      </c>
      <c r="AA811">
        <v>53563.921113689103</v>
      </c>
      <c r="AB811">
        <v>0.19906023067065301</v>
      </c>
      <c r="AC811">
        <v>0.18880351262348999</v>
      </c>
      <c r="AD811">
        <v>30.2</v>
      </c>
      <c r="AE811">
        <v>0.26826142674070902</v>
      </c>
      <c r="AF811">
        <v>6.4075181546347698E-2</v>
      </c>
      <c r="AG811">
        <v>0.305104408352668</v>
      </c>
      <c r="AH811">
        <v>0.90487238979118301</v>
      </c>
      <c r="AI811">
        <v>9.5127610208816701E-2</v>
      </c>
      <c r="AJ811">
        <v>1976</v>
      </c>
      <c r="AK811">
        <v>43</v>
      </c>
      <c r="AL811">
        <v>0.15955233599999999</v>
      </c>
      <c r="AM811">
        <v>0</v>
      </c>
      <c r="AN811">
        <v>0</v>
      </c>
    </row>
    <row r="812" spans="1:40" x14ac:dyDescent="0.2">
      <c r="A812">
        <v>40131112014</v>
      </c>
      <c r="B812" t="s">
        <v>447</v>
      </c>
      <c r="C812">
        <v>0</v>
      </c>
      <c r="D812">
        <v>0</v>
      </c>
      <c r="E812">
        <v>0</v>
      </c>
      <c r="F812">
        <v>1</v>
      </c>
      <c r="G812">
        <v>1136.7152322455199</v>
      </c>
      <c r="H812">
        <v>0</v>
      </c>
      <c r="I812">
        <v>15413.708953577499</v>
      </c>
      <c r="J812">
        <v>15.200896403922499</v>
      </c>
      <c r="K812">
        <v>0</v>
      </c>
      <c r="L812">
        <v>0</v>
      </c>
      <c r="M812">
        <v>15413.708953577499</v>
      </c>
      <c r="N812">
        <v>0</v>
      </c>
      <c r="O812">
        <v>1014</v>
      </c>
      <c r="P812">
        <v>4783.1710000000003</v>
      </c>
      <c r="Q812">
        <v>0.80769230769230704</v>
      </c>
      <c r="R812">
        <v>0.19230769230769201</v>
      </c>
      <c r="S812">
        <v>0</v>
      </c>
      <c r="T812">
        <v>0</v>
      </c>
      <c r="U812">
        <v>0.110453648915187</v>
      </c>
      <c r="V812">
        <v>0.21203155818540401</v>
      </c>
      <c r="W812">
        <v>0.129110840438489</v>
      </c>
      <c r="X812">
        <v>0.522533495736906</v>
      </c>
      <c r="Y812">
        <v>52860</v>
      </c>
      <c r="Z812" t="s">
        <v>448</v>
      </c>
      <c r="AA812">
        <v>101329.051383399</v>
      </c>
      <c r="AB812">
        <v>0.17455621301775101</v>
      </c>
      <c r="AC812">
        <v>0.45124282982791503</v>
      </c>
      <c r="AD812">
        <v>37.6</v>
      </c>
      <c r="AE812">
        <v>0.104536489151873</v>
      </c>
      <c r="AF812">
        <v>0.109467455621301</v>
      </c>
      <c r="AG812">
        <v>0.122529644268774</v>
      </c>
      <c r="AH812">
        <v>0.94664031620553302</v>
      </c>
      <c r="AI812">
        <v>5.33596837944664E-2</v>
      </c>
      <c r="AJ812">
        <v>1976</v>
      </c>
      <c r="AK812">
        <v>43</v>
      </c>
      <c r="AL812">
        <v>0.17210157000000001</v>
      </c>
      <c r="AM812">
        <v>0</v>
      </c>
      <c r="AN812">
        <v>0</v>
      </c>
    </row>
    <row r="813" spans="1:40" x14ac:dyDescent="0.2">
      <c r="A813">
        <v>40131112021</v>
      </c>
      <c r="B813" t="s">
        <v>447</v>
      </c>
      <c r="C813">
        <v>2</v>
      </c>
      <c r="D813">
        <v>0</v>
      </c>
      <c r="E813">
        <v>0</v>
      </c>
      <c r="F813">
        <v>0</v>
      </c>
      <c r="G813">
        <v>394.13397078572899</v>
      </c>
      <c r="H813">
        <v>1649.3203236212</v>
      </c>
      <c r="I813">
        <v>27498.781019630798</v>
      </c>
      <c r="J813">
        <v>11.3725314390532</v>
      </c>
      <c r="K813">
        <v>6101.4737577164697</v>
      </c>
      <c r="L813">
        <v>2.5233555656395601</v>
      </c>
      <c r="M813">
        <v>21397.307261914299</v>
      </c>
      <c r="N813">
        <v>0.221881608256044</v>
      </c>
      <c r="O813">
        <v>2418</v>
      </c>
      <c r="P813">
        <v>6993.2370000000001</v>
      </c>
      <c r="Q813">
        <v>0.64929693961951995</v>
      </c>
      <c r="R813">
        <v>0.35070306038047899</v>
      </c>
      <c r="S813">
        <v>0.13771712158808899</v>
      </c>
      <c r="T813">
        <v>3.14309346567411E-2</v>
      </c>
      <c r="U813">
        <v>2.48138957816377E-3</v>
      </c>
      <c r="V813">
        <v>0.54549214226633502</v>
      </c>
      <c r="W813">
        <v>0.30457227138643</v>
      </c>
      <c r="X813">
        <v>0.18731563421828901</v>
      </c>
      <c r="Y813">
        <v>18340</v>
      </c>
      <c r="Z813">
        <v>38563</v>
      </c>
      <c r="AA813">
        <v>46355.951056729697</v>
      </c>
      <c r="AB813">
        <v>0.538077403245942</v>
      </c>
      <c r="AC813">
        <v>1.1591148577449899E-2</v>
      </c>
      <c r="AD813">
        <v>27.6</v>
      </c>
      <c r="AE813">
        <v>0.25930521091811398</v>
      </c>
      <c r="AF813">
        <v>3.8461538461538401E-2</v>
      </c>
      <c r="AG813">
        <v>0.33592880978865403</v>
      </c>
      <c r="AH813">
        <v>0.94215795328142304</v>
      </c>
      <c r="AI813">
        <v>5.7842046718576103E-2</v>
      </c>
      <c r="AJ813">
        <v>1990</v>
      </c>
      <c r="AK813">
        <v>29</v>
      </c>
      <c r="AL813">
        <v>6.2838926000000003E-2</v>
      </c>
      <c r="AM813">
        <v>0</v>
      </c>
      <c r="AN813">
        <v>0</v>
      </c>
    </row>
    <row r="814" spans="1:40" x14ac:dyDescent="0.2">
      <c r="A814">
        <v>40131112031</v>
      </c>
      <c r="B814" t="s">
        <v>447</v>
      </c>
      <c r="C814">
        <v>3</v>
      </c>
      <c r="D814">
        <v>0</v>
      </c>
      <c r="E814">
        <v>0</v>
      </c>
      <c r="F814">
        <v>0</v>
      </c>
      <c r="G814">
        <v>291.20264998045297</v>
      </c>
      <c r="H814">
        <v>1705.2655026396401</v>
      </c>
      <c r="I814">
        <v>17321.8171380315</v>
      </c>
      <c r="J814">
        <v>11.054127082342999</v>
      </c>
      <c r="K814">
        <v>4979.7732572003897</v>
      </c>
      <c r="L814">
        <v>3.1779025253352802</v>
      </c>
      <c r="M814">
        <v>12342.043880831099</v>
      </c>
      <c r="N814">
        <v>0.28748561525146599</v>
      </c>
      <c r="O814">
        <v>1567</v>
      </c>
      <c r="P814">
        <v>9942.9210000000003</v>
      </c>
      <c r="Q814">
        <v>0.45245692405871002</v>
      </c>
      <c r="R814">
        <v>0.54754307594128904</v>
      </c>
      <c r="S814">
        <v>0.36311423101467699</v>
      </c>
      <c r="T814">
        <v>1.0848755583918301E-2</v>
      </c>
      <c r="U814">
        <v>4.9776643267389897E-2</v>
      </c>
      <c r="V814">
        <v>0.24760689215060599</v>
      </c>
      <c r="W814">
        <v>0.14953271028037299</v>
      </c>
      <c r="X814">
        <v>0.36240913811007203</v>
      </c>
      <c r="Y814">
        <v>22527</v>
      </c>
      <c r="Z814">
        <v>38000</v>
      </c>
      <c r="AA814">
        <v>39150.228310502302</v>
      </c>
      <c r="AB814">
        <v>0.41927249521378401</v>
      </c>
      <c r="AC814">
        <v>1.1387163561076601E-2</v>
      </c>
      <c r="AD814">
        <v>28.1</v>
      </c>
      <c r="AE814">
        <v>0.208040842373962</v>
      </c>
      <c r="AF814">
        <v>1.97830248883216E-2</v>
      </c>
      <c r="AG814">
        <v>0.17808219178082099</v>
      </c>
      <c r="AH814">
        <v>0.85844748858447395</v>
      </c>
      <c r="AI814">
        <v>0.141552511415525</v>
      </c>
      <c r="AJ814">
        <v>1993</v>
      </c>
      <c r="AK814">
        <v>26</v>
      </c>
      <c r="AL814">
        <v>6.7422467999999999E-2</v>
      </c>
      <c r="AM814">
        <v>0</v>
      </c>
      <c r="AN814">
        <v>0</v>
      </c>
    </row>
    <row r="815" spans="1:40" x14ac:dyDescent="0.2">
      <c r="A815">
        <v>40131112041</v>
      </c>
      <c r="B815" t="s">
        <v>447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1624.69093255756</v>
      </c>
      <c r="I815">
        <v>41592.003329137799</v>
      </c>
      <c r="J815">
        <v>15.0368775593412</v>
      </c>
      <c r="K815">
        <v>19249.440009910999</v>
      </c>
      <c r="L815">
        <v>6.9593058604161504</v>
      </c>
      <c r="M815">
        <v>22342.563319226701</v>
      </c>
      <c r="N815">
        <v>0.46281588933288098</v>
      </c>
      <c r="O815">
        <v>2766</v>
      </c>
      <c r="P815">
        <v>1069.7360000000001</v>
      </c>
      <c r="Q815">
        <v>0.57230657989876998</v>
      </c>
      <c r="R815">
        <v>0.42769342010122902</v>
      </c>
      <c r="S815">
        <v>0.228850325379609</v>
      </c>
      <c r="T815">
        <v>9.4360086767895798E-2</v>
      </c>
      <c r="U815">
        <v>9.03832248734634E-3</v>
      </c>
      <c r="V815">
        <v>0.25596529284164798</v>
      </c>
      <c r="W815">
        <v>8.2177709296353305E-2</v>
      </c>
      <c r="X815">
        <v>0.33179250128402599</v>
      </c>
      <c r="Y815">
        <v>29883</v>
      </c>
      <c r="Z815">
        <v>48438</v>
      </c>
      <c r="AA815">
        <v>54160.558339298499</v>
      </c>
      <c r="AB815">
        <v>0.13573508005822399</v>
      </c>
      <c r="AC815">
        <v>3.4572733202870097E-2</v>
      </c>
      <c r="AD815">
        <v>30.3</v>
      </c>
      <c r="AE815">
        <v>0.124367317425885</v>
      </c>
      <c r="AF815">
        <v>2.4945770065075899E-2</v>
      </c>
      <c r="AG815">
        <v>0.138153185397279</v>
      </c>
      <c r="AH815">
        <v>0.94846098783106603</v>
      </c>
      <c r="AI815">
        <v>5.1539012168933397E-2</v>
      </c>
      <c r="AJ815">
        <v>1990</v>
      </c>
      <c r="AK815">
        <v>29</v>
      </c>
      <c r="AL815">
        <v>0.15130025499999999</v>
      </c>
      <c r="AM815">
        <v>31454.56482</v>
      </c>
      <c r="AN815">
        <v>4.7336849999999996E-3</v>
      </c>
    </row>
    <row r="816" spans="1:40" x14ac:dyDescent="0.2">
      <c r="A816">
        <v>40131113001</v>
      </c>
      <c r="B816" t="s">
        <v>447</v>
      </c>
      <c r="C816">
        <v>2</v>
      </c>
      <c r="D816">
        <v>0</v>
      </c>
      <c r="E816">
        <v>0</v>
      </c>
      <c r="F816">
        <v>0</v>
      </c>
      <c r="G816">
        <v>0</v>
      </c>
      <c r="H816">
        <v>43.421488124616999</v>
      </c>
      <c r="I816">
        <v>14371.1585075648</v>
      </c>
      <c r="J816">
        <v>13.609051617012099</v>
      </c>
      <c r="K816">
        <v>3653.71205189494</v>
      </c>
      <c r="L816">
        <v>3.4599545945974799</v>
      </c>
      <c r="M816">
        <v>10717.4464556699</v>
      </c>
      <c r="N816">
        <v>0.25423921460275101</v>
      </c>
      <c r="O816">
        <v>1056</v>
      </c>
      <c r="P816">
        <v>4047.4070000000002</v>
      </c>
      <c r="Q816">
        <v>0.77746212121212099</v>
      </c>
      <c r="R816">
        <v>0.22253787878787801</v>
      </c>
      <c r="S816">
        <v>3.2196969696969599E-2</v>
      </c>
      <c r="T816">
        <v>0</v>
      </c>
      <c r="U816">
        <v>0</v>
      </c>
      <c r="V816">
        <v>0.41193181818181801</v>
      </c>
      <c r="W816">
        <v>5.2482269503546099E-2</v>
      </c>
      <c r="X816">
        <v>0.57163120567375802</v>
      </c>
      <c r="Y816">
        <v>27338</v>
      </c>
      <c r="Z816">
        <v>51179</v>
      </c>
      <c r="AA816">
        <v>57618.902439024401</v>
      </c>
      <c r="AB816">
        <v>0.16193181818181801</v>
      </c>
      <c r="AC816">
        <v>0.14611005692599599</v>
      </c>
      <c r="AD816">
        <v>28.4</v>
      </c>
      <c r="AE816">
        <v>0.282196969696969</v>
      </c>
      <c r="AF816">
        <v>0</v>
      </c>
      <c r="AG816">
        <v>0.46951219512195103</v>
      </c>
      <c r="AH816">
        <v>0.91463414634146301</v>
      </c>
      <c r="AI816">
        <v>8.5365853658536495E-2</v>
      </c>
      <c r="AJ816">
        <v>1981</v>
      </c>
      <c r="AK816">
        <v>38</v>
      </c>
      <c r="AL816">
        <v>0.112442614</v>
      </c>
      <c r="AM816">
        <v>0</v>
      </c>
      <c r="AN816">
        <v>0</v>
      </c>
    </row>
    <row r="817" spans="1:40" x14ac:dyDescent="0.2">
      <c r="A817">
        <v>40131113002</v>
      </c>
      <c r="B817" t="s">
        <v>447</v>
      </c>
      <c r="C817">
        <v>1</v>
      </c>
      <c r="D817">
        <v>0</v>
      </c>
      <c r="E817">
        <v>0</v>
      </c>
      <c r="F817">
        <v>0</v>
      </c>
      <c r="G817">
        <v>732.356366373475</v>
      </c>
      <c r="H817">
        <v>18.7920970609729</v>
      </c>
      <c r="I817">
        <v>10162.611028159001</v>
      </c>
      <c r="J817">
        <v>9.1886175661473892</v>
      </c>
      <c r="K817">
        <v>571.355323106931</v>
      </c>
      <c r="L817">
        <v>0.51659613300807505</v>
      </c>
      <c r="M817">
        <v>9591.2557050520809</v>
      </c>
      <c r="N817">
        <v>5.6221311779403302E-2</v>
      </c>
      <c r="O817">
        <v>1106</v>
      </c>
      <c r="P817">
        <v>4443.8620000000001</v>
      </c>
      <c r="Q817">
        <v>0.65641952983725105</v>
      </c>
      <c r="R817">
        <v>0.34358047016274801</v>
      </c>
      <c r="S817">
        <v>0.15551537070524399</v>
      </c>
      <c r="T817">
        <v>0</v>
      </c>
      <c r="U817">
        <v>4.5207956600361601E-2</v>
      </c>
      <c r="V817">
        <v>0.42495479204339898</v>
      </c>
      <c r="W817">
        <v>1.5974440894568599E-2</v>
      </c>
      <c r="X817">
        <v>0.20766773162939201</v>
      </c>
      <c r="Y817">
        <v>42418</v>
      </c>
      <c r="Z817">
        <v>70667</v>
      </c>
      <c r="AA817">
        <v>85370.801526717594</v>
      </c>
      <c r="AB817">
        <v>6.8716094032549704E-2</v>
      </c>
      <c r="AC817">
        <v>0.5</v>
      </c>
      <c r="AD817">
        <v>49.7</v>
      </c>
      <c r="AE817">
        <v>0.104882459312839</v>
      </c>
      <c r="AF817">
        <v>0.17450271247739599</v>
      </c>
      <c r="AG817">
        <v>0.15267175572519001</v>
      </c>
      <c r="AH817">
        <v>0.85496183206106802</v>
      </c>
      <c r="AI817">
        <v>0.14503816793893101</v>
      </c>
      <c r="AJ817">
        <v>1958</v>
      </c>
      <c r="AK817">
        <v>61</v>
      </c>
      <c r="AL817">
        <v>0.24852712099999999</v>
      </c>
      <c r="AM817">
        <v>0</v>
      </c>
      <c r="AN817">
        <v>0</v>
      </c>
    </row>
    <row r="818" spans="1:40" x14ac:dyDescent="0.2">
      <c r="A818">
        <v>40131113003</v>
      </c>
      <c r="B818" t="s">
        <v>447</v>
      </c>
      <c r="C818">
        <v>1</v>
      </c>
      <c r="D818">
        <v>0</v>
      </c>
      <c r="E818">
        <v>0</v>
      </c>
      <c r="F818">
        <v>0</v>
      </c>
      <c r="G818">
        <v>633.04447977910604</v>
      </c>
      <c r="H818">
        <v>18.7920970609729</v>
      </c>
      <c r="I818">
        <v>12338.5023175852</v>
      </c>
      <c r="J818">
        <v>12.338502317585201</v>
      </c>
      <c r="K818">
        <v>1167.2951935357</v>
      </c>
      <c r="L818">
        <v>1.1672951935357001</v>
      </c>
      <c r="M818">
        <v>11171.207124049501</v>
      </c>
      <c r="N818">
        <v>9.4605906251039595E-2</v>
      </c>
      <c r="O818">
        <v>1000</v>
      </c>
      <c r="P818">
        <v>8064.027</v>
      </c>
      <c r="Q818">
        <v>0.75700000000000001</v>
      </c>
      <c r="R818">
        <v>0.24299999999999999</v>
      </c>
      <c r="S818">
        <v>6.9000000000000006E-2</v>
      </c>
      <c r="T818">
        <v>3.7999999999999999E-2</v>
      </c>
      <c r="U818">
        <v>1.6E-2</v>
      </c>
      <c r="V818">
        <v>0.67500000000000004</v>
      </c>
      <c r="W818">
        <v>0.14113597246127299</v>
      </c>
      <c r="X818">
        <v>0.25645438898450901</v>
      </c>
      <c r="Y818">
        <v>19492</v>
      </c>
      <c r="Z818">
        <v>48125</v>
      </c>
      <c r="AA818">
        <v>46484.652278177498</v>
      </c>
      <c r="AB818">
        <v>0.13700000000000001</v>
      </c>
      <c r="AC818">
        <v>0.34292565947242198</v>
      </c>
      <c r="AD818">
        <v>31.7</v>
      </c>
      <c r="AE818">
        <v>0.18</v>
      </c>
      <c r="AF818">
        <v>8.8999999999999996E-2</v>
      </c>
      <c r="AG818">
        <v>0.25899280575539502</v>
      </c>
      <c r="AH818">
        <v>0.82733812949640195</v>
      </c>
      <c r="AI818">
        <v>0.17266187050359699</v>
      </c>
      <c r="AJ818">
        <v>1981</v>
      </c>
      <c r="AK818">
        <v>38</v>
      </c>
      <c r="AL818">
        <v>9.9747002000000001E-2</v>
      </c>
      <c r="AM818">
        <v>0</v>
      </c>
      <c r="AN818">
        <v>0</v>
      </c>
    </row>
    <row r="819" spans="1:40" x14ac:dyDescent="0.2">
      <c r="A819">
        <v>40131113004</v>
      </c>
      <c r="B819" t="s">
        <v>447</v>
      </c>
      <c r="C819">
        <v>2</v>
      </c>
      <c r="D819">
        <v>0</v>
      </c>
      <c r="E819">
        <v>0</v>
      </c>
      <c r="F819">
        <v>0</v>
      </c>
      <c r="G819">
        <v>167.583279965483</v>
      </c>
      <c r="H819">
        <v>43.421488124616999</v>
      </c>
      <c r="I819">
        <v>23628.618655163202</v>
      </c>
      <c r="J819">
        <v>13.713649828881699</v>
      </c>
      <c r="K819">
        <v>8074.55300305129</v>
      </c>
      <c r="L819">
        <v>4.68633372202628</v>
      </c>
      <c r="M819">
        <v>15554.0656521119</v>
      </c>
      <c r="N819">
        <v>0.34172767866338499</v>
      </c>
      <c r="O819">
        <v>1723</v>
      </c>
      <c r="P819">
        <v>6786.4870000000001</v>
      </c>
      <c r="Q819">
        <v>0.73128264654672004</v>
      </c>
      <c r="R819">
        <v>0.26871735345327902</v>
      </c>
      <c r="S819">
        <v>6.9645966337782902E-2</v>
      </c>
      <c r="T819">
        <v>1.7411491584445701E-2</v>
      </c>
      <c r="U819">
        <v>1.7991874637260499E-2</v>
      </c>
      <c r="V819">
        <v>0.34939059779454401</v>
      </c>
      <c r="W819">
        <v>0.229601518026565</v>
      </c>
      <c r="X819">
        <v>0.31024667931688799</v>
      </c>
      <c r="Y819">
        <v>28393</v>
      </c>
      <c r="Z819">
        <v>72292</v>
      </c>
      <c r="AA819">
        <v>91723.622047244105</v>
      </c>
      <c r="AB819">
        <v>0.227510156703424</v>
      </c>
      <c r="AC819">
        <v>0.81496062992125895</v>
      </c>
      <c r="AD819">
        <v>42.5</v>
      </c>
      <c r="AE819">
        <v>0.19152640742890301</v>
      </c>
      <c r="AF819">
        <v>0.16947185142193799</v>
      </c>
      <c r="AG819">
        <v>0.28346456692913302</v>
      </c>
      <c r="AH819">
        <v>1</v>
      </c>
      <c r="AI819">
        <v>0</v>
      </c>
      <c r="AJ819">
        <v>1956</v>
      </c>
      <c r="AK819">
        <v>63</v>
      </c>
      <c r="AL819">
        <v>0.21605949799999999</v>
      </c>
      <c r="AM819">
        <v>0</v>
      </c>
      <c r="AN819">
        <v>0</v>
      </c>
    </row>
    <row r="820" spans="1:40" x14ac:dyDescent="0.2">
      <c r="A820">
        <v>40131113005</v>
      </c>
      <c r="B820" t="s">
        <v>447</v>
      </c>
      <c r="C820">
        <v>1</v>
      </c>
      <c r="D820">
        <v>0</v>
      </c>
      <c r="E820">
        <v>0</v>
      </c>
      <c r="F820">
        <v>0</v>
      </c>
      <c r="G820">
        <v>596.07138995667401</v>
      </c>
      <c r="H820">
        <v>18.7920970609729</v>
      </c>
      <c r="I820">
        <v>9657.0467294751597</v>
      </c>
      <c r="J820">
        <v>8.6069935200313399</v>
      </c>
      <c r="K820">
        <v>895.88502742882497</v>
      </c>
      <c r="L820">
        <v>0.79847150394725896</v>
      </c>
      <c r="M820">
        <v>8761.1617020463309</v>
      </c>
      <c r="N820">
        <v>9.2770083082896498E-2</v>
      </c>
      <c r="O820">
        <v>1122</v>
      </c>
      <c r="P820">
        <v>9026.9279999999999</v>
      </c>
      <c r="Q820">
        <v>0.79233511586452698</v>
      </c>
      <c r="R820">
        <v>0.20766488413547199</v>
      </c>
      <c r="S820">
        <v>0.13190730837789599</v>
      </c>
      <c r="T820">
        <v>0</v>
      </c>
      <c r="U820">
        <v>0</v>
      </c>
      <c r="V820">
        <v>0.41443850267379601</v>
      </c>
      <c r="W820">
        <v>9.0803259604190903E-2</v>
      </c>
      <c r="X820">
        <v>0.548311990686845</v>
      </c>
      <c r="Y820">
        <v>30596</v>
      </c>
      <c r="Z820">
        <v>47833</v>
      </c>
      <c r="AA820">
        <v>57481.161971831003</v>
      </c>
      <c r="AB820">
        <v>0.27540106951871601</v>
      </c>
      <c r="AC820">
        <v>2.50836120401337E-2</v>
      </c>
      <c r="AD820">
        <v>30.9</v>
      </c>
      <c r="AE820">
        <v>0.19162210338680899</v>
      </c>
      <c r="AF820">
        <v>0.12566844919785999</v>
      </c>
      <c r="AG820">
        <v>0.23767605633802799</v>
      </c>
      <c r="AH820">
        <v>1</v>
      </c>
      <c r="AI820">
        <v>0</v>
      </c>
      <c r="AJ820">
        <v>1993</v>
      </c>
      <c r="AK820">
        <v>26</v>
      </c>
      <c r="AL820">
        <v>0.246914353</v>
      </c>
      <c r="AM820">
        <v>0</v>
      </c>
      <c r="AN820">
        <v>0</v>
      </c>
    </row>
    <row r="821" spans="1:40" x14ac:dyDescent="0.2">
      <c r="A821">
        <v>40131114011</v>
      </c>
      <c r="B821" t="s">
        <v>447</v>
      </c>
      <c r="C821">
        <v>1</v>
      </c>
      <c r="D821">
        <v>0</v>
      </c>
      <c r="E821">
        <v>0</v>
      </c>
      <c r="F821">
        <v>0</v>
      </c>
      <c r="G821">
        <v>417.04006210630803</v>
      </c>
      <c r="H821">
        <v>8.3701576071316008</v>
      </c>
      <c r="I821">
        <v>19359.961241263201</v>
      </c>
      <c r="J821">
        <v>11.2101686399903</v>
      </c>
      <c r="K821">
        <v>1613.83648252752</v>
      </c>
      <c r="L821">
        <v>0.93447393313695903</v>
      </c>
      <c r="M821">
        <v>17746.124758735699</v>
      </c>
      <c r="N821">
        <v>8.3359489330373404E-2</v>
      </c>
      <c r="O821">
        <v>1727</v>
      </c>
      <c r="P821">
        <v>6758.1</v>
      </c>
      <c r="Q821">
        <v>0.68558193398957701</v>
      </c>
      <c r="R821">
        <v>0.31441806601042199</v>
      </c>
      <c r="S821">
        <v>2.20034742327735E-2</v>
      </c>
      <c r="T821">
        <v>1.3317892298784001E-2</v>
      </c>
      <c r="U821">
        <v>0</v>
      </c>
      <c r="V821">
        <v>0.66878980891719697</v>
      </c>
      <c r="W821">
        <v>0.22145328719723101</v>
      </c>
      <c r="X821">
        <v>0.16695501730103801</v>
      </c>
      <c r="Y821">
        <v>21440</v>
      </c>
      <c r="Z821">
        <v>36336</v>
      </c>
      <c r="AA821">
        <v>52827.751937984503</v>
      </c>
      <c r="AB821">
        <v>0.44064852345107097</v>
      </c>
      <c r="AC821">
        <v>0.54874651810584896</v>
      </c>
      <c r="AD821">
        <v>33.700000000000003</v>
      </c>
      <c r="AE821">
        <v>0.273885350318471</v>
      </c>
      <c r="AF821">
        <v>6.8905616676317297E-2</v>
      </c>
      <c r="AG821">
        <v>0.34728682170542602</v>
      </c>
      <c r="AH821">
        <v>0.93178294573643405</v>
      </c>
      <c r="AI821">
        <v>6.8217054263565793E-2</v>
      </c>
      <c r="AJ821">
        <v>1958</v>
      </c>
      <c r="AK821">
        <v>61</v>
      </c>
      <c r="AL821">
        <v>0.166571939</v>
      </c>
      <c r="AM821">
        <v>0</v>
      </c>
      <c r="AN821">
        <v>0</v>
      </c>
    </row>
    <row r="822" spans="1:40" x14ac:dyDescent="0.2">
      <c r="A822">
        <v>40131114012</v>
      </c>
      <c r="B822" t="s">
        <v>447</v>
      </c>
      <c r="C822">
        <v>2</v>
      </c>
      <c r="D822">
        <v>0</v>
      </c>
      <c r="E822">
        <v>0</v>
      </c>
      <c r="F822">
        <v>0</v>
      </c>
      <c r="G822">
        <v>742.58476215826602</v>
      </c>
      <c r="H822">
        <v>523.07554701305696</v>
      </c>
      <c r="I822">
        <v>26678.208772828999</v>
      </c>
      <c r="J822">
        <v>9.33783996248828</v>
      </c>
      <c r="K822">
        <v>4561.59746368996</v>
      </c>
      <c r="L822">
        <v>1.5966389442386899</v>
      </c>
      <c r="M822">
        <v>22116.611309139</v>
      </c>
      <c r="N822">
        <v>0.170985897236692</v>
      </c>
      <c r="O822">
        <v>2857</v>
      </c>
      <c r="P822">
        <v>11153.17</v>
      </c>
      <c r="Q822">
        <v>0.70038501925096197</v>
      </c>
      <c r="R822">
        <v>0.29961498074903697</v>
      </c>
      <c r="S822">
        <v>4.0252012600630001E-2</v>
      </c>
      <c r="T822">
        <v>1.1900595029751399E-2</v>
      </c>
      <c r="U822">
        <v>4.20021001050052E-3</v>
      </c>
      <c r="V822">
        <v>0.70143507175358699</v>
      </c>
      <c r="W822">
        <v>0.36816226183159101</v>
      </c>
      <c r="X822">
        <v>0.19299323909034999</v>
      </c>
      <c r="Y822">
        <v>16055</v>
      </c>
      <c r="Z822">
        <v>52159</v>
      </c>
      <c r="AA822">
        <v>57166.620879120899</v>
      </c>
      <c r="AB822">
        <v>0.383969198459922</v>
      </c>
      <c r="AC822">
        <v>0.41860465116279</v>
      </c>
      <c r="AD822">
        <v>26.9</v>
      </c>
      <c r="AE822">
        <v>0.34651732586629302</v>
      </c>
      <c r="AF822">
        <v>3.0801540077003801E-2</v>
      </c>
      <c r="AG822">
        <v>0.53296703296703296</v>
      </c>
      <c r="AH822">
        <v>0.88324175824175799</v>
      </c>
      <c r="AI822">
        <v>0.116758241758241</v>
      </c>
      <c r="AJ822">
        <v>1959</v>
      </c>
      <c r="AK822">
        <v>60</v>
      </c>
      <c r="AL822">
        <v>0.113028265</v>
      </c>
      <c r="AM822">
        <v>0</v>
      </c>
      <c r="AN822">
        <v>0</v>
      </c>
    </row>
    <row r="823" spans="1:40" x14ac:dyDescent="0.2">
      <c r="A823">
        <v>40131114021</v>
      </c>
      <c r="B823" t="s">
        <v>447</v>
      </c>
      <c r="C823">
        <v>0</v>
      </c>
      <c r="D823">
        <v>0</v>
      </c>
      <c r="E823">
        <v>0</v>
      </c>
      <c r="F823">
        <v>1</v>
      </c>
      <c r="G823">
        <v>1222.9491040641699</v>
      </c>
      <c r="H823">
        <v>0</v>
      </c>
      <c r="I823">
        <v>21800.1092160474</v>
      </c>
      <c r="J823">
        <v>10.3612686388058</v>
      </c>
      <c r="K823">
        <v>0</v>
      </c>
      <c r="L823">
        <v>0</v>
      </c>
      <c r="M823">
        <v>21800.1092160474</v>
      </c>
      <c r="N823">
        <v>0</v>
      </c>
      <c r="O823">
        <v>2104</v>
      </c>
      <c r="P823">
        <v>8300.8520000000008</v>
      </c>
      <c r="Q823">
        <v>0.84553231939163498</v>
      </c>
      <c r="R823">
        <v>0.15446768060836499</v>
      </c>
      <c r="S823">
        <v>2.6140684410646299E-2</v>
      </c>
      <c r="T823">
        <v>5.2281368821292702E-3</v>
      </c>
      <c r="U823">
        <v>4.2775665399239502E-3</v>
      </c>
      <c r="V823">
        <v>0.665874524714828</v>
      </c>
      <c r="W823">
        <v>0.17071428571428501</v>
      </c>
      <c r="X823">
        <v>0.14642857142857099</v>
      </c>
      <c r="Y823">
        <v>21438</v>
      </c>
      <c r="Z823">
        <v>36601</v>
      </c>
      <c r="AA823">
        <v>58246.955345060902</v>
      </c>
      <c r="AB823">
        <v>0.26948669201520897</v>
      </c>
      <c r="AC823">
        <v>0.41279799247176902</v>
      </c>
      <c r="AD823">
        <v>32.6</v>
      </c>
      <c r="AE823">
        <v>0.23336501901140599</v>
      </c>
      <c r="AF823">
        <v>7.6996197718631101E-2</v>
      </c>
      <c r="AG823">
        <v>0.30040595399188003</v>
      </c>
      <c r="AH823">
        <v>0.72665764546684697</v>
      </c>
      <c r="AI823">
        <v>0.27334235453315198</v>
      </c>
      <c r="AJ823">
        <v>1960</v>
      </c>
      <c r="AK823">
        <v>59</v>
      </c>
      <c r="AL823">
        <v>0.116539796</v>
      </c>
      <c r="AM823">
        <v>0</v>
      </c>
      <c r="AN823">
        <v>0</v>
      </c>
    </row>
    <row r="824" spans="1:40" x14ac:dyDescent="0.2">
      <c r="A824">
        <v>40131114022</v>
      </c>
      <c r="B824" t="s">
        <v>447</v>
      </c>
      <c r="C824">
        <v>0</v>
      </c>
      <c r="D824">
        <v>0</v>
      </c>
      <c r="E824">
        <v>0</v>
      </c>
      <c r="F824">
        <v>1</v>
      </c>
      <c r="G824">
        <v>1252.8779353029199</v>
      </c>
      <c r="H824">
        <v>0</v>
      </c>
      <c r="I824">
        <v>19043.8420018285</v>
      </c>
      <c r="J824">
        <v>9.4229797139181493</v>
      </c>
      <c r="K824">
        <v>0</v>
      </c>
      <c r="L824">
        <v>0</v>
      </c>
      <c r="M824">
        <v>19043.8420018285</v>
      </c>
      <c r="N824">
        <v>0</v>
      </c>
      <c r="O824">
        <v>2021</v>
      </c>
      <c r="P824">
        <v>7930.509</v>
      </c>
      <c r="Q824">
        <v>0.72241464621474505</v>
      </c>
      <c r="R824">
        <v>0.27758535378525401</v>
      </c>
      <c r="S824">
        <v>8.0158337456704601E-2</v>
      </c>
      <c r="T824">
        <v>0</v>
      </c>
      <c r="U824">
        <v>0</v>
      </c>
      <c r="V824">
        <v>0.46759030183077599</v>
      </c>
      <c r="W824">
        <v>0.21623616236162299</v>
      </c>
      <c r="X824">
        <v>0.15940959409593999</v>
      </c>
      <c r="Y824">
        <v>21088</v>
      </c>
      <c r="Z824">
        <v>38750</v>
      </c>
      <c r="AA824">
        <v>52548.961038961002</v>
      </c>
      <c r="AB824">
        <v>0.404750123701138</v>
      </c>
      <c r="AC824">
        <v>0.30221130221130199</v>
      </c>
      <c r="AD824">
        <v>30.3</v>
      </c>
      <c r="AE824">
        <v>0.21474517565561599</v>
      </c>
      <c r="AF824">
        <v>6.5809005442849997E-2</v>
      </c>
      <c r="AG824">
        <v>0.35714285714285698</v>
      </c>
      <c r="AH824">
        <v>0.71428571428571397</v>
      </c>
      <c r="AI824">
        <v>0.28571428571428498</v>
      </c>
      <c r="AJ824">
        <v>1963</v>
      </c>
      <c r="AK824">
        <v>56</v>
      </c>
      <c r="AL824">
        <v>0.23591774400000001</v>
      </c>
      <c r="AM824">
        <v>0</v>
      </c>
      <c r="AN824">
        <v>0</v>
      </c>
    </row>
    <row r="825" spans="1:40" x14ac:dyDescent="0.2">
      <c r="A825">
        <v>40131115011</v>
      </c>
      <c r="B825" t="s">
        <v>447</v>
      </c>
      <c r="C825">
        <v>1</v>
      </c>
      <c r="D825">
        <v>0</v>
      </c>
      <c r="E825">
        <v>0</v>
      </c>
      <c r="F825">
        <v>0</v>
      </c>
      <c r="G825">
        <v>294.28228584790003</v>
      </c>
      <c r="H825">
        <v>514.70538940592496</v>
      </c>
      <c r="I825">
        <v>27264.331667658698</v>
      </c>
      <c r="J825">
        <v>12.692891837829899</v>
      </c>
      <c r="K825">
        <v>8557.2731485572003</v>
      </c>
      <c r="L825">
        <v>3.9838329369446899</v>
      </c>
      <c r="M825">
        <v>18707.058519101502</v>
      </c>
      <c r="N825">
        <v>0.31386330143232199</v>
      </c>
      <c r="O825">
        <v>2148</v>
      </c>
      <c r="P825">
        <v>7926.4340000000002</v>
      </c>
      <c r="Q825">
        <v>0.755586592178771</v>
      </c>
      <c r="R825">
        <v>0.244413407821229</v>
      </c>
      <c r="S825">
        <v>0</v>
      </c>
      <c r="T825">
        <v>0</v>
      </c>
      <c r="U825">
        <v>6.0521415270018602E-3</v>
      </c>
      <c r="V825">
        <v>0.91108007448789496</v>
      </c>
      <c r="W825">
        <v>0.44069192751235498</v>
      </c>
      <c r="X825">
        <v>4.4481054365733103E-2</v>
      </c>
      <c r="Y825">
        <v>14911</v>
      </c>
      <c r="Z825">
        <v>36775</v>
      </c>
      <c r="AA825">
        <v>47735.008103727698</v>
      </c>
      <c r="AB825">
        <v>0.35680751173708902</v>
      </c>
      <c r="AC825">
        <v>0.315634218289085</v>
      </c>
      <c r="AD825">
        <v>30.4</v>
      </c>
      <c r="AE825">
        <v>0.331471135940409</v>
      </c>
      <c r="AF825">
        <v>6.8901303538175002E-2</v>
      </c>
      <c r="AG825">
        <v>0.50567260940032399</v>
      </c>
      <c r="AH825">
        <v>0.90923824959481303</v>
      </c>
      <c r="AI825">
        <v>9.0761750405186303E-2</v>
      </c>
      <c r="AJ825">
        <v>1960</v>
      </c>
      <c r="AK825">
        <v>59</v>
      </c>
      <c r="AL825">
        <v>0.107750993</v>
      </c>
      <c r="AM825">
        <v>0</v>
      </c>
      <c r="AN825">
        <v>0</v>
      </c>
    </row>
    <row r="826" spans="1:40" x14ac:dyDescent="0.2">
      <c r="A826">
        <v>40131115021</v>
      </c>
      <c r="B826" t="s">
        <v>447</v>
      </c>
      <c r="C826">
        <v>1</v>
      </c>
      <c r="D826">
        <v>0</v>
      </c>
      <c r="E826">
        <v>0</v>
      </c>
      <c r="F826">
        <v>0</v>
      </c>
      <c r="G826">
        <v>235.48363728566201</v>
      </c>
      <c r="H826">
        <v>514.70538940592496</v>
      </c>
      <c r="I826">
        <v>14785.5114016277</v>
      </c>
      <c r="J826">
        <v>11.329893794350699</v>
      </c>
      <c r="K826">
        <v>5222.8365335995204</v>
      </c>
      <c r="L826">
        <v>4.0021735889651504</v>
      </c>
      <c r="M826">
        <v>9562.6748680282399</v>
      </c>
      <c r="N826">
        <v>0.35324016814356002</v>
      </c>
      <c r="O826">
        <v>1305</v>
      </c>
      <c r="P826">
        <v>5258.1760000000004</v>
      </c>
      <c r="Q826">
        <v>0.78314176245210698</v>
      </c>
      <c r="R826">
        <v>0.21685823754789199</v>
      </c>
      <c r="S826">
        <v>1.53256704980842E-2</v>
      </c>
      <c r="T826">
        <v>4.2145593869731802E-2</v>
      </c>
      <c r="U826">
        <v>7.66283524904214E-3</v>
      </c>
      <c r="V826">
        <v>0.54712643678160899</v>
      </c>
      <c r="W826">
        <v>0.22602739726027299</v>
      </c>
      <c r="X826">
        <v>0.167318982387475</v>
      </c>
      <c r="Y826">
        <v>23720</v>
      </c>
      <c r="Z826">
        <v>49583</v>
      </c>
      <c r="AA826">
        <v>55457.059961315303</v>
      </c>
      <c r="AB826">
        <v>0.30617283950617202</v>
      </c>
      <c r="AC826">
        <v>0.48726655348047498</v>
      </c>
      <c r="AD826">
        <v>42</v>
      </c>
      <c r="AE826">
        <v>0.159386973180076</v>
      </c>
      <c r="AF826">
        <v>0.166283524904214</v>
      </c>
      <c r="AG826">
        <v>0.30367504835589898</v>
      </c>
      <c r="AH826">
        <v>0.74854932301740795</v>
      </c>
      <c r="AI826">
        <v>0.25145067698259099</v>
      </c>
      <c r="AJ826">
        <v>1963</v>
      </c>
      <c r="AK826">
        <v>56</v>
      </c>
      <c r="AL826">
        <v>0.19037912200000001</v>
      </c>
      <c r="AM826">
        <v>0</v>
      </c>
      <c r="AN826">
        <v>0</v>
      </c>
    </row>
    <row r="827" spans="1:40" x14ac:dyDescent="0.2">
      <c r="A827">
        <v>40131115022</v>
      </c>
      <c r="B827" t="s">
        <v>447</v>
      </c>
      <c r="C827">
        <v>2</v>
      </c>
      <c r="D827">
        <v>0</v>
      </c>
      <c r="E827">
        <v>0</v>
      </c>
      <c r="F827">
        <v>0</v>
      </c>
      <c r="G827">
        <v>208.00728240290701</v>
      </c>
      <c r="H827">
        <v>523.07554701305696</v>
      </c>
      <c r="I827">
        <v>35157.807440355296</v>
      </c>
      <c r="J827">
        <v>15.7164986322554</v>
      </c>
      <c r="K827">
        <v>12994.082940931599</v>
      </c>
      <c r="L827">
        <v>5.8087094058701796</v>
      </c>
      <c r="M827">
        <v>22163.724499423701</v>
      </c>
      <c r="N827">
        <v>0.36959309715134597</v>
      </c>
      <c r="O827">
        <v>2237</v>
      </c>
      <c r="P827">
        <v>8835.357</v>
      </c>
      <c r="Q827">
        <v>0.82476531068395098</v>
      </c>
      <c r="R827">
        <v>0.17523468931604799</v>
      </c>
      <c r="S827">
        <v>2.9950827000446999E-2</v>
      </c>
      <c r="T827">
        <v>1.2963790791238199E-2</v>
      </c>
      <c r="U827">
        <v>1.8328118015198899E-2</v>
      </c>
      <c r="V827">
        <v>0.72910147518998603</v>
      </c>
      <c r="W827">
        <v>0.22107590272660199</v>
      </c>
      <c r="X827">
        <v>8.0324244657332303E-2</v>
      </c>
      <c r="Y827">
        <v>17731</v>
      </c>
      <c r="Z827">
        <v>44741</v>
      </c>
      <c r="AA827">
        <v>57788.338658146997</v>
      </c>
      <c r="AB827">
        <v>0.29012069736253898</v>
      </c>
      <c r="AC827">
        <v>0.41364296081277202</v>
      </c>
      <c r="AD827">
        <v>28.8</v>
      </c>
      <c r="AE827">
        <v>0.27447474295932001</v>
      </c>
      <c r="AF827">
        <v>3.1291908806437098E-2</v>
      </c>
      <c r="AG827">
        <v>0.44408945686900902</v>
      </c>
      <c r="AH827">
        <v>0.89137380191693205</v>
      </c>
      <c r="AI827">
        <v>0.108626198083067</v>
      </c>
      <c r="AJ827">
        <v>1961</v>
      </c>
      <c r="AK827">
        <v>58</v>
      </c>
      <c r="AL827">
        <v>0.17322269400000001</v>
      </c>
      <c r="AM827">
        <v>0</v>
      </c>
      <c r="AN827">
        <v>0</v>
      </c>
    </row>
    <row r="828" spans="1:40" x14ac:dyDescent="0.2">
      <c r="A828">
        <v>40131115023</v>
      </c>
      <c r="B828" t="s">
        <v>447</v>
      </c>
      <c r="C828">
        <v>2</v>
      </c>
      <c r="D828">
        <v>0</v>
      </c>
      <c r="E828">
        <v>0</v>
      </c>
      <c r="F828">
        <v>0</v>
      </c>
      <c r="G828">
        <v>319.12313077964097</v>
      </c>
      <c r="H828">
        <v>523.07554701305696</v>
      </c>
      <c r="I828">
        <v>16108.4250444928</v>
      </c>
      <c r="J828">
        <v>9.1317602293043194</v>
      </c>
      <c r="K828">
        <v>5169.7391250062101</v>
      </c>
      <c r="L828">
        <v>2.9306911139490999</v>
      </c>
      <c r="M828">
        <v>10938.685919486599</v>
      </c>
      <c r="N828">
        <v>0.32093386601898999</v>
      </c>
      <c r="O828">
        <v>1764</v>
      </c>
      <c r="P828">
        <v>24423.01</v>
      </c>
      <c r="Q828">
        <v>0.62585034013605401</v>
      </c>
      <c r="R828">
        <v>0.37414965986394499</v>
      </c>
      <c r="S828">
        <v>0.15589569160997699</v>
      </c>
      <c r="T828">
        <v>1.5873015873015799E-2</v>
      </c>
      <c r="U828">
        <v>0</v>
      </c>
      <c r="V828">
        <v>0.74659863945578198</v>
      </c>
      <c r="W828">
        <v>0.26026119402984998</v>
      </c>
      <c r="X828">
        <v>8.3955223880596997E-3</v>
      </c>
      <c r="Y828">
        <v>13187</v>
      </c>
      <c r="Z828">
        <v>29801</v>
      </c>
      <c r="AA828">
        <v>34379.332273449902</v>
      </c>
      <c r="AB828">
        <v>0.53004535147392295</v>
      </c>
      <c r="AC828">
        <v>0.19008264462809901</v>
      </c>
      <c r="AD828">
        <v>32.6</v>
      </c>
      <c r="AE828">
        <v>0.29308390022675701</v>
      </c>
      <c r="AF828">
        <v>3.1746031746031703E-2</v>
      </c>
      <c r="AG828">
        <v>0.35453100158982498</v>
      </c>
      <c r="AH828">
        <v>0.670906200317965</v>
      </c>
      <c r="AI828">
        <v>0.32909379968203401</v>
      </c>
      <c r="AJ828">
        <v>1970</v>
      </c>
      <c r="AK828">
        <v>49</v>
      </c>
      <c r="AL828">
        <v>0.14033673699999999</v>
      </c>
      <c r="AM828">
        <v>0</v>
      </c>
      <c r="AN828">
        <v>0</v>
      </c>
    </row>
    <row r="829" spans="1:40" x14ac:dyDescent="0.2">
      <c r="A829">
        <v>40131115024</v>
      </c>
      <c r="B829" t="s">
        <v>447</v>
      </c>
      <c r="C829">
        <v>2</v>
      </c>
      <c r="D829">
        <v>0</v>
      </c>
      <c r="E829">
        <v>0</v>
      </c>
      <c r="F829">
        <v>0</v>
      </c>
      <c r="G829">
        <v>218.22329751749001</v>
      </c>
      <c r="H829">
        <v>523.07554701305696</v>
      </c>
      <c r="I829">
        <v>13989.047800927399</v>
      </c>
      <c r="J829">
        <v>13.222162382729101</v>
      </c>
      <c r="K829">
        <v>5122.0621289016599</v>
      </c>
      <c r="L829">
        <v>4.8412685528371098</v>
      </c>
      <c r="M829">
        <v>8866.9856720257594</v>
      </c>
      <c r="N829">
        <v>0.36614801820622001</v>
      </c>
      <c r="O829">
        <v>1058</v>
      </c>
      <c r="P829">
        <v>6750.826</v>
      </c>
      <c r="Q829">
        <v>0.70604914933837404</v>
      </c>
      <c r="R829">
        <v>0.29395085066162502</v>
      </c>
      <c r="S829">
        <v>2.55198487712665E-2</v>
      </c>
      <c r="T829">
        <v>2.83553875236294E-2</v>
      </c>
      <c r="U829">
        <v>8.5066162570888396E-3</v>
      </c>
      <c r="V829">
        <v>0.63232514177693699</v>
      </c>
      <c r="W829">
        <v>0.39962121212121199</v>
      </c>
      <c r="X829">
        <v>3.4090909090908998E-2</v>
      </c>
      <c r="Y829">
        <v>13542</v>
      </c>
      <c r="Z829">
        <v>30577</v>
      </c>
      <c r="AA829">
        <v>37247.222222222197</v>
      </c>
      <c r="AB829">
        <v>0.48960302457466898</v>
      </c>
      <c r="AC829">
        <v>0.50132625994694902</v>
      </c>
      <c r="AD829">
        <v>25</v>
      </c>
      <c r="AE829">
        <v>0.36483931947069898</v>
      </c>
      <c r="AF829">
        <v>7.1833648393194699E-2</v>
      </c>
      <c r="AG829">
        <v>0.47222222222222199</v>
      </c>
      <c r="AH829">
        <v>0.82777777777777695</v>
      </c>
      <c r="AI829">
        <v>0.172222222222222</v>
      </c>
      <c r="AJ829">
        <v>1956</v>
      </c>
      <c r="AK829">
        <v>63</v>
      </c>
      <c r="AL829">
        <v>0.17842934899999999</v>
      </c>
      <c r="AM829">
        <v>0</v>
      </c>
      <c r="AN829">
        <v>0</v>
      </c>
    </row>
    <row r="830" spans="1:40" x14ac:dyDescent="0.2">
      <c r="A830">
        <v>40131116011</v>
      </c>
      <c r="B830" t="s">
        <v>447</v>
      </c>
      <c r="C830">
        <v>2</v>
      </c>
      <c r="D830">
        <v>0</v>
      </c>
      <c r="E830">
        <v>0</v>
      </c>
      <c r="F830">
        <v>0</v>
      </c>
      <c r="G830">
        <v>305.06165367322399</v>
      </c>
      <c r="H830">
        <v>515.62844079449599</v>
      </c>
      <c r="I830">
        <v>24037.753326318802</v>
      </c>
      <c r="J830">
        <v>12.4097848871031</v>
      </c>
      <c r="K830">
        <v>7627.6482389597104</v>
      </c>
      <c r="L830">
        <v>3.9378669277024798</v>
      </c>
      <c r="M830">
        <v>16410.105087358999</v>
      </c>
      <c r="N830">
        <v>0.31731951548933801</v>
      </c>
      <c r="O830">
        <v>1937</v>
      </c>
      <c r="P830">
        <v>7787.4</v>
      </c>
      <c r="Q830">
        <v>0.60505937016004097</v>
      </c>
      <c r="R830">
        <v>0.39494062983995798</v>
      </c>
      <c r="S830">
        <v>0</v>
      </c>
      <c r="T830">
        <v>2.0650490449148101E-2</v>
      </c>
      <c r="U830">
        <v>0</v>
      </c>
      <c r="V830">
        <v>0.64894166236448103</v>
      </c>
      <c r="W830">
        <v>0.38461538461538403</v>
      </c>
      <c r="X830">
        <v>0.17328825021132699</v>
      </c>
      <c r="Y830">
        <v>22236</v>
      </c>
      <c r="Z830">
        <v>46386</v>
      </c>
      <c r="AA830">
        <v>68976.625659051002</v>
      </c>
      <c r="AB830">
        <v>0.34796076406814602</v>
      </c>
      <c r="AC830">
        <v>0.52588996763754003</v>
      </c>
      <c r="AD830">
        <v>28.4</v>
      </c>
      <c r="AE830">
        <v>0.28136293236964299</v>
      </c>
      <c r="AF830">
        <v>5.4207537429013901E-2</v>
      </c>
      <c r="AG830">
        <v>0.421792618629174</v>
      </c>
      <c r="AH830">
        <v>0.88049209138840001</v>
      </c>
      <c r="AI830">
        <v>0.119507908611599</v>
      </c>
      <c r="AJ830">
        <v>1960</v>
      </c>
      <c r="AK830">
        <v>59</v>
      </c>
      <c r="AL830">
        <v>0.15839550999999999</v>
      </c>
      <c r="AM830">
        <v>0</v>
      </c>
      <c r="AN830">
        <v>0</v>
      </c>
    </row>
    <row r="831" spans="1:40" x14ac:dyDescent="0.2">
      <c r="A831">
        <v>40131116012</v>
      </c>
      <c r="B831" t="s">
        <v>447</v>
      </c>
      <c r="C831">
        <v>1</v>
      </c>
      <c r="D831">
        <v>0</v>
      </c>
      <c r="E831">
        <v>0</v>
      </c>
      <c r="F831">
        <v>0</v>
      </c>
      <c r="G831">
        <v>848.62649880896095</v>
      </c>
      <c r="H831">
        <v>514.70538940592496</v>
      </c>
      <c r="I831">
        <v>13991.271582176299</v>
      </c>
      <c r="J831">
        <v>8.4590517425492102</v>
      </c>
      <c r="K831">
        <v>1894.44024148116</v>
      </c>
      <c r="L831">
        <v>1.14536894890034</v>
      </c>
      <c r="M831">
        <v>12096.8313406952</v>
      </c>
      <c r="N831">
        <v>0.13540157735873701</v>
      </c>
      <c r="O831">
        <v>1654</v>
      </c>
      <c r="P831">
        <v>6542.9309999999996</v>
      </c>
      <c r="Q831">
        <v>0.81922611850060401</v>
      </c>
      <c r="R831">
        <v>0.18077388149939499</v>
      </c>
      <c r="S831">
        <v>1.33010882708585E-2</v>
      </c>
      <c r="T831">
        <v>6.0459492140266004E-3</v>
      </c>
      <c r="U831">
        <v>0</v>
      </c>
      <c r="V831">
        <v>0.74848851269649297</v>
      </c>
      <c r="W831">
        <v>0.30552952202436701</v>
      </c>
      <c r="X831">
        <v>0.17900656044985899</v>
      </c>
      <c r="Y831">
        <v>17817</v>
      </c>
      <c r="Z831">
        <v>42045</v>
      </c>
      <c r="AA831">
        <v>53980.364372469601</v>
      </c>
      <c r="AB831">
        <v>0.45405078597339699</v>
      </c>
      <c r="AC831">
        <v>0.54512635379061303</v>
      </c>
      <c r="AD831">
        <v>36.5</v>
      </c>
      <c r="AE831">
        <v>0.231559854897218</v>
      </c>
      <c r="AF831">
        <v>9.1293833131801699E-2</v>
      </c>
      <c r="AG831">
        <v>0.42914979757084998</v>
      </c>
      <c r="AH831">
        <v>0.94129554655870395</v>
      </c>
      <c r="AI831">
        <v>5.8704453441295497E-2</v>
      </c>
      <c r="AJ831">
        <v>1962</v>
      </c>
      <c r="AK831">
        <v>57</v>
      </c>
      <c r="AL831">
        <v>0.11811094599999999</v>
      </c>
      <c r="AM831">
        <v>0</v>
      </c>
      <c r="AN831">
        <v>0</v>
      </c>
    </row>
    <row r="832" spans="1:40" x14ac:dyDescent="0.2">
      <c r="A832">
        <v>40131116021</v>
      </c>
      <c r="B832" t="s">
        <v>447</v>
      </c>
      <c r="C832">
        <v>3</v>
      </c>
      <c r="D832">
        <v>0</v>
      </c>
      <c r="E832">
        <v>0</v>
      </c>
      <c r="F832">
        <v>0</v>
      </c>
      <c r="G832">
        <v>588.76768162176995</v>
      </c>
      <c r="H832">
        <v>516.13312076356499</v>
      </c>
      <c r="I832">
        <v>5962.0214969296903</v>
      </c>
      <c r="J832">
        <v>7.8139207037086402</v>
      </c>
      <c r="K832">
        <v>957.85500193900396</v>
      </c>
      <c r="L832">
        <v>1.2553800811782401</v>
      </c>
      <c r="M832">
        <v>5004.1664949906899</v>
      </c>
      <c r="N832">
        <v>0.160659434460656</v>
      </c>
      <c r="O832">
        <v>763</v>
      </c>
      <c r="P832">
        <v>7987.393</v>
      </c>
      <c r="Q832">
        <v>0.72477064220183396</v>
      </c>
      <c r="R832">
        <v>0.27522935779816499</v>
      </c>
      <c r="S832">
        <v>8.2568807339449504E-2</v>
      </c>
      <c r="T832">
        <v>2.35910878112712E-2</v>
      </c>
      <c r="U832">
        <v>4.3250327653997299E-2</v>
      </c>
      <c r="V832">
        <v>0.49803407601572702</v>
      </c>
      <c r="W832">
        <v>0.12121212121212099</v>
      </c>
      <c r="X832">
        <v>0.25311942959001699</v>
      </c>
      <c r="Y832">
        <v>20925</v>
      </c>
      <c r="Z832">
        <v>36728</v>
      </c>
      <c r="AA832">
        <v>40272.394366197201</v>
      </c>
      <c r="AB832">
        <v>0.27419354838709598</v>
      </c>
      <c r="AC832">
        <v>0</v>
      </c>
      <c r="AD832">
        <v>30.8</v>
      </c>
      <c r="AE832">
        <v>0.14547837483617301</v>
      </c>
      <c r="AF832">
        <v>5.89777195281782E-2</v>
      </c>
      <c r="AG832">
        <v>0.20281690140844999</v>
      </c>
      <c r="AH832">
        <v>0.88169014084507003</v>
      </c>
      <c r="AI832">
        <v>0.118309859154929</v>
      </c>
      <c r="AJ832">
        <v>1969</v>
      </c>
      <c r="AK832">
        <v>50</v>
      </c>
      <c r="AL832">
        <v>7.3954532000000003E-2</v>
      </c>
      <c r="AM832">
        <v>0</v>
      </c>
      <c r="AN832">
        <v>0</v>
      </c>
    </row>
    <row r="833" spans="1:40" x14ac:dyDescent="0.2">
      <c r="A833">
        <v>40131116022</v>
      </c>
      <c r="B833" t="s">
        <v>447</v>
      </c>
      <c r="C833">
        <v>1</v>
      </c>
      <c r="D833">
        <v>0</v>
      </c>
      <c r="E833">
        <v>0</v>
      </c>
      <c r="F833">
        <v>0</v>
      </c>
      <c r="G833">
        <v>980.58007689800502</v>
      </c>
      <c r="H833">
        <v>0.50467996906929202</v>
      </c>
      <c r="I833">
        <v>20514.745794702601</v>
      </c>
      <c r="J833">
        <v>10.165879977553301</v>
      </c>
      <c r="K833">
        <v>610.36493358014195</v>
      </c>
      <c r="L833">
        <v>0.302460323875194</v>
      </c>
      <c r="M833">
        <v>19904.380861122499</v>
      </c>
      <c r="N833">
        <v>2.9752498017194599E-2</v>
      </c>
      <c r="O833">
        <v>2018</v>
      </c>
      <c r="P833">
        <v>8142.0789999999997</v>
      </c>
      <c r="Q833">
        <v>0.49256689791873098</v>
      </c>
      <c r="R833">
        <v>0.50743310208126802</v>
      </c>
      <c r="S833">
        <v>3.9643211100099099E-3</v>
      </c>
      <c r="T833">
        <v>6.3924677898909807E-2</v>
      </c>
      <c r="U833">
        <v>0</v>
      </c>
      <c r="V833">
        <v>0.75470763131813601</v>
      </c>
      <c r="W833">
        <v>0.39911894273127702</v>
      </c>
      <c r="X833">
        <v>0.130396475770925</v>
      </c>
      <c r="Y833">
        <v>17955</v>
      </c>
      <c r="Z833">
        <v>40370</v>
      </c>
      <c r="AA833">
        <v>52947.540983606603</v>
      </c>
      <c r="AB833">
        <v>0.46927651139742299</v>
      </c>
      <c r="AC833">
        <v>0.43211678832116701</v>
      </c>
      <c r="AD833">
        <v>29.1</v>
      </c>
      <c r="AE833">
        <v>0.28493557978196199</v>
      </c>
      <c r="AF833">
        <v>9.1179385530227905E-2</v>
      </c>
      <c r="AG833">
        <v>0.455737704918032</v>
      </c>
      <c r="AH833">
        <v>0.92786885245901596</v>
      </c>
      <c r="AI833">
        <v>7.2131147540983598E-2</v>
      </c>
      <c r="AJ833">
        <v>1958</v>
      </c>
      <c r="AK833">
        <v>61</v>
      </c>
      <c r="AL833">
        <v>0.1241173</v>
      </c>
      <c r="AM833">
        <v>0</v>
      </c>
      <c r="AN833">
        <v>0</v>
      </c>
    </row>
    <row r="834" spans="1:40" x14ac:dyDescent="0.2">
      <c r="A834">
        <v>40131116023</v>
      </c>
      <c r="B834" t="s">
        <v>447</v>
      </c>
      <c r="C834">
        <v>3</v>
      </c>
      <c r="D834">
        <v>0</v>
      </c>
      <c r="E834">
        <v>0</v>
      </c>
      <c r="F834">
        <v>0</v>
      </c>
      <c r="G834">
        <v>570.50333489709203</v>
      </c>
      <c r="H834">
        <v>516.13312076356499</v>
      </c>
      <c r="I834">
        <v>23978.186315809398</v>
      </c>
      <c r="J834">
        <v>9.7432695310074795</v>
      </c>
      <c r="K834">
        <v>3534.8568624638701</v>
      </c>
      <c r="L834">
        <v>1.43634980189511</v>
      </c>
      <c r="M834">
        <v>20443.329453345501</v>
      </c>
      <c r="N834">
        <v>0.147419692878658</v>
      </c>
      <c r="O834">
        <v>2461</v>
      </c>
      <c r="P834">
        <v>15367.42</v>
      </c>
      <c r="Q834">
        <v>0.61519707436001603</v>
      </c>
      <c r="R834">
        <v>0.38480292563998297</v>
      </c>
      <c r="S834">
        <v>9.75213327915481E-3</v>
      </c>
      <c r="T834">
        <v>3.9008533116619198E-2</v>
      </c>
      <c r="U834">
        <v>0</v>
      </c>
      <c r="V834">
        <v>0.87687931735067004</v>
      </c>
      <c r="W834">
        <v>0.48280423280423201</v>
      </c>
      <c r="X834">
        <v>8.3994708994708997E-2</v>
      </c>
      <c r="Y834">
        <v>13385</v>
      </c>
      <c r="Z834">
        <v>32742</v>
      </c>
      <c r="AA834">
        <v>40342.541436464096</v>
      </c>
      <c r="AB834">
        <v>0.54083705810645999</v>
      </c>
      <c r="AC834">
        <v>0.21345407503234101</v>
      </c>
      <c r="AD834">
        <v>30.6</v>
      </c>
      <c r="AE834">
        <v>0.29744006501422099</v>
      </c>
      <c r="AF834">
        <v>4.4697277529459498E-2</v>
      </c>
      <c r="AG834">
        <v>0.51243093922651906</v>
      </c>
      <c r="AH834">
        <v>0.85911602209944704</v>
      </c>
      <c r="AI834">
        <v>0.14088397790055199</v>
      </c>
      <c r="AJ834">
        <v>1962</v>
      </c>
      <c r="AK834">
        <v>57</v>
      </c>
      <c r="AL834">
        <v>0.119102867</v>
      </c>
      <c r="AM834">
        <v>0</v>
      </c>
      <c r="AN834">
        <v>0</v>
      </c>
    </row>
    <row r="835" spans="1:40" x14ac:dyDescent="0.2">
      <c r="A835">
        <v>40131117001</v>
      </c>
      <c r="B835" t="s">
        <v>447</v>
      </c>
      <c r="C835">
        <v>3</v>
      </c>
      <c r="D835">
        <v>0</v>
      </c>
      <c r="E835">
        <v>0</v>
      </c>
      <c r="F835">
        <v>0</v>
      </c>
      <c r="G835">
        <v>206.544400236683</v>
      </c>
      <c r="H835">
        <v>12.221313134171799</v>
      </c>
      <c r="I835">
        <v>27019.2344824559</v>
      </c>
      <c r="J835">
        <v>10.629124501359501</v>
      </c>
      <c r="K835">
        <v>4073.0578534280799</v>
      </c>
      <c r="L835">
        <v>1.6023044269976701</v>
      </c>
      <c r="M835">
        <v>22946.176629027799</v>
      </c>
      <c r="N835">
        <v>0.15074660446330501</v>
      </c>
      <c r="O835">
        <v>2542</v>
      </c>
      <c r="P835">
        <v>10128.44</v>
      </c>
      <c r="Q835">
        <v>0.66522423288749</v>
      </c>
      <c r="R835">
        <v>0.334775767112509</v>
      </c>
      <c r="S835">
        <v>7.0810385523210001E-3</v>
      </c>
      <c r="T835">
        <v>0.103855232100708</v>
      </c>
      <c r="U835">
        <v>4.9960660896931498E-2</v>
      </c>
      <c r="V835">
        <v>0.66483084185680497</v>
      </c>
      <c r="W835">
        <v>0.42229729729729698</v>
      </c>
      <c r="X835">
        <v>0.37702702702702701</v>
      </c>
      <c r="Y835">
        <v>22389</v>
      </c>
      <c r="Z835">
        <v>52368</v>
      </c>
      <c r="AA835">
        <v>66683.952254641903</v>
      </c>
      <c r="AB835">
        <v>0.25544554455445501</v>
      </c>
      <c r="AC835">
        <v>0.57159904534606198</v>
      </c>
      <c r="AD835">
        <v>29.2</v>
      </c>
      <c r="AE835">
        <v>0.29071597167584501</v>
      </c>
      <c r="AF835">
        <v>4.4846577498033002E-2</v>
      </c>
      <c r="AG835">
        <v>0.37135278514588799</v>
      </c>
      <c r="AH835">
        <v>0.87931034482758597</v>
      </c>
      <c r="AI835">
        <v>0.12068965517241299</v>
      </c>
      <c r="AJ835">
        <v>1949</v>
      </c>
      <c r="AK835">
        <v>70</v>
      </c>
      <c r="AL835">
        <v>0.15247588100000001</v>
      </c>
      <c r="AM835">
        <v>0</v>
      </c>
      <c r="AN835">
        <v>0</v>
      </c>
    </row>
    <row r="836" spans="1:40" x14ac:dyDescent="0.2">
      <c r="A836">
        <v>40131117002</v>
      </c>
      <c r="B836" t="s">
        <v>447</v>
      </c>
      <c r="C836">
        <v>2</v>
      </c>
      <c r="D836">
        <v>0</v>
      </c>
      <c r="E836">
        <v>0</v>
      </c>
      <c r="F836">
        <v>0</v>
      </c>
      <c r="G836">
        <v>215.056832502925</v>
      </c>
      <c r="H836">
        <v>10.915233899011399</v>
      </c>
      <c r="I836">
        <v>24261.930826711399</v>
      </c>
      <c r="J836">
        <v>16.801891154232202</v>
      </c>
      <c r="K836">
        <v>6501.2213819477302</v>
      </c>
      <c r="L836">
        <v>4.5022308739250203</v>
      </c>
      <c r="M836">
        <v>17760.709444763601</v>
      </c>
      <c r="N836">
        <v>0.26795976908771602</v>
      </c>
      <c r="O836">
        <v>1444</v>
      </c>
      <c r="P836">
        <v>5767.9290000000001</v>
      </c>
      <c r="Q836">
        <v>0.50831024930747903</v>
      </c>
      <c r="R836">
        <v>0.49168975069252002</v>
      </c>
      <c r="S836">
        <v>0.28878116343490301</v>
      </c>
      <c r="T836">
        <v>1.4542936288088599E-2</v>
      </c>
      <c r="U836">
        <v>1.2465373961218801E-2</v>
      </c>
      <c r="V836">
        <v>0.29847645429362801</v>
      </c>
      <c r="W836">
        <v>0.159650516282764</v>
      </c>
      <c r="X836">
        <v>0.47339158061953901</v>
      </c>
      <c r="Y836">
        <v>33509</v>
      </c>
      <c r="Z836">
        <v>75686</v>
      </c>
      <c r="AA836">
        <v>74016.898954703807</v>
      </c>
      <c r="AB836">
        <v>0.163969035890218</v>
      </c>
      <c r="AC836">
        <v>0.80847457627118602</v>
      </c>
      <c r="AD836">
        <v>40.9</v>
      </c>
      <c r="AE836">
        <v>0.12811634349030401</v>
      </c>
      <c r="AF836">
        <v>9.2797783933517994E-2</v>
      </c>
      <c r="AG836">
        <v>0.174216027874564</v>
      </c>
      <c r="AH836">
        <v>0.94947735191637594</v>
      </c>
      <c r="AI836">
        <v>5.0522648083623597E-2</v>
      </c>
      <c r="AJ836">
        <v>1946</v>
      </c>
      <c r="AK836">
        <v>73</v>
      </c>
      <c r="AL836">
        <v>0.154398642</v>
      </c>
      <c r="AM836">
        <v>0</v>
      </c>
      <c r="AN836">
        <v>0</v>
      </c>
    </row>
    <row r="837" spans="1:40" x14ac:dyDescent="0.2">
      <c r="A837">
        <v>40131117003</v>
      </c>
      <c r="B837" t="s">
        <v>447</v>
      </c>
      <c r="C837">
        <v>4</v>
      </c>
      <c r="D837">
        <v>0</v>
      </c>
      <c r="E837">
        <v>0</v>
      </c>
      <c r="F837">
        <v>0</v>
      </c>
      <c r="G837">
        <v>413.1888644892</v>
      </c>
      <c r="H837">
        <v>22.134173420458499</v>
      </c>
      <c r="I837">
        <v>10840.047054680001</v>
      </c>
      <c r="J837">
        <v>9.5591243868430702</v>
      </c>
      <c r="K837">
        <v>1757.99818213362</v>
      </c>
      <c r="L837">
        <v>1.55026294720778</v>
      </c>
      <c r="M837">
        <v>9082.0488725464093</v>
      </c>
      <c r="N837">
        <v>0.162176250090596</v>
      </c>
      <c r="O837">
        <v>1134</v>
      </c>
      <c r="P837">
        <v>4464.5460000000003</v>
      </c>
      <c r="Q837">
        <v>0.64373897707230998</v>
      </c>
      <c r="R837">
        <v>0.35626102292768902</v>
      </c>
      <c r="S837">
        <v>0</v>
      </c>
      <c r="T837">
        <v>0.130511463844797</v>
      </c>
      <c r="U837">
        <v>1.67548500881834E-2</v>
      </c>
      <c r="V837">
        <v>0.28130511463844798</v>
      </c>
      <c r="W837">
        <v>6.7061143984220903E-2</v>
      </c>
      <c r="X837">
        <v>0.415187376725838</v>
      </c>
      <c r="Y837">
        <v>44112</v>
      </c>
      <c r="Z837">
        <v>62983</v>
      </c>
      <c r="AA837">
        <v>66550.495049505</v>
      </c>
      <c r="AB837">
        <v>0.206349206349206</v>
      </c>
      <c r="AC837">
        <v>0.390625</v>
      </c>
      <c r="AD837">
        <v>50.3</v>
      </c>
      <c r="AE837">
        <v>4.8500881834215102E-2</v>
      </c>
      <c r="AF837">
        <v>8.6419753086419707E-2</v>
      </c>
      <c r="AG837">
        <v>2.4045261669024001E-2</v>
      </c>
      <c r="AH837">
        <v>0.90523338048090496</v>
      </c>
      <c r="AI837">
        <v>9.4766619519094694E-2</v>
      </c>
      <c r="AJ837">
        <v>1960</v>
      </c>
      <c r="AK837">
        <v>59</v>
      </c>
      <c r="AL837">
        <v>0.145112249</v>
      </c>
      <c r="AM837">
        <v>0</v>
      </c>
      <c r="AN837">
        <v>0</v>
      </c>
    </row>
    <row r="838" spans="1:40" x14ac:dyDescent="0.2">
      <c r="A838">
        <v>40131117004</v>
      </c>
      <c r="B838" t="s">
        <v>447</v>
      </c>
      <c r="C838">
        <v>3</v>
      </c>
      <c r="D838">
        <v>0</v>
      </c>
      <c r="E838">
        <v>0</v>
      </c>
      <c r="F838">
        <v>0</v>
      </c>
      <c r="G838">
        <v>210.433791391688</v>
      </c>
      <c r="H838">
        <v>20.505759896327401</v>
      </c>
      <c r="I838">
        <v>13848.5726721554</v>
      </c>
      <c r="J838">
        <v>12.3869165225003</v>
      </c>
      <c r="K838">
        <v>2035.1509422501299</v>
      </c>
      <c r="L838">
        <v>1.8203496800090599</v>
      </c>
      <c r="M838">
        <v>11813.4217299052</v>
      </c>
      <c r="N838">
        <v>0.14695745117055301</v>
      </c>
      <c r="O838">
        <v>1118</v>
      </c>
      <c r="P838">
        <v>4474.1139999999996</v>
      </c>
      <c r="Q838">
        <v>0.78085867620751304</v>
      </c>
      <c r="R838">
        <v>0.21914132379248599</v>
      </c>
      <c r="S838">
        <v>0</v>
      </c>
      <c r="T838">
        <v>4.7406082289803197E-2</v>
      </c>
      <c r="U838">
        <v>0</v>
      </c>
      <c r="V838">
        <v>9.8389982110912294E-2</v>
      </c>
      <c r="W838">
        <v>7.3903002309468793E-2</v>
      </c>
      <c r="X838">
        <v>0.59122401847575001</v>
      </c>
      <c r="Y838">
        <v>40131</v>
      </c>
      <c r="Z838">
        <v>83005</v>
      </c>
      <c r="AA838">
        <v>88764.621676891606</v>
      </c>
      <c r="AB838">
        <v>0.222719141323792</v>
      </c>
      <c r="AC838">
        <v>0.64030131826741998</v>
      </c>
      <c r="AD838">
        <v>33.4</v>
      </c>
      <c r="AE838">
        <v>0.18962432915921201</v>
      </c>
      <c r="AF838">
        <v>4.3828264758497298E-2</v>
      </c>
      <c r="AG838">
        <v>0.212678936605316</v>
      </c>
      <c r="AH838">
        <v>0.96932515337423297</v>
      </c>
      <c r="AI838">
        <v>3.0674846625766802E-2</v>
      </c>
      <c r="AJ838">
        <v>1941</v>
      </c>
      <c r="AK838">
        <v>78</v>
      </c>
      <c r="AL838">
        <v>0.15688464499999999</v>
      </c>
      <c r="AM838">
        <v>0</v>
      </c>
      <c r="AN838">
        <v>0</v>
      </c>
    </row>
    <row r="839" spans="1:40" x14ac:dyDescent="0.2">
      <c r="A839">
        <v>40131118001</v>
      </c>
      <c r="B839" t="s">
        <v>447</v>
      </c>
      <c r="C839">
        <v>2</v>
      </c>
      <c r="D839">
        <v>0</v>
      </c>
      <c r="E839">
        <v>0</v>
      </c>
      <c r="F839">
        <v>0</v>
      </c>
      <c r="G839">
        <v>257.47550746915101</v>
      </c>
      <c r="H839">
        <v>10.095205966385199</v>
      </c>
      <c r="I839">
        <v>5923.8591232829003</v>
      </c>
      <c r="J839">
        <v>9.1136294204352293</v>
      </c>
      <c r="K839">
        <v>1158.48532049865</v>
      </c>
      <c r="L839">
        <v>1.78228510845947</v>
      </c>
      <c r="M839">
        <v>4765.3738027842401</v>
      </c>
      <c r="N839">
        <v>0.195562604779947</v>
      </c>
      <c r="O839">
        <v>650</v>
      </c>
      <c r="P839">
        <v>2699.2150000000001</v>
      </c>
      <c r="Q839">
        <v>0.85076923076922994</v>
      </c>
      <c r="R839">
        <v>0.149230769230769</v>
      </c>
      <c r="S839">
        <v>3.2307692307692301E-2</v>
      </c>
      <c r="T839">
        <v>0</v>
      </c>
      <c r="U839">
        <v>7.0769230769230695E-2</v>
      </c>
      <c r="V839">
        <v>0.261538461538461</v>
      </c>
      <c r="W839">
        <v>5.29411764705882E-2</v>
      </c>
      <c r="X839">
        <v>0.356862745098039</v>
      </c>
      <c r="Y839">
        <v>48989</v>
      </c>
      <c r="Z839">
        <v>44700</v>
      </c>
      <c r="AA839">
        <v>92613.636363636397</v>
      </c>
      <c r="AB839">
        <v>0.358461538461538</v>
      </c>
      <c r="AC839">
        <v>0.32500000000000001</v>
      </c>
      <c r="AD839">
        <v>47.8</v>
      </c>
      <c r="AE839">
        <v>7.0769230769230695E-2</v>
      </c>
      <c r="AF839">
        <v>0.235384615384615</v>
      </c>
      <c r="AG839">
        <v>9.3939393939393906E-2</v>
      </c>
      <c r="AH839">
        <v>0.90909090909090895</v>
      </c>
      <c r="AI839">
        <v>9.0909090909090898E-2</v>
      </c>
      <c r="AJ839">
        <v>1964</v>
      </c>
      <c r="AK839">
        <v>55</v>
      </c>
      <c r="AL839">
        <v>0.113117627</v>
      </c>
      <c r="AM839">
        <v>0</v>
      </c>
      <c r="AN839">
        <v>0</v>
      </c>
    </row>
    <row r="840" spans="1:40" x14ac:dyDescent="0.2">
      <c r="A840">
        <v>40131118002</v>
      </c>
      <c r="B840" t="s">
        <v>447</v>
      </c>
      <c r="C840">
        <v>4</v>
      </c>
      <c r="D840">
        <v>0</v>
      </c>
      <c r="E840">
        <v>0</v>
      </c>
      <c r="F840">
        <v>0</v>
      </c>
      <c r="G840">
        <v>661.49536118799097</v>
      </c>
      <c r="H840">
        <v>263.95764750145599</v>
      </c>
      <c r="I840">
        <v>11065.405444710001</v>
      </c>
      <c r="J840">
        <v>9.3774622412797193</v>
      </c>
      <c r="K840">
        <v>1124.6795654463001</v>
      </c>
      <c r="L840">
        <v>0.95311827580195396</v>
      </c>
      <c r="M840">
        <v>9940.7258792637604</v>
      </c>
      <c r="N840">
        <v>0.101639254979488</v>
      </c>
      <c r="O840">
        <v>1180</v>
      </c>
      <c r="P840">
        <v>4593.2950000000001</v>
      </c>
      <c r="Q840">
        <v>0.822033898305084</v>
      </c>
      <c r="R840">
        <v>0.177966101694915</v>
      </c>
      <c r="S840">
        <v>4.2372881355932202E-2</v>
      </c>
      <c r="T840">
        <v>1.1864406779661E-2</v>
      </c>
      <c r="U840">
        <v>8.22033898305084E-2</v>
      </c>
      <c r="V840">
        <v>0.12457627118644</v>
      </c>
      <c r="W840">
        <v>4.0305010893246097E-2</v>
      </c>
      <c r="X840">
        <v>0.60457516339869199</v>
      </c>
      <c r="Y840">
        <v>61323</v>
      </c>
      <c r="Z840">
        <v>92875</v>
      </c>
      <c r="AA840">
        <v>129248.613678373</v>
      </c>
      <c r="AB840">
        <v>9.7457627118644002E-2</v>
      </c>
      <c r="AC840">
        <v>0.45600000000000002</v>
      </c>
      <c r="AD840">
        <v>42.6</v>
      </c>
      <c r="AE840">
        <v>0.15084745762711799</v>
      </c>
      <c r="AF840">
        <v>0.227118644067796</v>
      </c>
      <c r="AG840">
        <v>0.21996303142328999</v>
      </c>
      <c r="AH840">
        <v>0.97781885397412205</v>
      </c>
      <c r="AI840">
        <v>2.2181146025878E-2</v>
      </c>
      <c r="AJ840">
        <v>1940</v>
      </c>
      <c r="AK840">
        <v>79</v>
      </c>
      <c r="AL840">
        <v>0.18632901099999999</v>
      </c>
      <c r="AM840">
        <v>0</v>
      </c>
      <c r="AN840">
        <v>0</v>
      </c>
    </row>
    <row r="841" spans="1:40" x14ac:dyDescent="0.2">
      <c r="A841">
        <v>40131118003</v>
      </c>
      <c r="B841" t="s">
        <v>447</v>
      </c>
      <c r="C841">
        <v>3</v>
      </c>
      <c r="D841">
        <v>0</v>
      </c>
      <c r="E841">
        <v>0</v>
      </c>
      <c r="F841">
        <v>0</v>
      </c>
      <c r="G841">
        <v>575.98301278532495</v>
      </c>
      <c r="H841">
        <v>231.24892109377001</v>
      </c>
      <c r="I841">
        <v>14129.423527605</v>
      </c>
      <c r="J841">
        <v>7.9156434328319696</v>
      </c>
      <c r="K841">
        <v>1617.57630536793</v>
      </c>
      <c r="L841">
        <v>0.906205213091277</v>
      </c>
      <c r="M841">
        <v>12511.8472222371</v>
      </c>
      <c r="N841">
        <v>0.114482823889284</v>
      </c>
      <c r="O841">
        <v>1785</v>
      </c>
      <c r="P841">
        <v>6692.4369999999999</v>
      </c>
      <c r="Q841">
        <v>0.86722689075630199</v>
      </c>
      <c r="R841">
        <v>0.13277310924369701</v>
      </c>
      <c r="S841">
        <v>5.0420168067226798E-3</v>
      </c>
      <c r="T841">
        <v>0</v>
      </c>
      <c r="U841">
        <v>3.2492997198879499E-2</v>
      </c>
      <c r="V841">
        <v>0.13557422969187599</v>
      </c>
      <c r="W841">
        <v>3.1562740569668901E-2</v>
      </c>
      <c r="X841">
        <v>0.74826789838337104</v>
      </c>
      <c r="Y841">
        <v>59574</v>
      </c>
      <c r="Z841">
        <v>130903</v>
      </c>
      <c r="AA841">
        <v>145122.88488210799</v>
      </c>
      <c r="AB841">
        <v>7.5070028011204396E-2</v>
      </c>
      <c r="AC841">
        <v>0.67529411764705805</v>
      </c>
      <c r="AD841">
        <v>43.8</v>
      </c>
      <c r="AE841">
        <v>0.21736694677871099</v>
      </c>
      <c r="AF841">
        <v>7.9551820728291298E-2</v>
      </c>
      <c r="AG841">
        <v>0.31067961165048502</v>
      </c>
      <c r="AH841">
        <v>0.990291262135922</v>
      </c>
      <c r="AI841">
        <v>9.7087378640776604E-3</v>
      </c>
      <c r="AJ841">
        <v>1947</v>
      </c>
      <c r="AK841">
        <v>72</v>
      </c>
      <c r="AL841">
        <v>0.186163256</v>
      </c>
      <c r="AM841">
        <v>0</v>
      </c>
      <c r="AN841">
        <v>0</v>
      </c>
    </row>
    <row r="842" spans="1:40" x14ac:dyDescent="0.2">
      <c r="A842">
        <v>40131118004</v>
      </c>
      <c r="B842" t="s">
        <v>447</v>
      </c>
      <c r="C842">
        <v>3</v>
      </c>
      <c r="D842">
        <v>0</v>
      </c>
      <c r="E842">
        <v>0</v>
      </c>
      <c r="F842">
        <v>0</v>
      </c>
      <c r="G842">
        <v>406.89180380518599</v>
      </c>
      <c r="H842">
        <v>43.126266663041797</v>
      </c>
      <c r="I842">
        <v>9428.5164523716394</v>
      </c>
      <c r="J842">
        <v>9.7301511376384298</v>
      </c>
      <c r="K842">
        <v>1870.15543380847</v>
      </c>
      <c r="L842">
        <v>1.9299849678106</v>
      </c>
      <c r="M842">
        <v>7558.3610185631596</v>
      </c>
      <c r="N842">
        <v>0.198350975283928</v>
      </c>
      <c r="O842">
        <v>969</v>
      </c>
      <c r="P842">
        <v>3718.529</v>
      </c>
      <c r="Q842">
        <v>0.85345717234262097</v>
      </c>
      <c r="R842">
        <v>0.146542827657378</v>
      </c>
      <c r="S842">
        <v>7.6367389060887497E-2</v>
      </c>
      <c r="T842">
        <v>0</v>
      </c>
      <c r="U842">
        <v>2.2703818369453E-2</v>
      </c>
      <c r="V842">
        <v>0.220846233230134</v>
      </c>
      <c r="W842">
        <v>2.1546261089987299E-2</v>
      </c>
      <c r="X842">
        <v>0.66032953105196401</v>
      </c>
      <c r="Y842">
        <v>62185</v>
      </c>
      <c r="Z842">
        <v>60870</v>
      </c>
      <c r="AA842">
        <v>121459.829059829</v>
      </c>
      <c r="AB842">
        <v>0.23116615067079399</v>
      </c>
      <c r="AC842">
        <v>0.36815068493150599</v>
      </c>
      <c r="AD842">
        <v>33.799999999999997</v>
      </c>
      <c r="AE842">
        <v>0.185758513931888</v>
      </c>
      <c r="AF842">
        <v>0.124871001031991</v>
      </c>
      <c r="AG842">
        <v>0.22863247863247799</v>
      </c>
      <c r="AH842">
        <v>0.86538461538461497</v>
      </c>
      <c r="AI842">
        <v>0.134615384615384</v>
      </c>
      <c r="AJ842">
        <v>1964</v>
      </c>
      <c r="AK842">
        <v>55</v>
      </c>
      <c r="AL842">
        <v>0.185221425</v>
      </c>
      <c r="AM842">
        <v>0</v>
      </c>
      <c r="AN842">
        <v>0</v>
      </c>
    </row>
    <row r="843" spans="1:40" x14ac:dyDescent="0.2">
      <c r="A843">
        <v>40131119001</v>
      </c>
      <c r="B843" t="s">
        <v>447</v>
      </c>
      <c r="C843">
        <v>2</v>
      </c>
      <c r="D843">
        <v>0</v>
      </c>
      <c r="E843">
        <v>0</v>
      </c>
      <c r="F843">
        <v>0</v>
      </c>
      <c r="G843">
        <v>7.34815642820862</v>
      </c>
      <c r="H843">
        <v>222.45979436254501</v>
      </c>
      <c r="I843">
        <v>16273.1111050614</v>
      </c>
      <c r="J843">
        <v>16.951157401105601</v>
      </c>
      <c r="K843">
        <v>5774.9366758832803</v>
      </c>
      <c r="L843">
        <v>6.0155590373784102</v>
      </c>
      <c r="M843">
        <v>10498.1744291781</v>
      </c>
      <c r="N843">
        <v>0.35487600610599201</v>
      </c>
      <c r="O843">
        <v>960</v>
      </c>
      <c r="P843">
        <v>1955.4</v>
      </c>
      <c r="Q843">
        <v>0.96354166666666596</v>
      </c>
      <c r="R843">
        <v>3.6458333333333301E-2</v>
      </c>
      <c r="S843">
        <v>0</v>
      </c>
      <c r="T843">
        <v>0</v>
      </c>
      <c r="U843">
        <v>3.6458333333333301E-2</v>
      </c>
      <c r="V843">
        <v>0.17499999999999999</v>
      </c>
      <c r="W843">
        <v>2.8151774785801699E-2</v>
      </c>
      <c r="X843">
        <v>0.54589963280293696</v>
      </c>
      <c r="Y843">
        <v>81484</v>
      </c>
      <c r="Z843">
        <v>130313</v>
      </c>
      <c r="AA843">
        <v>172700.22779043301</v>
      </c>
      <c r="AB843">
        <v>5.4166666666666599E-2</v>
      </c>
      <c r="AC843">
        <v>0.76062639821028999</v>
      </c>
      <c r="AD843">
        <v>44.2</v>
      </c>
      <c r="AE843">
        <v>0.110416666666666</v>
      </c>
      <c r="AF843">
        <v>0.25833333333333303</v>
      </c>
      <c r="AG843">
        <v>0.13667425968109301</v>
      </c>
      <c r="AH843">
        <v>0.93166287015945304</v>
      </c>
      <c r="AI843">
        <v>6.8337129840546698E-2</v>
      </c>
      <c r="AJ843">
        <v>1946</v>
      </c>
      <c r="AK843">
        <v>73</v>
      </c>
      <c r="AL843">
        <v>0.36402792</v>
      </c>
      <c r="AM843">
        <v>0</v>
      </c>
      <c r="AN843">
        <v>0</v>
      </c>
    </row>
    <row r="844" spans="1:40" x14ac:dyDescent="0.2">
      <c r="A844">
        <v>40131119002</v>
      </c>
      <c r="B844" t="s">
        <v>447</v>
      </c>
      <c r="C844">
        <v>3</v>
      </c>
      <c r="D844">
        <v>0</v>
      </c>
      <c r="E844">
        <v>0</v>
      </c>
      <c r="F844">
        <v>0</v>
      </c>
      <c r="G844">
        <v>163.03725341587301</v>
      </c>
      <c r="H844">
        <v>255.168520770231</v>
      </c>
      <c r="I844">
        <v>12580.3420072547</v>
      </c>
      <c r="J844">
        <v>20.3236542928185</v>
      </c>
      <c r="K844">
        <v>2234.3191618917599</v>
      </c>
      <c r="L844">
        <v>3.6095624586296702</v>
      </c>
      <c r="M844">
        <v>10346.022845362901</v>
      </c>
      <c r="N844">
        <v>0.17760400795171499</v>
      </c>
      <c r="O844">
        <v>619</v>
      </c>
      <c r="P844">
        <v>2575.1610000000001</v>
      </c>
      <c r="Q844">
        <v>0.87560581583198704</v>
      </c>
      <c r="R844">
        <v>0.124394184168012</v>
      </c>
      <c r="S844">
        <v>0</v>
      </c>
      <c r="T844">
        <v>4.2003231017770599E-2</v>
      </c>
      <c r="U844">
        <v>3.8772213247172803E-2</v>
      </c>
      <c r="V844">
        <v>0.24717285945072601</v>
      </c>
      <c r="W844">
        <v>2.75423728813559E-2</v>
      </c>
      <c r="X844">
        <v>0.73728813559322004</v>
      </c>
      <c r="Y844">
        <v>70192</v>
      </c>
      <c r="Z844">
        <v>95694</v>
      </c>
      <c r="AA844">
        <v>146121.73913043499</v>
      </c>
      <c r="AB844">
        <v>8.5621970920840104E-2</v>
      </c>
      <c r="AC844">
        <v>0.70568561872909696</v>
      </c>
      <c r="AD844">
        <v>49.9</v>
      </c>
      <c r="AE844">
        <v>0.185783521809369</v>
      </c>
      <c r="AF844">
        <v>0.22132471728594499</v>
      </c>
      <c r="AG844">
        <v>0.28762541806019998</v>
      </c>
      <c r="AH844">
        <v>1</v>
      </c>
      <c r="AI844">
        <v>0</v>
      </c>
      <c r="AJ844">
        <v>1955</v>
      </c>
      <c r="AK844">
        <v>64</v>
      </c>
      <c r="AL844">
        <v>0.275305988</v>
      </c>
      <c r="AM844">
        <v>0</v>
      </c>
      <c r="AN844">
        <v>0</v>
      </c>
    </row>
    <row r="845" spans="1:40" x14ac:dyDescent="0.2">
      <c r="A845">
        <v>40131119003</v>
      </c>
      <c r="B845" t="s">
        <v>447</v>
      </c>
      <c r="C845">
        <v>2</v>
      </c>
      <c r="D845">
        <v>0</v>
      </c>
      <c r="E845">
        <v>0</v>
      </c>
      <c r="F845">
        <v>0</v>
      </c>
      <c r="G845">
        <v>405.42921645821201</v>
      </c>
      <c r="H845">
        <v>222.45979436254501</v>
      </c>
      <c r="I845">
        <v>12217.535204882801</v>
      </c>
      <c r="J845">
        <v>13.544939251533</v>
      </c>
      <c r="K845">
        <v>3506.1892476284302</v>
      </c>
      <c r="L845">
        <v>3.8871277689893899</v>
      </c>
      <c r="M845">
        <v>8711.3459572543998</v>
      </c>
      <c r="N845">
        <v>0.28698008140194697</v>
      </c>
      <c r="O845">
        <v>902</v>
      </c>
      <c r="P845">
        <v>3616.518</v>
      </c>
      <c r="Q845">
        <v>0.72283813747228298</v>
      </c>
      <c r="R845">
        <v>0.27716186252771602</v>
      </c>
      <c r="S845">
        <v>3.65853658536585E-2</v>
      </c>
      <c r="T845">
        <v>2.2172949002217199E-3</v>
      </c>
      <c r="U845">
        <v>1.10864745011086E-2</v>
      </c>
      <c r="V845">
        <v>0.129711751662971</v>
      </c>
      <c r="W845">
        <v>0.14876033057851201</v>
      </c>
      <c r="X845">
        <v>0.34297520661156999</v>
      </c>
      <c r="Y845">
        <v>37746</v>
      </c>
      <c r="Z845">
        <v>65417</v>
      </c>
      <c r="AA845">
        <v>77370.657276995305</v>
      </c>
      <c r="AB845">
        <v>0.230598669623059</v>
      </c>
      <c r="AC845">
        <v>0.60919540229885005</v>
      </c>
      <c r="AD845">
        <v>40</v>
      </c>
      <c r="AE845">
        <v>0.175166297117516</v>
      </c>
      <c r="AF845">
        <v>0.129711751662971</v>
      </c>
      <c r="AG845">
        <v>0.16431924882629101</v>
      </c>
      <c r="AH845">
        <v>0.94366197183098499</v>
      </c>
      <c r="AI845">
        <v>5.6338028169014003E-2</v>
      </c>
      <c r="AJ845">
        <v>1944</v>
      </c>
      <c r="AK845">
        <v>75</v>
      </c>
      <c r="AL845">
        <v>0.103953407</v>
      </c>
      <c r="AM845">
        <v>0</v>
      </c>
      <c r="AN845">
        <v>0</v>
      </c>
    </row>
    <row r="846" spans="1:40" x14ac:dyDescent="0.2">
      <c r="A846">
        <v>40131121001</v>
      </c>
      <c r="B846" t="s">
        <v>447</v>
      </c>
      <c r="C846">
        <v>0</v>
      </c>
      <c r="D846">
        <v>0</v>
      </c>
      <c r="E846">
        <v>0</v>
      </c>
      <c r="F846">
        <v>1</v>
      </c>
      <c r="G846">
        <v>1467.41633093373</v>
      </c>
      <c r="H846">
        <v>0</v>
      </c>
      <c r="I846">
        <v>18521.299926096901</v>
      </c>
      <c r="J846">
        <v>10.730764731226399</v>
      </c>
      <c r="K846">
        <v>0</v>
      </c>
      <c r="L846">
        <v>0</v>
      </c>
      <c r="M846">
        <v>18521.299926096901</v>
      </c>
      <c r="N846">
        <v>0</v>
      </c>
      <c r="O846">
        <v>1726</v>
      </c>
      <c r="P846">
        <v>2758.5030000000002</v>
      </c>
      <c r="Q846">
        <v>0.96639629200463495</v>
      </c>
      <c r="R846">
        <v>3.3603707995365002E-2</v>
      </c>
      <c r="S846">
        <v>2.89687137891077E-3</v>
      </c>
      <c r="T846">
        <v>3.4762456546929298E-3</v>
      </c>
      <c r="U846">
        <v>0</v>
      </c>
      <c r="V846">
        <v>0.81344148319814602</v>
      </c>
      <c r="W846">
        <v>0.43580683156654798</v>
      </c>
      <c r="X846">
        <v>8.8339222614840895E-2</v>
      </c>
      <c r="Y846">
        <v>11735</v>
      </c>
      <c r="Z846">
        <v>52813</v>
      </c>
      <c r="AA846">
        <v>55929.652996845398</v>
      </c>
      <c r="AB846">
        <v>0.46523754345307</v>
      </c>
      <c r="AC846">
        <v>0.45614035087719201</v>
      </c>
      <c r="AD846">
        <v>23.8</v>
      </c>
      <c r="AE846">
        <v>0.33835457705677802</v>
      </c>
      <c r="AF846">
        <v>6.7207415990730004E-2</v>
      </c>
      <c r="AG846">
        <v>0.72239747634069396</v>
      </c>
      <c r="AH846">
        <v>0.98107255520504699</v>
      </c>
      <c r="AI846">
        <v>1.8927444794952598E-2</v>
      </c>
      <c r="AJ846">
        <v>1958</v>
      </c>
      <c r="AK846">
        <v>61</v>
      </c>
      <c r="AL846">
        <v>4.2470606000000001E-2</v>
      </c>
      <c r="AM846">
        <v>0</v>
      </c>
      <c r="AN846">
        <v>0</v>
      </c>
    </row>
    <row r="847" spans="1:40" x14ac:dyDescent="0.2">
      <c r="A847">
        <v>40131121002</v>
      </c>
      <c r="B847" t="s">
        <v>447</v>
      </c>
      <c r="C847">
        <v>1</v>
      </c>
      <c r="D847">
        <v>0</v>
      </c>
      <c r="E847">
        <v>0</v>
      </c>
      <c r="F847">
        <v>0</v>
      </c>
      <c r="G847">
        <v>969.92177265731902</v>
      </c>
      <c r="H847">
        <v>14.585543173406499</v>
      </c>
      <c r="I847">
        <v>13144.9892772761</v>
      </c>
      <c r="J847">
        <v>10.8996594338939</v>
      </c>
      <c r="K847">
        <v>749.36859433234201</v>
      </c>
      <c r="L847">
        <v>0.62136699364207504</v>
      </c>
      <c r="M847">
        <v>12395.6206829437</v>
      </c>
      <c r="N847">
        <v>5.7007927395405701E-2</v>
      </c>
      <c r="O847">
        <v>1206</v>
      </c>
      <c r="P847">
        <v>4833.652</v>
      </c>
      <c r="Q847">
        <v>0.782752902155887</v>
      </c>
      <c r="R847">
        <v>0.217247097844112</v>
      </c>
      <c r="S847">
        <v>1.9071310116086201E-2</v>
      </c>
      <c r="T847">
        <v>1.1608623548922E-2</v>
      </c>
      <c r="U847">
        <v>4.97512437810945E-3</v>
      </c>
      <c r="V847">
        <v>0.91542288557213902</v>
      </c>
      <c r="W847">
        <v>0.44444444444444398</v>
      </c>
      <c r="X847">
        <v>8.8280060882800604E-2</v>
      </c>
      <c r="Y847">
        <v>16244</v>
      </c>
      <c r="Z847">
        <v>28333</v>
      </c>
      <c r="AA847">
        <v>46435.635359116</v>
      </c>
      <c r="AB847">
        <v>0.54892205638474301</v>
      </c>
      <c r="AC847">
        <v>0.52955665024630505</v>
      </c>
      <c r="AD847">
        <v>27.5</v>
      </c>
      <c r="AE847">
        <v>0.34825870646766099</v>
      </c>
      <c r="AF847">
        <v>0.112769485903814</v>
      </c>
      <c r="AG847">
        <v>0.5</v>
      </c>
      <c r="AH847">
        <v>0.85359116022099402</v>
      </c>
      <c r="AI847">
        <v>0.14640883977900501</v>
      </c>
      <c r="AJ847">
        <v>1958</v>
      </c>
      <c r="AK847">
        <v>61</v>
      </c>
      <c r="AL847">
        <v>0.114427557</v>
      </c>
      <c r="AM847">
        <v>0</v>
      </c>
      <c r="AN847">
        <v>0</v>
      </c>
    </row>
    <row r="848" spans="1:40" x14ac:dyDescent="0.2">
      <c r="A848">
        <v>40131121003</v>
      </c>
      <c r="B848" t="s">
        <v>447</v>
      </c>
      <c r="C848">
        <v>0</v>
      </c>
      <c r="D848">
        <v>0</v>
      </c>
      <c r="E848">
        <v>0</v>
      </c>
      <c r="F848">
        <v>1</v>
      </c>
      <c r="G848">
        <v>1218.5653363111801</v>
      </c>
      <c r="H848">
        <v>0</v>
      </c>
      <c r="I848">
        <v>6025.0941058201197</v>
      </c>
      <c r="J848">
        <v>7.3836937571324999</v>
      </c>
      <c r="K848">
        <v>0</v>
      </c>
      <c r="L848">
        <v>0</v>
      </c>
      <c r="M848">
        <v>6025.0941058201197</v>
      </c>
      <c r="N848">
        <v>0</v>
      </c>
      <c r="O848">
        <v>816</v>
      </c>
      <c r="P848">
        <v>6527.8289999999997</v>
      </c>
      <c r="Q848">
        <v>0.85416666666666596</v>
      </c>
      <c r="R848">
        <v>0.14583333333333301</v>
      </c>
      <c r="S848">
        <v>0</v>
      </c>
      <c r="T848">
        <v>0</v>
      </c>
      <c r="U848">
        <v>0</v>
      </c>
      <c r="V848">
        <v>0.851715686274509</v>
      </c>
      <c r="W848">
        <v>0.45038167938931201</v>
      </c>
      <c r="X848">
        <v>4.0076335877862503E-2</v>
      </c>
      <c r="Y848">
        <v>11647</v>
      </c>
      <c r="Z848">
        <v>24574</v>
      </c>
      <c r="AA848">
        <v>36601.709401709399</v>
      </c>
      <c r="AB848">
        <v>0.62009803921568596</v>
      </c>
      <c r="AC848">
        <v>0.39739413680781699</v>
      </c>
      <c r="AD848">
        <v>30.1</v>
      </c>
      <c r="AE848">
        <v>0.30024509803921501</v>
      </c>
      <c r="AF848">
        <v>0.110294117647058</v>
      </c>
      <c r="AG848">
        <v>0.46153846153846101</v>
      </c>
      <c r="AH848">
        <v>1</v>
      </c>
      <c r="AI848">
        <v>0</v>
      </c>
      <c r="AJ848">
        <v>1956</v>
      </c>
      <c r="AK848">
        <v>63</v>
      </c>
      <c r="AL848">
        <v>7.9575251E-2</v>
      </c>
      <c r="AM848">
        <v>0</v>
      </c>
      <c r="AN848">
        <v>0</v>
      </c>
    </row>
    <row r="849" spans="1:40" x14ac:dyDescent="0.2">
      <c r="A849">
        <v>40131122011</v>
      </c>
      <c r="B849" t="s">
        <v>447</v>
      </c>
      <c r="C849">
        <v>0</v>
      </c>
      <c r="D849">
        <v>0</v>
      </c>
      <c r="E849">
        <v>0</v>
      </c>
      <c r="F849">
        <v>1</v>
      </c>
      <c r="G849">
        <v>1135.10733274018</v>
      </c>
      <c r="H849">
        <v>0</v>
      </c>
      <c r="I849">
        <v>20482.4727820357</v>
      </c>
      <c r="J849">
        <v>10.5579756608431</v>
      </c>
      <c r="K849">
        <v>0</v>
      </c>
      <c r="L849">
        <v>0</v>
      </c>
      <c r="M849">
        <v>20482.4727820357</v>
      </c>
      <c r="N849">
        <v>0</v>
      </c>
      <c r="O849">
        <v>1940</v>
      </c>
      <c r="P849">
        <v>5331.2349999999997</v>
      </c>
      <c r="Q849">
        <v>0.94072164948453596</v>
      </c>
      <c r="R849">
        <v>5.9278350515463901E-2</v>
      </c>
      <c r="S849">
        <v>7.2164948453608199E-3</v>
      </c>
      <c r="T849">
        <v>0</v>
      </c>
      <c r="U849">
        <v>0</v>
      </c>
      <c r="V849">
        <v>0.91701030927835003</v>
      </c>
      <c r="W849">
        <v>0.51097804391217505</v>
      </c>
      <c r="X849">
        <v>4.7904191616766401E-2</v>
      </c>
      <c r="Y849">
        <v>14588</v>
      </c>
      <c r="Z849">
        <v>48722</v>
      </c>
      <c r="AA849">
        <v>57844.9561403509</v>
      </c>
      <c r="AB849">
        <v>0.31134020618556701</v>
      </c>
      <c r="AC849">
        <v>0.54318618042226396</v>
      </c>
      <c r="AD849">
        <v>26.5</v>
      </c>
      <c r="AE849">
        <v>0.353092783505154</v>
      </c>
      <c r="AF849">
        <v>2.6288659793814399E-2</v>
      </c>
      <c r="AG849">
        <v>0.74780701754385903</v>
      </c>
      <c r="AH849">
        <v>0.929824561403508</v>
      </c>
      <c r="AI849">
        <v>7.0175438596491196E-2</v>
      </c>
      <c r="AJ849">
        <v>1957</v>
      </c>
      <c r="AK849">
        <v>62</v>
      </c>
      <c r="AL849">
        <v>0.10827919699999999</v>
      </c>
      <c r="AM849">
        <v>0</v>
      </c>
      <c r="AN849">
        <v>0</v>
      </c>
    </row>
    <row r="850" spans="1:40" x14ac:dyDescent="0.2">
      <c r="A850">
        <v>40131122012</v>
      </c>
      <c r="B850" t="s">
        <v>447</v>
      </c>
      <c r="C850">
        <v>1</v>
      </c>
      <c r="D850">
        <v>0</v>
      </c>
      <c r="E850">
        <v>0</v>
      </c>
      <c r="F850">
        <v>0</v>
      </c>
      <c r="G850">
        <v>965.96288910102498</v>
      </c>
      <c r="H850">
        <v>14.585543173406499</v>
      </c>
      <c r="I850">
        <v>26247.939277521</v>
      </c>
      <c r="J850">
        <v>8.7463976266314596</v>
      </c>
      <c r="K850">
        <v>1493.91798271928</v>
      </c>
      <c r="L850">
        <v>0.49780672533131598</v>
      </c>
      <c r="M850">
        <v>24754.0212948017</v>
      </c>
      <c r="N850">
        <v>5.6915629334706903E-2</v>
      </c>
      <c r="O850">
        <v>3001</v>
      </c>
      <c r="P850">
        <v>15222.87</v>
      </c>
      <c r="Q850">
        <v>0.74541819393535402</v>
      </c>
      <c r="R850">
        <v>0.25458180606464498</v>
      </c>
      <c r="S850">
        <v>5.3315561479506798E-3</v>
      </c>
      <c r="T850">
        <v>1.9993335554815E-3</v>
      </c>
      <c r="U850">
        <v>0</v>
      </c>
      <c r="V850">
        <v>0.86171276241252903</v>
      </c>
      <c r="W850">
        <v>0.51197604790419105</v>
      </c>
      <c r="X850">
        <v>6.4071856287425094E-2</v>
      </c>
      <c r="Y850">
        <v>13072</v>
      </c>
      <c r="Z850">
        <v>32100</v>
      </c>
      <c r="AA850">
        <v>55697.532894736803</v>
      </c>
      <c r="AB850">
        <v>0.39786737754081902</v>
      </c>
      <c r="AC850">
        <v>0.428148148148148</v>
      </c>
      <c r="AD850">
        <v>27.3</v>
      </c>
      <c r="AE850">
        <v>0.25458180606464498</v>
      </c>
      <c r="AF850">
        <v>7.6307897367544106E-2</v>
      </c>
      <c r="AG850">
        <v>0.60197368421052599</v>
      </c>
      <c r="AH850">
        <v>0.92269736842105199</v>
      </c>
      <c r="AI850">
        <v>7.7302631578947303E-2</v>
      </c>
      <c r="AJ850">
        <v>1959</v>
      </c>
      <c r="AK850">
        <v>60</v>
      </c>
      <c r="AL850">
        <v>0.105279832</v>
      </c>
      <c r="AM850">
        <v>0</v>
      </c>
      <c r="AN850">
        <v>0</v>
      </c>
    </row>
    <row r="851" spans="1:40" x14ac:dyDescent="0.2">
      <c r="A851">
        <v>40131122021</v>
      </c>
      <c r="B851" t="s">
        <v>447</v>
      </c>
      <c r="C851">
        <v>1</v>
      </c>
      <c r="D851">
        <v>0</v>
      </c>
      <c r="E851">
        <v>0</v>
      </c>
      <c r="F851">
        <v>0</v>
      </c>
      <c r="G851">
        <v>448.43077749466801</v>
      </c>
      <c r="H851">
        <v>38.084038754860202</v>
      </c>
      <c r="I851">
        <v>16225.0074256918</v>
      </c>
      <c r="J851">
        <v>11.6308296958364</v>
      </c>
      <c r="K851">
        <v>2051.2617902719599</v>
      </c>
      <c r="L851">
        <v>1.47043855933474</v>
      </c>
      <c r="M851">
        <v>14173.7456354198</v>
      </c>
      <c r="N851">
        <v>0.12642593845743599</v>
      </c>
      <c r="O851">
        <v>1395</v>
      </c>
      <c r="P851">
        <v>10628.48</v>
      </c>
      <c r="Q851">
        <v>0.81362007168458705</v>
      </c>
      <c r="R851">
        <v>0.186379928315412</v>
      </c>
      <c r="S851">
        <v>7.8853046594982001E-3</v>
      </c>
      <c r="T851">
        <v>0</v>
      </c>
      <c r="U851">
        <v>2.7956989247311801E-2</v>
      </c>
      <c r="V851">
        <v>0.71469534050179195</v>
      </c>
      <c r="W851">
        <v>0.47804878048780403</v>
      </c>
      <c r="X851">
        <v>7.4390243902438993E-2</v>
      </c>
      <c r="Y851">
        <v>57295</v>
      </c>
      <c r="Z851">
        <v>41548</v>
      </c>
      <c r="AA851">
        <v>176862.04188481701</v>
      </c>
      <c r="AB851">
        <v>0.45806451612903198</v>
      </c>
      <c r="AC851">
        <v>0.28109452736318402</v>
      </c>
      <c r="AD851">
        <v>32.4</v>
      </c>
      <c r="AE851">
        <v>0.33189964157705998</v>
      </c>
      <c r="AF851">
        <v>2.7240143369175601E-2</v>
      </c>
      <c r="AG851">
        <v>0.47382198952879501</v>
      </c>
      <c r="AH851">
        <v>0.86125654450261702</v>
      </c>
      <c r="AI851">
        <v>0.13874345549738201</v>
      </c>
      <c r="AJ851">
        <v>1977</v>
      </c>
      <c r="AK851">
        <v>42</v>
      </c>
      <c r="AL851">
        <v>0.11749244</v>
      </c>
      <c r="AM851">
        <v>0</v>
      </c>
      <c r="AN851">
        <v>0</v>
      </c>
    </row>
    <row r="852" spans="1:40" x14ac:dyDescent="0.2">
      <c r="A852">
        <v>40131122022</v>
      </c>
      <c r="B852" t="s">
        <v>447</v>
      </c>
      <c r="C852">
        <v>1</v>
      </c>
      <c r="D852">
        <v>0</v>
      </c>
      <c r="E852">
        <v>0</v>
      </c>
      <c r="F852">
        <v>0</v>
      </c>
      <c r="G852">
        <v>425.389882825065</v>
      </c>
      <c r="H852">
        <v>38.084038754860202</v>
      </c>
      <c r="I852">
        <v>21822.896573919999</v>
      </c>
      <c r="J852">
        <v>14.4906351752457</v>
      </c>
      <c r="K852">
        <v>3482.3689008616798</v>
      </c>
      <c r="L852">
        <v>2.3123299474513099</v>
      </c>
      <c r="M852">
        <v>18340.527673058299</v>
      </c>
      <c r="N852">
        <v>0.15957409178318499</v>
      </c>
      <c r="O852">
        <v>1506</v>
      </c>
      <c r="P852">
        <v>12537.11</v>
      </c>
      <c r="Q852">
        <v>0.88180610889774202</v>
      </c>
      <c r="R852">
        <v>0.118193891102257</v>
      </c>
      <c r="S852">
        <v>0</v>
      </c>
      <c r="T852">
        <v>5.9760956175298804E-3</v>
      </c>
      <c r="U852">
        <v>1.06241699867197E-2</v>
      </c>
      <c r="V852">
        <v>0.856573705179282</v>
      </c>
      <c r="W852">
        <v>0.377338877338877</v>
      </c>
      <c r="X852">
        <v>0.12889812889812799</v>
      </c>
      <c r="Y852">
        <v>19110</v>
      </c>
      <c r="Z852">
        <v>67308</v>
      </c>
      <c r="AA852">
        <v>75595</v>
      </c>
      <c r="AB852">
        <v>0.379577464788732</v>
      </c>
      <c r="AC852">
        <v>0.73607038123167101</v>
      </c>
      <c r="AD852">
        <v>40.5</v>
      </c>
      <c r="AE852">
        <v>0.23970783532536499</v>
      </c>
      <c r="AF852">
        <v>0.103585657370517</v>
      </c>
      <c r="AG852">
        <v>0.50624999999999998</v>
      </c>
      <c r="AH852">
        <v>0.98124999999999996</v>
      </c>
      <c r="AI852">
        <v>1.8749999999999999E-2</v>
      </c>
      <c r="AJ852">
        <v>1960</v>
      </c>
      <c r="AK852">
        <v>59</v>
      </c>
      <c r="AL852">
        <v>0.108032668</v>
      </c>
      <c r="AM852">
        <v>0</v>
      </c>
      <c r="AN852">
        <v>0</v>
      </c>
    </row>
    <row r="853" spans="1:40" x14ac:dyDescent="0.2">
      <c r="A853">
        <v>40131122023</v>
      </c>
      <c r="B853" t="s">
        <v>447</v>
      </c>
      <c r="C853">
        <v>2</v>
      </c>
      <c r="D853">
        <v>0</v>
      </c>
      <c r="E853">
        <v>0</v>
      </c>
      <c r="F853">
        <v>0</v>
      </c>
      <c r="G853">
        <v>486.42697862732803</v>
      </c>
      <c r="H853">
        <v>38.396370839352201</v>
      </c>
      <c r="I853">
        <v>17010.054490760001</v>
      </c>
      <c r="J853">
        <v>10.5390672185626</v>
      </c>
      <c r="K853">
        <v>2390.1583294888501</v>
      </c>
      <c r="L853">
        <v>1.48089115829544</v>
      </c>
      <c r="M853">
        <v>14619.896161271199</v>
      </c>
      <c r="N853">
        <v>0.14051444284244899</v>
      </c>
      <c r="O853">
        <v>1614</v>
      </c>
      <c r="P853">
        <v>8606.9680000000008</v>
      </c>
      <c r="Q853">
        <v>0.79368029739776902</v>
      </c>
      <c r="R853">
        <v>0.20631970260223001</v>
      </c>
      <c r="S853">
        <v>0.103469640644361</v>
      </c>
      <c r="T853">
        <v>1.30111524163568E-2</v>
      </c>
      <c r="U853">
        <v>1.4250309789343199E-2</v>
      </c>
      <c r="V853">
        <v>0.65179677819083004</v>
      </c>
      <c r="W853">
        <v>0.29547395388556702</v>
      </c>
      <c r="X853">
        <v>6.4901793339026403E-2</v>
      </c>
      <c r="Y853">
        <v>14695</v>
      </c>
      <c r="Z853">
        <v>24179</v>
      </c>
      <c r="AA853">
        <v>29455.994729907801</v>
      </c>
      <c r="AB853">
        <v>0.53407682775712495</v>
      </c>
      <c r="AC853">
        <v>0.28199052132701402</v>
      </c>
      <c r="AD853">
        <v>51.3</v>
      </c>
      <c r="AE853">
        <v>0.15675340768277499</v>
      </c>
      <c r="AF853">
        <v>0.30669144981412599</v>
      </c>
      <c r="AG853">
        <v>0.1699604743083</v>
      </c>
      <c r="AH853">
        <v>0.67061923583662697</v>
      </c>
      <c r="AI853">
        <v>0.32938076416337198</v>
      </c>
      <c r="AJ853">
        <v>1962</v>
      </c>
      <c r="AK853">
        <v>57</v>
      </c>
      <c r="AL853">
        <v>0.11714306400000001</v>
      </c>
      <c r="AM853">
        <v>0</v>
      </c>
      <c r="AN853">
        <v>0</v>
      </c>
    </row>
    <row r="854" spans="1:40" x14ac:dyDescent="0.2">
      <c r="A854">
        <v>40131123011</v>
      </c>
      <c r="B854" t="s">
        <v>447</v>
      </c>
      <c r="C854">
        <v>1</v>
      </c>
      <c r="D854">
        <v>0</v>
      </c>
      <c r="E854">
        <v>0</v>
      </c>
      <c r="F854">
        <v>0</v>
      </c>
      <c r="G854">
        <v>235.81791729794799</v>
      </c>
      <c r="H854">
        <v>38.084038754860202</v>
      </c>
      <c r="I854">
        <v>20941.270144504899</v>
      </c>
      <c r="J854">
        <v>15.535066872778099</v>
      </c>
      <c r="K854">
        <v>6874.8911184255803</v>
      </c>
      <c r="L854">
        <v>5.1000675952711996</v>
      </c>
      <c r="M854">
        <v>14066.379026079299</v>
      </c>
      <c r="N854">
        <v>0.32829389387489299</v>
      </c>
      <c r="O854">
        <v>1348</v>
      </c>
      <c r="P854">
        <v>13603.74</v>
      </c>
      <c r="Q854">
        <v>0.60089020771513302</v>
      </c>
      <c r="R854">
        <v>0.39910979228486598</v>
      </c>
      <c r="S854">
        <v>8.4569732937685396E-2</v>
      </c>
      <c r="T854">
        <v>7.19584569732937E-2</v>
      </c>
      <c r="U854">
        <v>0</v>
      </c>
      <c r="V854">
        <v>0.83234421364985101</v>
      </c>
      <c r="W854">
        <v>0.48847420417123999</v>
      </c>
      <c r="X854">
        <v>0.10098792535675</v>
      </c>
      <c r="Y854">
        <v>14967</v>
      </c>
      <c r="Z854">
        <v>19082</v>
      </c>
      <c r="AA854">
        <v>26697.127222982199</v>
      </c>
      <c r="AB854">
        <v>0.66365688487584595</v>
      </c>
      <c r="AC854">
        <v>3.98009950248756E-2</v>
      </c>
      <c r="AD854">
        <v>32.200000000000003</v>
      </c>
      <c r="AE854">
        <v>0.208456973293768</v>
      </c>
      <c r="AF854">
        <v>0.12833827893175001</v>
      </c>
      <c r="AG854">
        <v>0.19562243502051899</v>
      </c>
      <c r="AH854">
        <v>0.53214774281805699</v>
      </c>
      <c r="AI854">
        <v>0.46785225718194201</v>
      </c>
      <c r="AJ854">
        <v>1977</v>
      </c>
      <c r="AK854">
        <v>42</v>
      </c>
      <c r="AL854">
        <v>0.104856195</v>
      </c>
      <c r="AM854">
        <v>0</v>
      </c>
      <c r="AN854">
        <v>0</v>
      </c>
    </row>
    <row r="855" spans="1:40" x14ac:dyDescent="0.2">
      <c r="A855">
        <v>40131123012</v>
      </c>
      <c r="B855" t="s">
        <v>447</v>
      </c>
      <c r="C855">
        <v>1</v>
      </c>
      <c r="D855">
        <v>0</v>
      </c>
      <c r="E855">
        <v>0</v>
      </c>
      <c r="F855">
        <v>0</v>
      </c>
      <c r="G855">
        <v>898.17088379478798</v>
      </c>
      <c r="H855">
        <v>38.084038754860202</v>
      </c>
      <c r="I855">
        <v>29020.530872207899</v>
      </c>
      <c r="J855">
        <v>11.502390357593301</v>
      </c>
      <c r="K855">
        <v>2842.82060730071</v>
      </c>
      <c r="L855">
        <v>1.1267620322238201</v>
      </c>
      <c r="M855">
        <v>26177.7102649072</v>
      </c>
      <c r="N855">
        <v>9.7958945679494605E-2</v>
      </c>
      <c r="O855">
        <v>2523</v>
      </c>
      <c r="P855">
        <v>14694.4</v>
      </c>
      <c r="Q855">
        <v>0.59611573523582995</v>
      </c>
      <c r="R855">
        <v>0.403884264764169</v>
      </c>
      <c r="S855">
        <v>8.5216012683313497E-2</v>
      </c>
      <c r="T855">
        <v>0</v>
      </c>
      <c r="U855">
        <v>0</v>
      </c>
      <c r="V855">
        <v>0.87950852160126802</v>
      </c>
      <c r="W855">
        <v>0.43962848297213603</v>
      </c>
      <c r="X855">
        <v>3.01857585139318E-2</v>
      </c>
      <c r="Y855">
        <v>14892</v>
      </c>
      <c r="Z855">
        <v>49250</v>
      </c>
      <c r="AA855">
        <v>56333.3884297521</v>
      </c>
      <c r="AB855">
        <v>0.39912802219579802</v>
      </c>
      <c r="AC855">
        <v>0.62148760330578501</v>
      </c>
      <c r="AD855">
        <v>25.5</v>
      </c>
      <c r="AE855">
        <v>0.35394371779627398</v>
      </c>
      <c r="AF855">
        <v>5.5489496630994797E-2</v>
      </c>
      <c r="AG855">
        <v>0.70578512396694204</v>
      </c>
      <c r="AH855">
        <v>0.97355371900826404</v>
      </c>
      <c r="AI855">
        <v>2.6446280991735498E-2</v>
      </c>
      <c r="AJ855">
        <v>1974</v>
      </c>
      <c r="AK855">
        <v>45</v>
      </c>
      <c r="AL855">
        <v>0.108488905</v>
      </c>
      <c r="AM855">
        <v>0</v>
      </c>
      <c r="AN855">
        <v>0</v>
      </c>
    </row>
    <row r="856" spans="1:40" x14ac:dyDescent="0.2">
      <c r="A856">
        <v>40131123013</v>
      </c>
      <c r="B856" t="s">
        <v>447</v>
      </c>
      <c r="C856">
        <v>1</v>
      </c>
      <c r="D856">
        <v>0</v>
      </c>
      <c r="E856">
        <v>0</v>
      </c>
      <c r="F856">
        <v>0</v>
      </c>
      <c r="G856">
        <v>247.366785352378</v>
      </c>
      <c r="H856">
        <v>38.084038754860202</v>
      </c>
      <c r="I856">
        <v>20331.923545621099</v>
      </c>
      <c r="J856">
        <v>10.717935448403299</v>
      </c>
      <c r="K856">
        <v>4782.1870654725999</v>
      </c>
      <c r="L856">
        <v>2.5209209622944599</v>
      </c>
      <c r="M856">
        <v>15549.7364801485</v>
      </c>
      <c r="N856">
        <v>0.235205835529641</v>
      </c>
      <c r="O856">
        <v>1897</v>
      </c>
      <c r="P856">
        <v>8080.2690000000002</v>
      </c>
      <c r="Q856">
        <v>0.44280442804428</v>
      </c>
      <c r="R856">
        <v>0.557195571955719</v>
      </c>
      <c r="S856">
        <v>2.16130732735898E-2</v>
      </c>
      <c r="T856">
        <v>0</v>
      </c>
      <c r="U856">
        <v>0</v>
      </c>
      <c r="V856">
        <v>0.84923563521349499</v>
      </c>
      <c r="W856">
        <v>0.36641929499072301</v>
      </c>
      <c r="X856">
        <v>3.2467532467532402E-2</v>
      </c>
      <c r="Y856">
        <v>16877</v>
      </c>
      <c r="Z856">
        <v>56336</v>
      </c>
      <c r="AA856">
        <v>59109.603340292299</v>
      </c>
      <c r="AB856">
        <v>0.32546916890080402</v>
      </c>
      <c r="AC856">
        <v>0.42054263565891398</v>
      </c>
      <c r="AD856">
        <v>26.8</v>
      </c>
      <c r="AE856">
        <v>0.31628887717448601</v>
      </c>
      <c r="AF856">
        <v>0.123352662098049</v>
      </c>
      <c r="AG856">
        <v>0.544885177453027</v>
      </c>
      <c r="AH856">
        <v>1</v>
      </c>
      <c r="AI856">
        <v>0</v>
      </c>
      <c r="AJ856">
        <v>1974</v>
      </c>
      <c r="AK856">
        <v>45</v>
      </c>
      <c r="AL856">
        <v>0.202343673</v>
      </c>
      <c r="AM856">
        <v>0</v>
      </c>
      <c r="AN856">
        <v>0</v>
      </c>
    </row>
    <row r="857" spans="1:40" x14ac:dyDescent="0.2">
      <c r="A857">
        <v>40131123021</v>
      </c>
      <c r="B857" t="s">
        <v>447</v>
      </c>
      <c r="C857">
        <v>0</v>
      </c>
      <c r="D857">
        <v>0</v>
      </c>
      <c r="E857">
        <v>0</v>
      </c>
      <c r="F857">
        <v>1</v>
      </c>
      <c r="G857">
        <v>1073.23670186297</v>
      </c>
      <c r="H857">
        <v>0</v>
      </c>
      <c r="I857">
        <v>22933.532171198</v>
      </c>
      <c r="J857">
        <v>10.544152722389899</v>
      </c>
      <c r="K857">
        <v>0</v>
      </c>
      <c r="L857">
        <v>0</v>
      </c>
      <c r="M857">
        <v>22933.532171198</v>
      </c>
      <c r="N857">
        <v>0</v>
      </c>
      <c r="O857">
        <v>2175</v>
      </c>
      <c r="P857">
        <v>21482.080000000002</v>
      </c>
      <c r="Q857">
        <v>0.54252873563218396</v>
      </c>
      <c r="R857">
        <v>0.45747126436781599</v>
      </c>
      <c r="S857">
        <v>0</v>
      </c>
      <c r="T857">
        <v>0</v>
      </c>
      <c r="U857">
        <v>0</v>
      </c>
      <c r="V857">
        <v>0.88827586206896503</v>
      </c>
      <c r="W857">
        <v>0.72553897180762805</v>
      </c>
      <c r="X857">
        <v>4.8922056384742903E-2</v>
      </c>
      <c r="Y857">
        <v>10689</v>
      </c>
      <c r="Z857">
        <v>31305</v>
      </c>
      <c r="AA857">
        <v>40207.909604519802</v>
      </c>
      <c r="AB857">
        <v>0.643291257597008</v>
      </c>
      <c r="AC857">
        <v>0.21708185053380699</v>
      </c>
      <c r="AD857">
        <v>28.9</v>
      </c>
      <c r="AE857">
        <v>0.37471264367815998</v>
      </c>
      <c r="AF857">
        <v>1.8390804597701101E-2</v>
      </c>
      <c r="AG857">
        <v>0.72504708097928405</v>
      </c>
      <c r="AH857">
        <v>0.76082862523540395</v>
      </c>
      <c r="AI857">
        <v>0.23917137476459499</v>
      </c>
      <c r="AJ857">
        <v>1977</v>
      </c>
      <c r="AK857">
        <v>42</v>
      </c>
      <c r="AL857">
        <v>0.10058524100000001</v>
      </c>
      <c r="AM857">
        <v>0</v>
      </c>
      <c r="AN857">
        <v>0</v>
      </c>
    </row>
    <row r="858" spans="1:40" x14ac:dyDescent="0.2">
      <c r="A858">
        <v>40131123022</v>
      </c>
      <c r="B858" t="s">
        <v>447</v>
      </c>
      <c r="C858">
        <v>2</v>
      </c>
      <c r="D858">
        <v>0</v>
      </c>
      <c r="E858">
        <v>0</v>
      </c>
      <c r="F858">
        <v>0</v>
      </c>
      <c r="G858">
        <v>782.42927458051497</v>
      </c>
      <c r="H858">
        <v>42.284202154038198</v>
      </c>
      <c r="I858">
        <v>17093.240668722901</v>
      </c>
      <c r="J858">
        <v>10.2232300650256</v>
      </c>
      <c r="K858">
        <v>1918.8452779884501</v>
      </c>
      <c r="L858">
        <v>1.14763473563902</v>
      </c>
      <c r="M858">
        <v>15174.3953907344</v>
      </c>
      <c r="N858">
        <v>0.11225754759889001</v>
      </c>
      <c r="O858">
        <v>1672</v>
      </c>
      <c r="P858">
        <v>14672.86</v>
      </c>
      <c r="Q858">
        <v>0.54186602870813305</v>
      </c>
      <c r="R858">
        <v>0.458133971291866</v>
      </c>
      <c r="S858">
        <v>5.5622009569377899E-2</v>
      </c>
      <c r="T858">
        <v>1.7344497607655499E-2</v>
      </c>
      <c r="U858">
        <v>1.6148325358851599E-2</v>
      </c>
      <c r="V858">
        <v>0.72966507177033402</v>
      </c>
      <c r="W858">
        <v>0.46177062374245398</v>
      </c>
      <c r="X858">
        <v>4.3259557344064302E-2</v>
      </c>
      <c r="Y858">
        <v>15018</v>
      </c>
      <c r="Z858" t="s">
        <v>448</v>
      </c>
      <c r="AA858">
        <v>47592.633928571398</v>
      </c>
      <c r="AB858">
        <v>0.48583484026522</v>
      </c>
      <c r="AC858">
        <v>0.53212851405622397</v>
      </c>
      <c r="AD858">
        <v>33</v>
      </c>
      <c r="AE858">
        <v>0.32894736842105199</v>
      </c>
      <c r="AF858">
        <v>4.2464114832535801E-2</v>
      </c>
      <c r="AG858">
        <v>0.52455357142857095</v>
      </c>
      <c r="AH858">
        <v>0.85044642857142805</v>
      </c>
      <c r="AI858">
        <v>0.14955357142857101</v>
      </c>
      <c r="AJ858">
        <v>1969</v>
      </c>
      <c r="AK858">
        <v>50</v>
      </c>
      <c r="AL858">
        <v>0.111176819</v>
      </c>
      <c r="AM858">
        <v>0</v>
      </c>
      <c r="AN858">
        <v>0</v>
      </c>
    </row>
    <row r="859" spans="1:40" x14ac:dyDescent="0.2">
      <c r="A859">
        <v>40131123023</v>
      </c>
      <c r="B859" t="s">
        <v>447</v>
      </c>
      <c r="C859">
        <v>2</v>
      </c>
      <c r="D859">
        <v>0</v>
      </c>
      <c r="E859">
        <v>0</v>
      </c>
      <c r="F859">
        <v>0</v>
      </c>
      <c r="G859">
        <v>660.19476226431505</v>
      </c>
      <c r="H859">
        <v>42.284202154038198</v>
      </c>
      <c r="I859">
        <v>9688.7388236174593</v>
      </c>
      <c r="J859">
        <v>10.9230426421842</v>
      </c>
      <c r="K859">
        <v>1138.8907270704799</v>
      </c>
      <c r="L859">
        <v>1.28398052657326</v>
      </c>
      <c r="M859">
        <v>8549.8480965469698</v>
      </c>
      <c r="N859">
        <v>0.117547881907426</v>
      </c>
      <c r="O859">
        <v>887</v>
      </c>
      <c r="P859">
        <v>10515.49</v>
      </c>
      <c r="Q859">
        <v>0.54453213077790297</v>
      </c>
      <c r="R859">
        <v>0.45546786922209598</v>
      </c>
      <c r="S859">
        <v>0.107102593010146</v>
      </c>
      <c r="T859">
        <v>0</v>
      </c>
      <c r="U859">
        <v>0</v>
      </c>
      <c r="V859">
        <v>0.698985343855693</v>
      </c>
      <c r="W859">
        <v>0.31703204047217498</v>
      </c>
      <c r="X859">
        <v>2.19224283305227E-2</v>
      </c>
      <c r="Y859">
        <v>21196</v>
      </c>
      <c r="Z859">
        <v>51500</v>
      </c>
      <c r="AA859">
        <v>57543.8775510204</v>
      </c>
      <c r="AB859">
        <v>0.14994363021420501</v>
      </c>
      <c r="AC859">
        <v>0.38050314465408802</v>
      </c>
      <c r="AD859">
        <v>30.8</v>
      </c>
      <c r="AE859">
        <v>0.257046223224351</v>
      </c>
      <c r="AF859">
        <v>3.0439684329199499E-2</v>
      </c>
      <c r="AG859">
        <v>0.37074829931972703</v>
      </c>
      <c r="AH859">
        <v>0.90136054421768697</v>
      </c>
      <c r="AI859">
        <v>9.8639455782312896E-2</v>
      </c>
      <c r="AJ859">
        <v>1974</v>
      </c>
      <c r="AK859">
        <v>45</v>
      </c>
      <c r="AL859">
        <v>8.7386844000000005E-2</v>
      </c>
      <c r="AM859">
        <v>0</v>
      </c>
      <c r="AN859">
        <v>0</v>
      </c>
    </row>
    <row r="860" spans="1:40" x14ac:dyDescent="0.2">
      <c r="A860">
        <v>40131123024</v>
      </c>
      <c r="B860" t="s">
        <v>447</v>
      </c>
      <c r="C860">
        <v>3</v>
      </c>
      <c r="D860">
        <v>0</v>
      </c>
      <c r="E860">
        <v>0</v>
      </c>
      <c r="F860">
        <v>0</v>
      </c>
      <c r="G860">
        <v>604.92678476125604</v>
      </c>
      <c r="H860">
        <v>42.596534238530303</v>
      </c>
      <c r="I860">
        <v>12179.393520897</v>
      </c>
      <c r="J860">
        <v>10.1326069225433</v>
      </c>
      <c r="K860">
        <v>1292.0643058130199</v>
      </c>
      <c r="L860">
        <v>1.07492870699918</v>
      </c>
      <c r="M860">
        <v>10887.329215084001</v>
      </c>
      <c r="N860">
        <v>0.106086095633262</v>
      </c>
      <c r="O860">
        <v>1202</v>
      </c>
      <c r="P860">
        <v>19171.27</v>
      </c>
      <c r="Q860">
        <v>0.62063227953410904</v>
      </c>
      <c r="R860">
        <v>0.37936772046589001</v>
      </c>
      <c r="S860">
        <v>0.135607321131447</v>
      </c>
      <c r="T860">
        <v>0</v>
      </c>
      <c r="U860">
        <v>5.1580698835274497E-2</v>
      </c>
      <c r="V860">
        <v>0.77870216306156403</v>
      </c>
      <c r="W860">
        <v>0.58931082981715799</v>
      </c>
      <c r="X860">
        <v>5.2039381153305198E-2</v>
      </c>
      <c r="Y860">
        <v>13096</v>
      </c>
      <c r="Z860">
        <v>17531</v>
      </c>
      <c r="AA860">
        <v>32052.470588235301</v>
      </c>
      <c r="AB860">
        <v>0.66472545757071499</v>
      </c>
      <c r="AC860">
        <v>0</v>
      </c>
      <c r="AD860">
        <v>30.4</v>
      </c>
      <c r="AE860">
        <v>0.28868552412645498</v>
      </c>
      <c r="AF860">
        <v>0.16472545757071499</v>
      </c>
      <c r="AG860">
        <v>0.46352941176470502</v>
      </c>
      <c r="AH860">
        <v>0.48941176470588199</v>
      </c>
      <c r="AI860">
        <v>0.51058823529411701</v>
      </c>
      <c r="AJ860">
        <v>1976</v>
      </c>
      <c r="AK860">
        <v>43</v>
      </c>
      <c r="AL860">
        <v>6.5278300999999997E-2</v>
      </c>
      <c r="AM860">
        <v>0</v>
      </c>
      <c r="AN860">
        <v>0</v>
      </c>
    </row>
    <row r="861" spans="1:40" x14ac:dyDescent="0.2">
      <c r="A861">
        <v>40131123025</v>
      </c>
      <c r="B861" t="s">
        <v>447</v>
      </c>
      <c r="C861">
        <v>1</v>
      </c>
      <c r="D861">
        <v>0</v>
      </c>
      <c r="E861">
        <v>0</v>
      </c>
      <c r="F861">
        <v>0</v>
      </c>
      <c r="G861">
        <v>200.437642732185</v>
      </c>
      <c r="H861">
        <v>38.084038754860202</v>
      </c>
      <c r="I861">
        <v>26598.094624695801</v>
      </c>
      <c r="J861">
        <v>14.4476342339466</v>
      </c>
      <c r="K861">
        <v>5641.3056861524101</v>
      </c>
      <c r="L861">
        <v>3.0642616437546999</v>
      </c>
      <c r="M861">
        <v>20956.788938543399</v>
      </c>
      <c r="N861">
        <v>0.21209435359007101</v>
      </c>
      <c r="O861">
        <v>1841</v>
      </c>
      <c r="P861">
        <v>13745.75</v>
      </c>
      <c r="Q861">
        <v>0.42965779467680598</v>
      </c>
      <c r="R861">
        <v>0.57034220532319302</v>
      </c>
      <c r="S861">
        <v>1.46659424225964E-2</v>
      </c>
      <c r="T861">
        <v>8.1477457903313399E-3</v>
      </c>
      <c r="U861">
        <v>4.4541010320477997E-2</v>
      </c>
      <c r="V861">
        <v>0.74959261271048305</v>
      </c>
      <c r="W861">
        <v>0.243066884176182</v>
      </c>
      <c r="X861">
        <v>7.5040783034257694E-2</v>
      </c>
      <c r="Y861">
        <v>16551</v>
      </c>
      <c r="Z861">
        <v>53250</v>
      </c>
      <c r="AA861">
        <v>58800.8908685969</v>
      </c>
      <c r="AB861">
        <v>0.24008690928842999</v>
      </c>
      <c r="AC861">
        <v>0.65924276169264995</v>
      </c>
      <c r="AD861">
        <v>34.200000000000003</v>
      </c>
      <c r="AE861">
        <v>0.218359587180879</v>
      </c>
      <c r="AF861">
        <v>0.104834329168929</v>
      </c>
      <c r="AG861">
        <v>0.43652561247215999</v>
      </c>
      <c r="AH861">
        <v>0.90868596881959895</v>
      </c>
      <c r="AI861">
        <v>9.1314031180400795E-2</v>
      </c>
      <c r="AJ861">
        <v>1982</v>
      </c>
      <c r="AK861">
        <v>37</v>
      </c>
      <c r="AL861">
        <v>0.11630342</v>
      </c>
      <c r="AM861">
        <v>0</v>
      </c>
      <c r="AN861">
        <v>0</v>
      </c>
    </row>
    <row r="862" spans="1:40" x14ac:dyDescent="0.2">
      <c r="A862">
        <v>40131124011</v>
      </c>
      <c r="B862" t="s">
        <v>447</v>
      </c>
      <c r="C862">
        <v>1</v>
      </c>
      <c r="D862">
        <v>0</v>
      </c>
      <c r="E862">
        <v>0</v>
      </c>
      <c r="F862">
        <v>0</v>
      </c>
      <c r="G862">
        <v>776.11675394460599</v>
      </c>
      <c r="H862">
        <v>33.559402513151298</v>
      </c>
      <c r="I862">
        <v>15235.156516396501</v>
      </c>
      <c r="J862">
        <v>10.314933321866301</v>
      </c>
      <c r="K862">
        <v>1363.8418011874201</v>
      </c>
      <c r="L862">
        <v>0.92338645984253498</v>
      </c>
      <c r="M862">
        <v>13871.314715209101</v>
      </c>
      <c r="N862">
        <v>8.9519382339106002E-2</v>
      </c>
      <c r="O862">
        <v>1477</v>
      </c>
      <c r="P862">
        <v>11539.18</v>
      </c>
      <c r="Q862">
        <v>0.65064319566689199</v>
      </c>
      <c r="R862">
        <v>0.34935680433310701</v>
      </c>
      <c r="S862">
        <v>4.1976980365605897E-2</v>
      </c>
      <c r="T862">
        <v>0</v>
      </c>
      <c r="U862">
        <v>1.3540961408259901E-2</v>
      </c>
      <c r="V862">
        <v>0.87203791469194303</v>
      </c>
      <c r="W862">
        <v>0.535671100362757</v>
      </c>
      <c r="X862">
        <v>1.69286577992744E-2</v>
      </c>
      <c r="Y862">
        <v>13344</v>
      </c>
      <c r="Z862">
        <v>25903</v>
      </c>
      <c r="AA862">
        <v>37534.989648033101</v>
      </c>
      <c r="AB862">
        <v>0.39471902505077799</v>
      </c>
      <c r="AC862">
        <v>0.35559921414538298</v>
      </c>
      <c r="AD862">
        <v>28.2</v>
      </c>
      <c r="AE862">
        <v>0.30128639133378399</v>
      </c>
      <c r="AF862">
        <v>8.3953960731211905E-2</v>
      </c>
      <c r="AG862">
        <v>0.45134575569358099</v>
      </c>
      <c r="AH862">
        <v>0.89648033126293902</v>
      </c>
      <c r="AI862">
        <v>0.10351966873706001</v>
      </c>
      <c r="AJ862">
        <v>1979</v>
      </c>
      <c r="AK862">
        <v>40</v>
      </c>
      <c r="AL862">
        <v>8.5344973000000005E-2</v>
      </c>
      <c r="AM862">
        <v>0</v>
      </c>
      <c r="AN862">
        <v>0</v>
      </c>
    </row>
    <row r="863" spans="1:40" x14ac:dyDescent="0.2">
      <c r="A863">
        <v>40131124012</v>
      </c>
      <c r="B863" t="s">
        <v>447</v>
      </c>
      <c r="C863">
        <v>2</v>
      </c>
      <c r="D863">
        <v>0</v>
      </c>
      <c r="E863">
        <v>0</v>
      </c>
      <c r="F863">
        <v>0</v>
      </c>
      <c r="G863">
        <v>857.26667348217404</v>
      </c>
      <c r="H863">
        <v>135.191283361404</v>
      </c>
      <c r="I863">
        <v>26193.889265616901</v>
      </c>
      <c r="J863">
        <v>10.5791152122847</v>
      </c>
      <c r="K863">
        <v>6079.3014948438304</v>
      </c>
      <c r="L863">
        <v>2.4552913953327198</v>
      </c>
      <c r="M863">
        <v>20114.587770773102</v>
      </c>
      <c r="N863">
        <v>0.23208853917023101</v>
      </c>
      <c r="O863">
        <v>2476</v>
      </c>
      <c r="P863">
        <v>9970.1650000000009</v>
      </c>
      <c r="Q863">
        <v>0.46647819063004797</v>
      </c>
      <c r="R863">
        <v>0.53352180936995097</v>
      </c>
      <c r="S863">
        <v>6.5831987075928897E-2</v>
      </c>
      <c r="T863">
        <v>0</v>
      </c>
      <c r="U863">
        <v>0</v>
      </c>
      <c r="V863">
        <v>0.89135702746365097</v>
      </c>
      <c r="W863">
        <v>0.45387700534759301</v>
      </c>
      <c r="X863">
        <v>4.1443850267379602E-2</v>
      </c>
      <c r="Y863">
        <v>14915</v>
      </c>
      <c r="Z863">
        <v>40966</v>
      </c>
      <c r="AA863">
        <v>51559.874608150501</v>
      </c>
      <c r="AB863">
        <v>0.44588045234248702</v>
      </c>
      <c r="AC863">
        <v>0.52507836990595602</v>
      </c>
      <c r="AD863">
        <v>29.2</v>
      </c>
      <c r="AE863">
        <v>0.32996768982229402</v>
      </c>
      <c r="AF863">
        <v>6.1389337641356997E-2</v>
      </c>
      <c r="AG863">
        <v>0.56426332288401204</v>
      </c>
      <c r="AH863">
        <v>0.90125391849529701</v>
      </c>
      <c r="AI863">
        <v>9.8746081504702196E-2</v>
      </c>
      <c r="AJ863">
        <v>1972</v>
      </c>
      <c r="AK863">
        <v>47</v>
      </c>
      <c r="AL863">
        <v>0.118325293</v>
      </c>
      <c r="AM863">
        <v>0</v>
      </c>
      <c r="AN863">
        <v>0</v>
      </c>
    </row>
    <row r="864" spans="1:40" x14ac:dyDescent="0.2">
      <c r="A864">
        <v>40131124013</v>
      </c>
      <c r="B864" t="s">
        <v>447</v>
      </c>
      <c r="C864">
        <v>0</v>
      </c>
      <c r="D864">
        <v>0</v>
      </c>
      <c r="E864">
        <v>0</v>
      </c>
      <c r="F864">
        <v>1</v>
      </c>
      <c r="G864">
        <v>1082.31432206882</v>
      </c>
      <c r="H864">
        <v>0</v>
      </c>
      <c r="I864">
        <v>24769.423877633901</v>
      </c>
      <c r="J864">
        <v>12.0767546941169</v>
      </c>
      <c r="K864">
        <v>0</v>
      </c>
      <c r="L864">
        <v>0</v>
      </c>
      <c r="M864">
        <v>24769.423877633901</v>
      </c>
      <c r="N864">
        <v>0</v>
      </c>
      <c r="O864">
        <v>2051</v>
      </c>
      <c r="P864">
        <v>16116.8</v>
      </c>
      <c r="Q864">
        <v>0.71769868356899003</v>
      </c>
      <c r="R864">
        <v>0.28230131643100898</v>
      </c>
      <c r="S864">
        <v>4.4368600682593802E-2</v>
      </c>
      <c r="T864">
        <v>0</v>
      </c>
      <c r="U864">
        <v>0</v>
      </c>
      <c r="V864">
        <v>0.80594831789371002</v>
      </c>
      <c r="W864">
        <v>0.45722433460076001</v>
      </c>
      <c r="X864">
        <v>7.1292775665399197E-2</v>
      </c>
      <c r="Y864">
        <v>13616</v>
      </c>
      <c r="Z864">
        <v>50442</v>
      </c>
      <c r="AA864">
        <v>50615.605749486698</v>
      </c>
      <c r="AB864">
        <v>0.393633148054573</v>
      </c>
      <c r="AC864">
        <v>0.38140417457305498</v>
      </c>
      <c r="AD864">
        <v>25.8</v>
      </c>
      <c r="AE864">
        <v>0.31106777181862499</v>
      </c>
      <c r="AF864">
        <v>7.6548025353486093E-2</v>
      </c>
      <c r="AG864">
        <v>0.57084188911704303</v>
      </c>
      <c r="AH864">
        <v>0.98357289527720704</v>
      </c>
      <c r="AI864">
        <v>1.6427104722792601E-2</v>
      </c>
      <c r="AJ864">
        <v>1968</v>
      </c>
      <c r="AK864">
        <v>51</v>
      </c>
      <c r="AL864">
        <v>0.112882024</v>
      </c>
      <c r="AM864">
        <v>0</v>
      </c>
      <c r="AN864">
        <v>0</v>
      </c>
    </row>
    <row r="865" spans="1:40" x14ac:dyDescent="0.2">
      <c r="A865">
        <v>40131124021</v>
      </c>
      <c r="B865" t="s">
        <v>447</v>
      </c>
      <c r="C865">
        <v>1</v>
      </c>
      <c r="D865">
        <v>0</v>
      </c>
      <c r="E865">
        <v>0</v>
      </c>
      <c r="F865">
        <v>0</v>
      </c>
      <c r="G865">
        <v>999.67326891750702</v>
      </c>
      <c r="H865">
        <v>101.631880848253</v>
      </c>
      <c r="I865">
        <v>32790.746859028397</v>
      </c>
      <c r="J865">
        <v>8.9299419550731098</v>
      </c>
      <c r="K865">
        <v>1371.7782707589399</v>
      </c>
      <c r="L865">
        <v>0.37357796044633601</v>
      </c>
      <c r="M865">
        <v>31418.968588269501</v>
      </c>
      <c r="N865">
        <v>4.1834310046562601E-2</v>
      </c>
      <c r="O865">
        <v>3672</v>
      </c>
      <c r="P865">
        <v>14700.76</v>
      </c>
      <c r="Q865">
        <v>0.75599128540305005</v>
      </c>
      <c r="R865">
        <v>0.24400871459694901</v>
      </c>
      <c r="S865">
        <v>0.122004357298474</v>
      </c>
      <c r="T865">
        <v>0</v>
      </c>
      <c r="U865">
        <v>1.90631808278867E-3</v>
      </c>
      <c r="V865">
        <v>0.85811546840958597</v>
      </c>
      <c r="W865">
        <v>0.369912416280267</v>
      </c>
      <c r="X865">
        <v>3.1942297784647002E-2</v>
      </c>
      <c r="Y865">
        <v>13718</v>
      </c>
      <c r="Z865">
        <v>66791</v>
      </c>
      <c r="AA865">
        <v>67317.008797653994</v>
      </c>
      <c r="AB865">
        <v>0.247004357298474</v>
      </c>
      <c r="AC865">
        <v>0.70935251798561105</v>
      </c>
      <c r="AD865">
        <v>26.5</v>
      </c>
      <c r="AE865">
        <v>0.29084967320261401</v>
      </c>
      <c r="AF865">
        <v>7.8159041394335493E-2</v>
      </c>
      <c r="AG865">
        <v>0.71847507331378302</v>
      </c>
      <c r="AH865">
        <v>1</v>
      </c>
      <c r="AI865">
        <v>0</v>
      </c>
      <c r="AJ865">
        <v>1977</v>
      </c>
      <c r="AK865">
        <v>42</v>
      </c>
      <c r="AL865">
        <v>0.112169697</v>
      </c>
      <c r="AM865">
        <v>0</v>
      </c>
      <c r="AN865">
        <v>0</v>
      </c>
    </row>
    <row r="866" spans="1:40" x14ac:dyDescent="0.2">
      <c r="A866">
        <v>40131124022</v>
      </c>
      <c r="B866" t="s">
        <v>447</v>
      </c>
      <c r="C866">
        <v>0</v>
      </c>
      <c r="D866">
        <v>0</v>
      </c>
      <c r="E866">
        <v>0</v>
      </c>
      <c r="F866">
        <v>1</v>
      </c>
      <c r="G866">
        <v>1478.5801203977701</v>
      </c>
      <c r="H866">
        <v>0</v>
      </c>
      <c r="I866">
        <v>18496.069984784899</v>
      </c>
      <c r="J866">
        <v>13.422402020888899</v>
      </c>
      <c r="K866">
        <v>0</v>
      </c>
      <c r="L866">
        <v>0</v>
      </c>
      <c r="M866">
        <v>18496.069984784899</v>
      </c>
      <c r="N866">
        <v>0</v>
      </c>
      <c r="O866">
        <v>1378</v>
      </c>
      <c r="P866">
        <v>11426.15</v>
      </c>
      <c r="Q866">
        <v>0.41509433962264097</v>
      </c>
      <c r="R866">
        <v>0.58490566037735803</v>
      </c>
      <c r="S866">
        <v>0</v>
      </c>
      <c r="T866">
        <v>0</v>
      </c>
      <c r="U866">
        <v>0</v>
      </c>
      <c r="V866">
        <v>0.880261248185776</v>
      </c>
      <c r="W866">
        <v>0.32147742818057401</v>
      </c>
      <c r="X866">
        <v>2.5991792065663401E-2</v>
      </c>
      <c r="Y866">
        <v>19556</v>
      </c>
      <c r="Z866">
        <v>73355</v>
      </c>
      <c r="AA866">
        <v>72516.7164179104</v>
      </c>
      <c r="AB866">
        <v>0.13933236574746</v>
      </c>
      <c r="AC866">
        <v>0.69827586206896497</v>
      </c>
      <c r="AD866">
        <v>26.4</v>
      </c>
      <c r="AE866">
        <v>0.34470246734397603</v>
      </c>
      <c r="AF866">
        <v>5.0798258345428102E-2</v>
      </c>
      <c r="AG866">
        <v>0.57014925373134295</v>
      </c>
      <c r="AH866">
        <v>1</v>
      </c>
      <c r="AI866">
        <v>0</v>
      </c>
      <c r="AJ866">
        <v>1976</v>
      </c>
      <c r="AK866">
        <v>43</v>
      </c>
      <c r="AL866">
        <v>0.10884405</v>
      </c>
      <c r="AM866">
        <v>0</v>
      </c>
      <c r="AN866">
        <v>0</v>
      </c>
    </row>
    <row r="867" spans="1:40" x14ac:dyDescent="0.2">
      <c r="A867">
        <v>40131124023</v>
      </c>
      <c r="B867" t="s">
        <v>447</v>
      </c>
      <c r="C867">
        <v>0</v>
      </c>
      <c r="D867">
        <v>0</v>
      </c>
      <c r="E867">
        <v>0</v>
      </c>
      <c r="F867">
        <v>1</v>
      </c>
      <c r="G867">
        <v>1622.6269290842499</v>
      </c>
      <c r="H867">
        <v>0</v>
      </c>
      <c r="I867">
        <v>14009.317267934901</v>
      </c>
      <c r="J867">
        <v>8.6960380309962098</v>
      </c>
      <c r="K867">
        <v>0</v>
      </c>
      <c r="L867">
        <v>0</v>
      </c>
      <c r="M867">
        <v>14009.317267934901</v>
      </c>
      <c r="N867">
        <v>0</v>
      </c>
      <c r="O867">
        <v>1611</v>
      </c>
      <c r="P867">
        <v>12265.66</v>
      </c>
      <c r="Q867">
        <v>0.50093109869646102</v>
      </c>
      <c r="R867">
        <v>0.49906890130353798</v>
      </c>
      <c r="S867">
        <v>0</v>
      </c>
      <c r="T867">
        <v>1.8621973929236499E-3</v>
      </c>
      <c r="U867">
        <v>0</v>
      </c>
      <c r="V867">
        <v>0.92799503414028495</v>
      </c>
      <c r="W867">
        <v>0.33056708160442599</v>
      </c>
      <c r="X867">
        <v>0.100968188105117</v>
      </c>
      <c r="Y867">
        <v>14200</v>
      </c>
      <c r="Z867">
        <v>48066</v>
      </c>
      <c r="AA867">
        <v>58127.485380117003</v>
      </c>
      <c r="AB867">
        <v>0.43770174306003801</v>
      </c>
      <c r="AC867">
        <v>0.49122807017543801</v>
      </c>
      <c r="AD867">
        <v>21.7</v>
      </c>
      <c r="AE867">
        <v>0.39044072004965802</v>
      </c>
      <c r="AF867">
        <v>8.1315952824332696E-2</v>
      </c>
      <c r="AG867">
        <v>0.77192982456140302</v>
      </c>
      <c r="AH867">
        <v>0.93859649122806998</v>
      </c>
      <c r="AI867">
        <v>6.14035087719298E-2</v>
      </c>
      <c r="AJ867">
        <v>1974</v>
      </c>
      <c r="AK867">
        <v>45</v>
      </c>
      <c r="AL867">
        <v>9.4814740999999994E-2</v>
      </c>
      <c r="AM867">
        <v>0</v>
      </c>
      <c r="AN867">
        <v>0</v>
      </c>
    </row>
    <row r="868" spans="1:40" x14ac:dyDescent="0.2">
      <c r="A868">
        <v>40131125021</v>
      </c>
      <c r="B868" t="s">
        <v>447</v>
      </c>
      <c r="C868">
        <v>1</v>
      </c>
      <c r="D868">
        <v>0</v>
      </c>
      <c r="E868">
        <v>0</v>
      </c>
      <c r="F868">
        <v>0</v>
      </c>
      <c r="G868">
        <v>403.78242449985601</v>
      </c>
      <c r="H868">
        <v>101.631880848253</v>
      </c>
      <c r="I868">
        <v>46797.685203406698</v>
      </c>
      <c r="J868">
        <v>12.624139520746301</v>
      </c>
      <c r="K868">
        <v>12432.5624859607</v>
      </c>
      <c r="L868">
        <v>3.3538069829945401</v>
      </c>
      <c r="M868">
        <v>34365.122717445898</v>
      </c>
      <c r="N868">
        <v>0.26566618481068999</v>
      </c>
      <c r="O868">
        <v>3707</v>
      </c>
      <c r="P868">
        <v>15585.09</v>
      </c>
      <c r="Q868">
        <v>0.41677906663069803</v>
      </c>
      <c r="R868">
        <v>0.58322093336930103</v>
      </c>
      <c r="S868">
        <v>1.7264634475316901E-2</v>
      </c>
      <c r="T868">
        <v>2.21203129214998E-2</v>
      </c>
      <c r="U868">
        <v>0</v>
      </c>
      <c r="V868">
        <v>0.88238467763690298</v>
      </c>
      <c r="W868">
        <v>0.45277361319340298</v>
      </c>
      <c r="X868">
        <v>1.24937531234382E-2</v>
      </c>
      <c r="Y868">
        <v>17213</v>
      </c>
      <c r="Z868">
        <v>46997</v>
      </c>
      <c r="AA868">
        <v>68972.570725707294</v>
      </c>
      <c r="AB868">
        <v>0.36877076411960102</v>
      </c>
      <c r="AC868">
        <v>0.50058343057176102</v>
      </c>
      <c r="AD868">
        <v>26.8</v>
      </c>
      <c r="AE868">
        <v>0.32506069598057702</v>
      </c>
      <c r="AF868">
        <v>7.4993256002158004E-2</v>
      </c>
      <c r="AG868">
        <v>0.54735547355473502</v>
      </c>
      <c r="AH868">
        <v>0.90651906519065195</v>
      </c>
      <c r="AI868">
        <v>9.3480934809348007E-2</v>
      </c>
      <c r="AJ868">
        <v>1975</v>
      </c>
      <c r="AK868">
        <v>44</v>
      </c>
      <c r="AL868">
        <v>0.10625266799999999</v>
      </c>
      <c r="AM868">
        <v>0</v>
      </c>
      <c r="AN868">
        <v>0</v>
      </c>
    </row>
    <row r="869" spans="1:40" x14ac:dyDescent="0.2">
      <c r="A869">
        <v>40131125022</v>
      </c>
      <c r="B869" t="s">
        <v>447</v>
      </c>
      <c r="C869">
        <v>1</v>
      </c>
      <c r="D869">
        <v>0</v>
      </c>
      <c r="E869">
        <v>0</v>
      </c>
      <c r="F869">
        <v>0</v>
      </c>
      <c r="G869">
        <v>605.706778384568</v>
      </c>
      <c r="H869">
        <v>101.631880848253</v>
      </c>
      <c r="I869">
        <v>10053.4528049486</v>
      </c>
      <c r="J869">
        <v>10.083703916698701</v>
      </c>
      <c r="K869">
        <v>2016.74000551978</v>
      </c>
      <c r="L869">
        <v>2.0228084308122201</v>
      </c>
      <c r="M869">
        <v>8036.7127994288703</v>
      </c>
      <c r="N869">
        <v>0.20060172804780799</v>
      </c>
      <c r="O869">
        <v>997</v>
      </c>
      <c r="P869">
        <v>7352.7039999999997</v>
      </c>
      <c r="Q869">
        <v>0.39618856569709099</v>
      </c>
      <c r="R869">
        <v>0.60381143430290796</v>
      </c>
      <c r="S869">
        <v>0</v>
      </c>
      <c r="T869">
        <v>0</v>
      </c>
      <c r="U869">
        <v>0</v>
      </c>
      <c r="V869">
        <v>0.944834503510531</v>
      </c>
      <c r="W869">
        <v>0.57685009487665995</v>
      </c>
      <c r="X869">
        <v>0.113851992409867</v>
      </c>
      <c r="Y869">
        <v>13964</v>
      </c>
      <c r="Z869">
        <v>49708</v>
      </c>
      <c r="AA869">
        <v>57187.4418604651</v>
      </c>
      <c r="AB869">
        <v>0.35046248715313399</v>
      </c>
      <c r="AC869">
        <v>0.783549783549783</v>
      </c>
      <c r="AD869">
        <v>31.2</v>
      </c>
      <c r="AE869">
        <v>0.32196589769307898</v>
      </c>
      <c r="AF869">
        <v>0.114343029087261</v>
      </c>
      <c r="AG869">
        <v>0.67441860465116199</v>
      </c>
      <c r="AH869">
        <v>1</v>
      </c>
      <c r="AI869">
        <v>0</v>
      </c>
      <c r="AJ869">
        <v>1966</v>
      </c>
      <c r="AK869">
        <v>53</v>
      </c>
      <c r="AL869">
        <v>0.102336885</v>
      </c>
      <c r="AM869">
        <v>0</v>
      </c>
      <c r="AN869">
        <v>0</v>
      </c>
    </row>
    <row r="870" spans="1:40" x14ac:dyDescent="0.2">
      <c r="A870">
        <v>40131125023</v>
      </c>
      <c r="B870" t="s">
        <v>447</v>
      </c>
      <c r="C870">
        <v>1</v>
      </c>
      <c r="D870">
        <v>0</v>
      </c>
      <c r="E870">
        <v>0</v>
      </c>
      <c r="F870">
        <v>0</v>
      </c>
      <c r="G870">
        <v>234.31579146716899</v>
      </c>
      <c r="H870">
        <v>101.631880848253</v>
      </c>
      <c r="I870">
        <v>23073.574124521601</v>
      </c>
      <c r="J870">
        <v>12.2862482026206</v>
      </c>
      <c r="K870">
        <v>2202.6562713230501</v>
      </c>
      <c r="L870">
        <v>1.1728734139100301</v>
      </c>
      <c r="M870">
        <v>20870.917853198502</v>
      </c>
      <c r="N870">
        <v>9.5462292033125506E-2</v>
      </c>
      <c r="O870">
        <v>1878</v>
      </c>
      <c r="P870">
        <v>16156.35</v>
      </c>
      <c r="Q870">
        <v>0.42012779552715601</v>
      </c>
      <c r="R870">
        <v>0.57987220447284304</v>
      </c>
      <c r="S870">
        <v>1.8636847710330098E-2</v>
      </c>
      <c r="T870">
        <v>1.9701810436634701E-2</v>
      </c>
      <c r="U870">
        <v>0</v>
      </c>
      <c r="V870">
        <v>0.92971246006389696</v>
      </c>
      <c r="W870">
        <v>0.17198177676537499</v>
      </c>
      <c r="X870">
        <v>2.3917995444191299E-2</v>
      </c>
      <c r="Y870">
        <v>13052</v>
      </c>
      <c r="Z870">
        <v>50781</v>
      </c>
      <c r="AA870">
        <v>62958.404558404603</v>
      </c>
      <c r="AB870">
        <v>0.50266240681576102</v>
      </c>
      <c r="AC870">
        <v>0.88888888888888795</v>
      </c>
      <c r="AD870">
        <v>22.5</v>
      </c>
      <c r="AE870">
        <v>0.35995740149094702</v>
      </c>
      <c r="AF870">
        <v>3.3013844515441898E-2</v>
      </c>
      <c r="AG870">
        <v>0.80056980056979998</v>
      </c>
      <c r="AH870">
        <v>1</v>
      </c>
      <c r="AI870">
        <v>0</v>
      </c>
      <c r="AJ870">
        <v>1975</v>
      </c>
      <c r="AK870">
        <v>44</v>
      </c>
      <c r="AL870">
        <v>0.103249204</v>
      </c>
      <c r="AM870">
        <v>0</v>
      </c>
      <c r="AN870">
        <v>0</v>
      </c>
    </row>
    <row r="871" spans="1:40" x14ac:dyDescent="0.2">
      <c r="A871">
        <v>40131125031</v>
      </c>
      <c r="B871" t="s">
        <v>447</v>
      </c>
      <c r="C871">
        <v>1</v>
      </c>
      <c r="D871">
        <v>0</v>
      </c>
      <c r="E871">
        <v>0</v>
      </c>
      <c r="F871">
        <v>0</v>
      </c>
      <c r="G871">
        <v>413.34433904304302</v>
      </c>
      <c r="H871">
        <v>101.631880848253</v>
      </c>
      <c r="I871">
        <v>36547.715995836203</v>
      </c>
      <c r="J871">
        <v>12.9418257775624</v>
      </c>
      <c r="K871">
        <v>8992.1931696725806</v>
      </c>
      <c r="L871">
        <v>3.1842043801956699</v>
      </c>
      <c r="M871">
        <v>27555.5228261636</v>
      </c>
      <c r="N871">
        <v>0.246039811918671</v>
      </c>
      <c r="O871">
        <v>2824</v>
      </c>
      <c r="P871">
        <v>11575.97</v>
      </c>
      <c r="Q871">
        <v>0.45786118980169899</v>
      </c>
      <c r="R871">
        <v>0.54213881019830001</v>
      </c>
      <c r="S871">
        <v>0</v>
      </c>
      <c r="T871">
        <v>4.24929178470255E-3</v>
      </c>
      <c r="U871">
        <v>4.60339943342776E-3</v>
      </c>
      <c r="V871">
        <v>0.94723796033994301</v>
      </c>
      <c r="W871">
        <v>0.67455621301775104</v>
      </c>
      <c r="X871">
        <v>1.7751479289940801E-2</v>
      </c>
      <c r="Y871">
        <v>11992</v>
      </c>
      <c r="Z871">
        <v>42266</v>
      </c>
      <c r="AA871">
        <v>49541.089108910899</v>
      </c>
      <c r="AB871">
        <v>0.46803160919540199</v>
      </c>
      <c r="AC871">
        <v>0.41654135338345799</v>
      </c>
      <c r="AD871">
        <v>27.5</v>
      </c>
      <c r="AE871">
        <v>0.31409348441926299</v>
      </c>
      <c r="AF871">
        <v>2.05382436260623E-2</v>
      </c>
      <c r="AG871">
        <v>0.69966996699669903</v>
      </c>
      <c r="AH871">
        <v>0.97359735973597294</v>
      </c>
      <c r="AI871">
        <v>2.6402640264026399E-2</v>
      </c>
      <c r="AJ871">
        <v>1978</v>
      </c>
      <c r="AK871">
        <v>41</v>
      </c>
      <c r="AL871">
        <v>0.12540238200000001</v>
      </c>
      <c r="AM871">
        <v>0</v>
      </c>
      <c r="AN871">
        <v>0</v>
      </c>
    </row>
    <row r="872" spans="1:40" x14ac:dyDescent="0.2">
      <c r="A872">
        <v>40131125032</v>
      </c>
      <c r="B872" t="s">
        <v>447</v>
      </c>
      <c r="C872">
        <v>1</v>
      </c>
      <c r="D872">
        <v>0</v>
      </c>
      <c r="E872">
        <v>0</v>
      </c>
      <c r="F872">
        <v>0</v>
      </c>
      <c r="G872">
        <v>571.96316749210803</v>
      </c>
      <c r="H872">
        <v>101.631880848253</v>
      </c>
      <c r="I872">
        <v>27802.218925700101</v>
      </c>
      <c r="J872">
        <v>12.637372238954599</v>
      </c>
      <c r="K872">
        <v>5670.2004003561597</v>
      </c>
      <c r="L872">
        <v>2.5773638183437102</v>
      </c>
      <c r="M872">
        <v>22132.018525343901</v>
      </c>
      <c r="N872">
        <v>0.20394776458344699</v>
      </c>
      <c r="O872">
        <v>2200</v>
      </c>
      <c r="P872">
        <v>8658.4159999999993</v>
      </c>
      <c r="Q872">
        <v>0.48363636363636298</v>
      </c>
      <c r="R872">
        <v>0.51636363636363602</v>
      </c>
      <c r="S872">
        <v>0</v>
      </c>
      <c r="T872">
        <v>1.1818181818181801E-2</v>
      </c>
      <c r="U872">
        <v>0</v>
      </c>
      <c r="V872">
        <v>0.90681818181818097</v>
      </c>
      <c r="W872">
        <v>0.40219780219780199</v>
      </c>
      <c r="X872">
        <v>7.1794871794871706E-2</v>
      </c>
      <c r="Y872">
        <v>13190</v>
      </c>
      <c r="Z872">
        <v>44968</v>
      </c>
      <c r="AA872">
        <v>50173.146292585203</v>
      </c>
      <c r="AB872">
        <v>0.28727272727272701</v>
      </c>
      <c r="AC872">
        <v>0.64929859719438798</v>
      </c>
      <c r="AD872">
        <v>32.200000000000003</v>
      </c>
      <c r="AE872">
        <v>0.30863636363636299</v>
      </c>
      <c r="AF872">
        <v>9.8636363636363605E-2</v>
      </c>
      <c r="AG872">
        <v>0.52104208416833597</v>
      </c>
      <c r="AH872">
        <v>0.97595190380761498</v>
      </c>
      <c r="AI872">
        <v>2.40480961923847E-2</v>
      </c>
      <c r="AJ872">
        <v>1975</v>
      </c>
      <c r="AK872">
        <v>44</v>
      </c>
      <c r="AL872">
        <v>0.112007828</v>
      </c>
      <c r="AM872">
        <v>0</v>
      </c>
      <c r="AN872">
        <v>0</v>
      </c>
    </row>
    <row r="873" spans="1:40" x14ac:dyDescent="0.2">
      <c r="A873">
        <v>40131125033</v>
      </c>
      <c r="B873" t="s">
        <v>447</v>
      </c>
      <c r="C873">
        <v>0</v>
      </c>
      <c r="D873">
        <v>0</v>
      </c>
      <c r="E873">
        <v>0</v>
      </c>
      <c r="F873">
        <v>1</v>
      </c>
      <c r="G873">
        <v>1061.82421381731</v>
      </c>
      <c r="H873">
        <v>0</v>
      </c>
      <c r="I873">
        <v>24289.571321349998</v>
      </c>
      <c r="J873">
        <v>12.6442328585893</v>
      </c>
      <c r="K873">
        <v>0</v>
      </c>
      <c r="L873">
        <v>0</v>
      </c>
      <c r="M873">
        <v>24289.571321349998</v>
      </c>
      <c r="N873">
        <v>0</v>
      </c>
      <c r="O873">
        <v>1921</v>
      </c>
      <c r="P873">
        <v>7581.5349999999999</v>
      </c>
      <c r="Q873">
        <v>0.58771473191046297</v>
      </c>
      <c r="R873">
        <v>0.41228526808953597</v>
      </c>
      <c r="S873">
        <v>2.6028110359187898E-2</v>
      </c>
      <c r="T873">
        <v>1.09318063508589E-2</v>
      </c>
      <c r="U873">
        <v>0</v>
      </c>
      <c r="V873">
        <v>0.82821447162935902</v>
      </c>
      <c r="W873">
        <v>0.32326820603907602</v>
      </c>
      <c r="X873">
        <v>0.10834813499111901</v>
      </c>
      <c r="Y873">
        <v>18346</v>
      </c>
      <c r="Z873">
        <v>56600</v>
      </c>
      <c r="AA873">
        <v>59041.825095057</v>
      </c>
      <c r="AB873">
        <v>0.31181676210307102</v>
      </c>
      <c r="AC873">
        <v>0.46069469835466098</v>
      </c>
      <c r="AD873">
        <v>28.3</v>
      </c>
      <c r="AE873">
        <v>0.313899010931806</v>
      </c>
      <c r="AF873">
        <v>4.8932847475273197E-2</v>
      </c>
      <c r="AG873">
        <v>0.43536121673003803</v>
      </c>
      <c r="AH873">
        <v>1</v>
      </c>
      <c r="AI873">
        <v>0</v>
      </c>
      <c r="AJ873">
        <v>1979</v>
      </c>
      <c r="AK873">
        <v>40</v>
      </c>
      <c r="AL873">
        <v>9.7782206999999996E-2</v>
      </c>
      <c r="AM873">
        <v>0</v>
      </c>
      <c r="AN873">
        <v>0</v>
      </c>
    </row>
    <row r="874" spans="1:40" x14ac:dyDescent="0.2">
      <c r="A874">
        <v>40131125034</v>
      </c>
      <c r="B874" t="s">
        <v>447</v>
      </c>
      <c r="C874">
        <v>0</v>
      </c>
      <c r="D874">
        <v>0</v>
      </c>
      <c r="E874">
        <v>0</v>
      </c>
      <c r="F874">
        <v>1</v>
      </c>
      <c r="G874">
        <v>1209.1097125285301</v>
      </c>
      <c r="H874">
        <v>0</v>
      </c>
      <c r="I874">
        <v>43286.416146303498</v>
      </c>
      <c r="J874">
        <v>14.357020280697601</v>
      </c>
      <c r="K874">
        <v>0</v>
      </c>
      <c r="L874">
        <v>0</v>
      </c>
      <c r="M874">
        <v>43286.416146303498</v>
      </c>
      <c r="N874">
        <v>0</v>
      </c>
      <c r="O874">
        <v>3015</v>
      </c>
      <c r="P874">
        <v>12005.1</v>
      </c>
      <c r="Q874">
        <v>0.62056384742951898</v>
      </c>
      <c r="R874">
        <v>0.37943615257048002</v>
      </c>
      <c r="S874">
        <v>5.3067993366500803E-3</v>
      </c>
      <c r="T874">
        <v>0</v>
      </c>
      <c r="U874">
        <v>1.65837479270315E-2</v>
      </c>
      <c r="V874">
        <v>0.94925373134328295</v>
      </c>
      <c r="W874">
        <v>0.55898734177215104</v>
      </c>
      <c r="X874">
        <v>6.5822784810126503E-3</v>
      </c>
      <c r="Y874">
        <v>20972</v>
      </c>
      <c r="Z874">
        <v>92664</v>
      </c>
      <c r="AA874">
        <v>77626.905829596406</v>
      </c>
      <c r="AB874">
        <v>0.29187396351575401</v>
      </c>
      <c r="AC874">
        <v>0.76831091180866895</v>
      </c>
      <c r="AD874">
        <v>27.5</v>
      </c>
      <c r="AE874">
        <v>0.23018242122719701</v>
      </c>
      <c r="AF874">
        <v>5.2072968490878897E-2</v>
      </c>
      <c r="AG874">
        <v>0.72197309417040301</v>
      </c>
      <c r="AH874">
        <v>0.98056801195814602</v>
      </c>
      <c r="AI874">
        <v>1.9431988041853501E-2</v>
      </c>
      <c r="AJ874">
        <v>1976</v>
      </c>
      <c r="AK874">
        <v>43</v>
      </c>
      <c r="AL874">
        <v>0.118193457</v>
      </c>
      <c r="AM874">
        <v>0</v>
      </c>
      <c r="AN874">
        <v>0</v>
      </c>
    </row>
    <row r="875" spans="1:40" x14ac:dyDescent="0.2">
      <c r="A875">
        <v>40131125041</v>
      </c>
      <c r="B875" t="s">
        <v>447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101.631880848253</v>
      </c>
      <c r="I875">
        <v>34745.619551863601</v>
      </c>
      <c r="J875">
        <v>13.6793777763242</v>
      </c>
      <c r="K875">
        <v>4863.1892458964103</v>
      </c>
      <c r="L875">
        <v>1.91464143539228</v>
      </c>
      <c r="M875">
        <v>29882.430305967198</v>
      </c>
      <c r="N875">
        <v>0.13996553547238599</v>
      </c>
      <c r="O875">
        <v>2540</v>
      </c>
      <c r="P875">
        <v>5919.759</v>
      </c>
      <c r="Q875">
        <v>0.61771653543307004</v>
      </c>
      <c r="R875">
        <v>0.38228346456692902</v>
      </c>
      <c r="S875">
        <v>2.5590551181102299E-2</v>
      </c>
      <c r="T875">
        <v>5.9055118110236202E-3</v>
      </c>
      <c r="U875">
        <v>2.4803149606299198E-2</v>
      </c>
      <c r="V875">
        <v>0.87322834645669201</v>
      </c>
      <c r="W875">
        <v>0.44226579520697101</v>
      </c>
      <c r="X875">
        <v>7.8431372549019607E-2</v>
      </c>
      <c r="Y875">
        <v>15028</v>
      </c>
      <c r="Z875">
        <v>52250</v>
      </c>
      <c r="AA875">
        <v>59362.591240875903</v>
      </c>
      <c r="AB875">
        <v>0.411787974683544</v>
      </c>
      <c r="AC875">
        <v>0.53156146179401997</v>
      </c>
      <c r="AD875">
        <v>27.4</v>
      </c>
      <c r="AE875">
        <v>0.32322834645669202</v>
      </c>
      <c r="AF875">
        <v>8.8976377952755897E-2</v>
      </c>
      <c r="AG875">
        <v>0.59124087591240804</v>
      </c>
      <c r="AH875">
        <v>0.98540145985401395</v>
      </c>
      <c r="AI875">
        <v>1.4598540145985399E-2</v>
      </c>
      <c r="AJ875">
        <v>1978</v>
      </c>
      <c r="AK875">
        <v>41</v>
      </c>
      <c r="AL875">
        <v>0.15987495099999999</v>
      </c>
      <c r="AM875">
        <v>21713.3089</v>
      </c>
      <c r="AN875">
        <v>1.9539725000000001E-2</v>
      </c>
    </row>
    <row r="876" spans="1:40" x14ac:dyDescent="0.2">
      <c r="A876">
        <v>40131125042</v>
      </c>
      <c r="B876" t="s">
        <v>447</v>
      </c>
      <c r="C876">
        <v>1</v>
      </c>
      <c r="D876">
        <v>0</v>
      </c>
      <c r="E876">
        <v>0</v>
      </c>
      <c r="F876">
        <v>0</v>
      </c>
      <c r="G876">
        <v>264.63321590178299</v>
      </c>
      <c r="H876">
        <v>101.631880848253</v>
      </c>
      <c r="I876">
        <v>17735.892052191801</v>
      </c>
      <c r="J876">
        <v>9.1991141349542804</v>
      </c>
      <c r="K876">
        <v>3918.32610995799</v>
      </c>
      <c r="L876">
        <v>2.0323268205176301</v>
      </c>
      <c r="M876">
        <v>13817.565942233799</v>
      </c>
      <c r="N876">
        <v>0.22092636211516301</v>
      </c>
      <c r="O876">
        <v>1928</v>
      </c>
      <c r="P876">
        <v>32642.36</v>
      </c>
      <c r="Q876">
        <v>0.52697095435684604</v>
      </c>
      <c r="R876">
        <v>0.47302904564315301</v>
      </c>
      <c r="S876">
        <v>0.13796680497925301</v>
      </c>
      <c r="T876">
        <v>1.19294605809128E-2</v>
      </c>
      <c r="U876">
        <v>3.6307053941908702E-3</v>
      </c>
      <c r="V876">
        <v>0.78682572614107804</v>
      </c>
      <c r="W876">
        <v>0.42006269592476397</v>
      </c>
      <c r="X876">
        <v>1.7763845350052199E-2</v>
      </c>
      <c r="Y876">
        <v>11274</v>
      </c>
      <c r="Z876">
        <v>30500</v>
      </c>
      <c r="AA876">
        <v>34925.173611111102</v>
      </c>
      <c r="AB876">
        <v>0.55395299145299104</v>
      </c>
      <c r="AC876">
        <v>5.6923076923076903E-2</v>
      </c>
      <c r="AD876">
        <v>24.7</v>
      </c>
      <c r="AE876">
        <v>0.42531120331950201</v>
      </c>
      <c r="AF876">
        <v>1.0373443983402401E-2</v>
      </c>
      <c r="AG876">
        <v>0.57986111111111105</v>
      </c>
      <c r="AH876">
        <v>0.82638888888888795</v>
      </c>
      <c r="AI876">
        <v>0.17361111111111099</v>
      </c>
      <c r="AJ876">
        <v>1984</v>
      </c>
      <c r="AK876">
        <v>35</v>
      </c>
      <c r="AL876">
        <v>9.6716129999999997E-2</v>
      </c>
      <c r="AM876">
        <v>0</v>
      </c>
      <c r="AN876">
        <v>0</v>
      </c>
    </row>
    <row r="877" spans="1:40" x14ac:dyDescent="0.2">
      <c r="A877">
        <v>40131125051</v>
      </c>
      <c r="B877" t="s">
        <v>447</v>
      </c>
      <c r="C877">
        <v>1</v>
      </c>
      <c r="D877">
        <v>0</v>
      </c>
      <c r="E877">
        <v>0</v>
      </c>
      <c r="F877">
        <v>0</v>
      </c>
      <c r="G877">
        <v>674.51474011958601</v>
      </c>
      <c r="H877">
        <v>16.981077972084901</v>
      </c>
      <c r="I877">
        <v>19751.925040433402</v>
      </c>
      <c r="J877">
        <v>8.4991071602553703</v>
      </c>
      <c r="K877">
        <v>0</v>
      </c>
      <c r="L877">
        <v>0</v>
      </c>
      <c r="M877">
        <v>19751.925040433402</v>
      </c>
      <c r="N877">
        <v>0</v>
      </c>
      <c r="O877">
        <v>2324</v>
      </c>
      <c r="P877">
        <v>20423.919999999998</v>
      </c>
      <c r="Q877">
        <v>0.35025817555937999</v>
      </c>
      <c r="R877">
        <v>0.64974182444061901</v>
      </c>
      <c r="S877">
        <v>0.40361445783132499</v>
      </c>
      <c r="T877">
        <v>7.8313253012048195E-2</v>
      </c>
      <c r="U877">
        <v>2.23752151462994E-2</v>
      </c>
      <c r="V877">
        <v>0.47203098106712499</v>
      </c>
      <c r="W877">
        <v>4.7822374039282599E-2</v>
      </c>
      <c r="X877">
        <v>0.135781383432963</v>
      </c>
      <c r="Y877">
        <v>15767</v>
      </c>
      <c r="Z877">
        <v>48145</v>
      </c>
      <c r="AA877">
        <v>48009.668874172203</v>
      </c>
      <c r="AB877">
        <v>0.44621342512908702</v>
      </c>
      <c r="AC877">
        <v>0</v>
      </c>
      <c r="AD877">
        <v>25.3</v>
      </c>
      <c r="AE877">
        <v>0.34466437177280501</v>
      </c>
      <c r="AF877">
        <v>1.3769363166953499E-2</v>
      </c>
      <c r="AG877">
        <v>0.57748344370860905</v>
      </c>
      <c r="AH877">
        <v>0.98013245033112495</v>
      </c>
      <c r="AI877">
        <v>1.98675496688741E-2</v>
      </c>
      <c r="AJ877">
        <v>1994</v>
      </c>
      <c r="AK877">
        <v>25</v>
      </c>
      <c r="AL877">
        <v>5.1114712999999999E-2</v>
      </c>
      <c r="AM877">
        <v>0</v>
      </c>
      <c r="AN877">
        <v>0</v>
      </c>
    </row>
    <row r="878" spans="1:40" x14ac:dyDescent="0.2">
      <c r="A878">
        <v>40131125052</v>
      </c>
      <c r="B878" t="s">
        <v>447</v>
      </c>
      <c r="C878">
        <v>1</v>
      </c>
      <c r="D878">
        <v>0</v>
      </c>
      <c r="E878">
        <v>0</v>
      </c>
      <c r="F878">
        <v>0</v>
      </c>
      <c r="G878">
        <v>147.66111623416299</v>
      </c>
      <c r="H878">
        <v>16.981077972084901</v>
      </c>
      <c r="I878">
        <v>40702.367851300398</v>
      </c>
      <c r="J878">
        <v>15.267204745423999</v>
      </c>
      <c r="K878">
        <v>6959.38634364059</v>
      </c>
      <c r="L878">
        <v>2.6104224844863402</v>
      </c>
      <c r="M878">
        <v>33742.981507659897</v>
      </c>
      <c r="N878">
        <v>0.170982346016467</v>
      </c>
      <c r="O878">
        <v>2666</v>
      </c>
      <c r="P878">
        <v>7086.143</v>
      </c>
      <c r="Q878">
        <v>0.85296324081020203</v>
      </c>
      <c r="R878">
        <v>0.147036759189797</v>
      </c>
      <c r="S878">
        <v>0</v>
      </c>
      <c r="T878">
        <v>0</v>
      </c>
      <c r="U878">
        <v>0</v>
      </c>
      <c r="V878">
        <v>0.92723180795198801</v>
      </c>
      <c r="W878">
        <v>0.55172413793103403</v>
      </c>
      <c r="X878">
        <v>9.3390804597701105E-3</v>
      </c>
      <c r="Y878">
        <v>11326</v>
      </c>
      <c r="Z878">
        <v>37694</v>
      </c>
      <c r="AA878">
        <v>39830.6901615272</v>
      </c>
      <c r="AB878">
        <v>0.58702175543885904</v>
      </c>
      <c r="AC878">
        <v>0.63507779349363502</v>
      </c>
      <c r="AD878">
        <v>30.4</v>
      </c>
      <c r="AE878">
        <v>0.38447111777944398</v>
      </c>
      <c r="AF878">
        <v>9.5648912228057006E-2</v>
      </c>
      <c r="AG878">
        <v>0.57856093979442003</v>
      </c>
      <c r="AH878">
        <v>0.930983847283406</v>
      </c>
      <c r="AI878">
        <v>6.9016152716593199E-2</v>
      </c>
      <c r="AJ878">
        <v>1979</v>
      </c>
      <c r="AK878">
        <v>40</v>
      </c>
      <c r="AL878">
        <v>9.2814259999999996E-2</v>
      </c>
      <c r="AM878">
        <v>0</v>
      </c>
      <c r="AN878">
        <v>0</v>
      </c>
    </row>
    <row r="879" spans="1:40" x14ac:dyDescent="0.2">
      <c r="A879">
        <v>40131125053</v>
      </c>
      <c r="B879" t="s">
        <v>447</v>
      </c>
      <c r="C879">
        <v>1</v>
      </c>
      <c r="D879">
        <v>0</v>
      </c>
      <c r="E879">
        <v>0</v>
      </c>
      <c r="F879">
        <v>0</v>
      </c>
      <c r="G879">
        <v>198.67262934330401</v>
      </c>
      <c r="H879">
        <v>16.981077972084901</v>
      </c>
      <c r="I879">
        <v>16744.014392942201</v>
      </c>
      <c r="J879">
        <v>13.267840247973201</v>
      </c>
      <c r="K879">
        <v>4957.9518683011602</v>
      </c>
      <c r="L879">
        <v>3.9286464883527401</v>
      </c>
      <c r="M879">
        <v>11786.062524641</v>
      </c>
      <c r="N879">
        <v>0.29610293875469801</v>
      </c>
      <c r="O879">
        <v>1262</v>
      </c>
      <c r="P879">
        <v>10175.5</v>
      </c>
      <c r="Q879">
        <v>0.86767036450079205</v>
      </c>
      <c r="R879">
        <v>0.13232963549920701</v>
      </c>
      <c r="S879">
        <v>0</v>
      </c>
      <c r="T879">
        <v>0</v>
      </c>
      <c r="U879">
        <v>0</v>
      </c>
      <c r="V879">
        <v>0.93185419968304195</v>
      </c>
      <c r="W879">
        <v>0.55832037325038797</v>
      </c>
      <c r="X879">
        <v>5.59875583203732E-2</v>
      </c>
      <c r="Y879">
        <v>10104</v>
      </c>
      <c r="Z879">
        <v>36179</v>
      </c>
      <c r="AA879">
        <v>37882.1548821549</v>
      </c>
      <c r="AB879">
        <v>0.63470681458003098</v>
      </c>
      <c r="AC879">
        <v>0.54208754208754195</v>
      </c>
      <c r="AD879">
        <v>26.1</v>
      </c>
      <c r="AE879">
        <v>0.349445324881141</v>
      </c>
      <c r="AF879">
        <v>1.5055467511885801E-2</v>
      </c>
      <c r="AG879">
        <v>0.79797979797979801</v>
      </c>
      <c r="AH879">
        <v>1</v>
      </c>
      <c r="AI879">
        <v>0</v>
      </c>
      <c r="AJ879">
        <v>1982</v>
      </c>
      <c r="AK879">
        <v>37</v>
      </c>
      <c r="AL879">
        <v>0.145145369</v>
      </c>
      <c r="AM879">
        <v>0</v>
      </c>
      <c r="AN879">
        <v>0</v>
      </c>
    </row>
    <row r="880" spans="1:40" x14ac:dyDescent="0.2">
      <c r="A880">
        <v>40131125054</v>
      </c>
      <c r="B880" t="s">
        <v>447</v>
      </c>
      <c r="C880">
        <v>1</v>
      </c>
      <c r="D880">
        <v>0</v>
      </c>
      <c r="E880">
        <v>0</v>
      </c>
      <c r="F880">
        <v>0</v>
      </c>
      <c r="G880">
        <v>206.06498525538299</v>
      </c>
      <c r="H880">
        <v>16.981077972084901</v>
      </c>
      <c r="I880">
        <v>18837.209324752399</v>
      </c>
      <c r="J880">
        <v>8.6927592638451507</v>
      </c>
      <c r="K880">
        <v>2326.2185331814799</v>
      </c>
      <c r="L880">
        <v>1.07347417313405</v>
      </c>
      <c r="M880">
        <v>16510.990791570901</v>
      </c>
      <c r="N880">
        <v>0.123490613342858</v>
      </c>
      <c r="O880">
        <v>2167</v>
      </c>
      <c r="P880">
        <v>8847.98</v>
      </c>
      <c r="Q880">
        <v>0.85048454083987002</v>
      </c>
      <c r="R880">
        <v>0.14951545916012901</v>
      </c>
      <c r="S880">
        <v>0</v>
      </c>
      <c r="T880">
        <v>0</v>
      </c>
      <c r="U880">
        <v>0</v>
      </c>
      <c r="V880">
        <v>1</v>
      </c>
      <c r="W880">
        <v>0.72653534183082202</v>
      </c>
      <c r="X880">
        <v>0</v>
      </c>
      <c r="Y880">
        <v>9267</v>
      </c>
      <c r="Z880">
        <v>37460</v>
      </c>
      <c r="AA880">
        <v>39925.263157894697</v>
      </c>
      <c r="AB880">
        <v>0.82971850484540799</v>
      </c>
      <c r="AC880">
        <v>0.33712121212121199</v>
      </c>
      <c r="AD880">
        <v>16.399999999999999</v>
      </c>
      <c r="AE880">
        <v>0.509921550530687</v>
      </c>
      <c r="AF880">
        <v>2.4919243193354802E-2</v>
      </c>
      <c r="AG880">
        <v>0.66315789473684195</v>
      </c>
      <c r="AH880">
        <v>0.84631578947368402</v>
      </c>
      <c r="AI880">
        <v>0.15368421052631501</v>
      </c>
      <c r="AJ880">
        <v>1977</v>
      </c>
      <c r="AK880">
        <v>42</v>
      </c>
      <c r="AL880">
        <v>6.7927055E-2</v>
      </c>
      <c r="AM880">
        <v>0</v>
      </c>
      <c r="AN880">
        <v>0</v>
      </c>
    </row>
    <row r="881" spans="1:40" x14ac:dyDescent="0.2">
      <c r="A881">
        <v>40131125055</v>
      </c>
      <c r="B881" t="s">
        <v>447</v>
      </c>
      <c r="C881">
        <v>2</v>
      </c>
      <c r="D881">
        <v>0</v>
      </c>
      <c r="E881">
        <v>0</v>
      </c>
      <c r="F881">
        <v>0</v>
      </c>
      <c r="G881">
        <v>730.23387289008303</v>
      </c>
      <c r="H881">
        <v>118.61295882033799</v>
      </c>
      <c r="I881">
        <v>10433.4991479662</v>
      </c>
      <c r="J881">
        <v>7.2254149224142701</v>
      </c>
      <c r="K881">
        <v>1643.4954758353199</v>
      </c>
      <c r="L881">
        <v>1.1381547616588099</v>
      </c>
      <c r="M881">
        <v>8790.0036721308697</v>
      </c>
      <c r="N881">
        <v>0.157521024588926</v>
      </c>
      <c r="O881">
        <v>1444</v>
      </c>
      <c r="P881">
        <v>13264.56</v>
      </c>
      <c r="Q881">
        <v>0.14612188365650899</v>
      </c>
      <c r="R881">
        <v>0.85387811634348998</v>
      </c>
      <c r="S881">
        <v>5.5401662049861397E-2</v>
      </c>
      <c r="T881">
        <v>6.3711911357340695E-2</v>
      </c>
      <c r="U881">
        <v>4.5013850415512403E-2</v>
      </c>
      <c r="V881">
        <v>0.62465373961218795</v>
      </c>
      <c r="W881">
        <v>0.28354080221300099</v>
      </c>
      <c r="X881">
        <v>0.22683264177040099</v>
      </c>
      <c r="Y881">
        <v>20083</v>
      </c>
      <c r="Z881">
        <v>40717</v>
      </c>
      <c r="AA881">
        <v>51149.698189134797</v>
      </c>
      <c r="AB881">
        <v>0.33725761772853102</v>
      </c>
      <c r="AC881">
        <v>0</v>
      </c>
      <c r="AD881">
        <v>25</v>
      </c>
      <c r="AE881">
        <v>0.38434903047091401</v>
      </c>
      <c r="AF881">
        <v>1.6620498614958401E-2</v>
      </c>
      <c r="AG881">
        <v>0.63179074446679995</v>
      </c>
      <c r="AH881">
        <v>1</v>
      </c>
      <c r="AI881">
        <v>0</v>
      </c>
      <c r="AJ881">
        <v>2002</v>
      </c>
      <c r="AK881">
        <v>17</v>
      </c>
      <c r="AL881">
        <v>4.6351741000000002E-2</v>
      </c>
      <c r="AM881">
        <v>0</v>
      </c>
      <c r="AN881">
        <v>0</v>
      </c>
    </row>
    <row r="882" spans="1:40" x14ac:dyDescent="0.2">
      <c r="A882">
        <v>40131125071</v>
      </c>
      <c r="B882" t="s">
        <v>447</v>
      </c>
      <c r="C882">
        <v>1</v>
      </c>
      <c r="D882">
        <v>0</v>
      </c>
      <c r="E882">
        <v>0</v>
      </c>
      <c r="F882">
        <v>0</v>
      </c>
      <c r="G882">
        <v>965.22285106163895</v>
      </c>
      <c r="H882">
        <v>38.084038754860202</v>
      </c>
      <c r="I882">
        <v>12538.351533459299</v>
      </c>
      <c r="J882">
        <v>8.9177464676098097</v>
      </c>
      <c r="K882">
        <v>851.234742556642</v>
      </c>
      <c r="L882">
        <v>0.60543011561638804</v>
      </c>
      <c r="M882">
        <v>11687.116790902701</v>
      </c>
      <c r="N882">
        <v>6.7890483073876698E-2</v>
      </c>
      <c r="O882">
        <v>1406</v>
      </c>
      <c r="P882">
        <v>3835.7460000000001</v>
      </c>
      <c r="Q882">
        <v>0.80583214793741098</v>
      </c>
      <c r="R882">
        <v>0.19416785206258799</v>
      </c>
      <c r="S882">
        <v>6.1166429587482203E-2</v>
      </c>
      <c r="T882">
        <v>0</v>
      </c>
      <c r="U882">
        <v>0</v>
      </c>
      <c r="V882">
        <v>0.89402560455192004</v>
      </c>
      <c r="W882">
        <v>0.52525252525252497</v>
      </c>
      <c r="X882">
        <v>3.1746031746031703E-2</v>
      </c>
      <c r="Y882">
        <v>9045</v>
      </c>
      <c r="Z882">
        <v>32143</v>
      </c>
      <c r="AA882">
        <v>34520.738636363603</v>
      </c>
      <c r="AB882">
        <v>0.78357142857142803</v>
      </c>
      <c r="AC882">
        <v>0.13008130081300801</v>
      </c>
      <c r="AD882">
        <v>21.7</v>
      </c>
      <c r="AE882">
        <v>0.43812233285917401</v>
      </c>
      <c r="AF882">
        <v>2.7738264580369799E-2</v>
      </c>
      <c r="AG882">
        <v>0.58806818181818099</v>
      </c>
      <c r="AH882">
        <v>1</v>
      </c>
      <c r="AI882">
        <v>0</v>
      </c>
      <c r="AJ882">
        <v>1984</v>
      </c>
      <c r="AK882">
        <v>35</v>
      </c>
      <c r="AL882">
        <v>6.5477471999999995E-2</v>
      </c>
      <c r="AM882">
        <v>0</v>
      </c>
      <c r="AN882">
        <v>0</v>
      </c>
    </row>
    <row r="883" spans="1:40" x14ac:dyDescent="0.2">
      <c r="A883">
        <v>40131125072</v>
      </c>
      <c r="B883" t="s">
        <v>447</v>
      </c>
      <c r="C883">
        <v>0</v>
      </c>
      <c r="D883">
        <v>0</v>
      </c>
      <c r="E883">
        <v>0</v>
      </c>
      <c r="F883">
        <v>1</v>
      </c>
      <c r="G883">
        <v>1239.72654230741</v>
      </c>
      <c r="H883">
        <v>0</v>
      </c>
      <c r="I883">
        <v>18143.260618348599</v>
      </c>
      <c r="J883">
        <v>10.9099582792234</v>
      </c>
      <c r="K883">
        <v>0</v>
      </c>
      <c r="L883">
        <v>0</v>
      </c>
      <c r="M883">
        <v>18143.260618348599</v>
      </c>
      <c r="N883">
        <v>0</v>
      </c>
      <c r="O883">
        <v>1663</v>
      </c>
      <c r="P883">
        <v>14510.74</v>
      </c>
      <c r="Q883">
        <v>0.59170174383644003</v>
      </c>
      <c r="R883">
        <v>0.40829825616355903</v>
      </c>
      <c r="S883">
        <v>4.8707155742633797E-2</v>
      </c>
      <c r="T883">
        <v>7.8171978352375195E-3</v>
      </c>
      <c r="U883">
        <v>0</v>
      </c>
      <c r="V883">
        <v>0.89176187612748004</v>
      </c>
      <c r="W883">
        <v>0.65047233468286103</v>
      </c>
      <c r="X883">
        <v>2.9689608636977002E-2</v>
      </c>
      <c r="Y883">
        <v>10529</v>
      </c>
      <c r="Z883">
        <v>31597</v>
      </c>
      <c r="AA883">
        <v>32413.1313131313</v>
      </c>
      <c r="AB883">
        <v>0.74744437763078697</v>
      </c>
      <c r="AC883">
        <v>0</v>
      </c>
      <c r="AD883">
        <v>22.4</v>
      </c>
      <c r="AE883">
        <v>0.41491280817799098</v>
      </c>
      <c r="AF883">
        <v>1.8641010222489401E-2</v>
      </c>
      <c r="AG883">
        <v>0.62626262626262597</v>
      </c>
      <c r="AH883">
        <v>0.80606060606060603</v>
      </c>
      <c r="AI883">
        <v>0.193939393939393</v>
      </c>
      <c r="AJ883">
        <v>1983</v>
      </c>
      <c r="AK883">
        <v>36</v>
      </c>
      <c r="AL883">
        <v>5.8725955000000003E-2</v>
      </c>
      <c r="AM883">
        <v>0</v>
      </c>
      <c r="AN883">
        <v>0</v>
      </c>
    </row>
    <row r="884" spans="1:40" x14ac:dyDescent="0.2">
      <c r="A884">
        <v>40131125081</v>
      </c>
      <c r="B884" t="s">
        <v>447</v>
      </c>
      <c r="C884">
        <v>0</v>
      </c>
      <c r="D884">
        <v>0</v>
      </c>
      <c r="E884">
        <v>0</v>
      </c>
      <c r="F884">
        <v>1</v>
      </c>
      <c r="G884">
        <v>1374.2523645374099</v>
      </c>
      <c r="H884">
        <v>0</v>
      </c>
      <c r="I884">
        <v>24584.881282738199</v>
      </c>
      <c r="J884">
        <v>11.119349291152499</v>
      </c>
      <c r="K884">
        <v>0</v>
      </c>
      <c r="L884">
        <v>0</v>
      </c>
      <c r="M884">
        <v>24584.881282738199</v>
      </c>
      <c r="N884">
        <v>0</v>
      </c>
      <c r="O884">
        <v>2211</v>
      </c>
      <c r="P884">
        <v>2944.125</v>
      </c>
      <c r="Q884">
        <v>0.87878787878787801</v>
      </c>
      <c r="R884">
        <v>0.12121212121212099</v>
      </c>
      <c r="S884">
        <v>1.6734509271822701E-2</v>
      </c>
      <c r="T884">
        <v>2.7589326096788699E-2</v>
      </c>
      <c r="U884">
        <v>2.7137042062415099E-3</v>
      </c>
      <c r="V884">
        <v>0.85753052917231998</v>
      </c>
      <c r="W884">
        <v>0.47792998477929899</v>
      </c>
      <c r="X884">
        <v>8.3713850837138504E-2</v>
      </c>
      <c r="Y884">
        <v>13327</v>
      </c>
      <c r="Z884">
        <v>40000</v>
      </c>
      <c r="AA884">
        <v>41828.504672897201</v>
      </c>
      <c r="AB884">
        <v>0.51379466304839405</v>
      </c>
      <c r="AC884">
        <v>0.57530529172320199</v>
      </c>
      <c r="AD884">
        <v>29.2</v>
      </c>
      <c r="AE884">
        <v>0.32700135685210302</v>
      </c>
      <c r="AF884">
        <v>9.2718227046585194E-2</v>
      </c>
      <c r="AG884">
        <v>0.50623052959501502</v>
      </c>
      <c r="AH884">
        <v>0.95327102803738295</v>
      </c>
      <c r="AI884">
        <v>4.67289719626168E-2</v>
      </c>
      <c r="AJ884">
        <v>1986</v>
      </c>
      <c r="AK884">
        <v>33</v>
      </c>
      <c r="AL884">
        <v>6.6626748E-2</v>
      </c>
      <c r="AM884">
        <v>0</v>
      </c>
      <c r="AN884">
        <v>0</v>
      </c>
    </row>
    <row r="885" spans="1:40" x14ac:dyDescent="0.2">
      <c r="A885">
        <v>40131125091</v>
      </c>
      <c r="B885" t="s">
        <v>447</v>
      </c>
      <c r="C885">
        <v>2</v>
      </c>
      <c r="D885">
        <v>0</v>
      </c>
      <c r="E885">
        <v>0</v>
      </c>
      <c r="F885">
        <v>0</v>
      </c>
      <c r="G885">
        <v>7.7787924289344499</v>
      </c>
      <c r="H885">
        <v>84.186201034811205</v>
      </c>
      <c r="I885">
        <v>30832.375252731901</v>
      </c>
      <c r="J885">
        <v>12.081651744800901</v>
      </c>
      <c r="K885">
        <v>10427.0523221618</v>
      </c>
      <c r="L885">
        <v>4.0858355494364398</v>
      </c>
      <c r="M885">
        <v>20405.322930570099</v>
      </c>
      <c r="N885">
        <v>0.33818517829689099</v>
      </c>
      <c r="O885">
        <v>2552</v>
      </c>
      <c r="P885">
        <v>5117.1189999999997</v>
      </c>
      <c r="Q885">
        <v>0.34247648902821298</v>
      </c>
      <c r="R885">
        <v>0.65752351097178596</v>
      </c>
      <c r="S885">
        <v>0.232366771159874</v>
      </c>
      <c r="T885">
        <v>4.70219435736677E-2</v>
      </c>
      <c r="U885">
        <v>0</v>
      </c>
      <c r="V885">
        <v>0.62029780564263304</v>
      </c>
      <c r="W885">
        <v>0.229287090558766</v>
      </c>
      <c r="X885">
        <v>4.7206165703275502E-2</v>
      </c>
      <c r="Y885">
        <v>14655</v>
      </c>
      <c r="Z885">
        <v>38049</v>
      </c>
      <c r="AA885">
        <v>44723.492462311602</v>
      </c>
      <c r="AB885">
        <v>0.46747648902821298</v>
      </c>
      <c r="AC885">
        <v>0</v>
      </c>
      <c r="AD885">
        <v>22</v>
      </c>
      <c r="AE885">
        <v>0.37421630094043801</v>
      </c>
      <c r="AF885">
        <v>9.0125391849529696E-3</v>
      </c>
      <c r="AG885">
        <v>0.59798994974874298</v>
      </c>
      <c r="AH885">
        <v>0.91331658291457196</v>
      </c>
      <c r="AI885">
        <v>8.6683417085427095E-2</v>
      </c>
      <c r="AJ885">
        <v>1992</v>
      </c>
      <c r="AK885">
        <v>27</v>
      </c>
      <c r="AL885">
        <v>0.235047914</v>
      </c>
      <c r="AM885">
        <v>17221.794249999999</v>
      </c>
      <c r="AN885">
        <v>1.3332269000000001E-2</v>
      </c>
    </row>
    <row r="886" spans="1:40" x14ac:dyDescent="0.2">
      <c r="A886">
        <v>40131125092</v>
      </c>
      <c r="B886" t="s">
        <v>447</v>
      </c>
      <c r="C886">
        <v>1</v>
      </c>
      <c r="D886">
        <v>0</v>
      </c>
      <c r="E886">
        <v>0</v>
      </c>
      <c r="F886">
        <v>0</v>
      </c>
      <c r="G886">
        <v>639.42888186834296</v>
      </c>
      <c r="H886">
        <v>71.858468241543093</v>
      </c>
      <c r="I886">
        <v>45933.627496791603</v>
      </c>
      <c r="J886">
        <v>9.2143686051738403</v>
      </c>
      <c r="K886">
        <v>5007.0186155399297</v>
      </c>
      <c r="L886">
        <v>1.0044169740300699</v>
      </c>
      <c r="M886">
        <v>40926.608881251603</v>
      </c>
      <c r="N886">
        <v>0.10900551270177</v>
      </c>
      <c r="O886">
        <v>4985</v>
      </c>
      <c r="P886">
        <v>3462</v>
      </c>
      <c r="Q886">
        <v>0.40521564694082202</v>
      </c>
      <c r="R886">
        <v>0.59478435305917698</v>
      </c>
      <c r="S886">
        <v>9.5887662988966907E-2</v>
      </c>
      <c r="T886">
        <v>4.0922768304914703E-2</v>
      </c>
      <c r="U886">
        <v>2.3069207622868598E-2</v>
      </c>
      <c r="V886">
        <v>0.52998996990972902</v>
      </c>
      <c r="W886">
        <v>0.24735497993433</v>
      </c>
      <c r="X886">
        <v>0.228748631886172</v>
      </c>
      <c r="Y886">
        <v>22772</v>
      </c>
      <c r="Z886">
        <v>54432</v>
      </c>
      <c r="AA886">
        <v>66299.369482976006</v>
      </c>
      <c r="AB886">
        <v>0.371313941825476</v>
      </c>
      <c r="AC886">
        <v>0.34545454545454501</v>
      </c>
      <c r="AD886">
        <v>26</v>
      </c>
      <c r="AE886">
        <v>0.30130391173520499</v>
      </c>
      <c r="AF886">
        <v>1.46439317953861E-2</v>
      </c>
      <c r="AG886">
        <v>0.45964691046658201</v>
      </c>
      <c r="AH886">
        <v>0.92749054224464</v>
      </c>
      <c r="AI886">
        <v>7.2509457755359399E-2</v>
      </c>
      <c r="AJ886">
        <v>2005</v>
      </c>
      <c r="AK886">
        <v>14</v>
      </c>
      <c r="AL886">
        <v>7.5143261000000003E-2</v>
      </c>
      <c r="AM886">
        <v>0</v>
      </c>
      <c r="AN886">
        <v>0</v>
      </c>
    </row>
    <row r="887" spans="1:40" x14ac:dyDescent="0.2">
      <c r="A887">
        <v>40131125093</v>
      </c>
      <c r="B887" t="s">
        <v>447</v>
      </c>
      <c r="C887">
        <v>0</v>
      </c>
      <c r="D887">
        <v>0</v>
      </c>
      <c r="E887">
        <v>0</v>
      </c>
      <c r="F887">
        <v>1</v>
      </c>
      <c r="G887">
        <v>1284.99499433284</v>
      </c>
      <c r="H887">
        <v>0</v>
      </c>
      <c r="I887">
        <v>30485.993026197801</v>
      </c>
      <c r="J887">
        <v>7.7454250574689496</v>
      </c>
      <c r="K887">
        <v>0</v>
      </c>
      <c r="L887">
        <v>0</v>
      </c>
      <c r="M887">
        <v>30485.993026197801</v>
      </c>
      <c r="N887">
        <v>0</v>
      </c>
      <c r="O887">
        <v>3936</v>
      </c>
      <c r="P887">
        <v>17497.21</v>
      </c>
      <c r="Q887">
        <v>0.23831300813008099</v>
      </c>
      <c r="R887">
        <v>0.76168699186991795</v>
      </c>
      <c r="S887">
        <v>0.18775406504065001</v>
      </c>
      <c r="T887">
        <v>0.12931910569105601</v>
      </c>
      <c r="U887">
        <v>5.33536585365853E-3</v>
      </c>
      <c r="V887">
        <v>0.67682926829268297</v>
      </c>
      <c r="W887">
        <v>0.40537240537240499</v>
      </c>
      <c r="X887">
        <v>0</v>
      </c>
      <c r="Y887">
        <v>11438</v>
      </c>
      <c r="Z887">
        <v>40856</v>
      </c>
      <c r="AA887">
        <v>47615.702479338797</v>
      </c>
      <c r="AB887">
        <v>0.59774040987913801</v>
      </c>
      <c r="AC887">
        <v>0</v>
      </c>
      <c r="AD887">
        <v>18.3</v>
      </c>
      <c r="AE887">
        <v>0.48501016260162599</v>
      </c>
      <c r="AF887">
        <v>2.7947154471544698E-3</v>
      </c>
      <c r="AG887">
        <v>0.79338842975206603</v>
      </c>
      <c r="AH887">
        <v>0.84533648170011799</v>
      </c>
      <c r="AI887">
        <v>0.15466351829988101</v>
      </c>
      <c r="AJ887">
        <v>1999</v>
      </c>
      <c r="AK887">
        <v>20</v>
      </c>
      <c r="AL887">
        <v>5.1740166999999997E-2</v>
      </c>
      <c r="AM887">
        <v>0</v>
      </c>
      <c r="AN887">
        <v>0</v>
      </c>
    </row>
    <row r="888" spans="1:40" x14ac:dyDescent="0.2">
      <c r="A888">
        <v>40131125101</v>
      </c>
      <c r="B888" t="s">
        <v>447</v>
      </c>
      <c r="C888">
        <v>0</v>
      </c>
      <c r="D888">
        <v>0</v>
      </c>
      <c r="E888">
        <v>0</v>
      </c>
      <c r="F888">
        <v>1</v>
      </c>
      <c r="G888">
        <v>1824.0362911423399</v>
      </c>
      <c r="H888">
        <v>0</v>
      </c>
      <c r="I888">
        <v>26551.740935944701</v>
      </c>
      <c r="J888">
        <v>7.8578694690573396</v>
      </c>
      <c r="K888">
        <v>0</v>
      </c>
      <c r="L888">
        <v>0</v>
      </c>
      <c r="M888">
        <v>26551.740935944701</v>
      </c>
      <c r="N888">
        <v>0</v>
      </c>
      <c r="O888">
        <v>3379</v>
      </c>
      <c r="P888">
        <v>3466.4319999999998</v>
      </c>
      <c r="Q888">
        <v>0.74489493933116302</v>
      </c>
      <c r="R888">
        <v>0.25510506066883698</v>
      </c>
      <c r="S888">
        <v>2.9594554601953201E-2</v>
      </c>
      <c r="T888">
        <v>0</v>
      </c>
      <c r="U888">
        <v>4.7647232909144702E-2</v>
      </c>
      <c r="V888">
        <v>0.72506658774785404</v>
      </c>
      <c r="W888">
        <v>0.17261904761904701</v>
      </c>
      <c r="X888">
        <v>0.19642857142857101</v>
      </c>
      <c r="Y888">
        <v>24196</v>
      </c>
      <c r="Z888">
        <v>64955</v>
      </c>
      <c r="AA888">
        <v>83757.797164667398</v>
      </c>
      <c r="AB888">
        <v>0.18762947617638301</v>
      </c>
      <c r="AC888">
        <v>0.60414394765539803</v>
      </c>
      <c r="AD888">
        <v>27.5</v>
      </c>
      <c r="AE888">
        <v>0.313702278780704</v>
      </c>
      <c r="AF888">
        <v>5.9781000295945498E-2</v>
      </c>
      <c r="AG888">
        <v>0.57797164667393597</v>
      </c>
      <c r="AH888">
        <v>1</v>
      </c>
      <c r="AI888">
        <v>0</v>
      </c>
      <c r="AJ888">
        <v>2004</v>
      </c>
      <c r="AK888">
        <v>15</v>
      </c>
      <c r="AL888">
        <v>8.2084235000000005E-2</v>
      </c>
      <c r="AM888">
        <v>0</v>
      </c>
      <c r="AN888">
        <v>0</v>
      </c>
    </row>
    <row r="889" spans="1:40" x14ac:dyDescent="0.2">
      <c r="A889">
        <v>40131125102</v>
      </c>
      <c r="B889" t="s">
        <v>447</v>
      </c>
      <c r="C889">
        <v>1</v>
      </c>
      <c r="D889">
        <v>0</v>
      </c>
      <c r="E889">
        <v>0</v>
      </c>
      <c r="F889">
        <v>0</v>
      </c>
      <c r="G889">
        <v>488.03392676220301</v>
      </c>
      <c r="H889">
        <v>218.885999120864</v>
      </c>
      <c r="I889">
        <v>15971.3781487738</v>
      </c>
      <c r="J889">
        <v>9.8832785574095592</v>
      </c>
      <c r="K889">
        <v>2279.4156598904801</v>
      </c>
      <c r="L889">
        <v>1.41052949250648</v>
      </c>
      <c r="M889">
        <v>13691.9624888833</v>
      </c>
      <c r="N889">
        <v>0.142718783479901</v>
      </c>
      <c r="O889">
        <v>1616</v>
      </c>
      <c r="P889">
        <v>538.98680000000002</v>
      </c>
      <c r="Q889">
        <v>0.81126237623762298</v>
      </c>
      <c r="R889">
        <v>0.18873762376237599</v>
      </c>
      <c r="S889">
        <v>2.9084158415841499E-2</v>
      </c>
      <c r="T889">
        <v>2.53712871287128E-2</v>
      </c>
      <c r="U889">
        <v>1.0519801980198E-2</v>
      </c>
      <c r="V889">
        <v>0.90594059405940597</v>
      </c>
      <c r="W889">
        <v>0.31829896907216398</v>
      </c>
      <c r="X889">
        <v>0.109536082474226</v>
      </c>
      <c r="Y889">
        <v>15759</v>
      </c>
      <c r="Z889">
        <v>55938</v>
      </c>
      <c r="AA889">
        <v>68891.2536443149</v>
      </c>
      <c r="AB889">
        <v>0.291460396039603</v>
      </c>
      <c r="AC889">
        <v>0.60932944606413997</v>
      </c>
      <c r="AD889">
        <v>24.3</v>
      </c>
      <c r="AE889">
        <v>0.446163366336633</v>
      </c>
      <c r="AF889">
        <v>3.03217821782178E-2</v>
      </c>
      <c r="AG889">
        <v>0.69970845481049504</v>
      </c>
      <c r="AH889">
        <v>1</v>
      </c>
      <c r="AI889">
        <v>0</v>
      </c>
      <c r="AJ889">
        <v>2003</v>
      </c>
      <c r="AK889">
        <v>16</v>
      </c>
      <c r="AL889">
        <v>0.123251922</v>
      </c>
      <c r="AM889">
        <v>0</v>
      </c>
      <c r="AN889">
        <v>0</v>
      </c>
    </row>
    <row r="890" spans="1:40" x14ac:dyDescent="0.2">
      <c r="A890">
        <v>40131125111</v>
      </c>
      <c r="B890" t="s">
        <v>447</v>
      </c>
      <c r="C890">
        <v>0</v>
      </c>
      <c r="D890">
        <v>0</v>
      </c>
      <c r="E890">
        <v>0</v>
      </c>
      <c r="F890">
        <v>1</v>
      </c>
      <c r="G890">
        <v>1598.21404303293</v>
      </c>
      <c r="H890">
        <v>0</v>
      </c>
      <c r="I890">
        <v>43750.001232127201</v>
      </c>
      <c r="J890">
        <v>10.8993525740227</v>
      </c>
      <c r="K890">
        <v>0</v>
      </c>
      <c r="L890">
        <v>0</v>
      </c>
      <c r="M890">
        <v>43750.001232127201</v>
      </c>
      <c r="N890">
        <v>0</v>
      </c>
      <c r="O890">
        <v>4014</v>
      </c>
      <c r="P890">
        <v>1224.7860000000001</v>
      </c>
      <c r="Q890">
        <v>0.70179372197309398</v>
      </c>
      <c r="R890">
        <v>0.29820627802690503</v>
      </c>
      <c r="S890">
        <v>5.0074738415545501E-2</v>
      </c>
      <c r="T890">
        <v>2.46636771300448E-2</v>
      </c>
      <c r="U890">
        <v>7.2994519182859902E-2</v>
      </c>
      <c r="V890">
        <v>0.66591928251121002</v>
      </c>
      <c r="W890">
        <v>0.194220144496387</v>
      </c>
      <c r="X890">
        <v>0.198895027624309</v>
      </c>
      <c r="Y890">
        <v>22674</v>
      </c>
      <c r="Z890">
        <v>82393</v>
      </c>
      <c r="AA890">
        <v>92296.551724137898</v>
      </c>
      <c r="AB890">
        <v>0.13255459624174701</v>
      </c>
      <c r="AC890">
        <v>0.78389830508474501</v>
      </c>
      <c r="AD890">
        <v>29.6</v>
      </c>
      <c r="AE890">
        <v>0.31091180866965601</v>
      </c>
      <c r="AF890">
        <v>6.6517189835575405E-2</v>
      </c>
      <c r="AG890">
        <v>0.60775862068965503</v>
      </c>
      <c r="AH890">
        <v>1</v>
      </c>
      <c r="AI890">
        <v>0</v>
      </c>
      <c r="AJ890">
        <v>2005</v>
      </c>
      <c r="AK890">
        <v>14</v>
      </c>
      <c r="AL890">
        <v>0.14229861499999999</v>
      </c>
      <c r="AM890">
        <v>283455.36320000002</v>
      </c>
      <c r="AN890">
        <v>3.3379377000000002E-2</v>
      </c>
    </row>
    <row r="891" spans="1:40" x14ac:dyDescent="0.2">
      <c r="A891">
        <v>40131125112</v>
      </c>
      <c r="B891" t="s">
        <v>447</v>
      </c>
      <c r="C891">
        <v>1</v>
      </c>
      <c r="D891">
        <v>0</v>
      </c>
      <c r="E891">
        <v>0</v>
      </c>
      <c r="F891">
        <v>0</v>
      </c>
      <c r="G891">
        <v>410.41455857603199</v>
      </c>
      <c r="H891">
        <v>27.147417261351499</v>
      </c>
      <c r="I891">
        <v>66942.210945494298</v>
      </c>
      <c r="J891">
        <v>13.1053662775047</v>
      </c>
      <c r="K891">
        <v>10342.6052155039</v>
      </c>
      <c r="L891">
        <v>2.0247856725732101</v>
      </c>
      <c r="M891">
        <v>56599.605729990297</v>
      </c>
      <c r="N891">
        <v>0.154500502290328</v>
      </c>
      <c r="O891">
        <v>5108</v>
      </c>
      <c r="P891">
        <v>10349.530000000001</v>
      </c>
      <c r="Q891">
        <v>0.82126076742364895</v>
      </c>
      <c r="R891">
        <v>0.17873923257634999</v>
      </c>
      <c r="S891">
        <v>9.78856695379796E-2</v>
      </c>
      <c r="T891">
        <v>0</v>
      </c>
      <c r="U891">
        <v>4.5027407987470597E-3</v>
      </c>
      <c r="V891">
        <v>0.71613155833985898</v>
      </c>
      <c r="W891">
        <v>0.32111034955448903</v>
      </c>
      <c r="X891">
        <v>8.2248115147361203E-2</v>
      </c>
      <c r="Y891">
        <v>17116</v>
      </c>
      <c r="Z891">
        <v>70357</v>
      </c>
      <c r="AA891">
        <v>72335.897435897394</v>
      </c>
      <c r="AB891">
        <v>0.22751426884471501</v>
      </c>
      <c r="AC891">
        <v>0.68326180257510705</v>
      </c>
      <c r="AD891">
        <v>30.9</v>
      </c>
      <c r="AE891">
        <v>0.34162098668754798</v>
      </c>
      <c r="AF891">
        <v>6.0884886452623299E-2</v>
      </c>
      <c r="AG891">
        <v>0.63095238095238004</v>
      </c>
      <c r="AH891">
        <v>0.97527472527472503</v>
      </c>
      <c r="AI891">
        <v>2.47252747252747E-2</v>
      </c>
      <c r="AJ891">
        <v>1998</v>
      </c>
      <c r="AK891">
        <v>21</v>
      </c>
      <c r="AL891">
        <v>0.12986192299999999</v>
      </c>
      <c r="AM891">
        <v>0</v>
      </c>
      <c r="AN891">
        <v>0</v>
      </c>
    </row>
    <row r="892" spans="1:40" x14ac:dyDescent="0.2">
      <c r="A892">
        <v>40131125113</v>
      </c>
      <c r="B892" t="s">
        <v>447</v>
      </c>
      <c r="C892">
        <v>1</v>
      </c>
      <c r="D892">
        <v>0</v>
      </c>
      <c r="E892">
        <v>0</v>
      </c>
      <c r="F892">
        <v>0</v>
      </c>
      <c r="G892">
        <v>111.35853188519</v>
      </c>
      <c r="H892">
        <v>27.147417261351499</v>
      </c>
      <c r="I892">
        <v>14628.8486857895</v>
      </c>
      <c r="J892">
        <v>14.702360488230701</v>
      </c>
      <c r="K892">
        <v>2644.8869109765501</v>
      </c>
      <c r="L892">
        <v>2.6581777999764298</v>
      </c>
      <c r="M892">
        <v>11983.961774813</v>
      </c>
      <c r="N892">
        <v>0.180799389465679</v>
      </c>
      <c r="O892">
        <v>995</v>
      </c>
      <c r="P892">
        <v>1998.1590000000001</v>
      </c>
      <c r="Q892">
        <v>0.99296482412060305</v>
      </c>
      <c r="R892">
        <v>7.0351758793969401E-3</v>
      </c>
      <c r="S892">
        <v>0</v>
      </c>
      <c r="T892">
        <v>0</v>
      </c>
      <c r="U892">
        <v>0</v>
      </c>
      <c r="V892">
        <v>0.85728643216080402</v>
      </c>
      <c r="W892">
        <v>0.281355932203389</v>
      </c>
      <c r="X892">
        <v>5.9322033898305003E-2</v>
      </c>
      <c r="Y892">
        <v>14244</v>
      </c>
      <c r="Z892">
        <v>32386</v>
      </c>
      <c r="AA892">
        <v>44938.205980066399</v>
      </c>
      <c r="AB892">
        <v>0.59597989949748698</v>
      </c>
      <c r="AC892">
        <v>0.60501567398119105</v>
      </c>
      <c r="AD892">
        <v>35.700000000000003</v>
      </c>
      <c r="AE892">
        <v>0.30351758793969802</v>
      </c>
      <c r="AF892">
        <v>0.14874371859296401</v>
      </c>
      <c r="AG892">
        <v>0.43189368770764103</v>
      </c>
      <c r="AH892">
        <v>0.91694352159468395</v>
      </c>
      <c r="AI892">
        <v>8.3056478405315604E-2</v>
      </c>
      <c r="AJ892">
        <v>1978</v>
      </c>
      <c r="AK892">
        <v>41</v>
      </c>
      <c r="AL892">
        <v>0.19685813499999999</v>
      </c>
      <c r="AM892">
        <v>0</v>
      </c>
      <c r="AN892">
        <v>0</v>
      </c>
    </row>
    <row r="893" spans="1:40" x14ac:dyDescent="0.2">
      <c r="A893">
        <v>40131125121</v>
      </c>
      <c r="B893" t="s">
        <v>447</v>
      </c>
      <c r="C893">
        <v>0</v>
      </c>
      <c r="D893">
        <v>0</v>
      </c>
      <c r="E893">
        <v>0</v>
      </c>
      <c r="F893">
        <v>1</v>
      </c>
      <c r="G893">
        <v>1781.9806470271701</v>
      </c>
      <c r="H893">
        <v>0</v>
      </c>
      <c r="I893">
        <v>7089.5719690299402</v>
      </c>
      <c r="J893">
        <v>9.2072363234155095</v>
      </c>
      <c r="K893">
        <v>0</v>
      </c>
      <c r="L893">
        <v>0</v>
      </c>
      <c r="M893">
        <v>7089.5719690299402</v>
      </c>
      <c r="N893">
        <v>0</v>
      </c>
      <c r="O893">
        <v>770</v>
      </c>
      <c r="P893">
        <v>170.46870000000001</v>
      </c>
      <c r="Q893">
        <v>0.80129870129870095</v>
      </c>
      <c r="R893">
        <v>0.19870129870129799</v>
      </c>
      <c r="S893">
        <v>0.16493506493506399</v>
      </c>
      <c r="T893">
        <v>1.42857142857142E-2</v>
      </c>
      <c r="U893">
        <v>0</v>
      </c>
      <c r="V893">
        <v>0.71558441558441499</v>
      </c>
      <c r="W893">
        <v>0.37673130193905802</v>
      </c>
      <c r="X893">
        <v>0.18559556786703599</v>
      </c>
      <c r="Y893">
        <v>17249</v>
      </c>
      <c r="Z893">
        <v>49444</v>
      </c>
      <c r="AA893">
        <v>44632.167832167797</v>
      </c>
      <c r="AB893">
        <v>0.39090909090908998</v>
      </c>
      <c r="AC893">
        <v>0.236641221374045</v>
      </c>
      <c r="AD893">
        <v>23.9</v>
      </c>
      <c r="AE893">
        <v>0.41948051948051901</v>
      </c>
      <c r="AF893">
        <v>6.2337662337662303E-2</v>
      </c>
      <c r="AG893">
        <v>0.41608391608391598</v>
      </c>
      <c r="AH893">
        <v>0.82517482517482499</v>
      </c>
      <c r="AI893">
        <v>0.17482517482517401</v>
      </c>
      <c r="AJ893">
        <v>2002</v>
      </c>
      <c r="AK893">
        <v>17</v>
      </c>
      <c r="AL893">
        <v>7.9714535000000003E-2</v>
      </c>
      <c r="AM893">
        <v>0</v>
      </c>
      <c r="AN893">
        <v>0</v>
      </c>
    </row>
    <row r="894" spans="1:40" x14ac:dyDescent="0.2">
      <c r="A894">
        <v>40131125131</v>
      </c>
      <c r="B894" t="s">
        <v>447</v>
      </c>
      <c r="C894">
        <v>1</v>
      </c>
      <c r="D894">
        <v>0</v>
      </c>
      <c r="E894">
        <v>0</v>
      </c>
      <c r="F894">
        <v>0</v>
      </c>
      <c r="G894">
        <v>599.68049736636499</v>
      </c>
      <c r="H894">
        <v>218.885999120864</v>
      </c>
      <c r="I894">
        <v>53789.136014745498</v>
      </c>
      <c r="J894">
        <v>12.5528905518659</v>
      </c>
      <c r="K894">
        <v>10657.1134636139</v>
      </c>
      <c r="L894">
        <v>2.4870743205633299</v>
      </c>
      <c r="M894">
        <v>43132.022551131602</v>
      </c>
      <c r="N894">
        <v>0.19812761931503001</v>
      </c>
      <c r="O894">
        <v>4285</v>
      </c>
      <c r="P894">
        <v>9893.1610000000001</v>
      </c>
      <c r="Q894">
        <v>0.80396732788798098</v>
      </c>
      <c r="R894">
        <v>0.196032672112018</v>
      </c>
      <c r="S894">
        <v>8.7514585764293995E-2</v>
      </c>
      <c r="T894">
        <v>3.1971995332555403E-2</v>
      </c>
      <c r="U894">
        <v>1.4469078179696599E-2</v>
      </c>
      <c r="V894">
        <v>0.744224037339556</v>
      </c>
      <c r="W894">
        <v>0.21769911504424699</v>
      </c>
      <c r="X894">
        <v>4.0707964601769897E-2</v>
      </c>
      <c r="Y894">
        <v>16694</v>
      </c>
      <c r="Z894">
        <v>45597</v>
      </c>
      <c r="AA894">
        <v>58534.271099744197</v>
      </c>
      <c r="AB894">
        <v>0.37978848413631</v>
      </c>
      <c r="AC894">
        <v>0.54219948849104804</v>
      </c>
      <c r="AD894">
        <v>25.9</v>
      </c>
      <c r="AE894">
        <v>0.28681446907817898</v>
      </c>
      <c r="AF894">
        <v>3.4539089848308002E-2</v>
      </c>
      <c r="AG894">
        <v>0.47399829497016199</v>
      </c>
      <c r="AH894">
        <v>1</v>
      </c>
      <c r="AI894">
        <v>0</v>
      </c>
      <c r="AJ894">
        <v>2004</v>
      </c>
      <c r="AK894">
        <v>15</v>
      </c>
      <c r="AL894">
        <v>0.124453864</v>
      </c>
      <c r="AM894">
        <v>0</v>
      </c>
      <c r="AN894">
        <v>0</v>
      </c>
    </row>
    <row r="895" spans="1:40" x14ac:dyDescent="0.2">
      <c r="A895">
        <v>40131125133</v>
      </c>
      <c r="B895" t="s">
        <v>447</v>
      </c>
      <c r="C895">
        <v>1</v>
      </c>
      <c r="D895">
        <v>0</v>
      </c>
      <c r="E895">
        <v>0</v>
      </c>
      <c r="F895">
        <v>0</v>
      </c>
      <c r="G895">
        <v>921.55001113934304</v>
      </c>
      <c r="H895">
        <v>27.147417261351499</v>
      </c>
      <c r="I895">
        <v>29099.698408677199</v>
      </c>
      <c r="J895">
        <v>11.014268890491</v>
      </c>
      <c r="K895">
        <v>1204.2471924254801</v>
      </c>
      <c r="L895">
        <v>0.455808929759834</v>
      </c>
      <c r="M895">
        <v>27895.451216251698</v>
      </c>
      <c r="N895">
        <v>4.1383493928802598E-2</v>
      </c>
      <c r="O895">
        <v>2642</v>
      </c>
      <c r="P895">
        <v>5218.5479999999998</v>
      </c>
      <c r="Q895">
        <v>0.81756245268735805</v>
      </c>
      <c r="R895">
        <v>0.182437547312641</v>
      </c>
      <c r="S895">
        <v>7.7214231642694905E-2</v>
      </c>
      <c r="T895">
        <v>0</v>
      </c>
      <c r="U895">
        <v>0</v>
      </c>
      <c r="V895">
        <v>0.79788039364118002</v>
      </c>
      <c r="W895">
        <v>0.17960877296976799</v>
      </c>
      <c r="X895">
        <v>0.14759928867812599</v>
      </c>
      <c r="Y895">
        <v>21839</v>
      </c>
      <c r="Z895">
        <v>46493</v>
      </c>
      <c r="AA895">
        <v>69061.3986013986</v>
      </c>
      <c r="AB895">
        <v>0.32626797880393599</v>
      </c>
      <c r="AC895">
        <v>0.73706293706293702</v>
      </c>
      <c r="AD895">
        <v>33.6</v>
      </c>
      <c r="AE895">
        <v>0.31453444360332999</v>
      </c>
      <c r="AF895">
        <v>6.9644208932626794E-2</v>
      </c>
      <c r="AG895">
        <v>0.42797202797202799</v>
      </c>
      <c r="AH895">
        <v>0.98181818181818103</v>
      </c>
      <c r="AI895">
        <v>1.8181818181818101E-2</v>
      </c>
      <c r="AJ895">
        <v>2005</v>
      </c>
      <c r="AK895">
        <v>14</v>
      </c>
      <c r="AL895">
        <v>0.16571090599999999</v>
      </c>
      <c r="AM895">
        <v>0</v>
      </c>
      <c r="AN895">
        <v>0</v>
      </c>
    </row>
    <row r="896" spans="1:40" x14ac:dyDescent="0.2">
      <c r="A896">
        <v>40131125134</v>
      </c>
      <c r="B896" t="s">
        <v>447</v>
      </c>
      <c r="C896">
        <v>0</v>
      </c>
      <c r="D896">
        <v>0</v>
      </c>
      <c r="E896">
        <v>0</v>
      </c>
      <c r="F896">
        <v>1</v>
      </c>
      <c r="G896">
        <v>1281.4266166934899</v>
      </c>
      <c r="H896">
        <v>0</v>
      </c>
      <c r="I896">
        <v>33080.354786035001</v>
      </c>
      <c r="J896">
        <v>12.927063222366099</v>
      </c>
      <c r="K896">
        <v>0</v>
      </c>
      <c r="L896">
        <v>0</v>
      </c>
      <c r="M896">
        <v>33080.354786035001</v>
      </c>
      <c r="N896">
        <v>0</v>
      </c>
      <c r="O896">
        <v>2559</v>
      </c>
      <c r="P896">
        <v>5104.5230000000001</v>
      </c>
      <c r="Q896">
        <v>0.71004298554122702</v>
      </c>
      <c r="R896">
        <v>0.28995701445877298</v>
      </c>
      <c r="S896">
        <v>3.6342321219226197E-2</v>
      </c>
      <c r="T896">
        <v>1.6803438843298098E-2</v>
      </c>
      <c r="U896">
        <v>0</v>
      </c>
      <c r="V896">
        <v>0.77999218444704899</v>
      </c>
      <c r="W896">
        <v>0.27843426883308697</v>
      </c>
      <c r="X896">
        <v>0.206794682422452</v>
      </c>
      <c r="Y896">
        <v>16773</v>
      </c>
      <c r="Z896">
        <v>60821</v>
      </c>
      <c r="AA896">
        <v>64118.697829716199</v>
      </c>
      <c r="AB896">
        <v>0.19425874950845401</v>
      </c>
      <c r="AC896">
        <v>0.68188976377952704</v>
      </c>
      <c r="AD896">
        <v>26.3</v>
      </c>
      <c r="AE896">
        <v>0.33606877686596298</v>
      </c>
      <c r="AF896">
        <v>3.67330988667448E-2</v>
      </c>
      <c r="AG896">
        <v>0.64440734557595902</v>
      </c>
      <c r="AH896">
        <v>0.95993322203672704</v>
      </c>
      <c r="AI896">
        <v>4.0066777963272099E-2</v>
      </c>
      <c r="AJ896">
        <v>2004</v>
      </c>
      <c r="AK896">
        <v>15</v>
      </c>
      <c r="AL896">
        <v>0.16273295500000001</v>
      </c>
      <c r="AM896">
        <v>0</v>
      </c>
      <c r="AN896">
        <v>0</v>
      </c>
    </row>
    <row r="897" spans="1:40" x14ac:dyDescent="0.2">
      <c r="A897">
        <v>40131125141</v>
      </c>
      <c r="B897" t="s">
        <v>447</v>
      </c>
      <c r="C897">
        <v>1</v>
      </c>
      <c r="D897">
        <v>0</v>
      </c>
      <c r="E897">
        <v>0</v>
      </c>
      <c r="F897">
        <v>0</v>
      </c>
      <c r="G897">
        <v>860.44192108082996</v>
      </c>
      <c r="H897">
        <v>413.94824761566099</v>
      </c>
      <c r="I897">
        <v>34970.865885808103</v>
      </c>
      <c r="J897">
        <v>12.6385492901366</v>
      </c>
      <c r="K897">
        <v>884.68901423310797</v>
      </c>
      <c r="L897">
        <v>0.31972859206111598</v>
      </c>
      <c r="M897">
        <v>34086.176871575</v>
      </c>
      <c r="N897">
        <v>2.5297887021783198E-2</v>
      </c>
      <c r="O897">
        <v>2767</v>
      </c>
      <c r="P897">
        <v>1160.6669999999999</v>
      </c>
      <c r="Q897">
        <v>0.62414166967835205</v>
      </c>
      <c r="R897">
        <v>0.37585833032164701</v>
      </c>
      <c r="S897">
        <v>8.2399710878207397E-2</v>
      </c>
      <c r="T897">
        <v>5.9992771955186097E-2</v>
      </c>
      <c r="U897">
        <v>0.135887242500903</v>
      </c>
      <c r="V897">
        <v>0.54354897000361402</v>
      </c>
      <c r="W897">
        <v>0.124689826302729</v>
      </c>
      <c r="X897">
        <v>0.222084367245657</v>
      </c>
      <c r="Y897">
        <v>23563</v>
      </c>
      <c r="Z897">
        <v>78793</v>
      </c>
      <c r="AA897">
        <v>79265.789473684199</v>
      </c>
      <c r="AB897">
        <v>0.22874118083921199</v>
      </c>
      <c r="AC897">
        <v>0.710888610763454</v>
      </c>
      <c r="AD897">
        <v>30.3</v>
      </c>
      <c r="AE897">
        <v>0.30610769786772601</v>
      </c>
      <c r="AF897">
        <v>5.6740151788940998E-2</v>
      </c>
      <c r="AG897">
        <v>0.58157894736842097</v>
      </c>
      <c r="AH897">
        <v>0.96184210526315705</v>
      </c>
      <c r="AI897">
        <v>3.8157894736842099E-2</v>
      </c>
      <c r="AJ897">
        <v>2007</v>
      </c>
      <c r="AK897">
        <v>12</v>
      </c>
      <c r="AL897">
        <v>7.7706207999999999E-2</v>
      </c>
      <c r="AM897">
        <v>53204.045530000003</v>
      </c>
      <c r="AN897">
        <v>8.6107779999999995E-3</v>
      </c>
    </row>
    <row r="898" spans="1:40" x14ac:dyDescent="0.2">
      <c r="A898">
        <v>40131125142</v>
      </c>
      <c r="B898" t="s">
        <v>447</v>
      </c>
      <c r="C898">
        <v>1</v>
      </c>
      <c r="D898">
        <v>0</v>
      </c>
      <c r="E898">
        <v>0</v>
      </c>
      <c r="F898">
        <v>0</v>
      </c>
      <c r="G898">
        <v>720.28992266911303</v>
      </c>
      <c r="H898">
        <v>413.94824761566099</v>
      </c>
      <c r="I898">
        <v>26800.804474268902</v>
      </c>
      <c r="J898">
        <v>10.9035005997839</v>
      </c>
      <c r="K898">
        <v>1091.5322599797801</v>
      </c>
      <c r="L898">
        <v>0.444073336037341</v>
      </c>
      <c r="M898">
        <v>25709.2722142891</v>
      </c>
      <c r="N898">
        <v>4.07275931223538E-2</v>
      </c>
      <c r="O898">
        <v>2458</v>
      </c>
      <c r="P898">
        <v>405.94380000000001</v>
      </c>
      <c r="Q898">
        <v>0.49959316517493801</v>
      </c>
      <c r="R898">
        <v>0.50040683482506099</v>
      </c>
      <c r="S898">
        <v>0.26078112286411698</v>
      </c>
      <c r="T898">
        <v>4.4344995931651698E-2</v>
      </c>
      <c r="U898">
        <v>4.6786004882017902E-2</v>
      </c>
      <c r="V898">
        <v>0.56143205858421397</v>
      </c>
      <c r="W898">
        <v>0.27689104788341401</v>
      </c>
      <c r="X898">
        <v>0.23941707147814001</v>
      </c>
      <c r="Y898">
        <v>20053</v>
      </c>
      <c r="Z898">
        <v>58966</v>
      </c>
      <c r="AA898">
        <v>65886.467236467201</v>
      </c>
      <c r="AB898">
        <v>0.30343671416596801</v>
      </c>
      <c r="AC898">
        <v>0.41597796143250598</v>
      </c>
      <c r="AD898">
        <v>30.4</v>
      </c>
      <c r="AE898">
        <v>0.32302685109845403</v>
      </c>
      <c r="AF898">
        <v>3.5801464605370197E-2</v>
      </c>
      <c r="AG898">
        <v>0.50854700854700796</v>
      </c>
      <c r="AH898">
        <v>1</v>
      </c>
      <c r="AI898">
        <v>0</v>
      </c>
      <c r="AJ898">
        <v>2005</v>
      </c>
      <c r="AK898">
        <v>14</v>
      </c>
      <c r="AL898">
        <v>6.7776750999999996E-2</v>
      </c>
      <c r="AM898">
        <v>388148.66489999997</v>
      </c>
      <c r="AN898">
        <v>2.4609012E-2</v>
      </c>
    </row>
    <row r="899" spans="1:40" x14ac:dyDescent="0.2">
      <c r="A899">
        <v>40131126011</v>
      </c>
      <c r="B899" t="s">
        <v>447</v>
      </c>
      <c r="C899">
        <v>1</v>
      </c>
      <c r="D899">
        <v>0</v>
      </c>
      <c r="E899">
        <v>0</v>
      </c>
      <c r="F899">
        <v>0</v>
      </c>
      <c r="G899">
        <v>651.16585039129905</v>
      </c>
      <c r="H899">
        <v>38.084038754860202</v>
      </c>
      <c r="I899">
        <v>17070.892727208698</v>
      </c>
      <c r="J899">
        <v>10.8731800810246</v>
      </c>
      <c r="K899">
        <v>2303.8436614001798</v>
      </c>
      <c r="L899">
        <v>1.4674163448408699</v>
      </c>
      <c r="M899">
        <v>14767.0490658085</v>
      </c>
      <c r="N899">
        <v>0.13495742127933</v>
      </c>
      <c r="O899">
        <v>1570</v>
      </c>
      <c r="P899">
        <v>22175.040000000001</v>
      </c>
      <c r="Q899">
        <v>0.86433121019108206</v>
      </c>
      <c r="R899">
        <v>0.135668789808917</v>
      </c>
      <c r="S899">
        <v>1.7834394904458501E-2</v>
      </c>
      <c r="T899">
        <v>0</v>
      </c>
      <c r="U899">
        <v>0</v>
      </c>
      <c r="V899">
        <v>0.95414012738853504</v>
      </c>
      <c r="W899">
        <v>0.39885222381635499</v>
      </c>
      <c r="X899">
        <v>3.8737446197991299E-2</v>
      </c>
      <c r="Y899">
        <v>12201</v>
      </c>
      <c r="Z899">
        <v>22547</v>
      </c>
      <c r="AA899">
        <v>36711.428571428602</v>
      </c>
      <c r="AB899">
        <v>0.71401273885350303</v>
      </c>
      <c r="AC899">
        <v>8.5069444444444406E-2</v>
      </c>
      <c r="AD899">
        <v>20.8</v>
      </c>
      <c r="AE899">
        <v>0.45095541401273798</v>
      </c>
      <c r="AF899">
        <v>7.6433121019108194E-2</v>
      </c>
      <c r="AG899">
        <v>0.42857142857142799</v>
      </c>
      <c r="AH899">
        <v>0.64489795918367299</v>
      </c>
      <c r="AI899">
        <v>0.35510204081632601</v>
      </c>
      <c r="AJ899">
        <v>1983</v>
      </c>
      <c r="AK899">
        <v>36</v>
      </c>
      <c r="AL899">
        <v>6.3996326000000006E-2</v>
      </c>
      <c r="AM899">
        <v>0</v>
      </c>
      <c r="AN899">
        <v>0</v>
      </c>
    </row>
    <row r="900" spans="1:40" x14ac:dyDescent="0.2">
      <c r="A900">
        <v>40131126012</v>
      </c>
      <c r="B900" t="s">
        <v>447</v>
      </c>
      <c r="C900">
        <v>1</v>
      </c>
      <c r="D900">
        <v>0</v>
      </c>
      <c r="E900">
        <v>0</v>
      </c>
      <c r="F900">
        <v>0</v>
      </c>
      <c r="G900">
        <v>765.88282404863003</v>
      </c>
      <c r="H900">
        <v>14.585543173406499</v>
      </c>
      <c r="I900">
        <v>26155.9644575108</v>
      </c>
      <c r="J900">
        <v>11.708130912046</v>
      </c>
      <c r="K900">
        <v>1230.0320134329299</v>
      </c>
      <c r="L900">
        <v>0.55059624594133205</v>
      </c>
      <c r="M900">
        <v>24925.932444077898</v>
      </c>
      <c r="N900">
        <v>4.7026826918619903E-2</v>
      </c>
      <c r="O900">
        <v>2234</v>
      </c>
      <c r="P900">
        <v>10761.07</v>
      </c>
      <c r="Q900">
        <v>0.72739480752014296</v>
      </c>
      <c r="R900">
        <v>0.27260519247985598</v>
      </c>
      <c r="S900">
        <v>9.7135183527305199E-2</v>
      </c>
      <c r="T900">
        <v>0</v>
      </c>
      <c r="U900">
        <v>1.52193375111906E-2</v>
      </c>
      <c r="V900">
        <v>0.83213965980304305</v>
      </c>
      <c r="W900">
        <v>0.48444863336475003</v>
      </c>
      <c r="X900">
        <v>3.1102733270499502E-2</v>
      </c>
      <c r="Y900">
        <v>10450</v>
      </c>
      <c r="Z900">
        <v>33816</v>
      </c>
      <c r="AA900">
        <v>42161.111111111102</v>
      </c>
      <c r="AB900">
        <v>0.61369740376007098</v>
      </c>
      <c r="AC900">
        <v>0.46750902527075799</v>
      </c>
      <c r="AD900">
        <v>23.8</v>
      </c>
      <c r="AE900">
        <v>0.35854968666069797</v>
      </c>
      <c r="AF900">
        <v>6.0877350044762697E-2</v>
      </c>
      <c r="AG900">
        <v>0.69444444444444398</v>
      </c>
      <c r="AH900">
        <v>0.86706349206349198</v>
      </c>
      <c r="AI900">
        <v>0.13293650793650699</v>
      </c>
      <c r="AJ900">
        <v>1969</v>
      </c>
      <c r="AK900">
        <v>50</v>
      </c>
      <c r="AL900">
        <v>8.6297430999999994E-2</v>
      </c>
      <c r="AM900">
        <v>0</v>
      </c>
      <c r="AN900">
        <v>0</v>
      </c>
    </row>
    <row r="901" spans="1:40" x14ac:dyDescent="0.2">
      <c r="A901">
        <v>40131126021</v>
      </c>
      <c r="B901" t="s">
        <v>447</v>
      </c>
      <c r="C901">
        <v>1</v>
      </c>
      <c r="D901">
        <v>0</v>
      </c>
      <c r="E901">
        <v>0</v>
      </c>
      <c r="F901">
        <v>0</v>
      </c>
      <c r="G901">
        <v>319.79473141999199</v>
      </c>
      <c r="H901">
        <v>14.585543173406499</v>
      </c>
      <c r="I901">
        <v>36232.4344143579</v>
      </c>
      <c r="J901">
        <v>13.962402471814199</v>
      </c>
      <c r="K901">
        <v>4478.3095002485097</v>
      </c>
      <c r="L901">
        <v>1.7257454721574199</v>
      </c>
      <c r="M901">
        <v>31754.124914109401</v>
      </c>
      <c r="N901">
        <v>0.123599464751225</v>
      </c>
      <c r="O901">
        <v>2595</v>
      </c>
      <c r="P901">
        <v>10550.74</v>
      </c>
      <c r="Q901">
        <v>0.83352601156069295</v>
      </c>
      <c r="R901">
        <v>0.166473988439306</v>
      </c>
      <c r="S901">
        <v>6.9364161849710896E-3</v>
      </c>
      <c r="T901">
        <v>3.46820809248554E-3</v>
      </c>
      <c r="U901">
        <v>0</v>
      </c>
      <c r="V901">
        <v>0.96531791907514397</v>
      </c>
      <c r="W901">
        <v>0.549167927382753</v>
      </c>
      <c r="X901">
        <v>1.3615733736762401E-2</v>
      </c>
      <c r="Y901">
        <v>10758</v>
      </c>
      <c r="Z901">
        <v>38816</v>
      </c>
      <c r="AA901">
        <v>39962.738853503201</v>
      </c>
      <c r="AB901">
        <v>0.67685076380728504</v>
      </c>
      <c r="AC901">
        <v>0.33863965267727902</v>
      </c>
      <c r="AD901">
        <v>25.7</v>
      </c>
      <c r="AE901">
        <v>0.38535645472061603</v>
      </c>
      <c r="AF901">
        <v>6.5125240847784205E-2</v>
      </c>
      <c r="AG901">
        <v>0.56528662420382103</v>
      </c>
      <c r="AH901">
        <v>0.87898089171974503</v>
      </c>
      <c r="AI901">
        <v>0.121019108280254</v>
      </c>
      <c r="AJ901">
        <v>1962</v>
      </c>
      <c r="AK901">
        <v>57</v>
      </c>
      <c r="AL901">
        <v>9.2543047000000003E-2</v>
      </c>
      <c r="AM901">
        <v>0</v>
      </c>
      <c r="AN901">
        <v>0</v>
      </c>
    </row>
    <row r="902" spans="1:40" x14ac:dyDescent="0.2">
      <c r="A902">
        <v>40131126022</v>
      </c>
      <c r="B902" t="s">
        <v>447</v>
      </c>
      <c r="C902">
        <v>1</v>
      </c>
      <c r="D902">
        <v>0</v>
      </c>
      <c r="E902">
        <v>0</v>
      </c>
      <c r="F902">
        <v>0</v>
      </c>
      <c r="G902">
        <v>909.01535502139495</v>
      </c>
      <c r="H902">
        <v>14.585543173406499</v>
      </c>
      <c r="I902">
        <v>30637.162586623399</v>
      </c>
      <c r="J902">
        <v>12.686195688042799</v>
      </c>
      <c r="K902">
        <v>2543.2605000727499</v>
      </c>
      <c r="L902">
        <v>1.05310993791832</v>
      </c>
      <c r="M902">
        <v>28093.902086550599</v>
      </c>
      <c r="N902">
        <v>8.3012272852681701E-2</v>
      </c>
      <c r="O902">
        <v>2415</v>
      </c>
      <c r="P902">
        <v>9699.8629999999994</v>
      </c>
      <c r="Q902">
        <v>0.83146997929606603</v>
      </c>
      <c r="R902">
        <v>0.168530020703933</v>
      </c>
      <c r="S902">
        <v>0</v>
      </c>
      <c r="T902">
        <v>5.46583850931677E-2</v>
      </c>
      <c r="U902">
        <v>0</v>
      </c>
      <c r="V902">
        <v>0.86169772256728705</v>
      </c>
      <c r="W902">
        <v>0.57271095152603202</v>
      </c>
      <c r="X902">
        <v>1.61579892280071E-2</v>
      </c>
      <c r="Y902">
        <v>9992</v>
      </c>
      <c r="Z902">
        <v>30341</v>
      </c>
      <c r="AA902">
        <v>38968.035714285703</v>
      </c>
      <c r="AB902">
        <v>0.51552795031055898</v>
      </c>
      <c r="AC902">
        <v>0.23958333333333301</v>
      </c>
      <c r="AD902">
        <v>21.8</v>
      </c>
      <c r="AE902">
        <v>0.41532091097308399</v>
      </c>
      <c r="AF902">
        <v>3.1884057971014401E-2</v>
      </c>
      <c r="AG902">
        <v>0.558928571428571</v>
      </c>
      <c r="AH902">
        <v>0.87678571428571395</v>
      </c>
      <c r="AI902">
        <v>0.123214285714285</v>
      </c>
      <c r="AJ902">
        <v>1973</v>
      </c>
      <c r="AK902">
        <v>46</v>
      </c>
      <c r="AL902">
        <v>0.13775681000000001</v>
      </c>
      <c r="AM902">
        <v>0</v>
      </c>
      <c r="AN902">
        <v>0</v>
      </c>
    </row>
    <row r="903" spans="1:40" x14ac:dyDescent="0.2">
      <c r="A903">
        <v>40131126023</v>
      </c>
      <c r="B903" t="s">
        <v>447</v>
      </c>
      <c r="C903">
        <v>0</v>
      </c>
      <c r="D903">
        <v>0</v>
      </c>
      <c r="E903">
        <v>0</v>
      </c>
      <c r="F903">
        <v>1</v>
      </c>
      <c r="G903">
        <v>1129.7929192399699</v>
      </c>
      <c r="H903">
        <v>0</v>
      </c>
      <c r="I903">
        <v>11527.604733386701</v>
      </c>
      <c r="J903">
        <v>9.9806101587763703</v>
      </c>
      <c r="K903">
        <v>0</v>
      </c>
      <c r="L903">
        <v>0</v>
      </c>
      <c r="M903">
        <v>11527.604733386701</v>
      </c>
      <c r="N903">
        <v>0</v>
      </c>
      <c r="O903">
        <v>1155</v>
      </c>
      <c r="P903">
        <v>11198.6</v>
      </c>
      <c r="Q903">
        <v>0.86580086580086502</v>
      </c>
      <c r="R903">
        <v>0.13419913419913401</v>
      </c>
      <c r="S903">
        <v>0</v>
      </c>
      <c r="T903">
        <v>0</v>
      </c>
      <c r="U903">
        <v>5.1948051948051896E-3</v>
      </c>
      <c r="V903">
        <v>0.91774891774891698</v>
      </c>
      <c r="W903">
        <v>0.31790744466800802</v>
      </c>
      <c r="X903">
        <v>2.21327967806841E-2</v>
      </c>
      <c r="Y903">
        <v>11243</v>
      </c>
      <c r="Z903">
        <v>47574</v>
      </c>
      <c r="AA903">
        <v>46125</v>
      </c>
      <c r="AB903">
        <v>0.42510822510822499</v>
      </c>
      <c r="AC903">
        <v>0.74460431654676196</v>
      </c>
      <c r="AD903">
        <v>21.2</v>
      </c>
      <c r="AE903">
        <v>0.44502164502164498</v>
      </c>
      <c r="AF903">
        <v>5.3679653679653598E-2</v>
      </c>
      <c r="AG903">
        <v>0.78515625</v>
      </c>
      <c r="AH903">
        <v>0.9296875</v>
      </c>
      <c r="AI903">
        <v>7.03125E-2</v>
      </c>
      <c r="AJ903">
        <v>1977</v>
      </c>
      <c r="AK903">
        <v>42</v>
      </c>
      <c r="AL903">
        <v>7.7954395999999995E-2</v>
      </c>
      <c r="AM903">
        <v>0</v>
      </c>
      <c r="AN903">
        <v>0</v>
      </c>
    </row>
    <row r="904" spans="1:40" x14ac:dyDescent="0.2">
      <c r="A904">
        <v>40131126024</v>
      </c>
      <c r="B904" t="s">
        <v>447</v>
      </c>
      <c r="C904">
        <v>0</v>
      </c>
      <c r="D904">
        <v>0</v>
      </c>
      <c r="E904">
        <v>0</v>
      </c>
      <c r="F904">
        <v>1</v>
      </c>
      <c r="G904">
        <v>1471.7475554145401</v>
      </c>
      <c r="H904">
        <v>0</v>
      </c>
      <c r="I904">
        <v>34368.419872374398</v>
      </c>
      <c r="J904">
        <v>14.0164844503974</v>
      </c>
      <c r="K904">
        <v>0</v>
      </c>
      <c r="L904">
        <v>0</v>
      </c>
      <c r="M904">
        <v>34368.419872374398</v>
      </c>
      <c r="N904">
        <v>0</v>
      </c>
      <c r="O904">
        <v>2452</v>
      </c>
      <c r="P904">
        <v>19156.39</v>
      </c>
      <c r="Q904">
        <v>0.93230016313213704</v>
      </c>
      <c r="R904">
        <v>6.7699836867862906E-2</v>
      </c>
      <c r="S904">
        <v>0</v>
      </c>
      <c r="T904">
        <v>0</v>
      </c>
      <c r="U904">
        <v>0</v>
      </c>
      <c r="V904">
        <v>0.96125611745513795</v>
      </c>
      <c r="W904">
        <v>0.52824184566428001</v>
      </c>
      <c r="X904">
        <v>0</v>
      </c>
      <c r="Y904">
        <v>11384</v>
      </c>
      <c r="Z904">
        <v>35679</v>
      </c>
      <c r="AA904">
        <v>41685.578446909698</v>
      </c>
      <c r="AB904">
        <v>0.60195758564437196</v>
      </c>
      <c r="AC904">
        <v>0.48033707865168501</v>
      </c>
      <c r="AD904">
        <v>26</v>
      </c>
      <c r="AE904">
        <v>0.374388254486133</v>
      </c>
      <c r="AF904">
        <v>2.4469820554649201E-2</v>
      </c>
      <c r="AG904">
        <v>0.662440570522979</v>
      </c>
      <c r="AH904">
        <v>1</v>
      </c>
      <c r="AI904">
        <v>0</v>
      </c>
      <c r="AJ904">
        <v>1974</v>
      </c>
      <c r="AK904">
        <v>45</v>
      </c>
      <c r="AL904">
        <v>9.7745834000000004E-2</v>
      </c>
      <c r="AM904">
        <v>0</v>
      </c>
      <c r="AN904">
        <v>0</v>
      </c>
    </row>
    <row r="905" spans="1:40" x14ac:dyDescent="0.2">
      <c r="A905">
        <v>40131127001</v>
      </c>
      <c r="B905" t="s">
        <v>447</v>
      </c>
      <c r="C905">
        <v>2</v>
      </c>
      <c r="D905">
        <v>0</v>
      </c>
      <c r="E905">
        <v>0</v>
      </c>
      <c r="F905">
        <v>0</v>
      </c>
      <c r="G905">
        <v>591.86887400096498</v>
      </c>
      <c r="H905">
        <v>16.794151683760401</v>
      </c>
      <c r="I905">
        <v>33513.405770820304</v>
      </c>
      <c r="J905">
        <v>14.016480874454301</v>
      </c>
      <c r="K905">
        <v>7597.0152839133498</v>
      </c>
      <c r="L905">
        <v>3.1773380526613701</v>
      </c>
      <c r="M905">
        <v>25916.390486906901</v>
      </c>
      <c r="N905">
        <v>0.22668586224465301</v>
      </c>
      <c r="O905">
        <v>2391</v>
      </c>
      <c r="P905">
        <v>8225.1</v>
      </c>
      <c r="Q905">
        <v>0.83019657047260498</v>
      </c>
      <c r="R905">
        <v>0.169803429527394</v>
      </c>
      <c r="S905">
        <v>0</v>
      </c>
      <c r="T905">
        <v>0</v>
      </c>
      <c r="U905">
        <v>0</v>
      </c>
      <c r="V905">
        <v>0.94521120869928899</v>
      </c>
      <c r="W905">
        <v>0.47791519434628899</v>
      </c>
      <c r="X905">
        <v>0</v>
      </c>
      <c r="Y905">
        <v>12173</v>
      </c>
      <c r="Z905">
        <v>35543</v>
      </c>
      <c r="AA905">
        <v>51059.160305343503</v>
      </c>
      <c r="AB905">
        <v>0.48431618569636098</v>
      </c>
      <c r="AC905">
        <v>0.48167539267015702</v>
      </c>
      <c r="AD905">
        <v>23.7</v>
      </c>
      <c r="AE905">
        <v>0.377666248431618</v>
      </c>
      <c r="AF905">
        <v>6.2735257214554502E-2</v>
      </c>
      <c r="AG905">
        <v>0.63167938931297696</v>
      </c>
      <c r="AH905">
        <v>0.88740458015267099</v>
      </c>
      <c r="AI905">
        <v>0.112595419847328</v>
      </c>
      <c r="AJ905">
        <v>1959</v>
      </c>
      <c r="AK905">
        <v>60</v>
      </c>
      <c r="AL905">
        <v>0.14746377299999999</v>
      </c>
      <c r="AM905">
        <v>0</v>
      </c>
      <c r="AN905">
        <v>0</v>
      </c>
    </row>
    <row r="906" spans="1:40" x14ac:dyDescent="0.2">
      <c r="A906">
        <v>40131127002</v>
      </c>
      <c r="B906" t="s">
        <v>447</v>
      </c>
      <c r="C906">
        <v>2</v>
      </c>
      <c r="D906">
        <v>1</v>
      </c>
      <c r="E906">
        <v>0.5</v>
      </c>
      <c r="F906">
        <v>0</v>
      </c>
      <c r="G906">
        <v>150.27164332944901</v>
      </c>
      <c r="H906">
        <v>2.4250284240992199</v>
      </c>
      <c r="I906">
        <v>22172.643767273301</v>
      </c>
      <c r="J906">
        <v>13.3570143176345</v>
      </c>
      <c r="K906">
        <v>4247.7103243588299</v>
      </c>
      <c r="L906">
        <v>2.55886164118002</v>
      </c>
      <c r="M906">
        <v>17924.933442914498</v>
      </c>
      <c r="N906">
        <v>0.19157437285978601</v>
      </c>
      <c r="O906">
        <v>1660</v>
      </c>
      <c r="P906">
        <v>8515.0740000000005</v>
      </c>
      <c r="Q906">
        <v>0.77349397590361402</v>
      </c>
      <c r="R906">
        <v>0.22650602409638501</v>
      </c>
      <c r="S906">
        <v>0</v>
      </c>
      <c r="T906">
        <v>0</v>
      </c>
      <c r="U906">
        <v>2.3493975903614399E-2</v>
      </c>
      <c r="V906">
        <v>0.96566265060240897</v>
      </c>
      <c r="W906">
        <v>0.52874743326488705</v>
      </c>
      <c r="X906">
        <v>1.7453798767967099E-2</v>
      </c>
      <c r="Y906">
        <v>14932</v>
      </c>
      <c r="Z906">
        <v>30238</v>
      </c>
      <c r="AA906">
        <v>45535.964912280702</v>
      </c>
      <c r="AB906">
        <v>0.60688405797101397</v>
      </c>
      <c r="AC906">
        <v>0.32527881040892098</v>
      </c>
      <c r="AD906">
        <v>29.8</v>
      </c>
      <c r="AE906">
        <v>0.29457831325301198</v>
      </c>
      <c r="AF906">
        <v>3.0120481927710802E-2</v>
      </c>
      <c r="AG906">
        <v>0.53070175438596401</v>
      </c>
      <c r="AH906">
        <v>0.890350877192982</v>
      </c>
      <c r="AI906">
        <v>0.109649122807017</v>
      </c>
      <c r="AJ906">
        <v>1959</v>
      </c>
      <c r="AK906">
        <v>60</v>
      </c>
      <c r="AL906">
        <v>0.103543634</v>
      </c>
      <c r="AM906">
        <v>0</v>
      </c>
      <c r="AN906">
        <v>0</v>
      </c>
    </row>
    <row r="907" spans="1:40" x14ac:dyDescent="0.2">
      <c r="A907">
        <v>40131127003</v>
      </c>
      <c r="B907" t="s">
        <v>447</v>
      </c>
      <c r="C907">
        <v>2</v>
      </c>
      <c r="D907">
        <v>0</v>
      </c>
      <c r="E907">
        <v>0</v>
      </c>
      <c r="F907">
        <v>0</v>
      </c>
      <c r="G907">
        <v>439.551630209412</v>
      </c>
      <c r="H907">
        <v>16.794151683760401</v>
      </c>
      <c r="I907">
        <v>22187.198384157</v>
      </c>
      <c r="J907">
        <v>9.2292838536426896</v>
      </c>
      <c r="K907">
        <v>2922.6446467542901</v>
      </c>
      <c r="L907">
        <v>1.2157423655383901</v>
      </c>
      <c r="M907">
        <v>19264.553737402701</v>
      </c>
      <c r="N907">
        <v>0.13172661983503201</v>
      </c>
      <c r="O907">
        <v>2404</v>
      </c>
      <c r="P907">
        <v>9718.7569999999996</v>
      </c>
      <c r="Q907">
        <v>0.93386023294509102</v>
      </c>
      <c r="R907">
        <v>6.6139767054908497E-2</v>
      </c>
      <c r="S907">
        <v>0</v>
      </c>
      <c r="T907">
        <v>6.6555740432612297E-3</v>
      </c>
      <c r="U907">
        <v>0</v>
      </c>
      <c r="V907">
        <v>0.96089850249583997</v>
      </c>
      <c r="W907">
        <v>0.59212880143112701</v>
      </c>
      <c r="X907">
        <v>0</v>
      </c>
      <c r="Y907">
        <v>11796</v>
      </c>
      <c r="Z907">
        <v>32650</v>
      </c>
      <c r="AA907">
        <v>44429.401088929197</v>
      </c>
      <c r="AB907">
        <v>0.61064891846921798</v>
      </c>
      <c r="AC907">
        <v>0.245</v>
      </c>
      <c r="AD907">
        <v>23.4</v>
      </c>
      <c r="AE907">
        <v>0.38560732113144702</v>
      </c>
      <c r="AF907">
        <v>2.9534109816971701E-2</v>
      </c>
      <c r="AG907">
        <v>0.69328493647912803</v>
      </c>
      <c r="AH907">
        <v>0.79673321234119698</v>
      </c>
      <c r="AI907">
        <v>0.20326678765880199</v>
      </c>
      <c r="AJ907">
        <v>1964</v>
      </c>
      <c r="AK907">
        <v>55</v>
      </c>
      <c r="AL907">
        <v>9.3152373999999996E-2</v>
      </c>
      <c r="AM907">
        <v>0</v>
      </c>
      <c r="AN907">
        <v>0</v>
      </c>
    </row>
    <row r="908" spans="1:40" x14ac:dyDescent="0.2">
      <c r="A908">
        <v>40131127004</v>
      </c>
      <c r="B908" t="s">
        <v>447</v>
      </c>
      <c r="C908">
        <v>1</v>
      </c>
      <c r="D908">
        <v>0</v>
      </c>
      <c r="E908">
        <v>0</v>
      </c>
      <c r="F908">
        <v>0</v>
      </c>
      <c r="G908">
        <v>676.60134918600602</v>
      </c>
      <c r="H908">
        <v>14.585543173406499</v>
      </c>
      <c r="I908">
        <v>6287.7257745956904</v>
      </c>
      <c r="J908">
        <v>6.6326221251009398</v>
      </c>
      <c r="K908">
        <v>375.38977975681001</v>
      </c>
      <c r="L908">
        <v>0.39598078033418799</v>
      </c>
      <c r="M908">
        <v>5912.3359948388797</v>
      </c>
      <c r="N908">
        <v>5.9701996113363798E-2</v>
      </c>
      <c r="O908">
        <v>948</v>
      </c>
      <c r="P908">
        <v>3555.1</v>
      </c>
      <c r="Q908">
        <v>0.69409282700421904</v>
      </c>
      <c r="R908">
        <v>0.30590717299578002</v>
      </c>
      <c r="S908">
        <v>0.13185654008438799</v>
      </c>
      <c r="T908">
        <v>7.0675105485231995E-2</v>
      </c>
      <c r="U908">
        <v>0</v>
      </c>
      <c r="V908">
        <v>0.86497890295358604</v>
      </c>
      <c r="W908">
        <v>0.56312292358803895</v>
      </c>
      <c r="X908">
        <v>6.8106312292358806E-2</v>
      </c>
      <c r="Y908">
        <v>15312</v>
      </c>
      <c r="Z908">
        <v>45074</v>
      </c>
      <c r="AA908">
        <v>52174.9063670412</v>
      </c>
      <c r="AB908">
        <v>0.556962025316455</v>
      </c>
      <c r="AC908">
        <v>0.43820224719101097</v>
      </c>
      <c r="AD908">
        <v>31.7</v>
      </c>
      <c r="AE908">
        <v>0.25105485232067498</v>
      </c>
      <c r="AF908">
        <v>0.13502109704641299</v>
      </c>
      <c r="AG908">
        <v>0.43071161048689099</v>
      </c>
      <c r="AH908">
        <v>0.96254681647939999</v>
      </c>
      <c r="AI908">
        <v>3.7453183520599197E-2</v>
      </c>
      <c r="AJ908">
        <v>1960</v>
      </c>
      <c r="AK908">
        <v>59</v>
      </c>
      <c r="AL908">
        <v>7.6612042000000005E-2</v>
      </c>
      <c r="AM908">
        <v>0</v>
      </c>
      <c r="AN908">
        <v>0</v>
      </c>
    </row>
    <row r="909" spans="1:40" x14ac:dyDescent="0.2">
      <c r="A909">
        <v>40131129001</v>
      </c>
      <c r="B909" t="s">
        <v>447</v>
      </c>
      <c r="C909">
        <v>2</v>
      </c>
      <c r="D909">
        <v>0</v>
      </c>
      <c r="E909">
        <v>0</v>
      </c>
      <c r="F909">
        <v>0</v>
      </c>
      <c r="G909">
        <v>330.20024435447698</v>
      </c>
      <c r="H909">
        <v>61.794441023374198</v>
      </c>
      <c r="I909">
        <v>10357.394643550801</v>
      </c>
      <c r="J909">
        <v>10.0850970239053</v>
      </c>
      <c r="K909">
        <v>1258.64031507043</v>
      </c>
      <c r="L909">
        <v>1.2255504528436501</v>
      </c>
      <c r="M909">
        <v>9098.7543284803596</v>
      </c>
      <c r="N909">
        <v>0.121520938265507</v>
      </c>
      <c r="O909">
        <v>1027</v>
      </c>
      <c r="P909">
        <v>3122.2179999999998</v>
      </c>
      <c r="Q909">
        <v>0.76533592989289101</v>
      </c>
      <c r="R909">
        <v>0.23466407010710799</v>
      </c>
      <c r="S909">
        <v>2.8237585199610501E-2</v>
      </c>
      <c r="T909">
        <v>1.55793573515092E-2</v>
      </c>
      <c r="U909">
        <v>2.8237585199610501E-2</v>
      </c>
      <c r="V909">
        <v>0.38169425511197602</v>
      </c>
      <c r="W909">
        <v>9.9337748344370799E-2</v>
      </c>
      <c r="X909">
        <v>0.427814569536423</v>
      </c>
      <c r="Y909">
        <v>32817</v>
      </c>
      <c r="Z909">
        <v>62222</v>
      </c>
      <c r="AA909">
        <v>67204.621848739494</v>
      </c>
      <c r="AB909">
        <v>0.35832521908471199</v>
      </c>
      <c r="AC909">
        <v>0.58620689655172398</v>
      </c>
      <c r="AD909">
        <v>38.799999999999997</v>
      </c>
      <c r="AE909">
        <v>0.172346640701071</v>
      </c>
      <c r="AF909">
        <v>0.13242453748782801</v>
      </c>
      <c r="AG909">
        <v>0.28361344537815097</v>
      </c>
      <c r="AH909">
        <v>0.83613445378151197</v>
      </c>
      <c r="AI909">
        <v>0.16386554621848701</v>
      </c>
      <c r="AJ909">
        <v>1959</v>
      </c>
      <c r="AK909">
        <v>60</v>
      </c>
      <c r="AL909">
        <v>0.120008762</v>
      </c>
      <c r="AM909">
        <v>0</v>
      </c>
      <c r="AN909">
        <v>0</v>
      </c>
    </row>
    <row r="910" spans="1:40" x14ac:dyDescent="0.2">
      <c r="A910">
        <v>40131129002</v>
      </c>
      <c r="B910" t="s">
        <v>447</v>
      </c>
      <c r="C910">
        <v>5</v>
      </c>
      <c r="D910">
        <v>0</v>
      </c>
      <c r="E910">
        <v>0</v>
      </c>
      <c r="F910">
        <v>0</v>
      </c>
      <c r="G910">
        <v>104.82735375484199</v>
      </c>
      <c r="H910">
        <v>43.220468915226597</v>
      </c>
      <c r="I910">
        <v>12589.503601025501</v>
      </c>
      <c r="J910">
        <v>11.8768901896467</v>
      </c>
      <c r="K910">
        <v>1919.7380792481499</v>
      </c>
      <c r="L910">
        <v>1.8110736596680701</v>
      </c>
      <c r="M910">
        <v>10669.765521777301</v>
      </c>
      <c r="N910">
        <v>0.15248719410126499</v>
      </c>
      <c r="O910">
        <v>1060</v>
      </c>
      <c r="P910">
        <v>5085.4070000000002</v>
      </c>
      <c r="Q910">
        <v>0.80566037735849005</v>
      </c>
      <c r="R910">
        <v>0.194339622641509</v>
      </c>
      <c r="S910">
        <v>5.6603773584905599E-2</v>
      </c>
      <c r="T910">
        <v>1.7924528301886698E-2</v>
      </c>
      <c r="U910">
        <v>2.0754716981132001E-2</v>
      </c>
      <c r="V910">
        <v>0.41603773584905601</v>
      </c>
      <c r="W910">
        <v>0.18317972350230399</v>
      </c>
      <c r="X910">
        <v>0.31566820276497698</v>
      </c>
      <c r="Y910">
        <v>31534</v>
      </c>
      <c r="Z910">
        <v>41010</v>
      </c>
      <c r="AA910">
        <v>61649.516441005799</v>
      </c>
      <c r="AB910">
        <v>0.308490566037735</v>
      </c>
      <c r="AC910">
        <v>0.34464285714285697</v>
      </c>
      <c r="AD910">
        <v>39.299999999999997</v>
      </c>
      <c r="AE910">
        <v>9.5283018867924493E-2</v>
      </c>
      <c r="AF910">
        <v>0.165094339622641</v>
      </c>
      <c r="AG910">
        <v>0.14119922630560899</v>
      </c>
      <c r="AH910">
        <v>0.87620889748549302</v>
      </c>
      <c r="AI910">
        <v>0.12379110251450599</v>
      </c>
      <c r="AJ910">
        <v>1948</v>
      </c>
      <c r="AK910">
        <v>71</v>
      </c>
      <c r="AL910">
        <v>0.104622969</v>
      </c>
      <c r="AM910">
        <v>0</v>
      </c>
      <c r="AN910">
        <v>0</v>
      </c>
    </row>
    <row r="911" spans="1:40" x14ac:dyDescent="0.2">
      <c r="A911">
        <v>40131129003</v>
      </c>
      <c r="B911" t="s">
        <v>447</v>
      </c>
      <c r="C911">
        <v>2</v>
      </c>
      <c r="D911">
        <v>0</v>
      </c>
      <c r="E911">
        <v>0</v>
      </c>
      <c r="F911">
        <v>0</v>
      </c>
      <c r="G911">
        <v>65.789790384586496</v>
      </c>
      <c r="H911">
        <v>8.5480239326765695</v>
      </c>
      <c r="I911">
        <v>12482.369792881</v>
      </c>
      <c r="J911">
        <v>10.7513951704401</v>
      </c>
      <c r="K911">
        <v>3061.38717525418</v>
      </c>
      <c r="L911">
        <v>2.6368537254558002</v>
      </c>
      <c r="M911">
        <v>9420.9826176268598</v>
      </c>
      <c r="N911">
        <v>0.24525688839952101</v>
      </c>
      <c r="O911">
        <v>1161</v>
      </c>
      <c r="P911">
        <v>9111.11</v>
      </c>
      <c r="Q911">
        <v>0.494401378122308</v>
      </c>
      <c r="R911">
        <v>0.505598621877691</v>
      </c>
      <c r="S911">
        <v>4.82342807924203E-2</v>
      </c>
      <c r="T911">
        <v>2.6701119724375499E-2</v>
      </c>
      <c r="U911">
        <v>1.5503875968992199E-2</v>
      </c>
      <c r="V911">
        <v>0.60292850990525404</v>
      </c>
      <c r="W911">
        <v>0.34307496823379902</v>
      </c>
      <c r="X911">
        <v>0.26937738246505699</v>
      </c>
      <c r="Y911">
        <v>14318</v>
      </c>
      <c r="Z911">
        <v>31513</v>
      </c>
      <c r="AA911">
        <v>35543.083900226797</v>
      </c>
      <c r="AB911">
        <v>0.45391903531438399</v>
      </c>
      <c r="AC911">
        <v>5.1756007393715303E-2</v>
      </c>
      <c r="AD911">
        <v>28</v>
      </c>
      <c r="AE911">
        <v>0.262704565030146</v>
      </c>
      <c r="AF911">
        <v>7.2351421188630402E-2</v>
      </c>
      <c r="AG911">
        <v>0.263038548752834</v>
      </c>
      <c r="AH911">
        <v>0.786848072562358</v>
      </c>
      <c r="AI911">
        <v>0.213151927437641</v>
      </c>
      <c r="AJ911">
        <v>1969</v>
      </c>
      <c r="AK911">
        <v>50</v>
      </c>
      <c r="AL911">
        <v>9.0905620000000006E-2</v>
      </c>
      <c r="AM911">
        <v>0</v>
      </c>
      <c r="AN911">
        <v>0</v>
      </c>
    </row>
    <row r="912" spans="1:40" x14ac:dyDescent="0.2">
      <c r="A912">
        <v>40131129004</v>
      </c>
      <c r="B912" t="s">
        <v>447</v>
      </c>
      <c r="C912">
        <v>2</v>
      </c>
      <c r="D912">
        <v>0</v>
      </c>
      <c r="E912">
        <v>0</v>
      </c>
      <c r="F912">
        <v>0</v>
      </c>
      <c r="G912">
        <v>773.268940573799</v>
      </c>
      <c r="H912">
        <v>8.5480239326765695</v>
      </c>
      <c r="I912">
        <v>15065.2665472547</v>
      </c>
      <c r="J912">
        <v>9.4929215798706696</v>
      </c>
      <c r="K912">
        <v>938.45078811663996</v>
      </c>
      <c r="L912">
        <v>0.59133635042006205</v>
      </c>
      <c r="M912">
        <v>14126.8157591381</v>
      </c>
      <c r="N912">
        <v>6.2292345453897502E-2</v>
      </c>
      <c r="O912">
        <v>1587</v>
      </c>
      <c r="P912">
        <v>4672.741</v>
      </c>
      <c r="Q912">
        <v>0.60176433522369199</v>
      </c>
      <c r="R912">
        <v>0.39823566477630701</v>
      </c>
      <c r="S912">
        <v>5.6080655324511598E-2</v>
      </c>
      <c r="T912">
        <v>3.96975425330812E-2</v>
      </c>
      <c r="U912">
        <v>8.63264020163831E-2</v>
      </c>
      <c r="V912">
        <v>0.69817265280403196</v>
      </c>
      <c r="W912">
        <v>0.38632326820603902</v>
      </c>
      <c r="X912">
        <v>7.1936056838365903E-2</v>
      </c>
      <c r="Y912">
        <v>13134</v>
      </c>
      <c r="Z912">
        <v>26484</v>
      </c>
      <c r="AA912">
        <v>33336.804308797102</v>
      </c>
      <c r="AB912">
        <v>0.59987397605545001</v>
      </c>
      <c r="AC912">
        <v>0.105534105534105</v>
      </c>
      <c r="AD912">
        <v>34.799999999999997</v>
      </c>
      <c r="AE912">
        <v>0.26086956521739102</v>
      </c>
      <c r="AF912">
        <v>6.6162570888468802E-2</v>
      </c>
      <c r="AG912">
        <v>0.33034111310592401</v>
      </c>
      <c r="AH912">
        <v>0.85278276481148996</v>
      </c>
      <c r="AI912">
        <v>0.14721723518850899</v>
      </c>
      <c r="AJ912">
        <v>1948</v>
      </c>
      <c r="AK912">
        <v>71</v>
      </c>
      <c r="AL912">
        <v>5.4761055000000003E-2</v>
      </c>
      <c r="AM912">
        <v>0</v>
      </c>
      <c r="AN912">
        <v>0</v>
      </c>
    </row>
    <row r="913" spans="1:40" x14ac:dyDescent="0.2">
      <c r="A913">
        <v>40131130001</v>
      </c>
      <c r="B913" t="s">
        <v>447</v>
      </c>
      <c r="C913">
        <v>5</v>
      </c>
      <c r="D913">
        <v>0</v>
      </c>
      <c r="E913">
        <v>0</v>
      </c>
      <c r="F913">
        <v>0</v>
      </c>
      <c r="G913">
        <v>0</v>
      </c>
      <c r="H913">
        <v>37.930866591468899</v>
      </c>
      <c r="I913">
        <v>13498.7082134744</v>
      </c>
      <c r="J913">
        <v>9.3546141465519099</v>
      </c>
      <c r="K913">
        <v>3810.9879864135501</v>
      </c>
      <c r="L913">
        <v>2.6410173156018999</v>
      </c>
      <c r="M913">
        <v>9687.7202270608595</v>
      </c>
      <c r="N913">
        <v>0.28232242123801299</v>
      </c>
      <c r="O913">
        <v>1443</v>
      </c>
      <c r="P913">
        <v>5787.32</v>
      </c>
      <c r="Q913">
        <v>0.79140679140679104</v>
      </c>
      <c r="R913">
        <v>0.20859320859320801</v>
      </c>
      <c r="S913">
        <v>0.131670131670131</v>
      </c>
      <c r="T913">
        <v>1.5246015246015199E-2</v>
      </c>
      <c r="U913">
        <v>1.1781011781011701E-2</v>
      </c>
      <c r="V913">
        <v>0.18711018711018701</v>
      </c>
      <c r="W913">
        <v>1.6910069177555699E-2</v>
      </c>
      <c r="X913">
        <v>0.56110684089162099</v>
      </c>
      <c r="Y913">
        <v>55954</v>
      </c>
      <c r="Z913">
        <v>52143</v>
      </c>
      <c r="AA913">
        <v>91256.018518518496</v>
      </c>
      <c r="AB913">
        <v>0.119330076762037</v>
      </c>
      <c r="AC913">
        <v>0.32952182952182901</v>
      </c>
      <c r="AD913">
        <v>38.4</v>
      </c>
      <c r="AE913">
        <v>4.0194040194040097E-2</v>
      </c>
      <c r="AF913">
        <v>0.13444213444213399</v>
      </c>
      <c r="AG913">
        <v>5.2083333333333301E-2</v>
      </c>
      <c r="AH913">
        <v>0.97222222222222199</v>
      </c>
      <c r="AI913">
        <v>2.77777777777777E-2</v>
      </c>
      <c r="AJ913">
        <v>1993</v>
      </c>
      <c r="AK913">
        <v>26</v>
      </c>
      <c r="AL913">
        <v>0.16784505</v>
      </c>
      <c r="AM913">
        <v>0</v>
      </c>
      <c r="AN913">
        <v>0</v>
      </c>
    </row>
    <row r="914" spans="1:40" x14ac:dyDescent="0.2">
      <c r="A914">
        <v>40131130002</v>
      </c>
      <c r="B914" t="s">
        <v>447</v>
      </c>
      <c r="C914">
        <v>4</v>
      </c>
      <c r="D914">
        <v>0</v>
      </c>
      <c r="E914">
        <v>0</v>
      </c>
      <c r="F914">
        <v>0</v>
      </c>
      <c r="G914">
        <v>0</v>
      </c>
      <c r="H914">
        <v>36.300858506681102</v>
      </c>
      <c r="I914">
        <v>5576.8510648915199</v>
      </c>
      <c r="J914">
        <v>6.3735440741617397</v>
      </c>
      <c r="K914">
        <v>299.01739707522302</v>
      </c>
      <c r="L914">
        <v>0.34173416808596901</v>
      </c>
      <c r="M914">
        <v>5277.8336678162996</v>
      </c>
      <c r="N914">
        <v>5.3617604916447403E-2</v>
      </c>
      <c r="O914">
        <v>875</v>
      </c>
      <c r="P914">
        <v>3605.3780000000002</v>
      </c>
      <c r="Q914">
        <v>0.80914285714285705</v>
      </c>
      <c r="R914">
        <v>0.190857142857142</v>
      </c>
      <c r="S914">
        <v>4.8000000000000001E-2</v>
      </c>
      <c r="T914">
        <v>0</v>
      </c>
      <c r="U914">
        <v>9.3714285714285694E-2</v>
      </c>
      <c r="V914">
        <v>0.23428571428571399</v>
      </c>
      <c r="W914">
        <v>2.1361815754339101E-2</v>
      </c>
      <c r="X914">
        <v>0.408544726301735</v>
      </c>
      <c r="Y914">
        <v>43297</v>
      </c>
      <c r="Z914" t="s">
        <v>448</v>
      </c>
      <c r="AA914">
        <v>57581.596091205203</v>
      </c>
      <c r="AB914">
        <v>0.34514285714285697</v>
      </c>
      <c r="AC914">
        <v>0.17427385892116101</v>
      </c>
      <c r="AD914">
        <v>33.5</v>
      </c>
      <c r="AE914">
        <v>0</v>
      </c>
      <c r="AF914">
        <v>5.6000000000000001E-2</v>
      </c>
      <c r="AG914">
        <v>0</v>
      </c>
      <c r="AH914">
        <v>0.77035830618892498</v>
      </c>
      <c r="AI914">
        <v>0.22964169381107399</v>
      </c>
      <c r="AJ914">
        <v>1996</v>
      </c>
      <c r="AK914">
        <v>23</v>
      </c>
      <c r="AL914">
        <v>9.3614612E-2</v>
      </c>
      <c r="AM914">
        <v>0</v>
      </c>
      <c r="AN914">
        <v>0</v>
      </c>
    </row>
    <row r="915" spans="1:40" x14ac:dyDescent="0.2">
      <c r="A915">
        <v>40131131001</v>
      </c>
      <c r="B915" t="s">
        <v>447</v>
      </c>
      <c r="C915">
        <v>7</v>
      </c>
      <c r="D915">
        <v>0</v>
      </c>
      <c r="E915">
        <v>0</v>
      </c>
      <c r="F915">
        <v>0</v>
      </c>
      <c r="G915">
        <v>383.15115835134498</v>
      </c>
      <c r="H915">
        <v>48.297953105980397</v>
      </c>
      <c r="I915">
        <v>7545.2674574243201</v>
      </c>
      <c r="J915">
        <v>9.1791574907838491</v>
      </c>
      <c r="K915">
        <v>1311.999792093</v>
      </c>
      <c r="L915">
        <v>1.59610680303285</v>
      </c>
      <c r="M915">
        <v>6233.2676653313201</v>
      </c>
      <c r="N915">
        <v>0.17388380193229999</v>
      </c>
      <c r="O915">
        <v>822</v>
      </c>
      <c r="P915">
        <v>5838.97</v>
      </c>
      <c r="Q915">
        <v>0.68734793187347898</v>
      </c>
      <c r="R915">
        <v>0.31265206812652002</v>
      </c>
      <c r="S915">
        <v>0.19099756690997499</v>
      </c>
      <c r="T915">
        <v>4.1362530413625302E-2</v>
      </c>
      <c r="U915">
        <v>3.8929440389294398E-2</v>
      </c>
      <c r="V915">
        <v>0.12530413625304099</v>
      </c>
      <c r="W915">
        <v>6.5868263473053898E-2</v>
      </c>
      <c r="X915">
        <v>0.39670658682634702</v>
      </c>
      <c r="Y915">
        <v>31784</v>
      </c>
      <c r="Z915">
        <v>30865</v>
      </c>
      <c r="AA915">
        <v>38452.950310558997</v>
      </c>
      <c r="AB915">
        <v>0.38199513381995098</v>
      </c>
      <c r="AC915">
        <v>4.07725321888412E-2</v>
      </c>
      <c r="AD915">
        <v>37.700000000000003</v>
      </c>
      <c r="AE915">
        <v>4.50121654501216E-2</v>
      </c>
      <c r="AF915">
        <v>0.20437956204379501</v>
      </c>
      <c r="AG915">
        <v>2.9503105590062102E-2</v>
      </c>
      <c r="AH915">
        <v>0.81677018633540299</v>
      </c>
      <c r="AI915">
        <v>0.18322981366459601</v>
      </c>
      <c r="AJ915">
        <v>1977</v>
      </c>
      <c r="AK915">
        <v>42</v>
      </c>
      <c r="AL915">
        <v>9.7336412999999997E-2</v>
      </c>
      <c r="AM915">
        <v>0</v>
      </c>
      <c r="AN915">
        <v>0</v>
      </c>
    </row>
    <row r="916" spans="1:40" x14ac:dyDescent="0.2">
      <c r="A916">
        <v>40131131002</v>
      </c>
      <c r="B916" t="s">
        <v>447</v>
      </c>
      <c r="C916">
        <v>7</v>
      </c>
      <c r="D916">
        <v>0</v>
      </c>
      <c r="E916">
        <v>0</v>
      </c>
      <c r="F916">
        <v>0</v>
      </c>
      <c r="G916">
        <v>270.67555143893401</v>
      </c>
      <c r="H916">
        <v>53.296152397659803</v>
      </c>
      <c r="I916">
        <v>63843.482191711599</v>
      </c>
      <c r="J916">
        <v>18.478576611204499</v>
      </c>
      <c r="K916">
        <v>24442.025618723299</v>
      </c>
      <c r="L916">
        <v>7.0743923643193298</v>
      </c>
      <c r="M916">
        <v>39401.456572988303</v>
      </c>
      <c r="N916">
        <v>0.38284292741626802</v>
      </c>
      <c r="O916">
        <v>3455</v>
      </c>
      <c r="P916">
        <v>9523.7070000000003</v>
      </c>
      <c r="Q916">
        <v>0.77047756874095497</v>
      </c>
      <c r="R916">
        <v>0.22952243125904401</v>
      </c>
      <c r="S916">
        <v>5.8465991316931899E-2</v>
      </c>
      <c r="T916">
        <v>3.8205499276410898E-2</v>
      </c>
      <c r="U916">
        <v>7.6700434153400804E-2</v>
      </c>
      <c r="V916">
        <v>0.18958031837916001</v>
      </c>
      <c r="W916">
        <v>9.9752679307502007E-2</v>
      </c>
      <c r="X916">
        <v>0.537510305028854</v>
      </c>
      <c r="Y916">
        <v>21478</v>
      </c>
      <c r="Z916">
        <v>19547</v>
      </c>
      <c r="AA916">
        <v>50151.444184231099</v>
      </c>
      <c r="AB916">
        <v>0.52859350850077202</v>
      </c>
      <c r="AC916">
        <v>1.15979381443298E-2</v>
      </c>
      <c r="AD916">
        <v>21.4</v>
      </c>
      <c r="AE916">
        <v>2.5759768451519501E-2</v>
      </c>
      <c r="AF916">
        <v>5.9334298118668499E-2</v>
      </c>
      <c r="AG916">
        <v>2.8883684621389499E-2</v>
      </c>
      <c r="AH916">
        <v>0.69555035128805598</v>
      </c>
      <c r="AI916">
        <v>0.30444964871194302</v>
      </c>
      <c r="AJ916">
        <v>1994</v>
      </c>
      <c r="AK916">
        <v>25</v>
      </c>
      <c r="AL916">
        <v>7.2652289999999994E-2</v>
      </c>
      <c r="AM916">
        <v>0</v>
      </c>
      <c r="AN916">
        <v>0</v>
      </c>
    </row>
    <row r="917" spans="1:40" x14ac:dyDescent="0.2">
      <c r="A917">
        <v>40131132011</v>
      </c>
      <c r="B917" t="s">
        <v>447</v>
      </c>
      <c r="C917">
        <v>1</v>
      </c>
      <c r="D917">
        <v>0</v>
      </c>
      <c r="E917">
        <v>0</v>
      </c>
      <c r="F917">
        <v>0</v>
      </c>
      <c r="G917">
        <v>947.18202961011195</v>
      </c>
      <c r="H917">
        <v>3.9338830697865399</v>
      </c>
      <c r="I917">
        <v>12498.1264617296</v>
      </c>
      <c r="J917">
        <v>9.5478429806949308</v>
      </c>
      <c r="K917">
        <v>175.33103255293301</v>
      </c>
      <c r="L917">
        <v>0.13394272922302</v>
      </c>
      <c r="M917">
        <v>12322.7954291767</v>
      </c>
      <c r="N917">
        <v>1.4028585251542399E-2</v>
      </c>
      <c r="O917">
        <v>1309</v>
      </c>
      <c r="P917">
        <v>10293.52</v>
      </c>
      <c r="Q917">
        <v>0.705118411000763</v>
      </c>
      <c r="R917">
        <v>0.294881588999236</v>
      </c>
      <c r="S917">
        <v>6.7226890756302504E-2</v>
      </c>
      <c r="T917">
        <v>3.8197097020626399E-3</v>
      </c>
      <c r="U917">
        <v>0</v>
      </c>
      <c r="V917">
        <v>0.67074102368220001</v>
      </c>
      <c r="W917">
        <v>0.46625</v>
      </c>
      <c r="X917">
        <v>7.2499999999999995E-2</v>
      </c>
      <c r="Y917">
        <v>13473</v>
      </c>
      <c r="Z917">
        <v>31597</v>
      </c>
      <c r="AA917">
        <v>42358.854166666701</v>
      </c>
      <c r="AB917">
        <v>0.47563805104408302</v>
      </c>
      <c r="AC917">
        <v>0.23019801980197999</v>
      </c>
      <c r="AD917">
        <v>30.9</v>
      </c>
      <c r="AE917">
        <v>0.28342245989304798</v>
      </c>
      <c r="AF917">
        <v>8.8617265087853295E-2</v>
      </c>
      <c r="AG917">
        <v>0.45052083333333298</v>
      </c>
      <c r="AH917">
        <v>0.80208333333333304</v>
      </c>
      <c r="AI917">
        <v>0.19791666666666599</v>
      </c>
      <c r="AJ917">
        <v>1960</v>
      </c>
      <c r="AK917">
        <v>59</v>
      </c>
      <c r="AL917">
        <v>0.117911962</v>
      </c>
      <c r="AM917">
        <v>0</v>
      </c>
      <c r="AN917">
        <v>0</v>
      </c>
    </row>
    <row r="918" spans="1:40" x14ac:dyDescent="0.2">
      <c r="A918">
        <v>40131132012</v>
      </c>
      <c r="B918" t="s">
        <v>447</v>
      </c>
      <c r="C918">
        <v>3</v>
      </c>
      <c r="D918">
        <v>0</v>
      </c>
      <c r="E918">
        <v>0</v>
      </c>
      <c r="F918">
        <v>0</v>
      </c>
      <c r="G918">
        <v>724.30270963758301</v>
      </c>
      <c r="H918">
        <v>13.6644901053344</v>
      </c>
      <c r="I918">
        <v>18103.649265473799</v>
      </c>
      <c r="J918">
        <v>13.262746714632801</v>
      </c>
      <c r="K918">
        <v>3277.3052619191299</v>
      </c>
      <c r="L918">
        <v>2.4009562358381902</v>
      </c>
      <c r="M918">
        <v>14826.344003554699</v>
      </c>
      <c r="N918">
        <v>0.18103009033484799</v>
      </c>
      <c r="O918">
        <v>1365</v>
      </c>
      <c r="P918">
        <v>11070.44</v>
      </c>
      <c r="Q918">
        <v>0.43003663003663001</v>
      </c>
      <c r="R918">
        <v>0.56996336996336905</v>
      </c>
      <c r="S918">
        <v>2.9304029304029301E-2</v>
      </c>
      <c r="T918">
        <v>5.1282051282051204E-3</v>
      </c>
      <c r="U918">
        <v>0</v>
      </c>
      <c r="V918">
        <v>0.82857142857142796</v>
      </c>
      <c r="W918">
        <v>0.47931526390870099</v>
      </c>
      <c r="X918">
        <v>5.4208273894436498E-2</v>
      </c>
      <c r="Y918">
        <v>13102</v>
      </c>
      <c r="Z918">
        <v>29500</v>
      </c>
      <c r="AA918">
        <v>41805.076142131998</v>
      </c>
      <c r="AB918">
        <v>0.62194217939214202</v>
      </c>
      <c r="AC918">
        <v>0.14643545279383399</v>
      </c>
      <c r="AD918">
        <v>25.6</v>
      </c>
      <c r="AE918">
        <v>0.35384615384615298</v>
      </c>
      <c r="AF918">
        <v>6.5201465201465206E-2</v>
      </c>
      <c r="AG918">
        <v>0.56091370558375597</v>
      </c>
      <c r="AH918">
        <v>0.89086294416243605</v>
      </c>
      <c r="AI918">
        <v>0.109137055837563</v>
      </c>
      <c r="AJ918">
        <v>1963</v>
      </c>
      <c r="AK918">
        <v>56</v>
      </c>
      <c r="AL918">
        <v>8.3794121999999999E-2</v>
      </c>
      <c r="AM918">
        <v>0</v>
      </c>
      <c r="AN918">
        <v>0</v>
      </c>
    </row>
    <row r="919" spans="1:40" x14ac:dyDescent="0.2">
      <c r="A919">
        <v>40131132021</v>
      </c>
      <c r="B919" t="s">
        <v>447</v>
      </c>
      <c r="C919">
        <v>4</v>
      </c>
      <c r="D919">
        <v>0</v>
      </c>
      <c r="E919">
        <v>0</v>
      </c>
      <c r="F919">
        <v>0</v>
      </c>
      <c r="G919">
        <v>494.22506260257899</v>
      </c>
      <c r="H919">
        <v>47.883363156172898</v>
      </c>
      <c r="I919">
        <v>11660.387336330499</v>
      </c>
      <c r="J919">
        <v>8.6758834347697409</v>
      </c>
      <c r="K919">
        <v>1415.13035918952</v>
      </c>
      <c r="L919">
        <v>1.0529243743969601</v>
      </c>
      <c r="M919">
        <v>10245.256977141</v>
      </c>
      <c r="N919">
        <v>0.121362208507462</v>
      </c>
      <c r="O919">
        <v>1344</v>
      </c>
      <c r="P919">
        <v>13437.29</v>
      </c>
      <c r="Q919">
        <v>0.63020833333333304</v>
      </c>
      <c r="R919">
        <v>0.36979166666666602</v>
      </c>
      <c r="S919">
        <v>5.7291666666666602E-2</v>
      </c>
      <c r="T919">
        <v>4.7619047619047603E-2</v>
      </c>
      <c r="U919">
        <v>0</v>
      </c>
      <c r="V919">
        <v>0.72544642857142805</v>
      </c>
      <c r="W919">
        <v>0.47842170160295899</v>
      </c>
      <c r="X919">
        <v>0.20961775585696599</v>
      </c>
      <c r="Y919">
        <v>20084</v>
      </c>
      <c r="Z919">
        <v>38750</v>
      </c>
      <c r="AA919">
        <v>61370.050761421298</v>
      </c>
      <c r="AB919">
        <v>0.50074404761904701</v>
      </c>
      <c r="AC919">
        <v>0.218181818181818</v>
      </c>
      <c r="AD919">
        <v>28.5</v>
      </c>
      <c r="AE919">
        <v>0.32366071428571402</v>
      </c>
      <c r="AF919">
        <v>3.05059523809523E-2</v>
      </c>
      <c r="AG919">
        <v>0.45177664974619203</v>
      </c>
      <c r="AH919">
        <v>0.82487309644670004</v>
      </c>
      <c r="AI919">
        <v>0.17512690355329899</v>
      </c>
      <c r="AJ919">
        <v>1958</v>
      </c>
      <c r="AK919">
        <v>61</v>
      </c>
      <c r="AL919">
        <v>0.10682598</v>
      </c>
      <c r="AM919">
        <v>0</v>
      </c>
      <c r="AN919">
        <v>0</v>
      </c>
    </row>
    <row r="920" spans="1:40" x14ac:dyDescent="0.2">
      <c r="A920">
        <v>40131132022</v>
      </c>
      <c r="B920" t="s">
        <v>447</v>
      </c>
      <c r="C920">
        <v>2</v>
      </c>
      <c r="D920">
        <v>0</v>
      </c>
      <c r="E920">
        <v>0</v>
      </c>
      <c r="F920">
        <v>0</v>
      </c>
      <c r="G920">
        <v>84.754429429328098</v>
      </c>
      <c r="H920">
        <v>13.546223224356</v>
      </c>
      <c r="I920">
        <v>8243.9169040746801</v>
      </c>
      <c r="J920">
        <v>10.977252868275199</v>
      </c>
      <c r="K920">
        <v>2185.8632310717398</v>
      </c>
      <c r="L920">
        <v>2.91060350342442</v>
      </c>
      <c r="M920">
        <v>6058.0536730029398</v>
      </c>
      <c r="N920">
        <v>0.26514862492019298</v>
      </c>
      <c r="O920">
        <v>751</v>
      </c>
      <c r="P920">
        <v>4679.7479999999996</v>
      </c>
      <c r="Q920">
        <v>0.45539280958721701</v>
      </c>
      <c r="R920">
        <v>0.54460719041278205</v>
      </c>
      <c r="S920">
        <v>7.0572569906790894E-2</v>
      </c>
      <c r="T920">
        <v>0</v>
      </c>
      <c r="U920">
        <v>5.3262316910785597E-3</v>
      </c>
      <c r="V920">
        <v>0.81890812250332801</v>
      </c>
      <c r="W920">
        <v>0.473922902494331</v>
      </c>
      <c r="X920">
        <v>5.8956916099773202E-2</v>
      </c>
      <c r="Y920">
        <v>11701</v>
      </c>
      <c r="Z920">
        <v>24583</v>
      </c>
      <c r="AA920">
        <v>26992.131147541</v>
      </c>
      <c r="AB920">
        <v>0.65379494007989303</v>
      </c>
      <c r="AC920">
        <v>0.25</v>
      </c>
      <c r="AD920">
        <v>28.5</v>
      </c>
      <c r="AE920">
        <v>0.25832223701731</v>
      </c>
      <c r="AF920">
        <v>0.15179760319573901</v>
      </c>
      <c r="AG920">
        <v>0.34098360655737697</v>
      </c>
      <c r="AH920">
        <v>0.83278688524590105</v>
      </c>
      <c r="AI920">
        <v>0.167213114754098</v>
      </c>
      <c r="AJ920">
        <v>1964</v>
      </c>
      <c r="AK920">
        <v>55</v>
      </c>
      <c r="AL920">
        <v>0.100000988</v>
      </c>
      <c r="AM920">
        <v>0</v>
      </c>
      <c r="AN920">
        <v>0</v>
      </c>
    </row>
    <row r="921" spans="1:40" x14ac:dyDescent="0.2">
      <c r="A921">
        <v>40131132031</v>
      </c>
      <c r="B921" t="s">
        <v>447</v>
      </c>
      <c r="C921">
        <v>2</v>
      </c>
      <c r="D921">
        <v>0</v>
      </c>
      <c r="E921">
        <v>0</v>
      </c>
      <c r="F921">
        <v>0</v>
      </c>
      <c r="G921">
        <v>766.76541986387201</v>
      </c>
      <c r="H921">
        <v>14.3444369997287</v>
      </c>
      <c r="I921">
        <v>16066.0141228869</v>
      </c>
      <c r="J921">
        <v>8.2389816014804609</v>
      </c>
      <c r="K921">
        <v>1447.6167444795501</v>
      </c>
      <c r="L921">
        <v>0.742367561271564</v>
      </c>
      <c r="M921">
        <v>14618.3973784073</v>
      </c>
      <c r="N921">
        <v>9.0104286813575102E-2</v>
      </c>
      <c r="O921">
        <v>1950</v>
      </c>
      <c r="P921">
        <v>8979.8379999999997</v>
      </c>
      <c r="Q921">
        <v>0.67948717948717896</v>
      </c>
      <c r="R921">
        <v>0.32051282051281998</v>
      </c>
      <c r="S921">
        <v>2.8205128205128199E-2</v>
      </c>
      <c r="T921">
        <v>3.5897435897435802E-3</v>
      </c>
      <c r="U921">
        <v>1.9487179487179401E-2</v>
      </c>
      <c r="V921">
        <v>0.63538461538461499</v>
      </c>
      <c r="W921">
        <v>0.34941520467836201</v>
      </c>
      <c r="X921">
        <v>0.13815789473684201</v>
      </c>
      <c r="Y921">
        <v>19627</v>
      </c>
      <c r="Z921">
        <v>32391</v>
      </c>
      <c r="AA921">
        <v>47392.048517520197</v>
      </c>
      <c r="AB921">
        <v>0.505128205128205</v>
      </c>
      <c r="AC921">
        <v>0.28518057285180498</v>
      </c>
      <c r="AD921">
        <v>33.1</v>
      </c>
      <c r="AE921">
        <v>0.20461538461538401</v>
      </c>
      <c r="AF921">
        <v>8.1538461538461504E-2</v>
      </c>
      <c r="AG921">
        <v>0.250673854447439</v>
      </c>
      <c r="AH921">
        <v>0.78975741239892105</v>
      </c>
      <c r="AI921">
        <v>0.210242587601078</v>
      </c>
      <c r="AJ921">
        <v>1960</v>
      </c>
      <c r="AK921">
        <v>59</v>
      </c>
      <c r="AL921">
        <v>0.11122583699999999</v>
      </c>
      <c r="AM921">
        <v>0</v>
      </c>
      <c r="AN921">
        <v>0</v>
      </c>
    </row>
    <row r="922" spans="1:40" x14ac:dyDescent="0.2">
      <c r="A922">
        <v>40131132032</v>
      </c>
      <c r="B922" t="s">
        <v>447</v>
      </c>
      <c r="C922">
        <v>2</v>
      </c>
      <c r="D922">
        <v>0</v>
      </c>
      <c r="E922">
        <v>0</v>
      </c>
      <c r="F922">
        <v>0</v>
      </c>
      <c r="G922">
        <v>376.54864673130999</v>
      </c>
      <c r="H922">
        <v>12.0389674540732</v>
      </c>
      <c r="I922">
        <v>4891.4514147370301</v>
      </c>
      <c r="J922">
        <v>7.0685714085795199</v>
      </c>
      <c r="K922">
        <v>516.36718683501897</v>
      </c>
      <c r="L922">
        <v>0.74619535669800396</v>
      </c>
      <c r="M922">
        <v>4375.0842279020098</v>
      </c>
      <c r="N922">
        <v>0.105565228610735</v>
      </c>
      <c r="O922">
        <v>692</v>
      </c>
      <c r="P922">
        <v>2550.8809999999999</v>
      </c>
      <c r="Q922">
        <v>0.60549132947976803</v>
      </c>
      <c r="R922">
        <v>0.39450867052023098</v>
      </c>
      <c r="S922">
        <v>1.5895953757225401E-2</v>
      </c>
      <c r="T922">
        <v>1.1560693641618399E-2</v>
      </c>
      <c r="U922">
        <v>0</v>
      </c>
      <c r="V922">
        <v>0.80491329479768703</v>
      </c>
      <c r="W922">
        <v>0.375</v>
      </c>
      <c r="X922">
        <v>5.3278688524590098E-2</v>
      </c>
      <c r="Y922">
        <v>14632</v>
      </c>
      <c r="Z922">
        <v>31094</v>
      </c>
      <c r="AA922">
        <v>35164.400000000001</v>
      </c>
      <c r="AB922">
        <v>0.55491329479768703</v>
      </c>
      <c r="AC922">
        <v>0.163879598662207</v>
      </c>
      <c r="AD922">
        <v>34.5</v>
      </c>
      <c r="AE922">
        <v>0.219653179190751</v>
      </c>
      <c r="AF922">
        <v>8.3815028901734104E-2</v>
      </c>
      <c r="AG922">
        <v>0.192</v>
      </c>
      <c r="AH922">
        <v>0.77200000000000002</v>
      </c>
      <c r="AI922">
        <v>0.22800000000000001</v>
      </c>
      <c r="AJ922">
        <v>1959</v>
      </c>
      <c r="AK922">
        <v>60</v>
      </c>
      <c r="AL922">
        <v>6.5166505999999999E-2</v>
      </c>
      <c r="AM922">
        <v>0</v>
      </c>
      <c r="AN922">
        <v>0</v>
      </c>
    </row>
    <row r="923" spans="1:40" x14ac:dyDescent="0.2">
      <c r="A923">
        <v>40131133001</v>
      </c>
      <c r="B923" t="s">
        <v>447</v>
      </c>
      <c r="C923">
        <v>1</v>
      </c>
      <c r="D923">
        <v>0</v>
      </c>
      <c r="E923">
        <v>0</v>
      </c>
      <c r="F923">
        <v>0</v>
      </c>
      <c r="G923">
        <v>407.12641846223403</v>
      </c>
      <c r="H923">
        <v>4.84868636277396</v>
      </c>
      <c r="I923">
        <v>17944.858120131899</v>
      </c>
      <c r="J923">
        <v>9.2404006797795493</v>
      </c>
      <c r="K923">
        <v>1229.7773934561999</v>
      </c>
      <c r="L923">
        <v>0.63325303473543004</v>
      </c>
      <c r="M923">
        <v>16715.080726675598</v>
      </c>
      <c r="N923">
        <v>6.8530906470447295E-2</v>
      </c>
      <c r="O923">
        <v>1942</v>
      </c>
      <c r="P923">
        <v>3928.2080000000001</v>
      </c>
      <c r="Q923">
        <v>0.65705458290422203</v>
      </c>
      <c r="R923">
        <v>0.34294541709577703</v>
      </c>
      <c r="S923">
        <v>2.8836251287332599E-2</v>
      </c>
      <c r="T923">
        <v>1.5447991761071001E-2</v>
      </c>
      <c r="U923">
        <v>4.1194644696189399E-3</v>
      </c>
      <c r="V923">
        <v>0.61277033985581797</v>
      </c>
      <c r="W923">
        <v>0.24048442906574299</v>
      </c>
      <c r="X923">
        <v>0.160899653979238</v>
      </c>
      <c r="Y923">
        <v>18807</v>
      </c>
      <c r="Z923">
        <v>47386</v>
      </c>
      <c r="AA923">
        <v>62959.552845528502</v>
      </c>
      <c r="AB923">
        <v>0.49701249321021101</v>
      </c>
      <c r="AC923">
        <v>0.30797101449275299</v>
      </c>
      <c r="AD923">
        <v>30</v>
      </c>
      <c r="AE923">
        <v>0.345520082389289</v>
      </c>
      <c r="AF923">
        <v>2.6776519052523099E-2</v>
      </c>
      <c r="AG923">
        <v>0.46138211382113797</v>
      </c>
      <c r="AH923">
        <v>0.94105691056910501</v>
      </c>
      <c r="AI923">
        <v>5.8943089430894297E-2</v>
      </c>
      <c r="AJ923">
        <v>1956</v>
      </c>
      <c r="AK923">
        <v>63</v>
      </c>
      <c r="AL923">
        <v>8.9223265999999996E-2</v>
      </c>
      <c r="AM923">
        <v>0</v>
      </c>
      <c r="AN923">
        <v>0</v>
      </c>
    </row>
    <row r="924" spans="1:40" x14ac:dyDescent="0.2">
      <c r="A924">
        <v>40131133002</v>
      </c>
      <c r="B924" t="s">
        <v>447</v>
      </c>
      <c r="C924">
        <v>2</v>
      </c>
      <c r="D924">
        <v>0</v>
      </c>
      <c r="E924">
        <v>0</v>
      </c>
      <c r="F924">
        <v>0</v>
      </c>
      <c r="G924">
        <v>316.19314148432198</v>
      </c>
      <c r="H924">
        <v>5.7133306918395697</v>
      </c>
      <c r="I924">
        <v>14321.9650107784</v>
      </c>
      <c r="J924">
        <v>12.147553020168299</v>
      </c>
      <c r="K924">
        <v>4501.9265364692401</v>
      </c>
      <c r="L924">
        <v>3.8184279359365898</v>
      </c>
      <c r="M924">
        <v>9820.03847430922</v>
      </c>
      <c r="N924">
        <v>0.31433721092609601</v>
      </c>
      <c r="O924">
        <v>1179</v>
      </c>
      <c r="P924">
        <v>4010.0639999999999</v>
      </c>
      <c r="Q924">
        <v>0.49533502968617399</v>
      </c>
      <c r="R924">
        <v>0.50466497031382496</v>
      </c>
      <c r="S924">
        <v>0.15691263782866799</v>
      </c>
      <c r="T924">
        <v>6.7854113655640303E-3</v>
      </c>
      <c r="U924">
        <v>6.7854113655640303E-3</v>
      </c>
      <c r="V924">
        <v>0.76335877862595403</v>
      </c>
      <c r="W924">
        <v>0.57835820895522305</v>
      </c>
      <c r="X924">
        <v>1.4925373134328301E-2</v>
      </c>
      <c r="Y924">
        <v>4404</v>
      </c>
      <c r="Z924">
        <v>10716</v>
      </c>
      <c r="AA924">
        <v>10824.511930585701</v>
      </c>
      <c r="AB924">
        <v>0.99151823579304499</v>
      </c>
      <c r="AC924">
        <v>0</v>
      </c>
      <c r="AD924">
        <v>18</v>
      </c>
      <c r="AE924">
        <v>0.50042408821034701</v>
      </c>
      <c r="AF924">
        <v>7.2094995759117902E-2</v>
      </c>
      <c r="AG924">
        <v>0.620390455531453</v>
      </c>
      <c r="AH924">
        <v>0.40347071583514099</v>
      </c>
      <c r="AI924">
        <v>0.59652928416485895</v>
      </c>
      <c r="AJ924">
        <v>1966</v>
      </c>
      <c r="AK924">
        <v>53</v>
      </c>
      <c r="AL924">
        <v>9.8729062000000006E-2</v>
      </c>
      <c r="AM924">
        <v>0</v>
      </c>
      <c r="AN924">
        <v>0</v>
      </c>
    </row>
    <row r="925" spans="1:40" x14ac:dyDescent="0.2">
      <c r="A925">
        <v>40131133003</v>
      </c>
      <c r="B925" t="s">
        <v>447</v>
      </c>
      <c r="C925">
        <v>1</v>
      </c>
      <c r="D925">
        <v>0</v>
      </c>
      <c r="E925">
        <v>0</v>
      </c>
      <c r="F925">
        <v>0</v>
      </c>
      <c r="G925">
        <v>568.76689697138897</v>
      </c>
      <c r="H925">
        <v>4.84868636277396</v>
      </c>
      <c r="I925">
        <v>15768.442052325599</v>
      </c>
      <c r="J925">
        <v>8.4503976700565993</v>
      </c>
      <c r="K925">
        <v>1171.8848998045</v>
      </c>
      <c r="L925">
        <v>0.62801977481484705</v>
      </c>
      <c r="M925">
        <v>14596.5571525211</v>
      </c>
      <c r="N925">
        <v>7.4318369304700496E-2</v>
      </c>
      <c r="O925">
        <v>1866</v>
      </c>
      <c r="P925">
        <v>8812.3739999999998</v>
      </c>
      <c r="Q925">
        <v>0.67041800643086802</v>
      </c>
      <c r="R925">
        <v>0.32958199356913098</v>
      </c>
      <c r="S925">
        <v>7.4490889603429797E-2</v>
      </c>
      <c r="T925">
        <v>7.5026795284030001E-3</v>
      </c>
      <c r="U925">
        <v>0</v>
      </c>
      <c r="V925">
        <v>0.81832797427652704</v>
      </c>
      <c r="W925">
        <v>0.48304213771839599</v>
      </c>
      <c r="X925">
        <v>2.36382322713257E-2</v>
      </c>
      <c r="Y925">
        <v>13175</v>
      </c>
      <c r="Z925">
        <v>17819</v>
      </c>
      <c r="AA925">
        <v>32666.0639777469</v>
      </c>
      <c r="AB925">
        <v>0.69399785637727696</v>
      </c>
      <c r="AC925">
        <v>0.12845138055222</v>
      </c>
      <c r="AD925">
        <v>31.1</v>
      </c>
      <c r="AE925">
        <v>0.34833869239013898</v>
      </c>
      <c r="AF925">
        <v>0.15166130760985999</v>
      </c>
      <c r="AG925">
        <v>0.28789986091794101</v>
      </c>
      <c r="AH925">
        <v>0.63838664812239199</v>
      </c>
      <c r="AI925">
        <v>0.36161335187760701</v>
      </c>
      <c r="AJ925">
        <v>1968</v>
      </c>
      <c r="AK925">
        <v>51</v>
      </c>
      <c r="AL925">
        <v>6.7319034E-2</v>
      </c>
      <c r="AM925">
        <v>0</v>
      </c>
      <c r="AN925">
        <v>0</v>
      </c>
    </row>
    <row r="926" spans="1:40" x14ac:dyDescent="0.2">
      <c r="A926">
        <v>40131134001</v>
      </c>
      <c r="B926" t="s">
        <v>447</v>
      </c>
      <c r="C926">
        <v>1</v>
      </c>
      <c r="D926">
        <v>0</v>
      </c>
      <c r="E926">
        <v>0</v>
      </c>
      <c r="F926">
        <v>0</v>
      </c>
      <c r="G926">
        <v>774.35147276539499</v>
      </c>
      <c r="H926">
        <v>0.50115985760159598</v>
      </c>
      <c r="I926">
        <v>3348.5677026844901</v>
      </c>
      <c r="J926">
        <v>9.7625880544737296</v>
      </c>
      <c r="K926">
        <v>366.175804704249</v>
      </c>
      <c r="L926">
        <v>1.0675679437441601</v>
      </c>
      <c r="M926">
        <v>2982.3918979802402</v>
      </c>
      <c r="N926">
        <v>0.10935296437658699</v>
      </c>
      <c r="O926">
        <v>343</v>
      </c>
      <c r="P926">
        <v>1368.3420000000001</v>
      </c>
      <c r="Q926">
        <v>0.60058309037900803</v>
      </c>
      <c r="R926">
        <v>0.39941690962099102</v>
      </c>
      <c r="S926">
        <v>0.14577259475218601</v>
      </c>
      <c r="T926">
        <v>0.10204081632653</v>
      </c>
      <c r="U926">
        <v>1.1661807580174899E-2</v>
      </c>
      <c r="V926">
        <v>0.236151603498542</v>
      </c>
      <c r="W926">
        <v>0.432142857142857</v>
      </c>
      <c r="X926">
        <v>2.5000000000000001E-2</v>
      </c>
      <c r="Y926">
        <v>1175</v>
      </c>
      <c r="Z926" t="s">
        <v>448</v>
      </c>
      <c r="AA926" t="s">
        <v>448</v>
      </c>
      <c r="AB926" t="s">
        <v>448</v>
      </c>
      <c r="AC926" t="s">
        <v>448</v>
      </c>
      <c r="AD926">
        <v>36.799999999999997</v>
      </c>
      <c r="AE926">
        <v>6.7055393586005804E-2</v>
      </c>
      <c r="AF926">
        <v>1.1661807580174899E-2</v>
      </c>
      <c r="AG926" t="s">
        <v>448</v>
      </c>
      <c r="AH926" t="s">
        <v>448</v>
      </c>
      <c r="AI926" t="s">
        <v>448</v>
      </c>
      <c r="AJ926">
        <v>1965</v>
      </c>
      <c r="AK926">
        <v>54</v>
      </c>
      <c r="AL926">
        <v>7.5334228000000003E-2</v>
      </c>
      <c r="AM926">
        <v>0</v>
      </c>
      <c r="AN926">
        <v>0</v>
      </c>
    </row>
    <row r="927" spans="1:40" x14ac:dyDescent="0.2">
      <c r="A927">
        <v>40131135011</v>
      </c>
      <c r="B927" t="s">
        <v>447</v>
      </c>
      <c r="C927">
        <v>1</v>
      </c>
      <c r="D927">
        <v>0</v>
      </c>
      <c r="E927">
        <v>0</v>
      </c>
      <c r="F927">
        <v>0</v>
      </c>
      <c r="G927">
        <v>791.60881650702595</v>
      </c>
      <c r="H927">
        <v>514.70538940592496</v>
      </c>
      <c r="I927">
        <v>22725.041491610202</v>
      </c>
      <c r="J927">
        <v>9.4608832188219196</v>
      </c>
      <c r="K927">
        <v>2795.63220740523</v>
      </c>
      <c r="L927">
        <v>1.1638768557057499</v>
      </c>
      <c r="M927">
        <v>19929.409284205001</v>
      </c>
      <c r="N927">
        <v>0.123019894526367</v>
      </c>
      <c r="O927">
        <v>2402</v>
      </c>
      <c r="P927">
        <v>10904.81</v>
      </c>
      <c r="Q927">
        <v>0.68276436303080701</v>
      </c>
      <c r="R927">
        <v>0.31723563696919199</v>
      </c>
      <c r="S927">
        <v>1.74854288093255E-2</v>
      </c>
      <c r="T927">
        <v>8.5761865112406299E-2</v>
      </c>
      <c r="U927">
        <v>0</v>
      </c>
      <c r="V927">
        <v>0.82556203164029895</v>
      </c>
      <c r="W927">
        <v>0.51003717472118903</v>
      </c>
      <c r="X927">
        <v>6.6914498141263899E-3</v>
      </c>
      <c r="Y927">
        <v>11993</v>
      </c>
      <c r="Z927">
        <v>31816</v>
      </c>
      <c r="AA927">
        <v>37914.513788098702</v>
      </c>
      <c r="AB927">
        <v>0.51589347079037795</v>
      </c>
      <c r="AC927">
        <v>0.24930747922437599</v>
      </c>
      <c r="AD927">
        <v>28.1</v>
      </c>
      <c r="AE927">
        <v>0.31557035803497002</v>
      </c>
      <c r="AF927">
        <v>7.20233139050791E-2</v>
      </c>
      <c r="AG927">
        <v>0.50798258345428104</v>
      </c>
      <c r="AH927">
        <v>0.79390420899854797</v>
      </c>
      <c r="AI927">
        <v>0.20609579100145101</v>
      </c>
      <c r="AJ927">
        <v>1964</v>
      </c>
      <c r="AK927">
        <v>55</v>
      </c>
      <c r="AL927">
        <v>0.10537698400000001</v>
      </c>
      <c r="AM927">
        <v>0</v>
      </c>
      <c r="AN927">
        <v>0</v>
      </c>
    </row>
    <row r="928" spans="1:40" x14ac:dyDescent="0.2">
      <c r="A928">
        <v>40131135012</v>
      </c>
      <c r="B928" t="s">
        <v>447</v>
      </c>
      <c r="C928">
        <v>1</v>
      </c>
      <c r="D928">
        <v>0</v>
      </c>
      <c r="E928">
        <v>0</v>
      </c>
      <c r="F928">
        <v>0</v>
      </c>
      <c r="G928">
        <v>455.526612594011</v>
      </c>
      <c r="H928">
        <v>514.70538940592496</v>
      </c>
      <c r="I928">
        <v>26405.647913741599</v>
      </c>
      <c r="J928">
        <v>10.9024144978289</v>
      </c>
      <c r="K928">
        <v>5847.5079811182304</v>
      </c>
      <c r="L928">
        <v>2.4143302977366798</v>
      </c>
      <c r="M928">
        <v>20558.1399326233</v>
      </c>
      <c r="N928">
        <v>0.221449138465379</v>
      </c>
      <c r="O928">
        <v>2422</v>
      </c>
      <c r="P928">
        <v>8839.7729999999992</v>
      </c>
      <c r="Q928">
        <v>0.719653179190751</v>
      </c>
      <c r="R928">
        <v>0.280346820809248</v>
      </c>
      <c r="S928">
        <v>0.16184971098265799</v>
      </c>
      <c r="T928">
        <v>1.3212221304706799E-2</v>
      </c>
      <c r="U928">
        <v>0</v>
      </c>
      <c r="V928">
        <v>0.59744013212221303</v>
      </c>
      <c r="W928">
        <v>0.238775510204081</v>
      </c>
      <c r="X928">
        <v>0.108843537414965</v>
      </c>
      <c r="Y928">
        <v>17351</v>
      </c>
      <c r="Z928">
        <v>35909</v>
      </c>
      <c r="AA928">
        <v>45687.616822429904</v>
      </c>
      <c r="AB928">
        <v>0.45169281585466498</v>
      </c>
      <c r="AC928">
        <v>0.38188073394495398</v>
      </c>
      <c r="AD928">
        <v>29.9</v>
      </c>
      <c r="AE928">
        <v>0.22336911643269999</v>
      </c>
      <c r="AF928">
        <v>0.102394715111478</v>
      </c>
      <c r="AG928">
        <v>0.27219626168224298</v>
      </c>
      <c r="AH928">
        <v>0.86565420560747597</v>
      </c>
      <c r="AI928">
        <v>0.134345794392523</v>
      </c>
      <c r="AJ928">
        <v>1975</v>
      </c>
      <c r="AK928">
        <v>44</v>
      </c>
      <c r="AL928">
        <v>0.112538635</v>
      </c>
      <c r="AM928">
        <v>0</v>
      </c>
      <c r="AN928">
        <v>0</v>
      </c>
    </row>
    <row r="929" spans="1:40" x14ac:dyDescent="0.2">
      <c r="A929">
        <v>40131135021</v>
      </c>
      <c r="B929" t="s">
        <v>447</v>
      </c>
      <c r="C929">
        <v>2</v>
      </c>
      <c r="D929">
        <v>0</v>
      </c>
      <c r="E929">
        <v>0</v>
      </c>
      <c r="F929">
        <v>0</v>
      </c>
      <c r="G929">
        <v>713.95705432289196</v>
      </c>
      <c r="H929">
        <v>515.20654926352699</v>
      </c>
      <c r="I929">
        <v>34695.575934702101</v>
      </c>
      <c r="J929">
        <v>10.3076577346114</v>
      </c>
      <c r="K929">
        <v>8289.3290726884406</v>
      </c>
      <c r="L929">
        <v>2.4626646086418398</v>
      </c>
      <c r="M929">
        <v>26406.246862013599</v>
      </c>
      <c r="N929">
        <v>0.23891602457584599</v>
      </c>
      <c r="O929">
        <v>3366</v>
      </c>
      <c r="P929">
        <v>13654.32</v>
      </c>
      <c r="Q929">
        <v>0.57516339869280997</v>
      </c>
      <c r="R929">
        <v>0.42483660130718898</v>
      </c>
      <c r="S929">
        <v>0.22103386809269099</v>
      </c>
      <c r="T929">
        <v>1.8716577540106898E-2</v>
      </c>
      <c r="U929">
        <v>2.6737967914438501E-3</v>
      </c>
      <c r="V929">
        <v>0.72549019607843102</v>
      </c>
      <c r="W929">
        <v>0.36030428769017903</v>
      </c>
      <c r="X929">
        <v>9.1977869986168706E-2</v>
      </c>
      <c r="Y929">
        <v>11275</v>
      </c>
      <c r="Z929">
        <v>35430</v>
      </c>
      <c r="AA929">
        <v>42759.277708592803</v>
      </c>
      <c r="AB929">
        <v>0.57291977333730904</v>
      </c>
      <c r="AC929">
        <v>0.209847596717467</v>
      </c>
      <c r="AD929">
        <v>20.9</v>
      </c>
      <c r="AE929">
        <v>0.44385026737967898</v>
      </c>
      <c r="AF929">
        <v>3.6541889483065901E-2</v>
      </c>
      <c r="AG929">
        <v>0.701120797011208</v>
      </c>
      <c r="AH929">
        <v>0.83686176836861703</v>
      </c>
      <c r="AI929">
        <v>0.163138231631382</v>
      </c>
      <c r="AJ929">
        <v>1974</v>
      </c>
      <c r="AK929">
        <v>45</v>
      </c>
      <c r="AL929">
        <v>9.2735234E-2</v>
      </c>
      <c r="AM929">
        <v>0</v>
      </c>
      <c r="AN929">
        <v>0</v>
      </c>
    </row>
    <row r="930" spans="1:40" x14ac:dyDescent="0.2">
      <c r="A930">
        <v>40131136011</v>
      </c>
      <c r="B930" t="s">
        <v>447</v>
      </c>
      <c r="C930">
        <v>1</v>
      </c>
      <c r="D930">
        <v>0</v>
      </c>
      <c r="E930">
        <v>0</v>
      </c>
      <c r="F930">
        <v>0</v>
      </c>
      <c r="G930">
        <v>468.01204909670997</v>
      </c>
      <c r="H930">
        <v>514.70538940592496</v>
      </c>
      <c r="I930">
        <v>47875.254981382299</v>
      </c>
      <c r="J930">
        <v>16.390022246279401</v>
      </c>
      <c r="K930">
        <v>1156.1678718855301</v>
      </c>
      <c r="L930">
        <v>0.39581234915629498</v>
      </c>
      <c r="M930">
        <v>46719.087109496802</v>
      </c>
      <c r="N930">
        <v>2.4149591941288798E-2</v>
      </c>
      <c r="O930">
        <v>2921</v>
      </c>
      <c r="P930">
        <v>6725.0889999999999</v>
      </c>
      <c r="Q930">
        <v>0.68127353646011601</v>
      </c>
      <c r="R930">
        <v>0.31872646353988299</v>
      </c>
      <c r="S930">
        <v>3.0811365970557999E-2</v>
      </c>
      <c r="T930">
        <v>0.14070523793221401</v>
      </c>
      <c r="U930">
        <v>5.7856898322492301E-2</v>
      </c>
      <c r="V930">
        <v>0.531324888736734</v>
      </c>
      <c r="W930">
        <v>0.26380011621150401</v>
      </c>
      <c r="X930">
        <v>0.23939570017431699</v>
      </c>
      <c r="Y930">
        <v>22357</v>
      </c>
      <c r="Z930">
        <v>50161</v>
      </c>
      <c r="AA930">
        <v>57351.862745097998</v>
      </c>
      <c r="AB930">
        <v>0.274905854159534</v>
      </c>
      <c r="AC930">
        <v>8.3870967741935407E-2</v>
      </c>
      <c r="AD930">
        <v>26.9</v>
      </c>
      <c r="AE930">
        <v>0.20403971242725</v>
      </c>
      <c r="AF930">
        <v>1.3693940431359099E-2</v>
      </c>
      <c r="AG930">
        <v>0.30392156862745001</v>
      </c>
      <c r="AH930">
        <v>0.93529411764705805</v>
      </c>
      <c r="AI930">
        <v>6.4705882352941099E-2</v>
      </c>
      <c r="AJ930">
        <v>2000</v>
      </c>
      <c r="AK930">
        <v>19</v>
      </c>
      <c r="AL930">
        <v>0.10923039900000001</v>
      </c>
      <c r="AM930">
        <v>748.8710327</v>
      </c>
      <c r="AN930">
        <v>6.5989499999999997E-4</v>
      </c>
    </row>
    <row r="931" spans="1:40" x14ac:dyDescent="0.2">
      <c r="A931">
        <v>40131136012</v>
      </c>
      <c r="B931" t="s">
        <v>447</v>
      </c>
      <c r="C931">
        <v>1</v>
      </c>
      <c r="D931">
        <v>0</v>
      </c>
      <c r="E931">
        <v>0</v>
      </c>
      <c r="F931">
        <v>0</v>
      </c>
      <c r="G931">
        <v>237.17595121420999</v>
      </c>
      <c r="H931">
        <v>514.70538940592496</v>
      </c>
      <c r="I931">
        <v>30113.490130898801</v>
      </c>
      <c r="J931">
        <v>12.808800566099</v>
      </c>
      <c r="K931">
        <v>9610.29918644383</v>
      </c>
      <c r="L931">
        <v>4.0877495476154104</v>
      </c>
      <c r="M931">
        <v>20503.190944454898</v>
      </c>
      <c r="N931">
        <v>0.319136013284056</v>
      </c>
      <c r="O931">
        <v>2351</v>
      </c>
      <c r="P931">
        <v>14316.46</v>
      </c>
      <c r="Q931">
        <v>0.67971076137813702</v>
      </c>
      <c r="R931">
        <v>0.32028923862186298</v>
      </c>
      <c r="S931">
        <v>7.2309655465759196E-2</v>
      </c>
      <c r="T931">
        <v>3.1901318587834897E-2</v>
      </c>
      <c r="U931">
        <v>0</v>
      </c>
      <c r="V931">
        <v>0.83156103785623103</v>
      </c>
      <c r="W931">
        <v>0.470735785953177</v>
      </c>
      <c r="X931">
        <v>4.51505016722408E-2</v>
      </c>
      <c r="Y931">
        <v>13111</v>
      </c>
      <c r="Z931">
        <v>40938</v>
      </c>
      <c r="AA931">
        <v>50586.168224299101</v>
      </c>
      <c r="AB931">
        <v>0.50191407911526997</v>
      </c>
      <c r="AC931">
        <v>0.296296296296296</v>
      </c>
      <c r="AD931">
        <v>26.3</v>
      </c>
      <c r="AE931">
        <v>0.37515950659293901</v>
      </c>
      <c r="AF931">
        <v>2.38196512122501E-2</v>
      </c>
      <c r="AG931">
        <v>0.78691588785046696</v>
      </c>
      <c r="AH931">
        <v>0.86355140186915802</v>
      </c>
      <c r="AI931">
        <v>0.13644859813084101</v>
      </c>
      <c r="AJ931">
        <v>1971</v>
      </c>
      <c r="AK931">
        <v>48</v>
      </c>
      <c r="AL931">
        <v>0.115372768</v>
      </c>
      <c r="AM931">
        <v>0</v>
      </c>
      <c r="AN931">
        <v>0</v>
      </c>
    </row>
    <row r="932" spans="1:40" x14ac:dyDescent="0.2">
      <c r="A932">
        <v>40131136021</v>
      </c>
      <c r="B932" t="s">
        <v>447</v>
      </c>
      <c r="C932">
        <v>1</v>
      </c>
      <c r="D932">
        <v>0</v>
      </c>
      <c r="E932">
        <v>0</v>
      </c>
      <c r="F932">
        <v>0</v>
      </c>
      <c r="G932">
        <v>293.61513136394399</v>
      </c>
      <c r="H932">
        <v>514.70538940592496</v>
      </c>
      <c r="I932">
        <v>22054.2509805765</v>
      </c>
      <c r="J932">
        <v>10.427541834787901</v>
      </c>
      <c r="K932">
        <v>6291.3198857863699</v>
      </c>
      <c r="L932">
        <v>2.9746193313410698</v>
      </c>
      <c r="M932">
        <v>15762.931094790099</v>
      </c>
      <c r="N932">
        <v>0.28526563388288301</v>
      </c>
      <c r="O932">
        <v>2115</v>
      </c>
      <c r="P932">
        <v>10621.17</v>
      </c>
      <c r="Q932">
        <v>0.544208037825059</v>
      </c>
      <c r="R932">
        <v>0.45579196217494</v>
      </c>
      <c r="S932">
        <v>0.173522458628841</v>
      </c>
      <c r="T932">
        <v>7.09219858156028E-3</v>
      </c>
      <c r="U932">
        <v>2.1749408983451499E-2</v>
      </c>
      <c r="V932">
        <v>0.71867612293144201</v>
      </c>
      <c r="W932">
        <v>0.36999068033550703</v>
      </c>
      <c r="X932">
        <v>3.8210624417520898E-2</v>
      </c>
      <c r="Y932">
        <v>12023</v>
      </c>
      <c r="Z932">
        <v>26760</v>
      </c>
      <c r="AA932">
        <v>38381.380417335502</v>
      </c>
      <c r="AB932">
        <v>0.62721609966459002</v>
      </c>
      <c r="AC932">
        <v>0.22204968944099299</v>
      </c>
      <c r="AD932">
        <v>25.2</v>
      </c>
      <c r="AE932">
        <v>0.35744680851063798</v>
      </c>
      <c r="AF932">
        <v>5.3427895981087402E-2</v>
      </c>
      <c r="AG932">
        <v>0.622792937399679</v>
      </c>
      <c r="AH932">
        <v>0.85232744783306502</v>
      </c>
      <c r="AI932">
        <v>0.14767255216693401</v>
      </c>
      <c r="AJ932">
        <v>1967</v>
      </c>
      <c r="AK932">
        <v>52</v>
      </c>
      <c r="AL932">
        <v>0.105819913</v>
      </c>
      <c r="AM932">
        <v>0</v>
      </c>
      <c r="AN932">
        <v>0</v>
      </c>
    </row>
    <row r="933" spans="1:40" x14ac:dyDescent="0.2">
      <c r="A933">
        <v>40131136022</v>
      </c>
      <c r="B933" t="s">
        <v>447</v>
      </c>
      <c r="C933">
        <v>1</v>
      </c>
      <c r="D933">
        <v>0</v>
      </c>
      <c r="E933">
        <v>0</v>
      </c>
      <c r="F933">
        <v>0</v>
      </c>
      <c r="G933">
        <v>209.53303116586201</v>
      </c>
      <c r="H933">
        <v>514.70538940592496</v>
      </c>
      <c r="I933">
        <v>22911.0324813349</v>
      </c>
      <c r="J933">
        <v>11.6005227753594</v>
      </c>
      <c r="K933">
        <v>6588.49168414824</v>
      </c>
      <c r="L933">
        <v>3.3359451565307499</v>
      </c>
      <c r="M933">
        <v>16322.540797186701</v>
      </c>
      <c r="N933">
        <v>0.287568519206444</v>
      </c>
      <c r="O933">
        <v>1975</v>
      </c>
      <c r="P933">
        <v>9399.5509999999995</v>
      </c>
      <c r="Q933">
        <v>0.56708860759493596</v>
      </c>
      <c r="R933">
        <v>0.43291139240506299</v>
      </c>
      <c r="S933">
        <v>0.25417721518987302</v>
      </c>
      <c r="T933">
        <v>5.4683544303797398E-2</v>
      </c>
      <c r="U933">
        <v>0</v>
      </c>
      <c r="V933">
        <v>0.47898734177215102</v>
      </c>
      <c r="W933">
        <v>0.470771628994544</v>
      </c>
      <c r="X933">
        <v>8.4177708495713099E-2</v>
      </c>
      <c r="Y933">
        <v>17402</v>
      </c>
      <c r="Z933">
        <v>35521</v>
      </c>
      <c r="AA933">
        <v>49034.634146341501</v>
      </c>
      <c r="AB933">
        <v>0.43392405063291101</v>
      </c>
      <c r="AC933">
        <v>0.419811320754717</v>
      </c>
      <c r="AD933">
        <v>36.200000000000003</v>
      </c>
      <c r="AE933">
        <v>0.189873417721519</v>
      </c>
      <c r="AF933">
        <v>6.6329113924050595E-2</v>
      </c>
      <c r="AG933">
        <v>0.23902439024390201</v>
      </c>
      <c r="AH933">
        <v>0.82113821138211296</v>
      </c>
      <c r="AI933">
        <v>0.17886178861788599</v>
      </c>
      <c r="AJ933">
        <v>1961</v>
      </c>
      <c r="AK933">
        <v>58</v>
      </c>
      <c r="AL933">
        <v>0.11932490599999999</v>
      </c>
      <c r="AM933">
        <v>0</v>
      </c>
      <c r="AN933">
        <v>0</v>
      </c>
    </row>
    <row r="934" spans="1:40" x14ac:dyDescent="0.2">
      <c r="A934">
        <v>40131137001</v>
      </c>
      <c r="B934" t="s">
        <v>447</v>
      </c>
      <c r="C934">
        <v>0</v>
      </c>
      <c r="D934">
        <v>0</v>
      </c>
      <c r="E934">
        <v>0</v>
      </c>
      <c r="F934">
        <v>1</v>
      </c>
      <c r="G934">
        <v>1029.3065350869499</v>
      </c>
      <c r="H934">
        <v>0</v>
      </c>
      <c r="I934">
        <v>2962.5546983604399</v>
      </c>
      <c r="J934">
        <v>5.4760715311653296</v>
      </c>
      <c r="K934">
        <v>0</v>
      </c>
      <c r="L934">
        <v>0</v>
      </c>
      <c r="M934">
        <v>2962.5546983604399</v>
      </c>
      <c r="N934">
        <v>0</v>
      </c>
      <c r="O934">
        <v>541</v>
      </c>
      <c r="P934">
        <v>5164.9110000000001</v>
      </c>
      <c r="Q934">
        <v>0.43807763401109001</v>
      </c>
      <c r="R934">
        <v>0.56192236598890899</v>
      </c>
      <c r="S934">
        <v>8.8724584103512E-2</v>
      </c>
      <c r="T934">
        <v>0.25693160813308602</v>
      </c>
      <c r="U934">
        <v>0</v>
      </c>
      <c r="V934">
        <v>0.88170055452865004</v>
      </c>
      <c r="W934">
        <v>0.60185185185185097</v>
      </c>
      <c r="X934">
        <v>0.38271604938271597</v>
      </c>
      <c r="Y934">
        <v>18415</v>
      </c>
      <c r="Z934">
        <v>40469</v>
      </c>
      <c r="AA934">
        <v>39353.773584905699</v>
      </c>
      <c r="AB934">
        <v>0.415896487985212</v>
      </c>
      <c r="AC934">
        <v>0</v>
      </c>
      <c r="AD934">
        <v>39.4</v>
      </c>
      <c r="AE934">
        <v>0.39186691312384397</v>
      </c>
      <c r="AF934">
        <v>8.6876155268022101E-2</v>
      </c>
      <c r="AG934">
        <v>0.33490566037735803</v>
      </c>
      <c r="AH934">
        <v>0.77358490566037696</v>
      </c>
      <c r="AI934">
        <v>0.22641509433962201</v>
      </c>
      <c r="AJ934">
        <v>1984</v>
      </c>
      <c r="AK934">
        <v>35</v>
      </c>
      <c r="AL934">
        <v>8.8853062999999996E-2</v>
      </c>
      <c r="AM934">
        <v>0</v>
      </c>
      <c r="AN934">
        <v>0</v>
      </c>
    </row>
    <row r="935" spans="1:40" x14ac:dyDescent="0.2">
      <c r="A935">
        <v>40131137002</v>
      </c>
      <c r="B935" t="s">
        <v>447</v>
      </c>
      <c r="C935">
        <v>2</v>
      </c>
      <c r="D935">
        <v>0</v>
      </c>
      <c r="E935">
        <v>0</v>
      </c>
      <c r="F935">
        <v>0</v>
      </c>
      <c r="G935">
        <v>534.67638874588101</v>
      </c>
      <c r="H935">
        <v>552.273769281608</v>
      </c>
      <c r="I935">
        <v>13379.314543689199</v>
      </c>
      <c r="J935">
        <v>9.5566532454922903</v>
      </c>
      <c r="K935">
        <v>1648.17691004434</v>
      </c>
      <c r="L935">
        <v>1.17726922146024</v>
      </c>
      <c r="M935">
        <v>11731.137633644799</v>
      </c>
      <c r="N935">
        <v>0.12318844172938199</v>
      </c>
      <c r="O935">
        <v>1400</v>
      </c>
      <c r="P935">
        <v>5706.3729999999996</v>
      </c>
      <c r="Q935">
        <v>0.32500000000000001</v>
      </c>
      <c r="R935">
        <v>0.67500000000000004</v>
      </c>
      <c r="S935">
        <v>0.64714285714285702</v>
      </c>
      <c r="T935">
        <v>1.4999999999999999E-2</v>
      </c>
      <c r="U935">
        <v>0</v>
      </c>
      <c r="V935">
        <v>0.17642857142857099</v>
      </c>
      <c r="W935">
        <v>0.23700305810397501</v>
      </c>
      <c r="X935">
        <v>0.172782874617737</v>
      </c>
      <c r="Y935">
        <v>20101</v>
      </c>
      <c r="Z935">
        <v>47083</v>
      </c>
      <c r="AA935">
        <v>64810.817307692298</v>
      </c>
      <c r="AB935">
        <v>0.55642857142857105</v>
      </c>
      <c r="AC935">
        <v>0.11491935483870901</v>
      </c>
      <c r="AD935">
        <v>23.1</v>
      </c>
      <c r="AE935">
        <v>0.379285714285714</v>
      </c>
      <c r="AF935">
        <v>3.7142857142857102E-2</v>
      </c>
      <c r="AG935">
        <v>0.3125</v>
      </c>
      <c r="AH935">
        <v>0.92307692307692302</v>
      </c>
      <c r="AI935">
        <v>7.69230769230769E-2</v>
      </c>
      <c r="AJ935">
        <v>1995</v>
      </c>
      <c r="AK935">
        <v>24</v>
      </c>
      <c r="AL935">
        <v>9.7848746E-2</v>
      </c>
      <c r="AM935">
        <v>0</v>
      </c>
      <c r="AN935">
        <v>0</v>
      </c>
    </row>
    <row r="936" spans="1:40" x14ac:dyDescent="0.2">
      <c r="A936">
        <v>40131137003</v>
      </c>
      <c r="B936" t="s">
        <v>447</v>
      </c>
      <c r="C936">
        <v>0</v>
      </c>
      <c r="D936">
        <v>0</v>
      </c>
      <c r="E936">
        <v>0</v>
      </c>
      <c r="F936">
        <v>1</v>
      </c>
      <c r="G936">
        <v>1011.5790732745</v>
      </c>
      <c r="H936">
        <v>0</v>
      </c>
      <c r="I936">
        <v>11328.151766622899</v>
      </c>
      <c r="J936">
        <v>7.4822666886545104</v>
      </c>
      <c r="K936">
        <v>0</v>
      </c>
      <c r="L936">
        <v>0</v>
      </c>
      <c r="M936">
        <v>11328.151766622899</v>
      </c>
      <c r="N936">
        <v>0</v>
      </c>
      <c r="O936">
        <v>1514</v>
      </c>
      <c r="P936">
        <v>4223.1779999999999</v>
      </c>
      <c r="Q936">
        <v>0.699471598414795</v>
      </c>
      <c r="R936">
        <v>0.300528401585204</v>
      </c>
      <c r="S936">
        <v>9.9735799207397599E-2</v>
      </c>
      <c r="T936">
        <v>7.2655217965653896E-3</v>
      </c>
      <c r="U936">
        <v>0</v>
      </c>
      <c r="V936">
        <v>0.40224570673712001</v>
      </c>
      <c r="W936">
        <v>0.13386454183266899</v>
      </c>
      <c r="X936">
        <v>0.29243027888446199</v>
      </c>
      <c r="Y936">
        <v>29283</v>
      </c>
      <c r="Z936">
        <v>62530</v>
      </c>
      <c r="AA936">
        <v>64280.893682588598</v>
      </c>
      <c r="AB936">
        <v>0.16974900924702699</v>
      </c>
      <c r="AC936">
        <v>0.25544267053700997</v>
      </c>
      <c r="AD936">
        <v>41.6</v>
      </c>
      <c r="AE936">
        <v>0.101717305151915</v>
      </c>
      <c r="AF936">
        <v>0.107661822985468</v>
      </c>
      <c r="AG936">
        <v>0.141756548536209</v>
      </c>
      <c r="AH936">
        <v>0.97842835130970696</v>
      </c>
      <c r="AI936">
        <v>2.15716486902927E-2</v>
      </c>
      <c r="AJ936">
        <v>1995</v>
      </c>
      <c r="AK936">
        <v>24</v>
      </c>
      <c r="AL936">
        <v>9.5050047999999998E-2</v>
      </c>
      <c r="AM936">
        <v>0</v>
      </c>
      <c r="AN936">
        <v>0</v>
      </c>
    </row>
    <row r="937" spans="1:40" x14ac:dyDescent="0.2">
      <c r="A937">
        <v>40131137004</v>
      </c>
      <c r="B937" t="s">
        <v>447</v>
      </c>
      <c r="C937">
        <v>1</v>
      </c>
      <c r="D937">
        <v>0</v>
      </c>
      <c r="E937">
        <v>0</v>
      </c>
      <c r="F937">
        <v>0</v>
      </c>
      <c r="G937">
        <v>834.43168426053001</v>
      </c>
      <c r="H937">
        <v>18.7920970609729</v>
      </c>
      <c r="I937">
        <v>23388.206448751502</v>
      </c>
      <c r="J937">
        <v>8.6751507599226905</v>
      </c>
      <c r="K937">
        <v>1988.56789555607</v>
      </c>
      <c r="L937">
        <v>0.73759936778785995</v>
      </c>
      <c r="M937">
        <v>21399.638553195498</v>
      </c>
      <c r="N937">
        <v>8.5024386111583097E-2</v>
      </c>
      <c r="O937">
        <v>2696</v>
      </c>
      <c r="P937">
        <v>24066.42</v>
      </c>
      <c r="Q937">
        <v>0.45994065281899099</v>
      </c>
      <c r="R937">
        <v>0.54005934718100801</v>
      </c>
      <c r="S937">
        <v>0.176186943620178</v>
      </c>
      <c r="T937">
        <v>6.1572700296735901E-2</v>
      </c>
      <c r="U937">
        <v>2.00296735905044E-2</v>
      </c>
      <c r="V937">
        <v>0.53672106824925803</v>
      </c>
      <c r="W937">
        <v>0.211780277961614</v>
      </c>
      <c r="X937">
        <v>0.26604897418927798</v>
      </c>
      <c r="Y937">
        <v>18976</v>
      </c>
      <c r="Z937">
        <v>27651</v>
      </c>
      <c r="AA937">
        <v>43710.907424381301</v>
      </c>
      <c r="AB937">
        <v>0.48436911487758899</v>
      </c>
      <c r="AC937">
        <v>0.15384615384615299</v>
      </c>
      <c r="AD937">
        <v>27</v>
      </c>
      <c r="AE937">
        <v>0.26261127596439099</v>
      </c>
      <c r="AF937">
        <v>1.6320474777448E-2</v>
      </c>
      <c r="AG937">
        <v>0.33180568285976098</v>
      </c>
      <c r="AH937">
        <v>0.67369385884509603</v>
      </c>
      <c r="AI937">
        <v>0.32630614115490297</v>
      </c>
      <c r="AJ937">
        <v>1986</v>
      </c>
      <c r="AK937">
        <v>33</v>
      </c>
      <c r="AL937">
        <v>9.7304225999999994E-2</v>
      </c>
      <c r="AM937">
        <v>0</v>
      </c>
      <c r="AN937">
        <v>0</v>
      </c>
    </row>
    <row r="938" spans="1:40" x14ac:dyDescent="0.2">
      <c r="A938">
        <v>40131137005</v>
      </c>
      <c r="B938" t="s">
        <v>447</v>
      </c>
      <c r="C938">
        <v>2</v>
      </c>
      <c r="D938">
        <v>0</v>
      </c>
      <c r="E938">
        <v>0</v>
      </c>
      <c r="F938">
        <v>0</v>
      </c>
      <c r="G938">
        <v>499.149282957266</v>
      </c>
      <c r="H938">
        <v>43.421488124616999</v>
      </c>
      <c r="I938">
        <v>22307.668345280701</v>
      </c>
      <c r="J938">
        <v>11.8155023015258</v>
      </c>
      <c r="K938">
        <v>1935.03766718222</v>
      </c>
      <c r="L938">
        <v>1.0249140186346499</v>
      </c>
      <c r="M938">
        <v>20372.6306780985</v>
      </c>
      <c r="N938">
        <v>8.6743161016717696E-2</v>
      </c>
      <c r="O938">
        <v>1888</v>
      </c>
      <c r="P938">
        <v>13224.45</v>
      </c>
      <c r="Q938">
        <v>0.60116525423728795</v>
      </c>
      <c r="R938">
        <v>0.398834745762711</v>
      </c>
      <c r="S938">
        <v>8.2627118644067798E-2</v>
      </c>
      <c r="T938">
        <v>7.4152542372881297E-2</v>
      </c>
      <c r="U938">
        <v>0</v>
      </c>
      <c r="V938">
        <v>0.64565677966101698</v>
      </c>
      <c r="W938">
        <v>0.32969432314410402</v>
      </c>
      <c r="X938">
        <v>3.7117903930131001E-2</v>
      </c>
      <c r="Y938">
        <v>21347</v>
      </c>
      <c r="Z938">
        <v>38372</v>
      </c>
      <c r="AA938">
        <v>45147.256857855398</v>
      </c>
      <c r="AB938">
        <v>0.43961864406779599</v>
      </c>
      <c r="AC938">
        <v>5.1991150442477797E-2</v>
      </c>
      <c r="AD938">
        <v>36</v>
      </c>
      <c r="AE938">
        <v>0.186440677966101</v>
      </c>
      <c r="AF938">
        <v>4.2372881355932203E-3</v>
      </c>
      <c r="AG938">
        <v>0.20822942643391501</v>
      </c>
      <c r="AH938">
        <v>0.89900249376558605</v>
      </c>
      <c r="AI938">
        <v>0.100997506234413</v>
      </c>
      <c r="AJ938">
        <v>1976</v>
      </c>
      <c r="AK938">
        <v>43</v>
      </c>
      <c r="AL938">
        <v>9.8628695000000002E-2</v>
      </c>
      <c r="AM938">
        <v>0</v>
      </c>
      <c r="AN938">
        <v>0</v>
      </c>
    </row>
    <row r="939" spans="1:40" x14ac:dyDescent="0.2">
      <c r="A939">
        <v>40131138011</v>
      </c>
      <c r="B939" t="s">
        <v>447</v>
      </c>
      <c r="C939">
        <v>3</v>
      </c>
      <c r="D939">
        <v>0</v>
      </c>
      <c r="E939">
        <v>0</v>
      </c>
      <c r="F939">
        <v>0</v>
      </c>
      <c r="G939">
        <v>0</v>
      </c>
      <c r="H939">
        <v>603.67674970973098</v>
      </c>
      <c r="I939">
        <v>15968.030726727</v>
      </c>
      <c r="J939">
        <v>10.6738173306998</v>
      </c>
      <c r="K939">
        <v>2212.8526632530002</v>
      </c>
      <c r="L939">
        <v>1.4791795877359599</v>
      </c>
      <c r="M939">
        <v>13755.178063474001</v>
      </c>
      <c r="N939">
        <v>0.13858018569247599</v>
      </c>
      <c r="O939">
        <v>1496</v>
      </c>
      <c r="P939">
        <v>954.60159999999996</v>
      </c>
      <c r="Q939">
        <v>0.72994652406417104</v>
      </c>
      <c r="R939">
        <v>0.27005347593582801</v>
      </c>
      <c r="S939">
        <v>7.8877005347593496E-2</v>
      </c>
      <c r="T939">
        <v>4.0106951871657697E-3</v>
      </c>
      <c r="U939">
        <v>4.9465240641711199E-2</v>
      </c>
      <c r="V939">
        <v>0.23262032085561499</v>
      </c>
      <c r="W939">
        <v>5.8355437665782398E-2</v>
      </c>
      <c r="X939">
        <v>0.50663129973474796</v>
      </c>
      <c r="Y939">
        <v>42985</v>
      </c>
      <c r="Z939">
        <v>57222</v>
      </c>
      <c r="AA939">
        <v>68094.902386117101</v>
      </c>
      <c r="AB939">
        <v>0.15508021390374299</v>
      </c>
      <c r="AC939">
        <v>0.14242424242424201</v>
      </c>
      <c r="AD939">
        <v>29.4</v>
      </c>
      <c r="AE939">
        <v>2.5401069518716499E-2</v>
      </c>
      <c r="AF939">
        <v>1.60427807486631E-2</v>
      </c>
      <c r="AG939">
        <v>3.3622559652928402E-2</v>
      </c>
      <c r="AH939">
        <v>0.96854663774403404</v>
      </c>
      <c r="AI939">
        <v>3.1453362255965199E-2</v>
      </c>
      <c r="AJ939">
        <v>2000</v>
      </c>
      <c r="AK939">
        <v>19</v>
      </c>
      <c r="AL939">
        <v>5.4283340999999999E-2</v>
      </c>
      <c r="AM939">
        <v>0</v>
      </c>
      <c r="AN939">
        <v>0</v>
      </c>
    </row>
    <row r="940" spans="1:40" x14ac:dyDescent="0.2">
      <c r="A940">
        <v>40131138012</v>
      </c>
      <c r="B940" t="s">
        <v>447</v>
      </c>
      <c r="C940">
        <v>1</v>
      </c>
      <c r="D940">
        <v>0</v>
      </c>
      <c r="E940">
        <v>0</v>
      </c>
      <c r="F940">
        <v>0</v>
      </c>
      <c r="G940">
        <v>115.104807440187</v>
      </c>
      <c r="H940">
        <v>0.50115985760159598</v>
      </c>
      <c r="I940">
        <v>7054.6870729441498</v>
      </c>
      <c r="J940">
        <v>9.3315966573335292</v>
      </c>
      <c r="K940">
        <v>1682.18295613851</v>
      </c>
      <c r="L940">
        <v>2.22510973034194</v>
      </c>
      <c r="M940">
        <v>5372.5041168056396</v>
      </c>
      <c r="N940">
        <v>0.23844898274651299</v>
      </c>
      <c r="O940">
        <v>756</v>
      </c>
      <c r="P940">
        <v>1567.837</v>
      </c>
      <c r="Q940">
        <v>0.72222222222222199</v>
      </c>
      <c r="R940">
        <v>0.27777777777777701</v>
      </c>
      <c r="S940">
        <v>4.6296296296296197E-2</v>
      </c>
      <c r="T940">
        <v>0</v>
      </c>
      <c r="U940">
        <v>1.05820105820105E-2</v>
      </c>
      <c r="V940">
        <v>0.70634920634920595</v>
      </c>
      <c r="W940">
        <v>0.51978891820580397</v>
      </c>
      <c r="X940">
        <v>0.229551451187335</v>
      </c>
      <c r="Y940">
        <v>10930</v>
      </c>
      <c r="Z940">
        <v>30240</v>
      </c>
      <c r="AA940">
        <v>30270</v>
      </c>
      <c r="AB940">
        <v>0.73544973544973502</v>
      </c>
      <c r="AC940">
        <v>9.4801223241590196E-2</v>
      </c>
      <c r="AD940">
        <v>26.2</v>
      </c>
      <c r="AE940">
        <v>0.39021164021164001</v>
      </c>
      <c r="AF940">
        <v>7.6719576719576701E-2</v>
      </c>
      <c r="AG940">
        <v>0.381818181818181</v>
      </c>
      <c r="AH940">
        <v>0.59090909090909005</v>
      </c>
      <c r="AI940">
        <v>0.40909090909090901</v>
      </c>
      <c r="AJ940">
        <v>1963</v>
      </c>
      <c r="AK940">
        <v>56</v>
      </c>
      <c r="AL940">
        <v>3.7677475000000002E-2</v>
      </c>
      <c r="AM940">
        <v>0</v>
      </c>
      <c r="AN940">
        <v>0</v>
      </c>
    </row>
    <row r="941" spans="1:40" x14ac:dyDescent="0.2">
      <c r="A941">
        <v>40131139001</v>
      </c>
      <c r="B941" t="s">
        <v>447</v>
      </c>
      <c r="C941">
        <v>2</v>
      </c>
      <c r="D941">
        <v>0</v>
      </c>
      <c r="E941">
        <v>0</v>
      </c>
      <c r="F941">
        <v>0</v>
      </c>
      <c r="G941">
        <v>728.00442426953896</v>
      </c>
      <c r="H941">
        <v>9.7306070355479104</v>
      </c>
      <c r="I941">
        <v>16646.6724083995</v>
      </c>
      <c r="J941">
        <v>11.425307075085501</v>
      </c>
      <c r="K941">
        <v>3597.9755134423099</v>
      </c>
      <c r="L941">
        <v>2.4694409838313698</v>
      </c>
      <c r="M941">
        <v>13048.6968949572</v>
      </c>
      <c r="N941">
        <v>0.216137821732278</v>
      </c>
      <c r="O941">
        <v>1457</v>
      </c>
      <c r="P941">
        <v>1415.7660000000001</v>
      </c>
      <c r="Q941">
        <v>0.52367879203843504</v>
      </c>
      <c r="R941">
        <v>0.47632120796156402</v>
      </c>
      <c r="S941">
        <v>0.18599862731640299</v>
      </c>
      <c r="T941">
        <v>5.5593685655456401E-2</v>
      </c>
      <c r="U941">
        <v>8.2361015785861295E-3</v>
      </c>
      <c r="V941">
        <v>0.64790665751544196</v>
      </c>
      <c r="W941">
        <v>0.39482200647249099</v>
      </c>
      <c r="X941">
        <v>0.13106796116504801</v>
      </c>
      <c r="Y941">
        <v>8126</v>
      </c>
      <c r="Z941">
        <v>19265</v>
      </c>
      <c r="AA941">
        <v>24181.674208144799</v>
      </c>
      <c r="AB941">
        <v>0.774879890185312</v>
      </c>
      <c r="AC941">
        <v>8.1395348837209294E-2</v>
      </c>
      <c r="AD941">
        <v>21.5</v>
      </c>
      <c r="AE941">
        <v>0.46396705559368501</v>
      </c>
      <c r="AF941">
        <v>1.9903912148249801E-2</v>
      </c>
      <c r="AG941">
        <v>0.54751131221719396</v>
      </c>
      <c r="AH941">
        <v>0.54072398190045201</v>
      </c>
      <c r="AI941">
        <v>0.45927601809954699</v>
      </c>
      <c r="AJ941">
        <v>1966</v>
      </c>
      <c r="AK941">
        <v>53</v>
      </c>
      <c r="AL941">
        <v>4.4445275999999999E-2</v>
      </c>
      <c r="AM941">
        <v>7490.3384400000004</v>
      </c>
      <c r="AN941">
        <v>2.811474E-3</v>
      </c>
    </row>
    <row r="942" spans="1:40" x14ac:dyDescent="0.2">
      <c r="A942">
        <v>40131140001</v>
      </c>
      <c r="B942" t="s">
        <v>447</v>
      </c>
      <c r="C942">
        <v>3</v>
      </c>
      <c r="D942">
        <v>0</v>
      </c>
      <c r="E942">
        <v>0</v>
      </c>
      <c r="F942">
        <v>0</v>
      </c>
      <c r="G942">
        <v>572.63552604469601</v>
      </c>
      <c r="H942">
        <v>22.412185930838302</v>
      </c>
      <c r="I942">
        <v>21055.7756702265</v>
      </c>
      <c r="J942">
        <v>10.6990730031639</v>
      </c>
      <c r="K942">
        <v>5398.3544057486897</v>
      </c>
      <c r="L942">
        <v>2.74306626308368</v>
      </c>
      <c r="M942">
        <v>15657.4212644779</v>
      </c>
      <c r="N942">
        <v>0.25638354484285703</v>
      </c>
      <c r="O942">
        <v>1968</v>
      </c>
      <c r="P942">
        <v>4065.3150000000001</v>
      </c>
      <c r="Q942">
        <v>0.70020325203251998</v>
      </c>
      <c r="R942">
        <v>0.29979674796747902</v>
      </c>
      <c r="S942">
        <v>9.0447154471544694E-2</v>
      </c>
      <c r="T942">
        <v>1.2703252032520301E-2</v>
      </c>
      <c r="U942">
        <v>5.8434959349593397E-2</v>
      </c>
      <c r="V942">
        <v>0.366869918699187</v>
      </c>
      <c r="W942">
        <v>0.169421487603305</v>
      </c>
      <c r="X942">
        <v>0.44628099173553698</v>
      </c>
      <c r="Y942">
        <v>32339</v>
      </c>
      <c r="Z942">
        <v>34323</v>
      </c>
      <c r="AA942">
        <v>49051.417004048599</v>
      </c>
      <c r="AB942">
        <v>0.37957317073170699</v>
      </c>
      <c r="AC942">
        <v>0.15936555891238599</v>
      </c>
      <c r="AD942">
        <v>31</v>
      </c>
      <c r="AE942">
        <v>5.53861788617886E-2</v>
      </c>
      <c r="AF942">
        <v>0.13262195121951201</v>
      </c>
      <c r="AG942">
        <v>9.0688259109311706E-2</v>
      </c>
      <c r="AH942">
        <v>0.69068825910931098</v>
      </c>
      <c r="AI942">
        <v>0.30931174089068803</v>
      </c>
      <c r="AJ942">
        <v>1996</v>
      </c>
      <c r="AK942">
        <v>23</v>
      </c>
      <c r="AL942">
        <v>6.9888738000000006E-2</v>
      </c>
      <c r="AM942">
        <v>0</v>
      </c>
      <c r="AN942">
        <v>0</v>
      </c>
    </row>
    <row r="943" spans="1:40" x14ac:dyDescent="0.2">
      <c r="A943">
        <v>40131140002</v>
      </c>
      <c r="B943" t="s">
        <v>447</v>
      </c>
      <c r="C943">
        <v>3</v>
      </c>
      <c r="D943">
        <v>0</v>
      </c>
      <c r="E943">
        <v>0</v>
      </c>
      <c r="F943">
        <v>0</v>
      </c>
      <c r="G943">
        <v>584.49127632503701</v>
      </c>
      <c r="H943">
        <v>13.565390819567</v>
      </c>
      <c r="I943">
        <v>205.02098504957399</v>
      </c>
      <c r="J943">
        <v>7.32217803748481</v>
      </c>
      <c r="K943">
        <v>13.241061130334399</v>
      </c>
      <c r="L943">
        <v>0.47289504036908803</v>
      </c>
      <c r="M943">
        <v>191.77992391923999</v>
      </c>
      <c r="N943">
        <v>6.4583930894355698E-2</v>
      </c>
      <c r="O943">
        <v>28</v>
      </c>
      <c r="P943">
        <v>53.175449999999998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1</v>
      </c>
      <c r="X943">
        <v>0</v>
      </c>
      <c r="Y943" t="s">
        <v>448</v>
      </c>
      <c r="Z943" t="s">
        <v>448</v>
      </c>
      <c r="AA943" t="s">
        <v>448</v>
      </c>
      <c r="AB943">
        <v>0.71428571428571397</v>
      </c>
      <c r="AC943">
        <v>0.40816326530612201</v>
      </c>
      <c r="AD943" t="s">
        <v>448</v>
      </c>
      <c r="AE943">
        <v>0</v>
      </c>
      <c r="AF943">
        <v>0.71428571428571397</v>
      </c>
      <c r="AG943">
        <v>0</v>
      </c>
      <c r="AH943">
        <v>1</v>
      </c>
      <c r="AI943">
        <v>0</v>
      </c>
      <c r="AJ943">
        <v>1969</v>
      </c>
      <c r="AK943">
        <v>50</v>
      </c>
      <c r="AL943">
        <v>1.4553593E-2</v>
      </c>
      <c r="AM943">
        <v>0</v>
      </c>
      <c r="AN943">
        <v>0</v>
      </c>
    </row>
    <row r="944" spans="1:40" x14ac:dyDescent="0.2">
      <c r="A944">
        <v>40131141001</v>
      </c>
      <c r="B944" t="s">
        <v>447</v>
      </c>
      <c r="C944">
        <v>5</v>
      </c>
      <c r="D944">
        <v>1</v>
      </c>
      <c r="E944">
        <v>0.2</v>
      </c>
      <c r="F944">
        <v>0</v>
      </c>
      <c r="G944">
        <v>4.6757206499399704</v>
      </c>
      <c r="H944">
        <v>18.665868541050401</v>
      </c>
      <c r="I944">
        <v>19365.072997115902</v>
      </c>
      <c r="J944">
        <v>12.6321415506301</v>
      </c>
      <c r="K944">
        <v>1802.8289319626699</v>
      </c>
      <c r="L944">
        <v>1.1760136542483099</v>
      </c>
      <c r="M944">
        <v>17562.2440651533</v>
      </c>
      <c r="N944">
        <v>9.3096934477404997E-2</v>
      </c>
      <c r="O944">
        <v>1533</v>
      </c>
      <c r="P944">
        <v>3042.3310000000001</v>
      </c>
      <c r="Q944">
        <v>0.78930202217873402</v>
      </c>
      <c r="R944">
        <v>0.21069797782126501</v>
      </c>
      <c r="S944">
        <v>0.12654924983692101</v>
      </c>
      <c r="T944">
        <v>2.2178734507501598E-2</v>
      </c>
      <c r="U944">
        <v>1.63078930202217E-2</v>
      </c>
      <c r="V944">
        <v>0.21069797782126501</v>
      </c>
      <c r="W944">
        <v>0.162962962962962</v>
      </c>
      <c r="X944">
        <v>0.41407407407407398</v>
      </c>
      <c r="Y944">
        <v>54821</v>
      </c>
      <c r="Z944">
        <v>64464</v>
      </c>
      <c r="AA944">
        <v>104072.66483516499</v>
      </c>
      <c r="AB944">
        <v>0.27725856697819301</v>
      </c>
      <c r="AC944">
        <v>0.171106557377049</v>
      </c>
      <c r="AD944">
        <v>35.299999999999997</v>
      </c>
      <c r="AE944">
        <v>2.2178734507501598E-2</v>
      </c>
      <c r="AF944">
        <v>4.8923679060665297E-2</v>
      </c>
      <c r="AG944">
        <v>4.1208791208791201E-2</v>
      </c>
      <c r="AH944">
        <v>0.65521978021978</v>
      </c>
      <c r="AI944">
        <v>0.344780219780219</v>
      </c>
      <c r="AJ944">
        <v>2001</v>
      </c>
      <c r="AK944">
        <v>18</v>
      </c>
      <c r="AL944">
        <v>2.7660066000000001E-2</v>
      </c>
      <c r="AM944">
        <v>0</v>
      </c>
      <c r="AN944">
        <v>0</v>
      </c>
    </row>
    <row r="945" spans="1:40" x14ac:dyDescent="0.2">
      <c r="A945">
        <v>40131142001</v>
      </c>
      <c r="B945" t="s">
        <v>447</v>
      </c>
      <c r="C945">
        <v>5</v>
      </c>
      <c r="D945">
        <v>1</v>
      </c>
      <c r="E945">
        <v>0.2</v>
      </c>
      <c r="F945">
        <v>0</v>
      </c>
      <c r="G945">
        <v>212.51803720397101</v>
      </c>
      <c r="H945">
        <v>18.497297155792602</v>
      </c>
      <c r="I945">
        <v>16306.8353891755</v>
      </c>
      <c r="J945">
        <v>16.4052669911222</v>
      </c>
      <c r="K945">
        <v>2467.74232330308</v>
      </c>
      <c r="L945">
        <v>2.4826381522163699</v>
      </c>
      <c r="M945">
        <v>13839.093065872399</v>
      </c>
      <c r="N945">
        <v>0.15133177372607601</v>
      </c>
      <c r="O945">
        <v>994</v>
      </c>
      <c r="P945">
        <v>2005.1590000000001</v>
      </c>
      <c r="Q945">
        <v>0.62474849094567397</v>
      </c>
      <c r="R945">
        <v>0.37525150905432503</v>
      </c>
      <c r="S945">
        <v>0.13078470824949601</v>
      </c>
      <c r="T945">
        <v>9.0543259557344005E-2</v>
      </c>
      <c r="U945">
        <v>0</v>
      </c>
      <c r="V945">
        <v>0.66700201207243404</v>
      </c>
      <c r="W945">
        <v>0.44665718349928801</v>
      </c>
      <c r="X945">
        <v>8.9615931721194794E-2</v>
      </c>
      <c r="Y945">
        <v>15325</v>
      </c>
      <c r="Z945">
        <v>30114</v>
      </c>
      <c r="AA945">
        <v>37370.253164556998</v>
      </c>
      <c r="AB945">
        <v>0.66666666666666596</v>
      </c>
      <c r="AC945">
        <v>0.329341317365269</v>
      </c>
      <c r="AD945">
        <v>40.799999999999997</v>
      </c>
      <c r="AE945">
        <v>0.118712273641851</v>
      </c>
      <c r="AF945">
        <v>0.10462776659959699</v>
      </c>
      <c r="AG945">
        <v>0.215189873417721</v>
      </c>
      <c r="AH945">
        <v>0.658227848101265</v>
      </c>
      <c r="AI945">
        <v>0.341772151898734</v>
      </c>
      <c r="AJ945">
        <v>1955</v>
      </c>
      <c r="AK945">
        <v>64</v>
      </c>
      <c r="AL945">
        <v>4.6511651000000001E-2</v>
      </c>
      <c r="AM945">
        <v>0</v>
      </c>
      <c r="AN945">
        <v>0</v>
      </c>
    </row>
    <row r="946" spans="1:40" x14ac:dyDescent="0.2">
      <c r="A946">
        <v>40131143011</v>
      </c>
      <c r="B946" t="s">
        <v>447</v>
      </c>
      <c r="C946">
        <v>2</v>
      </c>
      <c r="D946">
        <v>0</v>
      </c>
      <c r="E946">
        <v>0</v>
      </c>
      <c r="F946">
        <v>0</v>
      </c>
      <c r="G946">
        <v>507.87896680804897</v>
      </c>
      <c r="H946">
        <v>8.8619094411655404</v>
      </c>
      <c r="I946">
        <v>5373.7130603367796</v>
      </c>
      <c r="J946">
        <v>9.5109965669677496</v>
      </c>
      <c r="K946">
        <v>996.61905397374301</v>
      </c>
      <c r="L946">
        <v>1.76392752915706</v>
      </c>
      <c r="M946">
        <v>4377.0940063630296</v>
      </c>
      <c r="N946">
        <v>0.185461903675088</v>
      </c>
      <c r="O946">
        <v>565</v>
      </c>
      <c r="P946">
        <v>1097.258</v>
      </c>
      <c r="Q946">
        <v>0.76637168141592904</v>
      </c>
      <c r="R946">
        <v>0.23362831858406999</v>
      </c>
      <c r="S946">
        <v>9.5575221238937996E-2</v>
      </c>
      <c r="T946">
        <v>2.3008849557522099E-2</v>
      </c>
      <c r="U946">
        <v>7.0796460176991097E-3</v>
      </c>
      <c r="V946">
        <v>0.32035398230088402</v>
      </c>
      <c r="W946">
        <v>0.185858585858585</v>
      </c>
      <c r="X946">
        <v>0.286868686868686</v>
      </c>
      <c r="Y946">
        <v>23046</v>
      </c>
      <c r="Z946">
        <v>31290</v>
      </c>
      <c r="AA946">
        <v>47861.9047619048</v>
      </c>
      <c r="AB946">
        <v>0.50802139037433103</v>
      </c>
      <c r="AC946">
        <v>0.212837837837837</v>
      </c>
      <c r="AD946">
        <v>39.4</v>
      </c>
      <c r="AE946">
        <v>4.9557522123893798E-2</v>
      </c>
      <c r="AF946">
        <v>6.9026548672566301E-2</v>
      </c>
      <c r="AG946">
        <v>8.7301587301587297E-2</v>
      </c>
      <c r="AH946">
        <v>0.80158730158730096</v>
      </c>
      <c r="AI946">
        <v>0.19841269841269801</v>
      </c>
      <c r="AJ946">
        <v>1958</v>
      </c>
      <c r="AK946">
        <v>61</v>
      </c>
      <c r="AL946">
        <v>8.4148194999999995E-2</v>
      </c>
      <c r="AM946">
        <v>0</v>
      </c>
      <c r="AN946">
        <v>0</v>
      </c>
    </row>
    <row r="947" spans="1:40" x14ac:dyDescent="0.2">
      <c r="A947">
        <v>40131143021</v>
      </c>
      <c r="B947" t="s">
        <v>447</v>
      </c>
      <c r="C947">
        <v>4</v>
      </c>
      <c r="D947">
        <v>0</v>
      </c>
      <c r="E947">
        <v>0</v>
      </c>
      <c r="F947">
        <v>0</v>
      </c>
      <c r="G947">
        <v>418.00609887173101</v>
      </c>
      <c r="H947">
        <v>11.196122119851699</v>
      </c>
      <c r="I947">
        <v>12608.976246893901</v>
      </c>
      <c r="J947">
        <v>9.7441856622054903</v>
      </c>
      <c r="K947">
        <v>2524.3964857440601</v>
      </c>
      <c r="L947">
        <v>1.9508473614714501</v>
      </c>
      <c r="M947">
        <v>10084.5797611498</v>
      </c>
      <c r="N947">
        <v>0.200206300362086</v>
      </c>
      <c r="O947">
        <v>1294</v>
      </c>
      <c r="P947">
        <v>5162.4059999999999</v>
      </c>
      <c r="Q947">
        <v>0.50850077279752703</v>
      </c>
      <c r="R947">
        <v>0.49149922720247202</v>
      </c>
      <c r="S947">
        <v>0.28516228748068001</v>
      </c>
      <c r="T947">
        <v>2.70479134466769E-2</v>
      </c>
      <c r="U947">
        <v>5.4095826893353896E-3</v>
      </c>
      <c r="V947">
        <v>0.54868624420401801</v>
      </c>
      <c r="W947">
        <v>0.39710610932475798</v>
      </c>
      <c r="X947">
        <v>3.8585209003215402E-2</v>
      </c>
      <c r="Y947">
        <v>10954</v>
      </c>
      <c r="Z947">
        <v>23250</v>
      </c>
      <c r="AA947">
        <v>33993.850267379697</v>
      </c>
      <c r="AB947">
        <v>0.65842349304482195</v>
      </c>
      <c r="AC947">
        <v>7.6404494382022403E-2</v>
      </c>
      <c r="AD947">
        <v>24.2</v>
      </c>
      <c r="AE947">
        <v>0.32225656877897901</v>
      </c>
      <c r="AF947">
        <v>3.1684698608964397E-2</v>
      </c>
      <c r="AG947">
        <v>0.39572192513368898</v>
      </c>
      <c r="AH947">
        <v>0.564171122994652</v>
      </c>
      <c r="AI947">
        <v>0.435828877005347</v>
      </c>
      <c r="AJ947">
        <v>1964</v>
      </c>
      <c r="AK947">
        <v>55</v>
      </c>
      <c r="AL947">
        <v>4.3489219000000003E-2</v>
      </c>
      <c r="AM947">
        <v>0</v>
      </c>
      <c r="AN947">
        <v>0</v>
      </c>
    </row>
    <row r="948" spans="1:40" x14ac:dyDescent="0.2">
      <c r="A948">
        <v>40131143022</v>
      </c>
      <c r="B948" t="s">
        <v>447</v>
      </c>
      <c r="C948">
        <v>5</v>
      </c>
      <c r="D948">
        <v>0</v>
      </c>
      <c r="E948">
        <v>0</v>
      </c>
      <c r="F948">
        <v>0</v>
      </c>
      <c r="G948">
        <v>224.67366320953801</v>
      </c>
      <c r="H948">
        <v>19.4306694402872</v>
      </c>
      <c r="I948">
        <v>35941.014879355702</v>
      </c>
      <c r="J948">
        <v>19.127735433398399</v>
      </c>
      <c r="K948">
        <v>12976.378440379</v>
      </c>
      <c r="L948">
        <v>6.9060023631607503</v>
      </c>
      <c r="M948">
        <v>22964.6364389767</v>
      </c>
      <c r="N948">
        <v>0.36104652258533099</v>
      </c>
      <c r="O948">
        <v>1879</v>
      </c>
      <c r="P948">
        <v>7412.2730000000001</v>
      </c>
      <c r="Q948">
        <v>0.26716338477913698</v>
      </c>
      <c r="R948">
        <v>0.73283661522086196</v>
      </c>
      <c r="S948">
        <v>0.39755188930281998</v>
      </c>
      <c r="T948">
        <v>5.9073975518892999E-2</v>
      </c>
      <c r="U948">
        <v>1.75625332623736E-2</v>
      </c>
      <c r="V948">
        <v>0.49760510910058497</v>
      </c>
      <c r="W948">
        <v>0.39727582292849001</v>
      </c>
      <c r="X948">
        <v>6.0158910329171297E-2</v>
      </c>
      <c r="Y948">
        <v>10982</v>
      </c>
      <c r="Z948">
        <v>19000</v>
      </c>
      <c r="AA948">
        <v>28682.758620689699</v>
      </c>
      <c r="AB948">
        <v>0.75308641975308599</v>
      </c>
      <c r="AC948">
        <v>4.95049504950495E-2</v>
      </c>
      <c r="AD948">
        <v>21.7</v>
      </c>
      <c r="AE948">
        <v>0.439595529536987</v>
      </c>
      <c r="AF948">
        <v>0.106439595529536</v>
      </c>
      <c r="AG948">
        <v>0.52194357366771105</v>
      </c>
      <c r="AH948">
        <v>0.69278996865203701</v>
      </c>
      <c r="AI948">
        <v>0.30721003134796199</v>
      </c>
      <c r="AJ948">
        <v>1996</v>
      </c>
      <c r="AK948">
        <v>23</v>
      </c>
      <c r="AL948">
        <v>7.4016409000000005E-2</v>
      </c>
      <c r="AM948">
        <v>0</v>
      </c>
      <c r="AN948">
        <v>0</v>
      </c>
    </row>
    <row r="949" spans="1:40" x14ac:dyDescent="0.2">
      <c r="A949">
        <v>40131144011</v>
      </c>
      <c r="B949" t="s">
        <v>447</v>
      </c>
      <c r="C949">
        <v>3</v>
      </c>
      <c r="D949">
        <v>2</v>
      </c>
      <c r="E949">
        <v>0.66666666666666596</v>
      </c>
      <c r="F949">
        <v>0</v>
      </c>
      <c r="G949">
        <v>340.86095548691702</v>
      </c>
      <c r="H949">
        <v>4.1865847182754701</v>
      </c>
      <c r="I949">
        <v>17629.640522837199</v>
      </c>
      <c r="J949">
        <v>12.091660166555</v>
      </c>
      <c r="K949">
        <v>521.30334242933702</v>
      </c>
      <c r="L949">
        <v>0.357546874094195</v>
      </c>
      <c r="M949">
        <v>17108.3371804079</v>
      </c>
      <c r="N949">
        <v>2.9569709135818498E-2</v>
      </c>
      <c r="O949">
        <v>1458</v>
      </c>
      <c r="P949">
        <v>2721.0340000000001</v>
      </c>
      <c r="Q949">
        <v>0.77914951989026004</v>
      </c>
      <c r="R949">
        <v>0.22085048010973901</v>
      </c>
      <c r="S949">
        <v>5.82990397805212E-2</v>
      </c>
      <c r="T949">
        <v>2.05761316872428E-3</v>
      </c>
      <c r="U949">
        <v>0</v>
      </c>
      <c r="V949">
        <v>0.79218106995884696</v>
      </c>
      <c r="W949">
        <v>0.42152466367712998</v>
      </c>
      <c r="X949">
        <v>5.9417040358744302E-2</v>
      </c>
      <c r="Y949">
        <v>16687</v>
      </c>
      <c r="Z949">
        <v>37778</v>
      </c>
      <c r="AA949">
        <v>48627.510917030602</v>
      </c>
      <c r="AB949">
        <v>0.472473867595818</v>
      </c>
      <c r="AC949">
        <v>0.45359019264448303</v>
      </c>
      <c r="AD949">
        <v>29</v>
      </c>
      <c r="AE949">
        <v>0.21536351165980699</v>
      </c>
      <c r="AF949">
        <v>6.2414266117969797E-2</v>
      </c>
      <c r="AG949">
        <v>0.316593886462882</v>
      </c>
      <c r="AH949">
        <v>0.95633187772925698</v>
      </c>
      <c r="AI949">
        <v>4.36681222707423E-2</v>
      </c>
      <c r="AJ949">
        <v>1954</v>
      </c>
      <c r="AK949">
        <v>65</v>
      </c>
      <c r="AL949">
        <v>4.2300552999999998E-2</v>
      </c>
      <c r="AM949">
        <v>0</v>
      </c>
      <c r="AN949">
        <v>0</v>
      </c>
    </row>
    <row r="950" spans="1:40" x14ac:dyDescent="0.2">
      <c r="A950">
        <v>40131144021</v>
      </c>
      <c r="B950" t="s">
        <v>447</v>
      </c>
      <c r="C950">
        <v>2</v>
      </c>
      <c r="D950">
        <v>1</v>
      </c>
      <c r="E950">
        <v>0.5</v>
      </c>
      <c r="F950">
        <v>0</v>
      </c>
      <c r="G950">
        <v>873.36157119243103</v>
      </c>
      <c r="H950">
        <v>3.9701648045301701</v>
      </c>
      <c r="I950">
        <v>6885.18006045109</v>
      </c>
      <c r="J950">
        <v>7.56613193456164</v>
      </c>
      <c r="K950">
        <v>488.56504793375399</v>
      </c>
      <c r="L950">
        <v>0.53688466805906998</v>
      </c>
      <c r="M950">
        <v>6396.6150125173399</v>
      </c>
      <c r="N950">
        <v>7.0958935517184504E-2</v>
      </c>
      <c r="O950">
        <v>910</v>
      </c>
      <c r="P950">
        <v>6704.183</v>
      </c>
      <c r="Q950">
        <v>0.78571428571428503</v>
      </c>
      <c r="R950">
        <v>0.214285714285714</v>
      </c>
      <c r="S950">
        <v>0.13516483516483499</v>
      </c>
      <c r="T950">
        <v>0</v>
      </c>
      <c r="U950">
        <v>4.3956043956043904E-3</v>
      </c>
      <c r="V950">
        <v>0.735164835164835</v>
      </c>
      <c r="W950">
        <v>0.38347107438016498</v>
      </c>
      <c r="X950">
        <v>7.7685950413223098E-2</v>
      </c>
      <c r="Y950">
        <v>13023</v>
      </c>
      <c r="Z950">
        <v>31025</v>
      </c>
      <c r="AA950">
        <v>35295.622895622902</v>
      </c>
      <c r="AB950">
        <v>0.42952275249722499</v>
      </c>
      <c r="AC950">
        <v>0.39705882352941102</v>
      </c>
      <c r="AD950">
        <v>38.4</v>
      </c>
      <c r="AE950">
        <v>0.25604395604395602</v>
      </c>
      <c r="AF950">
        <v>0.13076923076923</v>
      </c>
      <c r="AG950">
        <v>0.37037037037037002</v>
      </c>
      <c r="AH950">
        <v>0.78451178451178405</v>
      </c>
      <c r="AI950">
        <v>0.21548821548821501</v>
      </c>
      <c r="AJ950">
        <v>1945</v>
      </c>
      <c r="AK950">
        <v>74</v>
      </c>
      <c r="AL950">
        <v>7.8083093000000006E-2</v>
      </c>
      <c r="AM950">
        <v>0</v>
      </c>
      <c r="AN950">
        <v>0</v>
      </c>
    </row>
    <row r="951" spans="1:40" x14ac:dyDescent="0.2">
      <c r="A951">
        <v>40131144022</v>
      </c>
      <c r="B951" t="s">
        <v>447</v>
      </c>
      <c r="C951">
        <v>2</v>
      </c>
      <c r="D951">
        <v>0</v>
      </c>
      <c r="E951">
        <v>0</v>
      </c>
      <c r="F951">
        <v>0</v>
      </c>
      <c r="G951">
        <v>153.899466472368</v>
      </c>
      <c r="H951">
        <v>5.99839733131867</v>
      </c>
      <c r="I951">
        <v>14391.894054542199</v>
      </c>
      <c r="J951">
        <v>12.2484204719508</v>
      </c>
      <c r="K951">
        <v>4499.0437822571002</v>
      </c>
      <c r="L951">
        <v>3.8289734317081701</v>
      </c>
      <c r="M951">
        <v>9892.8502722851608</v>
      </c>
      <c r="N951">
        <v>0.31260956794197198</v>
      </c>
      <c r="O951">
        <v>1175</v>
      </c>
      <c r="P951">
        <v>3584.76</v>
      </c>
      <c r="Q951">
        <v>0.60085106382978704</v>
      </c>
      <c r="R951">
        <v>0.39914893617021202</v>
      </c>
      <c r="S951">
        <v>0.10127659574468</v>
      </c>
      <c r="T951">
        <v>5.9574468085106302E-2</v>
      </c>
      <c r="U951">
        <v>1.1914893617021201E-2</v>
      </c>
      <c r="V951">
        <v>0.83148936170212695</v>
      </c>
      <c r="W951">
        <v>0.419047619047619</v>
      </c>
      <c r="X951">
        <v>9.0476190476190405E-2</v>
      </c>
      <c r="Y951">
        <v>14065</v>
      </c>
      <c r="Z951">
        <v>42250</v>
      </c>
      <c r="AA951">
        <v>46636</v>
      </c>
      <c r="AB951">
        <v>0.46746575342465702</v>
      </c>
      <c r="AC951">
        <v>0.32625994694960198</v>
      </c>
      <c r="AD951">
        <v>26.5</v>
      </c>
      <c r="AE951">
        <v>0.342127659574468</v>
      </c>
      <c r="AF951">
        <v>6.6382978723404207E-2</v>
      </c>
      <c r="AG951">
        <v>0.54769230769230703</v>
      </c>
      <c r="AH951">
        <v>0.92615384615384599</v>
      </c>
      <c r="AI951">
        <v>7.3846153846153798E-2</v>
      </c>
      <c r="AJ951">
        <v>1957</v>
      </c>
      <c r="AK951">
        <v>62</v>
      </c>
      <c r="AL951">
        <v>3.6202986E-2</v>
      </c>
      <c r="AM951">
        <v>0</v>
      </c>
      <c r="AN951">
        <v>0</v>
      </c>
    </row>
    <row r="952" spans="1:40" x14ac:dyDescent="0.2">
      <c r="A952">
        <v>40131145001</v>
      </c>
      <c r="B952" t="s">
        <v>447</v>
      </c>
      <c r="C952">
        <v>3</v>
      </c>
      <c r="D952">
        <v>2</v>
      </c>
      <c r="E952">
        <v>0.66666666666666596</v>
      </c>
      <c r="F952">
        <v>0</v>
      </c>
      <c r="G952">
        <v>68.811007257350298</v>
      </c>
      <c r="H952">
        <v>2.6271867330262899</v>
      </c>
      <c r="I952">
        <v>19035.3091452804</v>
      </c>
      <c r="J952">
        <v>11.678103770110701</v>
      </c>
      <c r="K952">
        <v>966.97055818860497</v>
      </c>
      <c r="L952">
        <v>0.59323347128135295</v>
      </c>
      <c r="M952">
        <v>18068.338587091799</v>
      </c>
      <c r="N952">
        <v>5.0798784028593003E-2</v>
      </c>
      <c r="O952">
        <v>1630</v>
      </c>
      <c r="P952">
        <v>6691.5630000000001</v>
      </c>
      <c r="Q952">
        <v>0.77546012269938602</v>
      </c>
      <c r="R952">
        <v>0.22453987730061301</v>
      </c>
      <c r="S952">
        <v>0</v>
      </c>
      <c r="T952">
        <v>8.5276073619631895E-2</v>
      </c>
      <c r="U952">
        <v>6.74846625766871E-3</v>
      </c>
      <c r="V952">
        <v>0.85950920245398699</v>
      </c>
      <c r="W952">
        <v>0.37823834196891098</v>
      </c>
      <c r="X952">
        <v>8.3937823834196804E-2</v>
      </c>
      <c r="Y952">
        <v>20252</v>
      </c>
      <c r="Z952">
        <v>51016</v>
      </c>
      <c r="AA952">
        <v>72739.007092198604</v>
      </c>
      <c r="AB952">
        <v>0.36589919103920299</v>
      </c>
      <c r="AC952">
        <v>0.70814479638008998</v>
      </c>
      <c r="AD952">
        <v>31.3</v>
      </c>
      <c r="AE952">
        <v>0.35644171779141098</v>
      </c>
      <c r="AF952">
        <v>6.0736196319018401E-2</v>
      </c>
      <c r="AG952">
        <v>0.489361702127659</v>
      </c>
      <c r="AH952">
        <v>0.97872340425531901</v>
      </c>
      <c r="AI952">
        <v>2.1276595744680799E-2</v>
      </c>
      <c r="AJ952">
        <v>1950</v>
      </c>
      <c r="AK952">
        <v>69</v>
      </c>
      <c r="AL952">
        <v>8.5936611999999996E-2</v>
      </c>
      <c r="AM952">
        <v>0</v>
      </c>
      <c r="AN952">
        <v>0</v>
      </c>
    </row>
    <row r="953" spans="1:40" x14ac:dyDescent="0.2">
      <c r="A953">
        <v>40131145002</v>
      </c>
      <c r="B953" t="s">
        <v>447</v>
      </c>
      <c r="C953">
        <v>2</v>
      </c>
      <c r="D953">
        <v>1</v>
      </c>
      <c r="E953">
        <v>0.5</v>
      </c>
      <c r="F953">
        <v>0</v>
      </c>
      <c r="G953">
        <v>808.77348998310902</v>
      </c>
      <c r="H953">
        <v>9.4753684297722494</v>
      </c>
      <c r="I953">
        <v>9159.1368352771206</v>
      </c>
      <c r="J953">
        <v>9.3080658895092707</v>
      </c>
      <c r="K953">
        <v>646.72679440374304</v>
      </c>
      <c r="L953">
        <v>0.65724267723957597</v>
      </c>
      <c r="M953">
        <v>8512.4100408733793</v>
      </c>
      <c r="N953">
        <v>7.0610015554394195E-2</v>
      </c>
      <c r="O953">
        <v>984</v>
      </c>
      <c r="P953">
        <v>4021.3330000000001</v>
      </c>
      <c r="Q953">
        <v>0.78353658536585302</v>
      </c>
      <c r="R953">
        <v>0.21646341463414601</v>
      </c>
      <c r="S953">
        <v>9.65447154471544E-2</v>
      </c>
      <c r="T953">
        <v>0</v>
      </c>
      <c r="U953">
        <v>0</v>
      </c>
      <c r="V953">
        <v>0.90548780487804803</v>
      </c>
      <c r="W953">
        <v>0.37272727272727202</v>
      </c>
      <c r="X953">
        <v>7.0909090909090894E-2</v>
      </c>
      <c r="Y953">
        <v>14032</v>
      </c>
      <c r="Z953">
        <v>27771</v>
      </c>
      <c r="AA953">
        <v>37192.238805970097</v>
      </c>
      <c r="AB953">
        <v>0.53963414634146301</v>
      </c>
      <c r="AC953">
        <v>0.16894977168949701</v>
      </c>
      <c r="AD953">
        <v>31.4</v>
      </c>
      <c r="AE953">
        <v>0.23577235772357699</v>
      </c>
      <c r="AF953">
        <v>3.04878048780487E-2</v>
      </c>
      <c r="AG953">
        <v>0.38805970149253699</v>
      </c>
      <c r="AH953">
        <v>0.77611940298507398</v>
      </c>
      <c r="AI953">
        <v>0.22388059701492499</v>
      </c>
      <c r="AJ953">
        <v>1961</v>
      </c>
      <c r="AK953">
        <v>58</v>
      </c>
      <c r="AL953">
        <v>8.7771132000000002E-2</v>
      </c>
      <c r="AM953">
        <v>0</v>
      </c>
      <c r="AN953">
        <v>0</v>
      </c>
    </row>
    <row r="954" spans="1:40" x14ac:dyDescent="0.2">
      <c r="A954">
        <v>40131145003</v>
      </c>
      <c r="B954" t="s">
        <v>447</v>
      </c>
      <c r="C954">
        <v>2</v>
      </c>
      <c r="D954">
        <v>1</v>
      </c>
      <c r="E954">
        <v>0.5</v>
      </c>
      <c r="F954">
        <v>0</v>
      </c>
      <c r="G954">
        <v>265.43476084814</v>
      </c>
      <c r="H954">
        <v>9.4753684297722494</v>
      </c>
      <c r="I954">
        <v>19008.6042841827</v>
      </c>
      <c r="J954">
        <v>13.2927302686592</v>
      </c>
      <c r="K954">
        <v>3970.6382031223902</v>
      </c>
      <c r="L954">
        <v>2.7766700721135602</v>
      </c>
      <c r="M954">
        <v>15037.9660810603</v>
      </c>
      <c r="N954">
        <v>0.208886362394654</v>
      </c>
      <c r="O954">
        <v>1430</v>
      </c>
      <c r="P954">
        <v>2900.7379999999998</v>
      </c>
      <c r="Q954">
        <v>0.76993006993006996</v>
      </c>
      <c r="R954">
        <v>0.23006993006993001</v>
      </c>
      <c r="S954">
        <v>4.2657342657342598E-2</v>
      </c>
      <c r="T954">
        <v>9.2307692307692299E-2</v>
      </c>
      <c r="U954">
        <v>0</v>
      </c>
      <c r="V954">
        <v>0.75944055944055899</v>
      </c>
      <c r="W954">
        <v>0.44667503136762798</v>
      </c>
      <c r="X954">
        <v>0.14303638644918401</v>
      </c>
      <c r="Y954">
        <v>17466</v>
      </c>
      <c r="Z954">
        <v>36597</v>
      </c>
      <c r="AA954">
        <v>50573.975903614497</v>
      </c>
      <c r="AB954">
        <v>0.49440559440559401</v>
      </c>
      <c r="AC954">
        <v>0.26511627906976698</v>
      </c>
      <c r="AD954">
        <v>26.5</v>
      </c>
      <c r="AE954">
        <v>0.26713286713286699</v>
      </c>
      <c r="AF954">
        <v>6.5034965034965003E-2</v>
      </c>
      <c r="AG954">
        <v>0.34698795180722802</v>
      </c>
      <c r="AH954">
        <v>0.82891566265060201</v>
      </c>
      <c r="AI954">
        <v>0.17108433734939699</v>
      </c>
      <c r="AJ954">
        <v>1949</v>
      </c>
      <c r="AK954">
        <v>70</v>
      </c>
      <c r="AL954">
        <v>5.9755378999999997E-2</v>
      </c>
      <c r="AM954">
        <v>0</v>
      </c>
      <c r="AN954">
        <v>0</v>
      </c>
    </row>
    <row r="955" spans="1:40" x14ac:dyDescent="0.2">
      <c r="A955">
        <v>40131146001</v>
      </c>
      <c r="B955" t="s">
        <v>447</v>
      </c>
      <c r="C955">
        <v>2</v>
      </c>
      <c r="D955">
        <v>1</v>
      </c>
      <c r="E955">
        <v>0.5</v>
      </c>
      <c r="F955">
        <v>0</v>
      </c>
      <c r="G955">
        <v>339.34575798460497</v>
      </c>
      <c r="H955">
        <v>3.7712476754604798</v>
      </c>
      <c r="I955">
        <v>17763.7781130406</v>
      </c>
      <c r="J955">
        <v>11.026553763526101</v>
      </c>
      <c r="K955">
        <v>3483.0601448370498</v>
      </c>
      <c r="L955">
        <v>2.1620485070372699</v>
      </c>
      <c r="M955">
        <v>14280.7179682036</v>
      </c>
      <c r="N955">
        <v>0.19607653972440001</v>
      </c>
      <c r="O955">
        <v>1611</v>
      </c>
      <c r="P955">
        <v>1616.3589999999999</v>
      </c>
      <c r="Q955">
        <v>0.95158286778398504</v>
      </c>
      <c r="R955">
        <v>4.8417132216014798E-2</v>
      </c>
      <c r="S955">
        <v>0</v>
      </c>
      <c r="T955">
        <v>0</v>
      </c>
      <c r="U955">
        <v>0</v>
      </c>
      <c r="V955">
        <v>0.90192427063935399</v>
      </c>
      <c r="W955">
        <v>0.420485175202156</v>
      </c>
      <c r="X955">
        <v>2.78526504941599E-2</v>
      </c>
      <c r="Y955">
        <v>13085</v>
      </c>
      <c r="Z955">
        <v>30389</v>
      </c>
      <c r="AA955">
        <v>39904.458598726102</v>
      </c>
      <c r="AB955">
        <v>0.44968553459119498</v>
      </c>
      <c r="AC955">
        <v>0.35145631067961097</v>
      </c>
      <c r="AD955">
        <v>30.6</v>
      </c>
      <c r="AE955">
        <v>0.26132836747361798</v>
      </c>
      <c r="AF955">
        <v>8.3178150217256303E-2</v>
      </c>
      <c r="AG955">
        <v>0.39490445859872603</v>
      </c>
      <c r="AH955">
        <v>0.89596602972399098</v>
      </c>
      <c r="AI955">
        <v>0.104033970276008</v>
      </c>
      <c r="AJ955">
        <v>1955</v>
      </c>
      <c r="AK955">
        <v>64</v>
      </c>
      <c r="AL955">
        <v>4.4390472E-2</v>
      </c>
      <c r="AM955">
        <v>0</v>
      </c>
      <c r="AN955">
        <v>0</v>
      </c>
    </row>
    <row r="956" spans="1:40" x14ac:dyDescent="0.2">
      <c r="A956">
        <v>40131147031</v>
      </c>
      <c r="B956" t="s">
        <v>447</v>
      </c>
      <c r="C956">
        <v>2</v>
      </c>
      <c r="D956">
        <v>0</v>
      </c>
      <c r="E956">
        <v>0</v>
      </c>
      <c r="F956">
        <v>0</v>
      </c>
      <c r="G956">
        <v>444.21318407556498</v>
      </c>
      <c r="H956">
        <v>228.144947636891</v>
      </c>
      <c r="I956">
        <v>28004.274275676798</v>
      </c>
      <c r="J956">
        <v>14.2733304157374</v>
      </c>
      <c r="K956">
        <v>4565.5981508107898</v>
      </c>
      <c r="L956">
        <v>2.3270123092817498</v>
      </c>
      <c r="M956">
        <v>23438.676124866</v>
      </c>
      <c r="N956">
        <v>0.16303218951030801</v>
      </c>
      <c r="O956">
        <v>1962</v>
      </c>
      <c r="P956">
        <v>3920.5189999999998</v>
      </c>
      <c r="Q956">
        <v>0.80428134556574904</v>
      </c>
      <c r="R956">
        <v>0.19571865443424999</v>
      </c>
      <c r="S956">
        <v>4.6381243628949999E-2</v>
      </c>
      <c r="T956">
        <v>7.2884811416921505E-2</v>
      </c>
      <c r="U956">
        <v>0</v>
      </c>
      <c r="V956">
        <v>0.70998980632008102</v>
      </c>
      <c r="W956">
        <v>0.37463768115941998</v>
      </c>
      <c r="X956">
        <v>4.7826086956521699E-2</v>
      </c>
      <c r="Y956">
        <v>8940</v>
      </c>
      <c r="Z956">
        <v>24436</v>
      </c>
      <c r="AA956">
        <v>29648.3582089552</v>
      </c>
      <c r="AB956">
        <v>0.63862472567666395</v>
      </c>
      <c r="AC956">
        <v>0.418491484184914</v>
      </c>
      <c r="AD956">
        <v>34.4</v>
      </c>
      <c r="AE956">
        <v>0.16768603465851101</v>
      </c>
      <c r="AF956">
        <v>5.96330275229357E-2</v>
      </c>
      <c r="AG956">
        <v>0.40597014925373098</v>
      </c>
      <c r="AH956">
        <v>0.93134328358208895</v>
      </c>
      <c r="AI956">
        <v>6.8656716417910393E-2</v>
      </c>
      <c r="AJ956">
        <v>1963</v>
      </c>
      <c r="AK956">
        <v>56</v>
      </c>
      <c r="AL956">
        <v>5.5133142000000003E-2</v>
      </c>
      <c r="AM956">
        <v>0</v>
      </c>
      <c r="AN956">
        <v>0</v>
      </c>
    </row>
    <row r="957" spans="1:40" x14ac:dyDescent="0.2">
      <c r="A957">
        <v>40131147032</v>
      </c>
      <c r="B957" t="s">
        <v>447</v>
      </c>
      <c r="C957">
        <v>1</v>
      </c>
      <c r="D957">
        <v>0</v>
      </c>
      <c r="E957">
        <v>0</v>
      </c>
      <c r="F957">
        <v>0</v>
      </c>
      <c r="G957">
        <v>65.674023925678895</v>
      </c>
      <c r="H957">
        <v>218.885999120864</v>
      </c>
      <c r="I957">
        <v>30762.085917919201</v>
      </c>
      <c r="J957">
        <v>9.3416598596778595</v>
      </c>
      <c r="K957">
        <v>19407.194190190701</v>
      </c>
      <c r="L957">
        <v>5.89346923479828</v>
      </c>
      <c r="M957">
        <v>11354.8917277284</v>
      </c>
      <c r="N957">
        <v>0.63088030642570503</v>
      </c>
      <c r="O957">
        <v>3293</v>
      </c>
      <c r="P957">
        <v>6575.241</v>
      </c>
      <c r="Q957">
        <v>0.53082295778924904</v>
      </c>
      <c r="R957">
        <v>0.46917704221075002</v>
      </c>
      <c r="S957">
        <v>0.213483146067415</v>
      </c>
      <c r="T957">
        <v>4.5247494685696901E-2</v>
      </c>
      <c r="U957">
        <v>4.5551169146674699E-3</v>
      </c>
      <c r="V957">
        <v>0.36349832979046398</v>
      </c>
      <c r="W957">
        <v>0.24910749702498999</v>
      </c>
      <c r="X957">
        <v>5.8310194367314501E-2</v>
      </c>
      <c r="Y957">
        <v>13071</v>
      </c>
      <c r="Z957" t="s">
        <v>448</v>
      </c>
      <c r="AA957" t="s">
        <v>448</v>
      </c>
      <c r="AB957" t="s">
        <v>448</v>
      </c>
      <c r="AC957" t="s">
        <v>448</v>
      </c>
      <c r="AD957">
        <v>31.1</v>
      </c>
      <c r="AE957">
        <v>0</v>
      </c>
      <c r="AF957">
        <v>2.12572122684482E-3</v>
      </c>
      <c r="AG957" t="s">
        <v>448</v>
      </c>
      <c r="AH957" t="s">
        <v>448</v>
      </c>
      <c r="AI957" t="s">
        <v>448</v>
      </c>
      <c r="AJ957">
        <v>1975</v>
      </c>
      <c r="AK957">
        <v>44</v>
      </c>
      <c r="AL957">
        <v>4.8173382000000001E-2</v>
      </c>
      <c r="AM957">
        <v>0</v>
      </c>
      <c r="AN957">
        <v>0</v>
      </c>
    </row>
    <row r="958" spans="1:40" x14ac:dyDescent="0.2">
      <c r="A958">
        <v>40131148001</v>
      </c>
      <c r="B958" t="s">
        <v>447</v>
      </c>
      <c r="C958">
        <v>1</v>
      </c>
      <c r="D958">
        <v>0</v>
      </c>
      <c r="E958">
        <v>0</v>
      </c>
      <c r="F958">
        <v>0</v>
      </c>
      <c r="G958">
        <v>70.421402927958994</v>
      </c>
      <c r="H958">
        <v>632.80288050481897</v>
      </c>
      <c r="I958">
        <v>27126.225303788298</v>
      </c>
      <c r="J958">
        <v>15.688967787037701</v>
      </c>
      <c r="K958">
        <v>6915.7082049560104</v>
      </c>
      <c r="L958">
        <v>3.9998312347923699</v>
      </c>
      <c r="M958">
        <v>20210.517098832301</v>
      </c>
      <c r="N958">
        <v>0.254945467992931</v>
      </c>
      <c r="O958">
        <v>1729</v>
      </c>
      <c r="P958">
        <v>1011.042</v>
      </c>
      <c r="Q958">
        <v>0.67900520532099395</v>
      </c>
      <c r="R958">
        <v>0.32099479467900499</v>
      </c>
      <c r="S958">
        <v>0.12608444187391499</v>
      </c>
      <c r="T958">
        <v>6.9404279930595702E-3</v>
      </c>
      <c r="U958">
        <v>0</v>
      </c>
      <c r="V958">
        <v>0.71081550028918405</v>
      </c>
      <c r="W958">
        <v>0.42857142857142799</v>
      </c>
      <c r="X958">
        <v>3.3928571428571398E-2</v>
      </c>
      <c r="Y958">
        <v>14312</v>
      </c>
      <c r="Z958">
        <v>32022</v>
      </c>
      <c r="AA958">
        <v>50962.4113475177</v>
      </c>
      <c r="AB958">
        <v>0.56622325043377597</v>
      </c>
      <c r="AC958">
        <v>0.57370517928286802</v>
      </c>
      <c r="AD958">
        <v>33.6</v>
      </c>
      <c r="AE958">
        <v>0.27703875072296102</v>
      </c>
      <c r="AF958">
        <v>6.9404279930595697E-2</v>
      </c>
      <c r="AG958">
        <v>0.33806146572104001</v>
      </c>
      <c r="AH958">
        <v>0.90543735224586197</v>
      </c>
      <c r="AI958">
        <v>9.45626477541371E-2</v>
      </c>
      <c r="AJ958">
        <v>1959</v>
      </c>
      <c r="AK958">
        <v>60</v>
      </c>
      <c r="AL958">
        <v>5.9203908999999999E-2</v>
      </c>
      <c r="AM958">
        <v>101149.8342</v>
      </c>
      <c r="AN958">
        <v>2.2012286999999998E-2</v>
      </c>
    </row>
    <row r="959" spans="1:40" x14ac:dyDescent="0.2">
      <c r="A959">
        <v>40131148002</v>
      </c>
      <c r="B959" t="s">
        <v>447</v>
      </c>
      <c r="C959">
        <v>4</v>
      </c>
      <c r="D959">
        <v>0</v>
      </c>
      <c r="E959">
        <v>0</v>
      </c>
      <c r="F959">
        <v>0</v>
      </c>
      <c r="G959">
        <v>459.77194886651898</v>
      </c>
      <c r="H959">
        <v>17.6339182079961</v>
      </c>
      <c r="I959">
        <v>19804.361369493599</v>
      </c>
      <c r="J959">
        <v>11.226962227604099</v>
      </c>
      <c r="K959">
        <v>4232.6667405668004</v>
      </c>
      <c r="L959">
        <v>2.39947094136439</v>
      </c>
      <c r="M959">
        <v>15571.6946289268</v>
      </c>
      <c r="N959">
        <v>0.213723970270848</v>
      </c>
      <c r="O959">
        <v>1764</v>
      </c>
      <c r="P959">
        <v>5662.06</v>
      </c>
      <c r="Q959">
        <v>0.64909297052154102</v>
      </c>
      <c r="R959">
        <v>0.35090702947845798</v>
      </c>
      <c r="S959">
        <v>6.8027210884353706E-2</v>
      </c>
      <c r="T959">
        <v>8.5034013605442098E-3</v>
      </c>
      <c r="U959">
        <v>5.66893424036281E-3</v>
      </c>
      <c r="V959">
        <v>0.81575963718820799</v>
      </c>
      <c r="W959">
        <v>0.47586206896551703</v>
      </c>
      <c r="X959">
        <v>4.1379310344827502E-2</v>
      </c>
      <c r="Y959">
        <v>11674</v>
      </c>
      <c r="Z959">
        <v>35221</v>
      </c>
      <c r="AA959">
        <v>46050.124688279298</v>
      </c>
      <c r="AB959">
        <v>0.56859410430838997</v>
      </c>
      <c r="AC959">
        <v>0.241554054054054</v>
      </c>
      <c r="AD959">
        <v>24.3</v>
      </c>
      <c r="AE959">
        <v>0.37868480725623499</v>
      </c>
      <c r="AF959">
        <v>5.7256235827664398E-2</v>
      </c>
      <c r="AG959">
        <v>0.67331670822942602</v>
      </c>
      <c r="AH959">
        <v>0.88528678304239405</v>
      </c>
      <c r="AI959">
        <v>0.114713216957605</v>
      </c>
      <c r="AJ959">
        <v>1966</v>
      </c>
      <c r="AK959">
        <v>53</v>
      </c>
      <c r="AL959">
        <v>7.1861698000000002E-2</v>
      </c>
      <c r="AM959">
        <v>0</v>
      </c>
      <c r="AN959">
        <v>0</v>
      </c>
    </row>
    <row r="960" spans="1:40" x14ac:dyDescent="0.2">
      <c r="A960">
        <v>40131149001</v>
      </c>
      <c r="B960" t="s">
        <v>447</v>
      </c>
      <c r="C960">
        <v>2</v>
      </c>
      <c r="D960">
        <v>0</v>
      </c>
      <c r="E960">
        <v>0</v>
      </c>
      <c r="F960">
        <v>0</v>
      </c>
      <c r="G960">
        <v>454.32467851864698</v>
      </c>
      <c r="H960">
        <v>643.80442905996699</v>
      </c>
      <c r="I960">
        <v>10292.676421238501</v>
      </c>
      <c r="J960">
        <v>10.354805252755099</v>
      </c>
      <c r="K960">
        <v>3143.1229234821499</v>
      </c>
      <c r="L960">
        <v>3.16209549646091</v>
      </c>
      <c r="M960">
        <v>7149.5534977564203</v>
      </c>
      <c r="N960">
        <v>0.30537469505953002</v>
      </c>
      <c r="O960">
        <v>994</v>
      </c>
      <c r="P960">
        <v>1232.8589999999999</v>
      </c>
      <c r="Q960">
        <v>0.83199195171026097</v>
      </c>
      <c r="R960">
        <v>0.168008048289738</v>
      </c>
      <c r="S960">
        <v>1.00603621730382E-2</v>
      </c>
      <c r="T960">
        <v>1.4084507042253501E-2</v>
      </c>
      <c r="U960">
        <v>6.0362173038229303E-3</v>
      </c>
      <c r="V960">
        <v>0.74044265593561298</v>
      </c>
      <c r="W960">
        <v>0.44583333333333303</v>
      </c>
      <c r="X960">
        <v>0.1125</v>
      </c>
      <c r="Y960">
        <v>14619</v>
      </c>
      <c r="Z960">
        <v>36339</v>
      </c>
      <c r="AA960">
        <v>37366.431095406399</v>
      </c>
      <c r="AB960">
        <v>0.528169014084507</v>
      </c>
      <c r="AC960">
        <v>0.34076433121019101</v>
      </c>
      <c r="AD960">
        <v>34.6</v>
      </c>
      <c r="AE960">
        <v>0.16700201207243401</v>
      </c>
      <c r="AF960">
        <v>0.147887323943661</v>
      </c>
      <c r="AG960">
        <v>0.18374558303886901</v>
      </c>
      <c r="AH960">
        <v>0.85512367491165997</v>
      </c>
      <c r="AI960">
        <v>0.144876325088339</v>
      </c>
      <c r="AJ960">
        <v>1964</v>
      </c>
      <c r="AK960">
        <v>55</v>
      </c>
      <c r="AL960">
        <v>7.3453902000000001E-2</v>
      </c>
      <c r="AM960">
        <v>16491.038929999999</v>
      </c>
      <c r="AN960">
        <v>7.8975020000000007E-3</v>
      </c>
    </row>
    <row r="961" spans="1:40" x14ac:dyDescent="0.2">
      <c r="A961">
        <v>40131149002</v>
      </c>
      <c r="B961" t="s">
        <v>447</v>
      </c>
      <c r="C961">
        <v>4</v>
      </c>
      <c r="D961">
        <v>1</v>
      </c>
      <c r="E961">
        <v>0.25</v>
      </c>
      <c r="F961">
        <v>0</v>
      </c>
      <c r="G961">
        <v>78.631338575458102</v>
      </c>
      <c r="H961">
        <v>16.4122376151902</v>
      </c>
      <c r="I961">
        <v>26804.375815676802</v>
      </c>
      <c r="J961">
        <v>17.094627433467299</v>
      </c>
      <c r="K961">
        <v>8584.6948484705699</v>
      </c>
      <c r="L961">
        <v>5.4749329390756198</v>
      </c>
      <c r="M961">
        <v>18219.680967206201</v>
      </c>
      <c r="N961">
        <v>0.32027214166463502</v>
      </c>
      <c r="O961">
        <v>1568</v>
      </c>
      <c r="P961">
        <v>5579.9229999999998</v>
      </c>
      <c r="Q961">
        <v>0.66900510204081598</v>
      </c>
      <c r="R961">
        <v>0.33099489795918302</v>
      </c>
      <c r="S961">
        <v>5.9311224489795901E-2</v>
      </c>
      <c r="T961">
        <v>1.1479591836734601E-2</v>
      </c>
      <c r="U961">
        <v>0.132015306122448</v>
      </c>
      <c r="V961">
        <v>0.67665816326530603</v>
      </c>
      <c r="W961">
        <v>0.44399185336048802</v>
      </c>
      <c r="X961">
        <v>0.15274949083503001</v>
      </c>
      <c r="Y961">
        <v>9950</v>
      </c>
      <c r="Z961">
        <v>14948</v>
      </c>
      <c r="AA961">
        <v>22713.862928348899</v>
      </c>
      <c r="AB961">
        <v>0.66772959183673397</v>
      </c>
      <c r="AC961">
        <v>0.165266106442577</v>
      </c>
      <c r="AD961">
        <v>34.5</v>
      </c>
      <c r="AE961">
        <v>0.31377551020408101</v>
      </c>
      <c r="AF961">
        <v>0.246173469387755</v>
      </c>
      <c r="AG961">
        <v>0.31152647975077802</v>
      </c>
      <c r="AH961">
        <v>0.55140186915887801</v>
      </c>
      <c r="AI961">
        <v>0.44859813084112099</v>
      </c>
      <c r="AJ961">
        <v>1964</v>
      </c>
      <c r="AK961">
        <v>55</v>
      </c>
      <c r="AL961">
        <v>0.104822607</v>
      </c>
      <c r="AM961">
        <v>0</v>
      </c>
      <c r="AN961">
        <v>0</v>
      </c>
    </row>
    <row r="962" spans="1:40" x14ac:dyDescent="0.2">
      <c r="A962">
        <v>40131152001</v>
      </c>
      <c r="B962" t="s">
        <v>447</v>
      </c>
      <c r="C962">
        <v>1</v>
      </c>
      <c r="D962">
        <v>1</v>
      </c>
      <c r="E962">
        <v>1</v>
      </c>
      <c r="F962">
        <v>0</v>
      </c>
      <c r="G962">
        <v>685.76655538887906</v>
      </c>
      <c r="H962">
        <v>65.063246595960905</v>
      </c>
      <c r="I962">
        <v>9424.1383932679892</v>
      </c>
      <c r="J962">
        <v>10.4712648814088</v>
      </c>
      <c r="K962">
        <v>0</v>
      </c>
      <c r="L962">
        <v>0</v>
      </c>
      <c r="M962">
        <v>9424.1383932679892</v>
      </c>
      <c r="N962">
        <v>0</v>
      </c>
      <c r="O962">
        <v>900</v>
      </c>
      <c r="P962">
        <v>11915.84</v>
      </c>
      <c r="Q962">
        <v>0.79666666666666597</v>
      </c>
      <c r="R962">
        <v>0.20333333333333301</v>
      </c>
      <c r="S962">
        <v>9.5555555555555505E-2</v>
      </c>
      <c r="T962">
        <v>4.4444444444444401E-3</v>
      </c>
      <c r="U962">
        <v>4.33333333333333E-2</v>
      </c>
      <c r="V962">
        <v>0.45444444444444398</v>
      </c>
      <c r="W962">
        <v>0.43967280163599098</v>
      </c>
      <c r="X962">
        <v>2.45398773006134E-2</v>
      </c>
      <c r="Y962">
        <v>13601</v>
      </c>
      <c r="Z962">
        <v>35625</v>
      </c>
      <c r="AA962">
        <v>41037.918215613397</v>
      </c>
      <c r="AB962">
        <v>0.62266355140186902</v>
      </c>
      <c r="AC962">
        <v>0</v>
      </c>
      <c r="AD962">
        <v>28.1</v>
      </c>
      <c r="AE962">
        <v>0.39444444444444399</v>
      </c>
      <c r="AF962">
        <v>0</v>
      </c>
      <c r="AG962">
        <v>0.48698884758364303</v>
      </c>
      <c r="AH962">
        <v>0.96282527881040803</v>
      </c>
      <c r="AI962">
        <v>3.7174721189591003E-2</v>
      </c>
      <c r="AJ962">
        <v>1980</v>
      </c>
      <c r="AK962">
        <v>39</v>
      </c>
      <c r="AL962">
        <v>7.0518989000000004E-2</v>
      </c>
      <c r="AM962">
        <v>0</v>
      </c>
      <c r="AN962">
        <v>0</v>
      </c>
    </row>
    <row r="963" spans="1:40" x14ac:dyDescent="0.2">
      <c r="A963">
        <v>40131152002</v>
      </c>
      <c r="B963" t="s">
        <v>447</v>
      </c>
      <c r="C963">
        <v>2</v>
      </c>
      <c r="D963">
        <v>1</v>
      </c>
      <c r="E963">
        <v>0.5</v>
      </c>
      <c r="F963">
        <v>0</v>
      </c>
      <c r="G963">
        <v>602.60064133360595</v>
      </c>
      <c r="H963">
        <v>633.014145324016</v>
      </c>
      <c r="I963">
        <v>16517.377457639199</v>
      </c>
      <c r="J963">
        <v>14.6690741186849</v>
      </c>
      <c r="K963">
        <v>491.72100410821901</v>
      </c>
      <c r="L963">
        <v>0.436697161730212</v>
      </c>
      <c r="M963">
        <v>16025.656453530901</v>
      </c>
      <c r="N963">
        <v>2.9769919914302102E-2</v>
      </c>
      <c r="O963">
        <v>1126</v>
      </c>
      <c r="P963">
        <v>1793.2370000000001</v>
      </c>
      <c r="Q963">
        <v>0.78063943161634097</v>
      </c>
      <c r="R963">
        <v>0.219360568383658</v>
      </c>
      <c r="S963">
        <v>0.13943161634102999</v>
      </c>
      <c r="T963">
        <v>0</v>
      </c>
      <c r="U963">
        <v>0</v>
      </c>
      <c r="V963">
        <v>0.738898756660746</v>
      </c>
      <c r="W963">
        <v>0.44633730834752899</v>
      </c>
      <c r="X963">
        <v>0.105621805792163</v>
      </c>
      <c r="Y963">
        <v>19924</v>
      </c>
      <c r="Z963">
        <v>43594</v>
      </c>
      <c r="AA963">
        <v>62937.0716510903</v>
      </c>
      <c r="AB963">
        <v>0.38099467140319698</v>
      </c>
      <c r="AC963">
        <v>0.51020408163265296</v>
      </c>
      <c r="AD963">
        <v>28.3</v>
      </c>
      <c r="AE963">
        <v>0.37655417406749497</v>
      </c>
      <c r="AF963">
        <v>9.2362344582593195E-2</v>
      </c>
      <c r="AG963">
        <v>0.52024922118380001</v>
      </c>
      <c r="AH963">
        <v>0.934579439252336</v>
      </c>
      <c r="AI963">
        <v>6.5420560747663503E-2</v>
      </c>
      <c r="AJ963">
        <v>1998</v>
      </c>
      <c r="AK963">
        <v>21</v>
      </c>
      <c r="AL963">
        <v>7.4306615000000006E-2</v>
      </c>
      <c r="AM963">
        <v>5994.1435549999997</v>
      </c>
      <c r="AN963">
        <v>3.5846670000000001E-3</v>
      </c>
    </row>
    <row r="964" spans="1:40" x14ac:dyDescent="0.2">
      <c r="A964">
        <v>40131152003</v>
      </c>
      <c r="B964" t="s">
        <v>447</v>
      </c>
      <c r="C964">
        <v>0</v>
      </c>
      <c r="D964">
        <v>0</v>
      </c>
      <c r="E964">
        <v>0</v>
      </c>
      <c r="F964">
        <v>1</v>
      </c>
      <c r="G964">
        <v>1789.72138972629</v>
      </c>
      <c r="H964">
        <v>0</v>
      </c>
      <c r="I964">
        <v>10478.4268458554</v>
      </c>
      <c r="J964">
        <v>9.6664454297559708</v>
      </c>
      <c r="K964">
        <v>0</v>
      </c>
      <c r="L964">
        <v>0</v>
      </c>
      <c r="M964">
        <v>10478.4268458554</v>
      </c>
      <c r="N964">
        <v>0</v>
      </c>
      <c r="O964">
        <v>1084</v>
      </c>
      <c r="P964">
        <v>527.37429999999995</v>
      </c>
      <c r="Q964">
        <v>0.38653136531365301</v>
      </c>
      <c r="R964">
        <v>0.61346863468634605</v>
      </c>
      <c r="S964">
        <v>0.21955719557195499</v>
      </c>
      <c r="T964">
        <v>0</v>
      </c>
      <c r="U964">
        <v>4.98154981549815E-2</v>
      </c>
      <c r="V964">
        <v>0.44372693726937201</v>
      </c>
      <c r="W964">
        <v>0.18838028169014001</v>
      </c>
      <c r="X964">
        <v>8.2746478873239396E-2</v>
      </c>
      <c r="Y964">
        <v>14059</v>
      </c>
      <c r="Z964">
        <v>36731</v>
      </c>
      <c r="AA964">
        <v>47066.981132075503</v>
      </c>
      <c r="AB964">
        <v>0.22878228782287799</v>
      </c>
      <c r="AC964">
        <v>0.11046511627906901</v>
      </c>
      <c r="AD964">
        <v>27.2</v>
      </c>
      <c r="AE964">
        <v>0.40129151291512899</v>
      </c>
      <c r="AF964">
        <v>2.2140221402214E-2</v>
      </c>
      <c r="AG964">
        <v>0.60377358490566002</v>
      </c>
      <c r="AH964">
        <v>0.839622641509434</v>
      </c>
      <c r="AI964">
        <v>0.160377358490566</v>
      </c>
      <c r="AJ964">
        <v>1978</v>
      </c>
      <c r="AK964">
        <v>41</v>
      </c>
      <c r="AL964">
        <v>5.8544687999999998E-2</v>
      </c>
      <c r="AM964">
        <v>28055.760050000001</v>
      </c>
      <c r="AN964">
        <v>5.2563219999999999E-3</v>
      </c>
    </row>
    <row r="965" spans="1:40" x14ac:dyDescent="0.2">
      <c r="A965">
        <v>40131153001</v>
      </c>
      <c r="B965" t="s">
        <v>447</v>
      </c>
      <c r="C965">
        <v>3</v>
      </c>
      <c r="D965">
        <v>0</v>
      </c>
      <c r="E965">
        <v>0</v>
      </c>
      <c r="F965">
        <v>0</v>
      </c>
      <c r="G965">
        <v>533.05431162562297</v>
      </c>
      <c r="H965">
        <v>633.928833036725</v>
      </c>
      <c r="I965">
        <v>26913.859390965601</v>
      </c>
      <c r="J965">
        <v>13.4367745336823</v>
      </c>
      <c r="K965">
        <v>6462.2562043382404</v>
      </c>
      <c r="L965">
        <v>3.22628866916537</v>
      </c>
      <c r="M965">
        <v>20451.603186627399</v>
      </c>
      <c r="N965">
        <v>0.24010886400437401</v>
      </c>
      <c r="O965">
        <v>2003</v>
      </c>
      <c r="P965">
        <v>2906.3440000000001</v>
      </c>
      <c r="Q965">
        <v>0.634548177733399</v>
      </c>
      <c r="R965">
        <v>0.3654518222666</v>
      </c>
      <c r="S965">
        <v>0.26759860209685399</v>
      </c>
      <c r="T965">
        <v>5.0923614578132798E-2</v>
      </c>
      <c r="U965">
        <v>2.9955067398901602E-3</v>
      </c>
      <c r="V965">
        <v>0.60159760359460801</v>
      </c>
      <c r="W965">
        <v>0.44687189672293898</v>
      </c>
      <c r="X965">
        <v>6.4548162859980093E-2</v>
      </c>
      <c r="Y965">
        <v>11059</v>
      </c>
      <c r="Z965">
        <v>23688</v>
      </c>
      <c r="AA965">
        <v>31508.623298033301</v>
      </c>
      <c r="AB965">
        <v>0.56756756756756699</v>
      </c>
      <c r="AC965">
        <v>0.23170731707316999</v>
      </c>
      <c r="AD965">
        <v>25.9</v>
      </c>
      <c r="AE965">
        <v>0.35846230654018901</v>
      </c>
      <c r="AF965">
        <v>0.119321018472291</v>
      </c>
      <c r="AG965">
        <v>0.41452344931921298</v>
      </c>
      <c r="AH965">
        <v>0.80030257186081699</v>
      </c>
      <c r="AI965">
        <v>0.19969742813918301</v>
      </c>
      <c r="AJ965">
        <v>2000</v>
      </c>
      <c r="AK965">
        <v>19</v>
      </c>
      <c r="AL965">
        <v>7.7030670999999995E-2</v>
      </c>
      <c r="AM965">
        <v>4277.9462320000002</v>
      </c>
      <c r="AN965">
        <v>2.3965140000000002E-3</v>
      </c>
    </row>
    <row r="966" spans="1:40" x14ac:dyDescent="0.2">
      <c r="A966">
        <v>40131153002</v>
      </c>
      <c r="B966" t="s">
        <v>447</v>
      </c>
      <c r="C966">
        <v>4</v>
      </c>
      <c r="D966">
        <v>0</v>
      </c>
      <c r="E966">
        <v>0</v>
      </c>
      <c r="F966">
        <v>0</v>
      </c>
      <c r="G966">
        <v>89.530611297810694</v>
      </c>
      <c r="H966">
        <v>662.97003023521404</v>
      </c>
      <c r="I966">
        <v>14306.7585470953</v>
      </c>
      <c r="J966">
        <v>12.1449563218127</v>
      </c>
      <c r="K966">
        <v>6227.6995428466398</v>
      </c>
      <c r="L966">
        <v>5.2866719379003797</v>
      </c>
      <c r="M966">
        <v>8079.0590042487202</v>
      </c>
      <c r="N966">
        <v>0.43529773165222102</v>
      </c>
      <c r="O966">
        <v>1178</v>
      </c>
      <c r="P966">
        <v>1317.885</v>
      </c>
      <c r="Q966">
        <v>0.33446519524617901</v>
      </c>
      <c r="R966">
        <v>0.66553480475381999</v>
      </c>
      <c r="S966">
        <v>0.28862478777589101</v>
      </c>
      <c r="T966">
        <v>6.7911714770797896E-2</v>
      </c>
      <c r="U966">
        <v>0</v>
      </c>
      <c r="V966">
        <v>0.57215619694397202</v>
      </c>
      <c r="W966">
        <v>0.45271122320302598</v>
      </c>
      <c r="X966">
        <v>9.8360655737704902E-2</v>
      </c>
      <c r="Y966">
        <v>14970</v>
      </c>
      <c r="Z966">
        <v>20104</v>
      </c>
      <c r="AA966">
        <v>37397.022332506203</v>
      </c>
      <c r="AB966">
        <v>0.410865874363327</v>
      </c>
      <c r="AC966">
        <v>0.25761124121779799</v>
      </c>
      <c r="AD966">
        <v>43.8</v>
      </c>
      <c r="AE966">
        <v>0.20458404074702799</v>
      </c>
      <c r="AF966">
        <v>0.13582342954159499</v>
      </c>
      <c r="AG966">
        <v>0.198511166253101</v>
      </c>
      <c r="AH966">
        <v>0.69727047146401899</v>
      </c>
      <c r="AI966">
        <v>0.30272952853598001</v>
      </c>
      <c r="AJ966">
        <v>1995</v>
      </c>
      <c r="AK966">
        <v>24</v>
      </c>
      <c r="AL966">
        <v>8.5850232999999998E-2</v>
      </c>
      <c r="AM966">
        <v>185.09979100000001</v>
      </c>
      <c r="AN966">
        <v>7.8840399999999998E-5</v>
      </c>
    </row>
    <row r="967" spans="1:40" x14ac:dyDescent="0.2">
      <c r="A967">
        <v>40131154001</v>
      </c>
      <c r="B967" t="s">
        <v>447</v>
      </c>
      <c r="C967">
        <v>3</v>
      </c>
      <c r="D967">
        <v>0</v>
      </c>
      <c r="E967">
        <v>0</v>
      </c>
      <c r="F967">
        <v>0</v>
      </c>
      <c r="G967">
        <v>729.80315854394996</v>
      </c>
      <c r="H967">
        <v>653.156679205253</v>
      </c>
      <c r="I967">
        <v>12008.111875687</v>
      </c>
      <c r="J967">
        <v>10.996439446599799</v>
      </c>
      <c r="K967">
        <v>3359.8548702748599</v>
      </c>
      <c r="L967">
        <v>3.0767901742443802</v>
      </c>
      <c r="M967">
        <v>8648.2570054122098</v>
      </c>
      <c r="N967">
        <v>0.27979876478979099</v>
      </c>
      <c r="O967">
        <v>1092</v>
      </c>
      <c r="P967">
        <v>2116.04</v>
      </c>
      <c r="Q967">
        <v>0.70054945054944995</v>
      </c>
      <c r="R967">
        <v>0.299450549450549</v>
      </c>
      <c r="S967">
        <v>0.1007326007326</v>
      </c>
      <c r="T967">
        <v>8.42490842490842E-2</v>
      </c>
      <c r="U967">
        <v>0</v>
      </c>
      <c r="V967">
        <v>0.75274725274725196</v>
      </c>
      <c r="W967">
        <v>0.40592334494773502</v>
      </c>
      <c r="X967">
        <v>0</v>
      </c>
      <c r="Y967">
        <v>12409</v>
      </c>
      <c r="Z967">
        <v>27009</v>
      </c>
      <c r="AA967">
        <v>42736.042402826897</v>
      </c>
      <c r="AB967">
        <v>0.586080586080586</v>
      </c>
      <c r="AC967">
        <v>0.18787878787878701</v>
      </c>
      <c r="AD967">
        <v>28.3</v>
      </c>
      <c r="AE967">
        <v>0.36996336996336998</v>
      </c>
      <c r="AF967">
        <v>2.2893772893772799E-2</v>
      </c>
      <c r="AG967">
        <v>0.65371024734982297</v>
      </c>
      <c r="AH967">
        <v>0.78445229681978801</v>
      </c>
      <c r="AI967">
        <v>0.21554770318021199</v>
      </c>
      <c r="AJ967">
        <v>1963</v>
      </c>
      <c r="AK967">
        <v>56</v>
      </c>
      <c r="AL967">
        <v>9.2161182999999994E-2</v>
      </c>
      <c r="AM967">
        <v>12368.95644</v>
      </c>
      <c r="AN967">
        <v>9.2353539999999994E-3</v>
      </c>
    </row>
    <row r="968" spans="1:40" x14ac:dyDescent="0.2">
      <c r="A968">
        <v>40131154002</v>
      </c>
      <c r="B968" t="s">
        <v>447</v>
      </c>
      <c r="C968">
        <v>4</v>
      </c>
      <c r="D968">
        <v>0</v>
      </c>
      <c r="E968">
        <v>0</v>
      </c>
      <c r="F968">
        <v>0</v>
      </c>
      <c r="G968">
        <v>206.58315519136201</v>
      </c>
      <c r="H968">
        <v>653.05271739191198</v>
      </c>
      <c r="I968">
        <v>14704.4829716227</v>
      </c>
      <c r="J968">
        <v>15.253613041102399</v>
      </c>
      <c r="K968">
        <v>6781.1130462462897</v>
      </c>
      <c r="L968">
        <v>7.0343496330355704</v>
      </c>
      <c r="M968">
        <v>7923.3699253764798</v>
      </c>
      <c r="N968">
        <v>0.46115957013468001</v>
      </c>
      <c r="O968">
        <v>964</v>
      </c>
      <c r="P968">
        <v>2118.6010000000001</v>
      </c>
      <c r="Q968">
        <v>0.76867219917012397</v>
      </c>
      <c r="R968">
        <v>0.231327800829875</v>
      </c>
      <c r="S968">
        <v>0</v>
      </c>
      <c r="T968">
        <v>0</v>
      </c>
      <c r="U968">
        <v>0</v>
      </c>
      <c r="V968">
        <v>0.85269709543568395</v>
      </c>
      <c r="W968">
        <v>0.58369723435225596</v>
      </c>
      <c r="X968">
        <v>7.1324599708879097E-2</v>
      </c>
      <c r="Y968">
        <v>13224</v>
      </c>
      <c r="Z968">
        <v>33629</v>
      </c>
      <c r="AA968">
        <v>39632.978723404303</v>
      </c>
      <c r="AB968">
        <v>0.524896265560166</v>
      </c>
      <c r="AC968">
        <v>0.47384615384615297</v>
      </c>
      <c r="AD968">
        <v>41.7</v>
      </c>
      <c r="AE968">
        <v>0.189834024896265</v>
      </c>
      <c r="AF968">
        <v>0.14419087136929401</v>
      </c>
      <c r="AG968">
        <v>0.31560283687943202</v>
      </c>
      <c r="AH968">
        <v>0.92198581560283599</v>
      </c>
      <c r="AI968">
        <v>7.8014184397163094E-2</v>
      </c>
      <c r="AJ968">
        <v>1956</v>
      </c>
      <c r="AK968">
        <v>63</v>
      </c>
      <c r="AL968">
        <v>9.2092319000000006E-2</v>
      </c>
      <c r="AM968">
        <v>13068.391949999999</v>
      </c>
      <c r="AN968">
        <v>1.0374519E-2</v>
      </c>
    </row>
    <row r="969" spans="1:40" x14ac:dyDescent="0.2">
      <c r="A969">
        <v>40131155001</v>
      </c>
      <c r="B969" t="s">
        <v>447</v>
      </c>
      <c r="C969">
        <v>2</v>
      </c>
      <c r="D969">
        <v>0</v>
      </c>
      <c r="E969">
        <v>0</v>
      </c>
      <c r="F969">
        <v>0</v>
      </c>
      <c r="G969">
        <v>400.80870293872903</v>
      </c>
      <c r="H969">
        <v>419.27228150139098</v>
      </c>
      <c r="I969">
        <v>38432.062141510702</v>
      </c>
      <c r="J969">
        <v>18.3097008773276</v>
      </c>
      <c r="K969">
        <v>6236.8806221649002</v>
      </c>
      <c r="L969">
        <v>2.9713580858336801</v>
      </c>
      <c r="M969">
        <v>32195.181519345799</v>
      </c>
      <c r="N969">
        <v>0.16228326752803601</v>
      </c>
      <c r="O969">
        <v>2099</v>
      </c>
      <c r="P969">
        <v>4138.8450000000003</v>
      </c>
      <c r="Q969">
        <v>0.76131491186279099</v>
      </c>
      <c r="R969">
        <v>0.23868508813720801</v>
      </c>
      <c r="S969">
        <v>0.107670319199618</v>
      </c>
      <c r="T969">
        <v>2.7155788470700298E-2</v>
      </c>
      <c r="U969">
        <v>0</v>
      </c>
      <c r="V969">
        <v>0.81038589804668804</v>
      </c>
      <c r="W969">
        <v>0.33799342105263103</v>
      </c>
      <c r="X969">
        <v>2.9605263157894701E-2</v>
      </c>
      <c r="Y969">
        <v>15118</v>
      </c>
      <c r="Z969">
        <v>40380</v>
      </c>
      <c r="AA969">
        <v>56916.2932790224</v>
      </c>
      <c r="AB969">
        <v>0.54763044518908499</v>
      </c>
      <c r="AC969">
        <v>0.53891050583657496</v>
      </c>
      <c r="AD969">
        <v>29.7</v>
      </c>
      <c r="AE969">
        <v>0.32539304430681198</v>
      </c>
      <c r="AF969">
        <v>8.67079561696045E-2</v>
      </c>
      <c r="AG969">
        <v>0.57433808553971399</v>
      </c>
      <c r="AH969">
        <v>0.97148676171079396</v>
      </c>
      <c r="AI969">
        <v>2.8513238289205701E-2</v>
      </c>
      <c r="AJ969">
        <v>1962</v>
      </c>
      <c r="AK969">
        <v>57</v>
      </c>
      <c r="AL969">
        <v>5.5439782999999999E-2</v>
      </c>
      <c r="AM969">
        <v>66317.063869999998</v>
      </c>
      <c r="AN969">
        <v>5.0929483999999997E-2</v>
      </c>
    </row>
    <row r="970" spans="1:40" x14ac:dyDescent="0.2">
      <c r="A970">
        <v>40131155002</v>
      </c>
      <c r="B970" t="s">
        <v>447</v>
      </c>
      <c r="C970">
        <v>2</v>
      </c>
      <c r="D970">
        <v>0</v>
      </c>
      <c r="E970">
        <v>0</v>
      </c>
      <c r="F970">
        <v>0</v>
      </c>
      <c r="G970">
        <v>467.21674850328202</v>
      </c>
      <c r="H970">
        <v>24.012349069336</v>
      </c>
      <c r="I970">
        <v>27910.694696392598</v>
      </c>
      <c r="J970">
        <v>13.097463489625801</v>
      </c>
      <c r="K970">
        <v>6825.7024530284098</v>
      </c>
      <c r="L970">
        <v>3.20305136228456</v>
      </c>
      <c r="M970">
        <v>21084.9922433641</v>
      </c>
      <c r="N970">
        <v>0.24455508998529499</v>
      </c>
      <c r="O970">
        <v>2131</v>
      </c>
      <c r="P970">
        <v>4257.5060000000003</v>
      </c>
      <c r="Q970">
        <v>0.64946034725480895</v>
      </c>
      <c r="R970">
        <v>0.35053965274519</v>
      </c>
      <c r="S970">
        <v>1.3139371187236E-2</v>
      </c>
      <c r="T970">
        <v>7.5082121069920196E-3</v>
      </c>
      <c r="U970">
        <v>6.10042233693101E-2</v>
      </c>
      <c r="V970">
        <v>0.72548099483810402</v>
      </c>
      <c r="W970">
        <v>0.41749174917491699</v>
      </c>
      <c r="X970">
        <v>7.1782178217821693E-2</v>
      </c>
      <c r="Y970">
        <v>14131</v>
      </c>
      <c r="Z970">
        <v>39146</v>
      </c>
      <c r="AA970">
        <v>46971.453287197197</v>
      </c>
      <c r="AB970">
        <v>0.45120226308345102</v>
      </c>
      <c r="AC970">
        <v>0.63591433278418397</v>
      </c>
      <c r="AD970">
        <v>32.5</v>
      </c>
      <c r="AE970">
        <v>0.308775222900046</v>
      </c>
      <c r="AF970">
        <v>8.3059596433599198E-2</v>
      </c>
      <c r="AG970">
        <v>0.51903114186851196</v>
      </c>
      <c r="AH970">
        <v>0.96712802768166095</v>
      </c>
      <c r="AI970">
        <v>3.2871972318339097E-2</v>
      </c>
      <c r="AJ970">
        <v>1972</v>
      </c>
      <c r="AK970">
        <v>47</v>
      </c>
      <c r="AL970">
        <v>0.10381750100000001</v>
      </c>
      <c r="AM970">
        <v>17609.035670000001</v>
      </c>
      <c r="AN970">
        <v>1.3581981E-2</v>
      </c>
    </row>
    <row r="971" spans="1:40" x14ac:dyDescent="0.2">
      <c r="A971">
        <v>40131156001</v>
      </c>
      <c r="B971" t="s">
        <v>447</v>
      </c>
      <c r="C971">
        <v>1</v>
      </c>
      <c r="D971">
        <v>0</v>
      </c>
      <c r="E971">
        <v>0</v>
      </c>
      <c r="F971">
        <v>0</v>
      </c>
      <c r="G971">
        <v>1.30987864855471E-2</v>
      </c>
      <c r="H971">
        <v>21.353259338653299</v>
      </c>
      <c r="I971">
        <v>55673.130995966698</v>
      </c>
      <c r="J971">
        <v>14.4081601956435</v>
      </c>
      <c r="K971">
        <v>5757.8341371489896</v>
      </c>
      <c r="L971">
        <v>1.4901227063014899</v>
      </c>
      <c r="M971">
        <v>49915.296858817703</v>
      </c>
      <c r="N971">
        <v>0.10342213621084299</v>
      </c>
      <c r="O971">
        <v>3864</v>
      </c>
      <c r="P971">
        <v>3920.502</v>
      </c>
      <c r="Q971">
        <v>0.73214285714285698</v>
      </c>
      <c r="R971">
        <v>0.26785714285714202</v>
      </c>
      <c r="S971">
        <v>0.17313664596273201</v>
      </c>
      <c r="T971">
        <v>5.9523809523809503E-3</v>
      </c>
      <c r="U971">
        <v>5.4347826086956503E-3</v>
      </c>
      <c r="V971">
        <v>0.67908902691511297</v>
      </c>
      <c r="W971">
        <v>0.36146209386281503</v>
      </c>
      <c r="X971">
        <v>0.115974729241877</v>
      </c>
      <c r="Y971">
        <v>15449</v>
      </c>
      <c r="Z971">
        <v>39457</v>
      </c>
      <c r="AA971">
        <v>48820.140105078797</v>
      </c>
      <c r="AB971">
        <v>0.38457556935817799</v>
      </c>
      <c r="AC971">
        <v>0.64006259780907604</v>
      </c>
      <c r="AD971">
        <v>30.1</v>
      </c>
      <c r="AE971">
        <v>0.2675983436853</v>
      </c>
      <c r="AF971">
        <v>0.10455486542443</v>
      </c>
      <c r="AG971">
        <v>0.43782837127845797</v>
      </c>
      <c r="AH971">
        <v>0.94746059544658401</v>
      </c>
      <c r="AI971">
        <v>5.2539404553414999E-2</v>
      </c>
      <c r="AJ971">
        <v>1995</v>
      </c>
      <c r="AK971">
        <v>24</v>
      </c>
      <c r="AL971">
        <v>0.183849599</v>
      </c>
      <c r="AM971">
        <v>0</v>
      </c>
      <c r="AN971">
        <v>0</v>
      </c>
    </row>
    <row r="972" spans="1:40" x14ac:dyDescent="0.2">
      <c r="A972">
        <v>40131157001</v>
      </c>
      <c r="B972" t="s">
        <v>447</v>
      </c>
      <c r="C972">
        <v>2</v>
      </c>
      <c r="D972">
        <v>0</v>
      </c>
      <c r="E972">
        <v>0</v>
      </c>
      <c r="F972">
        <v>0</v>
      </c>
      <c r="G972">
        <v>308.724460430477</v>
      </c>
      <c r="H972">
        <v>22.098600122337199</v>
      </c>
      <c r="I972">
        <v>48392.6464697747</v>
      </c>
      <c r="J972">
        <v>14.6511191249696</v>
      </c>
      <c r="K972">
        <v>4779.8593062168202</v>
      </c>
      <c r="L972">
        <v>1.4471266443284301</v>
      </c>
      <c r="M972">
        <v>43612.787163557798</v>
      </c>
      <c r="N972">
        <v>9.8772430418787804E-2</v>
      </c>
      <c r="O972">
        <v>3303</v>
      </c>
      <c r="P972">
        <v>6684.7879999999996</v>
      </c>
      <c r="Q972">
        <v>0.673024523160762</v>
      </c>
      <c r="R972">
        <v>0.326975476839237</v>
      </c>
      <c r="S972">
        <v>4.3596730245231599E-2</v>
      </c>
      <c r="T972">
        <v>6.0551014229488298E-3</v>
      </c>
      <c r="U972">
        <v>0</v>
      </c>
      <c r="V972">
        <v>0.85165001513775296</v>
      </c>
      <c r="W972">
        <v>0.33961187214611799</v>
      </c>
      <c r="X972">
        <v>6.7922374429223706E-2</v>
      </c>
      <c r="Y972">
        <v>16976</v>
      </c>
      <c r="Z972">
        <v>58600</v>
      </c>
      <c r="AA972">
        <v>65914.082687338494</v>
      </c>
      <c r="AB972">
        <v>0.40024220405691702</v>
      </c>
      <c r="AC972">
        <v>0.54366543665436595</v>
      </c>
      <c r="AD972">
        <v>25.9</v>
      </c>
      <c r="AE972">
        <v>0.37390251286708998</v>
      </c>
      <c r="AF972">
        <v>7.5991522858007796E-2</v>
      </c>
      <c r="AG972">
        <v>0.50645994832041297</v>
      </c>
      <c r="AH972">
        <v>0.97545219638242897</v>
      </c>
      <c r="AI972">
        <v>2.4547803617571001E-2</v>
      </c>
      <c r="AJ972">
        <v>1986</v>
      </c>
      <c r="AK972">
        <v>33</v>
      </c>
      <c r="AL972">
        <v>0.16607185099999999</v>
      </c>
      <c r="AM972">
        <v>0</v>
      </c>
      <c r="AN972">
        <v>0</v>
      </c>
    </row>
    <row r="973" spans="1:40" x14ac:dyDescent="0.2">
      <c r="A973">
        <v>40131157002</v>
      </c>
      <c r="B973" t="s">
        <v>447</v>
      </c>
      <c r="C973">
        <v>3</v>
      </c>
      <c r="D973">
        <v>0</v>
      </c>
      <c r="E973">
        <v>0</v>
      </c>
      <c r="F973">
        <v>0</v>
      </c>
      <c r="G973">
        <v>469.46592461009101</v>
      </c>
      <c r="H973">
        <v>656.79823401291901</v>
      </c>
      <c r="I973">
        <v>32004.229221641199</v>
      </c>
      <c r="J973">
        <v>13.435864492712501</v>
      </c>
      <c r="K973">
        <v>7541.5813529464804</v>
      </c>
      <c r="L973">
        <v>3.1660710969548602</v>
      </c>
      <c r="M973">
        <v>24462.647868694701</v>
      </c>
      <c r="N973">
        <v>0.23564327391602599</v>
      </c>
      <c r="O973">
        <v>2382</v>
      </c>
      <c r="P973">
        <v>9437.2849999999999</v>
      </c>
      <c r="Q973">
        <v>0.87321578505457598</v>
      </c>
      <c r="R973">
        <v>0.126784214945424</v>
      </c>
      <c r="S973">
        <v>0</v>
      </c>
      <c r="T973">
        <v>1.25944584382871E-2</v>
      </c>
      <c r="U973">
        <v>0</v>
      </c>
      <c r="V973">
        <v>0.94836272040302205</v>
      </c>
      <c r="W973">
        <v>0.34182908545727098</v>
      </c>
      <c r="X973">
        <v>8.0959520239879998E-2</v>
      </c>
      <c r="Y973">
        <v>20173</v>
      </c>
      <c r="Z973">
        <v>56389</v>
      </c>
      <c r="AA973">
        <v>73914.285714285696</v>
      </c>
      <c r="AB973">
        <v>0.35768261964735498</v>
      </c>
      <c r="AC973">
        <v>0.67607973421926904</v>
      </c>
      <c r="AD973">
        <v>30.5</v>
      </c>
      <c r="AE973">
        <v>0.30940386230058697</v>
      </c>
      <c r="AF973">
        <v>7.9345088161208999E-2</v>
      </c>
      <c r="AG973">
        <v>0.52325581395348797</v>
      </c>
      <c r="AH973">
        <v>0.89700996677740796</v>
      </c>
      <c r="AI973">
        <v>0.102990033222591</v>
      </c>
      <c r="AJ973">
        <v>1956</v>
      </c>
      <c r="AK973">
        <v>63</v>
      </c>
      <c r="AL973">
        <v>0.123130314</v>
      </c>
      <c r="AM973">
        <v>0</v>
      </c>
      <c r="AN973">
        <v>0</v>
      </c>
    </row>
    <row r="974" spans="1:40" x14ac:dyDescent="0.2">
      <c r="A974">
        <v>40131157003</v>
      </c>
      <c r="B974" t="s">
        <v>447</v>
      </c>
      <c r="C974">
        <v>3</v>
      </c>
      <c r="D974">
        <v>0</v>
      </c>
      <c r="E974">
        <v>0</v>
      </c>
      <c r="F974">
        <v>0</v>
      </c>
      <c r="G974">
        <v>630.71582299760905</v>
      </c>
      <c r="H974">
        <v>59.922373539175297</v>
      </c>
      <c r="I974">
        <v>28805.739305718998</v>
      </c>
      <c r="J974">
        <v>16.845461582291801</v>
      </c>
      <c r="K974">
        <v>2736.8874984241602</v>
      </c>
      <c r="L974">
        <v>1.60051900492641</v>
      </c>
      <c r="M974">
        <v>26068.851807294799</v>
      </c>
      <c r="N974">
        <v>9.5011881812066004E-2</v>
      </c>
      <c r="O974">
        <v>1710</v>
      </c>
      <c r="P974">
        <v>6765.6559999999999</v>
      </c>
      <c r="Q974">
        <v>0.59122807017543799</v>
      </c>
      <c r="R974">
        <v>0.40877192982456101</v>
      </c>
      <c r="S974">
        <v>0.13684210526315699</v>
      </c>
      <c r="T974">
        <v>5.1461988304093501E-2</v>
      </c>
      <c r="U974">
        <v>8.7719298245613996E-3</v>
      </c>
      <c r="V974">
        <v>0.73918128654970705</v>
      </c>
      <c r="W974">
        <v>0.29690721649484503</v>
      </c>
      <c r="X974">
        <v>9.4845360824742195E-2</v>
      </c>
      <c r="Y974">
        <v>15980</v>
      </c>
      <c r="Z974">
        <v>45909</v>
      </c>
      <c r="AA974">
        <v>49441.119691119697</v>
      </c>
      <c r="AB974">
        <v>0.40487514863258001</v>
      </c>
      <c r="AC974">
        <v>0.54395604395604302</v>
      </c>
      <c r="AD974">
        <v>29.7</v>
      </c>
      <c r="AE974">
        <v>0.27543859649122798</v>
      </c>
      <c r="AF974">
        <v>0.11754385964912201</v>
      </c>
      <c r="AG974">
        <v>0.44787644787644698</v>
      </c>
      <c r="AH974">
        <v>0.86293436293436299</v>
      </c>
      <c r="AI974">
        <v>0.13706563706563701</v>
      </c>
      <c r="AJ974">
        <v>1989</v>
      </c>
      <c r="AK974">
        <v>30</v>
      </c>
      <c r="AL974">
        <v>0.128933721</v>
      </c>
      <c r="AM974">
        <v>0</v>
      </c>
      <c r="AN974">
        <v>0</v>
      </c>
    </row>
    <row r="975" spans="1:40" x14ac:dyDescent="0.2">
      <c r="A975">
        <v>40131158011</v>
      </c>
      <c r="B975" t="s">
        <v>447</v>
      </c>
      <c r="C975">
        <v>3</v>
      </c>
      <c r="D975">
        <v>0</v>
      </c>
      <c r="E975">
        <v>0</v>
      </c>
      <c r="F975">
        <v>0</v>
      </c>
      <c r="G975">
        <v>797.65750216279696</v>
      </c>
      <c r="H975">
        <v>30.147269930089099</v>
      </c>
      <c r="I975">
        <v>40616.264353975101</v>
      </c>
      <c r="J975">
        <v>13.260288721506701</v>
      </c>
      <c r="K975">
        <v>3537.3986027301098</v>
      </c>
      <c r="L975">
        <v>1.15488037960499</v>
      </c>
      <c r="M975">
        <v>37078.865751245001</v>
      </c>
      <c r="N975">
        <v>8.7093154897291997E-2</v>
      </c>
      <c r="O975">
        <v>3063</v>
      </c>
      <c r="P975">
        <v>12310.67</v>
      </c>
      <c r="Q975">
        <v>0.72837087822396296</v>
      </c>
      <c r="R975">
        <v>0.27162912177603599</v>
      </c>
      <c r="S975">
        <v>0.147241266731962</v>
      </c>
      <c r="T975">
        <v>1.3712047012732599E-2</v>
      </c>
      <c r="U975">
        <v>4.5706823375775297E-3</v>
      </c>
      <c r="V975">
        <v>0.73294156056154103</v>
      </c>
      <c r="W975">
        <v>0.41671404206935703</v>
      </c>
      <c r="X975">
        <v>8.9823763501989701E-2</v>
      </c>
      <c r="Y975">
        <v>13774</v>
      </c>
      <c r="Z975">
        <v>31156</v>
      </c>
      <c r="AA975">
        <v>42986.405529953903</v>
      </c>
      <c r="AB975">
        <v>0.469147894221351</v>
      </c>
      <c r="AC975">
        <v>0.246543778801843</v>
      </c>
      <c r="AD975">
        <v>28.4</v>
      </c>
      <c r="AE975">
        <v>0.25889650669278402</v>
      </c>
      <c r="AF975">
        <v>6.6601371204701207E-2</v>
      </c>
      <c r="AG975">
        <v>0.47580645161290303</v>
      </c>
      <c r="AH975">
        <v>0.63364055299539102</v>
      </c>
      <c r="AI975">
        <v>0.36635944700460799</v>
      </c>
      <c r="AJ975">
        <v>1974</v>
      </c>
      <c r="AK975">
        <v>45</v>
      </c>
      <c r="AL975">
        <v>9.2579080999999994E-2</v>
      </c>
      <c r="AM975">
        <v>0</v>
      </c>
      <c r="AN975">
        <v>0</v>
      </c>
    </row>
    <row r="976" spans="1:40" x14ac:dyDescent="0.2">
      <c r="A976">
        <v>40131158012</v>
      </c>
      <c r="B976" t="s">
        <v>447</v>
      </c>
      <c r="C976">
        <v>2</v>
      </c>
      <c r="D976">
        <v>0</v>
      </c>
      <c r="E976">
        <v>0</v>
      </c>
      <c r="F976">
        <v>0</v>
      </c>
      <c r="G976">
        <v>210.75139722987501</v>
      </c>
      <c r="H976">
        <v>23.533815161501</v>
      </c>
      <c r="I976">
        <v>17855.294411680999</v>
      </c>
      <c r="J976">
        <v>12.238035923016501</v>
      </c>
      <c r="K976">
        <v>3418.61458498916</v>
      </c>
      <c r="L976">
        <v>2.3431217169219698</v>
      </c>
      <c r="M976">
        <v>14436.6798266919</v>
      </c>
      <c r="N976">
        <v>0.19146223557941799</v>
      </c>
      <c r="O976">
        <v>1459</v>
      </c>
      <c r="P976">
        <v>5766.6570000000002</v>
      </c>
      <c r="Q976">
        <v>0.79780671692940297</v>
      </c>
      <c r="R976">
        <v>0.202193283070596</v>
      </c>
      <c r="S976">
        <v>0.10212474297464</v>
      </c>
      <c r="T976">
        <v>0</v>
      </c>
      <c r="U976">
        <v>0</v>
      </c>
      <c r="V976">
        <v>0.83070596298834798</v>
      </c>
      <c r="W976">
        <v>0.40308087291399203</v>
      </c>
      <c r="X976">
        <v>0</v>
      </c>
      <c r="Y976">
        <v>11934</v>
      </c>
      <c r="Z976">
        <v>27049</v>
      </c>
      <c r="AA976">
        <v>32041.828793774301</v>
      </c>
      <c r="AB976">
        <v>0.57927247769389101</v>
      </c>
      <c r="AC976">
        <v>0.22512234910277301</v>
      </c>
      <c r="AD976">
        <v>26.6</v>
      </c>
      <c r="AE976">
        <v>0.350925291295407</v>
      </c>
      <c r="AF976">
        <v>0.115147361206305</v>
      </c>
      <c r="AG976">
        <v>0.35992217898832601</v>
      </c>
      <c r="AH976">
        <v>0.737354085603112</v>
      </c>
      <c r="AI976">
        <v>0.262645914396887</v>
      </c>
      <c r="AJ976">
        <v>1982</v>
      </c>
      <c r="AK976">
        <v>37</v>
      </c>
      <c r="AL976">
        <v>0.13267000100000001</v>
      </c>
      <c r="AM976">
        <v>0</v>
      </c>
      <c r="AN976">
        <v>0</v>
      </c>
    </row>
    <row r="977" spans="1:40" x14ac:dyDescent="0.2">
      <c r="A977">
        <v>40131158021</v>
      </c>
      <c r="B977" t="s">
        <v>447</v>
      </c>
      <c r="C977">
        <v>3</v>
      </c>
      <c r="D977">
        <v>0</v>
      </c>
      <c r="E977">
        <v>0</v>
      </c>
      <c r="F977">
        <v>0</v>
      </c>
      <c r="G977">
        <v>110.04815069646099</v>
      </c>
      <c r="H977">
        <v>20.249836887092499</v>
      </c>
      <c r="I977">
        <v>30002.344875071602</v>
      </c>
      <c r="J977">
        <v>16.026893629845901</v>
      </c>
      <c r="K977">
        <v>6351.1061782383304</v>
      </c>
      <c r="L977">
        <v>3.39268492427261</v>
      </c>
      <c r="M977">
        <v>23651.238696833199</v>
      </c>
      <c r="N977">
        <v>0.211686993289492</v>
      </c>
      <c r="O977">
        <v>1872</v>
      </c>
      <c r="P977">
        <v>7487.11</v>
      </c>
      <c r="Q977">
        <v>0.89369658119658102</v>
      </c>
      <c r="R977">
        <v>0.106303418803418</v>
      </c>
      <c r="S977">
        <v>2.2970085470085399E-2</v>
      </c>
      <c r="T977">
        <v>2.1367521367521299E-2</v>
      </c>
      <c r="U977">
        <v>0</v>
      </c>
      <c r="V977">
        <v>0.91025641025641002</v>
      </c>
      <c r="W977">
        <v>0.55453852021357697</v>
      </c>
      <c r="X977">
        <v>4.5003813882532398E-2</v>
      </c>
      <c r="Y977">
        <v>14922</v>
      </c>
      <c r="Z977">
        <v>36607</v>
      </c>
      <c r="AA977">
        <v>45280.190476190503</v>
      </c>
      <c r="AB977">
        <v>0.44444444444444398</v>
      </c>
      <c r="AC977">
        <v>0.41549295774647799</v>
      </c>
      <c r="AD977">
        <v>34</v>
      </c>
      <c r="AE977">
        <v>0.18002136752136699</v>
      </c>
      <c r="AF977">
        <v>5.1816239316239299E-2</v>
      </c>
      <c r="AG977">
        <v>0.31238095238095198</v>
      </c>
      <c r="AH977">
        <v>0.65142857142857102</v>
      </c>
      <c r="AI977">
        <v>0.34857142857142798</v>
      </c>
      <c r="AJ977">
        <v>1979</v>
      </c>
      <c r="AK977">
        <v>40</v>
      </c>
      <c r="AL977">
        <v>0.11427124399999999</v>
      </c>
      <c r="AM977">
        <v>0</v>
      </c>
      <c r="AN977">
        <v>0</v>
      </c>
    </row>
    <row r="978" spans="1:40" x14ac:dyDescent="0.2">
      <c r="A978">
        <v>40131158022</v>
      </c>
      <c r="B978" t="s">
        <v>447</v>
      </c>
      <c r="C978">
        <v>2</v>
      </c>
      <c r="D978">
        <v>0</v>
      </c>
      <c r="E978">
        <v>0</v>
      </c>
      <c r="F978">
        <v>0</v>
      </c>
      <c r="G978">
        <v>869.21046352735698</v>
      </c>
      <c r="H978">
        <v>42.144298551899503</v>
      </c>
      <c r="I978">
        <v>25212.039218214999</v>
      </c>
      <c r="J978">
        <v>16.286847040190501</v>
      </c>
      <c r="K978">
        <v>2977.4833460029899</v>
      </c>
      <c r="L978">
        <v>1.9234388540070999</v>
      </c>
      <c r="M978">
        <v>22234.555872212</v>
      </c>
      <c r="N978">
        <v>0.118097680248404</v>
      </c>
      <c r="O978">
        <v>1548</v>
      </c>
      <c r="P978">
        <v>6259.4179999999997</v>
      </c>
      <c r="Q978">
        <v>0.80038759689922401</v>
      </c>
      <c r="R978">
        <v>0.19961240310077499</v>
      </c>
      <c r="S978">
        <v>0.105297157622739</v>
      </c>
      <c r="T978">
        <v>1.7441860465116199E-2</v>
      </c>
      <c r="U978">
        <v>0</v>
      </c>
      <c r="V978">
        <v>0.76227390180878496</v>
      </c>
      <c r="W978">
        <v>0.38264738598442699</v>
      </c>
      <c r="X978">
        <v>8.6763070077864296E-2</v>
      </c>
      <c r="Y978">
        <v>17287</v>
      </c>
      <c r="Z978">
        <v>30568</v>
      </c>
      <c r="AA978">
        <v>46700.718132854599</v>
      </c>
      <c r="AB978">
        <v>0.345607235142118</v>
      </c>
      <c r="AC978">
        <v>0.28917609046849702</v>
      </c>
      <c r="AD978">
        <v>30.9</v>
      </c>
      <c r="AE978">
        <v>0.30232558139534799</v>
      </c>
      <c r="AF978">
        <v>0.111757105943152</v>
      </c>
      <c r="AG978">
        <v>0.46678635547576303</v>
      </c>
      <c r="AH978">
        <v>0.82226211849192099</v>
      </c>
      <c r="AI978">
        <v>0.17773788150807801</v>
      </c>
      <c r="AJ978">
        <v>1992</v>
      </c>
      <c r="AK978">
        <v>27</v>
      </c>
      <c r="AL978">
        <v>0.12821011600000001</v>
      </c>
      <c r="AM978">
        <v>0</v>
      </c>
      <c r="AN978">
        <v>0</v>
      </c>
    </row>
    <row r="979" spans="1:40" x14ac:dyDescent="0.2">
      <c r="A979">
        <v>40131159001</v>
      </c>
      <c r="B979" t="s">
        <v>447</v>
      </c>
      <c r="C979">
        <v>3</v>
      </c>
      <c r="D979">
        <v>1</v>
      </c>
      <c r="E979">
        <v>0.33333333333333298</v>
      </c>
      <c r="F979">
        <v>0</v>
      </c>
      <c r="G979">
        <v>270.734809808406</v>
      </c>
      <c r="H979">
        <v>10.335152154909499</v>
      </c>
      <c r="I979">
        <v>36750.238277411197</v>
      </c>
      <c r="J979">
        <v>14.624050249666199</v>
      </c>
      <c r="K979">
        <v>5494.1444112936397</v>
      </c>
      <c r="L979">
        <v>2.1862890613981798</v>
      </c>
      <c r="M979">
        <v>31256.093866117499</v>
      </c>
      <c r="N979">
        <v>0.14949955888233399</v>
      </c>
      <c r="O979">
        <v>2513</v>
      </c>
      <c r="P979">
        <v>5082.0439999999999</v>
      </c>
      <c r="Q979">
        <v>0.72542777556705096</v>
      </c>
      <c r="R979">
        <v>0.27457222443294799</v>
      </c>
      <c r="S979">
        <v>5.4914444886589697E-2</v>
      </c>
      <c r="T979">
        <v>3.6211699164345398E-2</v>
      </c>
      <c r="U979">
        <v>3.18344608038201E-3</v>
      </c>
      <c r="V979">
        <v>0.77357739753282895</v>
      </c>
      <c r="W979">
        <v>0.50505050505050497</v>
      </c>
      <c r="X979">
        <v>7.2150072150072103E-2</v>
      </c>
      <c r="Y979">
        <v>12853</v>
      </c>
      <c r="Z979">
        <v>41967</v>
      </c>
      <c r="AA979">
        <v>47005.882352941197</v>
      </c>
      <c r="AB979">
        <v>0.52566653402307995</v>
      </c>
      <c r="AC979">
        <v>0.510067114093959</v>
      </c>
      <c r="AD979">
        <v>29.2</v>
      </c>
      <c r="AE979">
        <v>0.28969359331476302</v>
      </c>
      <c r="AF979">
        <v>9.3115797851173895E-2</v>
      </c>
      <c r="AG979">
        <v>0.46581875993640698</v>
      </c>
      <c r="AH979">
        <v>0.76629570747217801</v>
      </c>
      <c r="AI979">
        <v>0.23370429252782099</v>
      </c>
      <c r="AJ979">
        <v>1988</v>
      </c>
      <c r="AK979">
        <v>31</v>
      </c>
      <c r="AL979">
        <v>0.127768886</v>
      </c>
      <c r="AM979">
        <v>0</v>
      </c>
      <c r="AN979">
        <v>0</v>
      </c>
    </row>
    <row r="980" spans="1:40" x14ac:dyDescent="0.2">
      <c r="A980">
        <v>40131159002</v>
      </c>
      <c r="B980" t="s">
        <v>447</v>
      </c>
      <c r="C980">
        <v>3</v>
      </c>
      <c r="D980">
        <v>1</v>
      </c>
      <c r="E980">
        <v>0.33333333333333298</v>
      </c>
      <c r="F980">
        <v>0</v>
      </c>
      <c r="G980">
        <v>387.85953952727198</v>
      </c>
      <c r="H980">
        <v>10.8836102896274</v>
      </c>
      <c r="I980">
        <v>53968.923737858699</v>
      </c>
      <c r="J980">
        <v>13.013967624272601</v>
      </c>
      <c r="K980">
        <v>2310.8428574958498</v>
      </c>
      <c r="L980">
        <v>0.55723242283478402</v>
      </c>
      <c r="M980">
        <v>51658.080880362897</v>
      </c>
      <c r="N980">
        <v>4.2818027439646897E-2</v>
      </c>
      <c r="O980">
        <v>4147</v>
      </c>
      <c r="P980">
        <v>8335.2379999999994</v>
      </c>
      <c r="Q980">
        <v>0.68459127079816695</v>
      </c>
      <c r="R980">
        <v>0.31540872920183199</v>
      </c>
      <c r="S980">
        <v>0.158668917289606</v>
      </c>
      <c r="T980">
        <v>1.9773330118157701E-2</v>
      </c>
      <c r="U980">
        <v>3.9787798408488E-2</v>
      </c>
      <c r="V980">
        <v>0.61924282613937698</v>
      </c>
      <c r="W980">
        <v>0.33045977011494199</v>
      </c>
      <c r="X980">
        <v>0.121100164203612</v>
      </c>
      <c r="Y980">
        <v>18926</v>
      </c>
      <c r="Z980">
        <v>51981</v>
      </c>
      <c r="AA980">
        <v>63750.878815911201</v>
      </c>
      <c r="AB980">
        <v>0.31165311653116501</v>
      </c>
      <c r="AC980">
        <v>0.57702825888787601</v>
      </c>
      <c r="AD980">
        <v>30</v>
      </c>
      <c r="AE980">
        <v>0.31613214371835002</v>
      </c>
      <c r="AF980">
        <v>6.9206655413551907E-2</v>
      </c>
      <c r="AG980">
        <v>0.45698427382053602</v>
      </c>
      <c r="AH980">
        <v>0.91766882516188697</v>
      </c>
      <c r="AI980">
        <v>8.2331174838112794E-2</v>
      </c>
      <c r="AJ980">
        <v>1997</v>
      </c>
      <c r="AK980">
        <v>22</v>
      </c>
      <c r="AL980">
        <v>0.13738067800000001</v>
      </c>
      <c r="AM980">
        <v>0</v>
      </c>
      <c r="AN980">
        <v>0</v>
      </c>
    </row>
    <row r="981" spans="1:40" x14ac:dyDescent="0.2">
      <c r="A981">
        <v>40131160001</v>
      </c>
      <c r="B981" t="s">
        <v>447</v>
      </c>
      <c r="C981">
        <v>3</v>
      </c>
      <c r="D981">
        <v>0</v>
      </c>
      <c r="E981">
        <v>0</v>
      </c>
      <c r="F981">
        <v>0</v>
      </c>
      <c r="G981">
        <v>468.02018331224502</v>
      </c>
      <c r="H981">
        <v>26.785922881169899</v>
      </c>
      <c r="I981">
        <v>12931.8157183779</v>
      </c>
      <c r="J981">
        <v>10.634716873665999</v>
      </c>
      <c r="K981">
        <v>1574.76108834806</v>
      </c>
      <c r="L981">
        <v>1.29503378975992</v>
      </c>
      <c r="M981">
        <v>11357.054630029799</v>
      </c>
      <c r="N981">
        <v>0.121774167111746</v>
      </c>
      <c r="O981">
        <v>1216</v>
      </c>
      <c r="P981">
        <v>5489.8450000000003</v>
      </c>
      <c r="Q981">
        <v>0.40707236842105199</v>
      </c>
      <c r="R981">
        <v>0.59292763157894701</v>
      </c>
      <c r="S981">
        <v>0.56825657894736803</v>
      </c>
      <c r="T981">
        <v>0</v>
      </c>
      <c r="U981">
        <v>0</v>
      </c>
      <c r="V981">
        <v>0.40707236842105199</v>
      </c>
      <c r="W981">
        <v>9.0202177293934593E-2</v>
      </c>
      <c r="X981">
        <v>0.199066874027993</v>
      </c>
      <c r="Y981">
        <v>17949</v>
      </c>
      <c r="Z981">
        <v>49167</v>
      </c>
      <c r="AA981">
        <v>47825.900900900902</v>
      </c>
      <c r="AB981">
        <v>0.44407894736842102</v>
      </c>
      <c r="AC981">
        <v>0.42004264392323998</v>
      </c>
      <c r="AD981">
        <v>32.1</v>
      </c>
      <c r="AE981">
        <v>0.35608552631578899</v>
      </c>
      <c r="AF981">
        <v>6.4967105263157895E-2</v>
      </c>
      <c r="AG981">
        <v>0.412162162162162</v>
      </c>
      <c r="AH981">
        <v>0.88288288288288197</v>
      </c>
      <c r="AI981">
        <v>0.117117117117117</v>
      </c>
      <c r="AJ981">
        <v>1966</v>
      </c>
      <c r="AK981">
        <v>53</v>
      </c>
      <c r="AL981">
        <v>0.101561811</v>
      </c>
      <c r="AM981">
        <v>0</v>
      </c>
      <c r="AN981">
        <v>0</v>
      </c>
    </row>
    <row r="982" spans="1:40" x14ac:dyDescent="0.2">
      <c r="A982">
        <v>40131160002</v>
      </c>
      <c r="B982" t="s">
        <v>447</v>
      </c>
      <c r="C982">
        <v>2</v>
      </c>
      <c r="D982">
        <v>0</v>
      </c>
      <c r="E982">
        <v>0</v>
      </c>
      <c r="F982">
        <v>0</v>
      </c>
      <c r="G982">
        <v>0</v>
      </c>
      <c r="H982">
        <v>26.381178444799598</v>
      </c>
      <c r="I982">
        <v>35436.218171444401</v>
      </c>
      <c r="J982">
        <v>11.3468518000142</v>
      </c>
      <c r="K982">
        <v>5660.3664969794499</v>
      </c>
      <c r="L982">
        <v>1.8124772644826901</v>
      </c>
      <c r="M982">
        <v>29775.851674465001</v>
      </c>
      <c r="N982">
        <v>0.15973393293815799</v>
      </c>
      <c r="O982">
        <v>3123</v>
      </c>
      <c r="P982">
        <v>6765.1880000000001</v>
      </c>
      <c r="Q982">
        <v>0.57060518731988397</v>
      </c>
      <c r="R982">
        <v>0.42939481268011498</v>
      </c>
      <c r="S982">
        <v>7.9090617995517101E-2</v>
      </c>
      <c r="T982">
        <v>0.14825488312519999</v>
      </c>
      <c r="U982">
        <v>0.10662824207492699</v>
      </c>
      <c r="V982">
        <v>0.46429715017611201</v>
      </c>
      <c r="W982">
        <v>0.16466283324621001</v>
      </c>
      <c r="X982">
        <v>0.25718766335598497</v>
      </c>
      <c r="Y982">
        <v>22471</v>
      </c>
      <c r="Z982">
        <v>51875</v>
      </c>
      <c r="AA982">
        <v>69679.018789144</v>
      </c>
      <c r="AB982">
        <v>0.33429394812680102</v>
      </c>
      <c r="AC982">
        <v>0.64252116650987701</v>
      </c>
      <c r="AD982">
        <v>32.9</v>
      </c>
      <c r="AE982">
        <v>0.26384886327249402</v>
      </c>
      <c r="AF982">
        <v>9.7982708933717494E-2</v>
      </c>
      <c r="AG982">
        <v>0.42693110647181598</v>
      </c>
      <c r="AH982">
        <v>0.96137787056367396</v>
      </c>
      <c r="AI982">
        <v>3.8622129436325599E-2</v>
      </c>
      <c r="AJ982">
        <v>2002</v>
      </c>
      <c r="AK982">
        <v>17</v>
      </c>
      <c r="AL982">
        <v>0.155543348</v>
      </c>
      <c r="AM982">
        <v>0</v>
      </c>
      <c r="AN982">
        <v>0</v>
      </c>
    </row>
    <row r="983" spans="1:40" x14ac:dyDescent="0.2">
      <c r="A983">
        <v>40131160003</v>
      </c>
      <c r="B983" t="s">
        <v>447</v>
      </c>
      <c r="C983">
        <v>4</v>
      </c>
      <c r="D983">
        <v>0</v>
      </c>
      <c r="E983">
        <v>0</v>
      </c>
      <c r="F983">
        <v>0</v>
      </c>
      <c r="G983">
        <v>195.65874550506399</v>
      </c>
      <c r="H983">
        <v>27.0834873089441</v>
      </c>
      <c r="I983">
        <v>26701.1281182438</v>
      </c>
      <c r="J983">
        <v>11.2473159723015</v>
      </c>
      <c r="K983">
        <v>3622.9540773765598</v>
      </c>
      <c r="L983">
        <v>1.5260969154913899</v>
      </c>
      <c r="M983">
        <v>23078.174040867201</v>
      </c>
      <c r="N983">
        <v>0.13568543101746799</v>
      </c>
      <c r="O983">
        <v>2374</v>
      </c>
      <c r="P983">
        <v>8649.4580000000005</v>
      </c>
      <c r="Q983">
        <v>0.399747262005054</v>
      </c>
      <c r="R983">
        <v>0.60025273799494505</v>
      </c>
      <c r="S983">
        <v>0.36310025273799401</v>
      </c>
      <c r="T983">
        <v>6.9502948609940995E-2</v>
      </c>
      <c r="U983">
        <v>0</v>
      </c>
      <c r="V983">
        <v>0.54380791912384097</v>
      </c>
      <c r="W983">
        <v>0.29172714078374401</v>
      </c>
      <c r="X983">
        <v>6.3860667634252494E-2</v>
      </c>
      <c r="Y983">
        <v>13176</v>
      </c>
      <c r="Z983">
        <v>24038</v>
      </c>
      <c r="AA983">
        <v>37619.512195121897</v>
      </c>
      <c r="AB983">
        <v>0.46916205869842598</v>
      </c>
      <c r="AC983">
        <v>0.40179717586649499</v>
      </c>
      <c r="AD983">
        <v>33.1</v>
      </c>
      <c r="AE983">
        <v>0.27927548441449002</v>
      </c>
      <c r="AF983">
        <v>0.17270429654591399</v>
      </c>
      <c r="AG983">
        <v>0.353658536585365</v>
      </c>
      <c r="AH983">
        <v>0.72222222222222199</v>
      </c>
      <c r="AI983">
        <v>0.27777777777777701</v>
      </c>
      <c r="AJ983">
        <v>1965</v>
      </c>
      <c r="AK983">
        <v>54</v>
      </c>
      <c r="AL983">
        <v>9.3650129999999998E-2</v>
      </c>
      <c r="AM983">
        <v>0</v>
      </c>
      <c r="AN983">
        <v>0</v>
      </c>
    </row>
    <row r="984" spans="1:40" x14ac:dyDescent="0.2">
      <c r="A984">
        <v>40131161001</v>
      </c>
      <c r="B984" t="s">
        <v>447</v>
      </c>
      <c r="C984">
        <v>3</v>
      </c>
      <c r="D984">
        <v>1</v>
      </c>
      <c r="E984">
        <v>0.33333333333333298</v>
      </c>
      <c r="F984">
        <v>0</v>
      </c>
      <c r="G984">
        <v>543.38488911502202</v>
      </c>
      <c r="H984">
        <v>61.307409439963102</v>
      </c>
      <c r="I984">
        <v>20239.015620443799</v>
      </c>
      <c r="J984">
        <v>10.0491636645699</v>
      </c>
      <c r="K984">
        <v>4044.2959926871999</v>
      </c>
      <c r="L984">
        <v>2.00809135684568</v>
      </c>
      <c r="M984">
        <v>16194.7196277566</v>
      </c>
      <c r="N984">
        <v>0.19982671432902899</v>
      </c>
      <c r="O984">
        <v>2014</v>
      </c>
      <c r="P984">
        <v>8033.4570000000003</v>
      </c>
      <c r="Q984">
        <v>0.35898709036742799</v>
      </c>
      <c r="R984">
        <v>0.64101290963257196</v>
      </c>
      <c r="S984">
        <v>0.40615690168818203</v>
      </c>
      <c r="T984">
        <v>6.35551142005958E-2</v>
      </c>
      <c r="U984">
        <v>6.9513406156901597E-3</v>
      </c>
      <c r="V984">
        <v>0.495034756703078</v>
      </c>
      <c r="W984">
        <v>0.23302938196555201</v>
      </c>
      <c r="X984">
        <v>0.13171225937183301</v>
      </c>
      <c r="Y984">
        <v>14979</v>
      </c>
      <c r="Z984">
        <v>32209</v>
      </c>
      <c r="AA984">
        <v>44379.430379746802</v>
      </c>
      <c r="AB984">
        <v>0.55362462760675202</v>
      </c>
      <c r="AC984">
        <v>0.27185792349726701</v>
      </c>
      <c r="AD984">
        <v>24.4</v>
      </c>
      <c r="AE984">
        <v>0.32869910625620602</v>
      </c>
      <c r="AF984">
        <v>5.4121151936444803E-2</v>
      </c>
      <c r="AG984">
        <v>0.463607594936708</v>
      </c>
      <c r="AH984">
        <v>0.738924050632911</v>
      </c>
      <c r="AI984">
        <v>0.261075949367088</v>
      </c>
      <c r="AJ984">
        <v>1984</v>
      </c>
      <c r="AK984">
        <v>35</v>
      </c>
      <c r="AL984">
        <v>7.5841958000000001E-2</v>
      </c>
      <c r="AM984">
        <v>0</v>
      </c>
      <c r="AN984">
        <v>0</v>
      </c>
    </row>
    <row r="985" spans="1:40" x14ac:dyDescent="0.2">
      <c r="A985">
        <v>40131161002</v>
      </c>
      <c r="B985" t="s">
        <v>447</v>
      </c>
      <c r="C985">
        <v>2</v>
      </c>
      <c r="D985">
        <v>0</v>
      </c>
      <c r="E985">
        <v>0</v>
      </c>
      <c r="F985">
        <v>0</v>
      </c>
      <c r="G985">
        <v>437.06108561808202</v>
      </c>
      <c r="H985">
        <v>61.0961446207668</v>
      </c>
      <c r="I985">
        <v>26629.825043440698</v>
      </c>
      <c r="J985">
        <v>16.208049326500699</v>
      </c>
      <c r="K985">
        <v>5084.8910662414</v>
      </c>
      <c r="L985">
        <v>3.0948819636283602</v>
      </c>
      <c r="M985">
        <v>21544.9339771993</v>
      </c>
      <c r="N985">
        <v>0.19094722019189</v>
      </c>
      <c r="O985">
        <v>1643</v>
      </c>
      <c r="P985">
        <v>2952.2869999999998</v>
      </c>
      <c r="Q985">
        <v>0.77358490566037696</v>
      </c>
      <c r="R985">
        <v>0.22641509433962201</v>
      </c>
      <c r="S985">
        <v>0.14668289713937899</v>
      </c>
      <c r="T985">
        <v>0</v>
      </c>
      <c r="U985">
        <v>2.37370663420572E-2</v>
      </c>
      <c r="V985">
        <v>0.78088861838100998</v>
      </c>
      <c r="W985">
        <v>0.378490175801447</v>
      </c>
      <c r="X985">
        <v>0.101344364012409</v>
      </c>
      <c r="Y985">
        <v>18317</v>
      </c>
      <c r="Z985">
        <v>50947</v>
      </c>
      <c r="AA985">
        <v>58299.354838709703</v>
      </c>
      <c r="AB985">
        <v>0.28727936701156398</v>
      </c>
      <c r="AC985">
        <v>0.52903225806451604</v>
      </c>
      <c r="AD985">
        <v>29.3</v>
      </c>
      <c r="AE985">
        <v>0.278758368837492</v>
      </c>
      <c r="AF985">
        <v>5.4777845404747401E-2</v>
      </c>
      <c r="AG985">
        <v>0.49032258064516099</v>
      </c>
      <c r="AH985">
        <v>0.956989247311828</v>
      </c>
      <c r="AI985">
        <v>4.3010752688171998E-2</v>
      </c>
      <c r="AJ985">
        <v>1990</v>
      </c>
      <c r="AK985">
        <v>29</v>
      </c>
      <c r="AL985">
        <v>9.7047044999999998E-2</v>
      </c>
      <c r="AM985">
        <v>0</v>
      </c>
      <c r="AN985">
        <v>0</v>
      </c>
    </row>
    <row r="986" spans="1:40" x14ac:dyDescent="0.2">
      <c r="A986">
        <v>40131161003</v>
      </c>
      <c r="B986" t="s">
        <v>447</v>
      </c>
      <c r="C986">
        <v>3</v>
      </c>
      <c r="D986">
        <v>1</v>
      </c>
      <c r="E986">
        <v>0.33333333333333298</v>
      </c>
      <c r="F986">
        <v>0</v>
      </c>
      <c r="G986">
        <v>432.74787846217401</v>
      </c>
      <c r="H986">
        <v>0.93941196916729697</v>
      </c>
      <c r="I986">
        <v>8947.2572231386603</v>
      </c>
      <c r="J986">
        <v>13.7017721640714</v>
      </c>
      <c r="K986">
        <v>511.45197501632498</v>
      </c>
      <c r="L986">
        <v>0.78323426495608695</v>
      </c>
      <c r="M986">
        <v>8435.8052481223294</v>
      </c>
      <c r="N986">
        <v>5.71629899824104E-2</v>
      </c>
      <c r="O986">
        <v>653</v>
      </c>
      <c r="P986">
        <v>5181.8649999999998</v>
      </c>
      <c r="Q986">
        <v>0.408882082695252</v>
      </c>
      <c r="R986">
        <v>0.59111791730474705</v>
      </c>
      <c r="S986">
        <v>0.34456355283307799</v>
      </c>
      <c r="T986">
        <v>0.10719754977029</v>
      </c>
      <c r="U986">
        <v>4.1347626339969301E-2</v>
      </c>
      <c r="V986">
        <v>0.36906584992343</v>
      </c>
      <c r="W986">
        <v>0.16816816816816799</v>
      </c>
      <c r="X986">
        <v>6.9069069069068997E-2</v>
      </c>
      <c r="Y986">
        <v>14922</v>
      </c>
      <c r="Z986">
        <v>45625</v>
      </c>
      <c r="AA986">
        <v>49837.988826815599</v>
      </c>
      <c r="AB986">
        <v>0.29402756508422601</v>
      </c>
      <c r="AC986">
        <v>0.244541484716157</v>
      </c>
      <c r="AD986">
        <v>28</v>
      </c>
      <c r="AE986">
        <v>0.29709035222051999</v>
      </c>
      <c r="AF986">
        <v>2.1439509954058099E-2</v>
      </c>
      <c r="AG986">
        <v>0.469273743016759</v>
      </c>
      <c r="AH986">
        <v>0.92178770949720601</v>
      </c>
      <c r="AI986">
        <v>7.8212290502793297E-2</v>
      </c>
      <c r="AJ986">
        <v>1998</v>
      </c>
      <c r="AK986">
        <v>21</v>
      </c>
      <c r="AL986">
        <v>7.6318360000000002E-2</v>
      </c>
      <c r="AM986">
        <v>0</v>
      </c>
      <c r="AN986">
        <v>0</v>
      </c>
    </row>
    <row r="987" spans="1:40" x14ac:dyDescent="0.2">
      <c r="A987">
        <v>40131162021</v>
      </c>
      <c r="B987" t="s">
        <v>447</v>
      </c>
      <c r="C987">
        <v>2</v>
      </c>
      <c r="D987">
        <v>1</v>
      </c>
      <c r="E987">
        <v>0.5</v>
      </c>
      <c r="F987">
        <v>0</v>
      </c>
      <c r="G987">
        <v>578.38564852196203</v>
      </c>
      <c r="H987">
        <v>264.118395855362</v>
      </c>
      <c r="I987">
        <v>26973.6247743487</v>
      </c>
      <c r="J987">
        <v>15.052245967828499</v>
      </c>
      <c r="K987">
        <v>2077.7819483858898</v>
      </c>
      <c r="L987">
        <v>1.1594765336974799</v>
      </c>
      <c r="M987">
        <v>24895.842825962802</v>
      </c>
      <c r="N987">
        <v>7.7030134650713095E-2</v>
      </c>
      <c r="O987">
        <v>1792</v>
      </c>
      <c r="P987">
        <v>10925.98</v>
      </c>
      <c r="Q987">
        <v>0.50948660714285698</v>
      </c>
      <c r="R987">
        <v>0.49051339285714202</v>
      </c>
      <c r="S987">
        <v>0.125558035714285</v>
      </c>
      <c r="T987">
        <v>6.3616071428571397E-2</v>
      </c>
      <c r="U987">
        <v>2.2321428571428499E-2</v>
      </c>
      <c r="V987">
        <v>0.65401785714285698</v>
      </c>
      <c r="W987">
        <v>0.28959700093720703</v>
      </c>
      <c r="X987">
        <v>0.107778819119025</v>
      </c>
      <c r="Y987">
        <v>22190</v>
      </c>
      <c r="Z987">
        <v>62969</v>
      </c>
      <c r="AA987">
        <v>79793.4354485777</v>
      </c>
      <c r="AB987">
        <v>0.23995535714285701</v>
      </c>
      <c r="AC987">
        <v>0.621782178217821</v>
      </c>
      <c r="AD987">
        <v>31.2</v>
      </c>
      <c r="AE987">
        <v>0.30803571428571402</v>
      </c>
      <c r="AF987">
        <v>7.1428571428571397E-2</v>
      </c>
      <c r="AG987">
        <v>0.65645514223194701</v>
      </c>
      <c r="AH987">
        <v>0.98468271334792101</v>
      </c>
      <c r="AI987">
        <v>1.5317286652078699E-2</v>
      </c>
      <c r="AJ987">
        <v>1975</v>
      </c>
      <c r="AK987">
        <v>44</v>
      </c>
      <c r="AL987">
        <v>0.10364615000000001</v>
      </c>
      <c r="AM987">
        <v>0</v>
      </c>
      <c r="AN987">
        <v>0</v>
      </c>
    </row>
    <row r="988" spans="1:40" x14ac:dyDescent="0.2">
      <c r="A988">
        <v>40131162022</v>
      </c>
      <c r="B988" t="s">
        <v>447</v>
      </c>
      <c r="C988">
        <v>3</v>
      </c>
      <c r="D988">
        <v>1</v>
      </c>
      <c r="E988">
        <v>0.33333333333333298</v>
      </c>
      <c r="F988">
        <v>0</v>
      </c>
      <c r="G988">
        <v>334.01642585222402</v>
      </c>
      <c r="H988">
        <v>271.18491304540203</v>
      </c>
      <c r="I988">
        <v>27282.046464549501</v>
      </c>
      <c r="J988">
        <v>12.8507048820299</v>
      </c>
      <c r="K988">
        <v>4098.4687865926899</v>
      </c>
      <c r="L988">
        <v>1.9305081425307</v>
      </c>
      <c r="M988">
        <v>23183.5776779568</v>
      </c>
      <c r="N988">
        <v>0.15022585611084099</v>
      </c>
      <c r="O988">
        <v>2123</v>
      </c>
      <c r="P988">
        <v>13371.46</v>
      </c>
      <c r="Q988">
        <v>0.52096090438059295</v>
      </c>
      <c r="R988">
        <v>0.479039095619406</v>
      </c>
      <c r="S988">
        <v>7.3480923221855801E-2</v>
      </c>
      <c r="T988">
        <v>2.4022609514837399E-2</v>
      </c>
      <c r="U988">
        <v>7.1596796985398004E-2</v>
      </c>
      <c r="V988">
        <v>0.71879415920866696</v>
      </c>
      <c r="W988">
        <v>0.35608552631578899</v>
      </c>
      <c r="X988">
        <v>8.7993421052631499E-2</v>
      </c>
      <c r="Y988">
        <v>14208</v>
      </c>
      <c r="Z988">
        <v>53625</v>
      </c>
      <c r="AA988">
        <v>50183.606557377003</v>
      </c>
      <c r="AB988">
        <v>0.41828793774319001</v>
      </c>
      <c r="AC988">
        <v>0.60655737704918</v>
      </c>
      <c r="AD988">
        <v>34.6</v>
      </c>
      <c r="AE988">
        <v>0.34479510127178498</v>
      </c>
      <c r="AF988">
        <v>4.4747998115873697E-2</v>
      </c>
      <c r="AG988">
        <v>0.59744990892531802</v>
      </c>
      <c r="AH988">
        <v>0.93260473588342396</v>
      </c>
      <c r="AI988">
        <v>6.7395264116575496E-2</v>
      </c>
      <c r="AJ988">
        <v>1974</v>
      </c>
      <c r="AK988">
        <v>45</v>
      </c>
      <c r="AL988">
        <v>0.103562154</v>
      </c>
      <c r="AM988">
        <v>0</v>
      </c>
      <c r="AN988">
        <v>0</v>
      </c>
    </row>
    <row r="989" spans="1:40" x14ac:dyDescent="0.2">
      <c r="A989">
        <v>40131162023</v>
      </c>
      <c r="B989" t="s">
        <v>447</v>
      </c>
      <c r="C989">
        <v>4</v>
      </c>
      <c r="D989">
        <v>1</v>
      </c>
      <c r="E989">
        <v>0.25</v>
      </c>
      <c r="F989">
        <v>0</v>
      </c>
      <c r="G989">
        <v>152.91535041801501</v>
      </c>
      <c r="H989">
        <v>480.09803614343099</v>
      </c>
      <c r="I989">
        <v>7678.1783837293697</v>
      </c>
      <c r="J989">
        <v>10.404035750310801</v>
      </c>
      <c r="K989">
        <v>1770.2363597537901</v>
      </c>
      <c r="L989">
        <v>2.3986942544089298</v>
      </c>
      <c r="M989">
        <v>5907.94202397558</v>
      </c>
      <c r="N989">
        <v>0.23055421107499299</v>
      </c>
      <c r="O989">
        <v>738</v>
      </c>
      <c r="P989">
        <v>5047.1099999999997</v>
      </c>
      <c r="Q989">
        <v>0.76693766937669305</v>
      </c>
      <c r="R989">
        <v>0.233062330623306</v>
      </c>
      <c r="S989">
        <v>1.4905149051490501E-2</v>
      </c>
      <c r="T989">
        <v>1.3550135501355001E-2</v>
      </c>
      <c r="U989">
        <v>9.4850948509485004E-3</v>
      </c>
      <c r="V989">
        <v>0.74932249322493205</v>
      </c>
      <c r="W989">
        <v>0.199600798403193</v>
      </c>
      <c r="X989">
        <v>0.28143712574850299</v>
      </c>
      <c r="Y989">
        <v>28830</v>
      </c>
      <c r="Z989">
        <v>80341</v>
      </c>
      <c r="AA989">
        <v>94885.858585858601</v>
      </c>
      <c r="AB989">
        <v>0.107046070460704</v>
      </c>
      <c r="AC989">
        <v>0.724444444444444</v>
      </c>
      <c r="AD989">
        <v>41.2</v>
      </c>
      <c r="AE989">
        <v>0.22764227642276399</v>
      </c>
      <c r="AF989">
        <v>3.9295392953929503E-2</v>
      </c>
      <c r="AG989">
        <v>0.34343434343434298</v>
      </c>
      <c r="AH989">
        <v>0.96464646464646397</v>
      </c>
      <c r="AI989">
        <v>3.5353535353535297E-2</v>
      </c>
      <c r="AJ989">
        <v>1977</v>
      </c>
      <c r="AK989">
        <v>42</v>
      </c>
      <c r="AL989">
        <v>0.12810931</v>
      </c>
      <c r="AM989">
        <v>0</v>
      </c>
      <c r="AN989">
        <v>0</v>
      </c>
    </row>
    <row r="990" spans="1:40" x14ac:dyDescent="0.2">
      <c r="A990">
        <v>40131162024</v>
      </c>
      <c r="B990" t="s">
        <v>447</v>
      </c>
      <c r="C990">
        <v>2</v>
      </c>
      <c r="D990">
        <v>1</v>
      </c>
      <c r="E990">
        <v>0.5</v>
      </c>
      <c r="F990">
        <v>0</v>
      </c>
      <c r="G990">
        <v>458.86593097491499</v>
      </c>
      <c r="H990">
        <v>264.118395855362</v>
      </c>
      <c r="I990">
        <v>11518.013570577001</v>
      </c>
      <c r="J990">
        <v>12.188374148758699</v>
      </c>
      <c r="K990">
        <v>1223.5746903034401</v>
      </c>
      <c r="L990">
        <v>1.2947880320671299</v>
      </c>
      <c r="M990">
        <v>10294.438880273499</v>
      </c>
      <c r="N990">
        <v>0.106231398565903</v>
      </c>
      <c r="O990">
        <v>945</v>
      </c>
      <c r="P990">
        <v>10555.33</v>
      </c>
      <c r="Q990">
        <v>0.40952380952380901</v>
      </c>
      <c r="R990">
        <v>0.59047619047619004</v>
      </c>
      <c r="S990">
        <v>0.17777777777777701</v>
      </c>
      <c r="T990">
        <v>0</v>
      </c>
      <c r="U990">
        <v>0</v>
      </c>
      <c r="V990">
        <v>0.75238095238095204</v>
      </c>
      <c r="W990">
        <v>0.338842975206611</v>
      </c>
      <c r="X990">
        <v>1.6528925619834701E-2</v>
      </c>
      <c r="Y990">
        <v>13808</v>
      </c>
      <c r="Z990">
        <v>58720</v>
      </c>
      <c r="AA990">
        <v>56440</v>
      </c>
      <c r="AB990">
        <v>0.26137566137566098</v>
      </c>
      <c r="AC990">
        <v>0.822033898305084</v>
      </c>
      <c r="AD990">
        <v>29.3</v>
      </c>
      <c r="AE990">
        <v>0.36402116402116402</v>
      </c>
      <c r="AF990">
        <v>4.6560846560846497E-2</v>
      </c>
      <c r="AG990">
        <v>0.76744186046511598</v>
      </c>
      <c r="AH990">
        <v>1</v>
      </c>
      <c r="AI990">
        <v>0</v>
      </c>
      <c r="AJ990">
        <v>1976</v>
      </c>
      <c r="AK990">
        <v>43</v>
      </c>
      <c r="AL990">
        <v>0.108770809</v>
      </c>
      <c r="AM990">
        <v>0</v>
      </c>
      <c r="AN990">
        <v>0</v>
      </c>
    </row>
    <row r="991" spans="1:40" x14ac:dyDescent="0.2">
      <c r="A991">
        <v>40131162031</v>
      </c>
      <c r="B991" t="s">
        <v>447</v>
      </c>
      <c r="C991">
        <v>1</v>
      </c>
      <c r="D991">
        <v>0</v>
      </c>
      <c r="E991">
        <v>0</v>
      </c>
      <c r="F991">
        <v>0</v>
      </c>
      <c r="G991">
        <v>25.7382385428796</v>
      </c>
      <c r="H991">
        <v>60.7727419071661</v>
      </c>
      <c r="I991">
        <v>24674.2524184965</v>
      </c>
      <c r="J991">
        <v>16.001460712384201</v>
      </c>
      <c r="K991">
        <v>8556.1268651583596</v>
      </c>
      <c r="L991">
        <v>5.5487204054204602</v>
      </c>
      <c r="M991">
        <v>16118.125553338101</v>
      </c>
      <c r="N991">
        <v>0.34676336774217398</v>
      </c>
      <c r="O991">
        <v>1542</v>
      </c>
      <c r="P991">
        <v>1546.432</v>
      </c>
      <c r="Q991">
        <v>0.60181582360570596</v>
      </c>
      <c r="R991">
        <v>0.39818417639429299</v>
      </c>
      <c r="S991">
        <v>3.2425421530479899E-2</v>
      </c>
      <c r="T991">
        <v>0</v>
      </c>
      <c r="U991">
        <v>0</v>
      </c>
      <c r="V991">
        <v>0.90077821011673098</v>
      </c>
      <c r="W991">
        <v>0.322147651006711</v>
      </c>
      <c r="X991">
        <v>0.18120805369127499</v>
      </c>
      <c r="Y991">
        <v>15896</v>
      </c>
      <c r="Z991">
        <v>59906</v>
      </c>
      <c r="AA991">
        <v>62750.890585241701</v>
      </c>
      <c r="AB991">
        <v>0.36835278858625098</v>
      </c>
      <c r="AC991">
        <v>0.20881226053639801</v>
      </c>
      <c r="AD991">
        <v>24.6</v>
      </c>
      <c r="AE991">
        <v>0.41763942931258102</v>
      </c>
      <c r="AF991">
        <v>3.1128404669260701E-2</v>
      </c>
      <c r="AG991">
        <v>0.72773536895674296</v>
      </c>
      <c r="AH991">
        <v>1</v>
      </c>
      <c r="AI991">
        <v>0</v>
      </c>
      <c r="AJ991">
        <v>1971</v>
      </c>
      <c r="AK991">
        <v>48</v>
      </c>
      <c r="AL991">
        <v>9.4300729999999999E-2</v>
      </c>
      <c r="AM991">
        <v>0</v>
      </c>
      <c r="AN991">
        <v>0</v>
      </c>
    </row>
    <row r="992" spans="1:40" x14ac:dyDescent="0.2">
      <c r="A992">
        <v>40131162032</v>
      </c>
      <c r="B992" t="s">
        <v>447</v>
      </c>
      <c r="C992">
        <v>1</v>
      </c>
      <c r="D992">
        <v>1</v>
      </c>
      <c r="E992">
        <v>1</v>
      </c>
      <c r="F992">
        <v>0</v>
      </c>
      <c r="G992">
        <v>502.45717966991202</v>
      </c>
      <c r="H992">
        <v>255.542024734124</v>
      </c>
      <c r="I992">
        <v>23696.996454118598</v>
      </c>
      <c r="J992">
        <v>9.2747539937841896</v>
      </c>
      <c r="K992">
        <v>0</v>
      </c>
      <c r="L992">
        <v>0</v>
      </c>
      <c r="M992">
        <v>23696.996454118598</v>
      </c>
      <c r="N992">
        <v>0</v>
      </c>
      <c r="O992">
        <v>2555</v>
      </c>
      <c r="P992">
        <v>2578.2370000000001</v>
      </c>
      <c r="Q992">
        <v>0.31585127201565499</v>
      </c>
      <c r="R992">
        <v>0.68414872798434401</v>
      </c>
      <c r="S992">
        <v>0.29706457925635998</v>
      </c>
      <c r="T992">
        <v>8.3757338551859101E-2</v>
      </c>
      <c r="U992">
        <v>5.7142857142857099E-2</v>
      </c>
      <c r="V992">
        <v>0.174559686888454</v>
      </c>
      <c r="W992">
        <v>6.0642813826561497E-2</v>
      </c>
      <c r="X992">
        <v>0.28502122498483901</v>
      </c>
      <c r="Y992">
        <v>30317</v>
      </c>
      <c r="Z992">
        <v>52050</v>
      </c>
      <c r="AA992">
        <v>76200.301204819305</v>
      </c>
      <c r="AB992">
        <v>9.6673189823874697E-2</v>
      </c>
      <c r="AC992">
        <v>0.23938223938223899</v>
      </c>
      <c r="AD992">
        <v>32.799999999999997</v>
      </c>
      <c r="AE992">
        <v>0.312328767123287</v>
      </c>
      <c r="AF992">
        <v>0.119373776908023</v>
      </c>
      <c r="AG992">
        <v>0.41666666666666602</v>
      </c>
      <c r="AH992">
        <v>0.97991967871485897</v>
      </c>
      <c r="AI992">
        <v>2.00803212851405E-2</v>
      </c>
      <c r="AJ992">
        <v>1996</v>
      </c>
      <c r="AK992">
        <v>23</v>
      </c>
      <c r="AL992">
        <v>0.26051711500000002</v>
      </c>
      <c r="AM992">
        <v>0</v>
      </c>
      <c r="AN992">
        <v>0</v>
      </c>
    </row>
    <row r="993" spans="1:40" x14ac:dyDescent="0.2">
      <c r="A993">
        <v>40131162033</v>
      </c>
      <c r="B993" t="s">
        <v>447</v>
      </c>
      <c r="C993">
        <v>1</v>
      </c>
      <c r="D993">
        <v>1</v>
      </c>
      <c r="E993">
        <v>1</v>
      </c>
      <c r="F993">
        <v>0</v>
      </c>
      <c r="G993">
        <v>607.85852276855496</v>
      </c>
      <c r="H993">
        <v>255.542024734124</v>
      </c>
      <c r="I993">
        <v>23615.4283319897</v>
      </c>
      <c r="J993">
        <v>13.761904622371601</v>
      </c>
      <c r="K993">
        <v>0</v>
      </c>
      <c r="L993">
        <v>0</v>
      </c>
      <c r="M993">
        <v>23615.4283319897</v>
      </c>
      <c r="N993">
        <v>0</v>
      </c>
      <c r="O993">
        <v>1716</v>
      </c>
      <c r="P993">
        <v>1581.838</v>
      </c>
      <c r="Q993">
        <v>0.82342657342657299</v>
      </c>
      <c r="R993">
        <v>0.17657342657342601</v>
      </c>
      <c r="S993">
        <v>5.8275058275058201E-3</v>
      </c>
      <c r="T993">
        <v>0</v>
      </c>
      <c r="U993">
        <v>0.111888111888111</v>
      </c>
      <c r="V993">
        <v>0.363053613053613</v>
      </c>
      <c r="W993">
        <v>4.4117647058823498E-2</v>
      </c>
      <c r="X993">
        <v>0.482698961937716</v>
      </c>
      <c r="Y993">
        <v>40984</v>
      </c>
      <c r="Z993">
        <v>92642</v>
      </c>
      <c r="AA993">
        <v>103874.506828528</v>
      </c>
      <c r="AB993">
        <v>0.108974358974358</v>
      </c>
      <c r="AC993">
        <v>0.46428571428571402</v>
      </c>
      <c r="AD993">
        <v>34.5</v>
      </c>
      <c r="AE993">
        <v>0.14510489510489499</v>
      </c>
      <c r="AF993">
        <v>6.75990675990676E-2</v>
      </c>
      <c r="AG993">
        <v>0.20789074355083401</v>
      </c>
      <c r="AH993">
        <v>0.963581183611532</v>
      </c>
      <c r="AI993">
        <v>3.64188163884673E-2</v>
      </c>
      <c r="AJ993">
        <v>2004</v>
      </c>
      <c r="AK993">
        <v>15</v>
      </c>
      <c r="AL993">
        <v>0.249531951</v>
      </c>
      <c r="AM993">
        <v>0</v>
      </c>
      <c r="AN993">
        <v>0</v>
      </c>
    </row>
    <row r="994" spans="1:40" x14ac:dyDescent="0.2">
      <c r="A994">
        <v>40131162041</v>
      </c>
      <c r="B994" t="s">
        <v>447</v>
      </c>
      <c r="C994">
        <v>1</v>
      </c>
      <c r="D994">
        <v>1</v>
      </c>
      <c r="E994">
        <v>1</v>
      </c>
      <c r="F994">
        <v>0</v>
      </c>
      <c r="G994">
        <v>944.58067946971505</v>
      </c>
      <c r="H994">
        <v>65.063246595960905</v>
      </c>
      <c r="I994">
        <v>12201.596574470601</v>
      </c>
      <c r="J994">
        <v>10.455524056958501</v>
      </c>
      <c r="K994">
        <v>0</v>
      </c>
      <c r="L994">
        <v>0</v>
      </c>
      <c r="M994">
        <v>12201.596574470601</v>
      </c>
      <c r="N994">
        <v>0</v>
      </c>
      <c r="O994">
        <v>1167</v>
      </c>
      <c r="P994">
        <v>1523.6079999999999</v>
      </c>
      <c r="Q994">
        <v>0.77806341045415595</v>
      </c>
      <c r="R994">
        <v>0.221936589545844</v>
      </c>
      <c r="S994">
        <v>0.147386461011139</v>
      </c>
      <c r="T994">
        <v>5.9982862039417301E-3</v>
      </c>
      <c r="U994">
        <v>8.5689802913453302E-3</v>
      </c>
      <c r="V994">
        <v>0.47986289631533802</v>
      </c>
      <c r="W994">
        <v>0.10549450549450499</v>
      </c>
      <c r="X994">
        <v>0.27142857142857102</v>
      </c>
      <c r="Y994">
        <v>33053</v>
      </c>
      <c r="Z994">
        <v>71176</v>
      </c>
      <c r="AA994">
        <v>65402.5</v>
      </c>
      <c r="AB994">
        <v>0.19374456993918299</v>
      </c>
      <c r="AC994">
        <v>0.59642857142857097</v>
      </c>
      <c r="AD994">
        <v>36.1</v>
      </c>
      <c r="AE994">
        <v>0.10454155955441299</v>
      </c>
      <c r="AF994">
        <v>8.4832904884318702E-2</v>
      </c>
      <c r="AG994">
        <v>0.13928571428571401</v>
      </c>
      <c r="AH994">
        <v>0.91071428571428503</v>
      </c>
      <c r="AI994">
        <v>8.9285714285714204E-2</v>
      </c>
      <c r="AJ994">
        <v>1984</v>
      </c>
      <c r="AK994">
        <v>35</v>
      </c>
      <c r="AL994">
        <v>0.10870099900000001</v>
      </c>
      <c r="AM994">
        <v>0</v>
      </c>
      <c r="AN994">
        <v>0</v>
      </c>
    </row>
    <row r="995" spans="1:40" x14ac:dyDescent="0.2">
      <c r="A995">
        <v>40131162042</v>
      </c>
      <c r="B995" t="s">
        <v>447</v>
      </c>
      <c r="C995">
        <v>1</v>
      </c>
      <c r="D995">
        <v>1</v>
      </c>
      <c r="E995">
        <v>1</v>
      </c>
      <c r="F995">
        <v>0</v>
      </c>
      <c r="G995">
        <v>712.77685542904601</v>
      </c>
      <c r="H995">
        <v>65.063246595960905</v>
      </c>
      <c r="I995">
        <v>6415.4253227872596</v>
      </c>
      <c r="J995">
        <v>8.9851895277132492</v>
      </c>
      <c r="K995">
        <v>0</v>
      </c>
      <c r="L995">
        <v>0</v>
      </c>
      <c r="M995">
        <v>6415.4253227872596</v>
      </c>
      <c r="N995">
        <v>0</v>
      </c>
      <c r="O995">
        <v>714</v>
      </c>
      <c r="P995">
        <v>5414.3710000000001</v>
      </c>
      <c r="Q995">
        <v>0.704481792717086</v>
      </c>
      <c r="R995">
        <v>0.295518207282913</v>
      </c>
      <c r="S995">
        <v>0.22549019607843099</v>
      </c>
      <c r="T995">
        <v>1.1204481792717E-2</v>
      </c>
      <c r="U995">
        <v>0</v>
      </c>
      <c r="V995">
        <v>0.41596638655462098</v>
      </c>
      <c r="W995">
        <v>0.20577617328519801</v>
      </c>
      <c r="X995">
        <v>0.13357400722021601</v>
      </c>
      <c r="Y995">
        <v>17837</v>
      </c>
      <c r="Z995">
        <v>45809</v>
      </c>
      <c r="AA995">
        <v>49735.930735930699</v>
      </c>
      <c r="AB995">
        <v>0.46218487394957902</v>
      </c>
      <c r="AC995">
        <v>0.79661016949152497</v>
      </c>
      <c r="AD995">
        <v>44.8</v>
      </c>
      <c r="AE995">
        <v>0.1890756302521</v>
      </c>
      <c r="AF995">
        <v>0.224089635854341</v>
      </c>
      <c r="AG995">
        <v>0.28138528138528102</v>
      </c>
      <c r="AH995">
        <v>0.90476190476190399</v>
      </c>
      <c r="AI995">
        <v>9.5238095238095205E-2</v>
      </c>
      <c r="AJ995">
        <v>1973</v>
      </c>
      <c r="AK995">
        <v>46</v>
      </c>
      <c r="AL995">
        <v>0.105029201</v>
      </c>
      <c r="AM995">
        <v>0</v>
      </c>
      <c r="AN995">
        <v>0</v>
      </c>
    </row>
    <row r="996" spans="1:40" x14ac:dyDescent="0.2">
      <c r="A996">
        <v>40131162043</v>
      </c>
      <c r="B996" t="s">
        <v>447</v>
      </c>
      <c r="C996">
        <v>1</v>
      </c>
      <c r="D996">
        <v>1</v>
      </c>
      <c r="E996">
        <v>1</v>
      </c>
      <c r="F996">
        <v>0</v>
      </c>
      <c r="G996">
        <v>468.627106937848</v>
      </c>
      <c r="H996">
        <v>65.063246595960905</v>
      </c>
      <c r="I996">
        <v>22834.4632093648</v>
      </c>
      <c r="J996">
        <v>11.638360453295</v>
      </c>
      <c r="K996">
        <v>0</v>
      </c>
      <c r="L996">
        <v>0</v>
      </c>
      <c r="M996">
        <v>22834.4632093648</v>
      </c>
      <c r="N996">
        <v>0</v>
      </c>
      <c r="O996">
        <v>1962</v>
      </c>
      <c r="P996">
        <v>19714.98</v>
      </c>
      <c r="Q996">
        <v>0.80886850152905199</v>
      </c>
      <c r="R996">
        <v>0.19113149847094801</v>
      </c>
      <c r="S996">
        <v>7.5942915392456595E-2</v>
      </c>
      <c r="T996">
        <v>1.8348623853211E-2</v>
      </c>
      <c r="U996">
        <v>0</v>
      </c>
      <c r="V996">
        <v>0.63404689092762401</v>
      </c>
      <c r="W996">
        <v>0.28125</v>
      </c>
      <c r="X996">
        <v>0.116477272727272</v>
      </c>
      <c r="Y996">
        <v>10941</v>
      </c>
      <c r="Z996">
        <v>39286</v>
      </c>
      <c r="AA996">
        <v>45519.230769230802</v>
      </c>
      <c r="AB996">
        <v>0.53160040774719597</v>
      </c>
      <c r="AC996">
        <v>0.60096153846153799</v>
      </c>
      <c r="AD996">
        <v>27.9</v>
      </c>
      <c r="AE996">
        <v>0.34709480122324099</v>
      </c>
      <c r="AF996">
        <v>0.103465851172273</v>
      </c>
      <c r="AG996">
        <v>0.59134615384615297</v>
      </c>
      <c r="AH996">
        <v>0.98557692307692302</v>
      </c>
      <c r="AI996">
        <v>1.44230769230769E-2</v>
      </c>
      <c r="AJ996">
        <v>1974</v>
      </c>
      <c r="AK996">
        <v>45</v>
      </c>
      <c r="AL996">
        <v>8.8482637000000003E-2</v>
      </c>
      <c r="AM996">
        <v>0</v>
      </c>
      <c r="AN996">
        <v>0</v>
      </c>
    </row>
    <row r="997" spans="1:40" x14ac:dyDescent="0.2">
      <c r="A997">
        <v>40131162051</v>
      </c>
      <c r="B997" t="s">
        <v>447</v>
      </c>
      <c r="C997">
        <v>4</v>
      </c>
      <c r="D997">
        <v>1</v>
      </c>
      <c r="E997">
        <v>0.25</v>
      </c>
      <c r="F997">
        <v>0</v>
      </c>
      <c r="G997">
        <v>240.075980445326</v>
      </c>
      <c r="H997">
        <v>17093.538717284398</v>
      </c>
      <c r="I997">
        <v>19193.9707050084</v>
      </c>
      <c r="J997">
        <v>14.9253271423082</v>
      </c>
      <c r="K997">
        <v>5098.5512507304602</v>
      </c>
      <c r="L997">
        <v>3.9646588263845</v>
      </c>
      <c r="M997">
        <v>14095.419454277901</v>
      </c>
      <c r="N997">
        <v>0.26563295990652203</v>
      </c>
      <c r="O997">
        <v>1286</v>
      </c>
      <c r="P997">
        <v>6539.1670000000004</v>
      </c>
      <c r="Q997">
        <v>0.70684292379471203</v>
      </c>
      <c r="R997">
        <v>0.29315707620528703</v>
      </c>
      <c r="S997">
        <v>6.1430793157076197E-2</v>
      </c>
      <c r="T997">
        <v>0</v>
      </c>
      <c r="U997">
        <v>0</v>
      </c>
      <c r="V997">
        <v>0.56298600311041902</v>
      </c>
      <c r="W997">
        <v>0.30419977298524398</v>
      </c>
      <c r="X997">
        <v>9.9886492622020401E-2</v>
      </c>
      <c r="Y997">
        <v>26592</v>
      </c>
      <c r="Z997">
        <v>50236</v>
      </c>
      <c r="AA997">
        <v>56099.494949494903</v>
      </c>
      <c r="AB997">
        <v>0.20606531881803999</v>
      </c>
      <c r="AC997">
        <v>0.53929121725731899</v>
      </c>
      <c r="AD997">
        <v>37.4</v>
      </c>
      <c r="AE997">
        <v>0.24183514774494499</v>
      </c>
      <c r="AF997">
        <v>0.13452566096422999</v>
      </c>
      <c r="AG997">
        <v>0.27777777777777701</v>
      </c>
      <c r="AH997">
        <v>0.95791245791245705</v>
      </c>
      <c r="AI997">
        <v>4.2087542087542E-2</v>
      </c>
      <c r="AJ997">
        <v>1982</v>
      </c>
      <c r="AK997">
        <v>37</v>
      </c>
      <c r="AL997">
        <v>0.104460916</v>
      </c>
      <c r="AM997">
        <v>0</v>
      </c>
      <c r="AN997">
        <v>0</v>
      </c>
    </row>
    <row r="998" spans="1:40" x14ac:dyDescent="0.2">
      <c r="A998">
        <v>40131162052</v>
      </c>
      <c r="B998" t="s">
        <v>447</v>
      </c>
      <c r="C998">
        <v>5</v>
      </c>
      <c r="D998">
        <v>1</v>
      </c>
      <c r="E998">
        <v>0.2</v>
      </c>
      <c r="F998">
        <v>0</v>
      </c>
      <c r="G998">
        <v>341.43640646532498</v>
      </c>
      <c r="H998">
        <v>17100.6052344745</v>
      </c>
      <c r="I998">
        <v>16288.129709557499</v>
      </c>
      <c r="J998">
        <v>10.6807407931525</v>
      </c>
      <c r="K998">
        <v>3792.6159812932201</v>
      </c>
      <c r="L998">
        <v>2.4869612992086698</v>
      </c>
      <c r="M998">
        <v>12495.513728264301</v>
      </c>
      <c r="N998">
        <v>0.23284539409504901</v>
      </c>
      <c r="O998">
        <v>1525</v>
      </c>
      <c r="P998">
        <v>8427.1370000000006</v>
      </c>
      <c r="Q998">
        <v>0.56918032786885198</v>
      </c>
      <c r="R998">
        <v>0.43081967213114702</v>
      </c>
      <c r="S998">
        <v>0.19213114754098301</v>
      </c>
      <c r="T998">
        <v>4.0655737704918003E-2</v>
      </c>
      <c r="U998">
        <v>1.04918032786885E-2</v>
      </c>
      <c r="V998">
        <v>0.53245901639344195</v>
      </c>
      <c r="W998">
        <v>0.128666035950804</v>
      </c>
      <c r="X998">
        <v>0.13339640491958299</v>
      </c>
      <c r="Y998">
        <v>24070</v>
      </c>
      <c r="Z998">
        <v>65962</v>
      </c>
      <c r="AA998">
        <v>76486.529680365304</v>
      </c>
      <c r="AB998">
        <v>0.14032786885245899</v>
      </c>
      <c r="AC998">
        <v>0.56644880174291901</v>
      </c>
      <c r="AD998">
        <v>29</v>
      </c>
      <c r="AE998">
        <v>0.26819672131147498</v>
      </c>
      <c r="AF998">
        <v>7.8032786885245897E-2</v>
      </c>
      <c r="AG998">
        <v>0.33789954337899503</v>
      </c>
      <c r="AH998">
        <v>0.96118721461187195</v>
      </c>
      <c r="AI998">
        <v>3.8812785388127803E-2</v>
      </c>
      <c r="AJ998">
        <v>1978</v>
      </c>
      <c r="AK998">
        <v>41</v>
      </c>
      <c r="AL998">
        <v>0.109731755</v>
      </c>
      <c r="AM998">
        <v>0</v>
      </c>
      <c r="AN998">
        <v>0</v>
      </c>
    </row>
    <row r="999" spans="1:40" x14ac:dyDescent="0.2">
      <c r="A999">
        <v>40131162053</v>
      </c>
      <c r="B999" t="s">
        <v>447</v>
      </c>
      <c r="C999">
        <v>5</v>
      </c>
      <c r="D999">
        <v>1</v>
      </c>
      <c r="E999">
        <v>0.2</v>
      </c>
      <c r="F999">
        <v>0</v>
      </c>
      <c r="G999">
        <v>364.92877606051201</v>
      </c>
      <c r="H999">
        <v>17100.6052344745</v>
      </c>
      <c r="I999">
        <v>15832.423128118</v>
      </c>
      <c r="J999">
        <v>9.3406626124590293</v>
      </c>
      <c r="K999">
        <v>2531.35955468778</v>
      </c>
      <c r="L999">
        <v>1.49342746589249</v>
      </c>
      <c r="M999">
        <v>13301.0635734302</v>
      </c>
      <c r="N999">
        <v>0.159884531521403</v>
      </c>
      <c r="O999">
        <v>1695</v>
      </c>
      <c r="P999">
        <v>26971.42</v>
      </c>
      <c r="Q999">
        <v>0.47964601769911502</v>
      </c>
      <c r="R999">
        <v>0.52035398230088403</v>
      </c>
      <c r="S999">
        <v>0.140412979351032</v>
      </c>
      <c r="T999">
        <v>3.5398230088495498E-2</v>
      </c>
      <c r="U999">
        <v>3.8348082595870199E-2</v>
      </c>
      <c r="V999">
        <v>0.53510324483775795</v>
      </c>
      <c r="W999">
        <v>0.14734774066797601</v>
      </c>
      <c r="X999">
        <v>0.20923379174852599</v>
      </c>
      <c r="Y999">
        <v>19868</v>
      </c>
      <c r="Z999">
        <v>40486</v>
      </c>
      <c r="AA999">
        <v>44985.935302391001</v>
      </c>
      <c r="AB999">
        <v>0.37404129793510299</v>
      </c>
      <c r="AC999">
        <v>1.6666666666666601E-2</v>
      </c>
      <c r="AD999">
        <v>27.2</v>
      </c>
      <c r="AE999">
        <v>0.26194690265486698</v>
      </c>
      <c r="AF999">
        <v>2.9498525073746298E-2</v>
      </c>
      <c r="AG999">
        <v>0.27004219409282698</v>
      </c>
      <c r="AH999">
        <v>0.95077355836849498</v>
      </c>
      <c r="AI999">
        <v>4.92264416315049E-2</v>
      </c>
      <c r="AJ999">
        <v>1985</v>
      </c>
      <c r="AK999">
        <v>34</v>
      </c>
      <c r="AL999">
        <v>0.122711076</v>
      </c>
      <c r="AM999">
        <v>0</v>
      </c>
      <c r="AN999">
        <v>0</v>
      </c>
    </row>
    <row r="1000" spans="1:40" x14ac:dyDescent="0.2">
      <c r="A1000">
        <v>40131163001</v>
      </c>
      <c r="B1000" t="s">
        <v>447</v>
      </c>
      <c r="C1000">
        <v>2</v>
      </c>
      <c r="D1000">
        <v>1</v>
      </c>
      <c r="E1000">
        <v>0.5</v>
      </c>
      <c r="F1000">
        <v>0</v>
      </c>
      <c r="G1000">
        <v>453.64469642720599</v>
      </c>
      <c r="H1000">
        <v>281.20199508338902</v>
      </c>
      <c r="I1000">
        <v>36848.380286657797</v>
      </c>
      <c r="J1000">
        <v>13.453223908965899</v>
      </c>
      <c r="K1000">
        <v>6068.38215856024</v>
      </c>
      <c r="L1000">
        <v>2.2155466077255301</v>
      </c>
      <c r="M1000">
        <v>30779.998128097501</v>
      </c>
      <c r="N1000">
        <v>0.164685180497811</v>
      </c>
      <c r="O1000">
        <v>2739</v>
      </c>
      <c r="P1000">
        <v>11343.09</v>
      </c>
      <c r="Q1000">
        <v>0.600219058050383</v>
      </c>
      <c r="R1000">
        <v>0.399780941949616</v>
      </c>
      <c r="S1000">
        <v>0.20810514786418399</v>
      </c>
      <c r="T1000">
        <v>5.4764512595837896E-3</v>
      </c>
      <c r="U1000">
        <v>3.7239868565169698E-2</v>
      </c>
      <c r="V1000">
        <v>0.62760131434830202</v>
      </c>
      <c r="W1000">
        <v>0.31672394043528002</v>
      </c>
      <c r="X1000">
        <v>4.8109965635738799E-2</v>
      </c>
      <c r="Y1000">
        <v>17253</v>
      </c>
      <c r="Z1000">
        <v>39102</v>
      </c>
      <c r="AA1000">
        <v>53923.371104815902</v>
      </c>
      <c r="AB1000">
        <v>0.39242878560719602</v>
      </c>
      <c r="AC1000">
        <v>0.60869565217391297</v>
      </c>
      <c r="AD1000">
        <v>38.200000000000003</v>
      </c>
      <c r="AE1000">
        <v>0.282219788243884</v>
      </c>
      <c r="AF1000">
        <v>0.14165753924790001</v>
      </c>
      <c r="AG1000">
        <v>0.365439093484419</v>
      </c>
      <c r="AH1000">
        <v>0.83994334277620397</v>
      </c>
      <c r="AI1000">
        <v>0.160056657223796</v>
      </c>
      <c r="AJ1000">
        <v>1970</v>
      </c>
      <c r="AK1000">
        <v>49</v>
      </c>
      <c r="AL1000">
        <v>0.103240073</v>
      </c>
      <c r="AM1000">
        <v>0</v>
      </c>
      <c r="AN1000">
        <v>0</v>
      </c>
    </row>
    <row r="1001" spans="1:40" x14ac:dyDescent="0.2">
      <c r="A1001">
        <v>40131163002</v>
      </c>
      <c r="B1001" t="s">
        <v>447</v>
      </c>
      <c r="C1001">
        <v>2</v>
      </c>
      <c r="D1001">
        <v>1</v>
      </c>
      <c r="E1001">
        <v>0.5</v>
      </c>
      <c r="F1001">
        <v>0</v>
      </c>
      <c r="G1001">
        <v>613.20863159015403</v>
      </c>
      <c r="H1001">
        <v>281.20199508338902</v>
      </c>
      <c r="I1001">
        <v>27326.103540374399</v>
      </c>
      <c r="J1001">
        <v>11.8860824447039</v>
      </c>
      <c r="K1001">
        <v>3698.4597768876502</v>
      </c>
      <c r="L1001">
        <v>1.6087254357928</v>
      </c>
      <c r="M1001">
        <v>23627.6437634867</v>
      </c>
      <c r="N1001">
        <v>0.135345303490604</v>
      </c>
      <c r="O1001">
        <v>2299</v>
      </c>
      <c r="P1001">
        <v>8573.9089999999997</v>
      </c>
      <c r="Q1001">
        <v>0.288386254893431</v>
      </c>
      <c r="R1001">
        <v>0.71161374510656805</v>
      </c>
      <c r="S1001">
        <v>0.43062200956937802</v>
      </c>
      <c r="T1001">
        <v>0</v>
      </c>
      <c r="U1001">
        <v>2.7403218790778599E-2</v>
      </c>
      <c r="V1001">
        <v>0.52544584602000799</v>
      </c>
      <c r="W1001">
        <v>0.182188987083616</v>
      </c>
      <c r="X1001">
        <v>7.2739632902787205E-2</v>
      </c>
      <c r="Y1001">
        <v>27688</v>
      </c>
      <c r="Z1001">
        <v>85455</v>
      </c>
      <c r="AA1001">
        <v>95910.333333333299</v>
      </c>
      <c r="AB1001">
        <v>0.29209468512728898</v>
      </c>
      <c r="AC1001">
        <v>0.71336553945249503</v>
      </c>
      <c r="AD1001">
        <v>32.9</v>
      </c>
      <c r="AE1001">
        <v>0.26533275337103002</v>
      </c>
      <c r="AF1001">
        <v>8.6994345367551101E-2</v>
      </c>
      <c r="AG1001">
        <v>0.375</v>
      </c>
      <c r="AH1001">
        <v>1</v>
      </c>
      <c r="AI1001">
        <v>0</v>
      </c>
      <c r="AJ1001">
        <v>1981</v>
      </c>
      <c r="AK1001">
        <v>38</v>
      </c>
      <c r="AL1001">
        <v>0.11498597300000001</v>
      </c>
      <c r="AM1001">
        <v>0</v>
      </c>
      <c r="AN1001">
        <v>0</v>
      </c>
    </row>
    <row r="1002" spans="1:40" x14ac:dyDescent="0.2">
      <c r="A1002">
        <v>40131163003</v>
      </c>
      <c r="B1002" t="s">
        <v>447</v>
      </c>
      <c r="C1002">
        <v>2</v>
      </c>
      <c r="D1002">
        <v>1</v>
      </c>
      <c r="E1002">
        <v>0.5</v>
      </c>
      <c r="F1002">
        <v>0</v>
      </c>
      <c r="G1002">
        <v>76.567801728095901</v>
      </c>
      <c r="H1002">
        <v>464.45514783215299</v>
      </c>
      <c r="I1002">
        <v>32887.619800077402</v>
      </c>
      <c r="J1002">
        <v>15.2328021306518</v>
      </c>
      <c r="K1002">
        <v>2379.3817031333501</v>
      </c>
      <c r="L1002">
        <v>1.1020758235911801</v>
      </c>
      <c r="M1002">
        <v>30508.238096943998</v>
      </c>
      <c r="N1002">
        <v>7.23488570348821E-2</v>
      </c>
      <c r="O1002">
        <v>2159</v>
      </c>
      <c r="P1002">
        <v>4087.848</v>
      </c>
      <c r="Q1002">
        <v>0.59657248726262102</v>
      </c>
      <c r="R1002">
        <v>0.40342751273737798</v>
      </c>
      <c r="S1002">
        <v>0.19314497452524301</v>
      </c>
      <c r="T1002">
        <v>3.5201482167670203E-2</v>
      </c>
      <c r="U1002">
        <v>1.6674386289949002E-2</v>
      </c>
      <c r="V1002">
        <v>0.53913849004168601</v>
      </c>
      <c r="W1002">
        <v>0.137229152987524</v>
      </c>
      <c r="X1002">
        <v>0.173342087984241</v>
      </c>
      <c r="Y1002">
        <v>24342</v>
      </c>
      <c r="Z1002">
        <v>72917</v>
      </c>
      <c r="AA1002">
        <v>70877.665706051906</v>
      </c>
      <c r="AB1002">
        <v>0.25093632958801398</v>
      </c>
      <c r="AC1002">
        <v>0.62968299711815501</v>
      </c>
      <c r="AD1002">
        <v>37</v>
      </c>
      <c r="AE1002">
        <v>0.234830940250115</v>
      </c>
      <c r="AF1002">
        <v>0.162575266327003</v>
      </c>
      <c r="AG1002">
        <v>0.38184438040345797</v>
      </c>
      <c r="AH1002">
        <v>0.91498559077809705</v>
      </c>
      <c r="AI1002">
        <v>8.5014409221901996E-2</v>
      </c>
      <c r="AJ1002">
        <v>1993</v>
      </c>
      <c r="AK1002">
        <v>26</v>
      </c>
      <c r="AL1002">
        <v>0.111079425</v>
      </c>
      <c r="AM1002">
        <v>0</v>
      </c>
      <c r="AN1002">
        <v>0</v>
      </c>
    </row>
    <row r="1003" spans="1:40" x14ac:dyDescent="0.2">
      <c r="A1003">
        <v>40131164001</v>
      </c>
      <c r="B1003" t="s">
        <v>447</v>
      </c>
      <c r="C1003">
        <v>1</v>
      </c>
      <c r="D1003">
        <v>1</v>
      </c>
      <c r="E1003">
        <v>1</v>
      </c>
      <c r="F1003">
        <v>0</v>
      </c>
      <c r="G1003">
        <v>965.49207113680495</v>
      </c>
      <c r="H1003">
        <v>255.542024734124</v>
      </c>
      <c r="I1003">
        <v>23103.297028259502</v>
      </c>
      <c r="J1003">
        <v>12.2239666816187</v>
      </c>
      <c r="K1003">
        <v>0</v>
      </c>
      <c r="L1003">
        <v>0</v>
      </c>
      <c r="M1003">
        <v>23103.297028259502</v>
      </c>
      <c r="N1003">
        <v>0</v>
      </c>
      <c r="O1003">
        <v>1890</v>
      </c>
      <c r="P1003">
        <v>6461.4319999999998</v>
      </c>
      <c r="Q1003">
        <v>0.79523809523809497</v>
      </c>
      <c r="R1003">
        <v>0.20476190476190401</v>
      </c>
      <c r="S1003">
        <v>7.7248677248677206E-2</v>
      </c>
      <c r="T1003">
        <v>0</v>
      </c>
      <c r="U1003">
        <v>0</v>
      </c>
      <c r="V1003">
        <v>0.87724867724867694</v>
      </c>
      <c r="W1003">
        <v>0.36555023923444901</v>
      </c>
      <c r="X1003">
        <v>4.3062200956937802E-2</v>
      </c>
      <c r="Y1003">
        <v>15856</v>
      </c>
      <c r="Z1003">
        <v>36898</v>
      </c>
      <c r="AA1003">
        <v>63689.743589743601</v>
      </c>
      <c r="AB1003">
        <v>0.378755364806867</v>
      </c>
      <c r="AC1003">
        <v>0.84615384615384603</v>
      </c>
      <c r="AD1003">
        <v>27.6</v>
      </c>
      <c r="AE1003">
        <v>0.338095238095238</v>
      </c>
      <c r="AF1003">
        <v>5.3439153439153397E-2</v>
      </c>
      <c r="AG1003">
        <v>0.60606060606060597</v>
      </c>
      <c r="AH1003">
        <v>0.95571095571095499</v>
      </c>
      <c r="AI1003">
        <v>4.4289044289044198E-2</v>
      </c>
      <c r="AJ1003">
        <v>1970</v>
      </c>
      <c r="AK1003">
        <v>49</v>
      </c>
      <c r="AL1003">
        <v>0.13653875100000001</v>
      </c>
      <c r="AM1003">
        <v>0</v>
      </c>
      <c r="AN1003">
        <v>0</v>
      </c>
    </row>
    <row r="1004" spans="1:40" x14ac:dyDescent="0.2">
      <c r="A1004">
        <v>40131164002</v>
      </c>
      <c r="B1004" t="s">
        <v>447</v>
      </c>
      <c r="C1004">
        <v>3</v>
      </c>
      <c r="D1004">
        <v>1</v>
      </c>
      <c r="E1004">
        <v>0.33333333333333298</v>
      </c>
      <c r="F1004">
        <v>0</v>
      </c>
      <c r="G1004">
        <v>519.70623176772494</v>
      </c>
      <c r="H1004">
        <v>279.07583989562499</v>
      </c>
      <c r="I1004">
        <v>11725.542098289399</v>
      </c>
      <c r="J1004">
        <v>13.013920197879401</v>
      </c>
      <c r="K1004">
        <v>1795.9962438223999</v>
      </c>
      <c r="L1004">
        <v>1.99333656362087</v>
      </c>
      <c r="M1004">
        <v>9929.5458544670091</v>
      </c>
      <c r="N1004">
        <v>0.153169570222635</v>
      </c>
      <c r="O1004">
        <v>901</v>
      </c>
      <c r="P1004">
        <v>4099.2920000000004</v>
      </c>
      <c r="Q1004">
        <v>0.48279689234184198</v>
      </c>
      <c r="R1004">
        <v>0.51720310765815702</v>
      </c>
      <c r="S1004">
        <v>0</v>
      </c>
      <c r="T1004">
        <v>0</v>
      </c>
      <c r="U1004">
        <v>0</v>
      </c>
      <c r="V1004">
        <v>0.91786903440621503</v>
      </c>
      <c r="W1004">
        <v>0.47563025210083998</v>
      </c>
      <c r="X1004">
        <v>0</v>
      </c>
      <c r="Y1004">
        <v>19974</v>
      </c>
      <c r="Z1004">
        <v>50871</v>
      </c>
      <c r="AA1004">
        <v>57799.588477366298</v>
      </c>
      <c r="AB1004">
        <v>0.19533851276359601</v>
      </c>
      <c r="AC1004">
        <v>0.32786885245901598</v>
      </c>
      <c r="AD1004">
        <v>30</v>
      </c>
      <c r="AE1004">
        <v>0.17980022197558199</v>
      </c>
      <c r="AF1004">
        <v>2.5527192008878999E-2</v>
      </c>
      <c r="AG1004">
        <v>0.51440329218106995</v>
      </c>
      <c r="AH1004">
        <v>0.86419753086419704</v>
      </c>
      <c r="AI1004">
        <v>0.13580246913580199</v>
      </c>
      <c r="AJ1004">
        <v>1969</v>
      </c>
      <c r="AK1004">
        <v>50</v>
      </c>
      <c r="AL1004">
        <v>0.19022386499999999</v>
      </c>
      <c r="AM1004">
        <v>0</v>
      </c>
      <c r="AN1004">
        <v>0</v>
      </c>
    </row>
    <row r="1005" spans="1:40" x14ac:dyDescent="0.2">
      <c r="A1005">
        <v>40131164003</v>
      </c>
      <c r="B1005" t="s">
        <v>447</v>
      </c>
      <c r="C1005">
        <v>1</v>
      </c>
      <c r="D1005">
        <v>1</v>
      </c>
      <c r="E1005">
        <v>1</v>
      </c>
      <c r="F1005">
        <v>0</v>
      </c>
      <c r="G1005">
        <v>135.07710445081599</v>
      </c>
      <c r="H1005">
        <v>255.542024734124</v>
      </c>
      <c r="I1005">
        <v>42776.618688151299</v>
      </c>
      <c r="J1005">
        <v>13.330202146510199</v>
      </c>
      <c r="K1005">
        <v>0</v>
      </c>
      <c r="L1005">
        <v>0</v>
      </c>
      <c r="M1005">
        <v>42776.618688151299</v>
      </c>
      <c r="N1005">
        <v>0</v>
      </c>
      <c r="O1005">
        <v>3209</v>
      </c>
      <c r="P1005">
        <v>6401.2820000000002</v>
      </c>
      <c r="Q1005">
        <v>0.64069803677157899</v>
      </c>
      <c r="R1005">
        <v>0.35930196322842001</v>
      </c>
      <c r="S1005">
        <v>0.11249610470551499</v>
      </c>
      <c r="T1005">
        <v>5.4222499220941099E-2</v>
      </c>
      <c r="U1005">
        <v>6.5440947335618496E-3</v>
      </c>
      <c r="V1005">
        <v>0.64132128388906195</v>
      </c>
      <c r="W1005">
        <v>0.25432692307692301</v>
      </c>
      <c r="X1005">
        <v>0.12548076923076901</v>
      </c>
      <c r="Y1005">
        <v>18353</v>
      </c>
      <c r="Z1005">
        <v>41875</v>
      </c>
      <c r="AA1005">
        <v>58411.580086580099</v>
      </c>
      <c r="AB1005">
        <v>0.32129396984924602</v>
      </c>
      <c r="AC1005">
        <v>0.64658634538152604</v>
      </c>
      <c r="AD1005">
        <v>31.9</v>
      </c>
      <c r="AE1005">
        <v>0.237457151760673</v>
      </c>
      <c r="AF1005">
        <v>0.12776565908382601</v>
      </c>
      <c r="AG1005">
        <v>0.45021645021645001</v>
      </c>
      <c r="AH1005">
        <v>0.90151515151515105</v>
      </c>
      <c r="AI1005">
        <v>9.8484848484848397E-2</v>
      </c>
      <c r="AJ1005">
        <v>1987</v>
      </c>
      <c r="AK1005">
        <v>32</v>
      </c>
      <c r="AL1005">
        <v>0.124871786</v>
      </c>
      <c r="AM1005">
        <v>1499.0974120000001</v>
      </c>
      <c r="AN1005">
        <v>1.1542880000000001E-3</v>
      </c>
    </row>
    <row r="1006" spans="1:40" x14ac:dyDescent="0.2">
      <c r="A1006">
        <v>40131165001</v>
      </c>
      <c r="B1006" t="s">
        <v>447</v>
      </c>
      <c r="C1006">
        <v>1</v>
      </c>
      <c r="D1006">
        <v>0</v>
      </c>
      <c r="E1006">
        <v>0</v>
      </c>
      <c r="F1006">
        <v>0</v>
      </c>
      <c r="G1006">
        <v>620.33990624195599</v>
      </c>
      <c r="H1006">
        <v>22.687792599008802</v>
      </c>
      <c r="I1006">
        <v>42473.694556930997</v>
      </c>
      <c r="J1006">
        <v>16.7880215640043</v>
      </c>
      <c r="K1006">
        <v>4731.2264292504096</v>
      </c>
      <c r="L1006">
        <v>1.87004997203573</v>
      </c>
      <c r="M1006">
        <v>37742.4681276806</v>
      </c>
      <c r="N1006">
        <v>0.111391921013811</v>
      </c>
      <c r="O1006">
        <v>2530</v>
      </c>
      <c r="P1006">
        <v>10107.75</v>
      </c>
      <c r="Q1006">
        <v>0.68656126482213398</v>
      </c>
      <c r="R1006">
        <v>0.31343873517786502</v>
      </c>
      <c r="S1006">
        <v>0.19446640316205499</v>
      </c>
      <c r="T1006">
        <v>4.0711462450592803E-2</v>
      </c>
      <c r="U1006">
        <v>7.11462450592885E-3</v>
      </c>
      <c r="V1006">
        <v>0.78142292490118503</v>
      </c>
      <c r="W1006">
        <v>0.53015427769985901</v>
      </c>
      <c r="X1006">
        <v>3.9971949509116401E-2</v>
      </c>
      <c r="Y1006">
        <v>13638</v>
      </c>
      <c r="Z1006">
        <v>32023</v>
      </c>
      <c r="AA1006">
        <v>47442.612752721601</v>
      </c>
      <c r="AB1006">
        <v>0.53105095541401204</v>
      </c>
      <c r="AC1006">
        <v>0.55987558320373199</v>
      </c>
      <c r="AD1006">
        <v>27.3</v>
      </c>
      <c r="AE1006">
        <v>0.32569169960474298</v>
      </c>
      <c r="AF1006">
        <v>0.11106719367588901</v>
      </c>
      <c r="AG1006">
        <v>0.44945567651632901</v>
      </c>
      <c r="AH1006">
        <v>0.948678071539657</v>
      </c>
      <c r="AI1006">
        <v>5.1321928460342101E-2</v>
      </c>
      <c r="AJ1006">
        <v>1957</v>
      </c>
      <c r="AK1006">
        <v>62</v>
      </c>
      <c r="AL1006">
        <v>0.12518924400000001</v>
      </c>
      <c r="AM1006">
        <v>0</v>
      </c>
      <c r="AN1006">
        <v>0</v>
      </c>
    </row>
    <row r="1007" spans="1:40" x14ac:dyDescent="0.2">
      <c r="A1007">
        <v>40131165002</v>
      </c>
      <c r="B1007" t="s">
        <v>447</v>
      </c>
      <c r="C1007">
        <v>1</v>
      </c>
      <c r="D1007">
        <v>1</v>
      </c>
      <c r="E1007">
        <v>1</v>
      </c>
      <c r="F1007">
        <v>0</v>
      </c>
      <c r="G1007">
        <v>320.56692461496999</v>
      </c>
      <c r="H1007">
        <v>255.542024734124</v>
      </c>
      <c r="I1007">
        <v>17262.194529254299</v>
      </c>
      <c r="J1007">
        <v>15.6929041175039</v>
      </c>
      <c r="K1007">
        <v>0</v>
      </c>
      <c r="L1007">
        <v>0</v>
      </c>
      <c r="M1007">
        <v>17262.194529254299</v>
      </c>
      <c r="N1007">
        <v>0</v>
      </c>
      <c r="O1007">
        <v>1100</v>
      </c>
      <c r="P1007">
        <v>4405.1909999999998</v>
      </c>
      <c r="Q1007">
        <v>0.94636363636363596</v>
      </c>
      <c r="R1007">
        <v>5.3636363636363503E-2</v>
      </c>
      <c r="S1007">
        <v>3.3636363636363603E-2</v>
      </c>
      <c r="T1007">
        <v>0</v>
      </c>
      <c r="U1007">
        <v>1.09090909090909E-2</v>
      </c>
      <c r="V1007">
        <v>0.74909090909090903</v>
      </c>
      <c r="W1007">
        <v>0.16238317757009299</v>
      </c>
      <c r="X1007">
        <v>0.15654205607476601</v>
      </c>
      <c r="Y1007">
        <v>17685</v>
      </c>
      <c r="Z1007">
        <v>42063</v>
      </c>
      <c r="AA1007">
        <v>45589.873417721501</v>
      </c>
      <c r="AB1007">
        <v>0.43090909090909002</v>
      </c>
      <c r="AC1007">
        <v>0.84050632911392398</v>
      </c>
      <c r="AD1007">
        <v>34.5</v>
      </c>
      <c r="AE1007">
        <v>0.19727272727272699</v>
      </c>
      <c r="AF1007">
        <v>7.2727272727272696E-2</v>
      </c>
      <c r="AG1007">
        <v>0.38734177215189802</v>
      </c>
      <c r="AH1007">
        <v>0.82531645569620204</v>
      </c>
      <c r="AI1007">
        <v>0.17468354430379701</v>
      </c>
      <c r="AJ1007">
        <v>1969</v>
      </c>
      <c r="AK1007">
        <v>50</v>
      </c>
      <c r="AL1007">
        <v>0.12555092300000001</v>
      </c>
      <c r="AM1007">
        <v>0</v>
      </c>
      <c r="AN1007">
        <v>0</v>
      </c>
    </row>
    <row r="1008" spans="1:40" x14ac:dyDescent="0.2">
      <c r="A1008">
        <v>40131165003</v>
      </c>
      <c r="B1008" t="s">
        <v>447</v>
      </c>
      <c r="C1008">
        <v>2</v>
      </c>
      <c r="D1008">
        <v>1</v>
      </c>
      <c r="E1008">
        <v>0.5</v>
      </c>
      <c r="F1008">
        <v>0</v>
      </c>
      <c r="G1008">
        <v>409.29809262197898</v>
      </c>
      <c r="H1008">
        <v>278.22981733313298</v>
      </c>
      <c r="I1008">
        <v>19257.6171583492</v>
      </c>
      <c r="J1008">
        <v>13.029510932577301</v>
      </c>
      <c r="K1008">
        <v>4185.8872201608901</v>
      </c>
      <c r="L1008">
        <v>2.8321293776460701</v>
      </c>
      <c r="M1008">
        <v>15071.7299381883</v>
      </c>
      <c r="N1008">
        <v>0.217362677102866</v>
      </c>
      <c r="O1008">
        <v>1478</v>
      </c>
      <c r="P1008">
        <v>2963.8429999999998</v>
      </c>
      <c r="Q1008">
        <v>0.56901217861975595</v>
      </c>
      <c r="R1008">
        <v>0.430987821380243</v>
      </c>
      <c r="S1008">
        <v>0.161028416779431</v>
      </c>
      <c r="T1008">
        <v>0</v>
      </c>
      <c r="U1008">
        <v>0</v>
      </c>
      <c r="V1008">
        <v>0.72395128552097399</v>
      </c>
      <c r="W1008">
        <v>0.28131868131868099</v>
      </c>
      <c r="X1008">
        <v>0.15384615384615299</v>
      </c>
      <c r="Y1008">
        <v>14457</v>
      </c>
      <c r="Z1008">
        <v>28274</v>
      </c>
      <c r="AA1008">
        <v>47472.236503856002</v>
      </c>
      <c r="AB1008">
        <v>0.54194857916102801</v>
      </c>
      <c r="AC1008">
        <v>0.48290598290598202</v>
      </c>
      <c r="AD1008">
        <v>28.4</v>
      </c>
      <c r="AE1008">
        <v>0.31461434370771302</v>
      </c>
      <c r="AF1008">
        <v>8.1867388362652199E-2</v>
      </c>
      <c r="AG1008">
        <v>0.43187660668380401</v>
      </c>
      <c r="AH1008">
        <v>1</v>
      </c>
      <c r="AI1008">
        <v>0</v>
      </c>
      <c r="AJ1008">
        <v>1974</v>
      </c>
      <c r="AK1008">
        <v>45</v>
      </c>
      <c r="AL1008">
        <v>0.17735836399999999</v>
      </c>
      <c r="AM1008">
        <v>0</v>
      </c>
      <c r="AN1008">
        <v>0</v>
      </c>
    </row>
    <row r="1009" spans="1:40" x14ac:dyDescent="0.2">
      <c r="A1009">
        <v>40131166021</v>
      </c>
      <c r="B1009" t="s">
        <v>447</v>
      </c>
      <c r="C1009">
        <v>1</v>
      </c>
      <c r="D1009">
        <v>0</v>
      </c>
      <c r="E1009">
        <v>0</v>
      </c>
      <c r="F1009">
        <v>0</v>
      </c>
      <c r="G1009">
        <v>813.24485325353498</v>
      </c>
      <c r="H1009">
        <v>35.927020031075401</v>
      </c>
      <c r="I1009">
        <v>63251.883496885603</v>
      </c>
      <c r="J1009">
        <v>12.7344238970979</v>
      </c>
      <c r="K1009">
        <v>8472.3744760279296</v>
      </c>
      <c r="L1009">
        <v>1.7057327312317101</v>
      </c>
      <c r="M1009">
        <v>54779.5090208576</v>
      </c>
      <c r="N1009">
        <v>0.13394659585821</v>
      </c>
      <c r="O1009">
        <v>4967</v>
      </c>
      <c r="P1009">
        <v>10003.27</v>
      </c>
      <c r="Q1009">
        <v>0.58808133682303199</v>
      </c>
      <c r="R1009">
        <v>0.41191866317696801</v>
      </c>
      <c r="S1009">
        <v>0.29957720958324902</v>
      </c>
      <c r="T1009">
        <v>1.40930138916851E-2</v>
      </c>
      <c r="U1009">
        <v>3.9057781356955902E-2</v>
      </c>
      <c r="V1009">
        <v>0.56814978860479104</v>
      </c>
      <c r="W1009">
        <v>0.31900361591000398</v>
      </c>
      <c r="X1009">
        <v>0.13177983125753301</v>
      </c>
      <c r="Y1009">
        <v>14384</v>
      </c>
      <c r="Z1009">
        <v>35893</v>
      </c>
      <c r="AA1009">
        <v>48096.688264938799</v>
      </c>
      <c r="AB1009">
        <v>0.50303398058252402</v>
      </c>
      <c r="AC1009">
        <v>0.42766853932584198</v>
      </c>
      <c r="AD1009">
        <v>25.1</v>
      </c>
      <c r="AE1009">
        <v>0.38514193678276598</v>
      </c>
      <c r="AF1009">
        <v>5.2546808938997297E-2</v>
      </c>
      <c r="AG1009">
        <v>0.54139668826493803</v>
      </c>
      <c r="AH1009">
        <v>0.75953923686105096</v>
      </c>
      <c r="AI1009">
        <v>0.24046076313894801</v>
      </c>
      <c r="AJ1009">
        <v>2001</v>
      </c>
      <c r="AK1009">
        <v>18</v>
      </c>
      <c r="AL1009">
        <v>0.121488891</v>
      </c>
      <c r="AM1009">
        <v>0</v>
      </c>
      <c r="AN1009">
        <v>0</v>
      </c>
    </row>
    <row r="1010" spans="1:40" x14ac:dyDescent="0.2">
      <c r="A1010">
        <v>40131166022</v>
      </c>
      <c r="B1010" t="s">
        <v>447</v>
      </c>
      <c r="C1010">
        <v>2</v>
      </c>
      <c r="D1010">
        <v>1</v>
      </c>
      <c r="E1010">
        <v>0.5</v>
      </c>
      <c r="F1010">
        <v>0</v>
      </c>
      <c r="G1010">
        <v>812.02607015565104</v>
      </c>
      <c r="H1010">
        <v>291.46904476519899</v>
      </c>
      <c r="I1010">
        <v>35886.482277701798</v>
      </c>
      <c r="J1010">
        <v>11.349298633049299</v>
      </c>
      <c r="K1010">
        <v>2889.6175970647901</v>
      </c>
      <c r="L1010">
        <v>0.913857557578998</v>
      </c>
      <c r="M1010">
        <v>32996.864680637002</v>
      </c>
      <c r="N1010">
        <v>8.0521060122414403E-2</v>
      </c>
      <c r="O1010">
        <v>3162</v>
      </c>
      <c r="P1010">
        <v>6328.6229999999996</v>
      </c>
      <c r="Q1010">
        <v>0.66982922201138495</v>
      </c>
      <c r="R1010">
        <v>0.33017077798861399</v>
      </c>
      <c r="S1010">
        <v>4.3959519291587597E-2</v>
      </c>
      <c r="T1010">
        <v>0</v>
      </c>
      <c r="U1010">
        <v>6.3883617963314293E-2</v>
      </c>
      <c r="V1010">
        <v>0.81973434535104295</v>
      </c>
      <c r="W1010">
        <v>0.37262357414448599</v>
      </c>
      <c r="X1010">
        <v>0.17599130907115601</v>
      </c>
      <c r="Y1010">
        <v>18453</v>
      </c>
      <c r="Z1010">
        <v>46511</v>
      </c>
      <c r="AA1010">
        <v>59356.105610561099</v>
      </c>
      <c r="AB1010">
        <v>0.38325849903784398</v>
      </c>
      <c r="AC1010">
        <v>0.65904572564612296</v>
      </c>
      <c r="AD1010">
        <v>31</v>
      </c>
      <c r="AE1010">
        <v>0.255218216318785</v>
      </c>
      <c r="AF1010">
        <v>8.7919038583175194E-2</v>
      </c>
      <c r="AG1010">
        <v>0.383938393839383</v>
      </c>
      <c r="AH1010">
        <v>0.94169416941694095</v>
      </c>
      <c r="AI1010">
        <v>5.8305830583058299E-2</v>
      </c>
      <c r="AJ1010">
        <v>2001</v>
      </c>
      <c r="AK1010">
        <v>18</v>
      </c>
      <c r="AL1010">
        <v>0.14877436599999999</v>
      </c>
      <c r="AM1010">
        <v>0</v>
      </c>
      <c r="AN1010">
        <v>0</v>
      </c>
    </row>
    <row r="1011" spans="1:40" x14ac:dyDescent="0.2">
      <c r="A1011">
        <v>40131166032</v>
      </c>
      <c r="B1011" t="s">
        <v>447</v>
      </c>
      <c r="C1011">
        <v>0</v>
      </c>
      <c r="D1011">
        <v>0</v>
      </c>
      <c r="E1011">
        <v>0</v>
      </c>
      <c r="F1011">
        <v>1</v>
      </c>
      <c r="G1011">
        <v>1126.0256447061699</v>
      </c>
      <c r="H1011">
        <v>0</v>
      </c>
      <c r="I1011">
        <v>54475.421848573198</v>
      </c>
      <c r="J1011">
        <v>18.687966328841501</v>
      </c>
      <c r="K1011">
        <v>0</v>
      </c>
      <c r="L1011">
        <v>0</v>
      </c>
      <c r="M1011">
        <v>54475.421848573198</v>
      </c>
      <c r="N1011">
        <v>0</v>
      </c>
      <c r="O1011">
        <v>2915</v>
      </c>
      <c r="P1011">
        <v>2034.87</v>
      </c>
      <c r="Q1011">
        <v>0.49296740994854199</v>
      </c>
      <c r="R1011">
        <v>0.50703259005145795</v>
      </c>
      <c r="S1011">
        <v>0.20823327615780399</v>
      </c>
      <c r="T1011">
        <v>6.5180102915951901E-3</v>
      </c>
      <c r="U1011">
        <v>8.2675814751286394E-2</v>
      </c>
      <c r="V1011">
        <v>0.35437392795883299</v>
      </c>
      <c r="W1011">
        <v>2.97297297297297E-2</v>
      </c>
      <c r="X1011">
        <v>0.25621621621621599</v>
      </c>
      <c r="Y1011">
        <v>28145</v>
      </c>
      <c r="Z1011">
        <v>84394</v>
      </c>
      <c r="AA1011">
        <v>95496.085858585895</v>
      </c>
      <c r="AB1011">
        <v>0.208576329331046</v>
      </c>
      <c r="AC1011">
        <v>0.71556550951847697</v>
      </c>
      <c r="AD1011">
        <v>35.299999999999997</v>
      </c>
      <c r="AE1011">
        <v>0.27615780445969101</v>
      </c>
      <c r="AF1011">
        <v>6.6895368782161194E-2</v>
      </c>
      <c r="AG1011">
        <v>0.45075757575757502</v>
      </c>
      <c r="AH1011">
        <v>0.99116161616161602</v>
      </c>
      <c r="AI1011">
        <v>8.8383838383838294E-3</v>
      </c>
      <c r="AJ1011">
        <v>2004</v>
      </c>
      <c r="AK1011">
        <v>15</v>
      </c>
      <c r="AL1011">
        <v>0.233860123</v>
      </c>
      <c r="AM1011">
        <v>0</v>
      </c>
      <c r="AN1011">
        <v>0</v>
      </c>
    </row>
    <row r="1012" spans="1:40" x14ac:dyDescent="0.2">
      <c r="A1012">
        <v>40131166041</v>
      </c>
      <c r="B1012" t="s">
        <v>447</v>
      </c>
      <c r="C1012">
        <v>1</v>
      </c>
      <c r="D1012">
        <v>0</v>
      </c>
      <c r="E1012">
        <v>0</v>
      </c>
      <c r="F1012">
        <v>0</v>
      </c>
      <c r="G1012">
        <v>755.03836308970097</v>
      </c>
      <c r="H1012">
        <v>153.266353001542</v>
      </c>
      <c r="I1012">
        <v>37464.405105657803</v>
      </c>
      <c r="J1012">
        <v>15.584195135464901</v>
      </c>
      <c r="K1012">
        <v>6754.7734195611301</v>
      </c>
      <c r="L1012">
        <v>2.8098059149588699</v>
      </c>
      <c r="M1012">
        <v>30709.6316860966</v>
      </c>
      <c r="N1012">
        <v>0.180298429950006</v>
      </c>
      <c r="O1012">
        <v>2404</v>
      </c>
      <c r="P1012">
        <v>4171.1040000000003</v>
      </c>
      <c r="Q1012">
        <v>0.56988352745424298</v>
      </c>
      <c r="R1012">
        <v>0.43011647254575702</v>
      </c>
      <c r="S1012">
        <v>0.17595673876871801</v>
      </c>
      <c r="T1012">
        <v>0</v>
      </c>
      <c r="U1012">
        <v>9.8585690515806901E-2</v>
      </c>
      <c r="V1012">
        <v>0.37063227953410899</v>
      </c>
      <c r="W1012">
        <v>0.16731770833333301</v>
      </c>
      <c r="X1012">
        <v>0.25390625</v>
      </c>
      <c r="Y1012">
        <v>26824</v>
      </c>
      <c r="Z1012">
        <v>74167</v>
      </c>
      <c r="AA1012">
        <v>83547.027027026998</v>
      </c>
      <c r="AB1012">
        <v>0.304778303917348</v>
      </c>
      <c r="AC1012">
        <v>0.53992395437262297</v>
      </c>
      <c r="AD1012">
        <v>36.5</v>
      </c>
      <c r="AE1012">
        <v>0.25291181364392601</v>
      </c>
      <c r="AF1012">
        <v>4.4509151414309403E-2</v>
      </c>
      <c r="AG1012">
        <v>0.45675675675675598</v>
      </c>
      <c r="AH1012">
        <v>1</v>
      </c>
      <c r="AI1012">
        <v>0</v>
      </c>
      <c r="AJ1012">
        <v>2005</v>
      </c>
      <c r="AK1012">
        <v>14</v>
      </c>
      <c r="AL1012">
        <v>0.140800962</v>
      </c>
      <c r="AM1012">
        <v>0</v>
      </c>
      <c r="AN1012">
        <v>0</v>
      </c>
    </row>
    <row r="1013" spans="1:40" x14ac:dyDescent="0.2">
      <c r="A1013">
        <v>40131166042</v>
      </c>
      <c r="B1013" t="s">
        <v>447</v>
      </c>
      <c r="C1013">
        <v>1</v>
      </c>
      <c r="D1013">
        <v>0</v>
      </c>
      <c r="E1013">
        <v>0</v>
      </c>
      <c r="F1013">
        <v>0</v>
      </c>
      <c r="G1013">
        <v>212.80431585127701</v>
      </c>
      <c r="H1013">
        <v>153.266353001542</v>
      </c>
      <c r="I1013">
        <v>34561.3762655256</v>
      </c>
      <c r="J1013">
        <v>13.4899985423597</v>
      </c>
      <c r="K1013">
        <v>7822.0660054760201</v>
      </c>
      <c r="L1013">
        <v>3.0531092917548799</v>
      </c>
      <c r="M1013">
        <v>26739.310260049599</v>
      </c>
      <c r="N1013">
        <v>0.22632391561554699</v>
      </c>
      <c r="O1013">
        <v>2562</v>
      </c>
      <c r="P1013">
        <v>6163.0129999999999</v>
      </c>
      <c r="Q1013">
        <v>0.36494925839188103</v>
      </c>
      <c r="R1013">
        <v>0.63505074160811803</v>
      </c>
      <c r="S1013">
        <v>0.36065573770491799</v>
      </c>
      <c r="T1013">
        <v>3.9032006245120999E-3</v>
      </c>
      <c r="U1013">
        <v>4.8009367681498799E-2</v>
      </c>
      <c r="V1013">
        <v>0.47345823575331702</v>
      </c>
      <c r="W1013">
        <v>0.174810736407432</v>
      </c>
      <c r="X1013">
        <v>0.22918100481761799</v>
      </c>
      <c r="Y1013">
        <v>25192</v>
      </c>
      <c r="Z1013">
        <v>68372</v>
      </c>
      <c r="AA1013">
        <v>90035.734463276807</v>
      </c>
      <c r="AB1013">
        <v>0.197501951600312</v>
      </c>
      <c r="AC1013">
        <v>0.46751412429378503</v>
      </c>
      <c r="AD1013">
        <v>31.3</v>
      </c>
      <c r="AE1013">
        <v>0.30913348946135799</v>
      </c>
      <c r="AF1013">
        <v>6.5964090554254395E-2</v>
      </c>
      <c r="AG1013">
        <v>0.63983050847457601</v>
      </c>
      <c r="AH1013">
        <v>0.94350282485875703</v>
      </c>
      <c r="AI1013">
        <v>5.6497175141242903E-2</v>
      </c>
      <c r="AJ1013">
        <v>2004</v>
      </c>
      <c r="AK1013">
        <v>15</v>
      </c>
      <c r="AL1013">
        <v>0.108476878</v>
      </c>
      <c r="AM1013">
        <v>0</v>
      </c>
      <c r="AN1013">
        <v>0</v>
      </c>
    </row>
    <row r="1014" spans="1:40" x14ac:dyDescent="0.2">
      <c r="A1014">
        <v>40131166051</v>
      </c>
      <c r="B1014" t="s">
        <v>447</v>
      </c>
      <c r="C1014">
        <v>1</v>
      </c>
      <c r="D1014">
        <v>0</v>
      </c>
      <c r="E1014">
        <v>0</v>
      </c>
      <c r="F1014">
        <v>0</v>
      </c>
      <c r="G1014">
        <v>249.08102833313899</v>
      </c>
      <c r="H1014">
        <v>153.266353001542</v>
      </c>
      <c r="I1014">
        <v>29375.495342455401</v>
      </c>
      <c r="J1014">
        <v>16.643340137368501</v>
      </c>
      <c r="K1014">
        <v>5521.5516887432696</v>
      </c>
      <c r="L1014">
        <v>3.1283578973049702</v>
      </c>
      <c r="M1014">
        <v>23853.9436537121</v>
      </c>
      <c r="N1014">
        <v>0.187964547469712</v>
      </c>
      <c r="O1014">
        <v>1765</v>
      </c>
      <c r="P1014">
        <v>3725.1529999999998</v>
      </c>
      <c r="Q1014">
        <v>0.49461756373937599</v>
      </c>
      <c r="R1014">
        <v>0.50538243626062296</v>
      </c>
      <c r="S1014">
        <v>0.13597733711048099</v>
      </c>
      <c r="T1014">
        <v>0</v>
      </c>
      <c r="U1014">
        <v>2.3796033994334199E-2</v>
      </c>
      <c r="V1014">
        <v>0.366572237960339</v>
      </c>
      <c r="W1014">
        <v>4.8446069469835401E-2</v>
      </c>
      <c r="X1014">
        <v>0.39670932358318101</v>
      </c>
      <c r="Y1014">
        <v>33123</v>
      </c>
      <c r="Z1014">
        <v>71654</v>
      </c>
      <c r="AA1014">
        <v>101685.082872928</v>
      </c>
      <c r="AB1014">
        <v>7.7275329135661097E-2</v>
      </c>
      <c r="AC1014">
        <v>0.69352014010507801</v>
      </c>
      <c r="AD1014">
        <v>34.700000000000003</v>
      </c>
      <c r="AE1014">
        <v>0.290651558073654</v>
      </c>
      <c r="AF1014">
        <v>7.13881019830028E-2</v>
      </c>
      <c r="AG1014">
        <v>0.55248618784530301</v>
      </c>
      <c r="AH1014">
        <v>1</v>
      </c>
      <c r="AI1014">
        <v>0</v>
      </c>
      <c r="AJ1014">
        <v>2006</v>
      </c>
      <c r="AK1014">
        <v>13</v>
      </c>
      <c r="AL1014">
        <v>0.115834627</v>
      </c>
      <c r="AM1014">
        <v>0</v>
      </c>
      <c r="AN1014">
        <v>0</v>
      </c>
    </row>
    <row r="1015" spans="1:40" x14ac:dyDescent="0.2">
      <c r="A1015">
        <v>40131166052</v>
      </c>
      <c r="B1015" t="s">
        <v>447</v>
      </c>
      <c r="C1015">
        <v>2</v>
      </c>
      <c r="D1015">
        <v>0</v>
      </c>
      <c r="E1015">
        <v>0</v>
      </c>
      <c r="F1015">
        <v>0</v>
      </c>
      <c r="G1015">
        <v>212.35231005652801</v>
      </c>
      <c r="H1015">
        <v>171.95466818514899</v>
      </c>
      <c r="I1015">
        <v>96308.653303171101</v>
      </c>
      <c r="J1015">
        <v>17.494759909749501</v>
      </c>
      <c r="K1015">
        <v>21198.449171259799</v>
      </c>
      <c r="L1015">
        <v>3.8507627922361198</v>
      </c>
      <c r="M1015">
        <v>75110.204131911203</v>
      </c>
      <c r="N1015">
        <v>0.22010949633496499</v>
      </c>
      <c r="O1015">
        <v>5505</v>
      </c>
      <c r="P1015">
        <v>10670.44</v>
      </c>
      <c r="Q1015">
        <v>0.42506811989100801</v>
      </c>
      <c r="R1015">
        <v>0.57493188010899099</v>
      </c>
      <c r="S1015">
        <v>0.21108083560399599</v>
      </c>
      <c r="T1015">
        <v>1.23524069028156E-2</v>
      </c>
      <c r="U1015">
        <v>8.9736603088101705E-2</v>
      </c>
      <c r="V1015">
        <v>0.49554950045413199</v>
      </c>
      <c r="W1015">
        <v>0.26143790849673199</v>
      </c>
      <c r="X1015">
        <v>0.21013071895424801</v>
      </c>
      <c r="Y1015">
        <v>22387</v>
      </c>
      <c r="Z1015">
        <v>80164</v>
      </c>
      <c r="AA1015">
        <v>82788.085106383005</v>
      </c>
      <c r="AB1015">
        <v>0.27923405837516202</v>
      </c>
      <c r="AC1015">
        <v>0.67065868263473005</v>
      </c>
      <c r="AD1015">
        <v>28.1</v>
      </c>
      <c r="AE1015">
        <v>0.35658492279745602</v>
      </c>
      <c r="AF1015">
        <v>4.7956403269754699E-2</v>
      </c>
      <c r="AG1015">
        <v>0.623404255319148</v>
      </c>
      <c r="AH1015">
        <v>0.98156028368794301</v>
      </c>
      <c r="AI1015">
        <v>1.8439716312056698E-2</v>
      </c>
      <c r="AJ1015">
        <v>1996</v>
      </c>
      <c r="AK1015">
        <v>23</v>
      </c>
      <c r="AL1015">
        <v>0.123051734</v>
      </c>
      <c r="AM1015">
        <v>0</v>
      </c>
      <c r="AN1015">
        <v>0</v>
      </c>
    </row>
    <row r="1016" spans="1:40" x14ac:dyDescent="0.2">
      <c r="A1016">
        <v>40131166061</v>
      </c>
      <c r="B1016" t="s">
        <v>447</v>
      </c>
      <c r="C1016">
        <v>2</v>
      </c>
      <c r="D1016">
        <v>0</v>
      </c>
      <c r="E1016">
        <v>0</v>
      </c>
      <c r="F1016">
        <v>0</v>
      </c>
      <c r="G1016">
        <v>166.631703550705</v>
      </c>
      <c r="H1016">
        <v>171.95466818514899</v>
      </c>
      <c r="I1016">
        <v>41742.709914981897</v>
      </c>
      <c r="J1016">
        <v>15.020766432163301</v>
      </c>
      <c r="K1016">
        <v>9266.1467035809001</v>
      </c>
      <c r="L1016">
        <v>3.3343457011806001</v>
      </c>
      <c r="M1016">
        <v>32476.563211401</v>
      </c>
      <c r="N1016">
        <v>0.22198239458946001</v>
      </c>
      <c r="O1016">
        <v>2779</v>
      </c>
      <c r="P1016">
        <v>10911.14</v>
      </c>
      <c r="Q1016">
        <v>0.77473911478949198</v>
      </c>
      <c r="R1016">
        <v>0.22526088521050699</v>
      </c>
      <c r="S1016">
        <v>5.3256567110471303E-2</v>
      </c>
      <c r="T1016">
        <v>2.9147175242893099E-2</v>
      </c>
      <c r="U1016">
        <v>5.54156171284634E-2</v>
      </c>
      <c r="V1016">
        <v>0.50809643756747003</v>
      </c>
      <c r="W1016">
        <v>0.27028795811518302</v>
      </c>
      <c r="X1016">
        <v>0.29253926701570598</v>
      </c>
      <c r="Y1016">
        <v>17906</v>
      </c>
      <c r="Z1016">
        <v>70667</v>
      </c>
      <c r="AA1016">
        <v>70540.301003344503</v>
      </c>
      <c r="AB1016">
        <v>0.369557394746311</v>
      </c>
      <c r="AC1016">
        <v>0.55172413793103403</v>
      </c>
      <c r="AD1016">
        <v>26.8</v>
      </c>
      <c r="AE1016">
        <v>0.39438646995322002</v>
      </c>
      <c r="AF1016">
        <v>5.8654192155451597E-2</v>
      </c>
      <c r="AG1016">
        <v>0.58528428093645402</v>
      </c>
      <c r="AH1016">
        <v>0.97993311036789299</v>
      </c>
      <c r="AI1016">
        <v>2.0066889632107E-2</v>
      </c>
      <c r="AJ1016">
        <v>1980</v>
      </c>
      <c r="AK1016">
        <v>39</v>
      </c>
      <c r="AL1016">
        <v>0.13585625600000001</v>
      </c>
      <c r="AM1016">
        <v>0</v>
      </c>
      <c r="AN1016">
        <v>0</v>
      </c>
    </row>
    <row r="1017" spans="1:40" x14ac:dyDescent="0.2">
      <c r="A1017">
        <v>40131166062</v>
      </c>
      <c r="B1017" t="s">
        <v>447</v>
      </c>
      <c r="C1017">
        <v>3</v>
      </c>
      <c r="D1017">
        <v>0</v>
      </c>
      <c r="E1017">
        <v>0</v>
      </c>
      <c r="F1017">
        <v>0</v>
      </c>
      <c r="G1017">
        <v>537.06735585785395</v>
      </c>
      <c r="H1017">
        <v>353.58191571724802</v>
      </c>
      <c r="I1017">
        <v>31166.793707714201</v>
      </c>
      <c r="J1017">
        <v>15.353100348627599</v>
      </c>
      <c r="K1017">
        <v>9726.8678885061709</v>
      </c>
      <c r="L1017">
        <v>4.7915605362099303</v>
      </c>
      <c r="M1017">
        <v>21439.925819208001</v>
      </c>
      <c r="N1017">
        <v>0.31209074567393202</v>
      </c>
      <c r="O1017">
        <v>2030</v>
      </c>
      <c r="P1017">
        <v>8465.6890000000003</v>
      </c>
      <c r="Q1017">
        <v>0.48522167487684698</v>
      </c>
      <c r="R1017">
        <v>0.51477832512315203</v>
      </c>
      <c r="S1017">
        <v>0.29408866995073801</v>
      </c>
      <c r="T1017">
        <v>7.38916256157635E-3</v>
      </c>
      <c r="U1017">
        <v>5.4187192118226597E-2</v>
      </c>
      <c r="V1017">
        <v>0.50541871921182202</v>
      </c>
      <c r="W1017">
        <v>0.173060528559249</v>
      </c>
      <c r="X1017">
        <v>0.27450980392156799</v>
      </c>
      <c r="Y1017">
        <v>15473</v>
      </c>
      <c r="Z1017">
        <v>55741</v>
      </c>
      <c r="AA1017">
        <v>58393.9453125</v>
      </c>
      <c r="AB1017">
        <v>0.482741617357001</v>
      </c>
      <c r="AC1017">
        <v>0.53412969283276401</v>
      </c>
      <c r="AD1017">
        <v>30.8</v>
      </c>
      <c r="AE1017">
        <v>0.37093596059113298</v>
      </c>
      <c r="AF1017">
        <v>3.7931034482758599E-2</v>
      </c>
      <c r="AG1017">
        <v>0.701171875</v>
      </c>
      <c r="AH1017">
        <v>0.978515625</v>
      </c>
      <c r="AI1017">
        <v>2.1484375E-2</v>
      </c>
      <c r="AJ1017">
        <v>2005</v>
      </c>
      <c r="AK1017">
        <v>14</v>
      </c>
      <c r="AL1017">
        <v>0.159398813</v>
      </c>
      <c r="AM1017">
        <v>0</v>
      </c>
      <c r="AN1017">
        <v>0</v>
      </c>
    </row>
    <row r="1018" spans="1:40" x14ac:dyDescent="0.2">
      <c r="A1018">
        <v>40131166063</v>
      </c>
      <c r="B1018" t="s">
        <v>447</v>
      </c>
      <c r="C1018">
        <v>2</v>
      </c>
      <c r="D1018">
        <v>0</v>
      </c>
      <c r="E1018">
        <v>0</v>
      </c>
      <c r="F1018">
        <v>0</v>
      </c>
      <c r="G1018">
        <v>718.77758254349601</v>
      </c>
      <c r="H1018">
        <v>194.757239839454</v>
      </c>
      <c r="I1018">
        <v>34510.798950283301</v>
      </c>
      <c r="J1018">
        <v>16.141627198448699</v>
      </c>
      <c r="K1018">
        <v>7212.2045952061699</v>
      </c>
      <c r="L1018">
        <v>3.3733417189925898</v>
      </c>
      <c r="M1018">
        <v>27298.594355077101</v>
      </c>
      <c r="N1018">
        <v>0.20898399383903399</v>
      </c>
      <c r="O1018">
        <v>2138</v>
      </c>
      <c r="P1018">
        <v>4269.4620000000004</v>
      </c>
      <c r="Q1018">
        <v>0.53928905519176795</v>
      </c>
      <c r="R1018">
        <v>0.46071094480823199</v>
      </c>
      <c r="S1018">
        <v>0.23994387277829701</v>
      </c>
      <c r="T1018" s="1">
        <v>4.6772684752104701E-4</v>
      </c>
      <c r="U1018">
        <v>0.11178671655753</v>
      </c>
      <c r="V1018">
        <v>0.50140318054256305</v>
      </c>
      <c r="W1018">
        <v>0.175019275250578</v>
      </c>
      <c r="X1018">
        <v>0.245952197378565</v>
      </c>
      <c r="Y1018">
        <v>20151</v>
      </c>
      <c r="Z1018">
        <v>68750</v>
      </c>
      <c r="AA1018">
        <v>72731.834532374094</v>
      </c>
      <c r="AB1018">
        <v>0.201590271281571</v>
      </c>
      <c r="AC1018">
        <v>0.62264150943396201</v>
      </c>
      <c r="AD1018">
        <v>32.4</v>
      </c>
      <c r="AE1018">
        <v>0.34424695977549102</v>
      </c>
      <c r="AF1018">
        <v>0.104303086997193</v>
      </c>
      <c r="AG1018">
        <v>0.54316546762589901</v>
      </c>
      <c r="AH1018">
        <v>0.97661870503597104</v>
      </c>
      <c r="AI1018">
        <v>2.3381294964028701E-2</v>
      </c>
      <c r="AJ1018">
        <v>2004</v>
      </c>
      <c r="AK1018">
        <v>15</v>
      </c>
      <c r="AL1018">
        <v>0.119663071</v>
      </c>
      <c r="AM1018">
        <v>0</v>
      </c>
      <c r="AN1018">
        <v>0</v>
      </c>
    </row>
    <row r="1019" spans="1:40" x14ac:dyDescent="0.2">
      <c r="A1019">
        <v>40131166071</v>
      </c>
      <c r="B1019" t="s">
        <v>447</v>
      </c>
      <c r="C1019">
        <v>2</v>
      </c>
      <c r="D1019">
        <v>0</v>
      </c>
      <c r="E1019">
        <v>0</v>
      </c>
      <c r="F1019">
        <v>0</v>
      </c>
      <c r="G1019">
        <v>0.79318453799344901</v>
      </c>
      <c r="H1019">
        <v>43.7218804884767</v>
      </c>
      <c r="I1019">
        <v>63869.147637869799</v>
      </c>
      <c r="J1019">
        <v>16.153046949385299</v>
      </c>
      <c r="K1019">
        <v>14515.0419089428</v>
      </c>
      <c r="L1019">
        <v>3.6709767093937402</v>
      </c>
      <c r="M1019">
        <v>49354.105728926901</v>
      </c>
      <c r="N1019">
        <v>0.22726218284986899</v>
      </c>
      <c r="O1019">
        <v>3954</v>
      </c>
      <c r="P1019">
        <v>3964.2550000000001</v>
      </c>
      <c r="Q1019">
        <v>0.53464845725847199</v>
      </c>
      <c r="R1019">
        <v>0.46535154274152701</v>
      </c>
      <c r="S1019">
        <v>0.22761760242792101</v>
      </c>
      <c r="T1019">
        <v>4.2488619119878598E-2</v>
      </c>
      <c r="U1019">
        <v>7.1067273646939794E-2</v>
      </c>
      <c r="V1019">
        <v>0.54021244309559902</v>
      </c>
      <c r="W1019">
        <v>0.185720356991075</v>
      </c>
      <c r="X1019">
        <v>0.16362090947726299</v>
      </c>
      <c r="Y1019">
        <v>19639</v>
      </c>
      <c r="Z1019">
        <v>69536</v>
      </c>
      <c r="AA1019">
        <v>74445.879959308193</v>
      </c>
      <c r="AB1019">
        <v>0.314053779807204</v>
      </c>
      <c r="AC1019">
        <v>0.64635364635364601</v>
      </c>
      <c r="AD1019">
        <v>30.8</v>
      </c>
      <c r="AE1019">
        <v>0.30576631259484</v>
      </c>
      <c r="AF1019">
        <v>5.6398583712696002E-2</v>
      </c>
      <c r="AG1019">
        <v>0.51475076297049804</v>
      </c>
      <c r="AH1019">
        <v>0.94913530010172897</v>
      </c>
      <c r="AI1019">
        <v>5.0864699898270603E-2</v>
      </c>
      <c r="AJ1019">
        <v>2005</v>
      </c>
      <c r="AK1019">
        <v>14</v>
      </c>
      <c r="AL1019">
        <v>8.4867599000000002E-2</v>
      </c>
      <c r="AM1019">
        <v>2248.192505</v>
      </c>
      <c r="AN1019">
        <v>8.70117E-4</v>
      </c>
    </row>
    <row r="1020" spans="1:40" x14ac:dyDescent="0.2">
      <c r="A1020">
        <v>40131166081</v>
      </c>
      <c r="B1020" t="s">
        <v>447</v>
      </c>
      <c r="C1020">
        <v>1</v>
      </c>
      <c r="D1020">
        <v>0</v>
      </c>
      <c r="E1020">
        <v>0</v>
      </c>
      <c r="F1020">
        <v>0</v>
      </c>
      <c r="G1020">
        <v>359.93347875298002</v>
      </c>
      <c r="H1020">
        <v>153.266353001542</v>
      </c>
      <c r="I1020">
        <v>55096.271825740398</v>
      </c>
      <c r="J1020">
        <v>16.072424686622</v>
      </c>
      <c r="K1020">
        <v>13867.551545632899</v>
      </c>
      <c r="L1020">
        <v>4.0453767636035396</v>
      </c>
      <c r="M1020">
        <v>41228.720280107504</v>
      </c>
      <c r="N1020">
        <v>0.25169673166804302</v>
      </c>
      <c r="O1020">
        <v>3428</v>
      </c>
      <c r="P1020">
        <v>7744.5320000000002</v>
      </c>
      <c r="Q1020">
        <v>0.59014002333722204</v>
      </c>
      <c r="R1020">
        <v>0.40985997666277701</v>
      </c>
      <c r="S1020">
        <v>0.27829638273045498</v>
      </c>
      <c r="T1020">
        <v>2.1295215869311501E-2</v>
      </c>
      <c r="U1020">
        <v>4.5799299883313799E-2</v>
      </c>
      <c r="V1020">
        <v>0.38973162193698901</v>
      </c>
      <c r="W1020">
        <v>7.4651810584958206E-2</v>
      </c>
      <c r="X1020">
        <v>0.21058495821727</v>
      </c>
      <c r="Y1020">
        <v>25850</v>
      </c>
      <c r="Z1020">
        <v>56840</v>
      </c>
      <c r="AA1020">
        <v>87353.306613226494</v>
      </c>
      <c r="AB1020">
        <v>0.37485414235705899</v>
      </c>
      <c r="AC1020">
        <v>0.724609375</v>
      </c>
      <c r="AD1020">
        <v>27.6</v>
      </c>
      <c r="AE1020">
        <v>0.39381563593932301</v>
      </c>
      <c r="AF1020">
        <v>4.3757292882146998E-2</v>
      </c>
      <c r="AG1020">
        <v>0.53106212424849697</v>
      </c>
      <c r="AH1020">
        <v>0.96793587174348605</v>
      </c>
      <c r="AI1020">
        <v>3.2064128256513003E-2</v>
      </c>
      <c r="AJ1020">
        <v>2007</v>
      </c>
      <c r="AK1020">
        <v>12</v>
      </c>
      <c r="AL1020">
        <v>0.17035103200000001</v>
      </c>
      <c r="AM1020">
        <v>1499.138428</v>
      </c>
      <c r="AN1020">
        <v>1.407906E-3</v>
      </c>
    </row>
    <row r="1021" spans="1:40" x14ac:dyDescent="0.2">
      <c r="A1021">
        <v>40131166091</v>
      </c>
      <c r="B1021" t="s">
        <v>447</v>
      </c>
      <c r="C1021">
        <v>1</v>
      </c>
      <c r="D1021">
        <v>0</v>
      </c>
      <c r="E1021">
        <v>0</v>
      </c>
      <c r="F1021">
        <v>0</v>
      </c>
      <c r="G1021">
        <v>404.11771306625502</v>
      </c>
      <c r="H1021">
        <v>153.266353001542</v>
      </c>
      <c r="I1021">
        <v>35736.953595675899</v>
      </c>
      <c r="J1021">
        <v>19.3486484004742</v>
      </c>
      <c r="K1021">
        <v>3075.94734178002</v>
      </c>
      <c r="L1021">
        <v>1.66537484665946</v>
      </c>
      <c r="M1021">
        <v>32661.006253895899</v>
      </c>
      <c r="N1021">
        <v>8.6071895679216595E-2</v>
      </c>
      <c r="O1021">
        <v>1847</v>
      </c>
      <c r="P1021">
        <v>3643.4859999999999</v>
      </c>
      <c r="Q1021">
        <v>0.70655116404981</v>
      </c>
      <c r="R1021">
        <v>0.293448835950189</v>
      </c>
      <c r="S1021">
        <v>0.21927449918787201</v>
      </c>
      <c r="T1021">
        <v>1.94910665944775E-2</v>
      </c>
      <c r="U1021">
        <v>4.2230644288034601E-2</v>
      </c>
      <c r="V1021">
        <v>0.32268543584190501</v>
      </c>
      <c r="W1021">
        <v>0.176141658900279</v>
      </c>
      <c r="X1021">
        <v>0.25256290773532097</v>
      </c>
      <c r="Y1021">
        <v>26858</v>
      </c>
      <c r="Z1021">
        <v>67449</v>
      </c>
      <c r="AA1021">
        <v>87191.085271317803</v>
      </c>
      <c r="AB1021">
        <v>0.17325392528424399</v>
      </c>
      <c r="AC1021">
        <v>0.84883720930232498</v>
      </c>
      <c r="AD1021">
        <v>30.2</v>
      </c>
      <c r="AE1021">
        <v>0.31835408770979901</v>
      </c>
      <c r="AF1021">
        <v>7.8505684894423305E-2</v>
      </c>
      <c r="AG1021">
        <v>0.61821705426356499</v>
      </c>
      <c r="AH1021">
        <v>1</v>
      </c>
      <c r="AI1021">
        <v>0</v>
      </c>
      <c r="AJ1021">
        <v>2003</v>
      </c>
      <c r="AK1021">
        <v>16</v>
      </c>
      <c r="AL1021">
        <v>0.121120698</v>
      </c>
      <c r="AM1021">
        <v>0</v>
      </c>
      <c r="AN1021">
        <v>0</v>
      </c>
    </row>
    <row r="1022" spans="1:40" x14ac:dyDescent="0.2">
      <c r="A1022">
        <v>40131166101</v>
      </c>
      <c r="B1022" t="s">
        <v>447</v>
      </c>
      <c r="C1022">
        <v>0</v>
      </c>
      <c r="D1022">
        <v>0</v>
      </c>
      <c r="E1022">
        <v>0</v>
      </c>
      <c r="F1022">
        <v>1</v>
      </c>
      <c r="G1022">
        <v>1261.4945652711699</v>
      </c>
      <c r="H1022">
        <v>0</v>
      </c>
      <c r="I1022">
        <v>38306.469600971199</v>
      </c>
      <c r="J1022">
        <v>18.137532955005302</v>
      </c>
      <c r="K1022">
        <v>0</v>
      </c>
      <c r="L1022">
        <v>0</v>
      </c>
      <c r="M1022">
        <v>38306.469600971199</v>
      </c>
      <c r="N1022">
        <v>0</v>
      </c>
      <c r="O1022">
        <v>2112</v>
      </c>
      <c r="P1022">
        <v>4285.7979999999998</v>
      </c>
      <c r="Q1022">
        <v>0.63162878787878696</v>
      </c>
      <c r="R1022">
        <v>0.36837121212121199</v>
      </c>
      <c r="S1022">
        <v>0.20123106060606</v>
      </c>
      <c r="T1022">
        <v>0</v>
      </c>
      <c r="U1022">
        <v>3.7405303030302997E-2</v>
      </c>
      <c r="V1022">
        <v>0.392518939393939</v>
      </c>
      <c r="W1022">
        <v>6.9683257918551997E-2</v>
      </c>
      <c r="X1022">
        <v>0.180090497737556</v>
      </c>
      <c r="Y1022">
        <v>24401</v>
      </c>
      <c r="Z1022">
        <v>98811</v>
      </c>
      <c r="AA1022">
        <v>94308.771929824594</v>
      </c>
      <c r="AB1022">
        <v>0.153166421207658</v>
      </c>
      <c r="AC1022">
        <v>0.65217391304347805</v>
      </c>
      <c r="AD1022">
        <v>25.7</v>
      </c>
      <c r="AE1022">
        <v>0.34375</v>
      </c>
      <c r="AF1022">
        <v>5.7765151515151499E-2</v>
      </c>
      <c r="AG1022">
        <v>0.67641325536062302</v>
      </c>
      <c r="AH1022">
        <v>1</v>
      </c>
      <c r="AI1022">
        <v>0</v>
      </c>
      <c r="AJ1022">
        <v>2004</v>
      </c>
      <c r="AK1022">
        <v>15</v>
      </c>
      <c r="AL1022">
        <v>0.190432667</v>
      </c>
      <c r="AM1022">
        <v>0</v>
      </c>
      <c r="AN1022">
        <v>0</v>
      </c>
    </row>
    <row r="1023" spans="1:40" x14ac:dyDescent="0.2">
      <c r="A1023">
        <v>40131166102</v>
      </c>
      <c r="B1023" t="s">
        <v>447</v>
      </c>
      <c r="C1023">
        <v>2</v>
      </c>
      <c r="D1023">
        <v>0</v>
      </c>
      <c r="E1023">
        <v>0</v>
      </c>
      <c r="F1023">
        <v>0</v>
      </c>
      <c r="G1023">
        <v>124.997973009948</v>
      </c>
      <c r="H1023">
        <v>373.62960742458301</v>
      </c>
      <c r="I1023">
        <v>64299.542416521399</v>
      </c>
      <c r="J1023">
        <v>16.340417386663599</v>
      </c>
      <c r="K1023">
        <v>17896.318784356801</v>
      </c>
      <c r="L1023">
        <v>4.5479844432926999</v>
      </c>
      <c r="M1023">
        <v>46403.223632164598</v>
      </c>
      <c r="N1023">
        <v>0.27832731170040798</v>
      </c>
      <c r="O1023">
        <v>3935</v>
      </c>
      <c r="P1023">
        <v>2699.9</v>
      </c>
      <c r="Q1023">
        <v>0.59313850063532403</v>
      </c>
      <c r="R1023">
        <v>0.40686149936467497</v>
      </c>
      <c r="S1023">
        <v>0.19212198221092699</v>
      </c>
      <c r="T1023">
        <v>1.5501905972045701E-2</v>
      </c>
      <c r="U1023">
        <v>6.1245235069885599E-2</v>
      </c>
      <c r="V1023">
        <v>0.36416772554002502</v>
      </c>
      <c r="W1023">
        <v>0.122245322245322</v>
      </c>
      <c r="X1023">
        <v>0.33180873180873099</v>
      </c>
      <c r="Y1023">
        <v>29399</v>
      </c>
      <c r="Z1023">
        <v>87792</v>
      </c>
      <c r="AA1023">
        <v>89579.183346677295</v>
      </c>
      <c r="AB1023">
        <v>0.17509529860228701</v>
      </c>
      <c r="AC1023">
        <v>0.74942704354469003</v>
      </c>
      <c r="AD1023">
        <v>31.2</v>
      </c>
      <c r="AE1023">
        <v>0.32833545108005002</v>
      </c>
      <c r="AF1023">
        <v>6.1245235069885599E-2</v>
      </c>
      <c r="AG1023">
        <v>0.50520416333066398</v>
      </c>
      <c r="AH1023">
        <v>0.97678142514011201</v>
      </c>
      <c r="AI1023">
        <v>2.3218574859887899E-2</v>
      </c>
      <c r="AJ1023">
        <v>2005</v>
      </c>
      <c r="AK1023">
        <v>14</v>
      </c>
      <c r="AL1023">
        <v>0.198617461</v>
      </c>
      <c r="AM1023">
        <v>115436.70419999999</v>
      </c>
      <c r="AN1023">
        <v>2.9757305000000001E-2</v>
      </c>
    </row>
    <row r="1024" spans="1:40" x14ac:dyDescent="0.2">
      <c r="A1024">
        <v>40131166111</v>
      </c>
      <c r="B1024" t="s">
        <v>447</v>
      </c>
      <c r="C1024">
        <v>1</v>
      </c>
      <c r="D1024">
        <v>0</v>
      </c>
      <c r="E1024">
        <v>0</v>
      </c>
      <c r="F1024">
        <v>0</v>
      </c>
      <c r="G1024">
        <v>673.29993835386097</v>
      </c>
      <c r="H1024">
        <v>45.990653061524199</v>
      </c>
      <c r="I1024">
        <v>32565.5047028113</v>
      </c>
      <c r="J1024">
        <v>18.264444589350099</v>
      </c>
      <c r="K1024">
        <v>1761.68805110174</v>
      </c>
      <c r="L1024">
        <v>0.98804714027018803</v>
      </c>
      <c r="M1024">
        <v>30803.816651709501</v>
      </c>
      <c r="N1024">
        <v>5.4096752596917701E-2</v>
      </c>
      <c r="O1024">
        <v>1783</v>
      </c>
      <c r="P1024">
        <v>2884.846</v>
      </c>
      <c r="Q1024">
        <v>0.69657879977565895</v>
      </c>
      <c r="R1024">
        <v>0.30342120022434099</v>
      </c>
      <c r="S1024">
        <v>0.11890072910824399</v>
      </c>
      <c r="T1024">
        <v>0</v>
      </c>
      <c r="U1024">
        <v>0.119461581604038</v>
      </c>
      <c r="V1024">
        <v>0.36567582725743097</v>
      </c>
      <c r="W1024">
        <v>0</v>
      </c>
      <c r="X1024">
        <v>0.60540069686411102</v>
      </c>
      <c r="Y1024">
        <v>45660</v>
      </c>
      <c r="Z1024">
        <v>143750</v>
      </c>
      <c r="AA1024">
        <v>165958.24634655501</v>
      </c>
      <c r="AB1024">
        <v>2.2046353872244101E-2</v>
      </c>
      <c r="AC1024">
        <v>0.85225225225225198</v>
      </c>
      <c r="AD1024">
        <v>38.4</v>
      </c>
      <c r="AE1024">
        <v>0.25574873808188398</v>
      </c>
      <c r="AF1024">
        <v>0.11104879416713399</v>
      </c>
      <c r="AG1024">
        <v>0.36534446764091799</v>
      </c>
      <c r="AH1024">
        <v>1</v>
      </c>
      <c r="AI1024">
        <v>0</v>
      </c>
      <c r="AJ1024">
        <v>2001</v>
      </c>
      <c r="AK1024">
        <v>18</v>
      </c>
      <c r="AL1024">
        <v>0.19833297899999999</v>
      </c>
      <c r="AM1024">
        <v>0</v>
      </c>
      <c r="AN1024">
        <v>0</v>
      </c>
    </row>
    <row r="1025" spans="1:40" x14ac:dyDescent="0.2">
      <c r="A1025">
        <v>40131166121</v>
      </c>
      <c r="B1025" t="s">
        <v>447</v>
      </c>
      <c r="C1025">
        <v>2</v>
      </c>
      <c r="D1025">
        <v>0</v>
      </c>
      <c r="E1025">
        <v>0</v>
      </c>
      <c r="F1025">
        <v>0</v>
      </c>
      <c r="G1025">
        <v>0</v>
      </c>
      <c r="H1025">
        <v>194.757239839454</v>
      </c>
      <c r="I1025">
        <v>48922.660011416003</v>
      </c>
      <c r="J1025">
        <v>14.9702142017796</v>
      </c>
      <c r="K1025">
        <v>13820.543814668499</v>
      </c>
      <c r="L1025">
        <v>4.2290525748679801</v>
      </c>
      <c r="M1025">
        <v>35102.116196747404</v>
      </c>
      <c r="N1025">
        <v>0.28249779982207701</v>
      </c>
      <c r="O1025">
        <v>3268</v>
      </c>
      <c r="P1025">
        <v>6524.5079999999998</v>
      </c>
      <c r="Q1025">
        <v>0.32925336597307198</v>
      </c>
      <c r="R1025">
        <v>0.67074663402692702</v>
      </c>
      <c r="S1025">
        <v>0.31915544675642499</v>
      </c>
      <c r="T1025">
        <v>0</v>
      </c>
      <c r="U1025">
        <v>0.10250917992656</v>
      </c>
      <c r="V1025">
        <v>0.46848225214198203</v>
      </c>
      <c r="W1025">
        <v>0.152717391304347</v>
      </c>
      <c r="X1025">
        <v>0.24347826086956501</v>
      </c>
      <c r="Y1025">
        <v>26540</v>
      </c>
      <c r="Z1025">
        <v>91563</v>
      </c>
      <c r="AA1025">
        <v>95267.942583732103</v>
      </c>
      <c r="AB1025">
        <v>0.207772337821297</v>
      </c>
      <c r="AC1025">
        <v>0.60645933014354003</v>
      </c>
      <c r="AD1025">
        <v>29.9</v>
      </c>
      <c r="AE1025">
        <v>0.33935128518971802</v>
      </c>
      <c r="AF1025">
        <v>6.7625458996328006E-2</v>
      </c>
      <c r="AG1025">
        <v>0.55502392344497598</v>
      </c>
      <c r="AH1025">
        <v>1</v>
      </c>
      <c r="AI1025">
        <v>0</v>
      </c>
      <c r="AJ1025">
        <v>2005</v>
      </c>
      <c r="AK1025">
        <v>14</v>
      </c>
      <c r="AL1025">
        <v>0.10570505400000001</v>
      </c>
      <c r="AM1025">
        <v>0</v>
      </c>
      <c r="AN1025">
        <v>0</v>
      </c>
    </row>
    <row r="1026" spans="1:40" x14ac:dyDescent="0.2">
      <c r="A1026">
        <v>40131166122</v>
      </c>
      <c r="B1026" t="s">
        <v>447</v>
      </c>
      <c r="C1026">
        <v>1</v>
      </c>
      <c r="D1026">
        <v>0</v>
      </c>
      <c r="E1026">
        <v>0</v>
      </c>
      <c r="F1026">
        <v>0</v>
      </c>
      <c r="G1026">
        <v>415.011454020847</v>
      </c>
      <c r="H1026">
        <v>13.1299923073557</v>
      </c>
      <c r="I1026">
        <v>16649.830334982202</v>
      </c>
      <c r="J1026">
        <v>15.459452493019599</v>
      </c>
      <c r="K1026">
        <v>1768.5170439994699</v>
      </c>
      <c r="L1026">
        <v>1.6420771067775899</v>
      </c>
      <c r="M1026">
        <v>14881.3132909827</v>
      </c>
      <c r="N1026">
        <v>0.106218322254234</v>
      </c>
      <c r="O1026">
        <v>1077</v>
      </c>
      <c r="P1026">
        <v>2180.6770000000001</v>
      </c>
      <c r="Q1026">
        <v>0.66666666666666596</v>
      </c>
      <c r="R1026">
        <v>0.33333333333333298</v>
      </c>
      <c r="S1026">
        <v>0.22469823584029699</v>
      </c>
      <c r="T1026">
        <v>1.6713091922005499E-2</v>
      </c>
      <c r="U1026">
        <v>0</v>
      </c>
      <c r="V1026">
        <v>0.65923862581244197</v>
      </c>
      <c r="W1026">
        <v>0.16819973718791001</v>
      </c>
      <c r="X1026">
        <v>0.35479632063074901</v>
      </c>
      <c r="Y1026">
        <v>40975</v>
      </c>
      <c r="Z1026">
        <v>120208</v>
      </c>
      <c r="AA1026">
        <v>132158.78594249199</v>
      </c>
      <c r="AB1026">
        <v>1.48560817084494E-2</v>
      </c>
      <c r="AC1026">
        <v>0.68660968660968602</v>
      </c>
      <c r="AD1026">
        <v>35.5</v>
      </c>
      <c r="AE1026">
        <v>0.248839368616527</v>
      </c>
      <c r="AF1026">
        <v>5.0139275766016698E-2</v>
      </c>
      <c r="AG1026">
        <v>0.495207667731629</v>
      </c>
      <c r="AH1026">
        <v>1</v>
      </c>
      <c r="AI1026">
        <v>0</v>
      </c>
      <c r="AJ1026">
        <v>2006</v>
      </c>
      <c r="AK1026">
        <v>13</v>
      </c>
      <c r="AL1026">
        <v>0.21769043499999999</v>
      </c>
      <c r="AM1026">
        <v>0</v>
      </c>
      <c r="AN1026">
        <v>0</v>
      </c>
    </row>
    <row r="1027" spans="1:40" x14ac:dyDescent="0.2">
      <c r="A1027">
        <v>40131166123</v>
      </c>
      <c r="B1027" t="s">
        <v>447</v>
      </c>
      <c r="C1027">
        <v>2</v>
      </c>
      <c r="D1027">
        <v>0</v>
      </c>
      <c r="E1027">
        <v>0</v>
      </c>
      <c r="F1027">
        <v>0</v>
      </c>
      <c r="G1027">
        <v>414.566587240106</v>
      </c>
      <c r="H1027">
        <v>237.993012954009</v>
      </c>
      <c r="I1027">
        <v>36872.032150483501</v>
      </c>
      <c r="J1027">
        <v>19.114583800146999</v>
      </c>
      <c r="K1027">
        <v>8343.9618425925892</v>
      </c>
      <c r="L1027">
        <v>4.3255375026400102</v>
      </c>
      <c r="M1027">
        <v>28528.070307890899</v>
      </c>
      <c r="N1027">
        <v>0.226295144475327</v>
      </c>
      <c r="O1027">
        <v>1929</v>
      </c>
      <c r="P1027">
        <v>963.14149999999995</v>
      </c>
      <c r="Q1027">
        <v>0.68740279937791604</v>
      </c>
      <c r="R1027">
        <v>0.31259720062208302</v>
      </c>
      <c r="S1027">
        <v>0.13374805598755801</v>
      </c>
      <c r="T1027">
        <v>3.7325038880248802E-2</v>
      </c>
      <c r="U1027">
        <v>1.5552099533436999E-2</v>
      </c>
      <c r="V1027">
        <v>0.41316744427164298</v>
      </c>
      <c r="W1027">
        <v>0.15552427867698801</v>
      </c>
      <c r="X1027">
        <v>0.27515833919774801</v>
      </c>
      <c r="Y1027">
        <v>34723</v>
      </c>
      <c r="Z1027">
        <v>75463</v>
      </c>
      <c r="AA1027">
        <v>95339.534883720902</v>
      </c>
      <c r="AB1027">
        <v>6.2726801451529299E-2</v>
      </c>
      <c r="AC1027">
        <v>0.77325581395348797</v>
      </c>
      <c r="AD1027">
        <v>45.6</v>
      </c>
      <c r="AE1027">
        <v>0.190772420943494</v>
      </c>
      <c r="AF1027">
        <v>0.166925868325557</v>
      </c>
      <c r="AG1027">
        <v>0.334302325581395</v>
      </c>
      <c r="AH1027">
        <v>0.99127906976744096</v>
      </c>
      <c r="AI1027">
        <v>8.7209302325581394E-3</v>
      </c>
      <c r="AJ1027">
        <v>2002</v>
      </c>
      <c r="AK1027">
        <v>17</v>
      </c>
      <c r="AL1027">
        <v>0.19463438599999999</v>
      </c>
      <c r="AM1027">
        <v>0</v>
      </c>
      <c r="AN1027">
        <v>0</v>
      </c>
    </row>
    <row r="1028" spans="1:40" x14ac:dyDescent="0.2">
      <c r="A1028">
        <v>40131166131</v>
      </c>
      <c r="B1028" t="s">
        <v>447</v>
      </c>
      <c r="C1028">
        <v>1</v>
      </c>
      <c r="D1028">
        <v>0</v>
      </c>
      <c r="E1028">
        <v>0</v>
      </c>
      <c r="F1028">
        <v>0</v>
      </c>
      <c r="G1028">
        <v>808.73537908892797</v>
      </c>
      <c r="H1028">
        <v>35.927020031075401</v>
      </c>
      <c r="I1028">
        <v>36388.807864361901</v>
      </c>
      <c r="J1028">
        <v>13.261227355817001</v>
      </c>
      <c r="K1028">
        <v>3766.6661775569901</v>
      </c>
      <c r="L1028">
        <v>1.37269175566945</v>
      </c>
      <c r="M1028">
        <v>32622.141686805</v>
      </c>
      <c r="N1028">
        <v>0.103511667422497</v>
      </c>
      <c r="O1028">
        <v>2744</v>
      </c>
      <c r="P1028">
        <v>5502.86</v>
      </c>
      <c r="Q1028">
        <v>0.397959183673469</v>
      </c>
      <c r="R1028">
        <v>0.60204081632652995</v>
      </c>
      <c r="S1028">
        <v>0.30284256559766698</v>
      </c>
      <c r="T1028">
        <v>8.3819241982507203E-2</v>
      </c>
      <c r="U1028">
        <v>0</v>
      </c>
      <c r="V1028">
        <v>0.47704081632653</v>
      </c>
      <c r="W1028">
        <v>9.5744680851063801E-2</v>
      </c>
      <c r="X1028">
        <v>0.253324468085106</v>
      </c>
      <c r="Y1028">
        <v>24139</v>
      </c>
      <c r="Z1028">
        <v>68665</v>
      </c>
      <c r="AA1028">
        <v>76870.434782608703</v>
      </c>
      <c r="AB1028">
        <v>0.217216117216117</v>
      </c>
      <c r="AC1028">
        <v>0.50406504065040603</v>
      </c>
      <c r="AD1028">
        <v>30.9</v>
      </c>
      <c r="AE1028">
        <v>0.36333819241982501</v>
      </c>
      <c r="AF1028">
        <v>6.7055393586005804E-2</v>
      </c>
      <c r="AG1028">
        <v>0.61366459627329195</v>
      </c>
      <c r="AH1028">
        <v>0.97639751552794996</v>
      </c>
      <c r="AI1028">
        <v>2.3602484472049601E-2</v>
      </c>
      <c r="AJ1028">
        <v>2002</v>
      </c>
      <c r="AK1028">
        <v>17</v>
      </c>
      <c r="AL1028">
        <v>0.139944758</v>
      </c>
      <c r="AM1028">
        <v>0</v>
      </c>
      <c r="AN1028">
        <v>0</v>
      </c>
    </row>
    <row r="1029" spans="1:40" x14ac:dyDescent="0.2">
      <c r="A1029">
        <v>40131166132</v>
      </c>
      <c r="B1029" t="s">
        <v>447</v>
      </c>
      <c r="C1029">
        <v>1</v>
      </c>
      <c r="D1029">
        <v>0</v>
      </c>
      <c r="E1029">
        <v>0</v>
      </c>
      <c r="F1029">
        <v>0</v>
      </c>
      <c r="G1029">
        <v>16.9244519525455</v>
      </c>
      <c r="H1029">
        <v>35.927020031075401</v>
      </c>
      <c r="I1029">
        <v>44493.747160315303</v>
      </c>
      <c r="J1029">
        <v>19.898813577958499</v>
      </c>
      <c r="K1029">
        <v>14046.9166428886</v>
      </c>
      <c r="L1029">
        <v>6.2821630782149596</v>
      </c>
      <c r="M1029">
        <v>30446.830517426701</v>
      </c>
      <c r="N1029">
        <v>0.31570540894827798</v>
      </c>
      <c r="O1029">
        <v>2236</v>
      </c>
      <c r="P1029">
        <v>4451.9170000000004</v>
      </c>
      <c r="Q1029">
        <v>0.48434704830053599</v>
      </c>
      <c r="R1029">
        <v>0.51565295169946301</v>
      </c>
      <c r="S1029">
        <v>0.24552772808586701</v>
      </c>
      <c r="T1029">
        <v>6.7084078711985599E-3</v>
      </c>
      <c r="U1029">
        <v>5.3667262969588504E-3</v>
      </c>
      <c r="V1029">
        <v>0.33184257602862199</v>
      </c>
      <c r="W1029">
        <v>0.20919540229885</v>
      </c>
      <c r="X1029">
        <v>0.266666666666666</v>
      </c>
      <c r="Y1029">
        <v>26319</v>
      </c>
      <c r="Z1029">
        <v>78049</v>
      </c>
      <c r="AA1029">
        <v>90907.594936708905</v>
      </c>
      <c r="AB1029">
        <v>0.109262589928057</v>
      </c>
      <c r="AC1029">
        <v>0.67130919220055696</v>
      </c>
      <c r="AD1029">
        <v>33</v>
      </c>
      <c r="AE1029">
        <v>0.290697674418604</v>
      </c>
      <c r="AF1029">
        <v>5.2325581395348798E-2</v>
      </c>
      <c r="AG1029">
        <v>0.427215189873417</v>
      </c>
      <c r="AH1029">
        <v>0.95886075949367</v>
      </c>
      <c r="AI1029">
        <v>4.1139240506329097E-2</v>
      </c>
      <c r="AJ1029">
        <v>1999</v>
      </c>
      <c r="AK1029">
        <v>20</v>
      </c>
      <c r="AL1029">
        <v>0.14510600200000001</v>
      </c>
      <c r="AM1029">
        <v>0</v>
      </c>
      <c r="AN1029">
        <v>0</v>
      </c>
    </row>
    <row r="1030" spans="1:40" x14ac:dyDescent="0.2">
      <c r="A1030">
        <v>40131166133</v>
      </c>
      <c r="B1030" t="s">
        <v>447</v>
      </c>
      <c r="C1030">
        <v>1</v>
      </c>
      <c r="D1030">
        <v>1</v>
      </c>
      <c r="E1030">
        <v>1</v>
      </c>
      <c r="F1030">
        <v>0</v>
      </c>
      <c r="G1030">
        <v>802.53548038117901</v>
      </c>
      <c r="H1030">
        <v>255.542024734124</v>
      </c>
      <c r="I1030">
        <v>48404.988986255703</v>
      </c>
      <c r="J1030">
        <v>16.391801214444801</v>
      </c>
      <c r="K1030">
        <v>0</v>
      </c>
      <c r="L1030">
        <v>0</v>
      </c>
      <c r="M1030">
        <v>48404.988986255703</v>
      </c>
      <c r="N1030">
        <v>0</v>
      </c>
      <c r="O1030">
        <v>2953</v>
      </c>
      <c r="P1030">
        <v>1489.5250000000001</v>
      </c>
      <c r="Q1030">
        <v>0.62004740941415504</v>
      </c>
      <c r="R1030">
        <v>0.37995259058584402</v>
      </c>
      <c r="S1030">
        <v>9.3802912292583807E-2</v>
      </c>
      <c r="T1030">
        <v>7.8564172028445595E-2</v>
      </c>
      <c r="U1030">
        <v>1.5238740264138099E-2</v>
      </c>
      <c r="V1030">
        <v>0.41923467660006702</v>
      </c>
      <c r="W1030">
        <v>0.10371819960861001</v>
      </c>
      <c r="X1030">
        <v>0.35861056751467701</v>
      </c>
      <c r="Y1030">
        <v>36111</v>
      </c>
      <c r="Z1030">
        <v>91864</v>
      </c>
      <c r="AA1030">
        <v>97106.415094339594</v>
      </c>
      <c r="AB1030">
        <v>2.4457457802273399E-2</v>
      </c>
      <c r="AC1030">
        <v>0.84215246636771302</v>
      </c>
      <c r="AD1030">
        <v>40.1</v>
      </c>
      <c r="AE1030">
        <v>0.24517439891635601</v>
      </c>
      <c r="AF1030">
        <v>6.1293599729089002E-2</v>
      </c>
      <c r="AG1030">
        <v>0.40754716981132</v>
      </c>
      <c r="AH1030">
        <v>0.99433962264150899</v>
      </c>
      <c r="AI1030">
        <v>5.6603773584905596E-3</v>
      </c>
      <c r="AJ1030">
        <v>2004</v>
      </c>
      <c r="AK1030">
        <v>15</v>
      </c>
      <c r="AL1030">
        <v>0.185402965</v>
      </c>
      <c r="AM1030">
        <v>0</v>
      </c>
      <c r="AN1030">
        <v>0</v>
      </c>
    </row>
    <row r="1031" spans="1:40" x14ac:dyDescent="0.2">
      <c r="A1031">
        <v>40131167021</v>
      </c>
      <c r="B1031" t="s">
        <v>447</v>
      </c>
      <c r="C1031">
        <v>1</v>
      </c>
      <c r="D1031">
        <v>0</v>
      </c>
      <c r="E1031">
        <v>0</v>
      </c>
      <c r="F1031">
        <v>0</v>
      </c>
      <c r="G1031">
        <v>671.82253009978001</v>
      </c>
      <c r="H1031">
        <v>208.91312309802899</v>
      </c>
      <c r="I1031">
        <v>32828.812749408899</v>
      </c>
      <c r="J1031">
        <v>13.999493709769199</v>
      </c>
      <c r="K1031">
        <v>6011.3683073465199</v>
      </c>
      <c r="L1031">
        <v>2.5634832867149302</v>
      </c>
      <c r="M1031">
        <v>26817.444442062399</v>
      </c>
      <c r="N1031">
        <v>0.18311257105862699</v>
      </c>
      <c r="O1031">
        <v>2345</v>
      </c>
      <c r="P1031">
        <v>11259.98</v>
      </c>
      <c r="Q1031">
        <v>0.77441364605543705</v>
      </c>
      <c r="R1031">
        <v>0.225586353944562</v>
      </c>
      <c r="S1031">
        <v>0.10916844349680099</v>
      </c>
      <c r="T1031">
        <v>0</v>
      </c>
      <c r="U1031">
        <v>0</v>
      </c>
      <c r="V1031">
        <v>0.74754797441364595</v>
      </c>
      <c r="W1031">
        <v>0.105004906771344</v>
      </c>
      <c r="X1031">
        <v>7.0657507360156996E-2</v>
      </c>
      <c r="Y1031">
        <v>13812</v>
      </c>
      <c r="Z1031">
        <v>46724</v>
      </c>
      <c r="AA1031">
        <v>51586.689419795199</v>
      </c>
      <c r="AB1031">
        <v>0.52409381663112997</v>
      </c>
      <c r="AC1031">
        <v>0.74258970358814302</v>
      </c>
      <c r="AD1031">
        <v>21.1</v>
      </c>
      <c r="AE1031">
        <v>0.41620469083155598</v>
      </c>
      <c r="AF1031">
        <v>8.1023454157782504E-2</v>
      </c>
      <c r="AG1031">
        <v>0.50511945392491397</v>
      </c>
      <c r="AH1031">
        <v>0.80034129692832701</v>
      </c>
      <c r="AI1031">
        <v>0.19965870307167199</v>
      </c>
      <c r="AJ1031">
        <v>1981</v>
      </c>
      <c r="AK1031">
        <v>38</v>
      </c>
      <c r="AL1031">
        <v>0.101011292</v>
      </c>
      <c r="AM1031">
        <v>0</v>
      </c>
      <c r="AN1031">
        <v>0</v>
      </c>
    </row>
    <row r="1032" spans="1:40" x14ac:dyDescent="0.2">
      <c r="A1032">
        <v>40131167022</v>
      </c>
      <c r="B1032" t="s">
        <v>447</v>
      </c>
      <c r="C1032">
        <v>1</v>
      </c>
      <c r="D1032">
        <v>0</v>
      </c>
      <c r="E1032">
        <v>0</v>
      </c>
      <c r="F1032">
        <v>0</v>
      </c>
      <c r="G1032">
        <v>432.29938740238202</v>
      </c>
      <c r="H1032">
        <v>208.91312309802899</v>
      </c>
      <c r="I1032">
        <v>35514.0982234037</v>
      </c>
      <c r="J1032">
        <v>15.334239301987701</v>
      </c>
      <c r="K1032">
        <v>9966.2880842860905</v>
      </c>
      <c r="L1032">
        <v>4.3032331970147197</v>
      </c>
      <c r="M1032">
        <v>25547.810139117599</v>
      </c>
      <c r="N1032">
        <v>0.28062906234004598</v>
      </c>
      <c r="O1032">
        <v>2316</v>
      </c>
      <c r="P1032">
        <v>7949.308</v>
      </c>
      <c r="Q1032">
        <v>0.38816925734024099</v>
      </c>
      <c r="R1032">
        <v>0.61183074265975801</v>
      </c>
      <c r="S1032">
        <v>6.64939550949913E-2</v>
      </c>
      <c r="T1032">
        <v>0.31476683937823802</v>
      </c>
      <c r="U1032">
        <v>0</v>
      </c>
      <c r="V1032">
        <v>0.58721934369602702</v>
      </c>
      <c r="W1032">
        <v>0.44444444444444398</v>
      </c>
      <c r="X1032">
        <v>1.6516516516516502E-2</v>
      </c>
      <c r="Y1032">
        <v>14675</v>
      </c>
      <c r="Z1032">
        <v>42093</v>
      </c>
      <c r="AA1032">
        <v>43872.361111111102</v>
      </c>
      <c r="AB1032">
        <v>0.53756476683937804</v>
      </c>
      <c r="AC1032">
        <v>0.236186348862405</v>
      </c>
      <c r="AD1032">
        <v>27.1</v>
      </c>
      <c r="AE1032">
        <v>0.39982728842832399</v>
      </c>
      <c r="AF1032">
        <v>0.118307426597582</v>
      </c>
      <c r="AG1032">
        <v>0.54861111111111105</v>
      </c>
      <c r="AH1032">
        <v>0.89027777777777695</v>
      </c>
      <c r="AI1032">
        <v>0.109722222222222</v>
      </c>
      <c r="AJ1032">
        <v>1977</v>
      </c>
      <c r="AK1032">
        <v>42</v>
      </c>
      <c r="AL1032">
        <v>0.108846631</v>
      </c>
      <c r="AM1032">
        <v>0</v>
      </c>
      <c r="AN1032">
        <v>0</v>
      </c>
    </row>
    <row r="1033" spans="1:40" x14ac:dyDescent="0.2">
      <c r="A1033">
        <v>40131167023</v>
      </c>
      <c r="B1033" t="s">
        <v>447</v>
      </c>
      <c r="C1033">
        <v>2</v>
      </c>
      <c r="D1033">
        <v>1</v>
      </c>
      <c r="E1033">
        <v>0.5</v>
      </c>
      <c r="F1033">
        <v>0</v>
      </c>
      <c r="G1033">
        <v>164.02895633013301</v>
      </c>
      <c r="H1033">
        <v>464.45514783215299</v>
      </c>
      <c r="I1033">
        <v>41322.798528323001</v>
      </c>
      <c r="J1033">
        <v>18.131987068154</v>
      </c>
      <c r="K1033">
        <v>12746.258954003801</v>
      </c>
      <c r="L1033">
        <v>5.5929174874962104</v>
      </c>
      <c r="M1033">
        <v>28576.5395743191</v>
      </c>
      <c r="N1033">
        <v>0.30845585023162098</v>
      </c>
      <c r="O1033">
        <v>2279</v>
      </c>
      <c r="P1033">
        <v>4550.7359999999999</v>
      </c>
      <c r="Q1033">
        <v>0.78279947345326895</v>
      </c>
      <c r="R1033">
        <v>0.217200526546731</v>
      </c>
      <c r="S1033">
        <v>0.113207547169811</v>
      </c>
      <c r="T1033">
        <v>3.9491004826678298E-3</v>
      </c>
      <c r="U1033">
        <v>3.81746379991224E-2</v>
      </c>
      <c r="V1033">
        <v>0.59104870557261902</v>
      </c>
      <c r="W1033">
        <v>0.27411167512690299</v>
      </c>
      <c r="X1033">
        <v>0.15155910079767901</v>
      </c>
      <c r="Y1033">
        <v>17494</v>
      </c>
      <c r="Z1033">
        <v>51382</v>
      </c>
      <c r="AA1033">
        <v>52903.7091988131</v>
      </c>
      <c r="AB1033">
        <v>0.338991041961339</v>
      </c>
      <c r="AC1033">
        <v>0.45325779036827102</v>
      </c>
      <c r="AD1033">
        <v>32.299999999999997</v>
      </c>
      <c r="AE1033">
        <v>0.23168056164984599</v>
      </c>
      <c r="AF1033">
        <v>0.12637121544537</v>
      </c>
      <c r="AG1033">
        <v>0.32047477744807101</v>
      </c>
      <c r="AH1033">
        <v>0.896142433234421</v>
      </c>
      <c r="AI1033">
        <v>0.103857566765578</v>
      </c>
      <c r="AJ1033">
        <v>1996</v>
      </c>
      <c r="AK1033">
        <v>23</v>
      </c>
      <c r="AL1033">
        <v>0.12232512299999999</v>
      </c>
      <c r="AM1033">
        <v>0</v>
      </c>
      <c r="AN1033">
        <v>0</v>
      </c>
    </row>
    <row r="1034" spans="1:40" x14ac:dyDescent="0.2">
      <c r="A1034">
        <v>40131167025</v>
      </c>
      <c r="B1034" t="s">
        <v>447</v>
      </c>
      <c r="C1034">
        <v>3</v>
      </c>
      <c r="D1034">
        <v>0</v>
      </c>
      <c r="E1034">
        <v>0</v>
      </c>
      <c r="F1034">
        <v>0</v>
      </c>
      <c r="G1034">
        <v>375.50572201818301</v>
      </c>
      <c r="H1034">
        <v>16840.346023792299</v>
      </c>
      <c r="I1034">
        <v>14299.086065462499</v>
      </c>
      <c r="J1034">
        <v>16.743660498199699</v>
      </c>
      <c r="K1034">
        <v>4299.6170311349097</v>
      </c>
      <c r="L1034">
        <v>5.0346803643265901</v>
      </c>
      <c r="M1034">
        <v>9999.4690343276707</v>
      </c>
      <c r="N1034">
        <v>0.30069173732159199</v>
      </c>
      <c r="O1034">
        <v>854</v>
      </c>
      <c r="P1034">
        <v>6249.5050000000001</v>
      </c>
      <c r="Q1034">
        <v>0.38290398126463698</v>
      </c>
      <c r="R1034">
        <v>0.61709601873536302</v>
      </c>
      <c r="S1034">
        <v>6.6744730679156899E-2</v>
      </c>
      <c r="T1034">
        <v>0</v>
      </c>
      <c r="U1034">
        <v>0</v>
      </c>
      <c r="V1034">
        <v>0.812646370023419</v>
      </c>
      <c r="W1034">
        <v>0.25647668393782302</v>
      </c>
      <c r="X1034">
        <v>0.29792746113989599</v>
      </c>
      <c r="Y1034">
        <v>17494</v>
      </c>
      <c r="Z1034">
        <v>58411</v>
      </c>
      <c r="AA1034">
        <v>56244.444444444402</v>
      </c>
      <c r="AB1034">
        <v>0.47892271662763403</v>
      </c>
      <c r="AC1034">
        <v>0.76588628762541799</v>
      </c>
      <c r="AD1034">
        <v>22</v>
      </c>
      <c r="AE1034">
        <v>0.49531615925058498</v>
      </c>
      <c r="AF1034">
        <v>1.63934426229508E-2</v>
      </c>
      <c r="AG1034">
        <v>0.58237547892720298</v>
      </c>
      <c r="AH1034">
        <v>0.94636015325670497</v>
      </c>
      <c r="AI1034">
        <v>5.3639846743295E-2</v>
      </c>
      <c r="AJ1034">
        <v>1958</v>
      </c>
      <c r="AK1034">
        <v>61</v>
      </c>
      <c r="AL1034">
        <v>0.104891922</v>
      </c>
      <c r="AM1034">
        <v>0</v>
      </c>
      <c r="AN1034">
        <v>0</v>
      </c>
    </row>
    <row r="1035" spans="1:40" x14ac:dyDescent="0.2">
      <c r="A1035">
        <v>40131167031</v>
      </c>
      <c r="B1035" t="s">
        <v>447</v>
      </c>
      <c r="C1035">
        <v>3</v>
      </c>
      <c r="D1035">
        <v>1</v>
      </c>
      <c r="E1035">
        <v>0.33333333333333298</v>
      </c>
      <c r="F1035">
        <v>0</v>
      </c>
      <c r="G1035">
        <v>221.64327519870099</v>
      </c>
      <c r="H1035">
        <v>496.15016283002802</v>
      </c>
      <c r="I1035">
        <v>54133.612148066903</v>
      </c>
      <c r="J1035">
        <v>17.284039638590901</v>
      </c>
      <c r="K1035">
        <v>19386.151366566701</v>
      </c>
      <c r="L1035">
        <v>6.1897035014580899</v>
      </c>
      <c r="M1035">
        <v>34747.4607815001</v>
      </c>
      <c r="N1035">
        <v>0.35811671524045902</v>
      </c>
      <c r="O1035">
        <v>3132</v>
      </c>
      <c r="P1035">
        <v>6335.0159999999996</v>
      </c>
      <c r="Q1035">
        <v>0.50223499361430302</v>
      </c>
      <c r="R1035">
        <v>0.49776500638569599</v>
      </c>
      <c r="S1035">
        <v>0.19029374201787899</v>
      </c>
      <c r="T1035">
        <v>6.7049808429118698E-3</v>
      </c>
      <c r="U1035">
        <v>1.6283524904214499E-2</v>
      </c>
      <c r="V1035">
        <v>0.64399744572158302</v>
      </c>
      <c r="W1035">
        <v>0.176762661370407</v>
      </c>
      <c r="X1035">
        <v>0.20307845084409101</v>
      </c>
      <c r="Y1035">
        <v>21456</v>
      </c>
      <c r="Z1035">
        <v>62159</v>
      </c>
      <c r="AA1035">
        <v>74910.4193138501</v>
      </c>
      <c r="AB1035">
        <v>0.238047475760615</v>
      </c>
      <c r="AC1035">
        <v>0.66781214203894601</v>
      </c>
      <c r="AD1035">
        <v>36.1</v>
      </c>
      <c r="AE1035">
        <v>0.31353767560664098</v>
      </c>
      <c r="AF1035">
        <v>0.14591315453384399</v>
      </c>
      <c r="AG1035">
        <v>0.50698856416772498</v>
      </c>
      <c r="AH1035">
        <v>0.97712833545108002</v>
      </c>
      <c r="AI1035">
        <v>2.2871664548919899E-2</v>
      </c>
      <c r="AJ1035">
        <v>1994</v>
      </c>
      <c r="AK1035">
        <v>25</v>
      </c>
      <c r="AL1035">
        <v>0.123224415</v>
      </c>
      <c r="AM1035">
        <v>0</v>
      </c>
      <c r="AN1035">
        <v>0</v>
      </c>
    </row>
    <row r="1036" spans="1:40" x14ac:dyDescent="0.2">
      <c r="A1036">
        <v>40131167081</v>
      </c>
      <c r="B1036" t="s">
        <v>447</v>
      </c>
      <c r="C1036">
        <v>0</v>
      </c>
      <c r="D1036">
        <v>0</v>
      </c>
      <c r="E1036">
        <v>0</v>
      </c>
      <c r="F1036">
        <v>1</v>
      </c>
      <c r="G1036">
        <v>1085.08227972394</v>
      </c>
      <c r="H1036">
        <v>0</v>
      </c>
      <c r="I1036">
        <v>13591.008339686099</v>
      </c>
      <c r="J1036">
        <v>9.0970604683307794</v>
      </c>
      <c r="K1036">
        <v>0</v>
      </c>
      <c r="L1036">
        <v>0</v>
      </c>
      <c r="M1036">
        <v>13591.008339686099</v>
      </c>
      <c r="N1036">
        <v>0</v>
      </c>
      <c r="O1036">
        <v>1494</v>
      </c>
      <c r="P1036">
        <v>4204.0190000000002</v>
      </c>
      <c r="Q1036">
        <v>0.85742971887550201</v>
      </c>
      <c r="R1036">
        <v>0.14257028112449799</v>
      </c>
      <c r="S1036">
        <v>2.00803212851405E-2</v>
      </c>
      <c r="T1036">
        <v>0</v>
      </c>
      <c r="U1036">
        <v>9.6385542168674704E-2</v>
      </c>
      <c r="V1036">
        <v>2.4765729585006599E-2</v>
      </c>
      <c r="W1036">
        <v>0</v>
      </c>
      <c r="X1036">
        <v>0.489361702127659</v>
      </c>
      <c r="Y1036">
        <v>43703</v>
      </c>
      <c r="Z1036">
        <v>68707</v>
      </c>
      <c r="AA1036">
        <v>105954.152249135</v>
      </c>
      <c r="AB1036">
        <v>7.8982597054886194E-2</v>
      </c>
      <c r="AC1036">
        <v>0.890145395799676</v>
      </c>
      <c r="AD1036">
        <v>45.1</v>
      </c>
      <c r="AE1036">
        <v>0.22757697456492601</v>
      </c>
      <c r="AF1036">
        <v>0.27844712182061498</v>
      </c>
      <c r="AG1036">
        <v>0.34083044982698901</v>
      </c>
      <c r="AH1036">
        <v>1</v>
      </c>
      <c r="AI1036">
        <v>0</v>
      </c>
      <c r="AJ1036">
        <v>1982</v>
      </c>
      <c r="AK1036">
        <v>37</v>
      </c>
      <c r="AL1036">
        <v>0.20469894699999999</v>
      </c>
      <c r="AM1036">
        <v>4499.6088870000003</v>
      </c>
      <c r="AN1036">
        <v>4.8023600000000003E-3</v>
      </c>
    </row>
    <row r="1037" spans="1:40" x14ac:dyDescent="0.2">
      <c r="A1037">
        <v>40131167082</v>
      </c>
      <c r="B1037" t="s">
        <v>447</v>
      </c>
      <c r="C1037">
        <v>0</v>
      </c>
      <c r="D1037">
        <v>0</v>
      </c>
      <c r="E1037">
        <v>0</v>
      </c>
      <c r="F1037">
        <v>1</v>
      </c>
      <c r="G1037">
        <v>1426.454271864</v>
      </c>
      <c r="H1037">
        <v>0</v>
      </c>
      <c r="I1037">
        <v>6192.3445013417604</v>
      </c>
      <c r="J1037">
        <v>7.1340374439421197</v>
      </c>
      <c r="K1037">
        <v>0</v>
      </c>
      <c r="L1037">
        <v>0</v>
      </c>
      <c r="M1037">
        <v>6192.3445013417604</v>
      </c>
      <c r="N1037">
        <v>0</v>
      </c>
      <c r="O1037">
        <v>868</v>
      </c>
      <c r="P1037">
        <v>2726.3130000000001</v>
      </c>
      <c r="Q1037">
        <v>0.87903225806451601</v>
      </c>
      <c r="R1037">
        <v>0.120967741935483</v>
      </c>
      <c r="S1037">
        <v>3.8018433179723497E-2</v>
      </c>
      <c r="T1037">
        <v>3.5714285714285698E-2</v>
      </c>
      <c r="U1037">
        <v>2.64976958525345E-2</v>
      </c>
      <c r="V1037">
        <v>7.1428571428571397E-2</v>
      </c>
      <c r="W1037">
        <v>0.100591715976331</v>
      </c>
      <c r="X1037">
        <v>0.50177514792899403</v>
      </c>
      <c r="Y1037">
        <v>46173</v>
      </c>
      <c r="Z1037">
        <v>54669</v>
      </c>
      <c r="AA1037">
        <v>73672.848948374798</v>
      </c>
      <c r="AB1037">
        <v>7.3732718894009203E-2</v>
      </c>
      <c r="AC1037">
        <v>0.46473029045643099</v>
      </c>
      <c r="AD1037">
        <v>63.3</v>
      </c>
      <c r="AE1037">
        <v>0</v>
      </c>
      <c r="AF1037">
        <v>0.476958525345622</v>
      </c>
      <c r="AG1037">
        <v>0</v>
      </c>
      <c r="AH1037">
        <v>1</v>
      </c>
      <c r="AI1037">
        <v>0</v>
      </c>
      <c r="AJ1037">
        <v>1979</v>
      </c>
      <c r="AK1037">
        <v>40</v>
      </c>
      <c r="AL1037">
        <v>0.20517571500000001</v>
      </c>
      <c r="AM1037">
        <v>22495.49005</v>
      </c>
      <c r="AN1037">
        <v>2.6577314000000001E-2</v>
      </c>
    </row>
    <row r="1038" spans="1:40" x14ac:dyDescent="0.2">
      <c r="A1038">
        <v>40131167083</v>
      </c>
      <c r="B1038" t="s">
        <v>447</v>
      </c>
      <c r="C1038">
        <v>0</v>
      </c>
      <c r="D1038">
        <v>0</v>
      </c>
      <c r="E1038">
        <v>0</v>
      </c>
      <c r="F1038">
        <v>1</v>
      </c>
      <c r="G1038">
        <v>1645.2604200456699</v>
      </c>
      <c r="H1038">
        <v>0</v>
      </c>
      <c r="I1038">
        <v>13497.0533300794</v>
      </c>
      <c r="J1038">
        <v>8.6575069468117096</v>
      </c>
      <c r="K1038">
        <v>0</v>
      </c>
      <c r="L1038">
        <v>0</v>
      </c>
      <c r="M1038">
        <v>13497.0533300794</v>
      </c>
      <c r="N1038">
        <v>0</v>
      </c>
      <c r="O1038">
        <v>1559</v>
      </c>
      <c r="P1038">
        <v>7224.8559999999998</v>
      </c>
      <c r="Q1038">
        <v>0.77806286080820997</v>
      </c>
      <c r="R1038">
        <v>0.22193713919178901</v>
      </c>
      <c r="S1038">
        <v>8.2103912764592599E-2</v>
      </c>
      <c r="T1038">
        <v>3.9127645926876203E-2</v>
      </c>
      <c r="U1038">
        <v>0</v>
      </c>
      <c r="V1038">
        <v>0.497113534316869</v>
      </c>
      <c r="W1038">
        <v>0.115596330275229</v>
      </c>
      <c r="X1038">
        <v>0.31467889908256802</v>
      </c>
      <c r="Y1038">
        <v>31625</v>
      </c>
      <c r="Z1038">
        <v>54741</v>
      </c>
      <c r="AA1038">
        <v>64168.0216802168</v>
      </c>
      <c r="AB1038">
        <v>6.2860808210391306E-2</v>
      </c>
      <c r="AC1038">
        <v>0.35094339622641502</v>
      </c>
      <c r="AD1038">
        <v>30.9</v>
      </c>
      <c r="AE1038">
        <v>0.221295702373316</v>
      </c>
      <c r="AF1038">
        <v>0.10262989095574</v>
      </c>
      <c r="AG1038">
        <v>0.28590785907859001</v>
      </c>
      <c r="AH1038">
        <v>0.97967479674796698</v>
      </c>
      <c r="AI1038">
        <v>2.0325203252032499E-2</v>
      </c>
      <c r="AJ1038">
        <v>1984</v>
      </c>
      <c r="AK1038">
        <v>35</v>
      </c>
      <c r="AL1038">
        <v>0.13456722099999999</v>
      </c>
      <c r="AM1038">
        <v>0</v>
      </c>
      <c r="AN1038">
        <v>0</v>
      </c>
    </row>
    <row r="1039" spans="1:40" x14ac:dyDescent="0.2">
      <c r="A1039">
        <v>40131167084</v>
      </c>
      <c r="B1039" t="s">
        <v>447</v>
      </c>
      <c r="C1039">
        <v>1</v>
      </c>
      <c r="D1039">
        <v>0</v>
      </c>
      <c r="E1039">
        <v>0</v>
      </c>
      <c r="F1039">
        <v>0</v>
      </c>
      <c r="G1039">
        <v>948.67714235395999</v>
      </c>
      <c r="H1039">
        <v>9.0954127440099803</v>
      </c>
      <c r="I1039">
        <v>11590.4280666575</v>
      </c>
      <c r="J1039">
        <v>9.0762944922924902</v>
      </c>
      <c r="K1039">
        <v>0</v>
      </c>
      <c r="L1039">
        <v>0</v>
      </c>
      <c r="M1039">
        <v>11590.4280666575</v>
      </c>
      <c r="N1039">
        <v>0</v>
      </c>
      <c r="O1039">
        <v>1277</v>
      </c>
      <c r="P1039">
        <v>2936.181</v>
      </c>
      <c r="Q1039">
        <v>0.91386061080657699</v>
      </c>
      <c r="R1039">
        <v>8.6139389193422095E-2</v>
      </c>
      <c r="S1039">
        <v>1.09631949882537E-2</v>
      </c>
      <c r="T1039">
        <v>0</v>
      </c>
      <c r="U1039">
        <v>2.5058731401722701E-2</v>
      </c>
      <c r="V1039">
        <v>5.6382145653876198E-2</v>
      </c>
      <c r="W1039">
        <v>2.77078085642317E-2</v>
      </c>
      <c r="X1039">
        <v>0.30982367758186302</v>
      </c>
      <c r="Y1039">
        <v>52609</v>
      </c>
      <c r="Z1039">
        <v>52500</v>
      </c>
      <c r="AA1039">
        <v>88255.437665782505</v>
      </c>
      <c r="AB1039">
        <v>0.104395604395604</v>
      </c>
      <c r="AC1039">
        <v>0.89689440993788805</v>
      </c>
      <c r="AD1039">
        <v>64.900000000000006</v>
      </c>
      <c r="AE1039">
        <v>3.3672670321064899E-2</v>
      </c>
      <c r="AF1039">
        <v>0.49334377447141697</v>
      </c>
      <c r="AG1039">
        <v>2.51989389920424E-2</v>
      </c>
      <c r="AH1039">
        <v>0.980106100795756</v>
      </c>
      <c r="AI1039">
        <v>1.9893899204244E-2</v>
      </c>
      <c r="AJ1039">
        <v>1979</v>
      </c>
      <c r="AK1039">
        <v>40</v>
      </c>
      <c r="AL1039">
        <v>0.145136759</v>
      </c>
      <c r="AM1039">
        <v>7498.2553099999996</v>
      </c>
      <c r="AN1039">
        <v>6.6051599999999997E-3</v>
      </c>
    </row>
    <row r="1040" spans="1:40" x14ac:dyDescent="0.2">
      <c r="A1040">
        <v>40131167091</v>
      </c>
      <c r="B1040" t="s">
        <v>447</v>
      </c>
      <c r="C1040">
        <v>1</v>
      </c>
      <c r="D1040">
        <v>0</v>
      </c>
      <c r="E1040">
        <v>0</v>
      </c>
      <c r="F1040">
        <v>0</v>
      </c>
      <c r="G1040">
        <v>615.67407220823998</v>
      </c>
      <c r="H1040">
        <v>16620.507198331001</v>
      </c>
      <c r="I1040">
        <v>13311.515096786499</v>
      </c>
      <c r="J1040">
        <v>7.4324484069160004</v>
      </c>
      <c r="K1040">
        <v>1296.22645717563</v>
      </c>
      <c r="L1040">
        <v>0.72374453220303403</v>
      </c>
      <c r="M1040">
        <v>12015.288639610901</v>
      </c>
      <c r="N1040">
        <v>9.7376327769672602E-2</v>
      </c>
      <c r="O1040">
        <v>1791</v>
      </c>
      <c r="P1040">
        <v>10904.07</v>
      </c>
      <c r="Q1040">
        <v>0.56783919597989896</v>
      </c>
      <c r="R1040">
        <v>0.43216080402009999</v>
      </c>
      <c r="S1040">
        <v>0.18202121719709599</v>
      </c>
      <c r="T1040">
        <v>0</v>
      </c>
      <c r="U1040">
        <v>0.155220547180346</v>
      </c>
      <c r="V1040">
        <v>0.21719709659408101</v>
      </c>
      <c r="W1040">
        <v>5.3932584269662902E-2</v>
      </c>
      <c r="X1040">
        <v>0.47790262172284598</v>
      </c>
      <c r="Y1040">
        <v>43703</v>
      </c>
      <c r="Z1040">
        <v>65156</v>
      </c>
      <c r="AA1040">
        <v>84681.123595505604</v>
      </c>
      <c r="AB1040">
        <v>0.117252931323283</v>
      </c>
      <c r="AC1040">
        <v>0.123</v>
      </c>
      <c r="AD1040">
        <v>33.4</v>
      </c>
      <c r="AE1040">
        <v>0.16024567280848601</v>
      </c>
      <c r="AF1040">
        <v>7.0351758793969807E-2</v>
      </c>
      <c r="AG1040">
        <v>0.17640449438202199</v>
      </c>
      <c r="AH1040">
        <v>0.91797752808988697</v>
      </c>
      <c r="AI1040">
        <v>8.2022471910112305E-2</v>
      </c>
      <c r="AJ1040">
        <v>1994</v>
      </c>
      <c r="AK1040">
        <v>25</v>
      </c>
      <c r="AL1040">
        <v>0.226852203</v>
      </c>
      <c r="AM1040">
        <v>0</v>
      </c>
      <c r="AN1040">
        <v>0</v>
      </c>
    </row>
    <row r="1041" spans="1:40" x14ac:dyDescent="0.2">
      <c r="A1041">
        <v>40131167092</v>
      </c>
      <c r="B1041" t="s">
        <v>447</v>
      </c>
      <c r="C1041">
        <v>1</v>
      </c>
      <c r="D1041">
        <v>0</v>
      </c>
      <c r="E1041">
        <v>0</v>
      </c>
      <c r="F1041">
        <v>0</v>
      </c>
      <c r="G1041">
        <v>865.02053096479199</v>
      </c>
      <c r="H1041">
        <v>9.0954127440099803</v>
      </c>
      <c r="I1041">
        <v>8875.0431938126694</v>
      </c>
      <c r="J1041">
        <v>9.9607667719558499</v>
      </c>
      <c r="K1041">
        <v>306.17186300622097</v>
      </c>
      <c r="L1041">
        <v>0.34362723120788002</v>
      </c>
      <c r="M1041">
        <v>8568.8713308064398</v>
      </c>
      <c r="N1041">
        <v>3.4498070186258001E-2</v>
      </c>
      <c r="O1041">
        <v>891</v>
      </c>
      <c r="P1041">
        <v>3047.2820000000002</v>
      </c>
      <c r="Q1041">
        <v>0.96969696969696895</v>
      </c>
      <c r="R1041">
        <v>3.03030303030302E-2</v>
      </c>
      <c r="S1041">
        <v>1.9079685746352399E-2</v>
      </c>
      <c r="T1041">
        <v>0</v>
      </c>
      <c r="U1041">
        <v>0</v>
      </c>
      <c r="V1041">
        <v>0.32996632996632902</v>
      </c>
      <c r="W1041">
        <v>6.2003179650238403E-2</v>
      </c>
      <c r="X1041">
        <v>0.219395866454689</v>
      </c>
      <c r="Y1041">
        <v>32329</v>
      </c>
      <c r="Z1041">
        <v>70000</v>
      </c>
      <c r="AA1041">
        <v>82557.1875</v>
      </c>
      <c r="AB1041">
        <v>3.2547699214365802E-2</v>
      </c>
      <c r="AC1041">
        <v>0.66468842729970301</v>
      </c>
      <c r="AD1041">
        <v>36.6</v>
      </c>
      <c r="AE1041">
        <v>0.24691358024691301</v>
      </c>
      <c r="AF1041">
        <v>8.8664421997755302E-2</v>
      </c>
      <c r="AG1041">
        <v>0.390625</v>
      </c>
      <c r="AH1041">
        <v>1</v>
      </c>
      <c r="AI1041">
        <v>0</v>
      </c>
      <c r="AJ1041">
        <v>1985</v>
      </c>
      <c r="AK1041">
        <v>34</v>
      </c>
      <c r="AL1041">
        <v>0.115447226</v>
      </c>
      <c r="AM1041">
        <v>0</v>
      </c>
      <c r="AN1041">
        <v>0</v>
      </c>
    </row>
    <row r="1042" spans="1:40" x14ac:dyDescent="0.2">
      <c r="A1042">
        <v>40131167103</v>
      </c>
      <c r="B1042" t="s">
        <v>447</v>
      </c>
      <c r="C1042">
        <v>2</v>
      </c>
      <c r="D1042">
        <v>0</v>
      </c>
      <c r="E1042">
        <v>0</v>
      </c>
      <c r="F1042">
        <v>0</v>
      </c>
      <c r="G1042">
        <v>728.46389560293699</v>
      </c>
      <c r="H1042">
        <v>16638.071822315</v>
      </c>
      <c r="I1042">
        <v>22220.503656446999</v>
      </c>
      <c r="J1042">
        <v>14.4288984782123</v>
      </c>
      <c r="K1042">
        <v>4546.7604270785796</v>
      </c>
      <c r="L1042">
        <v>2.9524418357653102</v>
      </c>
      <c r="M1042">
        <v>17673.7432293684</v>
      </c>
      <c r="N1042">
        <v>0.20462004360371</v>
      </c>
      <c r="O1042">
        <v>1540</v>
      </c>
      <c r="P1042">
        <v>4702.18</v>
      </c>
      <c r="Q1042">
        <v>0.80324675324675299</v>
      </c>
      <c r="R1042">
        <v>0.19675324675324601</v>
      </c>
      <c r="S1042">
        <v>0</v>
      </c>
      <c r="T1042">
        <v>0</v>
      </c>
      <c r="U1042">
        <v>0.13246753246753201</v>
      </c>
      <c r="V1042">
        <v>0.10519480519480499</v>
      </c>
      <c r="W1042">
        <v>2.3636363636363601E-2</v>
      </c>
      <c r="X1042">
        <v>0.68545454545454498</v>
      </c>
      <c r="Y1042">
        <v>71086</v>
      </c>
      <c r="Z1042">
        <v>146667</v>
      </c>
      <c r="AA1042">
        <v>204964.82889733801</v>
      </c>
      <c r="AB1042">
        <v>0</v>
      </c>
      <c r="AC1042">
        <v>0.94296577946768001</v>
      </c>
      <c r="AD1042">
        <v>42.8</v>
      </c>
      <c r="AE1042">
        <v>0.218181818181818</v>
      </c>
      <c r="AF1042">
        <v>0.10519480519480499</v>
      </c>
      <c r="AG1042">
        <v>0.40304182509505698</v>
      </c>
      <c r="AH1042">
        <v>1</v>
      </c>
      <c r="AI1042">
        <v>0</v>
      </c>
      <c r="AJ1042">
        <v>1986</v>
      </c>
      <c r="AK1042">
        <v>33</v>
      </c>
      <c r="AL1042">
        <v>0.15153868500000001</v>
      </c>
      <c r="AM1042">
        <v>0</v>
      </c>
      <c r="AN1042">
        <v>0</v>
      </c>
    </row>
    <row r="1043" spans="1:40" x14ac:dyDescent="0.2">
      <c r="A1043">
        <v>40131167111</v>
      </c>
      <c r="B1043" t="s">
        <v>447</v>
      </c>
      <c r="C1043">
        <v>0</v>
      </c>
      <c r="D1043">
        <v>0</v>
      </c>
      <c r="E1043">
        <v>0</v>
      </c>
      <c r="F1043">
        <v>1</v>
      </c>
      <c r="G1043">
        <v>1196.4589839856901</v>
      </c>
      <c r="H1043">
        <v>0</v>
      </c>
      <c r="I1043">
        <v>9162.1634106196707</v>
      </c>
      <c r="J1043">
        <v>15.8241164259407</v>
      </c>
      <c r="K1043">
        <v>0</v>
      </c>
      <c r="L1043">
        <v>0</v>
      </c>
      <c r="M1043">
        <v>9162.1634106196707</v>
      </c>
      <c r="N1043">
        <v>0</v>
      </c>
      <c r="O1043">
        <v>579</v>
      </c>
      <c r="P1043">
        <v>2333.395</v>
      </c>
      <c r="Q1043">
        <v>0.88082901554404103</v>
      </c>
      <c r="R1043">
        <v>0.119170984455958</v>
      </c>
      <c r="S1043">
        <v>2.59067357512953E-2</v>
      </c>
      <c r="T1043">
        <v>0</v>
      </c>
      <c r="U1043">
        <v>1.2089810017271101E-2</v>
      </c>
      <c r="V1043">
        <v>9.3264248704663197E-2</v>
      </c>
      <c r="W1043">
        <v>3.18725099601593E-2</v>
      </c>
      <c r="X1043">
        <v>0.45816733067728999</v>
      </c>
      <c r="Y1043">
        <v>47399</v>
      </c>
      <c r="Z1043">
        <v>78977</v>
      </c>
      <c r="AA1043">
        <v>91181.443298969098</v>
      </c>
      <c r="AB1043">
        <v>5.6994818652849701E-2</v>
      </c>
      <c r="AC1043">
        <v>0.91118421052631504</v>
      </c>
      <c r="AD1043">
        <v>63.1</v>
      </c>
      <c r="AE1043">
        <v>7.2538860103626895E-2</v>
      </c>
      <c r="AF1043">
        <v>0.42487046632124298</v>
      </c>
      <c r="AG1043">
        <v>6.1855670103092703E-2</v>
      </c>
      <c r="AH1043">
        <v>1</v>
      </c>
      <c r="AI1043">
        <v>0</v>
      </c>
      <c r="AJ1043">
        <v>1987</v>
      </c>
      <c r="AK1043">
        <v>32</v>
      </c>
      <c r="AL1043">
        <v>0.13027296999999999</v>
      </c>
      <c r="AM1043">
        <v>13498.98834</v>
      </c>
      <c r="AN1043">
        <v>2.1016870999999999E-2</v>
      </c>
    </row>
    <row r="1044" spans="1:40" x14ac:dyDescent="0.2">
      <c r="A1044">
        <v>40131167112</v>
      </c>
      <c r="B1044" t="s">
        <v>447</v>
      </c>
      <c r="C1044">
        <v>1</v>
      </c>
      <c r="D1044">
        <v>0</v>
      </c>
      <c r="E1044">
        <v>0</v>
      </c>
      <c r="F1044">
        <v>0</v>
      </c>
      <c r="G1044">
        <v>561.14660161107702</v>
      </c>
      <c r="H1044">
        <v>17.564623984004601</v>
      </c>
      <c r="I1044">
        <v>22339.3493039733</v>
      </c>
      <c r="J1044">
        <v>12.8313321677043</v>
      </c>
      <c r="K1044">
        <v>1243.1962404164799</v>
      </c>
      <c r="L1044">
        <v>0.71407021276075899</v>
      </c>
      <c r="M1044">
        <v>21096.153063556801</v>
      </c>
      <c r="N1044">
        <v>5.5650512622378197E-2</v>
      </c>
      <c r="O1044">
        <v>1741</v>
      </c>
      <c r="P1044">
        <v>9653.6039999999994</v>
      </c>
      <c r="Q1044">
        <v>0.52843193566915503</v>
      </c>
      <c r="R1044">
        <v>0.47156806433084397</v>
      </c>
      <c r="S1044">
        <v>0.26479035037334803</v>
      </c>
      <c r="T1044">
        <v>7.6967260195290002E-2</v>
      </c>
      <c r="U1044">
        <v>1.14876507754164E-2</v>
      </c>
      <c r="V1044">
        <v>0.172889144170017</v>
      </c>
      <c r="W1044">
        <v>5.8765915768854003E-2</v>
      </c>
      <c r="X1044">
        <v>0.35161606268364298</v>
      </c>
      <c r="Y1044">
        <v>27825</v>
      </c>
      <c r="Z1044">
        <v>67614</v>
      </c>
      <c r="AA1044">
        <v>88603.501945525306</v>
      </c>
      <c r="AB1044">
        <v>0.209396751740139</v>
      </c>
      <c r="AC1044">
        <v>0.19780219780219699</v>
      </c>
      <c r="AD1044">
        <v>28.5</v>
      </c>
      <c r="AE1044">
        <v>0.32222860425042998</v>
      </c>
      <c r="AF1044">
        <v>2.7570361860999398E-2</v>
      </c>
      <c r="AG1044">
        <v>0.56420233463034997</v>
      </c>
      <c r="AH1044">
        <v>0.99027237354085595</v>
      </c>
      <c r="AI1044">
        <v>9.7276264591439603E-3</v>
      </c>
      <c r="AJ1044">
        <v>1993</v>
      </c>
      <c r="AK1044">
        <v>26</v>
      </c>
      <c r="AL1044">
        <v>0.160146235</v>
      </c>
      <c r="AM1044">
        <v>0</v>
      </c>
      <c r="AN1044">
        <v>0</v>
      </c>
    </row>
    <row r="1045" spans="1:40" x14ac:dyDescent="0.2">
      <c r="A1045">
        <v>40131167122</v>
      </c>
      <c r="B1045" t="s">
        <v>447</v>
      </c>
      <c r="C1045">
        <v>1</v>
      </c>
      <c r="D1045">
        <v>0</v>
      </c>
      <c r="E1045">
        <v>0</v>
      </c>
      <c r="F1045">
        <v>0</v>
      </c>
      <c r="G1045">
        <v>646.624306962996</v>
      </c>
      <c r="H1045">
        <v>208.91312309802899</v>
      </c>
      <c r="I1045">
        <v>22028.356130387499</v>
      </c>
      <c r="J1045">
        <v>11.2275005761404</v>
      </c>
      <c r="K1045">
        <v>1312.3281333934201</v>
      </c>
      <c r="L1045">
        <v>0.66887264698951299</v>
      </c>
      <c r="M1045">
        <v>20716.0279969941</v>
      </c>
      <c r="N1045">
        <v>5.9574492332775703E-2</v>
      </c>
      <c r="O1045">
        <v>1962</v>
      </c>
      <c r="P1045">
        <v>8230.268</v>
      </c>
      <c r="Q1045">
        <v>0.55912334352701298</v>
      </c>
      <c r="R1045">
        <v>0.44087665647298602</v>
      </c>
      <c r="S1045">
        <v>9.78593272171253E-2</v>
      </c>
      <c r="T1045">
        <v>0.17125382262996899</v>
      </c>
      <c r="U1045">
        <v>6.9317023445463796E-2</v>
      </c>
      <c r="V1045">
        <v>0.21457696228338399</v>
      </c>
      <c r="W1045">
        <v>7.7102803738317696E-2</v>
      </c>
      <c r="X1045">
        <v>0.50700934579439205</v>
      </c>
      <c r="Y1045">
        <v>32416</v>
      </c>
      <c r="Z1045">
        <v>107330</v>
      </c>
      <c r="AA1045">
        <v>93957.593984962397</v>
      </c>
      <c r="AB1045">
        <v>2.5813113061434701E-3</v>
      </c>
      <c r="AC1045">
        <v>0.59221902017290995</v>
      </c>
      <c r="AD1045">
        <v>37</v>
      </c>
      <c r="AE1045">
        <v>0.30632008154943902</v>
      </c>
      <c r="AF1045">
        <v>3.5168195718654399E-2</v>
      </c>
      <c r="AG1045">
        <v>0.53834586466165402</v>
      </c>
      <c r="AH1045">
        <v>0.95639097744360901</v>
      </c>
      <c r="AI1045">
        <v>4.3609022556390903E-2</v>
      </c>
      <c r="AJ1045">
        <v>1992</v>
      </c>
      <c r="AK1045">
        <v>27</v>
      </c>
      <c r="AL1045">
        <v>0.105129247</v>
      </c>
      <c r="AM1045">
        <v>0</v>
      </c>
      <c r="AN1045">
        <v>0</v>
      </c>
    </row>
    <row r="1046" spans="1:40" x14ac:dyDescent="0.2">
      <c r="A1046">
        <v>40131167131</v>
      </c>
      <c r="B1046" t="s">
        <v>447</v>
      </c>
      <c r="C1046">
        <v>0</v>
      </c>
      <c r="D1046">
        <v>0</v>
      </c>
      <c r="E1046">
        <v>0</v>
      </c>
      <c r="F1046">
        <v>1</v>
      </c>
      <c r="G1046">
        <v>1053.1098597677401</v>
      </c>
      <c r="H1046">
        <v>0</v>
      </c>
      <c r="I1046">
        <v>13457.3528602925</v>
      </c>
      <c r="J1046">
        <v>10.480804408327501</v>
      </c>
      <c r="K1046">
        <v>0</v>
      </c>
      <c r="L1046">
        <v>0</v>
      </c>
      <c r="M1046">
        <v>13457.3528602925</v>
      </c>
      <c r="N1046">
        <v>0</v>
      </c>
      <c r="O1046">
        <v>1284</v>
      </c>
      <c r="P1046">
        <v>12400.7</v>
      </c>
      <c r="Q1046">
        <v>0.51479750778816202</v>
      </c>
      <c r="R1046">
        <v>0.48520249221183798</v>
      </c>
      <c r="S1046">
        <v>8.4890965732087195E-2</v>
      </c>
      <c r="T1046">
        <v>0</v>
      </c>
      <c r="U1046">
        <v>2.8037383177569999E-2</v>
      </c>
      <c r="V1046">
        <v>0.109813084112149</v>
      </c>
      <c r="W1046">
        <v>2.3980815347721798E-2</v>
      </c>
      <c r="X1046">
        <v>0.27098321342925602</v>
      </c>
      <c r="Y1046">
        <v>26690</v>
      </c>
      <c r="Z1046">
        <v>45875</v>
      </c>
      <c r="AA1046">
        <v>65025.486381322997</v>
      </c>
      <c r="AB1046">
        <v>0.24259407526020799</v>
      </c>
      <c r="AC1046">
        <v>0.29603399433427702</v>
      </c>
      <c r="AD1046">
        <v>32.9</v>
      </c>
      <c r="AE1046">
        <v>0.33644859813084099</v>
      </c>
      <c r="AF1046">
        <v>0.20404984423676001</v>
      </c>
      <c r="AG1046">
        <v>0.35992217898832601</v>
      </c>
      <c r="AH1046">
        <v>1</v>
      </c>
      <c r="AI1046">
        <v>0</v>
      </c>
      <c r="AJ1046">
        <v>1991</v>
      </c>
      <c r="AK1046">
        <v>28</v>
      </c>
      <c r="AL1046">
        <v>0.115031434</v>
      </c>
      <c r="AM1046">
        <v>0</v>
      </c>
      <c r="AN1046">
        <v>0</v>
      </c>
    </row>
    <row r="1047" spans="1:40" x14ac:dyDescent="0.2">
      <c r="A1047">
        <v>40131167133</v>
      </c>
      <c r="B1047" t="s">
        <v>447</v>
      </c>
      <c r="C1047">
        <v>0</v>
      </c>
      <c r="D1047">
        <v>0</v>
      </c>
      <c r="E1047">
        <v>0</v>
      </c>
      <c r="F1047">
        <v>1</v>
      </c>
      <c r="G1047">
        <v>1430.57353949351</v>
      </c>
      <c r="H1047">
        <v>0</v>
      </c>
      <c r="I1047">
        <v>16701.8300424601</v>
      </c>
      <c r="J1047">
        <v>14.1062753736994</v>
      </c>
      <c r="K1047">
        <v>0</v>
      </c>
      <c r="L1047">
        <v>0</v>
      </c>
      <c r="M1047">
        <v>16701.8300424601</v>
      </c>
      <c r="N1047">
        <v>0</v>
      </c>
      <c r="O1047">
        <v>1184</v>
      </c>
      <c r="P1047">
        <v>6511.3760000000002</v>
      </c>
      <c r="Q1047">
        <v>0.87162162162162105</v>
      </c>
      <c r="R1047">
        <v>0.12837837837837801</v>
      </c>
      <c r="S1047">
        <v>8.8682432432432401E-2</v>
      </c>
      <c r="T1047">
        <v>0</v>
      </c>
      <c r="U1047">
        <v>0</v>
      </c>
      <c r="V1047">
        <v>9.5439189189189103E-2</v>
      </c>
      <c r="W1047">
        <v>1.72413793103448E-2</v>
      </c>
      <c r="X1047">
        <v>0.32266009852216698</v>
      </c>
      <c r="Y1047">
        <v>37964</v>
      </c>
      <c r="Z1047">
        <v>93533</v>
      </c>
      <c r="AA1047">
        <v>111001.54241645199</v>
      </c>
      <c r="AB1047">
        <v>4.89864864864865E-2</v>
      </c>
      <c r="AC1047">
        <v>0.75186104218362204</v>
      </c>
      <c r="AD1047">
        <v>48.1</v>
      </c>
      <c r="AE1047">
        <v>0.28209459459459402</v>
      </c>
      <c r="AF1047">
        <v>0.13260135135135101</v>
      </c>
      <c r="AG1047">
        <v>0.41388174807197903</v>
      </c>
      <c r="AH1047">
        <v>1</v>
      </c>
      <c r="AI1047">
        <v>0</v>
      </c>
      <c r="AJ1047">
        <v>1989</v>
      </c>
      <c r="AK1047">
        <v>30</v>
      </c>
      <c r="AL1047">
        <v>0.11610240400000001</v>
      </c>
      <c r="AM1047">
        <v>75159.56048</v>
      </c>
      <c r="AN1047">
        <v>0.13072220800000001</v>
      </c>
    </row>
    <row r="1048" spans="1:40" x14ac:dyDescent="0.2">
      <c r="A1048">
        <v>40131167134</v>
      </c>
      <c r="B1048" t="s">
        <v>447</v>
      </c>
      <c r="C1048">
        <v>1</v>
      </c>
      <c r="D1048">
        <v>0</v>
      </c>
      <c r="E1048">
        <v>0</v>
      </c>
      <c r="F1048">
        <v>0</v>
      </c>
      <c r="G1048">
        <v>913.668952060641</v>
      </c>
      <c r="H1048">
        <v>25.189044972582501</v>
      </c>
      <c r="I1048">
        <v>21488.344137493401</v>
      </c>
      <c r="J1048">
        <v>12.983893738666699</v>
      </c>
      <c r="K1048">
        <v>2002.46477993692</v>
      </c>
      <c r="L1048">
        <v>1.20994850751475</v>
      </c>
      <c r="M1048">
        <v>19485.8793575565</v>
      </c>
      <c r="N1048">
        <v>9.3188417270503796E-2</v>
      </c>
      <c r="O1048">
        <v>1655</v>
      </c>
      <c r="P1048">
        <v>7466.8289999999997</v>
      </c>
      <c r="Q1048">
        <v>0.75891238670694805</v>
      </c>
      <c r="R1048">
        <v>0.24108761329305101</v>
      </c>
      <c r="S1048">
        <v>5.1359516616314202E-2</v>
      </c>
      <c r="T1048">
        <v>0</v>
      </c>
      <c r="U1048">
        <v>7.7945619335347396E-2</v>
      </c>
      <c r="V1048">
        <v>7.8549848942598102E-2</v>
      </c>
      <c r="W1048">
        <v>0</v>
      </c>
      <c r="X1048">
        <v>0.67082035306334298</v>
      </c>
      <c r="Y1048">
        <v>43515</v>
      </c>
      <c r="Z1048">
        <v>107536</v>
      </c>
      <c r="AA1048">
        <v>111832.457496136</v>
      </c>
      <c r="AB1048">
        <v>4.5921450151057398E-2</v>
      </c>
      <c r="AC1048">
        <v>0.72179289026275095</v>
      </c>
      <c r="AD1048">
        <v>40.6</v>
      </c>
      <c r="AE1048">
        <v>0.29365558912386702</v>
      </c>
      <c r="AF1048">
        <v>6.2235649546827698E-2</v>
      </c>
      <c r="AG1048">
        <v>0.44358578052550202</v>
      </c>
      <c r="AH1048">
        <v>0.97372488408037094</v>
      </c>
      <c r="AI1048">
        <v>2.6275115919629E-2</v>
      </c>
      <c r="AJ1048">
        <v>1989</v>
      </c>
      <c r="AK1048">
        <v>30</v>
      </c>
      <c r="AL1048">
        <v>0.12074407299999999</v>
      </c>
      <c r="AM1048">
        <v>62881.515630000002</v>
      </c>
      <c r="AN1048">
        <v>0.109526205</v>
      </c>
    </row>
    <row r="1049" spans="1:40" x14ac:dyDescent="0.2">
      <c r="A1049">
        <v>40131167135</v>
      </c>
      <c r="B1049" t="s">
        <v>447</v>
      </c>
      <c r="C1049">
        <v>1</v>
      </c>
      <c r="D1049">
        <v>0</v>
      </c>
      <c r="E1049">
        <v>0</v>
      </c>
      <c r="F1049">
        <v>0</v>
      </c>
      <c r="G1049">
        <v>844.00273005562406</v>
      </c>
      <c r="H1049">
        <v>25.189044972582501</v>
      </c>
      <c r="I1049">
        <v>12855.328706515</v>
      </c>
      <c r="J1049">
        <v>10.9687105004394</v>
      </c>
      <c r="K1049">
        <v>2346.67397780789</v>
      </c>
      <c r="L1049">
        <v>2.0022815510306202</v>
      </c>
      <c r="M1049">
        <v>10508.654728707101</v>
      </c>
      <c r="N1049">
        <v>0.18254484435070201</v>
      </c>
      <c r="O1049">
        <v>1172</v>
      </c>
      <c r="P1049">
        <v>7722.83</v>
      </c>
      <c r="Q1049">
        <v>0.90443686006825896</v>
      </c>
      <c r="R1049">
        <v>9.5563139931740496E-2</v>
      </c>
      <c r="S1049">
        <v>5.1194539249146701E-2</v>
      </c>
      <c r="T1049">
        <v>0</v>
      </c>
      <c r="U1049">
        <v>2.0477815699658699E-2</v>
      </c>
      <c r="V1049">
        <v>0.35836177474402697</v>
      </c>
      <c r="W1049">
        <v>9.6354166666666602E-2</v>
      </c>
      <c r="X1049">
        <v>0.41276041666666602</v>
      </c>
      <c r="Y1049">
        <v>36070</v>
      </c>
      <c r="Z1049">
        <v>105525</v>
      </c>
      <c r="AA1049">
        <v>97296.543209876501</v>
      </c>
      <c r="AB1049">
        <v>0.21757679180887299</v>
      </c>
      <c r="AC1049">
        <v>0.52783964365256097</v>
      </c>
      <c r="AD1049">
        <v>35.299999999999997</v>
      </c>
      <c r="AE1049">
        <v>0.26450511945392402</v>
      </c>
      <c r="AF1049">
        <v>8.8737201365187701E-2</v>
      </c>
      <c r="AG1049">
        <v>0.38024691358024598</v>
      </c>
      <c r="AH1049">
        <v>1</v>
      </c>
      <c r="AI1049">
        <v>0</v>
      </c>
      <c r="AJ1049">
        <v>1994</v>
      </c>
      <c r="AK1049">
        <v>25</v>
      </c>
      <c r="AL1049">
        <v>0.13143482500000001</v>
      </c>
      <c r="AM1049">
        <v>0</v>
      </c>
      <c r="AN1049">
        <v>0</v>
      </c>
    </row>
    <row r="1050" spans="1:40" x14ac:dyDescent="0.2">
      <c r="A1050">
        <v>40131167141</v>
      </c>
      <c r="B1050" t="s">
        <v>447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25.189044972582501</v>
      </c>
      <c r="I1050">
        <v>32010.460540265402</v>
      </c>
      <c r="J1050">
        <v>18.085005954952202</v>
      </c>
      <c r="K1050">
        <v>10688.7956221523</v>
      </c>
      <c r="L1050">
        <v>6.0388675831369198</v>
      </c>
      <c r="M1050">
        <v>21321.664918113001</v>
      </c>
      <c r="N1050">
        <v>0.33391570885733102</v>
      </c>
      <c r="O1050">
        <v>1770</v>
      </c>
      <c r="P1050">
        <v>4532.9210000000003</v>
      </c>
      <c r="Q1050">
        <v>0.84011299435028197</v>
      </c>
      <c r="R1050">
        <v>0.159887005649717</v>
      </c>
      <c r="S1050">
        <v>2.0903954802259799E-2</v>
      </c>
      <c r="T1050">
        <v>7.3446327683615803E-3</v>
      </c>
      <c r="U1050">
        <v>8.5310734463276805E-2</v>
      </c>
      <c r="V1050">
        <v>0.14350282485875701</v>
      </c>
      <c r="W1050">
        <v>6.7092651757188496E-2</v>
      </c>
      <c r="X1050">
        <v>0.44408945686900902</v>
      </c>
      <c r="Y1050">
        <v>47555</v>
      </c>
      <c r="Z1050">
        <v>104826</v>
      </c>
      <c r="AA1050">
        <v>129309.21875</v>
      </c>
      <c r="AB1050">
        <v>0.101694915254237</v>
      </c>
      <c r="AC1050">
        <v>0.80704441041347597</v>
      </c>
      <c r="AD1050">
        <v>36</v>
      </c>
      <c r="AE1050">
        <v>0.24237288135593199</v>
      </c>
      <c r="AF1050">
        <v>0.101694915254237</v>
      </c>
      <c r="AG1050">
        <v>0.4140625</v>
      </c>
      <c r="AH1050">
        <v>1</v>
      </c>
      <c r="AI1050">
        <v>0</v>
      </c>
      <c r="AJ1050">
        <v>1993</v>
      </c>
      <c r="AK1050">
        <v>26</v>
      </c>
      <c r="AL1050">
        <v>0.15963756400000001</v>
      </c>
      <c r="AM1050">
        <v>0</v>
      </c>
      <c r="AN1050">
        <v>0</v>
      </c>
    </row>
    <row r="1051" spans="1:40" x14ac:dyDescent="0.2">
      <c r="A1051">
        <v>40131167151</v>
      </c>
      <c r="B1051" t="s">
        <v>447</v>
      </c>
      <c r="C1051">
        <v>2</v>
      </c>
      <c r="D1051">
        <v>0</v>
      </c>
      <c r="E1051">
        <v>0</v>
      </c>
      <c r="F1051">
        <v>0</v>
      </c>
      <c r="G1051">
        <v>390.22769991318</v>
      </c>
      <c r="H1051">
        <v>16629.602611074999</v>
      </c>
      <c r="I1051">
        <v>18030.8325365897</v>
      </c>
      <c r="J1051">
        <v>15.517067587426601</v>
      </c>
      <c r="K1051">
        <v>6299.7275823185</v>
      </c>
      <c r="L1051">
        <v>5.4214523083635902</v>
      </c>
      <c r="M1051">
        <v>11731.104954271201</v>
      </c>
      <c r="N1051">
        <v>0.34938639519470399</v>
      </c>
      <c r="O1051">
        <v>1162</v>
      </c>
      <c r="P1051">
        <v>5745.0029999999997</v>
      </c>
      <c r="Q1051">
        <v>0.82616179001721102</v>
      </c>
      <c r="R1051">
        <v>0.17383820998278801</v>
      </c>
      <c r="S1051">
        <v>0</v>
      </c>
      <c r="T1051">
        <v>6.8846815834767601E-3</v>
      </c>
      <c r="U1051">
        <v>4.90533562822719E-2</v>
      </c>
      <c r="V1051">
        <v>0.23235800344234001</v>
      </c>
      <c r="W1051">
        <v>4.0380047505938203E-2</v>
      </c>
      <c r="X1051">
        <v>0.57482185273159103</v>
      </c>
      <c r="Y1051">
        <v>49930</v>
      </c>
      <c r="Z1051">
        <v>104219</v>
      </c>
      <c r="AA1051">
        <v>117591.615541922</v>
      </c>
      <c r="AB1051">
        <v>3.8927335640138297E-2</v>
      </c>
      <c r="AC1051">
        <v>0.78277886497064497</v>
      </c>
      <c r="AD1051">
        <v>45.8</v>
      </c>
      <c r="AE1051">
        <v>0.19793459552495599</v>
      </c>
      <c r="AF1051">
        <v>0.103270223752151</v>
      </c>
      <c r="AG1051">
        <v>0.23108384458077699</v>
      </c>
      <c r="AH1051">
        <v>1</v>
      </c>
      <c r="AI1051">
        <v>0</v>
      </c>
      <c r="AJ1051">
        <v>1986</v>
      </c>
      <c r="AK1051">
        <v>33</v>
      </c>
      <c r="AL1051">
        <v>0.13552756699999999</v>
      </c>
      <c r="AM1051">
        <v>0</v>
      </c>
      <c r="AN1051">
        <v>0</v>
      </c>
    </row>
    <row r="1052" spans="1:40" x14ac:dyDescent="0.2">
      <c r="A1052">
        <v>40131167152</v>
      </c>
      <c r="B1052" t="s">
        <v>447</v>
      </c>
      <c r="C1052">
        <v>2</v>
      </c>
      <c r="D1052">
        <v>0</v>
      </c>
      <c r="E1052">
        <v>0</v>
      </c>
      <c r="F1052">
        <v>0</v>
      </c>
      <c r="G1052">
        <v>103.51821386610899</v>
      </c>
      <c r="H1052">
        <v>16629.602611074999</v>
      </c>
      <c r="I1052">
        <v>10372.2239130542</v>
      </c>
      <c r="J1052">
        <v>12.7110587169781</v>
      </c>
      <c r="K1052">
        <v>3364.2056569597398</v>
      </c>
      <c r="L1052">
        <v>4.1228010501957604</v>
      </c>
      <c r="M1052">
        <v>7008.0182560944504</v>
      </c>
      <c r="N1052">
        <v>0.32434757339991899</v>
      </c>
      <c r="O1052">
        <v>816</v>
      </c>
      <c r="P1052">
        <v>5313.8509999999997</v>
      </c>
      <c r="Q1052">
        <v>0.86029411764705799</v>
      </c>
      <c r="R1052">
        <v>0.13970588235294101</v>
      </c>
      <c r="S1052">
        <v>0</v>
      </c>
      <c r="T1052">
        <v>0</v>
      </c>
      <c r="U1052">
        <v>6.1274509803921497E-2</v>
      </c>
      <c r="V1052">
        <v>0.16299019607843099</v>
      </c>
      <c r="W1052">
        <v>3.4108527131782897E-2</v>
      </c>
      <c r="X1052">
        <v>0.38294573643410801</v>
      </c>
      <c r="Y1052">
        <v>59407</v>
      </c>
      <c r="Z1052">
        <v>76667</v>
      </c>
      <c r="AA1052">
        <v>120311.734693878</v>
      </c>
      <c r="AB1052">
        <v>0.17279411764705799</v>
      </c>
      <c r="AC1052">
        <v>0.55928411633109598</v>
      </c>
      <c r="AD1052">
        <v>37.9</v>
      </c>
      <c r="AE1052">
        <v>0.19240196078431299</v>
      </c>
      <c r="AF1052">
        <v>0.16176470588235201</v>
      </c>
      <c r="AG1052">
        <v>0.26020408163265302</v>
      </c>
      <c r="AH1052">
        <v>0.95408163265306101</v>
      </c>
      <c r="AI1052">
        <v>4.5918367346938702E-2</v>
      </c>
      <c r="AJ1052">
        <v>1980</v>
      </c>
      <c r="AK1052">
        <v>39</v>
      </c>
      <c r="AL1052">
        <v>0.14283714</v>
      </c>
      <c r="AM1052">
        <v>0</v>
      </c>
      <c r="AN1052">
        <v>0</v>
      </c>
    </row>
    <row r="1053" spans="1:40" x14ac:dyDescent="0.2">
      <c r="A1053">
        <v>40131167171</v>
      </c>
      <c r="B1053" t="s">
        <v>447</v>
      </c>
      <c r="C1053">
        <v>2</v>
      </c>
      <c r="D1053">
        <v>0</v>
      </c>
      <c r="E1053">
        <v>0</v>
      </c>
      <c r="F1053">
        <v>0</v>
      </c>
      <c r="G1053">
        <v>0</v>
      </c>
      <c r="H1053">
        <v>239.06543913254899</v>
      </c>
      <c r="I1053">
        <v>17558.261585907901</v>
      </c>
      <c r="J1053">
        <v>10.220175544766001</v>
      </c>
      <c r="K1053">
        <v>6473.1657124979902</v>
      </c>
      <c r="L1053">
        <v>3.76784965803142</v>
      </c>
      <c r="M1053">
        <v>11085.0958734099</v>
      </c>
      <c r="N1053">
        <v>0.36866780238046198</v>
      </c>
      <c r="O1053">
        <v>1718</v>
      </c>
      <c r="P1053">
        <v>7610.8230000000003</v>
      </c>
      <c r="Q1053">
        <v>0.67345750873108201</v>
      </c>
      <c r="R1053">
        <v>0.32654249126891699</v>
      </c>
      <c r="S1053">
        <v>0.156577415599534</v>
      </c>
      <c r="T1053">
        <v>2.4447031431897501E-2</v>
      </c>
      <c r="U1053">
        <v>6.9848661233992998E-2</v>
      </c>
      <c r="V1053">
        <v>0.161816065192083</v>
      </c>
      <c r="W1053">
        <v>6.4784053156146104E-2</v>
      </c>
      <c r="X1053">
        <v>0.40946843853820503</v>
      </c>
      <c r="Y1053">
        <v>29831</v>
      </c>
      <c r="Z1053">
        <v>58077</v>
      </c>
      <c r="AA1053">
        <v>59771.480582524302</v>
      </c>
      <c r="AB1053">
        <v>0.28870779976717098</v>
      </c>
      <c r="AC1053">
        <v>0</v>
      </c>
      <c r="AD1053">
        <v>28.1</v>
      </c>
      <c r="AE1053">
        <v>0.19324796274737999</v>
      </c>
      <c r="AF1053">
        <v>1.33876600698486E-2</v>
      </c>
      <c r="AG1053">
        <v>0.34344660194174698</v>
      </c>
      <c r="AH1053">
        <v>0.89199029126213503</v>
      </c>
      <c r="AI1053">
        <v>0.108009708737864</v>
      </c>
      <c r="AJ1053">
        <v>1993</v>
      </c>
      <c r="AK1053">
        <v>26</v>
      </c>
      <c r="AL1053">
        <v>0.1590473</v>
      </c>
      <c r="AM1053">
        <v>0</v>
      </c>
      <c r="AN1053">
        <v>0</v>
      </c>
    </row>
    <row r="1054" spans="1:40" x14ac:dyDescent="0.2">
      <c r="A1054">
        <v>40131167172</v>
      </c>
      <c r="B1054" t="s">
        <v>447</v>
      </c>
      <c r="C1054">
        <v>1</v>
      </c>
      <c r="D1054">
        <v>0</v>
      </c>
      <c r="E1054">
        <v>0</v>
      </c>
      <c r="F1054">
        <v>0</v>
      </c>
      <c r="G1054">
        <v>545.01588591266102</v>
      </c>
      <c r="H1054">
        <v>30.152316034520499</v>
      </c>
      <c r="I1054">
        <v>11091.036467920199</v>
      </c>
      <c r="J1054">
        <v>7.0196433341267399</v>
      </c>
      <c r="K1054">
        <v>1891.4048623246399</v>
      </c>
      <c r="L1054">
        <v>1.1970916850155899</v>
      </c>
      <c r="M1054">
        <v>9199.6316055956195</v>
      </c>
      <c r="N1054">
        <v>0.17053454542281399</v>
      </c>
      <c r="O1054">
        <v>1580</v>
      </c>
      <c r="P1054">
        <v>8136.3739999999998</v>
      </c>
      <c r="Q1054">
        <v>0.65759493670886005</v>
      </c>
      <c r="R1054">
        <v>0.34240506329113901</v>
      </c>
      <c r="S1054">
        <v>0.117721518987341</v>
      </c>
      <c r="T1054">
        <v>5.9493670886075899E-2</v>
      </c>
      <c r="U1054">
        <v>5.1898734177215099E-2</v>
      </c>
      <c r="V1054">
        <v>0.23797468354430301</v>
      </c>
      <c r="W1054">
        <v>8.4745762711864406E-3</v>
      </c>
      <c r="X1054">
        <v>0.321092278719397</v>
      </c>
      <c r="Y1054">
        <v>34332</v>
      </c>
      <c r="Z1054">
        <v>54468</v>
      </c>
      <c r="AA1054">
        <v>72263.157894736796</v>
      </c>
      <c r="AB1054">
        <v>0.18546845124282901</v>
      </c>
      <c r="AC1054">
        <v>0.48337950138504099</v>
      </c>
      <c r="AD1054">
        <v>34.5</v>
      </c>
      <c r="AE1054">
        <v>0.19113924050632899</v>
      </c>
      <c r="AF1054">
        <v>6.6455696202531597E-2</v>
      </c>
      <c r="AG1054">
        <v>0.27562326869805998</v>
      </c>
      <c r="AH1054">
        <v>0.95983379501385002</v>
      </c>
      <c r="AI1054">
        <v>4.0166204986149499E-2</v>
      </c>
      <c r="AJ1054">
        <v>1987</v>
      </c>
      <c r="AK1054">
        <v>32</v>
      </c>
      <c r="AL1054">
        <v>0.110664129</v>
      </c>
      <c r="AM1054">
        <v>0</v>
      </c>
      <c r="AN1054">
        <v>0</v>
      </c>
    </row>
    <row r="1055" spans="1:40" x14ac:dyDescent="0.2">
      <c r="A1055">
        <v>40131167181</v>
      </c>
      <c r="B1055" t="s">
        <v>447</v>
      </c>
      <c r="C1055">
        <v>1</v>
      </c>
      <c r="D1055">
        <v>0</v>
      </c>
      <c r="E1055">
        <v>0</v>
      </c>
      <c r="F1055">
        <v>0</v>
      </c>
      <c r="G1055">
        <v>720.99779177505695</v>
      </c>
      <c r="H1055">
        <v>30.152316034520499</v>
      </c>
      <c r="I1055">
        <v>27289.460776470602</v>
      </c>
      <c r="J1055">
        <v>8.9268762762416394</v>
      </c>
      <c r="K1055">
        <v>2711.6205016681301</v>
      </c>
      <c r="L1055">
        <v>0.88702011830818805</v>
      </c>
      <c r="M1055">
        <v>24577.8402748025</v>
      </c>
      <c r="N1055">
        <v>9.9365118419859899E-2</v>
      </c>
      <c r="O1055">
        <v>3057</v>
      </c>
      <c r="P1055">
        <v>7968.0870000000004</v>
      </c>
      <c r="Q1055">
        <v>0.67844291789335898</v>
      </c>
      <c r="R1055">
        <v>0.32155708210664002</v>
      </c>
      <c r="S1055">
        <v>0.173045469414458</v>
      </c>
      <c r="T1055">
        <v>3.4347399411187397E-2</v>
      </c>
      <c r="U1055">
        <v>2.2244030094864201E-2</v>
      </c>
      <c r="V1055">
        <v>0.22538436375531501</v>
      </c>
      <c r="W1055">
        <v>4.8851978505129401E-2</v>
      </c>
      <c r="X1055">
        <v>0.35710796287249602</v>
      </c>
      <c r="Y1055">
        <v>32258</v>
      </c>
      <c r="Z1055">
        <v>63075</v>
      </c>
      <c r="AA1055">
        <v>71899.008390541596</v>
      </c>
      <c r="AB1055">
        <v>0.17913451861791299</v>
      </c>
      <c r="AC1055">
        <v>0.29731638418079098</v>
      </c>
      <c r="AD1055">
        <v>34.299999999999997</v>
      </c>
      <c r="AE1055">
        <v>0.199542034674517</v>
      </c>
      <c r="AF1055">
        <v>0.150147203140333</v>
      </c>
      <c r="AG1055">
        <v>0.24408848207475201</v>
      </c>
      <c r="AH1055">
        <v>0.85430968726163203</v>
      </c>
      <c r="AI1055">
        <v>0.14569031273836699</v>
      </c>
      <c r="AJ1055">
        <v>1993</v>
      </c>
      <c r="AK1055">
        <v>26</v>
      </c>
      <c r="AL1055">
        <v>0.116376544</v>
      </c>
      <c r="AM1055">
        <v>33748.998350000002</v>
      </c>
      <c r="AN1055">
        <v>3.3978949000000001E-2</v>
      </c>
    </row>
    <row r="1056" spans="1:40" x14ac:dyDescent="0.2">
      <c r="A1056">
        <v>40131167191</v>
      </c>
      <c r="B1056" t="s">
        <v>447</v>
      </c>
      <c r="C1056">
        <v>1</v>
      </c>
      <c r="D1056">
        <v>0</v>
      </c>
      <c r="E1056">
        <v>0</v>
      </c>
      <c r="F1056">
        <v>0</v>
      </c>
      <c r="G1056">
        <v>35.365255781366102</v>
      </c>
      <c r="H1056">
        <v>208.91312309802899</v>
      </c>
      <c r="I1056">
        <v>36389.1128571601</v>
      </c>
      <c r="J1056">
        <v>15.295970095485499</v>
      </c>
      <c r="K1056">
        <v>11593.2055590237</v>
      </c>
      <c r="L1056">
        <v>4.8731423114854104</v>
      </c>
      <c r="M1056">
        <v>24795.907298136299</v>
      </c>
      <c r="N1056">
        <v>0.31858994761788001</v>
      </c>
      <c r="O1056">
        <v>2379</v>
      </c>
      <c r="P1056">
        <v>10486.53</v>
      </c>
      <c r="Q1056">
        <v>0.58974358974358898</v>
      </c>
      <c r="R1056">
        <v>0.41025641025641002</v>
      </c>
      <c r="S1056">
        <v>4.3295502311895703E-2</v>
      </c>
      <c r="T1056">
        <v>0.107187894073139</v>
      </c>
      <c r="U1056">
        <v>6.68348045397225E-2</v>
      </c>
      <c r="V1056">
        <v>0.22278268179907501</v>
      </c>
      <c r="W1056">
        <v>0.10034602076124501</v>
      </c>
      <c r="X1056">
        <v>0.51003460207612406</v>
      </c>
      <c r="Y1056">
        <v>40345</v>
      </c>
      <c r="Z1056">
        <v>115774</v>
      </c>
      <c r="AA1056">
        <v>137208.82778581799</v>
      </c>
      <c r="AB1056">
        <v>1.5973097940311098E-2</v>
      </c>
      <c r="AC1056">
        <v>0.78926174496644297</v>
      </c>
      <c r="AD1056">
        <v>34.799999999999997</v>
      </c>
      <c r="AE1056">
        <v>0.25893232450609499</v>
      </c>
      <c r="AF1056">
        <v>9.6258932324506094E-2</v>
      </c>
      <c r="AG1056">
        <v>0.55861070911722099</v>
      </c>
      <c r="AH1056">
        <v>1</v>
      </c>
      <c r="AI1056">
        <v>0</v>
      </c>
      <c r="AJ1056">
        <v>1994</v>
      </c>
      <c r="AK1056">
        <v>25</v>
      </c>
      <c r="AL1056">
        <v>0.10229139299999999</v>
      </c>
      <c r="AM1056">
        <v>0</v>
      </c>
      <c r="AN1056">
        <v>0</v>
      </c>
    </row>
    <row r="1057" spans="1:40" x14ac:dyDescent="0.2">
      <c r="A1057">
        <v>40131167192</v>
      </c>
      <c r="B1057" t="s">
        <v>447</v>
      </c>
      <c r="C1057">
        <v>1</v>
      </c>
      <c r="D1057">
        <v>0</v>
      </c>
      <c r="E1057">
        <v>0</v>
      </c>
      <c r="F1057">
        <v>0</v>
      </c>
      <c r="G1057">
        <v>269.30911336825699</v>
      </c>
      <c r="H1057">
        <v>208.91312309802899</v>
      </c>
      <c r="I1057">
        <v>13119.4604336514</v>
      </c>
      <c r="J1057">
        <v>14.707915284362601</v>
      </c>
      <c r="K1057">
        <v>5340.7701141122998</v>
      </c>
      <c r="L1057">
        <v>5.9874104418299297</v>
      </c>
      <c r="M1057">
        <v>7778.6903195391797</v>
      </c>
      <c r="N1057">
        <v>0.40708763451987601</v>
      </c>
      <c r="O1057">
        <v>892</v>
      </c>
      <c r="P1057">
        <v>1842.7449999999999</v>
      </c>
      <c r="Q1057">
        <v>0.51457399103139001</v>
      </c>
      <c r="R1057">
        <v>0.48542600896860899</v>
      </c>
      <c r="S1057">
        <v>9.3049327354260095E-2</v>
      </c>
      <c r="T1057">
        <v>0.14686098654708499</v>
      </c>
      <c r="U1057">
        <v>0.10762331838564999</v>
      </c>
      <c r="V1057">
        <v>0.15022421524663601</v>
      </c>
      <c r="W1057">
        <v>4.1322314049586702E-2</v>
      </c>
      <c r="X1057">
        <v>0.381818181818181</v>
      </c>
      <c r="Y1057">
        <v>39741</v>
      </c>
      <c r="Z1057">
        <v>55600</v>
      </c>
      <c r="AA1057">
        <v>72845.762711864401</v>
      </c>
      <c r="AB1057">
        <v>0.15022421524663601</v>
      </c>
      <c r="AC1057">
        <v>0</v>
      </c>
      <c r="AD1057">
        <v>28.3</v>
      </c>
      <c r="AE1057">
        <v>0.21860986547085201</v>
      </c>
      <c r="AF1057">
        <v>2.2421524663677101E-2</v>
      </c>
      <c r="AG1057">
        <v>0.188559322033898</v>
      </c>
      <c r="AH1057">
        <v>1</v>
      </c>
      <c r="AI1057">
        <v>0</v>
      </c>
      <c r="AJ1057">
        <v>1995</v>
      </c>
      <c r="AK1057">
        <v>24</v>
      </c>
      <c r="AL1057">
        <v>8.7310595000000005E-2</v>
      </c>
      <c r="AM1057">
        <v>0</v>
      </c>
      <c r="AN1057">
        <v>0</v>
      </c>
    </row>
    <row r="1058" spans="1:40" x14ac:dyDescent="0.2">
      <c r="A1058">
        <v>40131167193</v>
      </c>
      <c r="B1058" t="s">
        <v>447</v>
      </c>
      <c r="C1058">
        <v>1</v>
      </c>
      <c r="D1058">
        <v>0</v>
      </c>
      <c r="E1058">
        <v>0</v>
      </c>
      <c r="F1058">
        <v>0</v>
      </c>
      <c r="G1058">
        <v>505.23595056696303</v>
      </c>
      <c r="H1058">
        <v>208.91312309802899</v>
      </c>
      <c r="I1058">
        <v>23062.8340421211</v>
      </c>
      <c r="J1058">
        <v>11.7968460573509</v>
      </c>
      <c r="K1058">
        <v>2223.47412630298</v>
      </c>
      <c r="L1058">
        <v>1.1373269188250501</v>
      </c>
      <c r="M1058">
        <v>20839.359915818099</v>
      </c>
      <c r="N1058">
        <v>9.6409405810322896E-2</v>
      </c>
      <c r="O1058">
        <v>1955</v>
      </c>
      <c r="P1058">
        <v>7794.1440000000002</v>
      </c>
      <c r="Q1058">
        <v>0.62506393861892495</v>
      </c>
      <c r="R1058">
        <v>0.37493606138107399</v>
      </c>
      <c r="S1058">
        <v>0.22455242966751901</v>
      </c>
      <c r="T1058">
        <v>0</v>
      </c>
      <c r="U1058">
        <v>0.15038363171355401</v>
      </c>
      <c r="V1058">
        <v>5.5242966751918102E-2</v>
      </c>
      <c r="W1058">
        <v>0</v>
      </c>
      <c r="X1058">
        <v>0.57785977859778503</v>
      </c>
      <c r="Y1058">
        <v>53298</v>
      </c>
      <c r="Z1058">
        <v>129904</v>
      </c>
      <c r="AA1058">
        <v>152451.55482815101</v>
      </c>
      <c r="AB1058">
        <v>9.7186700767263406E-2</v>
      </c>
      <c r="AC1058">
        <v>0.79214402618657898</v>
      </c>
      <c r="AD1058">
        <v>33.299999999999997</v>
      </c>
      <c r="AE1058">
        <v>0.22455242966751901</v>
      </c>
      <c r="AF1058">
        <v>3.9386189258311999E-2</v>
      </c>
      <c r="AG1058">
        <v>0.33551554828150498</v>
      </c>
      <c r="AH1058">
        <v>0.97381342062193099</v>
      </c>
      <c r="AI1058">
        <v>2.6186579378068699E-2</v>
      </c>
      <c r="AJ1058">
        <v>1994</v>
      </c>
      <c r="AK1058">
        <v>25</v>
      </c>
      <c r="AL1058">
        <v>0.10488578</v>
      </c>
      <c r="AM1058">
        <v>0</v>
      </c>
      <c r="AN1058">
        <v>0</v>
      </c>
    </row>
    <row r="1059" spans="1:40" x14ac:dyDescent="0.2">
      <c r="A1059">
        <v>40131167194</v>
      </c>
      <c r="B1059" t="s">
        <v>447</v>
      </c>
      <c r="C1059">
        <v>2</v>
      </c>
      <c r="D1059">
        <v>0</v>
      </c>
      <c r="E1059">
        <v>0</v>
      </c>
      <c r="F1059">
        <v>0</v>
      </c>
      <c r="G1059">
        <v>544.46145834206095</v>
      </c>
      <c r="H1059">
        <v>226.47774708203301</v>
      </c>
      <c r="I1059">
        <v>28912.554407109099</v>
      </c>
      <c r="J1059">
        <v>15.1295418142904</v>
      </c>
      <c r="K1059">
        <v>5626.9012025048096</v>
      </c>
      <c r="L1059">
        <v>2.9444799594478299</v>
      </c>
      <c r="M1059">
        <v>23285.653204604299</v>
      </c>
      <c r="N1059">
        <v>0.19461792006593601</v>
      </c>
      <c r="O1059">
        <v>1911</v>
      </c>
      <c r="P1059">
        <v>5299.6980000000003</v>
      </c>
      <c r="Q1059">
        <v>0.732600732600732</v>
      </c>
      <c r="R1059">
        <v>0.267399267399267</v>
      </c>
      <c r="S1059">
        <v>6.5934065934065894E-2</v>
      </c>
      <c r="T1059">
        <v>9.9947671376242803E-2</v>
      </c>
      <c r="U1059">
        <v>2.6164311878597499E-2</v>
      </c>
      <c r="V1059">
        <v>0.137624280481423</v>
      </c>
      <c r="W1059">
        <v>1.4981273408239701E-3</v>
      </c>
      <c r="X1059">
        <v>0.43071161048689099</v>
      </c>
      <c r="Y1059">
        <v>46885</v>
      </c>
      <c r="Z1059">
        <v>100139</v>
      </c>
      <c r="AA1059">
        <v>115763.337713535</v>
      </c>
      <c r="AB1059">
        <v>6.2271062271062202E-2</v>
      </c>
      <c r="AC1059">
        <v>0.83042973286875699</v>
      </c>
      <c r="AD1059">
        <v>46.9</v>
      </c>
      <c r="AE1059">
        <v>0.26373626373626302</v>
      </c>
      <c r="AF1059">
        <v>0.12611198325483999</v>
      </c>
      <c r="AG1059">
        <v>0.373193166885676</v>
      </c>
      <c r="AH1059">
        <v>1</v>
      </c>
      <c r="AI1059">
        <v>0</v>
      </c>
      <c r="AJ1059">
        <v>1995</v>
      </c>
      <c r="AK1059">
        <v>24</v>
      </c>
      <c r="AL1059">
        <v>0.12062142100000001</v>
      </c>
      <c r="AM1059">
        <v>0</v>
      </c>
      <c r="AN1059">
        <v>0</v>
      </c>
    </row>
    <row r="1060" spans="1:40" x14ac:dyDescent="0.2">
      <c r="A1060">
        <v>40131167201</v>
      </c>
      <c r="B1060" t="s">
        <v>447</v>
      </c>
      <c r="C1060">
        <v>1</v>
      </c>
      <c r="D1060">
        <v>0</v>
      </c>
      <c r="E1060">
        <v>0</v>
      </c>
      <c r="F1060">
        <v>0</v>
      </c>
      <c r="G1060">
        <v>170.849429802879</v>
      </c>
      <c r="H1060">
        <v>17.564623984004601</v>
      </c>
      <c r="I1060">
        <v>20253.660006119</v>
      </c>
      <c r="J1060">
        <v>11.927950533639001</v>
      </c>
      <c r="K1060">
        <v>2343.1221637334602</v>
      </c>
      <c r="L1060">
        <v>1.3799306029054501</v>
      </c>
      <c r="M1060">
        <v>17910.5378423855</v>
      </c>
      <c r="N1060">
        <v>0.115688826761462</v>
      </c>
      <c r="O1060">
        <v>1698</v>
      </c>
      <c r="P1060">
        <v>7181.3590000000004</v>
      </c>
      <c r="Q1060">
        <v>0.906360424028268</v>
      </c>
      <c r="R1060">
        <v>9.3639575971731406E-2</v>
      </c>
      <c r="S1060">
        <v>8.8339222614840993E-3</v>
      </c>
      <c r="T1060">
        <v>2.4146054181389799E-2</v>
      </c>
      <c r="U1060">
        <v>5.5359246171966997E-2</v>
      </c>
      <c r="V1060">
        <v>9.6584216725559405E-2</v>
      </c>
      <c r="W1060">
        <v>7.9365079365079305E-2</v>
      </c>
      <c r="X1060">
        <v>0.57329598506069002</v>
      </c>
      <c r="Y1060">
        <v>36720</v>
      </c>
      <c r="Z1060">
        <v>82754</v>
      </c>
      <c r="AA1060">
        <v>95572.943037974706</v>
      </c>
      <c r="AB1060">
        <v>0.122497055359246</v>
      </c>
      <c r="AC1060">
        <v>0.66666666666666596</v>
      </c>
      <c r="AD1060">
        <v>34.799999999999997</v>
      </c>
      <c r="AE1060">
        <v>0.31802120141342699</v>
      </c>
      <c r="AF1060">
        <v>7.7738515901059999E-2</v>
      </c>
      <c r="AG1060">
        <v>0.386075949367088</v>
      </c>
      <c r="AH1060">
        <v>1</v>
      </c>
      <c r="AI1060">
        <v>0</v>
      </c>
      <c r="AJ1060">
        <v>1991</v>
      </c>
      <c r="AK1060">
        <v>28</v>
      </c>
      <c r="AL1060">
        <v>0.13149829900000001</v>
      </c>
      <c r="AM1060">
        <v>0</v>
      </c>
      <c r="AN1060">
        <v>0</v>
      </c>
    </row>
    <row r="1061" spans="1:40" x14ac:dyDescent="0.2">
      <c r="A1061">
        <v>40131167202</v>
      </c>
      <c r="B1061" t="s">
        <v>447</v>
      </c>
      <c r="C1061">
        <v>1</v>
      </c>
      <c r="D1061">
        <v>0</v>
      </c>
      <c r="E1061">
        <v>0</v>
      </c>
      <c r="F1061">
        <v>0</v>
      </c>
      <c r="G1061">
        <v>136.44289538925901</v>
      </c>
      <c r="H1061">
        <v>17.564623984004601</v>
      </c>
      <c r="I1061">
        <v>16942.764103229802</v>
      </c>
      <c r="J1061">
        <v>13.1237522100928</v>
      </c>
      <c r="K1061">
        <v>4811.5624912148196</v>
      </c>
      <c r="L1061">
        <v>3.72700425345842</v>
      </c>
      <c r="M1061">
        <v>12131.2016120149</v>
      </c>
      <c r="N1061">
        <v>0.283989227607648</v>
      </c>
      <c r="O1061">
        <v>1291</v>
      </c>
      <c r="P1061">
        <v>7894.683</v>
      </c>
      <c r="Q1061">
        <v>0.50426026336173502</v>
      </c>
      <c r="R1061">
        <v>0.49573973663826398</v>
      </c>
      <c r="S1061">
        <v>0.21533694810224599</v>
      </c>
      <c r="T1061">
        <v>5.0348567002323701E-2</v>
      </c>
      <c r="U1061">
        <v>5.4221533694810198E-2</v>
      </c>
      <c r="V1061">
        <v>0.45003872966692399</v>
      </c>
      <c r="W1061">
        <v>0</v>
      </c>
      <c r="X1061">
        <v>0.38871951219512102</v>
      </c>
      <c r="Y1061">
        <v>21938</v>
      </c>
      <c r="Z1061">
        <v>61833</v>
      </c>
      <c r="AA1061">
        <v>65543.446601941701</v>
      </c>
      <c r="AB1061">
        <v>0.25484120836560797</v>
      </c>
      <c r="AC1061">
        <v>0.30530973451327398</v>
      </c>
      <c r="AD1061">
        <v>25.4</v>
      </c>
      <c r="AE1061">
        <v>0.36096049573973599</v>
      </c>
      <c r="AF1061">
        <v>3.3307513555383403E-2</v>
      </c>
      <c r="AG1061">
        <v>0.63349514563106801</v>
      </c>
      <c r="AH1061">
        <v>0.98300970873786397</v>
      </c>
      <c r="AI1061">
        <v>1.6990291262135901E-2</v>
      </c>
      <c r="AJ1061">
        <v>1991</v>
      </c>
      <c r="AK1061">
        <v>28</v>
      </c>
      <c r="AL1061">
        <v>0.161511395</v>
      </c>
      <c r="AM1061">
        <v>0</v>
      </c>
      <c r="AN1061">
        <v>0</v>
      </c>
    </row>
    <row r="1062" spans="1:40" x14ac:dyDescent="0.2">
      <c r="A1062">
        <v>40131167203</v>
      </c>
      <c r="B1062" t="s">
        <v>447</v>
      </c>
      <c r="C1062">
        <v>1</v>
      </c>
      <c r="D1062">
        <v>0</v>
      </c>
      <c r="E1062">
        <v>0</v>
      </c>
      <c r="F1062">
        <v>0</v>
      </c>
      <c r="G1062">
        <v>524.02575274200399</v>
      </c>
      <c r="H1062">
        <v>17.564623984004601</v>
      </c>
      <c r="I1062">
        <v>22558.554558417502</v>
      </c>
      <c r="J1062">
        <v>14.6579301874058</v>
      </c>
      <c r="K1062">
        <v>2746.3984962990298</v>
      </c>
      <c r="L1062">
        <v>1.7845344355419299</v>
      </c>
      <c r="M1062">
        <v>19812.156062118502</v>
      </c>
      <c r="N1062">
        <v>0.12174532234266</v>
      </c>
      <c r="O1062">
        <v>1539</v>
      </c>
      <c r="P1062">
        <v>5428.8130000000001</v>
      </c>
      <c r="Q1062">
        <v>0.63547758284600298</v>
      </c>
      <c r="R1062">
        <v>0.36452241715399603</v>
      </c>
      <c r="S1062">
        <v>0.13255360623781601</v>
      </c>
      <c r="T1062">
        <v>5.7179987004548398E-2</v>
      </c>
      <c r="U1062">
        <v>6.8875893437296901E-2</v>
      </c>
      <c r="V1062">
        <v>0.19298245614035001</v>
      </c>
      <c r="W1062">
        <v>4.6613896218117797E-2</v>
      </c>
      <c r="X1062">
        <v>0.44327176781002597</v>
      </c>
      <c r="Y1062">
        <v>40183</v>
      </c>
      <c r="Z1062">
        <v>57750</v>
      </c>
      <c r="AA1062">
        <v>83235.859269282795</v>
      </c>
      <c r="AB1062">
        <v>9.0318388564002594E-2</v>
      </c>
      <c r="AC1062">
        <v>0.28552097428958001</v>
      </c>
      <c r="AD1062">
        <v>35.700000000000003</v>
      </c>
      <c r="AE1062">
        <v>0.19493177387914201</v>
      </c>
      <c r="AF1062">
        <v>7.9272254710851198E-2</v>
      </c>
      <c r="AG1062">
        <v>0.27604871447902501</v>
      </c>
      <c r="AH1062">
        <v>0.93504736129905197</v>
      </c>
      <c r="AI1062">
        <v>6.4952638700947196E-2</v>
      </c>
      <c r="AJ1062">
        <v>1992</v>
      </c>
      <c r="AK1062">
        <v>27</v>
      </c>
      <c r="AL1062">
        <v>0.108587975</v>
      </c>
      <c r="AM1062">
        <v>0</v>
      </c>
      <c r="AN1062">
        <v>0</v>
      </c>
    </row>
    <row r="1063" spans="1:40" x14ac:dyDescent="0.2">
      <c r="A1063">
        <v>40131167211</v>
      </c>
      <c r="B1063" t="s">
        <v>447</v>
      </c>
      <c r="C1063">
        <v>1</v>
      </c>
      <c r="D1063">
        <v>0</v>
      </c>
      <c r="E1063">
        <v>0</v>
      </c>
      <c r="F1063">
        <v>0</v>
      </c>
      <c r="G1063">
        <v>879.28142698216504</v>
      </c>
      <c r="H1063">
        <v>25.189044972582501</v>
      </c>
      <c r="I1063">
        <v>24207.312436338601</v>
      </c>
      <c r="J1063">
        <v>15.438337012970999</v>
      </c>
      <c r="K1063">
        <v>2959.5572106863201</v>
      </c>
      <c r="L1063">
        <v>1.8874727108968801</v>
      </c>
      <c r="M1063">
        <v>21247.755225652199</v>
      </c>
      <c r="N1063">
        <v>0.122258809955441</v>
      </c>
      <c r="O1063">
        <v>1568</v>
      </c>
      <c r="P1063">
        <v>5896.5839999999998</v>
      </c>
      <c r="Q1063">
        <v>0.82971938775510201</v>
      </c>
      <c r="R1063">
        <v>0.17028061224489799</v>
      </c>
      <c r="S1063">
        <v>7.3979591836734596E-2</v>
      </c>
      <c r="T1063">
        <v>0</v>
      </c>
      <c r="U1063">
        <v>0</v>
      </c>
      <c r="V1063">
        <v>7.1428571428571397E-2</v>
      </c>
      <c r="W1063">
        <v>8.2796688132474698E-3</v>
      </c>
      <c r="X1063">
        <v>0.57037718491260303</v>
      </c>
      <c r="Y1063">
        <v>50509</v>
      </c>
      <c r="Z1063">
        <v>120938</v>
      </c>
      <c r="AA1063">
        <v>143202.38095238101</v>
      </c>
      <c r="AB1063">
        <v>5.9012187299551003E-2</v>
      </c>
      <c r="AC1063">
        <v>0.87123745819397902</v>
      </c>
      <c r="AD1063">
        <v>43.2</v>
      </c>
      <c r="AE1063">
        <v>0.230867346938775</v>
      </c>
      <c r="AF1063">
        <v>0.12563775510204001</v>
      </c>
      <c r="AG1063">
        <v>0.35714285714285698</v>
      </c>
      <c r="AH1063">
        <v>0.98534798534798496</v>
      </c>
      <c r="AI1063">
        <v>1.46520146520146E-2</v>
      </c>
      <c r="AJ1063">
        <v>1991</v>
      </c>
      <c r="AK1063">
        <v>28</v>
      </c>
      <c r="AL1063">
        <v>0.131491789</v>
      </c>
      <c r="AM1063">
        <v>0</v>
      </c>
      <c r="AN1063">
        <v>0</v>
      </c>
    </row>
    <row r="1064" spans="1:40" x14ac:dyDescent="0.2">
      <c r="A1064">
        <v>40131167212</v>
      </c>
      <c r="B1064" t="s">
        <v>447</v>
      </c>
      <c r="C1064">
        <v>0</v>
      </c>
      <c r="D1064">
        <v>0</v>
      </c>
      <c r="E1064">
        <v>0</v>
      </c>
      <c r="F1064">
        <v>1</v>
      </c>
      <c r="G1064">
        <v>1290.3610935640199</v>
      </c>
      <c r="H1064">
        <v>0</v>
      </c>
      <c r="I1064">
        <v>21413.363042767101</v>
      </c>
      <c r="J1064">
        <v>11.7655840894324</v>
      </c>
      <c r="K1064">
        <v>0</v>
      </c>
      <c r="L1064">
        <v>0</v>
      </c>
      <c r="M1064">
        <v>21413.363042767101</v>
      </c>
      <c r="N1064">
        <v>0</v>
      </c>
      <c r="O1064">
        <v>1820</v>
      </c>
      <c r="P1064">
        <v>2933.2330000000002</v>
      </c>
      <c r="Q1064">
        <v>0.88186813186813096</v>
      </c>
      <c r="R1064">
        <v>0.118131868131868</v>
      </c>
      <c r="S1064">
        <v>4.6153846153846101E-2</v>
      </c>
      <c r="T1064">
        <v>9.8901098901098897E-3</v>
      </c>
      <c r="U1064">
        <v>3.5164835164835102E-2</v>
      </c>
      <c r="V1064">
        <v>0.20054945054945</v>
      </c>
      <c r="W1064">
        <v>4.3703703703703703E-2</v>
      </c>
      <c r="X1064">
        <v>0.46962962962962901</v>
      </c>
      <c r="Y1064">
        <v>45585</v>
      </c>
      <c r="Z1064">
        <v>91667</v>
      </c>
      <c r="AA1064">
        <v>106271.22395833299</v>
      </c>
      <c r="AB1064">
        <v>1.6483516483516501E-2</v>
      </c>
      <c r="AC1064">
        <v>0.76959619952493996</v>
      </c>
      <c r="AD1064">
        <v>37.9</v>
      </c>
      <c r="AE1064">
        <v>0.22692307692307601</v>
      </c>
      <c r="AF1064">
        <v>0.179670329670329</v>
      </c>
      <c r="AG1064">
        <v>0.28645833333333298</v>
      </c>
      <c r="AH1064">
        <v>0.9765625</v>
      </c>
      <c r="AI1064">
        <v>2.34375E-2</v>
      </c>
      <c r="AJ1064">
        <v>1986</v>
      </c>
      <c r="AK1064">
        <v>33</v>
      </c>
      <c r="AL1064">
        <v>0.11597684900000001</v>
      </c>
      <c r="AM1064">
        <v>0</v>
      </c>
      <c r="AN1064">
        <v>0</v>
      </c>
    </row>
    <row r="1065" spans="1:40" x14ac:dyDescent="0.2">
      <c r="A1065">
        <v>40131167252</v>
      </c>
      <c r="B1065" t="s">
        <v>447</v>
      </c>
      <c r="C1065">
        <v>1</v>
      </c>
      <c r="D1065">
        <v>0</v>
      </c>
      <c r="E1065">
        <v>0</v>
      </c>
      <c r="F1065">
        <v>0</v>
      </c>
      <c r="G1065">
        <v>416.17294155448502</v>
      </c>
      <c r="H1065">
        <v>45.615309069534398</v>
      </c>
      <c r="I1065">
        <v>6941.9280343086602</v>
      </c>
      <c r="J1065">
        <v>9.1461502428309096</v>
      </c>
      <c r="K1065">
        <v>1678.4844315097</v>
      </c>
      <c r="L1065">
        <v>2.2114419387479498</v>
      </c>
      <c r="M1065">
        <v>5263.4436027989595</v>
      </c>
      <c r="N1065">
        <v>0.24178937367460901</v>
      </c>
      <c r="O1065">
        <v>759</v>
      </c>
      <c r="P1065">
        <v>6719.63</v>
      </c>
      <c r="Q1065">
        <v>0.85375494071146196</v>
      </c>
      <c r="R1065">
        <v>0.14624505928853701</v>
      </c>
      <c r="S1065">
        <v>6.5876152832674506E-2</v>
      </c>
      <c r="T1065">
        <v>2.3715415019762799E-2</v>
      </c>
      <c r="U1065">
        <v>0</v>
      </c>
      <c r="V1065">
        <v>0.18181818181818099</v>
      </c>
      <c r="W1065">
        <v>2.6865671641791E-2</v>
      </c>
      <c r="X1065">
        <v>0.57761194029850704</v>
      </c>
      <c r="Y1065">
        <v>53013</v>
      </c>
      <c r="Z1065">
        <v>83509</v>
      </c>
      <c r="AA1065">
        <v>104696.17486338801</v>
      </c>
      <c r="AB1065">
        <v>7.1146245059288502E-2</v>
      </c>
      <c r="AC1065">
        <v>0.444915254237288</v>
      </c>
      <c r="AD1065">
        <v>34.9</v>
      </c>
      <c r="AE1065">
        <v>5.6653491436100101E-2</v>
      </c>
      <c r="AF1065">
        <v>6.3241106719367501E-2</v>
      </c>
      <c r="AG1065">
        <v>4.6448087431693902E-2</v>
      </c>
      <c r="AH1065">
        <v>0.91256830601092898</v>
      </c>
      <c r="AI1065">
        <v>8.7431693989070997E-2</v>
      </c>
      <c r="AJ1065">
        <v>1991</v>
      </c>
      <c r="AK1065">
        <v>28</v>
      </c>
      <c r="AL1065">
        <v>9.9054463999999995E-2</v>
      </c>
      <c r="AM1065">
        <v>18005.287049999999</v>
      </c>
      <c r="AN1065">
        <v>6.1539874000000001E-2</v>
      </c>
    </row>
    <row r="1066" spans="1:40" x14ac:dyDescent="0.2">
      <c r="A1066">
        <v>40131167253</v>
      </c>
      <c r="B1066" t="s">
        <v>447</v>
      </c>
      <c r="C1066">
        <v>0</v>
      </c>
      <c r="D1066">
        <v>0</v>
      </c>
      <c r="E1066">
        <v>0</v>
      </c>
      <c r="F1066">
        <v>1</v>
      </c>
      <c r="G1066">
        <v>1158.8110188011401</v>
      </c>
      <c r="H1066">
        <v>0</v>
      </c>
      <c r="I1066">
        <v>14328.915241704301</v>
      </c>
      <c r="J1066">
        <v>11.256021399610599</v>
      </c>
      <c r="K1066">
        <v>0</v>
      </c>
      <c r="L1066">
        <v>0</v>
      </c>
      <c r="M1066">
        <v>14328.915241704301</v>
      </c>
      <c r="N1066">
        <v>0</v>
      </c>
      <c r="O1066">
        <v>1273</v>
      </c>
      <c r="P1066">
        <v>1977.4469999999999</v>
      </c>
      <c r="Q1066">
        <v>0.890023566378633</v>
      </c>
      <c r="R1066">
        <v>0.109976433621366</v>
      </c>
      <c r="S1066">
        <v>3.6135113904163303E-2</v>
      </c>
      <c r="T1066">
        <v>0</v>
      </c>
      <c r="U1066">
        <v>7.3841319717203396E-2</v>
      </c>
      <c r="V1066">
        <v>9.3479968578161807E-2</v>
      </c>
      <c r="W1066">
        <v>1.49953139643861E-2</v>
      </c>
      <c r="X1066">
        <v>0.85754451733833104</v>
      </c>
      <c r="Y1066">
        <v>94043</v>
      </c>
      <c r="Z1066">
        <v>191118</v>
      </c>
      <c r="AA1066">
        <v>199971.30730050901</v>
      </c>
      <c r="AB1066">
        <v>2.1995286724273401E-2</v>
      </c>
      <c r="AC1066">
        <v>0.87775891341256296</v>
      </c>
      <c r="AD1066">
        <v>53.7</v>
      </c>
      <c r="AE1066">
        <v>7.6197957580518394E-2</v>
      </c>
      <c r="AF1066">
        <v>0.244304791830322</v>
      </c>
      <c r="AG1066">
        <v>0.12733446519524599</v>
      </c>
      <c r="AH1066">
        <v>0.96943972835314096</v>
      </c>
      <c r="AI1066">
        <v>3.0560271646859E-2</v>
      </c>
      <c r="AJ1066">
        <v>1994</v>
      </c>
      <c r="AK1066">
        <v>25</v>
      </c>
      <c r="AL1066">
        <v>0.16617726199999999</v>
      </c>
      <c r="AM1066">
        <v>27006.942319999998</v>
      </c>
      <c r="AN1066">
        <v>1.6218136000000001E-2</v>
      </c>
    </row>
    <row r="1067" spans="1:40" x14ac:dyDescent="0.2">
      <c r="A1067">
        <v>40131167272</v>
      </c>
      <c r="B1067" t="s">
        <v>447</v>
      </c>
      <c r="C1067">
        <v>1</v>
      </c>
      <c r="D1067">
        <v>0</v>
      </c>
      <c r="E1067">
        <v>0</v>
      </c>
      <c r="F1067">
        <v>0</v>
      </c>
      <c r="G1067">
        <v>274.36868168357199</v>
      </c>
      <c r="H1067">
        <v>45.615309069534398</v>
      </c>
      <c r="I1067">
        <v>24303.090771442399</v>
      </c>
      <c r="J1067">
        <v>15.3525526035644</v>
      </c>
      <c r="K1067">
        <v>7269.4220592166203</v>
      </c>
      <c r="L1067">
        <v>4.5921807070225</v>
      </c>
      <c r="M1067">
        <v>17033.668712225801</v>
      </c>
      <c r="N1067">
        <v>0.29911512603814999</v>
      </c>
      <c r="O1067">
        <v>1583</v>
      </c>
      <c r="P1067">
        <v>3423.7159999999999</v>
      </c>
      <c r="Q1067">
        <v>0.87239418825015702</v>
      </c>
      <c r="R1067">
        <v>0.12760581174984201</v>
      </c>
      <c r="S1067">
        <v>6.3171193935565298E-3</v>
      </c>
      <c r="T1067">
        <v>5.0536955148452302E-3</v>
      </c>
      <c r="U1067">
        <v>9.0966519267214094E-2</v>
      </c>
      <c r="V1067">
        <v>9.7915350600126294E-2</v>
      </c>
      <c r="W1067">
        <v>2.3719165085388901E-2</v>
      </c>
      <c r="X1067">
        <v>0.68880455407969599</v>
      </c>
      <c r="Y1067">
        <v>63586</v>
      </c>
      <c r="Z1067">
        <v>171136</v>
      </c>
      <c r="AA1067">
        <v>186786.61710037201</v>
      </c>
      <c r="AB1067">
        <v>2.0846493998736601E-2</v>
      </c>
      <c r="AC1067">
        <v>0.92490842490842495</v>
      </c>
      <c r="AD1067">
        <v>44.2</v>
      </c>
      <c r="AE1067">
        <v>0.25773847125710603</v>
      </c>
      <c r="AF1067">
        <v>7.5805432722678395E-2</v>
      </c>
      <c r="AG1067">
        <v>0.42379182156133799</v>
      </c>
      <c r="AH1067">
        <v>0.98141263940520396</v>
      </c>
      <c r="AI1067">
        <v>1.8587360594795502E-2</v>
      </c>
      <c r="AJ1067">
        <v>1996</v>
      </c>
      <c r="AK1067">
        <v>23</v>
      </c>
      <c r="AL1067">
        <v>0.128605734</v>
      </c>
      <c r="AM1067">
        <v>0</v>
      </c>
      <c r="AN1067">
        <v>0</v>
      </c>
    </row>
    <row r="1068" spans="1:40" x14ac:dyDescent="0.2">
      <c r="A1068">
        <v>40131167281</v>
      </c>
      <c r="B1068" t="s">
        <v>447</v>
      </c>
      <c r="C1068">
        <v>2</v>
      </c>
      <c r="D1068">
        <v>0</v>
      </c>
      <c r="E1068">
        <v>0</v>
      </c>
      <c r="F1068">
        <v>0</v>
      </c>
      <c r="G1068">
        <v>430.70906157571699</v>
      </c>
      <c r="H1068">
        <v>16666.1225074006</v>
      </c>
      <c r="I1068">
        <v>21075.498141415501</v>
      </c>
      <c r="J1068">
        <v>16.686855218856302</v>
      </c>
      <c r="K1068">
        <v>6311.8617332425802</v>
      </c>
      <c r="L1068">
        <v>4.9975152282205704</v>
      </c>
      <c r="M1068">
        <v>14763.636408173001</v>
      </c>
      <c r="N1068">
        <v>0.29948813977682898</v>
      </c>
      <c r="O1068">
        <v>1263</v>
      </c>
      <c r="P1068">
        <v>3100.4380000000001</v>
      </c>
      <c r="Q1068">
        <v>0.73634204275534398</v>
      </c>
      <c r="R1068">
        <v>0.26365795724465502</v>
      </c>
      <c r="S1068">
        <v>0</v>
      </c>
      <c r="T1068">
        <v>6.5716547901821007E-2</v>
      </c>
      <c r="U1068">
        <v>0.15281076801266799</v>
      </c>
      <c r="V1068">
        <v>0.111638954869358</v>
      </c>
      <c r="W1068">
        <v>4.2630937880633303E-2</v>
      </c>
      <c r="X1068">
        <v>0.77101096224116905</v>
      </c>
      <c r="Y1068">
        <v>57235</v>
      </c>
      <c r="Z1068">
        <v>124583</v>
      </c>
      <c r="AA1068">
        <v>168833.81294964001</v>
      </c>
      <c r="AB1068">
        <v>4.2197452229299298E-2</v>
      </c>
      <c r="AC1068">
        <v>0.85371702637889602</v>
      </c>
      <c r="AD1068">
        <v>41.9</v>
      </c>
      <c r="AE1068">
        <v>0.29453681710213703</v>
      </c>
      <c r="AF1068">
        <v>9.8970704671417206E-2</v>
      </c>
      <c r="AG1068">
        <v>0.47482014388489202</v>
      </c>
      <c r="AH1068">
        <v>1</v>
      </c>
      <c r="AI1068">
        <v>0</v>
      </c>
      <c r="AJ1068">
        <v>1995</v>
      </c>
      <c r="AK1068">
        <v>24</v>
      </c>
      <c r="AL1068">
        <v>0.12218388500000001</v>
      </c>
      <c r="AM1068">
        <v>0</v>
      </c>
      <c r="AN1068">
        <v>0</v>
      </c>
    </row>
    <row r="1069" spans="1:40" x14ac:dyDescent="0.2">
      <c r="A1069">
        <v>40131167283</v>
      </c>
      <c r="B1069" t="s">
        <v>447</v>
      </c>
      <c r="C1069">
        <v>1</v>
      </c>
      <c r="D1069">
        <v>0</v>
      </c>
      <c r="E1069">
        <v>0</v>
      </c>
      <c r="F1069">
        <v>0</v>
      </c>
      <c r="G1069">
        <v>763.311049352807</v>
      </c>
      <c r="H1069">
        <v>16620.507198331001</v>
      </c>
      <c r="I1069">
        <v>24307.988797071801</v>
      </c>
      <c r="J1069">
        <v>15.7435160602796</v>
      </c>
      <c r="K1069">
        <v>4397.8553112004402</v>
      </c>
      <c r="L1069">
        <v>2.8483518854925101</v>
      </c>
      <c r="M1069">
        <v>19910.1334858714</v>
      </c>
      <c r="N1069">
        <v>0.180922220588245</v>
      </c>
      <c r="O1069">
        <v>1544</v>
      </c>
      <c r="P1069">
        <v>2106.2089999999998</v>
      </c>
      <c r="Q1069">
        <v>0.852979274611399</v>
      </c>
      <c r="R1069">
        <v>0.147020725388601</v>
      </c>
      <c r="S1069">
        <v>8.4196891191709797E-3</v>
      </c>
      <c r="T1069">
        <v>0</v>
      </c>
      <c r="U1069">
        <v>8.9378238341968896E-2</v>
      </c>
      <c r="V1069">
        <v>5.1165803108808201E-2</v>
      </c>
      <c r="W1069">
        <v>1.6934801016087998E-2</v>
      </c>
      <c r="X1069">
        <v>0.54360711261642602</v>
      </c>
      <c r="Y1069">
        <v>73277</v>
      </c>
      <c r="Z1069">
        <v>159970</v>
      </c>
      <c r="AA1069">
        <v>203416.573556797</v>
      </c>
      <c r="AB1069">
        <v>7.8226857887875294E-3</v>
      </c>
      <c r="AC1069">
        <v>0.90130353817504605</v>
      </c>
      <c r="AD1069">
        <v>47.9</v>
      </c>
      <c r="AE1069">
        <v>0.182642487046632</v>
      </c>
      <c r="AF1069">
        <v>5.82901554404145E-2</v>
      </c>
      <c r="AG1069">
        <v>0.28119180633147101</v>
      </c>
      <c r="AH1069">
        <v>1</v>
      </c>
      <c r="AI1069">
        <v>0</v>
      </c>
      <c r="AJ1069">
        <v>1994</v>
      </c>
      <c r="AK1069">
        <v>25</v>
      </c>
      <c r="AL1069">
        <v>0.124820079</v>
      </c>
      <c r="AM1069">
        <v>0</v>
      </c>
      <c r="AN1069">
        <v>0</v>
      </c>
    </row>
    <row r="1070" spans="1:40" x14ac:dyDescent="0.2">
      <c r="A1070">
        <v>40131167291</v>
      </c>
      <c r="B1070" t="s">
        <v>447</v>
      </c>
      <c r="C1070">
        <v>0</v>
      </c>
      <c r="D1070">
        <v>0</v>
      </c>
      <c r="E1070">
        <v>0</v>
      </c>
      <c r="F1070">
        <v>1</v>
      </c>
      <c r="G1070">
        <v>1351.94122205076</v>
      </c>
      <c r="H1070">
        <v>0</v>
      </c>
      <c r="I1070">
        <v>18038.076219145001</v>
      </c>
      <c r="J1070">
        <v>14.641295632422899</v>
      </c>
      <c r="K1070">
        <v>0</v>
      </c>
      <c r="L1070">
        <v>0</v>
      </c>
      <c r="M1070">
        <v>18038.076219145001</v>
      </c>
      <c r="N1070">
        <v>0</v>
      </c>
      <c r="O1070">
        <v>1232</v>
      </c>
      <c r="P1070">
        <v>5098.8500000000004</v>
      </c>
      <c r="Q1070">
        <v>0.77191558441558406</v>
      </c>
      <c r="R1070">
        <v>0.228084415584415</v>
      </c>
      <c r="S1070">
        <v>9.0097402597402496E-2</v>
      </c>
      <c r="T1070">
        <v>0</v>
      </c>
      <c r="U1070">
        <v>2.1915584415584399E-2</v>
      </c>
      <c r="V1070">
        <v>4.3831168831168797E-2</v>
      </c>
      <c r="W1070">
        <v>0</v>
      </c>
      <c r="X1070">
        <v>0.61407491486946597</v>
      </c>
      <c r="Y1070">
        <v>82402</v>
      </c>
      <c r="Z1070">
        <v>135833</v>
      </c>
      <c r="AA1070">
        <v>228563.01369863001</v>
      </c>
      <c r="AB1070">
        <v>0</v>
      </c>
      <c r="AC1070">
        <v>1</v>
      </c>
      <c r="AD1070">
        <v>49.3</v>
      </c>
      <c r="AE1070">
        <v>0.226461038961038</v>
      </c>
      <c r="AF1070">
        <v>0.125</v>
      </c>
      <c r="AG1070">
        <v>0.30593607305935999</v>
      </c>
      <c r="AH1070">
        <v>1</v>
      </c>
      <c r="AI1070">
        <v>0</v>
      </c>
      <c r="AJ1070">
        <v>1993</v>
      </c>
      <c r="AK1070">
        <v>26</v>
      </c>
      <c r="AL1070">
        <v>0.12756573500000001</v>
      </c>
      <c r="AM1070">
        <v>0</v>
      </c>
      <c r="AN1070">
        <v>0</v>
      </c>
    </row>
    <row r="1071" spans="1:40" x14ac:dyDescent="0.2">
      <c r="A1071">
        <v>40131168001</v>
      </c>
      <c r="B1071" t="s">
        <v>447</v>
      </c>
      <c r="C1071">
        <v>0</v>
      </c>
      <c r="D1071">
        <v>0</v>
      </c>
      <c r="E1071">
        <v>0</v>
      </c>
      <c r="F1071">
        <v>1</v>
      </c>
      <c r="G1071">
        <v>1093.5979508717</v>
      </c>
      <c r="H1071">
        <v>0</v>
      </c>
      <c r="I1071">
        <v>12107.343328491799</v>
      </c>
      <c r="J1071">
        <v>9.9978062167563095</v>
      </c>
      <c r="K1071">
        <v>0</v>
      </c>
      <c r="L1071">
        <v>0</v>
      </c>
      <c r="M1071">
        <v>12107.343328491799</v>
      </c>
      <c r="N1071">
        <v>0</v>
      </c>
      <c r="O1071">
        <v>1211</v>
      </c>
      <c r="P1071">
        <v>1195.5119999999999</v>
      </c>
      <c r="Q1071">
        <v>0.87530966143682898</v>
      </c>
      <c r="R1071">
        <v>0.12469033856316999</v>
      </c>
      <c r="S1071">
        <v>2.3947151114781101E-2</v>
      </c>
      <c r="T1071">
        <v>0</v>
      </c>
      <c r="U1071">
        <v>0</v>
      </c>
      <c r="V1071">
        <v>0.76548307184145303</v>
      </c>
      <c r="W1071">
        <v>0.32871972318339099</v>
      </c>
      <c r="X1071">
        <v>0.121107266435986</v>
      </c>
      <c r="Y1071">
        <v>11212</v>
      </c>
      <c r="Z1071" t="s">
        <v>448</v>
      </c>
      <c r="AA1071">
        <v>34515.426997245202</v>
      </c>
      <c r="AB1071">
        <v>0.67877786952931396</v>
      </c>
      <c r="AC1071">
        <v>0.36105032822757099</v>
      </c>
      <c r="AD1071">
        <v>24</v>
      </c>
      <c r="AE1071">
        <v>0.38315441783649801</v>
      </c>
      <c r="AF1071">
        <v>5.9454995871180798E-2</v>
      </c>
      <c r="AG1071">
        <v>0.48760330578512301</v>
      </c>
      <c r="AH1071">
        <v>0.70247933884297498</v>
      </c>
      <c r="AI1071">
        <v>0.29752066115702402</v>
      </c>
      <c r="AJ1071">
        <v>1973</v>
      </c>
      <c r="AK1071">
        <v>46</v>
      </c>
      <c r="AL1071">
        <v>0.106695099</v>
      </c>
      <c r="AM1071">
        <v>0</v>
      </c>
      <c r="AN1071">
        <v>0</v>
      </c>
    </row>
    <row r="1072" spans="1:40" x14ac:dyDescent="0.2">
      <c r="A1072">
        <v>40131168002</v>
      </c>
      <c r="B1072" t="s">
        <v>447</v>
      </c>
      <c r="C1072">
        <v>1</v>
      </c>
      <c r="D1072">
        <v>0</v>
      </c>
      <c r="E1072">
        <v>0</v>
      </c>
      <c r="F1072">
        <v>0</v>
      </c>
      <c r="G1072">
        <v>804.15220774392901</v>
      </c>
      <c r="H1072">
        <v>160.93135029793899</v>
      </c>
      <c r="I1072">
        <v>16749.459622365899</v>
      </c>
      <c r="J1072">
        <v>10.580833621204</v>
      </c>
      <c r="K1072">
        <v>3377.84209520998</v>
      </c>
      <c r="L1072">
        <v>2.1338231808022599</v>
      </c>
      <c r="M1072">
        <v>13371.6175271559</v>
      </c>
      <c r="N1072">
        <v>0.20166872074484499</v>
      </c>
      <c r="O1072">
        <v>1583</v>
      </c>
      <c r="P1072">
        <v>1575.1849999999999</v>
      </c>
      <c r="Q1072">
        <v>0.90018951358180599</v>
      </c>
      <c r="R1072">
        <v>9.9810486418193303E-2</v>
      </c>
      <c r="S1072">
        <v>2.2109917877447802E-2</v>
      </c>
      <c r="T1072">
        <v>1.70562223626026E-2</v>
      </c>
      <c r="U1072">
        <v>0</v>
      </c>
      <c r="V1072">
        <v>0.42387871130764299</v>
      </c>
      <c r="W1072">
        <v>8.0414012738853499E-2</v>
      </c>
      <c r="X1072">
        <v>0.30414012738853502</v>
      </c>
      <c r="Y1072">
        <v>36765</v>
      </c>
      <c r="Z1072">
        <v>47070</v>
      </c>
      <c r="AA1072">
        <v>79154.301833568403</v>
      </c>
      <c r="AB1072">
        <v>0.17624763108022701</v>
      </c>
      <c r="AC1072">
        <v>0.61052631578947303</v>
      </c>
      <c r="AD1072">
        <v>47</v>
      </c>
      <c r="AE1072">
        <v>0.14529374605180001</v>
      </c>
      <c r="AF1072">
        <v>0.15034744156664501</v>
      </c>
      <c r="AG1072">
        <v>0.19746121297602201</v>
      </c>
      <c r="AH1072">
        <v>0.92665726375176305</v>
      </c>
      <c r="AI1072">
        <v>7.3342736248236895E-2</v>
      </c>
      <c r="AJ1072">
        <v>1958</v>
      </c>
      <c r="AK1072">
        <v>61</v>
      </c>
      <c r="AL1072">
        <v>5.7759610000000003E-2</v>
      </c>
      <c r="AM1072">
        <v>0</v>
      </c>
      <c r="AN1072">
        <v>0</v>
      </c>
    </row>
    <row r="1073" spans="1:40" x14ac:dyDescent="0.2">
      <c r="A1073">
        <v>40131169001</v>
      </c>
      <c r="B1073" t="s">
        <v>447</v>
      </c>
      <c r="C1073">
        <v>1</v>
      </c>
      <c r="D1073">
        <v>0</v>
      </c>
      <c r="E1073">
        <v>0</v>
      </c>
      <c r="F1073">
        <v>0</v>
      </c>
      <c r="G1073">
        <v>226.759310361952</v>
      </c>
      <c r="H1073">
        <v>514.70538940592496</v>
      </c>
      <c r="I1073">
        <v>27122.716120552101</v>
      </c>
      <c r="J1073">
        <v>10.1926779859271</v>
      </c>
      <c r="K1073">
        <v>6789.1100249041701</v>
      </c>
      <c r="L1073">
        <v>2.5513378522751502</v>
      </c>
      <c r="M1073">
        <v>20333.606095648</v>
      </c>
      <c r="N1073">
        <v>0.25031084625627598</v>
      </c>
      <c r="O1073">
        <v>2661</v>
      </c>
      <c r="P1073">
        <v>2173.2420000000002</v>
      </c>
      <c r="Q1073">
        <v>0.86734310409620397</v>
      </c>
      <c r="R1073">
        <v>0.13265689590379501</v>
      </c>
      <c r="S1073">
        <v>1.4280345734686201E-2</v>
      </c>
      <c r="T1073">
        <v>1.6910935738444099E-2</v>
      </c>
      <c r="U1073">
        <v>1.08981585869973E-2</v>
      </c>
      <c r="V1073">
        <v>0.890266816986095</v>
      </c>
      <c r="W1073">
        <v>0.45526524148851899</v>
      </c>
      <c r="X1073">
        <v>4.75059382422802E-2</v>
      </c>
      <c r="Y1073">
        <v>11228</v>
      </c>
      <c r="Z1073">
        <v>40142</v>
      </c>
      <c r="AA1073">
        <v>44634.385382059801</v>
      </c>
      <c r="AB1073">
        <v>0.60299769408147497</v>
      </c>
      <c r="AC1073">
        <v>0.58064516129032195</v>
      </c>
      <c r="AD1073">
        <v>22.1</v>
      </c>
      <c r="AE1073">
        <v>0.41713641488162301</v>
      </c>
      <c r="AF1073">
        <v>3.3821871476888303E-2</v>
      </c>
      <c r="AG1073">
        <v>0.609634551495016</v>
      </c>
      <c r="AH1073">
        <v>0.92358803986710902</v>
      </c>
      <c r="AI1073">
        <v>7.6411960132890297E-2</v>
      </c>
      <c r="AJ1073">
        <v>1972</v>
      </c>
      <c r="AK1073">
        <v>47</v>
      </c>
      <c r="AL1073">
        <v>3.4882099E-2</v>
      </c>
      <c r="AM1073">
        <v>0</v>
      </c>
      <c r="AN1073">
        <v>0</v>
      </c>
    </row>
    <row r="1074" spans="1:40" x14ac:dyDescent="0.2">
      <c r="A1074">
        <v>40131170001</v>
      </c>
      <c r="B1074" t="s">
        <v>447</v>
      </c>
      <c r="C1074">
        <v>2</v>
      </c>
      <c r="D1074">
        <v>0</v>
      </c>
      <c r="E1074">
        <v>0</v>
      </c>
      <c r="F1074">
        <v>0</v>
      </c>
      <c r="G1074">
        <v>685.59594872110597</v>
      </c>
      <c r="H1074">
        <v>675.63673970386503</v>
      </c>
      <c r="I1074">
        <v>16189.0688538592</v>
      </c>
      <c r="J1074">
        <v>11.4653462137813</v>
      </c>
      <c r="K1074">
        <v>3260.2819286224199</v>
      </c>
      <c r="L1074">
        <v>2.30898153585157</v>
      </c>
      <c r="M1074">
        <v>12928.7869252368</v>
      </c>
      <c r="N1074">
        <v>0.20138785979931201</v>
      </c>
      <c r="O1074">
        <v>1412</v>
      </c>
      <c r="P1074">
        <v>4497.1540000000005</v>
      </c>
      <c r="Q1074">
        <v>0.65580736543909302</v>
      </c>
      <c r="R1074">
        <v>0.34419263456090599</v>
      </c>
      <c r="S1074">
        <v>0.199716713881019</v>
      </c>
      <c r="T1074">
        <v>1.41643059490084E-2</v>
      </c>
      <c r="U1074">
        <v>7.1529745042492904E-2</v>
      </c>
      <c r="V1074">
        <v>0.165722379603399</v>
      </c>
      <c r="W1074">
        <v>0.189393939393939</v>
      </c>
      <c r="X1074">
        <v>0.26799242424242398</v>
      </c>
      <c r="Y1074">
        <v>29713</v>
      </c>
      <c r="Z1074">
        <v>50926</v>
      </c>
      <c r="AA1074">
        <v>56176.9230769231</v>
      </c>
      <c r="AB1074">
        <v>0.25920679886685499</v>
      </c>
      <c r="AC1074">
        <v>0.32376578645235299</v>
      </c>
      <c r="AD1074">
        <v>36.700000000000003</v>
      </c>
      <c r="AE1074">
        <v>0.23937677053824299</v>
      </c>
      <c r="AF1074">
        <v>0.126770538243626</v>
      </c>
      <c r="AG1074">
        <v>0.23214285714285701</v>
      </c>
      <c r="AH1074">
        <v>0.90521978021978</v>
      </c>
      <c r="AI1074">
        <v>9.4780219780219693E-2</v>
      </c>
      <c r="AJ1074">
        <v>1956</v>
      </c>
      <c r="AK1074">
        <v>63</v>
      </c>
      <c r="AL1074">
        <v>0.13255751599999999</v>
      </c>
      <c r="AM1074">
        <v>0</v>
      </c>
      <c r="AN1074">
        <v>0</v>
      </c>
    </row>
    <row r="1075" spans="1:40" x14ac:dyDescent="0.2">
      <c r="A1075">
        <v>40131170002</v>
      </c>
      <c r="B1075" t="s">
        <v>447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514.70538940592496</v>
      </c>
      <c r="I1075">
        <v>45907.631508735503</v>
      </c>
      <c r="J1075">
        <v>14.1167378563147</v>
      </c>
      <c r="K1075">
        <v>19619.492882543302</v>
      </c>
      <c r="L1075">
        <v>6.0330543919259796</v>
      </c>
      <c r="M1075">
        <v>26288.1386261921</v>
      </c>
      <c r="N1075">
        <v>0.42736887610527302</v>
      </c>
      <c r="O1075">
        <v>3252</v>
      </c>
      <c r="P1075">
        <v>14775.01</v>
      </c>
      <c r="Q1075">
        <v>0.44034440344403403</v>
      </c>
      <c r="R1075">
        <v>0.55965559655596497</v>
      </c>
      <c r="S1075">
        <v>0.29489544895448899</v>
      </c>
      <c r="T1075">
        <v>1.2607626076260699E-2</v>
      </c>
      <c r="U1075">
        <v>2.1525215252152501E-2</v>
      </c>
      <c r="V1075">
        <v>0.43234932349323402</v>
      </c>
      <c r="W1075">
        <v>0.46338605741066102</v>
      </c>
      <c r="X1075">
        <v>0.159343878148799</v>
      </c>
      <c r="Y1075">
        <v>13188</v>
      </c>
      <c r="Z1075">
        <v>30746</v>
      </c>
      <c r="AA1075">
        <v>46086.651835372599</v>
      </c>
      <c r="AB1075">
        <v>0.45202952029520199</v>
      </c>
      <c r="AC1075">
        <v>0.340425531914893</v>
      </c>
      <c r="AD1075">
        <v>27.6</v>
      </c>
      <c r="AE1075">
        <v>0.33794587945879401</v>
      </c>
      <c r="AF1075">
        <v>8.7638376383763802E-2</v>
      </c>
      <c r="AG1075">
        <v>0.40711902113459397</v>
      </c>
      <c r="AH1075">
        <v>0.76418242491657395</v>
      </c>
      <c r="AI1075">
        <v>0.23581757508342599</v>
      </c>
      <c r="AJ1075">
        <v>1959</v>
      </c>
      <c r="AK1075">
        <v>60</v>
      </c>
      <c r="AL1075">
        <v>0.112356502</v>
      </c>
      <c r="AM1075">
        <v>0</v>
      </c>
      <c r="AN1075">
        <v>0</v>
      </c>
    </row>
    <row r="1076" spans="1:40" x14ac:dyDescent="0.2">
      <c r="A1076">
        <v>40131170003</v>
      </c>
      <c r="B1076" t="s">
        <v>447</v>
      </c>
      <c r="C1076">
        <v>2</v>
      </c>
      <c r="D1076">
        <v>0</v>
      </c>
      <c r="E1076">
        <v>0</v>
      </c>
      <c r="F1076">
        <v>0</v>
      </c>
      <c r="G1076">
        <v>687.58665710761704</v>
      </c>
      <c r="H1076">
        <v>675.63673970386503</v>
      </c>
      <c r="I1076">
        <v>25341.399236258902</v>
      </c>
      <c r="J1076">
        <v>10.6655720691325</v>
      </c>
      <c r="K1076">
        <v>5452.0335180270704</v>
      </c>
      <c r="L1076">
        <v>2.2946269015265401</v>
      </c>
      <c r="M1076">
        <v>19889.3657182319</v>
      </c>
      <c r="N1076">
        <v>0.21514334970999499</v>
      </c>
      <c r="O1076">
        <v>2376</v>
      </c>
      <c r="P1076">
        <v>11368.47</v>
      </c>
      <c r="Q1076">
        <v>0.62878787878787801</v>
      </c>
      <c r="R1076">
        <v>0.37121212121212099</v>
      </c>
      <c r="S1076">
        <v>0.21590909090909</v>
      </c>
      <c r="T1076">
        <v>6.3131313131313104E-3</v>
      </c>
      <c r="U1076">
        <v>8.0808080808080801E-2</v>
      </c>
      <c r="V1076">
        <v>0.26346801346801302</v>
      </c>
      <c r="W1076">
        <v>4.5340050377833702E-2</v>
      </c>
      <c r="X1076">
        <v>0.164567590260285</v>
      </c>
      <c r="Y1076">
        <v>14103</v>
      </c>
      <c r="Z1076">
        <v>29980</v>
      </c>
      <c r="AA1076">
        <v>43919.716312056698</v>
      </c>
      <c r="AB1076">
        <v>0.41372053872053799</v>
      </c>
      <c r="AC1076">
        <v>0.42255434782608697</v>
      </c>
      <c r="AD1076">
        <v>25</v>
      </c>
      <c r="AE1076">
        <v>0.38552188552188499</v>
      </c>
      <c r="AF1076">
        <v>3.7457912457912398E-2</v>
      </c>
      <c r="AG1076">
        <v>0.40567375886524798</v>
      </c>
      <c r="AH1076">
        <v>0.77730496453900699</v>
      </c>
      <c r="AI1076">
        <v>0.22269503546099201</v>
      </c>
      <c r="AJ1076">
        <v>1958</v>
      </c>
      <c r="AK1076">
        <v>61</v>
      </c>
      <c r="AL1076">
        <v>0.115765757</v>
      </c>
      <c r="AM1076">
        <v>0</v>
      </c>
      <c r="AN1076">
        <v>0</v>
      </c>
    </row>
    <row r="1077" spans="1:40" x14ac:dyDescent="0.2">
      <c r="A1077">
        <v>40131171001</v>
      </c>
      <c r="B1077" t="s">
        <v>447</v>
      </c>
      <c r="C1077">
        <v>2</v>
      </c>
      <c r="D1077">
        <v>1</v>
      </c>
      <c r="E1077">
        <v>0.5</v>
      </c>
      <c r="F1077">
        <v>0</v>
      </c>
      <c r="G1077">
        <v>0</v>
      </c>
      <c r="H1077">
        <v>587.22548505651105</v>
      </c>
      <c r="I1077">
        <v>17202.755738248001</v>
      </c>
      <c r="J1077">
        <v>8.4409988902100093</v>
      </c>
      <c r="K1077">
        <v>3355.9532973902701</v>
      </c>
      <c r="L1077">
        <v>1.6466895472965</v>
      </c>
      <c r="M1077">
        <v>13846.8024408577</v>
      </c>
      <c r="N1077">
        <v>0.19508230823325401</v>
      </c>
      <c r="O1077">
        <v>2038</v>
      </c>
      <c r="P1077">
        <v>4475.6930000000002</v>
      </c>
      <c r="Q1077">
        <v>0.77723258096172698</v>
      </c>
      <c r="R1077">
        <v>0.22276741903827199</v>
      </c>
      <c r="S1077">
        <v>4.2688910696761499E-2</v>
      </c>
      <c r="T1077">
        <v>3.7291462217860602E-2</v>
      </c>
      <c r="U1077">
        <v>2.9440628066731998E-2</v>
      </c>
      <c r="V1077">
        <v>0.25662414131501399</v>
      </c>
      <c r="W1077">
        <v>5.6287425149700601E-2</v>
      </c>
      <c r="X1077">
        <v>0.43293413173652601</v>
      </c>
      <c r="Y1077">
        <v>36591</v>
      </c>
      <c r="Z1077">
        <v>56654</v>
      </c>
      <c r="AA1077">
        <v>65696.901408450707</v>
      </c>
      <c r="AB1077">
        <v>0.31205673758865199</v>
      </c>
      <c r="AC1077">
        <v>0.10711071107110701</v>
      </c>
      <c r="AD1077">
        <v>36</v>
      </c>
      <c r="AE1077">
        <v>0.119234543670264</v>
      </c>
      <c r="AF1077">
        <v>0.15701668302257099</v>
      </c>
      <c r="AG1077">
        <v>0.114553990610328</v>
      </c>
      <c r="AH1077">
        <v>0.92582159624413096</v>
      </c>
      <c r="AI1077">
        <v>7.4178403755868497E-2</v>
      </c>
      <c r="AJ1077">
        <v>1994</v>
      </c>
      <c r="AK1077">
        <v>25</v>
      </c>
      <c r="AL1077">
        <v>0.14634696699999999</v>
      </c>
      <c r="AM1077">
        <v>0</v>
      </c>
      <c r="AN1077">
        <v>0</v>
      </c>
    </row>
    <row r="1078" spans="1:40" x14ac:dyDescent="0.2">
      <c r="A1078">
        <v>40131171002</v>
      </c>
      <c r="B1078" t="s">
        <v>447</v>
      </c>
      <c r="C1078">
        <v>4</v>
      </c>
      <c r="D1078">
        <v>2</v>
      </c>
      <c r="E1078">
        <v>0.5</v>
      </c>
      <c r="F1078">
        <v>0</v>
      </c>
      <c r="G1078">
        <v>228.036971350344</v>
      </c>
      <c r="H1078">
        <v>587.66388677145198</v>
      </c>
      <c r="I1078">
        <v>6682.7811536839799</v>
      </c>
      <c r="J1078">
        <v>9.9151055692640604</v>
      </c>
      <c r="K1078">
        <v>1620.3750926735499</v>
      </c>
      <c r="L1078">
        <v>2.40411734818034</v>
      </c>
      <c r="M1078">
        <v>5062.4060610104198</v>
      </c>
      <c r="N1078">
        <v>0.24247017153633699</v>
      </c>
      <c r="O1078">
        <v>674</v>
      </c>
      <c r="P1078">
        <v>4202.866</v>
      </c>
      <c r="Q1078">
        <v>0.77448071216617198</v>
      </c>
      <c r="R1078">
        <v>0.22551928783382699</v>
      </c>
      <c r="S1078">
        <v>3.2640949554896097E-2</v>
      </c>
      <c r="T1078">
        <v>2.0771513353115698E-2</v>
      </c>
      <c r="U1078">
        <v>0</v>
      </c>
      <c r="V1078">
        <v>0.33976261127596402</v>
      </c>
      <c r="W1078">
        <v>6.3247863247863204E-2</v>
      </c>
      <c r="X1078">
        <v>0.46837606837606799</v>
      </c>
      <c r="Y1078">
        <v>53079</v>
      </c>
      <c r="Z1078">
        <v>77273</v>
      </c>
      <c r="AA1078">
        <v>92175.654450261805</v>
      </c>
      <c r="AB1078">
        <v>0.10534124629080099</v>
      </c>
      <c r="AC1078">
        <v>0.48206278026905802</v>
      </c>
      <c r="AD1078">
        <v>38.4</v>
      </c>
      <c r="AE1078">
        <v>8.3086053412462904E-2</v>
      </c>
      <c r="AF1078">
        <v>7.2700296735905001E-2</v>
      </c>
      <c r="AG1078">
        <v>0.13612565445026101</v>
      </c>
      <c r="AH1078">
        <v>1</v>
      </c>
      <c r="AI1078">
        <v>0</v>
      </c>
      <c r="AJ1078">
        <v>1957</v>
      </c>
      <c r="AK1078">
        <v>62</v>
      </c>
      <c r="AL1078">
        <v>0.14292458899999999</v>
      </c>
      <c r="AM1078">
        <v>0</v>
      </c>
      <c r="AN1078">
        <v>0</v>
      </c>
    </row>
    <row r="1079" spans="1:40" x14ac:dyDescent="0.2">
      <c r="A1079">
        <v>40131172001</v>
      </c>
      <c r="B1079" t="s">
        <v>447</v>
      </c>
      <c r="C1079">
        <v>3</v>
      </c>
      <c r="D1079">
        <v>0</v>
      </c>
      <c r="E1079">
        <v>0</v>
      </c>
      <c r="F1079">
        <v>0</v>
      </c>
      <c r="G1079">
        <v>435.96068724655203</v>
      </c>
      <c r="H1079">
        <v>652.18277841932104</v>
      </c>
      <c r="I1079">
        <v>5855.6364222504799</v>
      </c>
      <c r="J1079">
        <v>18.6485236377404</v>
      </c>
      <c r="K1079">
        <v>2591.6228371081202</v>
      </c>
      <c r="L1079">
        <v>8.2535759143570893</v>
      </c>
      <c r="M1079">
        <v>3264.0135851423502</v>
      </c>
      <c r="N1079">
        <v>0.442586023145216</v>
      </c>
      <c r="O1079">
        <v>314</v>
      </c>
      <c r="P1079">
        <v>137.94800000000001</v>
      </c>
      <c r="Q1079">
        <v>0.93949044585987196</v>
      </c>
      <c r="R1079">
        <v>6.0509554140127299E-2</v>
      </c>
      <c r="S1079">
        <v>0</v>
      </c>
      <c r="T1079">
        <v>0</v>
      </c>
      <c r="U1079">
        <v>0</v>
      </c>
      <c r="V1079">
        <v>0.74840764331210097</v>
      </c>
      <c r="W1079">
        <v>0.27322404371584702</v>
      </c>
      <c r="X1079">
        <v>0.191256830601092</v>
      </c>
      <c r="Y1079">
        <v>18594</v>
      </c>
      <c r="Z1079">
        <v>62273</v>
      </c>
      <c r="AA1079">
        <v>61286.363636363603</v>
      </c>
      <c r="AB1079">
        <v>0.25742574257425699</v>
      </c>
      <c r="AC1079">
        <v>0.27737226277372201</v>
      </c>
      <c r="AD1079">
        <v>28</v>
      </c>
      <c r="AE1079">
        <v>0.25477707006369399</v>
      </c>
      <c r="AF1079">
        <v>2.54777070063694E-2</v>
      </c>
      <c r="AG1079">
        <v>0.47727272727272702</v>
      </c>
      <c r="AH1079">
        <v>1</v>
      </c>
      <c r="AI1079">
        <v>0</v>
      </c>
      <c r="AJ1079">
        <v>1952</v>
      </c>
      <c r="AK1079">
        <v>67</v>
      </c>
      <c r="AL1079">
        <v>4.5073777000000002E-2</v>
      </c>
      <c r="AM1079">
        <v>12760.232029999999</v>
      </c>
      <c r="AN1079">
        <v>2.162457E-3</v>
      </c>
    </row>
    <row r="1080" spans="1:40" x14ac:dyDescent="0.2">
      <c r="A1080">
        <v>40131172002</v>
      </c>
      <c r="B1080" t="s">
        <v>447</v>
      </c>
      <c r="C1080">
        <v>4</v>
      </c>
      <c r="D1080">
        <v>0</v>
      </c>
      <c r="E1080">
        <v>0</v>
      </c>
      <c r="F1080">
        <v>0</v>
      </c>
      <c r="G1080">
        <v>203.65359761682799</v>
      </c>
      <c r="H1080">
        <v>24.0793260275865</v>
      </c>
      <c r="I1080">
        <v>15919.5960056189</v>
      </c>
      <c r="J1080">
        <v>15.999593975496399</v>
      </c>
      <c r="K1080">
        <v>4975.2880467206496</v>
      </c>
      <c r="L1080">
        <v>5.0002894941916098</v>
      </c>
      <c r="M1080">
        <v>10944.3079588983</v>
      </c>
      <c r="N1080">
        <v>0.31252602421346498</v>
      </c>
      <c r="O1080">
        <v>995</v>
      </c>
      <c r="P1080">
        <v>3532.953</v>
      </c>
      <c r="Q1080">
        <v>0.65527638190954696</v>
      </c>
      <c r="R1080">
        <v>0.34472361809045199</v>
      </c>
      <c r="S1080">
        <v>3.6180904522613001E-2</v>
      </c>
      <c r="T1080">
        <v>3.0150753768844199E-2</v>
      </c>
      <c r="U1080">
        <v>9.0452261306532607E-3</v>
      </c>
      <c r="V1080">
        <v>0.90954773869346695</v>
      </c>
      <c r="W1080">
        <v>0.44401544401544402</v>
      </c>
      <c r="X1080">
        <v>4.4401544401544403E-2</v>
      </c>
      <c r="Y1080">
        <v>11029</v>
      </c>
      <c r="Z1080">
        <v>40313</v>
      </c>
      <c r="AA1080">
        <v>43353.811659192797</v>
      </c>
      <c r="AB1080">
        <v>0.59292929292929197</v>
      </c>
      <c r="AC1080">
        <v>0.25337837837837801</v>
      </c>
      <c r="AD1080">
        <v>27.1</v>
      </c>
      <c r="AE1080">
        <v>0.34472361809045199</v>
      </c>
      <c r="AF1080">
        <v>7.5376884422110504E-2</v>
      </c>
      <c r="AG1080">
        <v>0.50224215246636705</v>
      </c>
      <c r="AH1080">
        <v>0.88789237668161403</v>
      </c>
      <c r="AI1080">
        <v>0.112107623318385</v>
      </c>
      <c r="AJ1080">
        <v>1951</v>
      </c>
      <c r="AK1080">
        <v>68</v>
      </c>
      <c r="AL1080">
        <v>7.0636721999999999E-2</v>
      </c>
      <c r="AM1080">
        <v>0</v>
      </c>
      <c r="AN1080">
        <v>0</v>
      </c>
    </row>
    <row r="1081" spans="1:40" x14ac:dyDescent="0.2">
      <c r="A1081">
        <v>40131173001</v>
      </c>
      <c r="B1081" t="s">
        <v>447</v>
      </c>
      <c r="C1081">
        <v>1</v>
      </c>
      <c r="D1081">
        <v>0</v>
      </c>
      <c r="E1081">
        <v>0</v>
      </c>
      <c r="F1081">
        <v>0</v>
      </c>
      <c r="G1081">
        <v>366.580080163834</v>
      </c>
      <c r="H1081">
        <v>218.885999120864</v>
      </c>
      <c r="I1081">
        <v>11508.4617114305</v>
      </c>
      <c r="J1081">
        <v>13.882342233329901</v>
      </c>
      <c r="K1081">
        <v>1592.7497115982401</v>
      </c>
      <c r="L1081">
        <v>1.9212903638097001</v>
      </c>
      <c r="M1081">
        <v>9915.7119998322705</v>
      </c>
      <c r="N1081">
        <v>0.13839814143155901</v>
      </c>
      <c r="O1081">
        <v>829</v>
      </c>
      <c r="P1081">
        <v>286.88389999999998</v>
      </c>
      <c r="Q1081">
        <v>0.93244873341375101</v>
      </c>
      <c r="R1081">
        <v>6.7551266586248396E-2</v>
      </c>
      <c r="S1081">
        <v>6.0313630880579E-3</v>
      </c>
      <c r="T1081">
        <v>0</v>
      </c>
      <c r="U1081">
        <v>0</v>
      </c>
      <c r="V1081">
        <v>0.94933655006031303</v>
      </c>
      <c r="W1081">
        <v>0.56319702602230404</v>
      </c>
      <c r="X1081">
        <v>2.0446096654274999E-2</v>
      </c>
      <c r="Y1081">
        <v>12776</v>
      </c>
      <c r="Z1081">
        <v>35250</v>
      </c>
      <c r="AA1081">
        <v>43704.888888888898</v>
      </c>
      <c r="AB1081">
        <v>0.41534713763702802</v>
      </c>
      <c r="AC1081">
        <v>0.56015037593984895</v>
      </c>
      <c r="AD1081">
        <v>31.3</v>
      </c>
      <c r="AE1081">
        <v>0.25693606755126602</v>
      </c>
      <c r="AF1081">
        <v>9.8914354644149494E-2</v>
      </c>
      <c r="AG1081">
        <v>0.302222222222222</v>
      </c>
      <c r="AH1081">
        <v>0.97333333333333305</v>
      </c>
      <c r="AI1081">
        <v>2.6666666666666599E-2</v>
      </c>
      <c r="AJ1081">
        <v>1956</v>
      </c>
      <c r="AK1081">
        <v>63</v>
      </c>
      <c r="AL1081">
        <v>5.7706990999999999E-2</v>
      </c>
      <c r="AM1081">
        <v>221782.4155</v>
      </c>
      <c r="AN1081">
        <v>2.9234863999999999E-2</v>
      </c>
    </row>
    <row r="1082" spans="1:40" x14ac:dyDescent="0.2">
      <c r="A1082">
        <v>40131173002</v>
      </c>
      <c r="B1082" t="s">
        <v>447</v>
      </c>
      <c r="C1082">
        <v>4</v>
      </c>
      <c r="D1082">
        <v>0</v>
      </c>
      <c r="E1082">
        <v>0</v>
      </c>
      <c r="F1082">
        <v>0</v>
      </c>
      <c r="G1082">
        <v>148.10621611735399</v>
      </c>
      <c r="H1082">
        <v>229.502238773459</v>
      </c>
      <c r="I1082">
        <v>8199.8391428340401</v>
      </c>
      <c r="J1082">
        <v>18.893638577958601</v>
      </c>
      <c r="K1082">
        <v>3748.84270399961</v>
      </c>
      <c r="L1082">
        <v>8.6378864147456493</v>
      </c>
      <c r="M1082">
        <v>4450.9964388344197</v>
      </c>
      <c r="N1082">
        <v>0.45718490798393002</v>
      </c>
      <c r="O1082">
        <v>434</v>
      </c>
      <c r="P1082">
        <v>1924.6949999999999</v>
      </c>
      <c r="Q1082">
        <v>0.67281105990783396</v>
      </c>
      <c r="R1082">
        <v>0.32718894009216498</v>
      </c>
      <c r="S1082">
        <v>8.2949308755760301E-2</v>
      </c>
      <c r="T1082">
        <v>0.15437788018433099</v>
      </c>
      <c r="U1082">
        <v>0</v>
      </c>
      <c r="V1082">
        <v>0.65207373271889402</v>
      </c>
      <c r="W1082">
        <v>0.51401869158878499</v>
      </c>
      <c r="X1082">
        <v>2.33644859813084E-2</v>
      </c>
      <c r="Y1082">
        <v>9378</v>
      </c>
      <c r="Z1082">
        <v>11016</v>
      </c>
      <c r="AA1082">
        <v>21934.444444444402</v>
      </c>
      <c r="AB1082">
        <v>0.77419354838709598</v>
      </c>
      <c r="AC1082">
        <v>0</v>
      </c>
      <c r="AD1082">
        <v>22.3</v>
      </c>
      <c r="AE1082">
        <v>0.456221198156682</v>
      </c>
      <c r="AF1082">
        <v>4.60829493087557E-2</v>
      </c>
      <c r="AG1082">
        <v>0.57777777777777695</v>
      </c>
      <c r="AH1082">
        <v>0.43333333333333302</v>
      </c>
      <c r="AI1082">
        <v>0.56666666666666599</v>
      </c>
      <c r="AJ1082">
        <v>1956</v>
      </c>
      <c r="AK1082">
        <v>63</v>
      </c>
      <c r="AL1082">
        <v>0.101477183</v>
      </c>
      <c r="AM1082">
        <v>0</v>
      </c>
      <c r="AN1082">
        <v>0</v>
      </c>
    </row>
    <row r="1083" spans="1:40" x14ac:dyDescent="0.2">
      <c r="A1083">
        <v>40132168062</v>
      </c>
      <c r="B1083" t="s">
        <v>447</v>
      </c>
      <c r="C1083">
        <v>5</v>
      </c>
      <c r="D1083">
        <v>0</v>
      </c>
      <c r="E1083">
        <v>0</v>
      </c>
      <c r="F1083">
        <v>0</v>
      </c>
      <c r="G1083">
        <v>215.525537996704</v>
      </c>
      <c r="H1083">
        <v>216.36504599711</v>
      </c>
      <c r="I1083">
        <v>28091.140472147399</v>
      </c>
      <c r="J1083">
        <v>15.005951106916299</v>
      </c>
      <c r="K1083">
        <v>8950.3930324555695</v>
      </c>
      <c r="L1083">
        <v>4.78119285921772</v>
      </c>
      <c r="M1083">
        <v>19140.747439691899</v>
      </c>
      <c r="N1083">
        <v>0.31861978125558599</v>
      </c>
      <c r="O1083">
        <v>1872</v>
      </c>
      <c r="P1083">
        <v>5309.5429999999997</v>
      </c>
      <c r="Q1083">
        <v>0.792200854700854</v>
      </c>
      <c r="R1083">
        <v>0.207799145299145</v>
      </c>
      <c r="S1083">
        <v>5.5021367521367499E-2</v>
      </c>
      <c r="T1083">
        <v>0</v>
      </c>
      <c r="U1083">
        <v>7.4252136752136697E-2</v>
      </c>
      <c r="V1083">
        <v>9.5619658119658099E-2</v>
      </c>
      <c r="W1083">
        <v>2.9689608636977002E-2</v>
      </c>
      <c r="X1083">
        <v>0.69905533063427805</v>
      </c>
      <c r="Y1083">
        <v>66027</v>
      </c>
      <c r="Z1083">
        <v>74821</v>
      </c>
      <c r="AA1083">
        <v>138539.310344828</v>
      </c>
      <c r="AB1083">
        <v>6.1431623931623901E-2</v>
      </c>
      <c r="AC1083">
        <v>0.66914103923647905</v>
      </c>
      <c r="AD1083">
        <v>39.1</v>
      </c>
      <c r="AE1083">
        <v>0.15972222222222199</v>
      </c>
      <c r="AF1083">
        <v>0.18482905982905901</v>
      </c>
      <c r="AG1083">
        <v>0.19310344827586201</v>
      </c>
      <c r="AH1083">
        <v>1</v>
      </c>
      <c r="AI1083">
        <v>0</v>
      </c>
      <c r="AJ1083">
        <v>1977</v>
      </c>
      <c r="AK1083">
        <v>42</v>
      </c>
      <c r="AL1083">
        <v>0.17957213499999999</v>
      </c>
      <c r="AM1083">
        <v>0</v>
      </c>
      <c r="AN1083">
        <v>0</v>
      </c>
    </row>
    <row r="1084" spans="1:40" x14ac:dyDescent="0.2">
      <c r="A1084">
        <v>40132168071</v>
      </c>
      <c r="B1084" t="s">
        <v>447</v>
      </c>
      <c r="C1084">
        <v>1</v>
      </c>
      <c r="D1084">
        <v>0</v>
      </c>
      <c r="E1084">
        <v>0</v>
      </c>
      <c r="F1084">
        <v>0</v>
      </c>
      <c r="G1084">
        <v>647.68960597432397</v>
      </c>
      <c r="H1084">
        <v>20.031100251736401</v>
      </c>
      <c r="I1084">
        <v>45027.846586195403</v>
      </c>
      <c r="J1084">
        <v>22.061659277900699</v>
      </c>
      <c r="K1084">
        <v>7489.1764820441804</v>
      </c>
      <c r="L1084">
        <v>3.6693662332406598</v>
      </c>
      <c r="M1084">
        <v>37538.670104151199</v>
      </c>
      <c r="N1084">
        <v>0.16632322106960801</v>
      </c>
      <c r="O1084">
        <v>2041</v>
      </c>
      <c r="P1084">
        <v>3034.4560000000001</v>
      </c>
      <c r="Q1084">
        <v>0.91229789318961296</v>
      </c>
      <c r="R1084">
        <v>8.7702106810386996E-2</v>
      </c>
      <c r="S1084">
        <v>0</v>
      </c>
      <c r="T1084">
        <v>0</v>
      </c>
      <c r="U1084">
        <v>3.5276825085742203E-2</v>
      </c>
      <c r="V1084">
        <v>0.10828025477707</v>
      </c>
      <c r="W1084">
        <v>5.2891396332863098E-2</v>
      </c>
      <c r="X1084">
        <v>0.68758815232722104</v>
      </c>
      <c r="Y1084">
        <v>63494</v>
      </c>
      <c r="Z1084">
        <v>91941</v>
      </c>
      <c r="AA1084">
        <v>147653.379152348</v>
      </c>
      <c r="AB1084">
        <v>6.7123958843704007E-2</v>
      </c>
      <c r="AC1084">
        <v>0.81223628691983096</v>
      </c>
      <c r="AD1084">
        <v>45</v>
      </c>
      <c r="AE1084">
        <v>0.28221460068593801</v>
      </c>
      <c r="AF1084">
        <v>0.272905438510534</v>
      </c>
      <c r="AG1084">
        <v>0.40778923253150001</v>
      </c>
      <c r="AH1084">
        <v>0.97823596792668899</v>
      </c>
      <c r="AI1084">
        <v>2.1764032073310399E-2</v>
      </c>
      <c r="AJ1084">
        <v>1984</v>
      </c>
      <c r="AK1084">
        <v>35</v>
      </c>
      <c r="AL1084">
        <v>0.17954268600000001</v>
      </c>
      <c r="AM1084">
        <v>0</v>
      </c>
      <c r="AN1084">
        <v>0</v>
      </c>
    </row>
    <row r="1085" spans="1:40" x14ac:dyDescent="0.2">
      <c r="A1085">
        <v>40132168092</v>
      </c>
      <c r="B1085" t="s">
        <v>447</v>
      </c>
      <c r="C1085">
        <v>1</v>
      </c>
      <c r="D1085">
        <v>0</v>
      </c>
      <c r="E1085">
        <v>0</v>
      </c>
      <c r="F1085">
        <v>0</v>
      </c>
      <c r="G1085">
        <v>723.966841281955</v>
      </c>
      <c r="H1085">
        <v>23.354313004963</v>
      </c>
      <c r="I1085">
        <v>20333.919756632498</v>
      </c>
      <c r="J1085">
        <v>17.290748092374599</v>
      </c>
      <c r="K1085">
        <v>538.02486928727296</v>
      </c>
      <c r="L1085">
        <v>0.45750414055040201</v>
      </c>
      <c r="M1085">
        <v>19795.894887345301</v>
      </c>
      <c r="N1085">
        <v>2.6459476368877601E-2</v>
      </c>
      <c r="O1085">
        <v>1176</v>
      </c>
      <c r="P1085">
        <v>1646.43</v>
      </c>
      <c r="Q1085">
        <v>0.74574829931972697</v>
      </c>
      <c r="R1085">
        <v>0.25425170068027197</v>
      </c>
      <c r="S1085">
        <v>0</v>
      </c>
      <c r="T1085">
        <v>0</v>
      </c>
      <c r="U1085">
        <v>0.22108843537414899</v>
      </c>
      <c r="V1085">
        <v>6.9727891156462496E-2</v>
      </c>
      <c r="W1085">
        <v>3.4313725490195998E-2</v>
      </c>
      <c r="X1085">
        <v>0.68872549019607798</v>
      </c>
      <c r="Y1085">
        <v>71559</v>
      </c>
      <c r="Z1085">
        <v>160192</v>
      </c>
      <c r="AA1085">
        <v>201544.52380952399</v>
      </c>
      <c r="AB1085">
        <v>6.1224489795918297E-2</v>
      </c>
      <c r="AC1085">
        <v>0.71942446043165398</v>
      </c>
      <c r="AD1085">
        <v>45.3</v>
      </c>
      <c r="AE1085">
        <v>0.22534013605442099</v>
      </c>
      <c r="AF1085">
        <v>0.21598639455782301</v>
      </c>
      <c r="AG1085">
        <v>0.41428571428571398</v>
      </c>
      <c r="AH1085">
        <v>1</v>
      </c>
      <c r="AI1085">
        <v>0</v>
      </c>
      <c r="AJ1085">
        <v>1995</v>
      </c>
      <c r="AK1085">
        <v>24</v>
      </c>
      <c r="AL1085">
        <v>0.17956349399999999</v>
      </c>
      <c r="AM1085">
        <v>3739.2344360000002</v>
      </c>
      <c r="AN1085">
        <v>2.0233830000000001E-3</v>
      </c>
    </row>
    <row r="1086" spans="1:40" x14ac:dyDescent="0.2">
      <c r="A1086">
        <v>40132168101</v>
      </c>
      <c r="B1086" t="s">
        <v>447</v>
      </c>
      <c r="C1086">
        <v>0</v>
      </c>
      <c r="D1086">
        <v>0</v>
      </c>
      <c r="E1086">
        <v>0</v>
      </c>
      <c r="F1086">
        <v>1</v>
      </c>
      <c r="G1086">
        <v>1421.0484689806999</v>
      </c>
      <c r="H1086">
        <v>0</v>
      </c>
      <c r="I1086">
        <v>12383.2264456469</v>
      </c>
      <c r="J1086">
        <v>7.4018089932139803</v>
      </c>
      <c r="K1086">
        <v>0</v>
      </c>
      <c r="L1086">
        <v>0</v>
      </c>
      <c r="M1086">
        <v>12383.2264456469</v>
      </c>
      <c r="N1086">
        <v>0</v>
      </c>
      <c r="O1086">
        <v>1673</v>
      </c>
      <c r="P1086">
        <v>2322.7779999999998</v>
      </c>
      <c r="Q1086">
        <v>0.89778840406455396</v>
      </c>
      <c r="R1086">
        <v>0.102211595935445</v>
      </c>
      <c r="S1086">
        <v>0</v>
      </c>
      <c r="T1086">
        <v>0</v>
      </c>
      <c r="U1086">
        <v>8.7866108786610803E-2</v>
      </c>
      <c r="V1086">
        <v>3.7059175134488899E-2</v>
      </c>
      <c r="W1086">
        <v>2.4879060124395301E-2</v>
      </c>
      <c r="X1086">
        <v>0.546648237733241</v>
      </c>
      <c r="Y1086">
        <v>48067</v>
      </c>
      <c r="Z1086">
        <v>47060</v>
      </c>
      <c r="AA1086">
        <v>75884.425451092102</v>
      </c>
      <c r="AB1086">
        <v>0.18708906156604899</v>
      </c>
      <c r="AC1086">
        <v>0.29390934844192601</v>
      </c>
      <c r="AD1086">
        <v>55.1</v>
      </c>
      <c r="AE1086">
        <v>5.1404662283323299E-2</v>
      </c>
      <c r="AF1086">
        <v>0.34130304841601899</v>
      </c>
      <c r="AG1086">
        <v>6.6476733143399802E-2</v>
      </c>
      <c r="AH1086">
        <v>0.90883190883190801</v>
      </c>
      <c r="AI1086">
        <v>9.1168091168091103E-2</v>
      </c>
      <c r="AJ1086">
        <v>1987</v>
      </c>
      <c r="AK1086">
        <v>32</v>
      </c>
      <c r="AL1086">
        <v>0.12305915100000001</v>
      </c>
      <c r="AM1086">
        <v>0</v>
      </c>
      <c r="AN1086">
        <v>0</v>
      </c>
    </row>
    <row r="1087" spans="1:40" x14ac:dyDescent="0.2">
      <c r="A1087">
        <v>40132168131</v>
      </c>
      <c r="B1087" t="s">
        <v>447</v>
      </c>
      <c r="C1087">
        <v>0</v>
      </c>
      <c r="D1087">
        <v>0</v>
      </c>
      <c r="E1087">
        <v>0</v>
      </c>
      <c r="F1087">
        <v>1</v>
      </c>
      <c r="G1087">
        <v>1670.5264961278499</v>
      </c>
      <c r="H1087">
        <v>0</v>
      </c>
      <c r="I1087">
        <v>13284.8089169427</v>
      </c>
      <c r="J1087">
        <v>10.610869741967001</v>
      </c>
      <c r="K1087">
        <v>0</v>
      </c>
      <c r="L1087">
        <v>0</v>
      </c>
      <c r="M1087">
        <v>13284.8089169427</v>
      </c>
      <c r="N1087">
        <v>0</v>
      </c>
      <c r="O1087">
        <v>1252</v>
      </c>
      <c r="P1087">
        <v>2367.36</v>
      </c>
      <c r="Q1087">
        <v>0.82987220447284304</v>
      </c>
      <c r="R1087">
        <v>0.17012779552715601</v>
      </c>
      <c r="S1087">
        <v>2.55591054313099E-2</v>
      </c>
      <c r="T1087">
        <v>0</v>
      </c>
      <c r="U1087">
        <v>6.4696485623003105E-2</v>
      </c>
      <c r="V1087">
        <v>8.8658146964856202E-2</v>
      </c>
      <c r="W1087">
        <v>1.0706638115631599E-3</v>
      </c>
      <c r="X1087">
        <v>0.75910064239828601</v>
      </c>
      <c r="Y1087">
        <v>83690</v>
      </c>
      <c r="Z1087">
        <v>140403</v>
      </c>
      <c r="AA1087">
        <v>181082.22996515699</v>
      </c>
      <c r="AB1087">
        <v>4.1700080192461901E-2</v>
      </c>
      <c r="AC1087">
        <v>0.51737451737451701</v>
      </c>
      <c r="AD1087">
        <v>47.4</v>
      </c>
      <c r="AE1087">
        <v>0.195686900958466</v>
      </c>
      <c r="AF1087">
        <v>0.18610223642172499</v>
      </c>
      <c r="AG1087">
        <v>0.20034843205574901</v>
      </c>
      <c r="AH1087">
        <v>0.96864111498257799</v>
      </c>
      <c r="AI1087">
        <v>3.1358885017421602E-2</v>
      </c>
      <c r="AJ1087">
        <v>1988</v>
      </c>
      <c r="AK1087">
        <v>31</v>
      </c>
      <c r="AL1087">
        <v>0.16926111299999999</v>
      </c>
      <c r="AM1087">
        <v>0</v>
      </c>
      <c r="AN1087">
        <v>0</v>
      </c>
    </row>
    <row r="1088" spans="1:40" x14ac:dyDescent="0.2">
      <c r="A1088">
        <v>40132168132</v>
      </c>
      <c r="B1088" t="s">
        <v>447</v>
      </c>
      <c r="C1088">
        <v>1</v>
      </c>
      <c r="D1088">
        <v>0</v>
      </c>
      <c r="E1088">
        <v>0</v>
      </c>
      <c r="F1088">
        <v>0</v>
      </c>
      <c r="G1088">
        <v>970.11848881196795</v>
      </c>
      <c r="H1088">
        <v>9.4606227303272608</v>
      </c>
      <c r="I1088">
        <v>6344.8619221765503</v>
      </c>
      <c r="J1088">
        <v>7.18557409080017</v>
      </c>
      <c r="K1088">
        <v>964.09611139210301</v>
      </c>
      <c r="L1088">
        <v>1.09184157575549</v>
      </c>
      <c r="M1088">
        <v>5380.76581078444</v>
      </c>
      <c r="N1088">
        <v>0.15194910830484601</v>
      </c>
      <c r="O1088">
        <v>883</v>
      </c>
      <c r="P1088">
        <v>1343.7339999999999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3.6342321219226197E-2</v>
      </c>
      <c r="X1088">
        <v>0.57913247362250797</v>
      </c>
      <c r="Y1088">
        <v>91030</v>
      </c>
      <c r="Z1088">
        <v>73667</v>
      </c>
      <c r="AA1088">
        <v>139287.06896551701</v>
      </c>
      <c r="AB1088">
        <v>0.143827859569648</v>
      </c>
      <c r="AC1088">
        <v>0.62145499383477099</v>
      </c>
      <c r="AD1088">
        <v>71.3</v>
      </c>
      <c r="AE1088">
        <v>3.3975084937712299E-2</v>
      </c>
      <c r="AF1088">
        <v>0.80294450736126799</v>
      </c>
      <c r="AG1088">
        <v>2.5862068965517199E-2</v>
      </c>
      <c r="AH1088">
        <v>0.91034482758620605</v>
      </c>
      <c r="AI1088">
        <v>8.9655172413793102E-2</v>
      </c>
      <c r="AJ1088">
        <v>1988</v>
      </c>
      <c r="AK1088">
        <v>31</v>
      </c>
      <c r="AL1088">
        <v>0.32820866199999998</v>
      </c>
      <c r="AM1088">
        <v>38144.848689999999</v>
      </c>
      <c r="AN1088">
        <v>2.2194262999999999E-2</v>
      </c>
    </row>
    <row r="1089" spans="1:40" x14ac:dyDescent="0.2">
      <c r="A1089">
        <v>40132168133</v>
      </c>
      <c r="B1089" t="s">
        <v>447</v>
      </c>
      <c r="C1089">
        <v>1</v>
      </c>
      <c r="D1089">
        <v>0</v>
      </c>
      <c r="E1089">
        <v>0</v>
      </c>
      <c r="F1089">
        <v>0</v>
      </c>
      <c r="G1089">
        <v>580.80619481002202</v>
      </c>
      <c r="H1089">
        <v>9.4606227303272608</v>
      </c>
      <c r="I1089">
        <v>8135.7832446038101</v>
      </c>
      <c r="J1089">
        <v>11.6391748849839</v>
      </c>
      <c r="K1089">
        <v>987.69005693860697</v>
      </c>
      <c r="L1089">
        <v>1.41300437330272</v>
      </c>
      <c r="M1089">
        <v>7148.0931876652003</v>
      </c>
      <c r="N1089">
        <v>0.121400733923646</v>
      </c>
      <c r="O1089">
        <v>699</v>
      </c>
      <c r="P1089">
        <v>2733.3380000000002</v>
      </c>
      <c r="Q1089">
        <v>0.94992846924177399</v>
      </c>
      <c r="R1089">
        <v>5.0071530758225999E-2</v>
      </c>
      <c r="S1089">
        <v>2.57510729613733E-2</v>
      </c>
      <c r="T1089">
        <v>0</v>
      </c>
      <c r="U1089">
        <v>2.4320457796852601E-2</v>
      </c>
      <c r="V1089">
        <v>8.7267525035765306E-2</v>
      </c>
      <c r="W1089">
        <v>0</v>
      </c>
      <c r="X1089">
        <v>0.63915857605177995</v>
      </c>
      <c r="Y1089">
        <v>69161</v>
      </c>
      <c r="Z1089">
        <v>108245</v>
      </c>
      <c r="AA1089">
        <v>111682.494004796</v>
      </c>
      <c r="AB1089">
        <v>0.10729613733905501</v>
      </c>
      <c r="AC1089">
        <v>0.65709459459459396</v>
      </c>
      <c r="AD1089">
        <v>71.900000000000006</v>
      </c>
      <c r="AE1089">
        <v>7.2961373390557901E-2</v>
      </c>
      <c r="AF1089">
        <v>0.61659513590843995</v>
      </c>
      <c r="AG1089">
        <v>7.4340527577937604E-2</v>
      </c>
      <c r="AH1089">
        <v>1</v>
      </c>
      <c r="AI1089">
        <v>0</v>
      </c>
      <c r="AJ1089">
        <v>1985</v>
      </c>
      <c r="AK1089">
        <v>34</v>
      </c>
      <c r="AL1089">
        <v>0.15604036199999999</v>
      </c>
      <c r="AM1089">
        <v>94251.436220000003</v>
      </c>
      <c r="AN1089">
        <v>0.118966269</v>
      </c>
    </row>
    <row r="1090" spans="1:40" x14ac:dyDescent="0.2">
      <c r="A1090">
        <v>40132168134</v>
      </c>
      <c r="B1090" t="s">
        <v>447</v>
      </c>
      <c r="C1090">
        <v>2</v>
      </c>
      <c r="D1090">
        <v>0</v>
      </c>
      <c r="E1090">
        <v>0</v>
      </c>
      <c r="F1090">
        <v>0</v>
      </c>
      <c r="G1090">
        <v>379.97114378191901</v>
      </c>
      <c r="H1090">
        <v>29.4917229820636</v>
      </c>
      <c r="I1090">
        <v>32230.6567904933</v>
      </c>
      <c r="J1090">
        <v>24.660028148809001</v>
      </c>
      <c r="K1090">
        <v>9493.2021350310406</v>
      </c>
      <c r="L1090">
        <v>7.2633528194575696</v>
      </c>
      <c r="M1090">
        <v>22737.454655462301</v>
      </c>
      <c r="N1090">
        <v>0.29453951859371102</v>
      </c>
      <c r="O1090">
        <v>1307</v>
      </c>
      <c r="P1090">
        <v>4689.5439999999999</v>
      </c>
      <c r="Q1090">
        <v>0.97245600612088701</v>
      </c>
      <c r="R1090">
        <v>2.75439938791124E-2</v>
      </c>
      <c r="S1090">
        <v>0</v>
      </c>
      <c r="T1090">
        <v>0</v>
      </c>
      <c r="U1090">
        <v>1.4537107880642599E-2</v>
      </c>
      <c r="V1090">
        <v>1.2241775057383299E-2</v>
      </c>
      <c r="W1090">
        <v>2.3506366307541601E-2</v>
      </c>
      <c r="X1090">
        <v>0.74045053868756106</v>
      </c>
      <c r="Y1090">
        <v>75885</v>
      </c>
      <c r="Z1090">
        <v>147946</v>
      </c>
      <c r="AA1090">
        <v>189509.70873786401</v>
      </c>
      <c r="AB1090">
        <v>3.8065027755749298E-2</v>
      </c>
      <c r="AC1090">
        <v>0.83427495291901999</v>
      </c>
      <c r="AD1090">
        <v>47.3</v>
      </c>
      <c r="AE1090">
        <v>0.142310635042081</v>
      </c>
      <c r="AF1090">
        <v>0.17903596021423099</v>
      </c>
      <c r="AG1090">
        <v>0.188349514563106</v>
      </c>
      <c r="AH1090">
        <v>1</v>
      </c>
      <c r="AI1090">
        <v>0</v>
      </c>
      <c r="AJ1090">
        <v>1981</v>
      </c>
      <c r="AK1090">
        <v>38</v>
      </c>
      <c r="AL1090">
        <v>0.188131094</v>
      </c>
      <c r="AM1090">
        <v>0</v>
      </c>
      <c r="AN1090">
        <v>0</v>
      </c>
    </row>
    <row r="1091" spans="1:40" x14ac:dyDescent="0.2">
      <c r="A1091">
        <v>40132168161</v>
      </c>
      <c r="B1091" t="s">
        <v>447</v>
      </c>
      <c r="C1091">
        <v>0</v>
      </c>
      <c r="D1091">
        <v>0</v>
      </c>
      <c r="E1091">
        <v>0</v>
      </c>
      <c r="F1091">
        <v>1</v>
      </c>
      <c r="G1091">
        <v>1472.04329314046</v>
      </c>
      <c r="H1091">
        <v>0</v>
      </c>
      <c r="I1091">
        <v>30008.297217801901</v>
      </c>
      <c r="J1091">
        <v>11.8797692865407</v>
      </c>
      <c r="K1091">
        <v>0</v>
      </c>
      <c r="L1091">
        <v>0</v>
      </c>
      <c r="M1091">
        <v>30008.297217801901</v>
      </c>
      <c r="N1091">
        <v>0</v>
      </c>
      <c r="O1091">
        <v>2526</v>
      </c>
      <c r="P1091">
        <v>771.48710000000005</v>
      </c>
      <c r="Q1091">
        <v>0.96991290577988898</v>
      </c>
      <c r="R1091">
        <v>3.0087094220110799E-2</v>
      </c>
      <c r="S1091">
        <v>0</v>
      </c>
      <c r="T1091">
        <v>0</v>
      </c>
      <c r="U1091">
        <v>1.93982581155977E-2</v>
      </c>
      <c r="V1091">
        <v>5.2652414885193899E-2</v>
      </c>
      <c r="W1091">
        <v>2.3617820719269898E-2</v>
      </c>
      <c r="X1091">
        <v>0.61782071926999405</v>
      </c>
      <c r="Y1091">
        <v>48353</v>
      </c>
      <c r="Z1091">
        <v>123750</v>
      </c>
      <c r="AA1091">
        <v>137498.237367803</v>
      </c>
      <c r="AB1091">
        <v>5.6215360253365002E-2</v>
      </c>
      <c r="AC1091">
        <v>0.579961464354527</v>
      </c>
      <c r="AD1091">
        <v>45.1</v>
      </c>
      <c r="AE1091">
        <v>0.22090261282660301</v>
      </c>
      <c r="AF1091">
        <v>0.239113222486144</v>
      </c>
      <c r="AG1091">
        <v>0.37720329024676802</v>
      </c>
      <c r="AH1091">
        <v>1</v>
      </c>
      <c r="AI1091">
        <v>0</v>
      </c>
      <c r="AJ1091">
        <v>1987</v>
      </c>
      <c r="AK1091">
        <v>32</v>
      </c>
      <c r="AL1091">
        <v>9.5040182000000001E-2</v>
      </c>
      <c r="AM1091">
        <v>13525.991239999999</v>
      </c>
      <c r="AN1091">
        <v>1.5843090000000001E-3</v>
      </c>
    </row>
    <row r="1092" spans="1:40" x14ac:dyDescent="0.2">
      <c r="A1092">
        <v>40132168162</v>
      </c>
      <c r="B1092" t="s">
        <v>447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19.154203437408999</v>
      </c>
      <c r="I1092">
        <v>32047.9035983699</v>
      </c>
      <c r="J1092">
        <v>15.444772818491501</v>
      </c>
      <c r="K1092">
        <v>4948.1661881308</v>
      </c>
      <c r="L1092">
        <v>2.38465840391846</v>
      </c>
      <c r="M1092">
        <v>27099.7374102391</v>
      </c>
      <c r="N1092">
        <v>0.154399059924234</v>
      </c>
      <c r="O1092">
        <v>2075</v>
      </c>
      <c r="P1092">
        <v>1053.973</v>
      </c>
      <c r="Q1092">
        <v>0.81734939759036096</v>
      </c>
      <c r="R1092">
        <v>0.18265060240963801</v>
      </c>
      <c r="S1092">
        <v>0.15132530120481899</v>
      </c>
      <c r="T1092">
        <v>0</v>
      </c>
      <c r="U1092">
        <v>3.1325301204819203E-2</v>
      </c>
      <c r="V1092">
        <v>6.9397590361445702E-2</v>
      </c>
      <c r="W1092">
        <v>0</v>
      </c>
      <c r="X1092">
        <v>0.631027253668763</v>
      </c>
      <c r="Y1092">
        <v>70960</v>
      </c>
      <c r="Z1092">
        <v>160037</v>
      </c>
      <c r="AA1092">
        <v>205920.22955523699</v>
      </c>
      <c r="AB1092">
        <v>1.06024096385541E-2</v>
      </c>
      <c r="AC1092">
        <v>0.68341121495327095</v>
      </c>
      <c r="AD1092">
        <v>49.8</v>
      </c>
      <c r="AE1092">
        <v>0.22168674698795099</v>
      </c>
      <c r="AF1092">
        <v>0.134939759036144</v>
      </c>
      <c r="AG1092">
        <v>0.327116212338593</v>
      </c>
      <c r="AH1092">
        <v>0.97274031563844998</v>
      </c>
      <c r="AI1092">
        <v>2.7259684361549401E-2</v>
      </c>
      <c r="AJ1092">
        <v>1985</v>
      </c>
      <c r="AK1092">
        <v>34</v>
      </c>
      <c r="AL1092">
        <v>0.14483991199999999</v>
      </c>
      <c r="AM1092">
        <v>3666.9711609999999</v>
      </c>
      <c r="AN1092">
        <v>7.1924900000000004E-4</v>
      </c>
    </row>
    <row r="1093" spans="1:40" x14ac:dyDescent="0.2">
      <c r="A1093">
        <v>40132168163</v>
      </c>
      <c r="B1093" t="s">
        <v>447</v>
      </c>
      <c r="C1093">
        <v>0</v>
      </c>
      <c r="D1093">
        <v>0</v>
      </c>
      <c r="E1093">
        <v>0</v>
      </c>
      <c r="F1093">
        <v>1</v>
      </c>
      <c r="G1093">
        <v>1901.42783944235</v>
      </c>
      <c r="H1093">
        <v>0</v>
      </c>
      <c r="I1093">
        <v>32802.888641505502</v>
      </c>
      <c r="J1093">
        <v>15.9624762245769</v>
      </c>
      <c r="K1093">
        <v>0</v>
      </c>
      <c r="L1093">
        <v>0</v>
      </c>
      <c r="M1093">
        <v>32802.888641505502</v>
      </c>
      <c r="N1093">
        <v>0</v>
      </c>
      <c r="O1093">
        <v>2055</v>
      </c>
      <c r="P1093">
        <v>2093.0279999999998</v>
      </c>
      <c r="Q1093">
        <v>0.90656934306569303</v>
      </c>
      <c r="R1093">
        <v>9.3430656934306494E-2</v>
      </c>
      <c r="S1093">
        <v>0</v>
      </c>
      <c r="T1093">
        <v>2.9197080291970801E-3</v>
      </c>
      <c r="U1093">
        <v>7.8832116788321097E-2</v>
      </c>
      <c r="V1093">
        <v>2.18978102189781E-2</v>
      </c>
      <c r="W1093">
        <v>8.4411930219471E-3</v>
      </c>
      <c r="X1093">
        <v>0.56837366347777096</v>
      </c>
      <c r="Y1093">
        <v>54471</v>
      </c>
      <c r="Z1093">
        <v>90486</v>
      </c>
      <c r="AA1093">
        <v>129335.379061372</v>
      </c>
      <c r="AB1093">
        <v>0.110948905109489</v>
      </c>
      <c r="AC1093">
        <v>0.75254582484724997</v>
      </c>
      <c r="AD1093">
        <v>65.099999999999994</v>
      </c>
      <c r="AE1093">
        <v>9.1484184914841796E-2</v>
      </c>
      <c r="AF1093">
        <v>0.50316301703163002</v>
      </c>
      <c r="AG1093">
        <v>0.10589651022864</v>
      </c>
      <c r="AH1093">
        <v>0.97232250300842304</v>
      </c>
      <c r="AI1093">
        <v>2.76774969915764E-2</v>
      </c>
      <c r="AJ1093">
        <v>1986</v>
      </c>
      <c r="AK1093">
        <v>33</v>
      </c>
      <c r="AL1093">
        <v>0.20232556900000001</v>
      </c>
      <c r="AM1093">
        <v>10468.40192</v>
      </c>
      <c r="AN1093">
        <v>4.1138659999999999E-3</v>
      </c>
    </row>
    <row r="1094" spans="1:40" x14ac:dyDescent="0.2">
      <c r="A1094">
        <v>40132168181</v>
      </c>
      <c r="B1094" t="s">
        <v>447</v>
      </c>
      <c r="C1094">
        <v>0</v>
      </c>
      <c r="D1094">
        <v>0</v>
      </c>
      <c r="E1094">
        <v>0</v>
      </c>
      <c r="F1094">
        <v>1</v>
      </c>
      <c r="G1094">
        <v>1018.9404585810601</v>
      </c>
      <c r="H1094">
        <v>0</v>
      </c>
      <c r="I1094">
        <v>8674.8717927599591</v>
      </c>
      <c r="J1094">
        <v>7.3082323443639101</v>
      </c>
      <c r="K1094">
        <v>0</v>
      </c>
      <c r="L1094">
        <v>0</v>
      </c>
      <c r="M1094">
        <v>8674.8717927599591</v>
      </c>
      <c r="N1094">
        <v>0</v>
      </c>
      <c r="O1094">
        <v>1187</v>
      </c>
      <c r="P1094">
        <v>1455.1020000000001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5.9582919563058501E-2</v>
      </c>
      <c r="X1094">
        <v>0.68023833167825198</v>
      </c>
      <c r="Y1094">
        <v>50714</v>
      </c>
      <c r="Z1094">
        <v>87864</v>
      </c>
      <c r="AA1094">
        <v>100813.879598662</v>
      </c>
      <c r="AB1094">
        <v>0.25695029486099402</v>
      </c>
      <c r="AC1094">
        <v>0.775609756097561</v>
      </c>
      <c r="AD1094">
        <v>57</v>
      </c>
      <c r="AE1094">
        <v>0.11036225779275401</v>
      </c>
      <c r="AF1094">
        <v>0.33361415332771599</v>
      </c>
      <c r="AG1094">
        <v>0.17391304347826</v>
      </c>
      <c r="AH1094">
        <v>0.95986622073578598</v>
      </c>
      <c r="AI1094">
        <v>4.0133779264213999E-2</v>
      </c>
      <c r="AJ1094">
        <v>1991</v>
      </c>
      <c r="AK1094">
        <v>28</v>
      </c>
      <c r="AL1094">
        <v>0.14416593699999999</v>
      </c>
      <c r="AM1094">
        <v>0</v>
      </c>
      <c r="AN1094">
        <v>0</v>
      </c>
    </row>
    <row r="1095" spans="1:40" x14ac:dyDescent="0.2">
      <c r="A1095">
        <v>40132168183</v>
      </c>
      <c r="B1095" t="s">
        <v>447</v>
      </c>
      <c r="C1095">
        <v>1</v>
      </c>
      <c r="D1095">
        <v>0</v>
      </c>
      <c r="E1095">
        <v>0</v>
      </c>
      <c r="F1095">
        <v>0</v>
      </c>
      <c r="G1095">
        <v>955.41211967429501</v>
      </c>
      <c r="H1095">
        <v>34.827104109808801</v>
      </c>
      <c r="I1095">
        <v>24918.712242313901</v>
      </c>
      <c r="J1095">
        <v>12.857952653412701</v>
      </c>
      <c r="K1095">
        <v>3751.0348878647701</v>
      </c>
      <c r="L1095">
        <v>1.93551851799008</v>
      </c>
      <c r="M1095">
        <v>21167.677354449101</v>
      </c>
      <c r="N1095">
        <v>0.15053084811883699</v>
      </c>
      <c r="O1095">
        <v>1938</v>
      </c>
      <c r="P1095">
        <v>4772.7280000000001</v>
      </c>
      <c r="Q1095">
        <v>0.92156862745098</v>
      </c>
      <c r="R1095">
        <v>7.8431372549019607E-2</v>
      </c>
      <c r="S1095">
        <v>0</v>
      </c>
      <c r="T1095">
        <v>1.13519091847265E-2</v>
      </c>
      <c r="U1095">
        <v>4.6439628482972103E-2</v>
      </c>
      <c r="V1095">
        <v>7.9979360165118599E-2</v>
      </c>
      <c r="W1095">
        <v>1.0359536867763501E-2</v>
      </c>
      <c r="X1095">
        <v>0.30042656916514299</v>
      </c>
      <c r="Y1095">
        <v>32812</v>
      </c>
      <c r="Z1095">
        <v>55859</v>
      </c>
      <c r="AA1095">
        <v>61824.205128205103</v>
      </c>
      <c r="AB1095">
        <v>0.14912280701754299</v>
      </c>
      <c r="AC1095">
        <v>0.510408635312259</v>
      </c>
      <c r="AD1095">
        <v>59</v>
      </c>
      <c r="AE1095">
        <v>0.12796697626418899</v>
      </c>
      <c r="AF1095">
        <v>0.39164086687306499</v>
      </c>
      <c r="AG1095">
        <v>0.162051282051282</v>
      </c>
      <c r="AH1095">
        <v>1</v>
      </c>
      <c r="AI1095">
        <v>0</v>
      </c>
      <c r="AJ1095">
        <v>1989</v>
      </c>
      <c r="AK1095">
        <v>30</v>
      </c>
      <c r="AL1095">
        <v>0.129237191</v>
      </c>
      <c r="AM1095">
        <v>0</v>
      </c>
      <c r="AN1095">
        <v>0</v>
      </c>
    </row>
    <row r="1096" spans="1:40" x14ac:dyDescent="0.2">
      <c r="A1096">
        <v>40132168184</v>
      </c>
      <c r="B1096" t="s">
        <v>447</v>
      </c>
      <c r="C1096">
        <v>1</v>
      </c>
      <c r="D1096">
        <v>0</v>
      </c>
      <c r="E1096">
        <v>0</v>
      </c>
      <c r="F1096">
        <v>0</v>
      </c>
      <c r="G1096">
        <v>719.29251429831902</v>
      </c>
      <c r="H1096">
        <v>34.827104109808801</v>
      </c>
      <c r="I1096">
        <v>7125.6164376146999</v>
      </c>
      <c r="J1096">
        <v>8.08810038321759</v>
      </c>
      <c r="K1096">
        <v>349.02153205331001</v>
      </c>
      <c r="L1096">
        <v>0.39616518961783198</v>
      </c>
      <c r="M1096">
        <v>6776.5949055613901</v>
      </c>
      <c r="N1096">
        <v>4.8981240445513698E-2</v>
      </c>
      <c r="O1096">
        <v>881</v>
      </c>
      <c r="P1096">
        <v>2129.5639999999999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6.9239500567536805E-2</v>
      </c>
      <c r="W1096">
        <v>9.08059023836549E-3</v>
      </c>
      <c r="X1096">
        <v>0.366628830874006</v>
      </c>
      <c r="Y1096">
        <v>49876</v>
      </c>
      <c r="Z1096" t="s">
        <v>448</v>
      </c>
      <c r="AA1096">
        <v>65840.210843373497</v>
      </c>
      <c r="AB1096">
        <v>0.105324074074074</v>
      </c>
      <c r="AC1096">
        <v>0.32857142857142801</v>
      </c>
      <c r="AD1096">
        <v>76.5</v>
      </c>
      <c r="AE1096">
        <v>0</v>
      </c>
      <c r="AF1096">
        <v>0.72190692395005596</v>
      </c>
      <c r="AG1096">
        <v>0</v>
      </c>
      <c r="AH1096">
        <v>0.84789156626506001</v>
      </c>
      <c r="AI1096">
        <v>0.15210843373493901</v>
      </c>
      <c r="AJ1096">
        <v>2002</v>
      </c>
      <c r="AK1096">
        <v>17</v>
      </c>
      <c r="AL1096">
        <v>9.5107062000000006E-2</v>
      </c>
      <c r="AM1096">
        <v>747.61212160000002</v>
      </c>
      <c r="AN1096">
        <v>6.9786200000000005E-4</v>
      </c>
    </row>
    <row r="1097" spans="1:40" x14ac:dyDescent="0.2">
      <c r="A1097">
        <v>40132168185</v>
      </c>
      <c r="B1097" t="s">
        <v>447</v>
      </c>
      <c r="C1097">
        <v>1</v>
      </c>
      <c r="D1097">
        <v>0</v>
      </c>
      <c r="E1097">
        <v>0</v>
      </c>
      <c r="F1097">
        <v>0</v>
      </c>
      <c r="G1097">
        <v>841.71250670996005</v>
      </c>
      <c r="H1097">
        <v>34.827104109808801</v>
      </c>
      <c r="I1097">
        <v>24393.869373028701</v>
      </c>
      <c r="J1097">
        <v>13.4401484148918</v>
      </c>
      <c r="K1097">
        <v>3081.9609931529899</v>
      </c>
      <c r="L1097">
        <v>1.6980501339685901</v>
      </c>
      <c r="M1097">
        <v>21311.908379875698</v>
      </c>
      <c r="N1097">
        <v>0.126341620758229</v>
      </c>
      <c r="O1097">
        <v>1815</v>
      </c>
      <c r="P1097">
        <v>5359.7079999999996</v>
      </c>
      <c r="Q1097">
        <v>0.97685950413223099</v>
      </c>
      <c r="R1097">
        <v>2.31404958677685E-2</v>
      </c>
      <c r="S1097">
        <v>0</v>
      </c>
      <c r="T1097">
        <v>0</v>
      </c>
      <c r="U1097">
        <v>2.31404958677685E-2</v>
      </c>
      <c r="V1097">
        <v>2.0385674931129399E-2</v>
      </c>
      <c r="W1097">
        <v>3.0674846625766798E-3</v>
      </c>
      <c r="X1097">
        <v>0.40429447852760703</v>
      </c>
      <c r="Y1097">
        <v>43261</v>
      </c>
      <c r="Z1097">
        <v>71082</v>
      </c>
      <c r="AA1097">
        <v>74938.003838771605</v>
      </c>
      <c r="AB1097">
        <v>7.2727272727272696E-2</v>
      </c>
      <c r="AC1097">
        <v>0.44855305466237899</v>
      </c>
      <c r="AD1097">
        <v>61.8</v>
      </c>
      <c r="AE1097">
        <v>0.101928374655647</v>
      </c>
      <c r="AF1097">
        <v>0.43856749311294702</v>
      </c>
      <c r="AG1097">
        <v>0.10076775431861799</v>
      </c>
      <c r="AH1097">
        <v>1</v>
      </c>
      <c r="AI1097">
        <v>0</v>
      </c>
      <c r="AJ1097">
        <v>1990</v>
      </c>
      <c r="AK1097">
        <v>29</v>
      </c>
      <c r="AL1097">
        <v>0.12486929400000001</v>
      </c>
      <c r="AM1097">
        <v>0</v>
      </c>
      <c r="AN1097">
        <v>0</v>
      </c>
    </row>
    <row r="1098" spans="1:40" x14ac:dyDescent="0.2">
      <c r="A1098">
        <v>40132168211</v>
      </c>
      <c r="B1098" t="s">
        <v>447</v>
      </c>
      <c r="C1098">
        <v>0</v>
      </c>
      <c r="D1098">
        <v>0</v>
      </c>
      <c r="E1098">
        <v>0</v>
      </c>
      <c r="F1098">
        <v>1</v>
      </c>
      <c r="G1098">
        <v>1542.27687724869</v>
      </c>
      <c r="H1098">
        <v>0</v>
      </c>
      <c r="I1098">
        <v>12746.863181237801</v>
      </c>
      <c r="J1098">
        <v>12.399672355289701</v>
      </c>
      <c r="K1098">
        <v>0</v>
      </c>
      <c r="L1098">
        <v>0</v>
      </c>
      <c r="M1098">
        <v>12746.863181237801</v>
      </c>
      <c r="N1098">
        <v>0</v>
      </c>
      <c r="O1098">
        <v>1028</v>
      </c>
      <c r="P1098">
        <v>767.90250000000003</v>
      </c>
      <c r="Q1098">
        <v>0.90758754863813196</v>
      </c>
      <c r="R1098">
        <v>9.2412451361867695E-2</v>
      </c>
      <c r="S1098">
        <v>0</v>
      </c>
      <c r="T1098">
        <v>0</v>
      </c>
      <c r="U1098">
        <v>9.2412451361867695E-2</v>
      </c>
      <c r="V1098">
        <v>0</v>
      </c>
      <c r="W1098">
        <v>4.9369747899159599E-2</v>
      </c>
      <c r="X1098">
        <v>0.313025210084033</v>
      </c>
      <c r="Y1098">
        <v>76826</v>
      </c>
      <c r="Z1098">
        <v>96484</v>
      </c>
      <c r="AA1098">
        <v>149362.00378071799</v>
      </c>
      <c r="AB1098">
        <v>1.45914396887159E-2</v>
      </c>
      <c r="AC1098">
        <v>0.77173913043478204</v>
      </c>
      <c r="AD1098">
        <v>59.6</v>
      </c>
      <c r="AE1098">
        <v>2.3346303501945501E-2</v>
      </c>
      <c r="AF1098">
        <v>0.42120622568093302</v>
      </c>
      <c r="AG1098">
        <v>4.7258979206049101E-2</v>
      </c>
      <c r="AH1098">
        <v>0.91115311909262697</v>
      </c>
      <c r="AI1098">
        <v>8.8846880907372403E-2</v>
      </c>
      <c r="AJ1098">
        <v>1993</v>
      </c>
      <c r="AK1098">
        <v>26</v>
      </c>
      <c r="AL1098">
        <v>0.15122076700000001</v>
      </c>
      <c r="AM1098">
        <v>0</v>
      </c>
      <c r="AN1098">
        <v>0</v>
      </c>
    </row>
    <row r="1099" spans="1:40" x14ac:dyDescent="0.2">
      <c r="A1099">
        <v>40132168213</v>
      </c>
      <c r="B1099" t="s">
        <v>447</v>
      </c>
      <c r="C1099">
        <v>0</v>
      </c>
      <c r="D1099">
        <v>0</v>
      </c>
      <c r="E1099">
        <v>0</v>
      </c>
      <c r="F1099">
        <v>1</v>
      </c>
      <c r="G1099">
        <v>1278.4246625573101</v>
      </c>
      <c r="H1099">
        <v>0</v>
      </c>
      <c r="I1099">
        <v>30404.790072484298</v>
      </c>
      <c r="J1099">
        <v>12.695110677446401</v>
      </c>
      <c r="K1099">
        <v>0</v>
      </c>
      <c r="L1099">
        <v>0</v>
      </c>
      <c r="M1099">
        <v>30404.790072484298</v>
      </c>
      <c r="N1099">
        <v>0</v>
      </c>
      <c r="O1099">
        <v>2395</v>
      </c>
      <c r="P1099">
        <v>2464.761</v>
      </c>
      <c r="Q1099">
        <v>0.98288100208768203</v>
      </c>
      <c r="R1099">
        <v>1.7118997912317298E-2</v>
      </c>
      <c r="S1099">
        <v>0</v>
      </c>
      <c r="T1099">
        <v>8.3507306889352793E-3</v>
      </c>
      <c r="U1099">
        <v>8.76826722338204E-3</v>
      </c>
      <c r="V1099">
        <v>2.54697286012526E-2</v>
      </c>
      <c r="W1099">
        <v>3.0882352941176399E-2</v>
      </c>
      <c r="X1099">
        <v>0.50980392156862697</v>
      </c>
      <c r="Y1099">
        <v>53683</v>
      </c>
      <c r="Z1099">
        <v>89583</v>
      </c>
      <c r="AA1099">
        <v>118179.831144465</v>
      </c>
      <c r="AB1099">
        <v>7.2651356993736899E-2</v>
      </c>
      <c r="AC1099">
        <v>0.66001534919416704</v>
      </c>
      <c r="AD1099">
        <v>60.6</v>
      </c>
      <c r="AE1099">
        <v>0.11482254697286</v>
      </c>
      <c r="AF1099">
        <v>0.43215031315239999</v>
      </c>
      <c r="AG1099">
        <v>0.11726078799249499</v>
      </c>
      <c r="AH1099">
        <v>0.962476547842401</v>
      </c>
      <c r="AI1099">
        <v>3.7523452157598502E-2</v>
      </c>
      <c r="AJ1099">
        <v>1993</v>
      </c>
      <c r="AK1099">
        <v>26</v>
      </c>
      <c r="AL1099">
        <v>0.14083359600000001</v>
      </c>
      <c r="AM1099">
        <v>0</v>
      </c>
      <c r="AN1099">
        <v>0</v>
      </c>
    </row>
    <row r="1100" spans="1:40" x14ac:dyDescent="0.2">
      <c r="A1100">
        <v>40132168214</v>
      </c>
      <c r="B1100" t="s">
        <v>447</v>
      </c>
      <c r="C1100">
        <v>0</v>
      </c>
      <c r="D1100">
        <v>0</v>
      </c>
      <c r="E1100">
        <v>0</v>
      </c>
      <c r="F1100">
        <v>1</v>
      </c>
      <c r="G1100">
        <v>2211.88262129854</v>
      </c>
      <c r="H1100">
        <v>0</v>
      </c>
      <c r="I1100">
        <v>13658.1204046486</v>
      </c>
      <c r="J1100">
        <v>12.995357188057699</v>
      </c>
      <c r="K1100">
        <v>0</v>
      </c>
      <c r="L1100">
        <v>0</v>
      </c>
      <c r="M1100">
        <v>13658.1204046486</v>
      </c>
      <c r="N1100">
        <v>0</v>
      </c>
      <c r="O1100">
        <v>1051</v>
      </c>
      <c r="P1100">
        <v>1054.3789999999999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0.62281722933643702</v>
      </c>
      <c r="Y1100">
        <v>97930</v>
      </c>
      <c r="Z1100">
        <v>176016</v>
      </c>
      <c r="AA1100">
        <v>225005.077262693</v>
      </c>
      <c r="AB1100">
        <v>0</v>
      </c>
      <c r="AC1100">
        <v>0.86324786324786296</v>
      </c>
      <c r="AD1100">
        <v>54.1</v>
      </c>
      <c r="AE1100">
        <v>0.118934348239771</v>
      </c>
      <c r="AF1100">
        <v>0.35870599429115102</v>
      </c>
      <c r="AG1100">
        <v>0.15452538631346499</v>
      </c>
      <c r="AH1100">
        <v>1</v>
      </c>
      <c r="AI1100">
        <v>0</v>
      </c>
      <c r="AJ1100">
        <v>1990</v>
      </c>
      <c r="AK1100">
        <v>29</v>
      </c>
      <c r="AL1100">
        <v>0.15981245899999999</v>
      </c>
      <c r="AM1100">
        <v>0</v>
      </c>
      <c r="AN1100">
        <v>0</v>
      </c>
    </row>
    <row r="1101" spans="1:40" x14ac:dyDescent="0.2">
      <c r="A1101">
        <v>40132168261</v>
      </c>
      <c r="B1101" t="s">
        <v>447</v>
      </c>
      <c r="C1101">
        <v>0</v>
      </c>
      <c r="D1101">
        <v>0</v>
      </c>
      <c r="E1101">
        <v>0</v>
      </c>
      <c r="F1101">
        <v>1</v>
      </c>
      <c r="G1101">
        <v>1710.1402888648799</v>
      </c>
      <c r="H1101">
        <v>0</v>
      </c>
      <c r="I1101">
        <v>9441.8464564527694</v>
      </c>
      <c r="J1101">
        <v>11.0950017114603</v>
      </c>
      <c r="K1101">
        <v>0</v>
      </c>
      <c r="L1101">
        <v>0</v>
      </c>
      <c r="M1101">
        <v>9441.8464564527694</v>
      </c>
      <c r="N1101">
        <v>0</v>
      </c>
      <c r="O1101">
        <v>851</v>
      </c>
      <c r="P1101">
        <v>3278.5439999999999</v>
      </c>
      <c r="Q1101">
        <v>0.91186839012925902</v>
      </c>
      <c r="R1101">
        <v>8.8131609870740299E-2</v>
      </c>
      <c r="S1101">
        <v>7.0505287896592203E-3</v>
      </c>
      <c r="T1101">
        <v>1.0575793184488799E-2</v>
      </c>
      <c r="U1101">
        <v>4.2303172737955301E-2</v>
      </c>
      <c r="V1101">
        <v>0.124559341950646</v>
      </c>
      <c r="W1101">
        <v>7.2335025380710599E-2</v>
      </c>
      <c r="X1101">
        <v>0.49746192893400998</v>
      </c>
      <c r="Y1101">
        <v>37779</v>
      </c>
      <c r="Z1101">
        <v>35820</v>
      </c>
      <c r="AA1101">
        <v>61758.994197292101</v>
      </c>
      <c r="AB1101">
        <v>0.119521912350597</v>
      </c>
      <c r="AC1101">
        <v>0.44377811094452702</v>
      </c>
      <c r="AD1101">
        <v>66.5</v>
      </c>
      <c r="AE1101">
        <v>6.8155111633372498E-2</v>
      </c>
      <c r="AF1101">
        <v>0.54524089306697998</v>
      </c>
      <c r="AG1101">
        <v>5.2224371373307502E-2</v>
      </c>
      <c r="AH1101">
        <v>0.67311411992263004</v>
      </c>
      <c r="AI1101">
        <v>0.32688588007736902</v>
      </c>
      <c r="AJ1101">
        <v>1994</v>
      </c>
      <c r="AK1101">
        <v>25</v>
      </c>
      <c r="AL1101">
        <v>0.121534384</v>
      </c>
      <c r="AM1101">
        <v>0</v>
      </c>
      <c r="AN1101">
        <v>0</v>
      </c>
    </row>
    <row r="1102" spans="1:40" x14ac:dyDescent="0.2">
      <c r="A1102">
        <v>40132168262</v>
      </c>
      <c r="B1102" t="s">
        <v>447</v>
      </c>
      <c r="C1102">
        <v>0</v>
      </c>
      <c r="D1102">
        <v>0</v>
      </c>
      <c r="E1102">
        <v>0</v>
      </c>
      <c r="F1102">
        <v>1</v>
      </c>
      <c r="G1102">
        <v>2006.24441241297</v>
      </c>
      <c r="H1102">
        <v>0</v>
      </c>
      <c r="I1102">
        <v>18800.068891165301</v>
      </c>
      <c r="J1102">
        <v>9.2157200446888901</v>
      </c>
      <c r="K1102">
        <v>0</v>
      </c>
      <c r="L1102">
        <v>0</v>
      </c>
      <c r="M1102">
        <v>18800.068891165301</v>
      </c>
      <c r="N1102">
        <v>0</v>
      </c>
      <c r="O1102">
        <v>2040</v>
      </c>
      <c r="P1102">
        <v>6597.13</v>
      </c>
      <c r="Q1102">
        <v>0.90539215686274499</v>
      </c>
      <c r="R1102">
        <v>9.4607843137254899E-2</v>
      </c>
      <c r="S1102">
        <v>9.8039215686274508E-3</v>
      </c>
      <c r="T1102">
        <v>0</v>
      </c>
      <c r="U1102">
        <v>5.39215686274509E-2</v>
      </c>
      <c r="V1102">
        <v>4.9019607843137202E-3</v>
      </c>
      <c r="W1102">
        <v>3.6917098445595799E-2</v>
      </c>
      <c r="X1102">
        <v>0.56152849740932598</v>
      </c>
      <c r="Y1102">
        <v>53186</v>
      </c>
      <c r="Z1102">
        <v>72396</v>
      </c>
      <c r="AA1102">
        <v>97301.633045148905</v>
      </c>
      <c r="AB1102">
        <v>0.16624300965937899</v>
      </c>
      <c r="AC1102">
        <v>0.66301369863013704</v>
      </c>
      <c r="AD1102">
        <v>55.3</v>
      </c>
      <c r="AE1102">
        <v>0.18725490196078401</v>
      </c>
      <c r="AF1102">
        <v>0.287745098039215</v>
      </c>
      <c r="AG1102">
        <v>0.14313160422670501</v>
      </c>
      <c r="AH1102">
        <v>0.87512007684918303</v>
      </c>
      <c r="AI1102">
        <v>0.124879923150816</v>
      </c>
      <c r="AJ1102">
        <v>1984</v>
      </c>
      <c r="AK1102">
        <v>35</v>
      </c>
      <c r="AL1102">
        <v>0.15383614400000001</v>
      </c>
      <c r="AM1102">
        <v>0</v>
      </c>
      <c r="AN1102">
        <v>0</v>
      </c>
    </row>
    <row r="1103" spans="1:40" x14ac:dyDescent="0.2">
      <c r="A1103">
        <v>40132168263</v>
      </c>
      <c r="B1103" t="s">
        <v>447</v>
      </c>
      <c r="C1103">
        <v>0</v>
      </c>
      <c r="D1103">
        <v>0</v>
      </c>
      <c r="E1103">
        <v>0</v>
      </c>
      <c r="F1103">
        <v>1</v>
      </c>
      <c r="G1103">
        <v>1864.30580104665</v>
      </c>
      <c r="H1103">
        <v>0</v>
      </c>
      <c r="I1103">
        <v>10595.186125091501</v>
      </c>
      <c r="J1103">
        <v>10.1681248801262</v>
      </c>
      <c r="K1103">
        <v>0</v>
      </c>
      <c r="L1103">
        <v>0</v>
      </c>
      <c r="M1103">
        <v>10595.186125091501</v>
      </c>
      <c r="N1103">
        <v>0</v>
      </c>
      <c r="O1103">
        <v>1042</v>
      </c>
      <c r="P1103">
        <v>4200.1289999999999</v>
      </c>
      <c r="Q1103">
        <v>0.94337811900191904</v>
      </c>
      <c r="R1103">
        <v>5.6621880998080597E-2</v>
      </c>
      <c r="S1103">
        <v>2.1113243761996098E-2</v>
      </c>
      <c r="T1103">
        <v>0</v>
      </c>
      <c r="U1103">
        <v>1.6314779270633298E-2</v>
      </c>
      <c r="V1103">
        <v>8.6372360844529705E-2</v>
      </c>
      <c r="W1103">
        <v>4.8260381593714902E-2</v>
      </c>
      <c r="X1103">
        <v>0.57463524130190802</v>
      </c>
      <c r="Y1103">
        <v>58259</v>
      </c>
      <c r="Z1103">
        <v>53873</v>
      </c>
      <c r="AA1103">
        <v>96631.218697829696</v>
      </c>
      <c r="AB1103">
        <v>0.186974789915966</v>
      </c>
      <c r="AC1103">
        <v>0.366336633663366</v>
      </c>
      <c r="AD1103">
        <v>51.8</v>
      </c>
      <c r="AE1103">
        <v>8.9251439539347402E-2</v>
      </c>
      <c r="AF1103">
        <v>0.363723608445297</v>
      </c>
      <c r="AG1103">
        <v>9.8497495826377193E-2</v>
      </c>
      <c r="AH1103">
        <v>0.97328881469115103</v>
      </c>
      <c r="AI1103">
        <v>2.6711185308848001E-2</v>
      </c>
      <c r="AJ1103">
        <v>1988</v>
      </c>
      <c r="AK1103">
        <v>31</v>
      </c>
      <c r="AL1103">
        <v>0.19997663199999999</v>
      </c>
      <c r="AM1103">
        <v>0</v>
      </c>
      <c r="AN1103">
        <v>0</v>
      </c>
    </row>
    <row r="1104" spans="1:40" x14ac:dyDescent="0.2">
      <c r="A1104">
        <v>40132168264</v>
      </c>
      <c r="B1104" t="s">
        <v>447</v>
      </c>
      <c r="C1104">
        <v>0</v>
      </c>
      <c r="D1104">
        <v>0</v>
      </c>
      <c r="E1104">
        <v>0</v>
      </c>
      <c r="F1104">
        <v>1</v>
      </c>
      <c r="G1104">
        <v>2135.78107584689</v>
      </c>
      <c r="H1104">
        <v>0</v>
      </c>
      <c r="I1104">
        <v>13959.670753193201</v>
      </c>
      <c r="J1104">
        <v>22.0531923431172</v>
      </c>
      <c r="K1104">
        <v>0</v>
      </c>
      <c r="L1104">
        <v>0</v>
      </c>
      <c r="M1104">
        <v>13959.670753193201</v>
      </c>
      <c r="N1104">
        <v>0</v>
      </c>
      <c r="O1104">
        <v>633</v>
      </c>
      <c r="P1104">
        <v>3285.5619999999999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0.123222748815165</v>
      </c>
      <c r="W1104">
        <v>9.95145631067961E-2</v>
      </c>
      <c r="X1104">
        <v>0.36650485436893199</v>
      </c>
      <c r="Y1104">
        <v>56595</v>
      </c>
      <c r="Z1104" t="s">
        <v>448</v>
      </c>
      <c r="AA1104">
        <v>138407.14285714299</v>
      </c>
      <c r="AB1104">
        <v>2.2116903633491201E-2</v>
      </c>
      <c r="AC1104">
        <v>0.78731343283582</v>
      </c>
      <c r="AD1104">
        <v>43</v>
      </c>
      <c r="AE1104">
        <v>0.23696682464454899</v>
      </c>
      <c r="AF1104">
        <v>0.15481832543443899</v>
      </c>
      <c r="AG1104">
        <v>0.29761904761904701</v>
      </c>
      <c r="AH1104">
        <v>1</v>
      </c>
      <c r="AI1104">
        <v>0</v>
      </c>
      <c r="AJ1104">
        <v>1986</v>
      </c>
      <c r="AK1104">
        <v>33</v>
      </c>
      <c r="AL1104">
        <v>0.17534074799999999</v>
      </c>
      <c r="AM1104">
        <v>0</v>
      </c>
      <c r="AN1104">
        <v>0</v>
      </c>
    </row>
    <row r="1105" spans="1:40" x14ac:dyDescent="0.2">
      <c r="A1105">
        <v>40132168301</v>
      </c>
      <c r="B1105" t="s">
        <v>447</v>
      </c>
      <c r="C1105">
        <v>1</v>
      </c>
      <c r="D1105">
        <v>0</v>
      </c>
      <c r="E1105">
        <v>0</v>
      </c>
      <c r="F1105">
        <v>0</v>
      </c>
      <c r="G1105">
        <v>785.00283417454796</v>
      </c>
      <c r="H1105">
        <v>10.1477205063592</v>
      </c>
      <c r="I1105">
        <v>18807.023267856199</v>
      </c>
      <c r="J1105">
        <v>10.3963644377314</v>
      </c>
      <c r="K1105">
        <v>0</v>
      </c>
      <c r="L1105">
        <v>0</v>
      </c>
      <c r="M1105">
        <v>18807.023267856199</v>
      </c>
      <c r="N1105">
        <v>0</v>
      </c>
      <c r="O1105">
        <v>1809</v>
      </c>
      <c r="P1105">
        <v>3625.2170000000001</v>
      </c>
      <c r="Q1105">
        <v>0.81536760641238204</v>
      </c>
      <c r="R1105">
        <v>0.18463239358761699</v>
      </c>
      <c r="S1105">
        <v>8.7341072415699203E-2</v>
      </c>
      <c r="T1105">
        <v>0</v>
      </c>
      <c r="U1105">
        <v>4.3117744610281901E-2</v>
      </c>
      <c r="V1105">
        <v>0.13156440022111601</v>
      </c>
      <c r="W1105">
        <v>3.1091829356471399E-2</v>
      </c>
      <c r="X1105">
        <v>0.34851771511207502</v>
      </c>
      <c r="Y1105">
        <v>42689</v>
      </c>
      <c r="Z1105">
        <v>57935</v>
      </c>
      <c r="AA1105">
        <v>85370.045558086596</v>
      </c>
      <c r="AB1105">
        <v>0.21835268103924799</v>
      </c>
      <c r="AC1105">
        <v>0.276686592655849</v>
      </c>
      <c r="AD1105">
        <v>36</v>
      </c>
      <c r="AE1105">
        <v>0.109452736318407</v>
      </c>
      <c r="AF1105">
        <v>0.168048645660585</v>
      </c>
      <c r="AG1105">
        <v>0.13211845102505601</v>
      </c>
      <c r="AH1105">
        <v>0.96127562642369002</v>
      </c>
      <c r="AI1105">
        <v>3.8724373576309798E-2</v>
      </c>
      <c r="AJ1105">
        <v>1986</v>
      </c>
      <c r="AK1105">
        <v>33</v>
      </c>
      <c r="AL1105">
        <v>0.14888548700000001</v>
      </c>
      <c r="AM1105">
        <v>0</v>
      </c>
      <c r="AN1105">
        <v>0</v>
      </c>
    </row>
    <row r="1106" spans="1:40" x14ac:dyDescent="0.2">
      <c r="A1106">
        <v>40132168302</v>
      </c>
      <c r="B1106" t="s">
        <v>447</v>
      </c>
      <c r="C1106">
        <v>1</v>
      </c>
      <c r="D1106">
        <v>0</v>
      </c>
      <c r="E1106">
        <v>0</v>
      </c>
      <c r="F1106">
        <v>0</v>
      </c>
      <c r="G1106">
        <v>7.1357848922381502</v>
      </c>
      <c r="H1106">
        <v>10.1477205063592</v>
      </c>
      <c r="I1106">
        <v>15251.346478013</v>
      </c>
      <c r="J1106">
        <v>10.2358030053778</v>
      </c>
      <c r="K1106">
        <v>3135.8775112918802</v>
      </c>
      <c r="L1106">
        <v>2.1046157793905298</v>
      </c>
      <c r="M1106">
        <v>12115.468966721101</v>
      </c>
      <c r="N1106">
        <v>0.205613157881679</v>
      </c>
      <c r="O1106">
        <v>1490</v>
      </c>
      <c r="P1106">
        <v>2913.4009999999998</v>
      </c>
      <c r="Q1106">
        <v>0.93557046979865699</v>
      </c>
      <c r="R1106">
        <v>6.4429530201342206E-2</v>
      </c>
      <c r="S1106">
        <v>1.81208053691275E-2</v>
      </c>
      <c r="T1106">
        <v>0</v>
      </c>
      <c r="U1106">
        <v>3.4228187919462999E-2</v>
      </c>
      <c r="V1106">
        <v>6.6442953020134199E-2</v>
      </c>
      <c r="W1106">
        <v>3.1543052003410003E-2</v>
      </c>
      <c r="X1106">
        <v>0.474850809889173</v>
      </c>
      <c r="Y1106">
        <v>49313</v>
      </c>
      <c r="Z1106">
        <v>48357</v>
      </c>
      <c r="AA1106">
        <v>86781.25</v>
      </c>
      <c r="AB1106">
        <v>0.19885550786838299</v>
      </c>
      <c r="AC1106">
        <v>0.18510158013544001</v>
      </c>
      <c r="AD1106">
        <v>44.6</v>
      </c>
      <c r="AE1106">
        <v>0.106040268456375</v>
      </c>
      <c r="AF1106">
        <v>0.30067114093959701</v>
      </c>
      <c r="AG1106">
        <v>0.13602941176470501</v>
      </c>
      <c r="AH1106">
        <v>0.77941176470588203</v>
      </c>
      <c r="AI1106">
        <v>0.220588235294117</v>
      </c>
      <c r="AJ1106">
        <v>1985</v>
      </c>
      <c r="AK1106">
        <v>34</v>
      </c>
      <c r="AL1106">
        <v>0.163028056</v>
      </c>
      <c r="AM1106">
        <v>0</v>
      </c>
      <c r="AN1106">
        <v>0</v>
      </c>
    </row>
    <row r="1107" spans="1:40" x14ac:dyDescent="0.2">
      <c r="A1107">
        <v>40132168311</v>
      </c>
      <c r="B1107" t="s">
        <v>447</v>
      </c>
      <c r="C1107">
        <v>1</v>
      </c>
      <c r="D1107">
        <v>0</v>
      </c>
      <c r="E1107">
        <v>0</v>
      </c>
      <c r="F1107">
        <v>0</v>
      </c>
      <c r="G1107">
        <v>766.47939093561502</v>
      </c>
      <c r="H1107">
        <v>10.1477205063592</v>
      </c>
      <c r="I1107">
        <v>17001.6326106614</v>
      </c>
      <c r="J1107">
        <v>15.2207991142895</v>
      </c>
      <c r="K1107">
        <v>503.63784832643302</v>
      </c>
      <c r="L1107">
        <v>0.45088437629940298</v>
      </c>
      <c r="M1107">
        <v>16497.9947623349</v>
      </c>
      <c r="N1107">
        <v>2.9622910920367201E-2</v>
      </c>
      <c r="O1107">
        <v>1117</v>
      </c>
      <c r="P1107">
        <v>1355.404</v>
      </c>
      <c r="Q1107">
        <v>0.93643688451208595</v>
      </c>
      <c r="R1107">
        <v>6.3563115487914004E-2</v>
      </c>
      <c r="S1107">
        <v>0</v>
      </c>
      <c r="T1107">
        <v>0</v>
      </c>
      <c r="U1107">
        <v>6.3563115487914004E-2</v>
      </c>
      <c r="V1107">
        <v>3.5810205908683897E-2</v>
      </c>
      <c r="W1107">
        <v>1.44404332129963E-2</v>
      </c>
      <c r="X1107">
        <v>0.59807460890493302</v>
      </c>
      <c r="Y1107">
        <v>82792</v>
      </c>
      <c r="Z1107">
        <v>133839</v>
      </c>
      <c r="AA1107">
        <v>241458.00524934399</v>
      </c>
      <c r="AB1107">
        <v>8.5944494180841394E-2</v>
      </c>
      <c r="AC1107">
        <v>0.84507042253521103</v>
      </c>
      <c r="AD1107">
        <v>54.5</v>
      </c>
      <c r="AE1107">
        <v>0.165622202327663</v>
      </c>
      <c r="AF1107">
        <v>0.230975828111011</v>
      </c>
      <c r="AG1107">
        <v>0.18372703412073399</v>
      </c>
      <c r="AH1107">
        <v>0.92388451443569497</v>
      </c>
      <c r="AI1107">
        <v>7.6115485564304405E-2</v>
      </c>
      <c r="AJ1107">
        <v>1969</v>
      </c>
      <c r="AK1107">
        <v>50</v>
      </c>
      <c r="AL1107">
        <v>0.18805248899999999</v>
      </c>
      <c r="AM1107">
        <v>0</v>
      </c>
      <c r="AN1107">
        <v>0</v>
      </c>
    </row>
    <row r="1108" spans="1:40" x14ac:dyDescent="0.2">
      <c r="A1108">
        <v>40132168312</v>
      </c>
      <c r="B1108" t="s">
        <v>447</v>
      </c>
      <c r="C1108">
        <v>0</v>
      </c>
      <c r="D1108">
        <v>0</v>
      </c>
      <c r="E1108">
        <v>0</v>
      </c>
      <c r="F1108">
        <v>1</v>
      </c>
      <c r="G1108">
        <v>1017.46911361567</v>
      </c>
      <c r="H1108">
        <v>0</v>
      </c>
      <c r="I1108">
        <v>24324.261447325898</v>
      </c>
      <c r="J1108">
        <v>12.2787791253538</v>
      </c>
      <c r="K1108">
        <v>0</v>
      </c>
      <c r="L1108">
        <v>0</v>
      </c>
      <c r="M1108">
        <v>24324.261447325898</v>
      </c>
      <c r="N1108">
        <v>0</v>
      </c>
      <c r="O1108">
        <v>1981</v>
      </c>
      <c r="P1108">
        <v>1981.136</v>
      </c>
      <c r="Q1108">
        <v>0.91670873296314903</v>
      </c>
      <c r="R1108">
        <v>8.3291267036849997E-2</v>
      </c>
      <c r="S1108">
        <v>6.0575466935890903E-3</v>
      </c>
      <c r="T1108">
        <v>4.5431600201918197E-3</v>
      </c>
      <c r="U1108">
        <v>3.5335689045936397E-2</v>
      </c>
      <c r="V1108">
        <v>5.9061080262493598E-2</v>
      </c>
      <c r="W1108">
        <v>1.1157601115760101E-2</v>
      </c>
      <c r="X1108">
        <v>0.75592747559274698</v>
      </c>
      <c r="Y1108">
        <v>66247</v>
      </c>
      <c r="Z1108">
        <v>116023</v>
      </c>
      <c r="AA1108">
        <v>164995.56400506999</v>
      </c>
      <c r="AB1108">
        <v>4.79555779909136E-2</v>
      </c>
      <c r="AC1108">
        <v>0.65234001910219597</v>
      </c>
      <c r="AD1108">
        <v>48.6</v>
      </c>
      <c r="AE1108">
        <v>0.20797576981322499</v>
      </c>
      <c r="AF1108">
        <v>0.26350328117112498</v>
      </c>
      <c r="AG1108">
        <v>0.26108998732572802</v>
      </c>
      <c r="AH1108">
        <v>1</v>
      </c>
      <c r="AI1108">
        <v>0</v>
      </c>
      <c r="AJ1108">
        <v>1992</v>
      </c>
      <c r="AK1108">
        <v>27</v>
      </c>
      <c r="AL1108">
        <v>0.240792706</v>
      </c>
      <c r="AM1108">
        <v>0</v>
      </c>
      <c r="AN1108">
        <v>0</v>
      </c>
    </row>
    <row r="1109" spans="1:40" x14ac:dyDescent="0.2">
      <c r="A1109">
        <v>40132168321</v>
      </c>
      <c r="B1109" t="s">
        <v>447</v>
      </c>
      <c r="C1109">
        <v>1</v>
      </c>
      <c r="D1109">
        <v>0</v>
      </c>
      <c r="E1109">
        <v>0</v>
      </c>
      <c r="F1109">
        <v>0</v>
      </c>
      <c r="G1109">
        <v>698.75593081134798</v>
      </c>
      <c r="H1109">
        <v>42.745943141804197</v>
      </c>
      <c r="I1109">
        <v>22316.443278333802</v>
      </c>
      <c r="J1109">
        <v>16.666499834453901</v>
      </c>
      <c r="K1109">
        <v>3219.0829225891398</v>
      </c>
      <c r="L1109">
        <v>2.40409478908823</v>
      </c>
      <c r="M1109">
        <v>19097.360355744699</v>
      </c>
      <c r="N1109">
        <v>0.14424713124937799</v>
      </c>
      <c r="O1109">
        <v>1339</v>
      </c>
      <c r="P1109">
        <v>4258.2430000000004</v>
      </c>
      <c r="Q1109">
        <v>0.95294996265870002</v>
      </c>
      <c r="R1109">
        <v>4.7050037341299401E-2</v>
      </c>
      <c r="S1109">
        <v>5.9746079163554896E-3</v>
      </c>
      <c r="T1109">
        <v>0</v>
      </c>
      <c r="U1109">
        <v>0</v>
      </c>
      <c r="V1109">
        <v>3.88349514563106E-2</v>
      </c>
      <c r="W1109">
        <v>1.8399264029438801E-2</v>
      </c>
      <c r="X1109">
        <v>0.62925482980680703</v>
      </c>
      <c r="Y1109">
        <v>68572</v>
      </c>
      <c r="Z1109">
        <v>105441</v>
      </c>
      <c r="AA1109">
        <v>140835.94249201301</v>
      </c>
      <c r="AB1109">
        <v>0.26437640029873</v>
      </c>
      <c r="AC1109">
        <v>0.54784437434279698</v>
      </c>
      <c r="AD1109">
        <v>57.6</v>
      </c>
      <c r="AE1109">
        <v>0.12322628827483099</v>
      </c>
      <c r="AF1109">
        <v>0.37789395070948401</v>
      </c>
      <c r="AG1109">
        <v>0.17252396166134101</v>
      </c>
      <c r="AH1109">
        <v>0.98402555910543099</v>
      </c>
      <c r="AI1109">
        <v>1.5974440894568599E-2</v>
      </c>
      <c r="AJ1109">
        <v>1987</v>
      </c>
      <c r="AK1109">
        <v>32</v>
      </c>
      <c r="AL1109">
        <v>0.190699965</v>
      </c>
      <c r="AM1109">
        <v>8226.2529300000006</v>
      </c>
      <c r="AN1109">
        <v>9.9240560000000005E-3</v>
      </c>
    </row>
    <row r="1110" spans="1:40" x14ac:dyDescent="0.2">
      <c r="A1110">
        <v>40132168322</v>
      </c>
      <c r="B1110" t="s">
        <v>447</v>
      </c>
      <c r="C1110">
        <v>1</v>
      </c>
      <c r="D1110">
        <v>0</v>
      </c>
      <c r="E1110">
        <v>0</v>
      </c>
      <c r="F1110">
        <v>0</v>
      </c>
      <c r="G1110">
        <v>150.389408463058</v>
      </c>
      <c r="H1110">
        <v>42.745943141804197</v>
      </c>
      <c r="I1110">
        <v>8064.9532319749296</v>
      </c>
      <c r="J1110">
        <v>8.5433826609903907</v>
      </c>
      <c r="K1110">
        <v>2899.6761326128899</v>
      </c>
      <c r="L1110">
        <v>3.07169081844585</v>
      </c>
      <c r="M1110">
        <v>5165.2770993620397</v>
      </c>
      <c r="N1110">
        <v>0.35954035308185101</v>
      </c>
      <c r="O1110">
        <v>944</v>
      </c>
      <c r="P1110">
        <v>2412.9960000000001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0.64278074866310098</v>
      </c>
      <c r="Y1110">
        <v>86585</v>
      </c>
      <c r="Z1110">
        <v>76389</v>
      </c>
      <c r="AA1110">
        <v>124520.48192771099</v>
      </c>
      <c r="AB1110">
        <v>8.2627118644067798E-2</v>
      </c>
      <c r="AC1110">
        <v>0.56237006237006204</v>
      </c>
      <c r="AD1110">
        <v>70.5</v>
      </c>
      <c r="AE1110">
        <v>0</v>
      </c>
      <c r="AF1110">
        <v>0.65360169491525399</v>
      </c>
      <c r="AG1110">
        <v>0</v>
      </c>
      <c r="AH1110">
        <v>0.936746987951807</v>
      </c>
      <c r="AI1110">
        <v>6.3253012048192697E-2</v>
      </c>
      <c r="AJ1110">
        <v>1987</v>
      </c>
      <c r="AK1110">
        <v>32</v>
      </c>
      <c r="AL1110">
        <v>0.16613573100000001</v>
      </c>
      <c r="AM1110">
        <v>98716.255069999999</v>
      </c>
      <c r="AN1110">
        <v>8.7145712E-2</v>
      </c>
    </row>
    <row r="1111" spans="1:40" x14ac:dyDescent="0.2">
      <c r="A1111">
        <v>40132168333</v>
      </c>
      <c r="B1111" t="s">
        <v>447</v>
      </c>
      <c r="C1111">
        <v>1</v>
      </c>
      <c r="D1111">
        <v>0</v>
      </c>
      <c r="E1111">
        <v>0</v>
      </c>
      <c r="F1111">
        <v>0</v>
      </c>
      <c r="G1111">
        <v>542.20347790808898</v>
      </c>
      <c r="H1111">
        <v>42.745943141804197</v>
      </c>
      <c r="I1111">
        <v>23632.848804778601</v>
      </c>
      <c r="J1111">
        <v>13.828466240361999</v>
      </c>
      <c r="K1111">
        <v>5532.4203143456498</v>
      </c>
      <c r="L1111">
        <v>3.2372266321507599</v>
      </c>
      <c r="M1111">
        <v>18100.428490433002</v>
      </c>
      <c r="N1111">
        <v>0.23409874789310001</v>
      </c>
      <c r="O1111">
        <v>1709</v>
      </c>
      <c r="P1111">
        <v>3312.5279999999998</v>
      </c>
      <c r="Q1111">
        <v>0.64189584552369805</v>
      </c>
      <c r="R1111">
        <v>0.35810415447630101</v>
      </c>
      <c r="S1111">
        <v>1.0532475131655899E-2</v>
      </c>
      <c r="T1111">
        <v>0</v>
      </c>
      <c r="U1111">
        <v>0.347571679344646</v>
      </c>
      <c r="V1111">
        <v>9.7717963721474496E-2</v>
      </c>
      <c r="W1111">
        <v>3.56550580431177E-2</v>
      </c>
      <c r="X1111">
        <v>0.74046434494195601</v>
      </c>
      <c r="Y1111">
        <v>67566</v>
      </c>
      <c r="Z1111">
        <v>111641</v>
      </c>
      <c r="AA1111">
        <v>172164.797507788</v>
      </c>
      <c r="AB1111">
        <v>4.1267942583732002E-2</v>
      </c>
      <c r="AC1111">
        <v>0.53957783641160895</v>
      </c>
      <c r="AD1111">
        <v>35.799999999999997</v>
      </c>
      <c r="AE1111">
        <v>0.24049151550614301</v>
      </c>
      <c r="AF1111">
        <v>0.20830895260386101</v>
      </c>
      <c r="AG1111">
        <v>0.32087227414330199</v>
      </c>
      <c r="AH1111">
        <v>1</v>
      </c>
      <c r="AI1111">
        <v>0</v>
      </c>
      <c r="AJ1111">
        <v>1986</v>
      </c>
      <c r="AK1111">
        <v>33</v>
      </c>
      <c r="AL1111">
        <v>0.192472323</v>
      </c>
      <c r="AM1111">
        <v>0</v>
      </c>
      <c r="AN1111">
        <v>0</v>
      </c>
    </row>
    <row r="1112" spans="1:40" x14ac:dyDescent="0.2">
      <c r="A1112">
        <v>40132168341</v>
      </c>
      <c r="B1112" t="s">
        <v>447</v>
      </c>
      <c r="C1112">
        <v>1</v>
      </c>
      <c r="D1112">
        <v>0</v>
      </c>
      <c r="E1112">
        <v>0</v>
      </c>
      <c r="F1112">
        <v>0</v>
      </c>
      <c r="G1112">
        <v>966.480759226224</v>
      </c>
      <c r="H1112">
        <v>9.4606227303272608</v>
      </c>
      <c r="I1112">
        <v>20327.2260569963</v>
      </c>
      <c r="J1112">
        <v>16.248781820140898</v>
      </c>
      <c r="K1112">
        <v>1259.8748466884699</v>
      </c>
      <c r="L1112">
        <v>1.00709420198919</v>
      </c>
      <c r="M1112">
        <v>19067.351210307799</v>
      </c>
      <c r="N1112">
        <v>6.1979674115684197E-2</v>
      </c>
      <c r="O1112">
        <v>1251</v>
      </c>
      <c r="P1112">
        <v>2107.9810000000002</v>
      </c>
      <c r="Q1112">
        <v>0.92086330935251803</v>
      </c>
      <c r="R1112">
        <v>7.9136690647481897E-2</v>
      </c>
      <c r="S1112">
        <v>7.9936051159072707E-3</v>
      </c>
      <c r="T1112">
        <v>0</v>
      </c>
      <c r="U1112">
        <v>0</v>
      </c>
      <c r="V1112">
        <v>3.11750599520383E-2</v>
      </c>
      <c r="W1112">
        <v>1.3157894736842099E-2</v>
      </c>
      <c r="X1112">
        <v>0.63967611336032304</v>
      </c>
      <c r="Y1112">
        <v>70778</v>
      </c>
      <c r="Z1112">
        <v>115000</v>
      </c>
      <c r="AA1112">
        <v>162723.61623616199</v>
      </c>
      <c r="AB1112">
        <v>0.114308553157474</v>
      </c>
      <c r="AC1112">
        <v>0.66935483870967705</v>
      </c>
      <c r="AD1112">
        <v>59.7</v>
      </c>
      <c r="AE1112">
        <v>0.13908872901678601</v>
      </c>
      <c r="AF1112">
        <v>0.39488409272581898</v>
      </c>
      <c r="AG1112">
        <v>0.17158671586715801</v>
      </c>
      <c r="AH1112">
        <v>1</v>
      </c>
      <c r="AI1112">
        <v>0</v>
      </c>
      <c r="AJ1112">
        <v>1988</v>
      </c>
      <c r="AK1112">
        <v>31</v>
      </c>
      <c r="AL1112">
        <v>0.23105888199999999</v>
      </c>
      <c r="AM1112">
        <v>7480.6222529999995</v>
      </c>
      <c r="AN1112">
        <v>4.7603380000000002E-3</v>
      </c>
    </row>
    <row r="1113" spans="1:40" x14ac:dyDescent="0.2">
      <c r="A1113">
        <v>40132168342</v>
      </c>
      <c r="B1113" t="s">
        <v>447</v>
      </c>
      <c r="C1113">
        <v>1</v>
      </c>
      <c r="D1113">
        <v>0</v>
      </c>
      <c r="E1113">
        <v>0</v>
      </c>
      <c r="F1113">
        <v>0</v>
      </c>
      <c r="G1113">
        <v>836.91686762635197</v>
      </c>
      <c r="H1113">
        <v>9.4606227303272608</v>
      </c>
      <c r="I1113">
        <v>7688.7229466727504</v>
      </c>
      <c r="J1113">
        <v>7.6580905843354099</v>
      </c>
      <c r="K1113">
        <v>299.773714852767</v>
      </c>
      <c r="L1113">
        <v>0.29857939726371202</v>
      </c>
      <c r="M1113">
        <v>7388.94923181998</v>
      </c>
      <c r="N1113">
        <v>3.89887523496334E-2</v>
      </c>
      <c r="O1113">
        <v>1004</v>
      </c>
      <c r="P1113">
        <v>1947.3330000000001</v>
      </c>
      <c r="Q1113">
        <v>0.95318725099601598</v>
      </c>
      <c r="R1113">
        <v>4.6812749003984001E-2</v>
      </c>
      <c r="S1113" s="1">
        <v>9.9601593625498006E-4</v>
      </c>
      <c r="T1113" s="1">
        <v>9.9601593625498006E-4</v>
      </c>
      <c r="U1113">
        <v>2.2908366533864501E-2</v>
      </c>
      <c r="V1113">
        <v>3.38645418326693E-2</v>
      </c>
      <c r="W1113">
        <v>1.07991360691144E-3</v>
      </c>
      <c r="X1113">
        <v>0.61771058315334704</v>
      </c>
      <c r="Y1113">
        <v>85397</v>
      </c>
      <c r="Z1113">
        <v>122917</v>
      </c>
      <c r="AA1113">
        <v>152680.68592057799</v>
      </c>
      <c r="AB1113">
        <v>3.8844621513944098E-2</v>
      </c>
      <c r="AC1113">
        <v>0.70056497175141197</v>
      </c>
      <c r="AD1113">
        <v>62.5</v>
      </c>
      <c r="AE1113">
        <v>7.5697211155378405E-2</v>
      </c>
      <c r="AF1113">
        <v>0.43426294820717098</v>
      </c>
      <c r="AG1113">
        <v>9.5667870036100999E-2</v>
      </c>
      <c r="AH1113">
        <v>1</v>
      </c>
      <c r="AI1113">
        <v>0</v>
      </c>
      <c r="AJ1113">
        <v>1981</v>
      </c>
      <c r="AK1113">
        <v>38</v>
      </c>
      <c r="AL1113">
        <v>0.29772516300000001</v>
      </c>
      <c r="AM1113">
        <v>70403.026729999998</v>
      </c>
      <c r="AN1113">
        <v>4.9308118999999997E-2</v>
      </c>
    </row>
    <row r="1114" spans="1:40" x14ac:dyDescent="0.2">
      <c r="A1114">
        <v>40132168351</v>
      </c>
      <c r="B1114" t="s">
        <v>447</v>
      </c>
      <c r="C1114">
        <v>3</v>
      </c>
      <c r="D1114">
        <v>0</v>
      </c>
      <c r="E1114">
        <v>0</v>
      </c>
      <c r="F1114">
        <v>0</v>
      </c>
      <c r="G1114">
        <v>476.18534797528798</v>
      </c>
      <c r="H1114">
        <v>18.8592306438048</v>
      </c>
      <c r="I1114">
        <v>15882.631157407999</v>
      </c>
      <c r="J1114">
        <v>8.66955849203495</v>
      </c>
      <c r="K1114">
        <v>414.986748063466</v>
      </c>
      <c r="L1114">
        <v>0.226521150689665</v>
      </c>
      <c r="M1114">
        <v>15467.644409344501</v>
      </c>
      <c r="N1114">
        <v>2.61283375500353E-2</v>
      </c>
      <c r="O1114">
        <v>1832</v>
      </c>
      <c r="P1114">
        <v>7694.3850000000002</v>
      </c>
      <c r="Q1114">
        <v>0.87390829694323102</v>
      </c>
      <c r="R1114">
        <v>0.12609170305676801</v>
      </c>
      <c r="S1114">
        <v>1.52838427947598E-2</v>
      </c>
      <c r="T1114">
        <v>2.23799126637554E-2</v>
      </c>
      <c r="U1114">
        <v>3.4388646288209597E-2</v>
      </c>
      <c r="V1114">
        <v>6.6593886462882099E-2</v>
      </c>
      <c r="W1114">
        <v>2.3809523809523801E-2</v>
      </c>
      <c r="X1114">
        <v>0.53333333333333299</v>
      </c>
      <c r="Y1114">
        <v>55970</v>
      </c>
      <c r="Z1114">
        <v>66141</v>
      </c>
      <c r="AA1114">
        <v>91597.538742023695</v>
      </c>
      <c r="AB1114">
        <v>0.148471615720524</v>
      </c>
      <c r="AC1114">
        <v>0.27824109173616302</v>
      </c>
      <c r="AD1114">
        <v>48.3</v>
      </c>
      <c r="AE1114">
        <v>0.101528384279475</v>
      </c>
      <c r="AF1114">
        <v>0.27128820960698602</v>
      </c>
      <c r="AG1114">
        <v>0.118505013673655</v>
      </c>
      <c r="AH1114">
        <v>0.97174111212397396</v>
      </c>
      <c r="AI1114">
        <v>2.8258887876025499E-2</v>
      </c>
      <c r="AJ1114">
        <v>1978</v>
      </c>
      <c r="AK1114">
        <v>41</v>
      </c>
      <c r="AL1114">
        <v>0.19945603000000001</v>
      </c>
      <c r="AM1114">
        <v>23082.682369999999</v>
      </c>
      <c r="AN1114">
        <v>3.6131370000000003E-2</v>
      </c>
    </row>
    <row r="1115" spans="1:40" x14ac:dyDescent="0.2">
      <c r="A1115">
        <v>40132168352</v>
      </c>
      <c r="B1115" t="s">
        <v>447</v>
      </c>
      <c r="C1115">
        <v>2</v>
      </c>
      <c r="D1115">
        <v>1</v>
      </c>
      <c r="E1115">
        <v>0.5</v>
      </c>
      <c r="F1115">
        <v>0</v>
      </c>
      <c r="G1115">
        <v>702.21316863073901</v>
      </c>
      <c r="H1115">
        <v>177.73806371353501</v>
      </c>
      <c r="I1115">
        <v>7458.6468543068104</v>
      </c>
      <c r="J1115">
        <v>7.1580104168011598</v>
      </c>
      <c r="K1115">
        <v>389.47481045891402</v>
      </c>
      <c r="L1115">
        <v>0.37377620965346797</v>
      </c>
      <c r="M1115">
        <v>7069.1720438478997</v>
      </c>
      <c r="N1115">
        <v>5.2217891269918597E-2</v>
      </c>
      <c r="O1115">
        <v>1042</v>
      </c>
      <c r="P1115">
        <v>1619.2059999999999</v>
      </c>
      <c r="Q1115">
        <v>0.88291746641074798</v>
      </c>
      <c r="R1115">
        <v>0.117082533589251</v>
      </c>
      <c r="S1115">
        <v>0</v>
      </c>
      <c r="T1115" s="1">
        <v>9.5969289827255199E-4</v>
      </c>
      <c r="U1115">
        <v>7.8694817658349306E-2</v>
      </c>
      <c r="V1115">
        <v>7.1976967370441403E-2</v>
      </c>
      <c r="W1115">
        <v>1.07991360691144E-3</v>
      </c>
      <c r="X1115">
        <v>0.63390928725701901</v>
      </c>
      <c r="Y1115">
        <v>71547</v>
      </c>
      <c r="Z1115">
        <v>91875</v>
      </c>
      <c r="AA1115">
        <v>127113.058419244</v>
      </c>
      <c r="AB1115">
        <v>6.1420345489443397E-2</v>
      </c>
      <c r="AC1115">
        <v>0.46501614639397199</v>
      </c>
      <c r="AD1115">
        <v>62.4</v>
      </c>
      <c r="AE1115">
        <v>8.2533589251439499E-2</v>
      </c>
      <c r="AF1115">
        <v>0.45585412667946201</v>
      </c>
      <c r="AG1115">
        <v>0.12714776632302399</v>
      </c>
      <c r="AH1115">
        <v>1</v>
      </c>
      <c r="AI1115">
        <v>0</v>
      </c>
      <c r="AJ1115">
        <v>1978</v>
      </c>
      <c r="AK1115">
        <v>41</v>
      </c>
      <c r="AL1115">
        <v>0.29948297600000001</v>
      </c>
      <c r="AM1115">
        <v>188529.85130000001</v>
      </c>
      <c r="AN1115">
        <v>9.7155177999999995E-2</v>
      </c>
    </row>
    <row r="1116" spans="1:40" x14ac:dyDescent="0.2">
      <c r="A1116">
        <v>40132168361</v>
      </c>
      <c r="B1116" t="s">
        <v>447</v>
      </c>
      <c r="C1116">
        <v>0</v>
      </c>
      <c r="D1116">
        <v>0</v>
      </c>
      <c r="E1116">
        <v>0</v>
      </c>
      <c r="F1116">
        <v>1</v>
      </c>
      <c r="G1116">
        <v>1490.58384604872</v>
      </c>
      <c r="H1116">
        <v>0</v>
      </c>
      <c r="I1116">
        <v>35106.050526234103</v>
      </c>
      <c r="J1116">
        <v>16.412365837416601</v>
      </c>
      <c r="K1116">
        <v>0</v>
      </c>
      <c r="L1116">
        <v>0</v>
      </c>
      <c r="M1116">
        <v>35106.050526234103</v>
      </c>
      <c r="N1116">
        <v>0</v>
      </c>
      <c r="O1116">
        <v>2139</v>
      </c>
      <c r="P1116">
        <v>1692.9380000000001</v>
      </c>
      <c r="Q1116">
        <v>0.956989247311828</v>
      </c>
      <c r="R1116">
        <v>4.3010752688171998E-2</v>
      </c>
      <c r="S1116">
        <v>0</v>
      </c>
      <c r="T1116" s="1">
        <v>4.6750818139317402E-4</v>
      </c>
      <c r="U1116">
        <v>2.01028517999064E-2</v>
      </c>
      <c r="V1116">
        <v>4.25432445067788E-2</v>
      </c>
      <c r="W1116">
        <v>3.0342156229825602E-2</v>
      </c>
      <c r="X1116">
        <v>0.55842479018721702</v>
      </c>
      <c r="Y1116">
        <v>77940</v>
      </c>
      <c r="Z1116">
        <v>155288</v>
      </c>
      <c r="AA1116">
        <v>231425.25547445301</v>
      </c>
      <c r="AB1116">
        <v>5.3763440860214999E-2</v>
      </c>
      <c r="AC1116">
        <v>0.84836601307189496</v>
      </c>
      <c r="AD1116">
        <v>50.3</v>
      </c>
      <c r="AE1116">
        <v>0.18092566619915801</v>
      </c>
      <c r="AF1116">
        <v>0.181393174380551</v>
      </c>
      <c r="AG1116">
        <v>0.21021897810218901</v>
      </c>
      <c r="AH1116">
        <v>0.98978102189781003</v>
      </c>
      <c r="AI1116">
        <v>1.02189781021897E-2</v>
      </c>
      <c r="AJ1116">
        <v>1986</v>
      </c>
      <c r="AK1116">
        <v>33</v>
      </c>
      <c r="AL1116">
        <v>0.19473917199999999</v>
      </c>
      <c r="AM1116">
        <v>0</v>
      </c>
      <c r="AN1116">
        <v>0</v>
      </c>
    </row>
    <row r="1117" spans="1:40" x14ac:dyDescent="0.2">
      <c r="A1117">
        <v>40132168362</v>
      </c>
      <c r="B1117" t="s">
        <v>447</v>
      </c>
      <c r="C1117">
        <v>1</v>
      </c>
      <c r="D1117">
        <v>0</v>
      </c>
      <c r="E1117">
        <v>0</v>
      </c>
      <c r="F1117">
        <v>0</v>
      </c>
      <c r="G1117">
        <v>976.01128435482599</v>
      </c>
      <c r="H1117">
        <v>42.745943141804197</v>
      </c>
      <c r="I1117">
        <v>26875.055892782901</v>
      </c>
      <c r="J1117">
        <v>12.232615335813801</v>
      </c>
      <c r="K1117">
        <v>2579.9712762951399</v>
      </c>
      <c r="L1117">
        <v>1.1743155558921901</v>
      </c>
      <c r="M1117">
        <v>24295.084616487798</v>
      </c>
      <c r="N1117">
        <v>9.5998731559400197E-2</v>
      </c>
      <c r="O1117">
        <v>2197</v>
      </c>
      <c r="P1117">
        <v>6349.4120000000003</v>
      </c>
      <c r="Q1117">
        <v>0.93126991351843402</v>
      </c>
      <c r="R1117">
        <v>6.87300864815657E-2</v>
      </c>
      <c r="S1117">
        <v>4.5516613563950804E-3</v>
      </c>
      <c r="T1117">
        <v>0</v>
      </c>
      <c r="U1117">
        <v>2.5034137460172901E-2</v>
      </c>
      <c r="V1117">
        <v>0.18070095584888399</v>
      </c>
      <c r="W1117">
        <v>3.3052039381153302E-2</v>
      </c>
      <c r="X1117">
        <v>0.52601969057665199</v>
      </c>
      <c r="Y1117">
        <v>46315</v>
      </c>
      <c r="Z1117">
        <v>89038</v>
      </c>
      <c r="AA1117">
        <v>124838.25757575801</v>
      </c>
      <c r="AB1117">
        <v>8.5571233500227495E-2</v>
      </c>
      <c r="AC1117">
        <v>0.79509202453987704</v>
      </c>
      <c r="AD1117">
        <v>36.700000000000003</v>
      </c>
      <c r="AE1117">
        <v>0.30905780609922601</v>
      </c>
      <c r="AF1117">
        <v>0.15384615384615299</v>
      </c>
      <c r="AG1117">
        <v>0.40151515151515099</v>
      </c>
      <c r="AH1117">
        <v>1</v>
      </c>
      <c r="AI1117">
        <v>0</v>
      </c>
      <c r="AJ1117">
        <v>1985</v>
      </c>
      <c r="AK1117">
        <v>34</v>
      </c>
      <c r="AL1117">
        <v>0.14389404</v>
      </c>
      <c r="AM1117">
        <v>0</v>
      </c>
      <c r="AN1117">
        <v>0</v>
      </c>
    </row>
    <row r="1118" spans="1:40" x14ac:dyDescent="0.2">
      <c r="A1118">
        <v>40132168371</v>
      </c>
      <c r="B1118" t="s">
        <v>447</v>
      </c>
      <c r="C1118">
        <v>1</v>
      </c>
      <c r="D1118">
        <v>0</v>
      </c>
      <c r="E1118">
        <v>0</v>
      </c>
      <c r="F1118">
        <v>0</v>
      </c>
      <c r="G1118">
        <v>276.23844555938001</v>
      </c>
      <c r="H1118">
        <v>12.8034538323462</v>
      </c>
      <c r="I1118">
        <v>19007.9838754786</v>
      </c>
      <c r="J1118">
        <v>11.122284303966399</v>
      </c>
      <c r="K1118">
        <v>1187.17480937039</v>
      </c>
      <c r="L1118">
        <v>0.69466050870122698</v>
      </c>
      <c r="M1118">
        <v>17820.809066108199</v>
      </c>
      <c r="N1118">
        <v>6.2456640175390599E-2</v>
      </c>
      <c r="O1118">
        <v>1709</v>
      </c>
      <c r="P1118">
        <v>9238.1610000000001</v>
      </c>
      <c r="Q1118">
        <v>0.81392627267407802</v>
      </c>
      <c r="R1118">
        <v>0.18607372732592101</v>
      </c>
      <c r="S1118">
        <v>1.9894675248683401E-2</v>
      </c>
      <c r="T1118">
        <v>3.51082504388531E-2</v>
      </c>
      <c r="U1118">
        <v>4.79812755997659E-2</v>
      </c>
      <c r="V1118">
        <v>0.15272088940901099</v>
      </c>
      <c r="W1118">
        <v>0</v>
      </c>
      <c r="X1118">
        <v>0.37751004016064199</v>
      </c>
      <c r="Y1118">
        <v>45220</v>
      </c>
      <c r="Z1118">
        <v>64736</v>
      </c>
      <c r="AA1118">
        <v>82239.021615472098</v>
      </c>
      <c r="AB1118">
        <v>0.102984201287302</v>
      </c>
      <c r="AC1118">
        <v>0.37603305785123903</v>
      </c>
      <c r="AD1118">
        <v>46.8</v>
      </c>
      <c r="AE1118">
        <v>0.12053832650672899</v>
      </c>
      <c r="AF1118">
        <v>0.27501462843768198</v>
      </c>
      <c r="AG1118">
        <v>0.15244596131968099</v>
      </c>
      <c r="AH1118">
        <v>0.81001137656427702</v>
      </c>
      <c r="AI1118">
        <v>0.18998862343572201</v>
      </c>
      <c r="AJ1118">
        <v>1990</v>
      </c>
      <c r="AK1118">
        <v>29</v>
      </c>
      <c r="AL1118">
        <v>9.9807128999999994E-2</v>
      </c>
      <c r="AM1118">
        <v>0</v>
      </c>
      <c r="AN1118">
        <v>0</v>
      </c>
    </row>
    <row r="1119" spans="1:40" x14ac:dyDescent="0.2">
      <c r="A1119">
        <v>40132168372</v>
      </c>
      <c r="B1119" t="s">
        <v>447</v>
      </c>
      <c r="C1119">
        <v>1</v>
      </c>
      <c r="D1119">
        <v>0</v>
      </c>
      <c r="E1119">
        <v>0</v>
      </c>
      <c r="F1119">
        <v>0</v>
      </c>
      <c r="G1119">
        <v>191.194050369427</v>
      </c>
      <c r="H1119">
        <v>12.8034538323462</v>
      </c>
      <c r="I1119">
        <v>22188.269501549501</v>
      </c>
      <c r="J1119">
        <v>12.409546701090299</v>
      </c>
      <c r="K1119">
        <v>1737.1845853498601</v>
      </c>
      <c r="L1119">
        <v>0.97157974572139905</v>
      </c>
      <c r="M1119">
        <v>20451.084916199601</v>
      </c>
      <c r="N1119">
        <v>7.8292927946838994E-2</v>
      </c>
      <c r="O1119">
        <v>1788</v>
      </c>
      <c r="P1119">
        <v>3603.4670000000001</v>
      </c>
      <c r="Q1119">
        <v>0.80984340044742698</v>
      </c>
      <c r="R1119">
        <v>0.190156599552572</v>
      </c>
      <c r="S1119">
        <v>2.2930648769574902E-2</v>
      </c>
      <c r="T1119">
        <v>0</v>
      </c>
      <c r="U1119">
        <v>0.13310961968679999</v>
      </c>
      <c r="V1119">
        <v>9.0604026845637495E-2</v>
      </c>
      <c r="W1119">
        <v>9.3312597200622092E-3</v>
      </c>
      <c r="X1119">
        <v>0.72783825816485204</v>
      </c>
      <c r="Y1119">
        <v>46062</v>
      </c>
      <c r="Z1119">
        <v>85694</v>
      </c>
      <c r="AA1119">
        <v>103484.230769231</v>
      </c>
      <c r="AB1119">
        <v>9.61968680089485E-2</v>
      </c>
      <c r="AC1119">
        <v>0.51396070320579101</v>
      </c>
      <c r="AD1119">
        <v>41.7</v>
      </c>
      <c r="AE1119">
        <v>0.16666666666666599</v>
      </c>
      <c r="AF1119">
        <v>0.156599552572706</v>
      </c>
      <c r="AG1119">
        <v>0.30769230769230699</v>
      </c>
      <c r="AH1119">
        <v>0.90512820512820502</v>
      </c>
      <c r="AI1119">
        <v>9.4871794871794798E-2</v>
      </c>
      <c r="AJ1119">
        <v>1987</v>
      </c>
      <c r="AK1119">
        <v>32</v>
      </c>
      <c r="AL1119">
        <v>0.151472789</v>
      </c>
      <c r="AM1119">
        <v>0</v>
      </c>
      <c r="AN1119">
        <v>0</v>
      </c>
    </row>
    <row r="1120" spans="1:40" x14ac:dyDescent="0.2">
      <c r="A1120">
        <v>40132168373</v>
      </c>
      <c r="B1120" t="s">
        <v>447</v>
      </c>
      <c r="C1120">
        <v>1</v>
      </c>
      <c r="D1120">
        <v>0</v>
      </c>
      <c r="E1120">
        <v>0</v>
      </c>
      <c r="F1120">
        <v>0</v>
      </c>
      <c r="G1120">
        <v>766.75311869518896</v>
      </c>
      <c r="H1120">
        <v>12.8034538323462</v>
      </c>
      <c r="I1120">
        <v>18164.922120425199</v>
      </c>
      <c r="J1120">
        <v>9.7608393984015205</v>
      </c>
      <c r="K1120">
        <v>588.96717351420705</v>
      </c>
      <c r="L1120">
        <v>0.31647886808931103</v>
      </c>
      <c r="M1120">
        <v>17575.954946910999</v>
      </c>
      <c r="N1120">
        <v>3.2423325000218599E-2</v>
      </c>
      <c r="O1120">
        <v>1861</v>
      </c>
      <c r="P1120">
        <v>6832.3559999999998</v>
      </c>
      <c r="Q1120">
        <v>0.75980655561526</v>
      </c>
      <c r="R1120">
        <v>0.240193444384739</v>
      </c>
      <c r="S1120">
        <v>6.2869425040300894E-2</v>
      </c>
      <c r="T1120">
        <v>3.9226222461042397E-2</v>
      </c>
      <c r="U1120">
        <v>9.4572810317033795E-2</v>
      </c>
      <c r="V1120">
        <v>4.6749059645351899E-2</v>
      </c>
      <c r="W1120">
        <v>1.8920812894183601E-2</v>
      </c>
      <c r="X1120">
        <v>0.52067274001401498</v>
      </c>
      <c r="Y1120">
        <v>38219</v>
      </c>
      <c r="Z1120">
        <v>52611</v>
      </c>
      <c r="AA1120">
        <v>63675</v>
      </c>
      <c r="AB1120">
        <v>0.17893605588393299</v>
      </c>
      <c r="AC1120">
        <v>0.15003866976024699</v>
      </c>
      <c r="AD1120">
        <v>37.200000000000003</v>
      </c>
      <c r="AE1120">
        <v>0.19774314884470701</v>
      </c>
      <c r="AF1120">
        <v>0.139172487909725</v>
      </c>
      <c r="AG1120">
        <v>0.17</v>
      </c>
      <c r="AH1120">
        <v>0.95636363636363597</v>
      </c>
      <c r="AI1120">
        <v>4.3636363636363598E-2</v>
      </c>
      <c r="AJ1120">
        <v>1991</v>
      </c>
      <c r="AK1120">
        <v>28</v>
      </c>
      <c r="AL1120">
        <v>8.6948330000000004E-2</v>
      </c>
      <c r="AM1120">
        <v>7454.4826480000002</v>
      </c>
      <c r="AN1120">
        <v>1.0549539E-2</v>
      </c>
    </row>
    <row r="1121" spans="1:40" x14ac:dyDescent="0.2">
      <c r="A1121">
        <v>40132168381</v>
      </c>
      <c r="B1121" t="s">
        <v>447</v>
      </c>
      <c r="C1121">
        <v>1</v>
      </c>
      <c r="D1121">
        <v>0</v>
      </c>
      <c r="E1121">
        <v>0</v>
      </c>
      <c r="F1121">
        <v>0</v>
      </c>
      <c r="G1121">
        <v>588.90466042376704</v>
      </c>
      <c r="H1121">
        <v>10.2595961093801</v>
      </c>
      <c r="I1121">
        <v>28410.562014446499</v>
      </c>
      <c r="J1121">
        <v>14.198181916265099</v>
      </c>
      <c r="K1121">
        <v>1978.8804191572201</v>
      </c>
      <c r="L1121">
        <v>0.98894573671025698</v>
      </c>
      <c r="M1121">
        <v>26431.681595289301</v>
      </c>
      <c r="N1121">
        <v>6.96529839202399E-2</v>
      </c>
      <c r="O1121">
        <v>2001</v>
      </c>
      <c r="P1121">
        <v>7988.6149999999998</v>
      </c>
      <c r="Q1121">
        <v>0.71364317841079405</v>
      </c>
      <c r="R1121">
        <v>0.286356821589205</v>
      </c>
      <c r="S1121">
        <v>7.2463768115942004E-2</v>
      </c>
      <c r="T1121">
        <v>0</v>
      </c>
      <c r="U1121">
        <v>0.15092453773113401</v>
      </c>
      <c r="V1121">
        <v>7.2463768115942004E-2</v>
      </c>
      <c r="W1121">
        <v>8.1658291457286404E-3</v>
      </c>
      <c r="X1121">
        <v>0.66080402010050199</v>
      </c>
      <c r="Y1121">
        <v>61956</v>
      </c>
      <c r="Z1121">
        <v>82956</v>
      </c>
      <c r="AA1121">
        <v>116006.401551891</v>
      </c>
      <c r="AB1121">
        <v>5.9970014992503699E-2</v>
      </c>
      <c r="AC1121">
        <v>0.59747817652764301</v>
      </c>
      <c r="AD1121">
        <v>43.5</v>
      </c>
      <c r="AE1121">
        <v>0.15692153923038399</v>
      </c>
      <c r="AF1121">
        <v>0.145927036481759</v>
      </c>
      <c r="AG1121">
        <v>0.19010669253152199</v>
      </c>
      <c r="AH1121">
        <v>0.97866149369544098</v>
      </c>
      <c r="AI1121">
        <v>2.1338506304558601E-2</v>
      </c>
      <c r="AJ1121">
        <v>1993</v>
      </c>
      <c r="AK1121">
        <v>26</v>
      </c>
      <c r="AL1121">
        <v>0.141427258</v>
      </c>
      <c r="AM1121">
        <v>0</v>
      </c>
      <c r="AN1121">
        <v>0</v>
      </c>
    </row>
    <row r="1122" spans="1:40" x14ac:dyDescent="0.2">
      <c r="A1122">
        <v>40132168382</v>
      </c>
      <c r="B1122" t="s">
        <v>447</v>
      </c>
      <c r="C1122">
        <v>2</v>
      </c>
      <c r="D1122">
        <v>0</v>
      </c>
      <c r="E1122">
        <v>0</v>
      </c>
      <c r="F1122">
        <v>0</v>
      </c>
      <c r="G1122">
        <v>473.27457629199</v>
      </c>
      <c r="H1122">
        <v>29.4137995467892</v>
      </c>
      <c r="I1122">
        <v>26880.547897331398</v>
      </c>
      <c r="J1122">
        <v>19.132062560378198</v>
      </c>
      <c r="K1122">
        <v>3851.7443479963599</v>
      </c>
      <c r="L1122">
        <v>2.7414550519546999</v>
      </c>
      <c r="M1122">
        <v>23028.803549335102</v>
      </c>
      <c r="N1122">
        <v>0.143291139849822</v>
      </c>
      <c r="O1122">
        <v>1405</v>
      </c>
      <c r="P1122">
        <v>5463.8059999999996</v>
      </c>
      <c r="Q1122">
        <v>0.986476868327402</v>
      </c>
      <c r="R1122">
        <v>1.3523131672597799E-2</v>
      </c>
      <c r="S1122">
        <v>0</v>
      </c>
      <c r="T1122">
        <v>0</v>
      </c>
      <c r="U1122">
        <v>1.3523131672597799E-2</v>
      </c>
      <c r="V1122">
        <v>3.77224199288256E-2</v>
      </c>
      <c r="W1122">
        <v>0</v>
      </c>
      <c r="X1122">
        <v>0.66802030456852701</v>
      </c>
      <c r="Y1122">
        <v>50215</v>
      </c>
      <c r="Z1122">
        <v>132938</v>
      </c>
      <c r="AA1122">
        <v>126064.545454545</v>
      </c>
      <c r="AB1122">
        <v>1.85053380782918E-2</v>
      </c>
      <c r="AC1122">
        <v>0.95636363636363597</v>
      </c>
      <c r="AD1122">
        <v>42.4</v>
      </c>
      <c r="AE1122">
        <v>0.26903914590747302</v>
      </c>
      <c r="AF1122">
        <v>0.128113879003558</v>
      </c>
      <c r="AG1122">
        <v>0.35090909090909</v>
      </c>
      <c r="AH1122">
        <v>1</v>
      </c>
      <c r="AI1122">
        <v>0</v>
      </c>
      <c r="AJ1122">
        <v>1989</v>
      </c>
      <c r="AK1122">
        <v>30</v>
      </c>
      <c r="AL1122">
        <v>0.138366924</v>
      </c>
      <c r="AM1122">
        <v>0</v>
      </c>
      <c r="AN1122">
        <v>0</v>
      </c>
    </row>
    <row r="1123" spans="1:40" x14ac:dyDescent="0.2">
      <c r="A1123">
        <v>40132168383</v>
      </c>
      <c r="B1123" t="s">
        <v>447</v>
      </c>
      <c r="C1123">
        <v>0</v>
      </c>
      <c r="D1123">
        <v>0</v>
      </c>
      <c r="E1123">
        <v>0</v>
      </c>
      <c r="F1123">
        <v>1</v>
      </c>
      <c r="G1123">
        <v>1230.6786925922199</v>
      </c>
      <c r="H1123">
        <v>0</v>
      </c>
      <c r="I1123">
        <v>27299.2469024364</v>
      </c>
      <c r="J1123">
        <v>14.337839759683</v>
      </c>
      <c r="K1123">
        <v>0</v>
      </c>
      <c r="L1123">
        <v>0</v>
      </c>
      <c r="M1123">
        <v>27299.2469024364</v>
      </c>
      <c r="N1123">
        <v>0</v>
      </c>
      <c r="O1123">
        <v>1904</v>
      </c>
      <c r="P1123">
        <v>3684.9639999999999</v>
      </c>
      <c r="Q1123">
        <v>0.96796218487394903</v>
      </c>
      <c r="R1123">
        <v>3.2037815126050397E-2</v>
      </c>
      <c r="S1123">
        <v>1.10294117647058E-2</v>
      </c>
      <c r="T1123">
        <v>1.0504201680672199E-3</v>
      </c>
      <c r="U1123">
        <v>0</v>
      </c>
      <c r="V1123">
        <v>0.125</v>
      </c>
      <c r="W1123">
        <v>1.09803921568627E-2</v>
      </c>
      <c r="X1123">
        <v>0.55686274509803901</v>
      </c>
      <c r="Y1123">
        <v>50511</v>
      </c>
      <c r="Z1123">
        <v>104597</v>
      </c>
      <c r="AA1123">
        <v>137052.50737463101</v>
      </c>
      <c r="AB1123">
        <v>6.8544102019128597E-2</v>
      </c>
      <c r="AC1123">
        <v>0.75572519083969403</v>
      </c>
      <c r="AD1123">
        <v>45.8</v>
      </c>
      <c r="AE1123">
        <v>0.31932773109243601</v>
      </c>
      <c r="AF1123">
        <v>0.19485294117647001</v>
      </c>
      <c r="AG1123">
        <v>0.40707964601769903</v>
      </c>
      <c r="AH1123">
        <v>1</v>
      </c>
      <c r="AI1123">
        <v>0</v>
      </c>
      <c r="AJ1123">
        <v>1990</v>
      </c>
      <c r="AK1123">
        <v>29</v>
      </c>
      <c r="AL1123">
        <v>0.159256116</v>
      </c>
      <c r="AM1123">
        <v>0</v>
      </c>
      <c r="AN1123">
        <v>0</v>
      </c>
    </row>
    <row r="1124" spans="1:40" x14ac:dyDescent="0.2">
      <c r="A1124">
        <v>40132168391</v>
      </c>
      <c r="B1124" t="s">
        <v>447</v>
      </c>
      <c r="C1124">
        <v>1</v>
      </c>
      <c r="D1124">
        <v>0</v>
      </c>
      <c r="E1124">
        <v>0</v>
      </c>
      <c r="F1124">
        <v>0</v>
      </c>
      <c r="G1124">
        <v>247.523074781151</v>
      </c>
      <c r="H1124">
        <v>9.0725038569812497</v>
      </c>
      <c r="I1124">
        <v>35558.450369379098</v>
      </c>
      <c r="J1124">
        <v>25.692521943193</v>
      </c>
      <c r="K1124">
        <v>7037.3763103941501</v>
      </c>
      <c r="L1124">
        <v>5.0848094728281499</v>
      </c>
      <c r="M1124">
        <v>28521.074058984901</v>
      </c>
      <c r="N1124">
        <v>0.197910095555073</v>
      </c>
      <c r="O1124">
        <v>1384</v>
      </c>
      <c r="P1124">
        <v>4592.3720000000003</v>
      </c>
      <c r="Q1124">
        <v>0.89378612716762995</v>
      </c>
      <c r="R1124">
        <v>0.10621387283236899</v>
      </c>
      <c r="S1124">
        <v>5.7803468208092396E-3</v>
      </c>
      <c r="T1124" s="1">
        <v>7.2254335260115603E-4</v>
      </c>
      <c r="U1124">
        <v>1.44508670520231E-2</v>
      </c>
      <c r="V1124">
        <v>2.1676300578034602E-3</v>
      </c>
      <c r="W1124">
        <v>1.0878661087866099E-2</v>
      </c>
      <c r="X1124">
        <v>0.600836820083682</v>
      </c>
      <c r="Y1124">
        <v>66100</v>
      </c>
      <c r="Z1124">
        <v>129688</v>
      </c>
      <c r="AA1124">
        <v>145336.945812808</v>
      </c>
      <c r="AB1124">
        <v>1.44508670520231E-2</v>
      </c>
      <c r="AC1124">
        <v>0.800891530460624</v>
      </c>
      <c r="AD1124">
        <v>58.6</v>
      </c>
      <c r="AE1124">
        <v>0.104768786127167</v>
      </c>
      <c r="AF1124">
        <v>0.305635838150289</v>
      </c>
      <c r="AG1124">
        <v>0.17898193760262701</v>
      </c>
      <c r="AH1124">
        <v>0.98357963875205201</v>
      </c>
      <c r="AI1124">
        <v>1.64203612479474E-2</v>
      </c>
      <c r="AJ1124">
        <v>1988</v>
      </c>
      <c r="AK1124">
        <v>31</v>
      </c>
      <c r="AL1124">
        <v>0.173486209</v>
      </c>
      <c r="AM1124">
        <v>0</v>
      </c>
      <c r="AN1124">
        <v>0</v>
      </c>
    </row>
    <row r="1125" spans="1:40" x14ac:dyDescent="0.2">
      <c r="A1125">
        <v>40132168392</v>
      </c>
      <c r="B1125" t="s">
        <v>447</v>
      </c>
      <c r="C1125">
        <v>1</v>
      </c>
      <c r="D1125">
        <v>0</v>
      </c>
      <c r="E1125">
        <v>0</v>
      </c>
      <c r="F1125">
        <v>0</v>
      </c>
      <c r="G1125">
        <v>426.71835827043702</v>
      </c>
      <c r="H1125">
        <v>9.0725038569812497</v>
      </c>
      <c r="I1125">
        <v>25252.716772085001</v>
      </c>
      <c r="J1125">
        <v>16.668459915567698</v>
      </c>
      <c r="K1125">
        <v>5132.3230339060201</v>
      </c>
      <c r="L1125">
        <v>3.3876719695749302</v>
      </c>
      <c r="M1125">
        <v>20120.393738178998</v>
      </c>
      <c r="N1125">
        <v>0.20323845074678801</v>
      </c>
      <c r="O1125">
        <v>1515</v>
      </c>
      <c r="P1125">
        <v>6521.1239999999998</v>
      </c>
      <c r="Q1125">
        <v>0.87260726072607198</v>
      </c>
      <c r="R1125">
        <v>0.127392739273927</v>
      </c>
      <c r="S1125">
        <v>1.9801980198019799E-2</v>
      </c>
      <c r="T1125">
        <v>0</v>
      </c>
      <c r="U1125">
        <v>4.95049504950495E-2</v>
      </c>
      <c r="V1125">
        <v>6.6006600660066E-2</v>
      </c>
      <c r="W1125">
        <v>0</v>
      </c>
      <c r="X1125">
        <v>0.65208940719144803</v>
      </c>
      <c r="Y1125">
        <v>54168</v>
      </c>
      <c r="Z1125">
        <v>127273</v>
      </c>
      <c r="AA1125">
        <v>136696.779661017</v>
      </c>
      <c r="AB1125">
        <v>4.6864686468646798E-2</v>
      </c>
      <c r="AC1125">
        <v>0.76121794871794801</v>
      </c>
      <c r="AD1125">
        <v>36.700000000000003</v>
      </c>
      <c r="AE1125">
        <v>0.28580858085808503</v>
      </c>
      <c r="AF1125">
        <v>0.161056105610561</v>
      </c>
      <c r="AG1125">
        <v>0.34067796610169399</v>
      </c>
      <c r="AH1125">
        <v>0.92881355932203302</v>
      </c>
      <c r="AI1125">
        <v>7.1186440677966104E-2</v>
      </c>
      <c r="AJ1125">
        <v>1986</v>
      </c>
      <c r="AK1125">
        <v>33</v>
      </c>
      <c r="AL1125">
        <v>0.13973530100000001</v>
      </c>
      <c r="AM1125">
        <v>0</v>
      </c>
      <c r="AN1125">
        <v>0</v>
      </c>
    </row>
    <row r="1126" spans="1:40" x14ac:dyDescent="0.2">
      <c r="A1126">
        <v>40132168411</v>
      </c>
      <c r="B1126" t="s">
        <v>447</v>
      </c>
      <c r="C1126">
        <v>0</v>
      </c>
      <c r="D1126">
        <v>0</v>
      </c>
      <c r="E1126">
        <v>0</v>
      </c>
      <c r="F1126">
        <v>1</v>
      </c>
      <c r="G1126">
        <v>1166.4256069956</v>
      </c>
      <c r="H1126">
        <v>0</v>
      </c>
      <c r="I1126">
        <v>13943.308033757001</v>
      </c>
      <c r="J1126">
        <v>12.7803006725545</v>
      </c>
      <c r="K1126">
        <v>0</v>
      </c>
      <c r="L1126">
        <v>0</v>
      </c>
      <c r="M1126">
        <v>13943.308033757001</v>
      </c>
      <c r="N1126">
        <v>0</v>
      </c>
      <c r="O1126">
        <v>1091</v>
      </c>
      <c r="P1126">
        <v>1102.384</v>
      </c>
      <c r="Q1126">
        <v>0.94775435380384898</v>
      </c>
      <c r="R1126">
        <v>5.2245646196150297E-2</v>
      </c>
      <c r="S1126">
        <v>0</v>
      </c>
      <c r="T1126">
        <v>0</v>
      </c>
      <c r="U1126">
        <v>5.2245646196150297E-2</v>
      </c>
      <c r="V1126">
        <v>6.2328139321723097E-2</v>
      </c>
      <c r="W1126">
        <v>3.5476718403547602E-2</v>
      </c>
      <c r="X1126">
        <v>0.596452328159645</v>
      </c>
      <c r="Y1126">
        <v>80204</v>
      </c>
      <c r="Z1126">
        <v>132650</v>
      </c>
      <c r="AA1126">
        <v>172098.40954274399</v>
      </c>
      <c r="AB1126">
        <v>5.6828597616865199E-2</v>
      </c>
      <c r="AC1126">
        <v>0.82770270270270196</v>
      </c>
      <c r="AD1126">
        <v>59</v>
      </c>
      <c r="AE1126">
        <v>0.12557286892758901</v>
      </c>
      <c r="AF1126">
        <v>0.28780934922089801</v>
      </c>
      <c r="AG1126">
        <v>0.13121272365805101</v>
      </c>
      <c r="AH1126">
        <v>1</v>
      </c>
      <c r="AI1126">
        <v>0</v>
      </c>
      <c r="AJ1126">
        <v>1987</v>
      </c>
      <c r="AK1126">
        <v>32</v>
      </c>
      <c r="AL1126">
        <v>0.247427653</v>
      </c>
      <c r="AM1126">
        <v>0</v>
      </c>
      <c r="AN1126">
        <v>0</v>
      </c>
    </row>
    <row r="1127" spans="1:40" x14ac:dyDescent="0.2">
      <c r="A1127">
        <v>40132168421</v>
      </c>
      <c r="B1127" t="s">
        <v>447</v>
      </c>
      <c r="C1127">
        <v>0</v>
      </c>
      <c r="D1127">
        <v>0</v>
      </c>
      <c r="E1127">
        <v>0</v>
      </c>
      <c r="F1127">
        <v>1</v>
      </c>
      <c r="G1127">
        <v>1022.17310861951</v>
      </c>
      <c r="H1127">
        <v>0</v>
      </c>
      <c r="I1127">
        <v>22430.354239302302</v>
      </c>
      <c r="J1127">
        <v>16.384480817605802</v>
      </c>
      <c r="K1127">
        <v>0</v>
      </c>
      <c r="L1127">
        <v>0</v>
      </c>
      <c r="M1127">
        <v>22430.354239302302</v>
      </c>
      <c r="N1127">
        <v>0</v>
      </c>
      <c r="O1127">
        <v>1369</v>
      </c>
      <c r="P1127">
        <v>1629.287</v>
      </c>
      <c r="Q1127">
        <v>0.95398100803506203</v>
      </c>
      <c r="R1127">
        <v>4.6018991964937798E-2</v>
      </c>
      <c r="S1127">
        <v>0</v>
      </c>
      <c r="T1127">
        <v>0</v>
      </c>
      <c r="U1127">
        <v>4.6018991964937903E-2</v>
      </c>
      <c r="V1127">
        <v>4.2366691015339603E-2</v>
      </c>
      <c r="W1127">
        <v>1.04166666666666E-2</v>
      </c>
      <c r="X1127">
        <v>0.74583333333333302</v>
      </c>
      <c r="Y1127">
        <v>84514</v>
      </c>
      <c r="Z1127">
        <v>128333</v>
      </c>
      <c r="AA1127">
        <v>218203.43511450401</v>
      </c>
      <c r="AB1127">
        <v>4.3097151205259303E-2</v>
      </c>
      <c r="AC1127">
        <v>0.65616438356164297</v>
      </c>
      <c r="AD1127">
        <v>46.9</v>
      </c>
      <c r="AE1127">
        <v>0.266617969320672</v>
      </c>
      <c r="AF1127">
        <v>0.241051862673484</v>
      </c>
      <c r="AG1127">
        <v>0.31870229007633499</v>
      </c>
      <c r="AH1127">
        <v>0.98473282442748</v>
      </c>
      <c r="AI1127">
        <v>1.5267175572519E-2</v>
      </c>
      <c r="AJ1127">
        <v>2003</v>
      </c>
      <c r="AK1127">
        <v>16</v>
      </c>
      <c r="AL1127">
        <v>0.26945256200000001</v>
      </c>
      <c r="AM1127">
        <v>0</v>
      </c>
      <c r="AN1127">
        <v>0</v>
      </c>
    </row>
    <row r="1128" spans="1:40" x14ac:dyDescent="0.2">
      <c r="A1128">
        <v>40132168441</v>
      </c>
      <c r="B1128" t="s">
        <v>447</v>
      </c>
      <c r="C1128">
        <v>1</v>
      </c>
      <c r="D1128">
        <v>0</v>
      </c>
      <c r="E1128">
        <v>0</v>
      </c>
      <c r="F1128">
        <v>0</v>
      </c>
      <c r="G1128">
        <v>731.302284762162</v>
      </c>
      <c r="H1128">
        <v>53.607969748080997</v>
      </c>
      <c r="I1128">
        <v>25615.425688733802</v>
      </c>
      <c r="J1128">
        <v>12.4528078214554</v>
      </c>
      <c r="K1128">
        <v>2334.1926988002401</v>
      </c>
      <c r="L1128">
        <v>1.1347558088479499</v>
      </c>
      <c r="M1128">
        <v>23281.232989933502</v>
      </c>
      <c r="N1128">
        <v>9.1124493778249702E-2</v>
      </c>
      <c r="O1128">
        <v>2057</v>
      </c>
      <c r="P1128">
        <v>1313.693</v>
      </c>
      <c r="Q1128">
        <v>0.81964025279533304</v>
      </c>
      <c r="R1128">
        <v>0.18035974720466599</v>
      </c>
      <c r="S1128">
        <v>0</v>
      </c>
      <c r="T1128">
        <v>0</v>
      </c>
      <c r="U1128">
        <v>0.161400097228974</v>
      </c>
      <c r="V1128">
        <v>6.4657267865824E-2</v>
      </c>
      <c r="W1128">
        <v>3.1746031746031703E-2</v>
      </c>
      <c r="X1128">
        <v>0.62358276643990895</v>
      </c>
      <c r="Y1128">
        <v>95847</v>
      </c>
      <c r="Z1128">
        <v>122222</v>
      </c>
      <c r="AA1128">
        <v>189360.32504780099</v>
      </c>
      <c r="AB1128">
        <v>3.8891589693728697E-2</v>
      </c>
      <c r="AC1128">
        <v>0.54628921193572999</v>
      </c>
      <c r="AD1128">
        <v>56.3</v>
      </c>
      <c r="AE1128">
        <v>0.13028682547399101</v>
      </c>
      <c r="AF1128">
        <v>0.34613514827418501</v>
      </c>
      <c r="AG1128">
        <v>0.123326959847036</v>
      </c>
      <c r="AH1128">
        <v>0.97896749521988502</v>
      </c>
      <c r="AI1128">
        <v>2.1032504780114699E-2</v>
      </c>
      <c r="AJ1128">
        <v>2003</v>
      </c>
      <c r="AK1128">
        <v>16</v>
      </c>
      <c r="AL1128">
        <v>0.18730137299999999</v>
      </c>
      <c r="AM1128">
        <v>747.15081789999999</v>
      </c>
      <c r="AN1128">
        <v>1.85255E-4</v>
      </c>
    </row>
    <row r="1129" spans="1:40" x14ac:dyDescent="0.2">
      <c r="A1129">
        <v>40132168451</v>
      </c>
      <c r="B1129" t="s">
        <v>447</v>
      </c>
      <c r="C1129">
        <v>1</v>
      </c>
      <c r="D1129">
        <v>1</v>
      </c>
      <c r="E1129">
        <v>1</v>
      </c>
      <c r="F1129">
        <v>0</v>
      </c>
      <c r="G1129">
        <v>250.063717191157</v>
      </c>
      <c r="H1129">
        <v>69.884191199646907</v>
      </c>
      <c r="I1129">
        <v>9069.6158777265591</v>
      </c>
      <c r="J1129">
        <v>8.8830713787723408</v>
      </c>
      <c r="K1129">
        <v>0</v>
      </c>
      <c r="L1129">
        <v>0</v>
      </c>
      <c r="M1129">
        <v>9069.6158777265591</v>
      </c>
      <c r="N1129">
        <v>0</v>
      </c>
      <c r="O1129">
        <v>1021</v>
      </c>
      <c r="P1129">
        <v>854.6191</v>
      </c>
      <c r="Q1129">
        <v>0.82664054848187996</v>
      </c>
      <c r="R1129">
        <v>0.17335945151811899</v>
      </c>
      <c r="S1129">
        <v>1.56709108716944E-2</v>
      </c>
      <c r="T1129">
        <v>0</v>
      </c>
      <c r="U1129">
        <v>0.105778648383937</v>
      </c>
      <c r="V1129">
        <v>0.154750244857982</v>
      </c>
      <c r="W1129">
        <v>6.6165413533834497E-2</v>
      </c>
      <c r="X1129">
        <v>0.50375939849623996</v>
      </c>
      <c r="Y1129">
        <v>37806</v>
      </c>
      <c r="Z1129">
        <v>51136</v>
      </c>
      <c r="AA1129">
        <v>74850.793650793697</v>
      </c>
      <c r="AB1129">
        <v>0.221351616062683</v>
      </c>
      <c r="AC1129">
        <v>0.21298405466970299</v>
      </c>
      <c r="AD1129">
        <v>32.5</v>
      </c>
      <c r="AE1129">
        <v>0.238001958863858</v>
      </c>
      <c r="AF1129">
        <v>0.13418217433888299</v>
      </c>
      <c r="AG1129">
        <v>0.23214285714285701</v>
      </c>
      <c r="AH1129">
        <v>0.97817460317460303</v>
      </c>
      <c r="AI1129">
        <v>2.18253968253968E-2</v>
      </c>
      <c r="AJ1129">
        <v>1996</v>
      </c>
      <c r="AK1129">
        <v>23</v>
      </c>
      <c r="AL1129">
        <v>0.208749726</v>
      </c>
      <c r="AM1129">
        <v>15149.992990000001</v>
      </c>
      <c r="AN1129">
        <v>4.8906030000000003E-3</v>
      </c>
    </row>
    <row r="1130" spans="1:40" x14ac:dyDescent="0.2">
      <c r="A1130">
        <v>40132168452</v>
      </c>
      <c r="B1130" t="s">
        <v>447</v>
      </c>
      <c r="C1130">
        <v>2</v>
      </c>
      <c r="D1130">
        <v>1</v>
      </c>
      <c r="E1130">
        <v>0.5</v>
      </c>
      <c r="F1130">
        <v>0</v>
      </c>
      <c r="G1130">
        <v>830.39232308238002</v>
      </c>
      <c r="H1130">
        <v>1201.00121660437</v>
      </c>
      <c r="I1130">
        <v>6943.8655264376603</v>
      </c>
      <c r="J1130">
        <v>6.0698125231098503</v>
      </c>
      <c r="K1130">
        <v>362.38740719114998</v>
      </c>
      <c r="L1130">
        <v>0.316772209083173</v>
      </c>
      <c r="M1130">
        <v>6581.4781192465098</v>
      </c>
      <c r="N1130">
        <v>5.2188137257471102E-2</v>
      </c>
      <c r="O1130">
        <v>1144</v>
      </c>
      <c r="P1130">
        <v>854.41279999999995</v>
      </c>
      <c r="Q1130">
        <v>0.87237762237762195</v>
      </c>
      <c r="R1130">
        <v>0.12762237762237699</v>
      </c>
      <c r="S1130">
        <v>0</v>
      </c>
      <c r="T1130">
        <v>0</v>
      </c>
      <c r="U1130">
        <v>0.11888111888111801</v>
      </c>
      <c r="V1130">
        <v>5.3321678321678299E-2</v>
      </c>
      <c r="W1130">
        <v>0</v>
      </c>
      <c r="X1130">
        <v>0.51645064805583196</v>
      </c>
      <c r="Y1130">
        <v>70547</v>
      </c>
      <c r="Z1130">
        <v>78902</v>
      </c>
      <c r="AA1130">
        <v>120738.426626324</v>
      </c>
      <c r="AB1130">
        <v>9.5792300805729605E-2</v>
      </c>
      <c r="AC1130">
        <v>0.24500907441016301</v>
      </c>
      <c r="AD1130">
        <v>61.2</v>
      </c>
      <c r="AE1130">
        <v>8.3916083916083906E-2</v>
      </c>
      <c r="AF1130">
        <v>0.38111888111888098</v>
      </c>
      <c r="AG1130">
        <v>9.0771558245083206E-2</v>
      </c>
      <c r="AH1130">
        <v>0.88199697428139101</v>
      </c>
      <c r="AI1130">
        <v>0.118003025718608</v>
      </c>
      <c r="AJ1130">
        <v>1996</v>
      </c>
      <c r="AK1130">
        <v>23</v>
      </c>
      <c r="AL1130">
        <v>0.20685257700000001</v>
      </c>
      <c r="AM1130">
        <v>24343.474689999999</v>
      </c>
      <c r="AN1130">
        <v>6.7338629999999997E-3</v>
      </c>
    </row>
    <row r="1131" spans="1:40" x14ac:dyDescent="0.2">
      <c r="A1131">
        <v>40132168461</v>
      </c>
      <c r="B1131" t="s">
        <v>447</v>
      </c>
      <c r="C1131">
        <v>2</v>
      </c>
      <c r="D1131">
        <v>1</v>
      </c>
      <c r="E1131">
        <v>0.5</v>
      </c>
      <c r="F1131">
        <v>0</v>
      </c>
      <c r="G1131">
        <v>650.20428328731305</v>
      </c>
      <c r="H1131">
        <v>34697.947326014197</v>
      </c>
      <c r="I1131">
        <v>48516.119797384701</v>
      </c>
      <c r="J1131">
        <v>25.190093352743901</v>
      </c>
      <c r="K1131">
        <v>21390.685577021901</v>
      </c>
      <c r="L1131">
        <v>11.106274962109</v>
      </c>
      <c r="M1131">
        <v>27125.4342203628</v>
      </c>
      <c r="N1131">
        <v>0.44089852334347202</v>
      </c>
      <c r="O1131">
        <v>1926</v>
      </c>
      <c r="P1131">
        <v>6732.6350000000002</v>
      </c>
      <c r="Q1131">
        <v>0.82710280373831702</v>
      </c>
      <c r="R1131">
        <v>0.17289719626168201</v>
      </c>
      <c r="S1131">
        <v>0</v>
      </c>
      <c r="T1131">
        <v>0</v>
      </c>
      <c r="U1131">
        <v>0.153167185877466</v>
      </c>
      <c r="V1131">
        <v>8.3592938733125594E-2</v>
      </c>
      <c r="W1131">
        <v>0</v>
      </c>
      <c r="X1131">
        <v>0.80178837555886695</v>
      </c>
      <c r="Y1131">
        <v>76956</v>
      </c>
      <c r="Z1131">
        <v>218026</v>
      </c>
      <c r="AA1131">
        <v>215100.88757396399</v>
      </c>
      <c r="AB1131">
        <v>4.3094496365524398E-2</v>
      </c>
      <c r="AC1131">
        <v>0.59539052496798905</v>
      </c>
      <c r="AD1131">
        <v>38.6</v>
      </c>
      <c r="AE1131">
        <v>0.23676012461059101</v>
      </c>
      <c r="AF1131">
        <v>8.4631360332294903E-2</v>
      </c>
      <c r="AG1131">
        <v>0.35798816568047298</v>
      </c>
      <c r="AH1131">
        <v>1</v>
      </c>
      <c r="AI1131">
        <v>0</v>
      </c>
      <c r="AJ1131">
        <v>1995</v>
      </c>
      <c r="AK1131">
        <v>24</v>
      </c>
      <c r="AL1131">
        <v>0.14177130900000001</v>
      </c>
      <c r="AM1131">
        <v>0</v>
      </c>
      <c r="AN1131">
        <v>0</v>
      </c>
    </row>
    <row r="1132" spans="1:40" x14ac:dyDescent="0.2">
      <c r="A1132">
        <v>40132168462</v>
      </c>
      <c r="B1132" t="s">
        <v>447</v>
      </c>
      <c r="C1132">
        <v>1</v>
      </c>
      <c r="D1132">
        <v>0</v>
      </c>
      <c r="E1132">
        <v>0</v>
      </c>
      <c r="F1132">
        <v>0</v>
      </c>
      <c r="G1132">
        <v>695.75735684261497</v>
      </c>
      <c r="H1132">
        <v>24.069615316866098</v>
      </c>
      <c r="I1132">
        <v>35644.496813792503</v>
      </c>
      <c r="J1132">
        <v>16.165304677456898</v>
      </c>
      <c r="K1132">
        <v>3475.12290185753</v>
      </c>
      <c r="L1132">
        <v>1.5760194566247301</v>
      </c>
      <c r="M1132">
        <v>32169.373911934999</v>
      </c>
      <c r="N1132">
        <v>9.7493953134242001E-2</v>
      </c>
      <c r="O1132">
        <v>2205</v>
      </c>
      <c r="P1132">
        <v>1626.93</v>
      </c>
      <c r="Q1132">
        <v>0.75192743764172298</v>
      </c>
      <c r="R1132">
        <v>0.24807256235827599</v>
      </c>
      <c r="S1132">
        <v>7.0748299319727898E-2</v>
      </c>
      <c r="T1132">
        <v>0</v>
      </c>
      <c r="U1132">
        <v>0.17732426303854801</v>
      </c>
      <c r="V1132">
        <v>3.8548752834467098E-2</v>
      </c>
      <c r="W1132">
        <v>1.2828344532681699E-2</v>
      </c>
      <c r="X1132">
        <v>0.65485644471594295</v>
      </c>
      <c r="Y1132">
        <v>55712</v>
      </c>
      <c r="Z1132">
        <v>86375</v>
      </c>
      <c r="AA1132">
        <v>104515.086206897</v>
      </c>
      <c r="AB1132">
        <v>0.20544217687074801</v>
      </c>
      <c r="AC1132">
        <v>0.394919168591224</v>
      </c>
      <c r="AD1132">
        <v>45.9</v>
      </c>
      <c r="AE1132">
        <v>0.19818594104308301</v>
      </c>
      <c r="AF1132">
        <v>0.237641723356009</v>
      </c>
      <c r="AG1132">
        <v>0.27241379310344799</v>
      </c>
      <c r="AH1132">
        <v>1</v>
      </c>
      <c r="AI1132">
        <v>0</v>
      </c>
      <c r="AJ1132">
        <v>2000</v>
      </c>
      <c r="AK1132">
        <v>19</v>
      </c>
      <c r="AL1132">
        <v>0.11145313900000001</v>
      </c>
      <c r="AM1132">
        <v>7802.5611120000003</v>
      </c>
      <c r="AN1132">
        <v>2.2367670000000002E-3</v>
      </c>
    </row>
    <row r="1133" spans="1:40" x14ac:dyDescent="0.2">
      <c r="A1133">
        <v>40132168463</v>
      </c>
      <c r="B1133" t="s">
        <v>447</v>
      </c>
      <c r="C1133">
        <v>1</v>
      </c>
      <c r="D1133">
        <v>0</v>
      </c>
      <c r="E1133">
        <v>0</v>
      </c>
      <c r="F1133">
        <v>0</v>
      </c>
      <c r="G1133">
        <v>84.411542393136003</v>
      </c>
      <c r="H1133">
        <v>39.780825716072101</v>
      </c>
      <c r="I1133">
        <v>32943.985380914099</v>
      </c>
      <c r="J1133">
        <v>27.591277538454001</v>
      </c>
      <c r="K1133">
        <v>14383.5161474128</v>
      </c>
      <c r="L1133">
        <v>12.0464959358566</v>
      </c>
      <c r="M1133">
        <v>18560.469233501201</v>
      </c>
      <c r="N1133">
        <v>0.436605224932678</v>
      </c>
      <c r="O1133">
        <v>1194</v>
      </c>
      <c r="P1133">
        <v>1934.615</v>
      </c>
      <c r="Q1133">
        <v>0.85929648241206003</v>
      </c>
      <c r="R1133">
        <v>0.140703517587939</v>
      </c>
      <c r="S1133">
        <v>0</v>
      </c>
      <c r="T1133">
        <v>0</v>
      </c>
      <c r="U1133">
        <v>0.12144053601340001</v>
      </c>
      <c r="V1133">
        <v>0</v>
      </c>
      <c r="W1133">
        <v>0</v>
      </c>
      <c r="X1133">
        <v>0.82917705735660796</v>
      </c>
      <c r="Y1133">
        <v>63155</v>
      </c>
      <c r="Z1133">
        <v>129464</v>
      </c>
      <c r="AA1133">
        <v>148610.08064516101</v>
      </c>
      <c r="AB1133">
        <v>7.7889447236180798E-2</v>
      </c>
      <c r="AC1133">
        <v>0.84879032258064502</v>
      </c>
      <c r="AD1133">
        <v>45.2</v>
      </c>
      <c r="AE1133">
        <v>0.19095477386934601</v>
      </c>
      <c r="AF1133">
        <v>0.138190954773869</v>
      </c>
      <c r="AG1133">
        <v>0.34072580645161199</v>
      </c>
      <c r="AH1133">
        <v>1</v>
      </c>
      <c r="AI1133">
        <v>0</v>
      </c>
      <c r="AJ1133">
        <v>1996</v>
      </c>
      <c r="AK1133">
        <v>23</v>
      </c>
      <c r="AL1133">
        <v>0.20679202399999999</v>
      </c>
      <c r="AM1133">
        <v>10834.47019</v>
      </c>
      <c r="AN1133">
        <v>6.7520560000000002E-3</v>
      </c>
    </row>
    <row r="1134" spans="1:40" x14ac:dyDescent="0.2">
      <c r="A1134">
        <v>40132168481</v>
      </c>
      <c r="B1134" t="s">
        <v>447</v>
      </c>
      <c r="C1134">
        <v>1</v>
      </c>
      <c r="D1134">
        <v>0</v>
      </c>
      <c r="E1134">
        <v>0</v>
      </c>
      <c r="F1134">
        <v>0</v>
      </c>
      <c r="G1134">
        <v>837.98231660622196</v>
      </c>
      <c r="H1134">
        <v>7.2643488369621396</v>
      </c>
      <c r="I1134">
        <v>40899.055498302099</v>
      </c>
      <c r="J1134">
        <v>16.935426707371398</v>
      </c>
      <c r="K1134">
        <v>2915.7395938966602</v>
      </c>
      <c r="L1134">
        <v>1.20734558753485</v>
      </c>
      <c r="M1134">
        <v>37983.315904405397</v>
      </c>
      <c r="N1134">
        <v>7.1291122945802698E-2</v>
      </c>
      <c r="O1134">
        <v>2415</v>
      </c>
      <c r="P1134">
        <v>1712.807</v>
      </c>
      <c r="Q1134">
        <v>0.74948240165631397</v>
      </c>
      <c r="R1134">
        <v>0.25051759834368498</v>
      </c>
      <c r="S1134">
        <v>6.62525879917184E-3</v>
      </c>
      <c r="T1134">
        <v>0</v>
      </c>
      <c r="U1134">
        <v>0.22567287784678999</v>
      </c>
      <c r="V1134">
        <v>6.2525879917184196E-2</v>
      </c>
      <c r="W1134">
        <v>4.4444444444444398E-2</v>
      </c>
      <c r="X1134">
        <v>0.69015873015872997</v>
      </c>
      <c r="Y1134">
        <v>59629</v>
      </c>
      <c r="Z1134">
        <v>191548</v>
      </c>
      <c r="AA1134">
        <v>181761.42857142899</v>
      </c>
      <c r="AB1134">
        <v>4.0165631469979299E-2</v>
      </c>
      <c r="AC1134">
        <v>0.85747938751472297</v>
      </c>
      <c r="AD1134">
        <v>44</v>
      </c>
      <c r="AE1134">
        <v>0.28530020703933701</v>
      </c>
      <c r="AF1134">
        <v>8.1159420289854997E-2</v>
      </c>
      <c r="AG1134">
        <v>0.5</v>
      </c>
      <c r="AH1134">
        <v>1</v>
      </c>
      <c r="AI1134">
        <v>0</v>
      </c>
      <c r="AJ1134">
        <v>1997</v>
      </c>
      <c r="AK1134">
        <v>22</v>
      </c>
      <c r="AL1134">
        <v>0.14991565400000001</v>
      </c>
      <c r="AM1134">
        <v>762.46401460000004</v>
      </c>
      <c r="AN1134">
        <v>2.09018E-4</v>
      </c>
    </row>
    <row r="1135" spans="1:40" x14ac:dyDescent="0.2">
      <c r="A1135">
        <v>40132168501</v>
      </c>
      <c r="B1135" t="s">
        <v>447</v>
      </c>
      <c r="C1135">
        <v>2</v>
      </c>
      <c r="D1135">
        <v>0</v>
      </c>
      <c r="E1135">
        <v>0</v>
      </c>
      <c r="F1135">
        <v>0</v>
      </c>
      <c r="G1135">
        <v>511.74147606974799</v>
      </c>
      <c r="H1135">
        <v>34.329211426246303</v>
      </c>
      <c r="I1135">
        <v>7704.6959248291496</v>
      </c>
      <c r="J1135">
        <v>13.192972474022501</v>
      </c>
      <c r="K1135">
        <v>1361.4551846373699</v>
      </c>
      <c r="L1135">
        <v>2.33125887780372</v>
      </c>
      <c r="M1135">
        <v>6343.2407401917699</v>
      </c>
      <c r="N1135">
        <v>0.17670459651106299</v>
      </c>
      <c r="O1135">
        <v>584</v>
      </c>
      <c r="P1135">
        <v>4329.9799999999996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0.421875</v>
      </c>
      <c r="Y1135">
        <v>44673</v>
      </c>
      <c r="Z1135">
        <v>81350</v>
      </c>
      <c r="AA1135">
        <v>105967.510548523</v>
      </c>
      <c r="AB1135">
        <v>2.56849315068493E-2</v>
      </c>
      <c r="AC1135">
        <v>1</v>
      </c>
      <c r="AD1135">
        <v>37.4</v>
      </c>
      <c r="AE1135">
        <v>0.232876712328767</v>
      </c>
      <c r="AF1135">
        <v>0.14383561643835599</v>
      </c>
      <c r="AG1135">
        <v>0.27426160337552702</v>
      </c>
      <c r="AH1135">
        <v>1</v>
      </c>
      <c r="AI1135">
        <v>0</v>
      </c>
      <c r="AJ1135">
        <v>1996</v>
      </c>
      <c r="AK1135">
        <v>23</v>
      </c>
      <c r="AL1135">
        <v>0.128090694</v>
      </c>
      <c r="AM1135">
        <v>0</v>
      </c>
      <c r="AN1135">
        <v>0</v>
      </c>
    </row>
    <row r="1136" spans="1:40" x14ac:dyDescent="0.2">
      <c r="A1136">
        <v>40132168502</v>
      </c>
      <c r="B1136" t="s">
        <v>447</v>
      </c>
      <c r="C1136">
        <v>1</v>
      </c>
      <c r="D1136">
        <v>0</v>
      </c>
      <c r="E1136">
        <v>0</v>
      </c>
      <c r="F1136">
        <v>0</v>
      </c>
      <c r="G1136">
        <v>765.24819685367697</v>
      </c>
      <c r="H1136">
        <v>24.069615316866098</v>
      </c>
      <c r="I1136">
        <v>35520.791410902297</v>
      </c>
      <c r="J1136">
        <v>14.6055885735618</v>
      </c>
      <c r="K1136">
        <v>4175.2610645943996</v>
      </c>
      <c r="L1136">
        <v>1.71680142458651</v>
      </c>
      <c r="M1136">
        <v>31345.5303463079</v>
      </c>
      <c r="N1136">
        <v>0.117544145238636</v>
      </c>
      <c r="O1136">
        <v>2432</v>
      </c>
      <c r="P1136">
        <v>6037.2389999999996</v>
      </c>
      <c r="Q1136">
        <v>0.79646381578947301</v>
      </c>
      <c r="R1136">
        <v>0.20353618421052599</v>
      </c>
      <c r="S1136">
        <v>1.3980263157894701E-2</v>
      </c>
      <c r="T1136">
        <v>2.6726973684210498E-2</v>
      </c>
      <c r="U1136">
        <v>0.12253289473684199</v>
      </c>
      <c r="V1136">
        <v>0.107730263157894</v>
      </c>
      <c r="W1136">
        <v>9.0361445783132491E-3</v>
      </c>
      <c r="X1136">
        <v>0.61646586345381504</v>
      </c>
      <c r="Y1136">
        <v>50034</v>
      </c>
      <c r="Z1136">
        <v>85112</v>
      </c>
      <c r="AA1136">
        <v>95098.305084745807</v>
      </c>
      <c r="AB1136">
        <v>7.7302631578947303E-2</v>
      </c>
      <c r="AC1136">
        <v>0.32575201760821698</v>
      </c>
      <c r="AD1136">
        <v>36.200000000000003</v>
      </c>
      <c r="AE1136">
        <v>0.142269736842105</v>
      </c>
      <c r="AF1136">
        <v>0.16077302631578899</v>
      </c>
      <c r="AG1136">
        <v>0.16707021791767501</v>
      </c>
      <c r="AH1136">
        <v>0.94753833736884496</v>
      </c>
      <c r="AI1136">
        <v>5.24616626311541E-2</v>
      </c>
      <c r="AJ1136">
        <v>1995</v>
      </c>
      <c r="AK1136">
        <v>24</v>
      </c>
      <c r="AL1136">
        <v>0.11311149500000001</v>
      </c>
      <c r="AM1136">
        <v>0</v>
      </c>
      <c r="AN1136">
        <v>0</v>
      </c>
    </row>
    <row r="1137" spans="1:40" x14ac:dyDescent="0.2">
      <c r="A1137">
        <v>40132168503</v>
      </c>
      <c r="B1137" t="s">
        <v>447</v>
      </c>
      <c r="C1137">
        <v>1</v>
      </c>
      <c r="D1137">
        <v>0</v>
      </c>
      <c r="E1137">
        <v>0</v>
      </c>
      <c r="F1137">
        <v>0</v>
      </c>
      <c r="G1137">
        <v>21.661533963880998</v>
      </c>
      <c r="H1137">
        <v>24.069615316866098</v>
      </c>
      <c r="I1137">
        <v>20889.1083197351</v>
      </c>
      <c r="J1137">
        <v>13.390454051112201</v>
      </c>
      <c r="K1137">
        <v>8044.9696464578201</v>
      </c>
      <c r="L1137">
        <v>5.1570318246524396</v>
      </c>
      <c r="M1137">
        <v>12844.138673277301</v>
      </c>
      <c r="N1137">
        <v>0.38512747999191899</v>
      </c>
      <c r="O1137">
        <v>1560</v>
      </c>
      <c r="P1137">
        <v>8133.9750000000004</v>
      </c>
      <c r="Q1137">
        <v>0.83076923076923004</v>
      </c>
      <c r="R1137">
        <v>0.16923076923076899</v>
      </c>
      <c r="S1137">
        <v>1.47435897435897E-2</v>
      </c>
      <c r="T1137">
        <v>0</v>
      </c>
      <c r="U1137">
        <v>1.2820512820512799E-2</v>
      </c>
      <c r="V1137">
        <v>0.116025641025641</v>
      </c>
      <c r="W1137">
        <v>0</v>
      </c>
      <c r="X1137">
        <v>0.48828125</v>
      </c>
      <c r="Y1137">
        <v>40320</v>
      </c>
      <c r="Z1137">
        <v>66250</v>
      </c>
      <c r="AA1137">
        <v>77588.1595881596</v>
      </c>
      <c r="AB1137">
        <v>1.21794871794871E-2</v>
      </c>
      <c r="AC1137">
        <v>0.33432539682539603</v>
      </c>
      <c r="AD1137">
        <v>43.2</v>
      </c>
      <c r="AE1137">
        <v>8.0128205128205093E-2</v>
      </c>
      <c r="AF1137">
        <v>0.19935897435897401</v>
      </c>
      <c r="AG1137">
        <v>0.11068211068210999</v>
      </c>
      <c r="AH1137">
        <v>0.95366795366795298</v>
      </c>
      <c r="AI1137">
        <v>4.6332046332046302E-2</v>
      </c>
      <c r="AJ1137">
        <v>1995</v>
      </c>
      <c r="AK1137">
        <v>24</v>
      </c>
      <c r="AL1137">
        <v>0.185392363</v>
      </c>
      <c r="AM1137">
        <v>5630.7023230000004</v>
      </c>
      <c r="AN1137">
        <v>1.1344309E-2</v>
      </c>
    </row>
    <row r="1138" spans="1:40" x14ac:dyDescent="0.2">
      <c r="A1138">
        <v>40132168521</v>
      </c>
      <c r="B1138" t="s">
        <v>447</v>
      </c>
      <c r="C1138">
        <v>1</v>
      </c>
      <c r="D1138">
        <v>0</v>
      </c>
      <c r="E1138">
        <v>0</v>
      </c>
      <c r="F1138">
        <v>0</v>
      </c>
      <c r="G1138">
        <v>267.09458879212298</v>
      </c>
      <c r="H1138">
        <v>10.2595961093801</v>
      </c>
      <c r="I1138">
        <v>27057.7836362731</v>
      </c>
      <c r="J1138">
        <v>12.177220358358699</v>
      </c>
      <c r="K1138">
        <v>2860.0941881988301</v>
      </c>
      <c r="L1138">
        <v>1.2871711017996501</v>
      </c>
      <c r="M1138">
        <v>24197.689448074299</v>
      </c>
      <c r="N1138">
        <v>0.10570319530401701</v>
      </c>
      <c r="O1138">
        <v>2222</v>
      </c>
      <c r="P1138">
        <v>17820.72</v>
      </c>
      <c r="Q1138">
        <v>0.89783978397839703</v>
      </c>
      <c r="R1138">
        <v>0.102160216021602</v>
      </c>
      <c r="S1138">
        <v>0</v>
      </c>
      <c r="T1138">
        <v>0</v>
      </c>
      <c r="U1138">
        <v>5.7605760576057603E-2</v>
      </c>
      <c r="V1138">
        <v>0.13456345634563399</v>
      </c>
      <c r="W1138">
        <v>5.8616647127784204E-3</v>
      </c>
      <c r="X1138">
        <v>0.67995310668229703</v>
      </c>
      <c r="Y1138">
        <v>54794</v>
      </c>
      <c r="Z1138">
        <v>69352</v>
      </c>
      <c r="AA1138">
        <v>91020.976353928301</v>
      </c>
      <c r="AB1138">
        <v>9.9009900990098904E-2</v>
      </c>
      <c r="AC1138">
        <v>0.21085080147965399</v>
      </c>
      <c r="AD1138">
        <v>34.4</v>
      </c>
      <c r="AE1138">
        <v>0.11746174617461699</v>
      </c>
      <c r="AF1138">
        <v>0.13501350135013501</v>
      </c>
      <c r="AG1138">
        <v>0.13653699466056399</v>
      </c>
      <c r="AH1138">
        <v>0.94813119755911501</v>
      </c>
      <c r="AI1138">
        <v>5.1868802440884799E-2</v>
      </c>
      <c r="AJ1138">
        <v>1997</v>
      </c>
      <c r="AK1138">
        <v>22</v>
      </c>
      <c r="AL1138">
        <v>0.111419015</v>
      </c>
      <c r="AM1138">
        <v>0</v>
      </c>
      <c r="AN1138">
        <v>0</v>
      </c>
    </row>
    <row r="1139" spans="1:40" x14ac:dyDescent="0.2">
      <c r="A1139">
        <v>40132168522</v>
      </c>
      <c r="B1139" t="s">
        <v>447</v>
      </c>
      <c r="C1139">
        <v>2</v>
      </c>
      <c r="D1139">
        <v>0</v>
      </c>
      <c r="E1139">
        <v>0</v>
      </c>
      <c r="F1139">
        <v>0</v>
      </c>
      <c r="G1139">
        <v>254.39687634946699</v>
      </c>
      <c r="H1139">
        <v>29.4137995467892</v>
      </c>
      <c r="I1139">
        <v>14986.6740283543</v>
      </c>
      <c r="J1139">
        <v>15.4981117149476</v>
      </c>
      <c r="K1139">
        <v>2509.9026422554498</v>
      </c>
      <c r="L1139">
        <v>2.5955559899229002</v>
      </c>
      <c r="M1139">
        <v>12476.771386098801</v>
      </c>
      <c r="N1139">
        <v>0.167475627848233</v>
      </c>
      <c r="O1139">
        <v>967</v>
      </c>
      <c r="P1139">
        <v>3871.9589999999998</v>
      </c>
      <c r="Q1139">
        <v>0.98862461220268805</v>
      </c>
      <c r="R1139">
        <v>1.13753877973112E-2</v>
      </c>
      <c r="S1139">
        <v>0</v>
      </c>
      <c r="T1139">
        <v>0</v>
      </c>
      <c r="U1139">
        <v>0</v>
      </c>
      <c r="V1139">
        <v>4.5501551189245003E-2</v>
      </c>
      <c r="W1139">
        <v>2.2974607013301E-2</v>
      </c>
      <c r="X1139">
        <v>0.55622732769044703</v>
      </c>
      <c r="Y1139">
        <v>58351</v>
      </c>
      <c r="Z1139">
        <v>90750</v>
      </c>
      <c r="AA1139">
        <v>115242.56198347099</v>
      </c>
      <c r="AB1139">
        <v>0</v>
      </c>
      <c r="AC1139">
        <v>0.702247191011236</v>
      </c>
      <c r="AD1139">
        <v>51.6</v>
      </c>
      <c r="AE1139">
        <v>0.13547052740434301</v>
      </c>
      <c r="AF1139">
        <v>0.21820062047569799</v>
      </c>
      <c r="AG1139">
        <v>0.17561983471074299</v>
      </c>
      <c r="AH1139">
        <v>1</v>
      </c>
      <c r="AI1139">
        <v>0</v>
      </c>
      <c r="AJ1139">
        <v>1986</v>
      </c>
      <c r="AK1139">
        <v>33</v>
      </c>
      <c r="AL1139">
        <v>0.13797778499999999</v>
      </c>
      <c r="AM1139">
        <v>0</v>
      </c>
      <c r="AN1139">
        <v>0</v>
      </c>
    </row>
    <row r="1140" spans="1:40" x14ac:dyDescent="0.2">
      <c r="A1140">
        <v>40132168531</v>
      </c>
      <c r="B1140" t="s">
        <v>447</v>
      </c>
      <c r="C1140">
        <v>2</v>
      </c>
      <c r="D1140">
        <v>0</v>
      </c>
      <c r="E1140">
        <v>0</v>
      </c>
      <c r="F1140">
        <v>0</v>
      </c>
      <c r="G1140">
        <v>683.18498572255601</v>
      </c>
      <c r="H1140">
        <v>19.332099966361401</v>
      </c>
      <c r="I1140">
        <v>20277.998277086201</v>
      </c>
      <c r="J1140">
        <v>10.3406416507323</v>
      </c>
      <c r="K1140">
        <v>2344.1092709760301</v>
      </c>
      <c r="L1140">
        <v>1.1953642381315801</v>
      </c>
      <c r="M1140">
        <v>17933.889006110101</v>
      </c>
      <c r="N1140">
        <v>0.115598652240977</v>
      </c>
      <c r="O1140">
        <v>1961</v>
      </c>
      <c r="P1140">
        <v>14001.63</v>
      </c>
      <c r="Q1140">
        <v>0.82916879143294198</v>
      </c>
      <c r="R1140">
        <v>0.170831208567057</v>
      </c>
      <c r="S1140">
        <v>1.68281489036206E-2</v>
      </c>
      <c r="T1140">
        <v>0</v>
      </c>
      <c r="U1140">
        <v>0.154003059663437</v>
      </c>
      <c r="V1140">
        <v>5.6093829678735302E-2</v>
      </c>
      <c r="W1140">
        <v>7.8969243557772198E-2</v>
      </c>
      <c r="X1140">
        <v>0.48794679966749699</v>
      </c>
      <c r="Y1140">
        <v>35180</v>
      </c>
      <c r="Z1140">
        <v>69886</v>
      </c>
      <c r="AA1140">
        <v>74535.501653803702</v>
      </c>
      <c r="AB1140">
        <v>0.12697603263641</v>
      </c>
      <c r="AC1140">
        <v>0.35504201680672198</v>
      </c>
      <c r="AD1140">
        <v>31.6</v>
      </c>
      <c r="AE1140">
        <v>0.17236104028556801</v>
      </c>
      <c r="AF1140">
        <v>0.17236104028556801</v>
      </c>
      <c r="AG1140">
        <v>0.19845644983461899</v>
      </c>
      <c r="AH1140">
        <v>0.98125689084895196</v>
      </c>
      <c r="AI1140">
        <v>1.8743109151047401E-2</v>
      </c>
      <c r="AJ1140">
        <v>1995</v>
      </c>
      <c r="AK1140">
        <v>24</v>
      </c>
      <c r="AL1140">
        <v>0.13696694400000001</v>
      </c>
      <c r="AM1140">
        <v>0</v>
      </c>
      <c r="AN1140">
        <v>0</v>
      </c>
    </row>
    <row r="1141" spans="1:40" x14ac:dyDescent="0.2">
      <c r="A1141">
        <v>40132168532</v>
      </c>
      <c r="B1141" t="s">
        <v>447</v>
      </c>
      <c r="C1141">
        <v>3</v>
      </c>
      <c r="D1141">
        <v>0</v>
      </c>
      <c r="E1141">
        <v>0</v>
      </c>
      <c r="F1141">
        <v>0</v>
      </c>
      <c r="G1141">
        <v>762.75880426830804</v>
      </c>
      <c r="H1141">
        <v>72.922944889919506</v>
      </c>
      <c r="I1141">
        <v>12794.9469982513</v>
      </c>
      <c r="J1141">
        <v>10.852372347965501</v>
      </c>
      <c r="K1141">
        <v>5516.28817305947</v>
      </c>
      <c r="L1141">
        <v>4.6787855581505298</v>
      </c>
      <c r="M1141">
        <v>7278.6588251918802</v>
      </c>
      <c r="N1141">
        <v>0.43113020896556797</v>
      </c>
      <c r="O1141">
        <v>1179</v>
      </c>
      <c r="P1141">
        <v>5693.0029999999997</v>
      </c>
      <c r="Q1141">
        <v>0.97031382527565702</v>
      </c>
      <c r="R1141">
        <v>2.9686174724342599E-2</v>
      </c>
      <c r="S1141">
        <v>0</v>
      </c>
      <c r="T1141">
        <v>0</v>
      </c>
      <c r="U1141">
        <v>2.9686174724342599E-2</v>
      </c>
      <c r="V1141">
        <v>0.12807463952502099</v>
      </c>
      <c r="W1141">
        <v>1.7932489451476699E-2</v>
      </c>
      <c r="X1141">
        <v>0.48523206751054798</v>
      </c>
      <c r="Y1141">
        <v>67242</v>
      </c>
      <c r="Z1141">
        <v>81375</v>
      </c>
      <c r="AA1141">
        <v>123409.667194929</v>
      </c>
      <c r="AB1141">
        <v>1.8659881255300999E-2</v>
      </c>
      <c r="AC1141">
        <v>0.33769633507853403</v>
      </c>
      <c r="AD1141">
        <v>46.6</v>
      </c>
      <c r="AE1141">
        <v>0.157760814249363</v>
      </c>
      <c r="AF1141">
        <v>0.18575063613231499</v>
      </c>
      <c r="AG1141">
        <v>0.23296354992075999</v>
      </c>
      <c r="AH1141">
        <v>1</v>
      </c>
      <c r="AI1141">
        <v>0</v>
      </c>
      <c r="AJ1141">
        <v>1995</v>
      </c>
      <c r="AK1141">
        <v>24</v>
      </c>
      <c r="AL1141">
        <v>0.152010012</v>
      </c>
      <c r="AM1141">
        <v>0</v>
      </c>
      <c r="AN1141">
        <v>0</v>
      </c>
    </row>
    <row r="1142" spans="1:40" x14ac:dyDescent="0.2">
      <c r="A1142">
        <v>40132168534</v>
      </c>
      <c r="B1142" t="s">
        <v>447</v>
      </c>
      <c r="C1142">
        <v>2</v>
      </c>
      <c r="D1142">
        <v>0</v>
      </c>
      <c r="E1142">
        <v>0</v>
      </c>
      <c r="F1142">
        <v>0</v>
      </c>
      <c r="G1142">
        <v>829.74367235727198</v>
      </c>
      <c r="H1142">
        <v>34.329211426246303</v>
      </c>
      <c r="I1142">
        <v>8291.2511641946094</v>
      </c>
      <c r="J1142">
        <v>9.7087250166213295</v>
      </c>
      <c r="K1142">
        <v>718.64169893114899</v>
      </c>
      <c r="L1142">
        <v>0.84150081842054902</v>
      </c>
      <c r="M1142">
        <v>7572.6094652634602</v>
      </c>
      <c r="N1142">
        <v>8.6674698992905905E-2</v>
      </c>
      <c r="O1142">
        <v>854</v>
      </c>
      <c r="P1142">
        <v>6814.6660000000002</v>
      </c>
      <c r="Q1142">
        <v>0.7903981264637</v>
      </c>
      <c r="R1142">
        <v>0.209601873536299</v>
      </c>
      <c r="S1142">
        <v>8.5480093676814903E-2</v>
      </c>
      <c r="T1142">
        <v>0</v>
      </c>
      <c r="U1142">
        <v>0</v>
      </c>
      <c r="V1142">
        <v>0.16744730679156899</v>
      </c>
      <c r="W1142">
        <v>0.12990196078431299</v>
      </c>
      <c r="X1142">
        <v>0.44485294117647001</v>
      </c>
      <c r="Y1142">
        <v>47530</v>
      </c>
      <c r="Z1142">
        <v>50433</v>
      </c>
      <c r="AA1142">
        <v>63429.160063391399</v>
      </c>
      <c r="AB1142">
        <v>0.21194379391100701</v>
      </c>
      <c r="AC1142">
        <v>0.13675213675213599</v>
      </c>
      <c r="AD1142">
        <v>67.099999999999994</v>
      </c>
      <c r="AE1142">
        <v>0</v>
      </c>
      <c r="AF1142">
        <v>0.50117096018735297</v>
      </c>
      <c r="AG1142">
        <v>0</v>
      </c>
      <c r="AH1142">
        <v>0.68938193343898502</v>
      </c>
      <c r="AI1142">
        <v>0.31061806656101398</v>
      </c>
      <c r="AJ1142">
        <v>1997</v>
      </c>
      <c r="AK1142">
        <v>22</v>
      </c>
      <c r="AL1142">
        <v>0.112635549</v>
      </c>
      <c r="AM1142">
        <v>0</v>
      </c>
      <c r="AN1142">
        <v>0</v>
      </c>
    </row>
    <row r="1143" spans="1:40" x14ac:dyDescent="0.2">
      <c r="A1143">
        <v>40132169011</v>
      </c>
      <c r="B1143" t="s">
        <v>447</v>
      </c>
      <c r="C1143">
        <v>3</v>
      </c>
      <c r="D1143">
        <v>0</v>
      </c>
      <c r="E1143">
        <v>0</v>
      </c>
      <c r="F1143">
        <v>0</v>
      </c>
      <c r="G1143">
        <v>112.055035580592</v>
      </c>
      <c r="H1143">
        <v>287.59216142293002</v>
      </c>
      <c r="I1143">
        <v>14731.6231217284</v>
      </c>
      <c r="J1143">
        <v>11.9671999364163</v>
      </c>
      <c r="K1143">
        <v>3834.5893943729302</v>
      </c>
      <c r="L1143">
        <v>3.1150198167123699</v>
      </c>
      <c r="M1143">
        <v>10897.0337273555</v>
      </c>
      <c r="N1143">
        <v>0.26029646310440002</v>
      </c>
      <c r="O1143">
        <v>1231</v>
      </c>
      <c r="P1143">
        <v>6023.6040000000003</v>
      </c>
      <c r="Q1143">
        <v>0.929325751421608</v>
      </c>
      <c r="R1143">
        <v>7.0674248578391496E-2</v>
      </c>
      <c r="S1143">
        <v>5.3614947197400398E-2</v>
      </c>
      <c r="T1143">
        <v>0</v>
      </c>
      <c r="U1143">
        <v>1.7059301380991002E-2</v>
      </c>
      <c r="V1143">
        <v>2.6807473598700199E-2</v>
      </c>
      <c r="W1143">
        <v>2.7586206896551699E-2</v>
      </c>
      <c r="X1143">
        <v>0.72906403940886699</v>
      </c>
      <c r="Y1143">
        <v>56487</v>
      </c>
      <c r="Z1143">
        <v>75817</v>
      </c>
      <c r="AA1143">
        <v>93663.977746870703</v>
      </c>
      <c r="AB1143">
        <v>0.13937282229965101</v>
      </c>
      <c r="AC1143">
        <v>0.53243243243243199</v>
      </c>
      <c r="AD1143">
        <v>39</v>
      </c>
      <c r="AE1143">
        <v>0.16328188464662799</v>
      </c>
      <c r="AF1143">
        <v>0.14378554021121001</v>
      </c>
      <c r="AG1143">
        <v>0.14186369958275299</v>
      </c>
      <c r="AH1143">
        <v>1</v>
      </c>
      <c r="AI1143">
        <v>0</v>
      </c>
      <c r="AJ1143">
        <v>1979</v>
      </c>
      <c r="AK1143">
        <v>40</v>
      </c>
      <c r="AL1143">
        <v>0.28070366699999999</v>
      </c>
      <c r="AM1143">
        <v>0</v>
      </c>
      <c r="AN1143">
        <v>0</v>
      </c>
    </row>
    <row r="1144" spans="1:40" x14ac:dyDescent="0.2">
      <c r="A1144">
        <v>40132169012</v>
      </c>
      <c r="B1144" t="s">
        <v>447</v>
      </c>
      <c r="C1144">
        <v>3</v>
      </c>
      <c r="D1144">
        <v>1</v>
      </c>
      <c r="E1144">
        <v>0.33333333333333298</v>
      </c>
      <c r="F1144">
        <v>0</v>
      </c>
      <c r="G1144">
        <v>348.98851319590301</v>
      </c>
      <c r="H1144">
        <v>224.46240929932301</v>
      </c>
      <c r="I1144">
        <v>15604.073138207399</v>
      </c>
      <c r="J1144">
        <v>8.7124919811320094</v>
      </c>
      <c r="K1144">
        <v>2182.1835870668501</v>
      </c>
      <c r="L1144">
        <v>1.21841629651973</v>
      </c>
      <c r="M1144">
        <v>13421.889551140501</v>
      </c>
      <c r="N1144">
        <v>0.139847049404277</v>
      </c>
      <c r="O1144">
        <v>1791</v>
      </c>
      <c r="P1144">
        <v>2513.9180000000001</v>
      </c>
      <c r="Q1144">
        <v>0.87939698492462304</v>
      </c>
      <c r="R1144">
        <v>0.120603015075376</v>
      </c>
      <c r="S1144">
        <v>0</v>
      </c>
      <c r="T1144">
        <v>0</v>
      </c>
      <c r="U1144">
        <v>7.3701842546063601E-2</v>
      </c>
      <c r="V1144">
        <v>2.2892238972640901E-2</v>
      </c>
      <c r="W1144">
        <v>4.6894031668696698E-2</v>
      </c>
      <c r="X1144">
        <v>0.68757612667478596</v>
      </c>
      <c r="Y1144">
        <v>93409</v>
      </c>
      <c r="Z1144">
        <v>85972</v>
      </c>
      <c r="AA1144">
        <v>156512.98578199101</v>
      </c>
      <c r="AB1144">
        <v>7.9843662758235595E-2</v>
      </c>
      <c r="AC1144">
        <v>0.52256376716808295</v>
      </c>
      <c r="AD1144">
        <v>62.2</v>
      </c>
      <c r="AE1144">
        <v>5.13679508654383E-2</v>
      </c>
      <c r="AF1144">
        <v>0.42043551088777198</v>
      </c>
      <c r="AG1144">
        <v>6.7298578199052106E-2</v>
      </c>
      <c r="AH1144">
        <v>0.96208530805687198</v>
      </c>
      <c r="AI1144">
        <v>3.7914691943127903E-2</v>
      </c>
      <c r="AJ1144">
        <v>1989</v>
      </c>
      <c r="AK1144">
        <v>30</v>
      </c>
      <c r="AL1144">
        <v>0.17644360000000001</v>
      </c>
      <c r="AM1144">
        <v>8230.3049319999991</v>
      </c>
      <c r="AN1144">
        <v>3.9620590000000004E-3</v>
      </c>
    </row>
    <row r="1145" spans="1:40" x14ac:dyDescent="0.2">
      <c r="A1145">
        <v>40132169013</v>
      </c>
      <c r="B1145" t="s">
        <v>447</v>
      </c>
      <c r="C1145">
        <v>4</v>
      </c>
      <c r="D1145">
        <v>1</v>
      </c>
      <c r="E1145">
        <v>0.25</v>
      </c>
      <c r="F1145">
        <v>0</v>
      </c>
      <c r="G1145">
        <v>0</v>
      </c>
      <c r="H1145">
        <v>314.548755368949</v>
      </c>
      <c r="I1145">
        <v>4495.8669365850401</v>
      </c>
      <c r="J1145">
        <v>14.936435005265899</v>
      </c>
      <c r="K1145">
        <v>1832.5623425722299</v>
      </c>
      <c r="L1145">
        <v>6.0882469852898202</v>
      </c>
      <c r="M1145">
        <v>2663.3045940128</v>
      </c>
      <c r="N1145">
        <v>0.40761044942406699</v>
      </c>
      <c r="O1145">
        <v>301</v>
      </c>
      <c r="P1145">
        <v>2645.4189999999999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7.7220077220077205E-2</v>
      </c>
      <c r="X1145">
        <v>0.41312741312741302</v>
      </c>
      <c r="Y1145">
        <v>51880</v>
      </c>
      <c r="Z1145">
        <v>84167</v>
      </c>
      <c r="AA1145">
        <v>74006.132075471702</v>
      </c>
      <c r="AB1145">
        <v>0.27574750830564698</v>
      </c>
      <c r="AC1145">
        <v>0.46405228758169897</v>
      </c>
      <c r="AD1145">
        <v>57.4</v>
      </c>
      <c r="AE1145">
        <v>0</v>
      </c>
      <c r="AF1145">
        <v>0.22591362126245801</v>
      </c>
      <c r="AG1145">
        <v>0</v>
      </c>
      <c r="AH1145">
        <v>1</v>
      </c>
      <c r="AI1145">
        <v>0</v>
      </c>
      <c r="AJ1145">
        <v>1984</v>
      </c>
      <c r="AK1145">
        <v>35</v>
      </c>
      <c r="AL1145">
        <v>0.26439908899999998</v>
      </c>
      <c r="AM1145">
        <v>0</v>
      </c>
      <c r="AN1145">
        <v>0</v>
      </c>
    </row>
    <row r="1146" spans="1:40" x14ac:dyDescent="0.2">
      <c r="A1146">
        <v>40132169022</v>
      </c>
      <c r="B1146" t="s">
        <v>447</v>
      </c>
      <c r="C1146">
        <v>3</v>
      </c>
      <c r="D1146">
        <v>0</v>
      </c>
      <c r="E1146">
        <v>0</v>
      </c>
      <c r="F1146">
        <v>0</v>
      </c>
      <c r="G1146">
        <v>400.69242008200501</v>
      </c>
      <c r="H1146">
        <v>287.59216142293002</v>
      </c>
      <c r="I1146">
        <v>25273.805619062001</v>
      </c>
      <c r="J1146">
        <v>13.3794630063854</v>
      </c>
      <c r="K1146">
        <v>6225.4835896208497</v>
      </c>
      <c r="L1146">
        <v>3.2956503915409399</v>
      </c>
      <c r="M1146">
        <v>19048.3220294411</v>
      </c>
      <c r="N1146">
        <v>0.24632157433882701</v>
      </c>
      <c r="O1146">
        <v>1889</v>
      </c>
      <c r="P1146">
        <v>5236.7290000000003</v>
      </c>
      <c r="Q1146">
        <v>0.89306511381683396</v>
      </c>
      <c r="R1146">
        <v>0.106934886183165</v>
      </c>
      <c r="S1146">
        <v>4.1291688724192602E-2</v>
      </c>
      <c r="T1146">
        <v>4.7644256220222298E-3</v>
      </c>
      <c r="U1146">
        <v>4.0762308099523498E-2</v>
      </c>
      <c r="V1146">
        <v>8.4171519322392793E-2</v>
      </c>
      <c r="W1146">
        <v>1.7464424320827902E-2</v>
      </c>
      <c r="X1146">
        <v>0.547865459249676</v>
      </c>
      <c r="Y1146">
        <v>52206</v>
      </c>
      <c r="Z1146">
        <v>70227</v>
      </c>
      <c r="AA1146">
        <v>96292.376237623801</v>
      </c>
      <c r="AB1146">
        <v>0.101758124667021</v>
      </c>
      <c r="AC1146">
        <v>0.51683348498635096</v>
      </c>
      <c r="AD1146">
        <v>41.1</v>
      </c>
      <c r="AE1146">
        <v>0.100582318687136</v>
      </c>
      <c r="AF1146">
        <v>0.17840127051349899</v>
      </c>
      <c r="AG1146">
        <v>0.133663366336633</v>
      </c>
      <c r="AH1146">
        <v>1</v>
      </c>
      <c r="AI1146">
        <v>0</v>
      </c>
      <c r="AJ1146">
        <v>1976</v>
      </c>
      <c r="AK1146">
        <v>43</v>
      </c>
      <c r="AL1146">
        <v>0.151382239</v>
      </c>
      <c r="AM1146">
        <v>0</v>
      </c>
      <c r="AN1146">
        <v>0</v>
      </c>
    </row>
    <row r="1147" spans="1:40" x14ac:dyDescent="0.2">
      <c r="A1147">
        <v>40132170011</v>
      </c>
      <c r="B1147" t="s">
        <v>447</v>
      </c>
      <c r="C1147">
        <v>3</v>
      </c>
      <c r="D1147">
        <v>0</v>
      </c>
      <c r="E1147">
        <v>0</v>
      </c>
      <c r="F1147">
        <v>0</v>
      </c>
      <c r="G1147">
        <v>248.11314079095001</v>
      </c>
      <c r="H1147">
        <v>167.14214111689699</v>
      </c>
      <c r="I1147">
        <v>6650.91129701922</v>
      </c>
      <c r="J1147">
        <v>10.744606295669101</v>
      </c>
      <c r="K1147">
        <v>1329.90358263334</v>
      </c>
      <c r="L1147">
        <v>2.1484710543349701</v>
      </c>
      <c r="M1147">
        <v>5321.0077143858698</v>
      </c>
      <c r="N1147">
        <v>0.19995809946065199</v>
      </c>
      <c r="O1147">
        <v>619</v>
      </c>
      <c r="P1147">
        <v>5592.8530000000001</v>
      </c>
      <c r="Q1147">
        <v>0.90630048465266499</v>
      </c>
      <c r="R1147">
        <v>9.3699515347334394E-2</v>
      </c>
      <c r="S1147">
        <v>0</v>
      </c>
      <c r="T1147">
        <v>0</v>
      </c>
      <c r="U1147">
        <v>7.2697899838449098E-2</v>
      </c>
      <c r="V1147">
        <v>2.10016155088853E-2</v>
      </c>
      <c r="W1147">
        <v>0</v>
      </c>
      <c r="X1147">
        <v>0.36833602584814201</v>
      </c>
      <c r="Y1147">
        <v>38796</v>
      </c>
      <c r="Z1147">
        <v>38083</v>
      </c>
      <c r="AA1147">
        <v>56982.566585956403</v>
      </c>
      <c r="AB1147">
        <v>0.208400646203554</v>
      </c>
      <c r="AC1147">
        <v>0.84037558685446001</v>
      </c>
      <c r="AD1147">
        <v>70</v>
      </c>
      <c r="AE1147">
        <v>0</v>
      </c>
      <c r="AF1147">
        <v>0.764135702746365</v>
      </c>
      <c r="AG1147">
        <v>0</v>
      </c>
      <c r="AH1147">
        <v>1</v>
      </c>
      <c r="AI1147">
        <v>0</v>
      </c>
      <c r="AJ1147">
        <v>1972</v>
      </c>
      <c r="AK1147">
        <v>47</v>
      </c>
      <c r="AL1147">
        <v>0.146149486</v>
      </c>
      <c r="AM1147">
        <v>0</v>
      </c>
      <c r="AN1147">
        <v>0</v>
      </c>
    </row>
    <row r="1148" spans="1:40" x14ac:dyDescent="0.2">
      <c r="A1148">
        <v>40132170012</v>
      </c>
      <c r="B1148" t="s">
        <v>447</v>
      </c>
      <c r="C1148">
        <v>1</v>
      </c>
      <c r="D1148">
        <v>0</v>
      </c>
      <c r="E1148">
        <v>0</v>
      </c>
      <c r="F1148">
        <v>0</v>
      </c>
      <c r="G1148">
        <v>376.11110472415101</v>
      </c>
      <c r="H1148">
        <v>46.7243455857881</v>
      </c>
      <c r="I1148">
        <v>10372.6775699921</v>
      </c>
      <c r="J1148">
        <v>12.4671605408559</v>
      </c>
      <c r="K1148">
        <v>2049.9081197459</v>
      </c>
      <c r="L1148">
        <v>2.4638318746946002</v>
      </c>
      <c r="M1148">
        <v>8322.76945024624</v>
      </c>
      <c r="N1148">
        <v>0.19762574377865799</v>
      </c>
      <c r="O1148">
        <v>832</v>
      </c>
      <c r="P1148">
        <v>2865.0880000000002</v>
      </c>
      <c r="Q1148">
        <v>0.984375</v>
      </c>
      <c r="R1148">
        <v>1.5625E-2</v>
      </c>
      <c r="S1148">
        <v>0</v>
      </c>
      <c r="T1148">
        <v>0</v>
      </c>
      <c r="U1148">
        <v>0</v>
      </c>
      <c r="V1148">
        <v>0</v>
      </c>
      <c r="W1148">
        <v>3.4985422740524699E-2</v>
      </c>
      <c r="X1148">
        <v>0.80903790087463501</v>
      </c>
      <c r="Y1148">
        <v>76922</v>
      </c>
      <c r="Z1148">
        <v>160613</v>
      </c>
      <c r="AA1148">
        <v>179141.126760563</v>
      </c>
      <c r="AB1148">
        <v>8.4134615384615405E-2</v>
      </c>
      <c r="AC1148">
        <v>0.40192307692307599</v>
      </c>
      <c r="AD1148">
        <v>33.799999999999997</v>
      </c>
      <c r="AE1148">
        <v>8.7740384615384595E-2</v>
      </c>
      <c r="AF1148">
        <v>0.128605769230769</v>
      </c>
      <c r="AG1148">
        <v>0.10140845070422499</v>
      </c>
      <c r="AH1148">
        <v>0.96338028169014001</v>
      </c>
      <c r="AI1148">
        <v>3.6619718309859099E-2</v>
      </c>
      <c r="AJ1148">
        <v>1976</v>
      </c>
      <c r="AK1148">
        <v>43</v>
      </c>
      <c r="AL1148">
        <v>0.193010296</v>
      </c>
      <c r="AM1148">
        <v>0</v>
      </c>
      <c r="AN1148">
        <v>0</v>
      </c>
    </row>
    <row r="1149" spans="1:40" x14ac:dyDescent="0.2">
      <c r="A1149">
        <v>40132170013</v>
      </c>
      <c r="B1149" t="s">
        <v>447</v>
      </c>
      <c r="C1149">
        <v>1</v>
      </c>
      <c r="D1149">
        <v>0</v>
      </c>
      <c r="E1149">
        <v>0</v>
      </c>
      <c r="F1149">
        <v>0</v>
      </c>
      <c r="G1149">
        <v>535.16385273855803</v>
      </c>
      <c r="H1149">
        <v>46.7243455857881</v>
      </c>
      <c r="I1149">
        <v>11042.496089783401</v>
      </c>
      <c r="J1149">
        <v>10.6690783476168</v>
      </c>
      <c r="K1149">
        <v>1167.4695592041801</v>
      </c>
      <c r="L1149">
        <v>1.12798991227457</v>
      </c>
      <c r="M1149">
        <v>9875.0265305792891</v>
      </c>
      <c r="N1149">
        <v>0.105725150338456</v>
      </c>
      <c r="O1149">
        <v>1035</v>
      </c>
      <c r="P1149">
        <v>3016.2730000000001</v>
      </c>
      <c r="Q1149">
        <v>0.97971014492753605</v>
      </c>
      <c r="R1149">
        <v>2.0289855072463701E-2</v>
      </c>
      <c r="S1149">
        <v>0</v>
      </c>
      <c r="T1149">
        <v>0</v>
      </c>
      <c r="U1149">
        <v>0</v>
      </c>
      <c r="V1149">
        <v>1.7391304347826E-2</v>
      </c>
      <c r="W1149">
        <v>3.2258064516128997E-2</v>
      </c>
      <c r="X1149">
        <v>0.45606229143492699</v>
      </c>
      <c r="Y1149">
        <v>67174</v>
      </c>
      <c r="Z1149">
        <v>90882</v>
      </c>
      <c r="AA1149">
        <v>129674.053030303</v>
      </c>
      <c r="AB1149">
        <v>6.2801932367149704E-2</v>
      </c>
      <c r="AC1149">
        <v>0.85042016806722598</v>
      </c>
      <c r="AD1149">
        <v>61.8</v>
      </c>
      <c r="AE1149">
        <v>7.7294685990338105E-2</v>
      </c>
      <c r="AF1149">
        <v>0.48695652173913001</v>
      </c>
      <c r="AG1149">
        <v>7.00757575757575E-2</v>
      </c>
      <c r="AH1149">
        <v>1</v>
      </c>
      <c r="AI1149">
        <v>0</v>
      </c>
      <c r="AJ1149">
        <v>1977</v>
      </c>
      <c r="AK1149">
        <v>42</v>
      </c>
      <c r="AL1149">
        <v>0.16740286099999999</v>
      </c>
      <c r="AM1149">
        <v>0</v>
      </c>
      <c r="AN1149">
        <v>0</v>
      </c>
    </row>
    <row r="1150" spans="1:40" x14ac:dyDescent="0.2">
      <c r="A1150">
        <v>40132170014</v>
      </c>
      <c r="B1150" t="s">
        <v>447</v>
      </c>
      <c r="C1150">
        <v>3</v>
      </c>
      <c r="D1150">
        <v>0</v>
      </c>
      <c r="E1150">
        <v>0</v>
      </c>
      <c r="F1150">
        <v>0</v>
      </c>
      <c r="G1150">
        <v>146.934473275008</v>
      </c>
      <c r="H1150">
        <v>287.59216142293002</v>
      </c>
      <c r="I1150">
        <v>6758.4403857176003</v>
      </c>
      <c r="J1150">
        <v>12.446483214949501</v>
      </c>
      <c r="K1150">
        <v>2809.15367506742</v>
      </c>
      <c r="L1150">
        <v>5.1733953500320897</v>
      </c>
      <c r="M1150">
        <v>3949.2867106501699</v>
      </c>
      <c r="N1150">
        <v>0.41565117316177203</v>
      </c>
      <c r="O1150">
        <v>543</v>
      </c>
      <c r="P1150">
        <v>6437.86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3.2327586206896498E-2</v>
      </c>
      <c r="X1150">
        <v>0.68965517241379304</v>
      </c>
      <c r="Y1150">
        <v>73967</v>
      </c>
      <c r="Z1150">
        <v>86736</v>
      </c>
      <c r="AA1150">
        <v>140560.992907801</v>
      </c>
      <c r="AB1150">
        <v>9.2081031307550604E-2</v>
      </c>
      <c r="AC1150">
        <v>0.61832061068702204</v>
      </c>
      <c r="AD1150">
        <v>51.3</v>
      </c>
      <c r="AE1150">
        <v>8.1031307550644499E-2</v>
      </c>
      <c r="AF1150">
        <v>0.18416206261510101</v>
      </c>
      <c r="AG1150">
        <v>0.145390070921985</v>
      </c>
      <c r="AH1150">
        <v>1</v>
      </c>
      <c r="AI1150">
        <v>0</v>
      </c>
      <c r="AJ1150">
        <v>1985</v>
      </c>
      <c r="AK1150">
        <v>34</v>
      </c>
      <c r="AL1150">
        <v>0.13212332700000001</v>
      </c>
      <c r="AM1150">
        <v>0</v>
      </c>
      <c r="AN1150">
        <v>0</v>
      </c>
    </row>
    <row r="1151" spans="1:40" x14ac:dyDescent="0.2">
      <c r="A1151">
        <v>40132170015</v>
      </c>
      <c r="B1151" t="s">
        <v>447</v>
      </c>
      <c r="C1151">
        <v>3</v>
      </c>
      <c r="D1151">
        <v>0</v>
      </c>
      <c r="E1151">
        <v>0</v>
      </c>
      <c r="F1151">
        <v>0</v>
      </c>
      <c r="G1151">
        <v>233.915145574701</v>
      </c>
      <c r="H1151">
        <v>167.14214111689699</v>
      </c>
      <c r="I1151">
        <v>4581.9263723443901</v>
      </c>
      <c r="J1151">
        <v>8.3611795115773599</v>
      </c>
      <c r="K1151">
        <v>1960.92061518331</v>
      </c>
      <c r="L1151">
        <v>3.5783222904804899</v>
      </c>
      <c r="M1151">
        <v>2621.0057571610801</v>
      </c>
      <c r="N1151">
        <v>0.42796860006722098</v>
      </c>
      <c r="O1151">
        <v>548</v>
      </c>
      <c r="P1151">
        <v>4182.7179999999998</v>
      </c>
      <c r="Q1151">
        <v>0.97262773722627704</v>
      </c>
      <c r="R1151">
        <v>2.7372262773722601E-2</v>
      </c>
      <c r="S1151">
        <v>3.6496350364963498E-3</v>
      </c>
      <c r="T1151">
        <v>0</v>
      </c>
      <c r="U1151">
        <v>2.37226277372262E-2</v>
      </c>
      <c r="V1151">
        <v>4.9270072992700698E-2</v>
      </c>
      <c r="W1151">
        <v>0</v>
      </c>
      <c r="X1151">
        <v>0.54562043795620396</v>
      </c>
      <c r="Y1151">
        <v>35777</v>
      </c>
      <c r="Z1151">
        <v>52794</v>
      </c>
      <c r="AA1151">
        <v>59652.580645161303</v>
      </c>
      <c r="AB1151">
        <v>0.167883211678832</v>
      </c>
      <c r="AC1151">
        <v>0.64975845410627997</v>
      </c>
      <c r="AD1151">
        <v>67.5</v>
      </c>
      <c r="AE1151">
        <v>0</v>
      </c>
      <c r="AF1151">
        <v>0.61861313868613099</v>
      </c>
      <c r="AG1151">
        <v>0</v>
      </c>
      <c r="AH1151">
        <v>1</v>
      </c>
      <c r="AI1151">
        <v>0</v>
      </c>
      <c r="AJ1151">
        <v>1975</v>
      </c>
      <c r="AK1151">
        <v>44</v>
      </c>
      <c r="AL1151">
        <v>0.15508903199999999</v>
      </c>
      <c r="AM1151">
        <v>0</v>
      </c>
      <c r="AN1151">
        <v>0</v>
      </c>
    </row>
    <row r="1152" spans="1:40" x14ac:dyDescent="0.2">
      <c r="A1152">
        <v>40132170016</v>
      </c>
      <c r="B1152" t="s">
        <v>447</v>
      </c>
      <c r="C1152">
        <v>3</v>
      </c>
      <c r="D1152">
        <v>0</v>
      </c>
      <c r="E1152">
        <v>0</v>
      </c>
      <c r="F1152">
        <v>0</v>
      </c>
      <c r="G1152">
        <v>221.145009226014</v>
      </c>
      <c r="H1152">
        <v>287.59216142293002</v>
      </c>
      <c r="I1152">
        <v>15181.5228778782</v>
      </c>
      <c r="J1152">
        <v>14.444836230141</v>
      </c>
      <c r="K1152">
        <v>5666.4295143207</v>
      </c>
      <c r="L1152">
        <v>5.3914648090587001</v>
      </c>
      <c r="M1152">
        <v>9515.0933635575202</v>
      </c>
      <c r="N1152">
        <v>0.37324513225070099</v>
      </c>
      <c r="O1152">
        <v>1051</v>
      </c>
      <c r="P1152">
        <v>8273.9920000000002</v>
      </c>
      <c r="Q1152">
        <v>0.71836346336821999</v>
      </c>
      <c r="R1152">
        <v>0.28163653663177901</v>
      </c>
      <c r="S1152">
        <v>5.13796384395813E-2</v>
      </c>
      <c r="T1152">
        <v>8.9438629876308198E-2</v>
      </c>
      <c r="U1152">
        <v>1.8078020932445201E-2</v>
      </c>
      <c r="V1152">
        <v>0.122740247383444</v>
      </c>
      <c r="W1152">
        <v>0.100422832980972</v>
      </c>
      <c r="X1152">
        <v>0.54651162790697605</v>
      </c>
      <c r="Y1152">
        <v>50993</v>
      </c>
      <c r="Z1152">
        <v>53892</v>
      </c>
      <c r="AA1152">
        <v>79458.698940998496</v>
      </c>
      <c r="AB1152">
        <v>0.13035204567078901</v>
      </c>
      <c r="AC1152">
        <v>0.33828207847295799</v>
      </c>
      <c r="AD1152">
        <v>48.3</v>
      </c>
      <c r="AE1152">
        <v>6.1845861084681202E-2</v>
      </c>
      <c r="AF1152">
        <v>0.28258801141769702</v>
      </c>
      <c r="AG1152">
        <v>7.4130105900151205E-2</v>
      </c>
      <c r="AH1152">
        <v>1</v>
      </c>
      <c r="AI1152">
        <v>0</v>
      </c>
      <c r="AJ1152">
        <v>1980</v>
      </c>
      <c r="AK1152">
        <v>39</v>
      </c>
      <c r="AL1152">
        <v>0.16820586500000001</v>
      </c>
      <c r="AM1152">
        <v>0</v>
      </c>
      <c r="AN1152">
        <v>0</v>
      </c>
    </row>
    <row r="1153" spans="1:40" x14ac:dyDescent="0.2">
      <c r="A1153">
        <v>40132170021</v>
      </c>
      <c r="B1153" t="s">
        <v>447</v>
      </c>
      <c r="C1153">
        <v>1</v>
      </c>
      <c r="D1153">
        <v>0</v>
      </c>
      <c r="E1153">
        <v>0</v>
      </c>
      <c r="F1153">
        <v>0</v>
      </c>
      <c r="G1153">
        <v>804.60732400312304</v>
      </c>
      <c r="H1153">
        <v>4.4938555404963099</v>
      </c>
      <c r="I1153">
        <v>23969.0663439946</v>
      </c>
      <c r="J1153">
        <v>16.999337832620199</v>
      </c>
      <c r="K1153">
        <v>1299.6303837314199</v>
      </c>
      <c r="L1153">
        <v>0.92172367640526498</v>
      </c>
      <c r="M1153">
        <v>22669.435960263101</v>
      </c>
      <c r="N1153">
        <v>5.4221151757838197E-2</v>
      </c>
      <c r="O1153">
        <v>1410</v>
      </c>
      <c r="P1153">
        <v>5528.1390000000001</v>
      </c>
      <c r="Q1153">
        <v>0.83404255319148901</v>
      </c>
      <c r="R1153">
        <v>0.16595744680850999</v>
      </c>
      <c r="S1153">
        <v>3.1914893617021198E-2</v>
      </c>
      <c r="T1153">
        <v>0</v>
      </c>
      <c r="U1153">
        <v>3.4751773049645301E-2</v>
      </c>
      <c r="V1153">
        <v>0.12127659574468</v>
      </c>
      <c r="W1153">
        <v>6.2370062370062304E-3</v>
      </c>
      <c r="X1153">
        <v>0.45530145530145499</v>
      </c>
      <c r="Y1153">
        <v>32306</v>
      </c>
      <c r="Z1153">
        <v>77308</v>
      </c>
      <c r="AA1153">
        <v>82301.310861423204</v>
      </c>
      <c r="AB1153">
        <v>0.23292595255212001</v>
      </c>
      <c r="AC1153">
        <v>0.65658362989323804</v>
      </c>
      <c r="AD1153">
        <v>34.9</v>
      </c>
      <c r="AE1153">
        <v>0.254609929078014</v>
      </c>
      <c r="AF1153">
        <v>0.15602836879432599</v>
      </c>
      <c r="AG1153">
        <v>0.357677902621722</v>
      </c>
      <c r="AH1153">
        <v>1</v>
      </c>
      <c r="AI1153">
        <v>0</v>
      </c>
      <c r="AJ1153">
        <v>1966</v>
      </c>
      <c r="AK1153">
        <v>53</v>
      </c>
      <c r="AL1153">
        <v>0.13485077600000001</v>
      </c>
      <c r="AM1153">
        <v>0</v>
      </c>
      <c r="AN1153">
        <v>0</v>
      </c>
    </row>
    <row r="1154" spans="1:40" x14ac:dyDescent="0.2">
      <c r="A1154">
        <v>40132170022</v>
      </c>
      <c r="B1154" t="s">
        <v>447</v>
      </c>
      <c r="C1154">
        <v>2</v>
      </c>
      <c r="D1154">
        <v>0</v>
      </c>
      <c r="E1154">
        <v>0</v>
      </c>
      <c r="F1154">
        <v>0</v>
      </c>
      <c r="G1154">
        <v>713.55988658728495</v>
      </c>
      <c r="H1154">
        <v>94.580201610121307</v>
      </c>
      <c r="I1154">
        <v>28899.545140938801</v>
      </c>
      <c r="J1154">
        <v>14.7521925170693</v>
      </c>
      <c r="K1154">
        <v>4697.6558877166299</v>
      </c>
      <c r="L1154">
        <v>2.39798667060573</v>
      </c>
      <c r="M1154">
        <v>24201.8892532221</v>
      </c>
      <c r="N1154">
        <v>0.16255120503824</v>
      </c>
      <c r="O1154">
        <v>1959</v>
      </c>
      <c r="P1154">
        <v>8115.8770000000004</v>
      </c>
      <c r="Q1154">
        <v>0.99540581929555805</v>
      </c>
      <c r="R1154">
        <v>4.59418070444106E-3</v>
      </c>
      <c r="S1154">
        <v>0</v>
      </c>
      <c r="T1154">
        <v>0</v>
      </c>
      <c r="U1154">
        <v>4.59418070444104E-3</v>
      </c>
      <c r="V1154">
        <v>0.188871873404798</v>
      </c>
      <c r="W1154">
        <v>1.1329755515802E-2</v>
      </c>
      <c r="X1154">
        <v>0.41741204531902198</v>
      </c>
      <c r="Y1154">
        <v>50216</v>
      </c>
      <c r="Z1154">
        <v>92025</v>
      </c>
      <c r="AA1154">
        <v>107567.053364269</v>
      </c>
      <c r="AB1154">
        <v>4.59418070444104E-2</v>
      </c>
      <c r="AC1154">
        <v>0.63174603174603094</v>
      </c>
      <c r="AD1154">
        <v>42.6</v>
      </c>
      <c r="AE1154">
        <v>0.121490556406329</v>
      </c>
      <c r="AF1154">
        <v>0.13935681470137801</v>
      </c>
      <c r="AG1154">
        <v>0.20301624129930301</v>
      </c>
      <c r="AH1154">
        <v>1</v>
      </c>
      <c r="AI1154">
        <v>0</v>
      </c>
      <c r="AJ1154">
        <v>1967</v>
      </c>
      <c r="AK1154">
        <v>52</v>
      </c>
      <c r="AL1154">
        <v>0.137592668</v>
      </c>
      <c r="AM1154">
        <v>0</v>
      </c>
      <c r="AN1154">
        <v>0</v>
      </c>
    </row>
    <row r="1155" spans="1:40" x14ac:dyDescent="0.2">
      <c r="A1155">
        <v>40132170023</v>
      </c>
      <c r="B1155" t="s">
        <v>447</v>
      </c>
      <c r="C1155">
        <v>2</v>
      </c>
      <c r="D1155">
        <v>0</v>
      </c>
      <c r="E1155">
        <v>0</v>
      </c>
      <c r="F1155">
        <v>0</v>
      </c>
      <c r="G1155">
        <v>161.44378680698901</v>
      </c>
      <c r="H1155">
        <v>240.86781583714199</v>
      </c>
      <c r="I1155">
        <v>22247.8893731922</v>
      </c>
      <c r="J1155">
        <v>17.5456540798045</v>
      </c>
      <c r="K1155">
        <v>6218.7875229291103</v>
      </c>
      <c r="L1155">
        <v>4.90440656382422</v>
      </c>
      <c r="M1155">
        <v>16029.101850263</v>
      </c>
      <c r="N1155">
        <v>0.279522583855639</v>
      </c>
      <c r="O1155">
        <v>1268</v>
      </c>
      <c r="P1155">
        <v>5192.9750000000004</v>
      </c>
      <c r="Q1155">
        <v>0.91640378548895896</v>
      </c>
      <c r="R1155">
        <v>8.3596214511041003E-2</v>
      </c>
      <c r="S1155">
        <v>0</v>
      </c>
      <c r="T1155">
        <v>1.49842271293375E-2</v>
      </c>
      <c r="U1155">
        <v>0</v>
      </c>
      <c r="V1155">
        <v>8.8328075709779102E-2</v>
      </c>
      <c r="W1155">
        <v>0</v>
      </c>
      <c r="X1155">
        <v>0.36305732484076397</v>
      </c>
      <c r="Y1155">
        <v>31826</v>
      </c>
      <c r="Z1155">
        <v>71836</v>
      </c>
      <c r="AA1155">
        <v>68057.487091222007</v>
      </c>
      <c r="AB1155">
        <v>0.13485804416403699</v>
      </c>
      <c r="AC1155">
        <v>0.60923076923076902</v>
      </c>
      <c r="AD1155">
        <v>45.4</v>
      </c>
      <c r="AE1155">
        <v>0.24369085173501501</v>
      </c>
      <c r="AF1155">
        <v>0.21372239747634</v>
      </c>
      <c r="AG1155">
        <v>0.28399311531841598</v>
      </c>
      <c r="AH1155">
        <v>1</v>
      </c>
      <c r="AI1155">
        <v>0</v>
      </c>
      <c r="AJ1155">
        <v>1975</v>
      </c>
      <c r="AK1155">
        <v>44</v>
      </c>
      <c r="AL1155">
        <v>0.18971591600000001</v>
      </c>
      <c r="AM1155">
        <v>0</v>
      </c>
      <c r="AN1155">
        <v>0</v>
      </c>
    </row>
    <row r="1156" spans="1:40" x14ac:dyDescent="0.2">
      <c r="A1156">
        <v>40132170024</v>
      </c>
      <c r="B1156" t="s">
        <v>447</v>
      </c>
      <c r="C1156">
        <v>2</v>
      </c>
      <c r="D1156">
        <v>0</v>
      </c>
      <c r="E1156">
        <v>0</v>
      </c>
      <c r="F1156">
        <v>0</v>
      </c>
      <c r="G1156">
        <v>125.85325134163401</v>
      </c>
      <c r="H1156">
        <v>120.41779553110899</v>
      </c>
      <c r="I1156">
        <v>23049.091069558701</v>
      </c>
      <c r="J1156">
        <v>16.702239905477299</v>
      </c>
      <c r="K1156">
        <v>7090.4810166403004</v>
      </c>
      <c r="L1156">
        <v>5.1380297222031199</v>
      </c>
      <c r="M1156">
        <v>15958.6100529184</v>
      </c>
      <c r="N1156">
        <v>0.307625189871578</v>
      </c>
      <c r="O1156">
        <v>1380</v>
      </c>
      <c r="P1156">
        <v>6020.61</v>
      </c>
      <c r="Q1156">
        <v>0.95724637681159397</v>
      </c>
      <c r="R1156">
        <v>4.2753623188405802E-2</v>
      </c>
      <c r="S1156">
        <v>1.5942028985507201E-2</v>
      </c>
      <c r="T1156">
        <v>0</v>
      </c>
      <c r="U1156">
        <v>2.6811594202898501E-2</v>
      </c>
      <c r="V1156">
        <v>0.23623188405797099</v>
      </c>
      <c r="W1156">
        <v>6.8673565380997101E-2</v>
      </c>
      <c r="X1156">
        <v>0.30856067732831599</v>
      </c>
      <c r="Y1156">
        <v>33456</v>
      </c>
      <c r="Z1156">
        <v>57309</v>
      </c>
      <c r="AA1156">
        <v>70351.463790446796</v>
      </c>
      <c r="AB1156">
        <v>0.17971014492753601</v>
      </c>
      <c r="AC1156">
        <v>0.69808541973490401</v>
      </c>
      <c r="AD1156">
        <v>47.3</v>
      </c>
      <c r="AE1156">
        <v>0.116666666666666</v>
      </c>
      <c r="AF1156">
        <v>0.21449275362318801</v>
      </c>
      <c r="AG1156">
        <v>0.15408320493066199</v>
      </c>
      <c r="AH1156">
        <v>1</v>
      </c>
      <c r="AI1156">
        <v>0</v>
      </c>
      <c r="AJ1156">
        <v>1967</v>
      </c>
      <c r="AK1156">
        <v>52</v>
      </c>
      <c r="AL1156">
        <v>0.164111179</v>
      </c>
      <c r="AM1156">
        <v>45653.723019999998</v>
      </c>
      <c r="AN1156">
        <v>7.1818624999999997E-2</v>
      </c>
    </row>
    <row r="1157" spans="1:40" x14ac:dyDescent="0.2">
      <c r="A1157">
        <v>40132171011</v>
      </c>
      <c r="B1157" t="s">
        <v>447</v>
      </c>
      <c r="C1157">
        <v>4</v>
      </c>
      <c r="D1157">
        <v>0</v>
      </c>
      <c r="E1157">
        <v>0</v>
      </c>
      <c r="F1157">
        <v>0</v>
      </c>
      <c r="G1157">
        <v>260.819627018522</v>
      </c>
      <c r="H1157">
        <v>178.51566973485399</v>
      </c>
      <c r="I1157">
        <v>14538.031339531301</v>
      </c>
      <c r="J1157">
        <v>18.567089833373299</v>
      </c>
      <c r="K1157">
        <v>6707.3532801621404</v>
      </c>
      <c r="L1157">
        <v>8.5662238571674898</v>
      </c>
      <c r="M1157">
        <v>7830.6780593691901</v>
      </c>
      <c r="N1157">
        <v>0.46136599402724698</v>
      </c>
      <c r="O1157">
        <v>783</v>
      </c>
      <c r="P1157">
        <v>3289.645</v>
      </c>
      <c r="Q1157">
        <v>0.85312899106002504</v>
      </c>
      <c r="R1157">
        <v>0.14687100893997401</v>
      </c>
      <c r="S1157">
        <v>0</v>
      </c>
      <c r="T1157">
        <v>0</v>
      </c>
      <c r="U1157">
        <v>7.4074074074074001E-2</v>
      </c>
      <c r="V1157">
        <v>0.1455938697318</v>
      </c>
      <c r="W1157">
        <v>3.1413612565444997E-2</v>
      </c>
      <c r="X1157">
        <v>0.57766143106457202</v>
      </c>
      <c r="Y1157">
        <v>54993</v>
      </c>
      <c r="Z1157">
        <v>102645</v>
      </c>
      <c r="AA1157">
        <v>126522.492401216</v>
      </c>
      <c r="AB1157">
        <v>7.9182630906768803E-2</v>
      </c>
      <c r="AC1157">
        <v>0.76884422110552697</v>
      </c>
      <c r="AD1157">
        <v>41</v>
      </c>
      <c r="AE1157">
        <v>0.15070242656449501</v>
      </c>
      <c r="AF1157">
        <v>0.21583652618135299</v>
      </c>
      <c r="AG1157">
        <v>0.20972644376899599</v>
      </c>
      <c r="AH1157">
        <v>0.89361702127659504</v>
      </c>
      <c r="AI1157">
        <v>0.10638297872340401</v>
      </c>
      <c r="AJ1157">
        <v>1965</v>
      </c>
      <c r="AK1157">
        <v>54</v>
      </c>
      <c r="AL1157">
        <v>0.16854598600000001</v>
      </c>
      <c r="AM1157">
        <v>0</v>
      </c>
      <c r="AN1157">
        <v>0</v>
      </c>
    </row>
    <row r="1158" spans="1:40" x14ac:dyDescent="0.2">
      <c r="A1158">
        <v>40132171012</v>
      </c>
      <c r="B1158" t="s">
        <v>447</v>
      </c>
      <c r="C1158">
        <v>4</v>
      </c>
      <c r="D1158">
        <v>0</v>
      </c>
      <c r="E1158">
        <v>0</v>
      </c>
      <c r="F1158">
        <v>0</v>
      </c>
      <c r="G1158">
        <v>32.265807798090101</v>
      </c>
      <c r="H1158">
        <v>170.41237226180701</v>
      </c>
      <c r="I1158">
        <v>18932.105626763401</v>
      </c>
      <c r="J1158">
        <v>16.592555325822399</v>
      </c>
      <c r="K1158">
        <v>7264.0237691278298</v>
      </c>
      <c r="L1158">
        <v>6.3663661429691798</v>
      </c>
      <c r="M1158">
        <v>11668.0818576356</v>
      </c>
      <c r="N1158">
        <v>0.38368810698261702</v>
      </c>
      <c r="O1158">
        <v>1141</v>
      </c>
      <c r="P1158">
        <v>8604.2849999999999</v>
      </c>
      <c r="Q1158">
        <v>0.64680105170902702</v>
      </c>
      <c r="R1158">
        <v>0.35319894829097198</v>
      </c>
      <c r="S1158">
        <v>3.2427695004382098E-2</v>
      </c>
      <c r="T1158">
        <v>0</v>
      </c>
      <c r="U1158">
        <v>5.95968448729184E-2</v>
      </c>
      <c r="V1158">
        <v>0.39000876424189301</v>
      </c>
      <c r="W1158">
        <v>2.47641509433962E-2</v>
      </c>
      <c r="X1158">
        <v>0.41863207547169801</v>
      </c>
      <c r="Y1158">
        <v>35422</v>
      </c>
      <c r="Z1158">
        <v>55815</v>
      </c>
      <c r="AA1158">
        <v>64197.241379310297</v>
      </c>
      <c r="AB1158">
        <v>0.187554776511831</v>
      </c>
      <c r="AC1158">
        <v>0.21875</v>
      </c>
      <c r="AD1158">
        <v>36.1</v>
      </c>
      <c r="AE1158">
        <v>0.159509202453987</v>
      </c>
      <c r="AF1158">
        <v>0.20595968448729099</v>
      </c>
      <c r="AG1158">
        <v>0.187931034482758</v>
      </c>
      <c r="AH1158">
        <v>0.95689655172413701</v>
      </c>
      <c r="AI1158">
        <v>4.3103448275862002E-2</v>
      </c>
      <c r="AJ1158">
        <v>1976</v>
      </c>
      <c r="AK1158">
        <v>43</v>
      </c>
      <c r="AL1158">
        <v>0.216882984</v>
      </c>
      <c r="AM1158">
        <v>0</v>
      </c>
      <c r="AN1158">
        <v>0</v>
      </c>
    </row>
    <row r="1159" spans="1:40" x14ac:dyDescent="0.2">
      <c r="A1159">
        <v>40132171013</v>
      </c>
      <c r="B1159" t="s">
        <v>447</v>
      </c>
      <c r="C1159">
        <v>4</v>
      </c>
      <c r="D1159">
        <v>0</v>
      </c>
      <c r="E1159">
        <v>0</v>
      </c>
      <c r="F1159">
        <v>0</v>
      </c>
      <c r="G1159">
        <v>405.36596745200399</v>
      </c>
      <c r="H1159">
        <v>170.41237226180701</v>
      </c>
      <c r="I1159">
        <v>16987.358223048199</v>
      </c>
      <c r="J1159">
        <v>17.7878096576421</v>
      </c>
      <c r="K1159">
        <v>2962.2038999396</v>
      </c>
      <c r="L1159">
        <v>3.1017841884184301</v>
      </c>
      <c r="M1159">
        <v>14025.1543231086</v>
      </c>
      <c r="N1159">
        <v>0.174376960857899</v>
      </c>
      <c r="O1159">
        <v>955</v>
      </c>
      <c r="P1159">
        <v>7704.5280000000002</v>
      </c>
      <c r="Q1159">
        <v>0.92879581151832402</v>
      </c>
      <c r="R1159">
        <v>7.1204188481675396E-2</v>
      </c>
      <c r="S1159">
        <v>1.04712041884816E-2</v>
      </c>
      <c r="T1159">
        <v>0</v>
      </c>
      <c r="U1159">
        <v>2.7225130890052299E-2</v>
      </c>
      <c r="V1159">
        <v>3.6649214659685798E-2</v>
      </c>
      <c r="W1159">
        <v>3.59435173299101E-2</v>
      </c>
      <c r="X1159">
        <v>0.49422336328626398</v>
      </c>
      <c r="Y1159">
        <v>52672</v>
      </c>
      <c r="Z1159">
        <v>117813</v>
      </c>
      <c r="AA1159">
        <v>126215.384615385</v>
      </c>
      <c r="AB1159">
        <v>9.8185699039487706E-2</v>
      </c>
      <c r="AC1159">
        <v>0.65356265356265297</v>
      </c>
      <c r="AD1159">
        <v>33.799999999999997</v>
      </c>
      <c r="AE1159">
        <v>0.145549738219895</v>
      </c>
      <c r="AF1159">
        <v>8.0628272251308905E-2</v>
      </c>
      <c r="AG1159">
        <v>0.15659340659340601</v>
      </c>
      <c r="AH1159">
        <v>1</v>
      </c>
      <c r="AI1159">
        <v>0</v>
      </c>
      <c r="AJ1159">
        <v>1958</v>
      </c>
      <c r="AK1159">
        <v>61</v>
      </c>
      <c r="AL1159">
        <v>0.13307086900000001</v>
      </c>
      <c r="AM1159">
        <v>0</v>
      </c>
      <c r="AN1159">
        <v>0</v>
      </c>
    </row>
    <row r="1160" spans="1:40" x14ac:dyDescent="0.2">
      <c r="A1160">
        <v>40132171021</v>
      </c>
      <c r="B1160" t="s">
        <v>447</v>
      </c>
      <c r="C1160">
        <v>2</v>
      </c>
      <c r="D1160">
        <v>0</v>
      </c>
      <c r="E1160">
        <v>0</v>
      </c>
      <c r="F1160">
        <v>0</v>
      </c>
      <c r="G1160">
        <v>281.48728694850001</v>
      </c>
      <c r="H1160">
        <v>95.049244383054997</v>
      </c>
      <c r="I1160">
        <v>15919.2770542773</v>
      </c>
      <c r="J1160">
        <v>14.740071346553099</v>
      </c>
      <c r="K1160">
        <v>2570.3251883349399</v>
      </c>
      <c r="L1160">
        <v>2.3799307299397601</v>
      </c>
      <c r="M1160">
        <v>13348.951865942399</v>
      </c>
      <c r="N1160">
        <v>0.161459919289759</v>
      </c>
      <c r="O1160">
        <v>1080</v>
      </c>
      <c r="P1160">
        <v>4348.5559999999996</v>
      </c>
      <c r="Q1160">
        <v>0.98148148148148096</v>
      </c>
      <c r="R1160">
        <v>1.85185185185184E-2</v>
      </c>
      <c r="S1160">
        <v>0</v>
      </c>
      <c r="T1160">
        <v>0</v>
      </c>
      <c r="U1160">
        <v>1.2037037037037001E-2</v>
      </c>
      <c r="V1160">
        <v>6.3888888888888801E-2</v>
      </c>
      <c r="W1160">
        <v>6.3291139240506306E-2</v>
      </c>
      <c r="X1160">
        <v>0.50886075949367005</v>
      </c>
      <c r="Y1160">
        <v>44279</v>
      </c>
      <c r="Z1160">
        <v>78167</v>
      </c>
      <c r="AA1160">
        <v>102308.636363636</v>
      </c>
      <c r="AB1160">
        <v>7.3148148148148101E-2</v>
      </c>
      <c r="AC1160">
        <v>0.62355212355212297</v>
      </c>
      <c r="AD1160">
        <v>38.9</v>
      </c>
      <c r="AE1160">
        <v>0.12777777777777699</v>
      </c>
      <c r="AF1160">
        <v>0.155555555555555</v>
      </c>
      <c r="AG1160">
        <v>0.16590909090909001</v>
      </c>
      <c r="AH1160">
        <v>1</v>
      </c>
      <c r="AI1160">
        <v>0</v>
      </c>
      <c r="AJ1160">
        <v>1966</v>
      </c>
      <c r="AK1160">
        <v>53</v>
      </c>
      <c r="AL1160">
        <v>0.198451129</v>
      </c>
      <c r="AM1160">
        <v>0</v>
      </c>
      <c r="AN1160">
        <v>0</v>
      </c>
    </row>
    <row r="1161" spans="1:40" x14ac:dyDescent="0.2">
      <c r="A1161">
        <v>40132172011</v>
      </c>
      <c r="B1161" t="s">
        <v>447</v>
      </c>
      <c r="C1161">
        <v>3</v>
      </c>
      <c r="D1161">
        <v>0</v>
      </c>
      <c r="E1161">
        <v>0</v>
      </c>
      <c r="F1161">
        <v>0</v>
      </c>
      <c r="G1161">
        <v>405.44489837124598</v>
      </c>
      <c r="H1161">
        <v>86.475375226422003</v>
      </c>
      <c r="I1161">
        <v>6618.6307032163704</v>
      </c>
      <c r="J1161">
        <v>7.9360080374297004</v>
      </c>
      <c r="K1161">
        <v>1362.9651620944101</v>
      </c>
      <c r="L1161">
        <v>1.6342507938781901</v>
      </c>
      <c r="M1161">
        <v>5255.6655411219499</v>
      </c>
      <c r="N1161">
        <v>0.20592857091000299</v>
      </c>
      <c r="O1161">
        <v>834</v>
      </c>
      <c r="P1161">
        <v>2810.9580000000001</v>
      </c>
      <c r="Q1161">
        <v>0.980815347721822</v>
      </c>
      <c r="R1161">
        <v>1.9184652278177401E-2</v>
      </c>
      <c r="S1161">
        <v>9.5923261390887197E-3</v>
      </c>
      <c r="T1161">
        <v>0</v>
      </c>
      <c r="U1161">
        <v>9.5923261390887197E-3</v>
      </c>
      <c r="V1161">
        <v>4.6762589928057499E-2</v>
      </c>
      <c r="W1161">
        <v>0</v>
      </c>
      <c r="X1161">
        <v>0.671875</v>
      </c>
      <c r="Y1161">
        <v>75405</v>
      </c>
      <c r="Z1161">
        <v>93684</v>
      </c>
      <c r="AA1161">
        <v>131540.75630252101</v>
      </c>
      <c r="AB1161">
        <v>6.7146282973621102E-2</v>
      </c>
      <c r="AC1161">
        <v>0.23670668953687801</v>
      </c>
      <c r="AD1161">
        <v>39.4</v>
      </c>
      <c r="AE1161">
        <v>8.1534772182254203E-2</v>
      </c>
      <c r="AF1161">
        <v>0.22422062350119901</v>
      </c>
      <c r="AG1161">
        <v>0.14285714285714199</v>
      </c>
      <c r="AH1161">
        <v>1</v>
      </c>
      <c r="AI1161">
        <v>0</v>
      </c>
      <c r="AJ1161">
        <v>2003</v>
      </c>
      <c r="AK1161">
        <v>16</v>
      </c>
      <c r="AL1161">
        <v>8.615739E-2</v>
      </c>
      <c r="AM1161">
        <v>4488.2534669999995</v>
      </c>
      <c r="AN1161">
        <v>5.7655349999999996E-3</v>
      </c>
    </row>
    <row r="1162" spans="1:40" x14ac:dyDescent="0.2">
      <c r="A1162">
        <v>40132172012</v>
      </c>
      <c r="B1162" t="s">
        <v>447</v>
      </c>
      <c r="C1162">
        <v>5</v>
      </c>
      <c r="D1162">
        <v>0</v>
      </c>
      <c r="E1162">
        <v>0</v>
      </c>
      <c r="F1162">
        <v>0</v>
      </c>
      <c r="G1162">
        <v>22.854893397048102</v>
      </c>
      <c r="H1162">
        <v>224.22434712799199</v>
      </c>
      <c r="I1162">
        <v>21778.362609879099</v>
      </c>
      <c r="J1162">
        <v>15.522710342037801</v>
      </c>
      <c r="K1162">
        <v>7675.7280795860597</v>
      </c>
      <c r="L1162">
        <v>5.4709394722637699</v>
      </c>
      <c r="M1162">
        <v>14102.634530293</v>
      </c>
      <c r="N1162">
        <v>0.35244743680152402</v>
      </c>
      <c r="O1162">
        <v>1403</v>
      </c>
      <c r="P1162">
        <v>2812.92</v>
      </c>
      <c r="Q1162">
        <v>0.90021382751247303</v>
      </c>
      <c r="R1162">
        <v>9.9786172487526706E-2</v>
      </c>
      <c r="S1162">
        <v>2.2808267997148898E-2</v>
      </c>
      <c r="T1162">
        <v>0</v>
      </c>
      <c r="U1162">
        <v>3.7776193870277898E-2</v>
      </c>
      <c r="V1162">
        <v>0.193157519600855</v>
      </c>
      <c r="W1162">
        <v>9.0631364562118094E-2</v>
      </c>
      <c r="X1162">
        <v>0.55600814663951104</v>
      </c>
      <c r="Y1162">
        <v>45392</v>
      </c>
      <c r="Z1162">
        <v>67465</v>
      </c>
      <c r="AA1162">
        <v>75318.226002430107</v>
      </c>
      <c r="AB1162">
        <v>0.12829650748396201</v>
      </c>
      <c r="AC1162">
        <v>0.10377358490565999</v>
      </c>
      <c r="AD1162">
        <v>29.4</v>
      </c>
      <c r="AE1162">
        <v>8.4105488239486798E-2</v>
      </c>
      <c r="AF1162">
        <v>0.108339272986457</v>
      </c>
      <c r="AG1162">
        <v>7.1688942891858995E-2</v>
      </c>
      <c r="AH1162">
        <v>0.89064398541919798</v>
      </c>
      <c r="AI1162">
        <v>0.10935601458080101</v>
      </c>
      <c r="AJ1162">
        <v>1998</v>
      </c>
      <c r="AK1162">
        <v>21</v>
      </c>
      <c r="AL1162">
        <v>9.5002742000000001E-2</v>
      </c>
      <c r="AM1162">
        <v>1197.6084960000001</v>
      </c>
      <c r="AN1162">
        <v>9.2542899999999997E-4</v>
      </c>
    </row>
    <row r="1163" spans="1:40" x14ac:dyDescent="0.2">
      <c r="A1163">
        <v>40132172031</v>
      </c>
      <c r="B1163" t="s">
        <v>447</v>
      </c>
      <c r="C1163">
        <v>4</v>
      </c>
      <c r="D1163">
        <v>0</v>
      </c>
      <c r="E1163">
        <v>0</v>
      </c>
      <c r="F1163">
        <v>0</v>
      </c>
      <c r="G1163">
        <v>137.538517316216</v>
      </c>
      <c r="H1163">
        <v>220.27711700721201</v>
      </c>
      <c r="I1163">
        <v>16849.664827336401</v>
      </c>
      <c r="J1163">
        <v>12.490485416854201</v>
      </c>
      <c r="K1163">
        <v>6490.77976993634</v>
      </c>
      <c r="L1163">
        <v>4.8115491252307896</v>
      </c>
      <c r="M1163">
        <v>10358.885057400001</v>
      </c>
      <c r="N1163">
        <v>0.38521714446247401</v>
      </c>
      <c r="O1163">
        <v>1349</v>
      </c>
      <c r="P1163">
        <v>10776.14</v>
      </c>
      <c r="Q1163">
        <v>0.80059303187546305</v>
      </c>
      <c r="R1163">
        <v>0.19940696812453601</v>
      </c>
      <c r="S1163">
        <v>3.48406226834692E-2</v>
      </c>
      <c r="T1163">
        <v>8.2283172720533704E-2</v>
      </c>
      <c r="U1163">
        <v>6.0785767234988797E-2</v>
      </c>
      <c r="V1163">
        <v>8.3765752409191999E-2</v>
      </c>
      <c r="W1163">
        <v>2.8802880288028802E-2</v>
      </c>
      <c r="X1163">
        <v>0.51395139513951305</v>
      </c>
      <c r="Y1163">
        <v>54870</v>
      </c>
      <c r="Z1163">
        <v>61653</v>
      </c>
      <c r="AA1163">
        <v>90174.438902743103</v>
      </c>
      <c r="AB1163">
        <v>0.16382505559673799</v>
      </c>
      <c r="AC1163">
        <v>0.60789980732177196</v>
      </c>
      <c r="AD1163">
        <v>65.400000000000006</v>
      </c>
      <c r="AE1163">
        <v>2.5203854707190498E-2</v>
      </c>
      <c r="AF1163">
        <v>0.50333580429948099</v>
      </c>
      <c r="AG1163">
        <v>2.99251870324189E-2</v>
      </c>
      <c r="AH1163">
        <v>0.891521197007481</v>
      </c>
      <c r="AI1163">
        <v>0.108478802992518</v>
      </c>
      <c r="AJ1163">
        <v>1977</v>
      </c>
      <c r="AK1163">
        <v>42</v>
      </c>
      <c r="AL1163">
        <v>0.19284336499999999</v>
      </c>
      <c r="AM1163">
        <v>0</v>
      </c>
      <c r="AN1163">
        <v>0</v>
      </c>
    </row>
    <row r="1164" spans="1:40" x14ac:dyDescent="0.2">
      <c r="A1164">
        <v>40132172032</v>
      </c>
      <c r="B1164" t="s">
        <v>447</v>
      </c>
      <c r="C1164">
        <v>1</v>
      </c>
      <c r="D1164">
        <v>0</v>
      </c>
      <c r="E1164">
        <v>0</v>
      </c>
      <c r="F1164">
        <v>0</v>
      </c>
      <c r="G1164">
        <v>196.750138514848</v>
      </c>
      <c r="H1164">
        <v>46.7243455857881</v>
      </c>
      <c r="I1164">
        <v>10871.075769598699</v>
      </c>
      <c r="J1164">
        <v>12.105875021824801</v>
      </c>
      <c r="K1164">
        <v>2000.0548611302499</v>
      </c>
      <c r="L1164">
        <v>2.22723258477756</v>
      </c>
      <c r="M1164">
        <v>8871.0209084684593</v>
      </c>
      <c r="N1164">
        <v>0.18397947944797399</v>
      </c>
      <c r="O1164">
        <v>898</v>
      </c>
      <c r="P1164">
        <v>6859.0739999999996</v>
      </c>
      <c r="Q1164">
        <v>0.81180400890868598</v>
      </c>
      <c r="R1164">
        <v>0.18819599109131399</v>
      </c>
      <c r="S1164">
        <v>7.79510022271714E-3</v>
      </c>
      <c r="T1164">
        <v>0</v>
      </c>
      <c r="U1164">
        <v>3.6748329621380797E-2</v>
      </c>
      <c r="V1164">
        <v>0.28062360801781699</v>
      </c>
      <c r="W1164">
        <v>0.103918228279386</v>
      </c>
      <c r="X1164">
        <v>0.46507666098807399</v>
      </c>
      <c r="Y1164">
        <v>35588</v>
      </c>
      <c r="Z1164">
        <v>52704</v>
      </c>
      <c r="AA1164">
        <v>70288.3561643836</v>
      </c>
      <c r="AB1164">
        <v>0.29844097995545599</v>
      </c>
      <c r="AC1164">
        <v>0.26588628762541799</v>
      </c>
      <c r="AD1164">
        <v>35.9</v>
      </c>
      <c r="AE1164">
        <v>0.15256124721603501</v>
      </c>
      <c r="AF1164">
        <v>0.15812917594654699</v>
      </c>
      <c r="AG1164">
        <v>0.24200913242009101</v>
      </c>
      <c r="AH1164">
        <v>0.920091324200913</v>
      </c>
      <c r="AI1164">
        <v>7.9908675799086698E-2</v>
      </c>
      <c r="AJ1164">
        <v>1968</v>
      </c>
      <c r="AK1164">
        <v>51</v>
      </c>
      <c r="AL1164">
        <v>0.111436366</v>
      </c>
      <c r="AM1164">
        <v>4200.1534810000003</v>
      </c>
      <c r="AN1164">
        <v>1.2040887E-2</v>
      </c>
    </row>
    <row r="1165" spans="1:40" x14ac:dyDescent="0.2">
      <c r="A1165">
        <v>40132172033</v>
      </c>
      <c r="B1165" t="s">
        <v>447</v>
      </c>
      <c r="C1165">
        <v>4</v>
      </c>
      <c r="D1165">
        <v>0</v>
      </c>
      <c r="E1165">
        <v>0</v>
      </c>
      <c r="F1165">
        <v>0</v>
      </c>
      <c r="G1165">
        <v>514.75371036751994</v>
      </c>
      <c r="H1165">
        <v>220.27711700721201</v>
      </c>
      <c r="I1165">
        <v>9884.8234055432295</v>
      </c>
      <c r="J1165">
        <v>13.5594285398398</v>
      </c>
      <c r="K1165">
        <v>2297.6623701745102</v>
      </c>
      <c r="L1165">
        <v>3.1518002334355399</v>
      </c>
      <c r="M1165">
        <v>7587.1610353687201</v>
      </c>
      <c r="N1165">
        <v>0.23244344141606199</v>
      </c>
      <c r="O1165">
        <v>729</v>
      </c>
      <c r="P1165">
        <v>5763.1530000000002</v>
      </c>
      <c r="Q1165">
        <v>0.96159122085047999</v>
      </c>
      <c r="R1165">
        <v>3.84087791495199E-2</v>
      </c>
      <c r="S1165">
        <v>0</v>
      </c>
      <c r="T1165">
        <v>0</v>
      </c>
      <c r="U1165">
        <v>0</v>
      </c>
      <c r="V1165">
        <v>3.7037037037037E-2</v>
      </c>
      <c r="W1165">
        <v>2.1947873799725601E-2</v>
      </c>
      <c r="X1165">
        <v>0.27846364883401897</v>
      </c>
      <c r="Y1165">
        <v>53456</v>
      </c>
      <c r="Z1165">
        <v>64125</v>
      </c>
      <c r="AA1165">
        <v>78978.451882845198</v>
      </c>
      <c r="AB1165">
        <v>7.6817558299039801E-2</v>
      </c>
      <c r="AC1165">
        <v>0.76428571428571401</v>
      </c>
      <c r="AD1165">
        <v>65.599999999999994</v>
      </c>
      <c r="AE1165">
        <v>0</v>
      </c>
      <c r="AF1165">
        <v>0.540466392318244</v>
      </c>
      <c r="AG1165">
        <v>0</v>
      </c>
      <c r="AH1165">
        <v>1</v>
      </c>
      <c r="AI1165">
        <v>0</v>
      </c>
      <c r="AJ1165">
        <v>1966</v>
      </c>
      <c r="AK1165">
        <v>53</v>
      </c>
      <c r="AL1165">
        <v>0.11279767</v>
      </c>
      <c r="AM1165">
        <v>0</v>
      </c>
      <c r="AN1165">
        <v>0</v>
      </c>
    </row>
    <row r="1166" spans="1:40" x14ac:dyDescent="0.2">
      <c r="A1166">
        <v>40132172034</v>
      </c>
      <c r="B1166" t="s">
        <v>447</v>
      </c>
      <c r="C1166">
        <v>1</v>
      </c>
      <c r="D1166">
        <v>0</v>
      </c>
      <c r="E1166">
        <v>0</v>
      </c>
      <c r="F1166">
        <v>0</v>
      </c>
      <c r="G1166">
        <v>176.20111095590099</v>
      </c>
      <c r="H1166">
        <v>46.7243455857881</v>
      </c>
      <c r="I1166">
        <v>14462.983304155599</v>
      </c>
      <c r="J1166">
        <v>20.602540319309998</v>
      </c>
      <c r="K1166">
        <v>3611.41369287524</v>
      </c>
      <c r="L1166">
        <v>5.1444639499647398</v>
      </c>
      <c r="M1166">
        <v>10851.5696112804</v>
      </c>
      <c r="N1166">
        <v>0.24970046752647301</v>
      </c>
      <c r="O1166">
        <v>702</v>
      </c>
      <c r="P1166">
        <v>6139.7330000000002</v>
      </c>
      <c r="Q1166">
        <v>0.81054131054130996</v>
      </c>
      <c r="R1166">
        <v>0.18945868945868899</v>
      </c>
      <c r="S1166">
        <v>1.5669515669515601E-2</v>
      </c>
      <c r="T1166">
        <v>9.1168091168091103E-2</v>
      </c>
      <c r="U1166">
        <v>8.26210826210826E-2</v>
      </c>
      <c r="V1166">
        <v>4.4159544159544102E-2</v>
      </c>
      <c r="W1166">
        <v>0</v>
      </c>
      <c r="X1166">
        <v>0.67123287671232801</v>
      </c>
      <c r="Y1166">
        <v>133980</v>
      </c>
      <c r="Z1166">
        <v>76031</v>
      </c>
      <c r="AA1166">
        <v>190969.734151329</v>
      </c>
      <c r="AB1166">
        <v>3.5612535612535599E-2</v>
      </c>
      <c r="AC1166">
        <v>0.42921686746987903</v>
      </c>
      <c r="AD1166">
        <v>40.5</v>
      </c>
      <c r="AE1166">
        <v>4.13105413105413E-2</v>
      </c>
      <c r="AF1166">
        <v>0.27065527065527001</v>
      </c>
      <c r="AG1166">
        <v>3.4764826175869103E-2</v>
      </c>
      <c r="AH1166">
        <v>0.98159509202453898</v>
      </c>
      <c r="AI1166">
        <v>1.84049079754601E-2</v>
      </c>
      <c r="AJ1166">
        <v>1980</v>
      </c>
      <c r="AK1166">
        <v>39</v>
      </c>
      <c r="AL1166">
        <v>0.10558893799999999</v>
      </c>
      <c r="AM1166">
        <v>1326.690591</v>
      </c>
      <c r="AN1166">
        <v>4.3359410000000003E-3</v>
      </c>
    </row>
    <row r="1167" spans="1:40" x14ac:dyDescent="0.2">
      <c r="A1167">
        <v>40132172041</v>
      </c>
      <c r="B1167" t="s">
        <v>447</v>
      </c>
      <c r="C1167">
        <v>4</v>
      </c>
      <c r="D1167">
        <v>0</v>
      </c>
      <c r="E1167">
        <v>0</v>
      </c>
      <c r="F1167">
        <v>0</v>
      </c>
      <c r="G1167">
        <v>44.631971646949602</v>
      </c>
      <c r="H1167">
        <v>204.507420344005</v>
      </c>
      <c r="I1167">
        <v>12917.021310226301</v>
      </c>
      <c r="J1167">
        <v>13.568299695615901</v>
      </c>
      <c r="K1167">
        <v>5072.3317385311802</v>
      </c>
      <c r="L1167">
        <v>5.3280795572806596</v>
      </c>
      <c r="M1167">
        <v>7844.6895716951803</v>
      </c>
      <c r="N1167">
        <v>0.39268586903355401</v>
      </c>
      <c r="O1167">
        <v>952</v>
      </c>
      <c r="P1167">
        <v>11144.32</v>
      </c>
      <c r="Q1167">
        <v>0.90336134453781503</v>
      </c>
      <c r="R1167">
        <v>9.6638655462184794E-2</v>
      </c>
      <c r="S1167">
        <v>1.3655462184873899E-2</v>
      </c>
      <c r="T1167">
        <v>1.26050420168067E-2</v>
      </c>
      <c r="U1167">
        <v>1.9957983193277299E-2</v>
      </c>
      <c r="V1167">
        <v>6.9327731092436895E-2</v>
      </c>
      <c r="W1167">
        <v>1.5957446808510599E-2</v>
      </c>
      <c r="X1167">
        <v>0.81515957446808496</v>
      </c>
      <c r="Y1167">
        <v>43730</v>
      </c>
      <c r="Z1167">
        <v>51292</v>
      </c>
      <c r="AA1167">
        <v>60885.271317829502</v>
      </c>
      <c r="AB1167">
        <v>7.3529411764705802E-2</v>
      </c>
      <c r="AC1167">
        <v>2.42261103633916E-2</v>
      </c>
      <c r="AD1167">
        <v>27.1</v>
      </c>
      <c r="AE1167">
        <v>6.3025210084033598E-2</v>
      </c>
      <c r="AF1167">
        <v>5.5672268907563001E-2</v>
      </c>
      <c r="AG1167">
        <v>9.1472868217054207E-2</v>
      </c>
      <c r="AH1167">
        <v>0.88372093023255804</v>
      </c>
      <c r="AI1167">
        <v>0.116279069767441</v>
      </c>
      <c r="AJ1167">
        <v>1977</v>
      </c>
      <c r="AK1167">
        <v>42</v>
      </c>
      <c r="AL1167">
        <v>0.162212562</v>
      </c>
      <c r="AM1167">
        <v>13474.08124</v>
      </c>
      <c r="AN1167">
        <v>5.9328339000000001E-2</v>
      </c>
    </row>
    <row r="1168" spans="1:40" x14ac:dyDescent="0.2">
      <c r="A1168">
        <v>40132172042</v>
      </c>
      <c r="B1168" t="s">
        <v>447</v>
      </c>
      <c r="C1168">
        <v>4</v>
      </c>
      <c r="D1168">
        <v>0</v>
      </c>
      <c r="E1168">
        <v>0</v>
      </c>
      <c r="F1168">
        <v>0</v>
      </c>
      <c r="G1168">
        <v>307.47756410585703</v>
      </c>
      <c r="H1168">
        <v>204.507420344005</v>
      </c>
      <c r="I1168">
        <v>18441.3893099136</v>
      </c>
      <c r="J1168">
        <v>9.3992809938397794</v>
      </c>
      <c r="K1168">
        <v>8424.1510087365805</v>
      </c>
      <c r="L1168">
        <v>4.2936549483876503</v>
      </c>
      <c r="M1168">
        <v>10017.238301177</v>
      </c>
      <c r="N1168">
        <v>0.45680674417561101</v>
      </c>
      <c r="O1168">
        <v>1962</v>
      </c>
      <c r="P1168">
        <v>20193.27</v>
      </c>
      <c r="Q1168">
        <v>0.63557594291539199</v>
      </c>
      <c r="R1168">
        <v>0.36442405708460701</v>
      </c>
      <c r="S1168">
        <v>3.4658511722731898E-2</v>
      </c>
      <c r="T1168">
        <v>0</v>
      </c>
      <c r="U1168">
        <v>3.05810397553516E-3</v>
      </c>
      <c r="V1168">
        <v>0.38888888888888801</v>
      </c>
      <c r="W1168">
        <v>8.9411764705882302E-2</v>
      </c>
      <c r="X1168">
        <v>0.37960784313725399</v>
      </c>
      <c r="Y1168">
        <v>26156</v>
      </c>
      <c r="Z1168">
        <v>46563</v>
      </c>
      <c r="AA1168">
        <v>59279.902557856301</v>
      </c>
      <c r="AB1168">
        <v>0.476044852191641</v>
      </c>
      <c r="AC1168">
        <v>0.26304106548279599</v>
      </c>
      <c r="AD1168">
        <v>31.8</v>
      </c>
      <c r="AE1168">
        <v>0.26758409785932702</v>
      </c>
      <c r="AF1168">
        <v>8.51172273190621E-2</v>
      </c>
      <c r="AG1168">
        <v>0.22655298416565101</v>
      </c>
      <c r="AH1168">
        <v>0.78928136419001205</v>
      </c>
      <c r="AI1168">
        <v>0.21071863580998701</v>
      </c>
      <c r="AJ1168">
        <v>1975</v>
      </c>
      <c r="AK1168">
        <v>44</v>
      </c>
      <c r="AL1168">
        <v>0.107304316</v>
      </c>
      <c r="AM1168">
        <v>0</v>
      </c>
      <c r="AN1168">
        <v>0</v>
      </c>
    </row>
    <row r="1169" spans="1:40" x14ac:dyDescent="0.2">
      <c r="A1169">
        <v>40132172043</v>
      </c>
      <c r="B1169" t="s">
        <v>447</v>
      </c>
      <c r="C1169">
        <v>5</v>
      </c>
      <c r="D1169">
        <v>0</v>
      </c>
      <c r="E1169">
        <v>0</v>
      </c>
      <c r="F1169">
        <v>0</v>
      </c>
      <c r="G1169">
        <v>468.56581039407001</v>
      </c>
      <c r="H1169">
        <v>251.231765929793</v>
      </c>
      <c r="I1169">
        <v>6916.9172749050604</v>
      </c>
      <c r="J1169">
        <v>9.7421370069085391</v>
      </c>
      <c r="K1169">
        <v>2712.1868567760398</v>
      </c>
      <c r="L1169">
        <v>3.8199814884169498</v>
      </c>
      <c r="M1169">
        <v>4204.7304181290201</v>
      </c>
      <c r="N1169">
        <v>0.39210919387687199</v>
      </c>
      <c r="O1169">
        <v>710</v>
      </c>
      <c r="P1169">
        <v>13296.88</v>
      </c>
      <c r="Q1169">
        <v>0.86338028169014003</v>
      </c>
      <c r="R1169">
        <v>0.136619718309859</v>
      </c>
      <c r="S1169">
        <v>4.92957746478873E-2</v>
      </c>
      <c r="T1169">
        <v>4.0845070422535198E-2</v>
      </c>
      <c r="U1169">
        <v>1.6901408450704199E-2</v>
      </c>
      <c r="V1169">
        <v>3.3802816901408399E-2</v>
      </c>
      <c r="W1169">
        <v>5.8181818181818099E-2</v>
      </c>
      <c r="X1169">
        <v>0.42</v>
      </c>
      <c r="Y1169">
        <v>31186</v>
      </c>
      <c r="Z1169">
        <v>45560</v>
      </c>
      <c r="AA1169">
        <v>44116.424116424103</v>
      </c>
      <c r="AB1169">
        <v>0.25321888412017102</v>
      </c>
      <c r="AC1169">
        <v>0.119402985074626</v>
      </c>
      <c r="AD1169">
        <v>31.4</v>
      </c>
      <c r="AE1169">
        <v>3.3802816901408399E-2</v>
      </c>
      <c r="AF1169">
        <v>0.19295774647887301</v>
      </c>
      <c r="AG1169">
        <v>3.9501039501039503E-2</v>
      </c>
      <c r="AH1169">
        <v>0.90020790020789998</v>
      </c>
      <c r="AI1169">
        <v>9.9792099792099798E-2</v>
      </c>
      <c r="AJ1169">
        <v>1975</v>
      </c>
      <c r="AK1169">
        <v>44</v>
      </c>
      <c r="AL1169">
        <v>0.10103854299999999</v>
      </c>
      <c r="AM1169">
        <v>0</v>
      </c>
      <c r="AN1169">
        <v>0</v>
      </c>
    </row>
    <row r="1170" spans="1:40" x14ac:dyDescent="0.2">
      <c r="A1170">
        <v>40132173001</v>
      </c>
      <c r="B1170" t="s">
        <v>447</v>
      </c>
      <c r="C1170">
        <v>2</v>
      </c>
      <c r="D1170">
        <v>0</v>
      </c>
      <c r="E1170">
        <v>0</v>
      </c>
      <c r="F1170">
        <v>0</v>
      </c>
      <c r="G1170">
        <v>420.40663755984002</v>
      </c>
      <c r="H1170">
        <v>47.417428830794201</v>
      </c>
      <c r="I1170">
        <v>19715.5171431405</v>
      </c>
      <c r="J1170">
        <v>7.20070019837127</v>
      </c>
      <c r="K1170">
        <v>1467.34912976691</v>
      </c>
      <c r="L1170">
        <v>0.53592006200398701</v>
      </c>
      <c r="M1170">
        <v>18248.168013373601</v>
      </c>
      <c r="N1170">
        <v>7.4426104023218004E-2</v>
      </c>
      <c r="O1170">
        <v>2738</v>
      </c>
      <c r="P1170">
        <v>7184.68</v>
      </c>
      <c r="Q1170">
        <v>0.83382030679327901</v>
      </c>
      <c r="R1170">
        <v>0.16617969320671999</v>
      </c>
      <c r="S1170">
        <v>2.1548575602629599E-2</v>
      </c>
      <c r="T1170">
        <v>0</v>
      </c>
      <c r="U1170">
        <v>5.1132213294375402E-2</v>
      </c>
      <c r="V1170">
        <v>0.146092037983929</v>
      </c>
      <c r="W1170">
        <v>7.8328981723237504E-3</v>
      </c>
      <c r="X1170">
        <v>0.75718015665796301</v>
      </c>
      <c r="Y1170">
        <v>126648</v>
      </c>
      <c r="Z1170">
        <v>119609</v>
      </c>
      <c r="AA1170">
        <v>192409.26856504701</v>
      </c>
      <c r="AB1170">
        <v>0.11943024105186199</v>
      </c>
      <c r="AC1170">
        <v>0.27060782681098999</v>
      </c>
      <c r="AD1170">
        <v>42.8</v>
      </c>
      <c r="AE1170">
        <v>8.3272461650839999E-2</v>
      </c>
      <c r="AF1170">
        <v>0.140978816654492</v>
      </c>
      <c r="AG1170">
        <v>6.3651591289782206E-2</v>
      </c>
      <c r="AH1170">
        <v>0.89558905639307596</v>
      </c>
      <c r="AI1170">
        <v>0.104410943606923</v>
      </c>
      <c r="AJ1170">
        <v>2009</v>
      </c>
      <c r="AK1170">
        <v>10</v>
      </c>
      <c r="AL1170">
        <v>0.13498082</v>
      </c>
      <c r="AM1170">
        <v>745.59802149999996</v>
      </c>
      <c r="AN1170">
        <v>7.4780400000000003E-4</v>
      </c>
    </row>
    <row r="1171" spans="1:40" x14ac:dyDescent="0.2">
      <c r="A1171">
        <v>40132173002</v>
      </c>
      <c r="B1171" t="s">
        <v>447</v>
      </c>
      <c r="C1171">
        <v>3</v>
      </c>
      <c r="D1171">
        <v>1</v>
      </c>
      <c r="E1171">
        <v>0.33333333333333298</v>
      </c>
      <c r="F1171">
        <v>0</v>
      </c>
      <c r="G1171">
        <v>408.14410047516401</v>
      </c>
      <c r="H1171">
        <v>423.67110070208997</v>
      </c>
      <c r="I1171">
        <v>14933.687712856999</v>
      </c>
      <c r="J1171">
        <v>17.264378858794299</v>
      </c>
      <c r="K1171">
        <v>1701.63560863976</v>
      </c>
      <c r="L1171">
        <v>1.9672087961153299</v>
      </c>
      <c r="M1171">
        <v>13232.0521042173</v>
      </c>
      <c r="N1171">
        <v>0.113946109049457</v>
      </c>
      <c r="O1171">
        <v>865</v>
      </c>
      <c r="P1171">
        <v>2625.91</v>
      </c>
      <c r="Q1171">
        <v>0.975722543352601</v>
      </c>
      <c r="R1171">
        <v>2.4277456647398801E-2</v>
      </c>
      <c r="S1171">
        <v>0</v>
      </c>
      <c r="T1171">
        <v>0</v>
      </c>
      <c r="U1171">
        <v>2.4277456647398801E-2</v>
      </c>
      <c r="V1171">
        <v>2.4277456647398801E-2</v>
      </c>
      <c r="W1171">
        <v>0</v>
      </c>
      <c r="X1171">
        <v>0.77715355805243402</v>
      </c>
      <c r="Y1171">
        <v>97026</v>
      </c>
      <c r="Z1171">
        <v>135673</v>
      </c>
      <c r="AA1171">
        <v>272584.03908794798</v>
      </c>
      <c r="AB1171">
        <v>7.7456647398843906E-2</v>
      </c>
      <c r="AC1171">
        <v>0.76606683804627196</v>
      </c>
      <c r="AD1171">
        <v>44.7</v>
      </c>
      <c r="AE1171">
        <v>0.33526011560693603</v>
      </c>
      <c r="AF1171">
        <v>0.147976878612716</v>
      </c>
      <c r="AG1171">
        <v>0.35830618892508098</v>
      </c>
      <c r="AH1171">
        <v>1</v>
      </c>
      <c r="AI1171">
        <v>0</v>
      </c>
      <c r="AJ1171">
        <v>1969</v>
      </c>
      <c r="AK1171">
        <v>50</v>
      </c>
      <c r="AL1171">
        <v>0.289704146</v>
      </c>
      <c r="AM1171">
        <v>0</v>
      </c>
      <c r="AN1171">
        <v>0</v>
      </c>
    </row>
    <row r="1172" spans="1:40" x14ac:dyDescent="0.2">
      <c r="A1172">
        <v>40132173003</v>
      </c>
      <c r="B1172" t="s">
        <v>447</v>
      </c>
      <c r="C1172">
        <v>0</v>
      </c>
      <c r="D1172">
        <v>0</v>
      </c>
      <c r="E1172">
        <v>0</v>
      </c>
      <c r="F1172">
        <v>1</v>
      </c>
      <c r="G1172">
        <v>1167.07161104648</v>
      </c>
      <c r="H1172">
        <v>0</v>
      </c>
      <c r="I1172">
        <v>7273.1073116767702</v>
      </c>
      <c r="J1172">
        <v>8.8480624229644498</v>
      </c>
      <c r="K1172">
        <v>0</v>
      </c>
      <c r="L1172">
        <v>0</v>
      </c>
      <c r="M1172">
        <v>7273.1073116767702</v>
      </c>
      <c r="N1172">
        <v>0</v>
      </c>
      <c r="O1172">
        <v>822</v>
      </c>
      <c r="P1172">
        <v>3447.7190000000001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0.23114355231143499</v>
      </c>
      <c r="W1172">
        <v>1.5290519877675801E-2</v>
      </c>
      <c r="X1172">
        <v>0.72477064220183396</v>
      </c>
      <c r="Y1172">
        <v>51648</v>
      </c>
      <c r="Z1172">
        <v>60170</v>
      </c>
      <c r="AA1172">
        <v>95247.619047619097</v>
      </c>
      <c r="AB1172">
        <v>0.33454987834549799</v>
      </c>
      <c r="AC1172">
        <v>0.44671532846715301</v>
      </c>
      <c r="AD1172">
        <v>56.8</v>
      </c>
      <c r="AE1172">
        <v>0.18734793187347901</v>
      </c>
      <c r="AF1172">
        <v>0.43065693430656898</v>
      </c>
      <c r="AG1172">
        <v>8.16326530612244E-2</v>
      </c>
      <c r="AH1172">
        <v>0.952380952380952</v>
      </c>
      <c r="AI1172">
        <v>4.7619047619047603E-2</v>
      </c>
      <c r="AJ1172">
        <v>1974</v>
      </c>
      <c r="AK1172">
        <v>45</v>
      </c>
      <c r="AL1172">
        <v>0.24110137000000001</v>
      </c>
      <c r="AM1172">
        <v>0</v>
      </c>
      <c r="AN1172">
        <v>0</v>
      </c>
    </row>
    <row r="1173" spans="1:40" x14ac:dyDescent="0.2">
      <c r="A1173">
        <v>40132174001</v>
      </c>
      <c r="B1173" t="s">
        <v>447</v>
      </c>
      <c r="C1173">
        <v>4</v>
      </c>
      <c r="D1173">
        <v>1</v>
      </c>
      <c r="E1173">
        <v>0.25</v>
      </c>
      <c r="F1173">
        <v>0</v>
      </c>
      <c r="G1173">
        <v>109.004381137895</v>
      </c>
      <c r="H1173">
        <v>438.25567489493898</v>
      </c>
      <c r="I1173">
        <v>3964.4819045859799</v>
      </c>
      <c r="J1173">
        <v>7.6980231157009396</v>
      </c>
      <c r="K1173">
        <v>989.20119643253099</v>
      </c>
      <c r="L1173">
        <v>1.9207790221990899</v>
      </c>
      <c r="M1173">
        <v>2975.2807081534502</v>
      </c>
      <c r="N1173">
        <v>0.24951588132821401</v>
      </c>
      <c r="O1173">
        <v>515</v>
      </c>
      <c r="P1173">
        <v>4908.3670000000002</v>
      </c>
      <c r="Q1173">
        <v>0.97669902912621298</v>
      </c>
      <c r="R1173">
        <v>2.3300970873786301E-2</v>
      </c>
      <c r="S1173">
        <v>0</v>
      </c>
      <c r="T1173">
        <v>0</v>
      </c>
      <c r="U1173">
        <v>0</v>
      </c>
      <c r="V1173">
        <v>6.7961165048543604E-2</v>
      </c>
      <c r="W1173">
        <v>0.125</v>
      </c>
      <c r="X1173">
        <v>0.58673469387755095</v>
      </c>
      <c r="Y1173">
        <v>61331</v>
      </c>
      <c r="Z1173">
        <v>59250</v>
      </c>
      <c r="AA1173">
        <v>118854.372623574</v>
      </c>
      <c r="AB1173">
        <v>0.137864077669902</v>
      </c>
      <c r="AC1173">
        <v>0.60960960960960897</v>
      </c>
      <c r="AD1173">
        <v>47</v>
      </c>
      <c r="AE1173">
        <v>0.19029126213592201</v>
      </c>
      <c r="AF1173">
        <v>0.198058252427184</v>
      </c>
      <c r="AG1173">
        <v>0.197718631178707</v>
      </c>
      <c r="AH1173">
        <v>0.96197718631178697</v>
      </c>
      <c r="AI1173">
        <v>3.8022813688212899E-2</v>
      </c>
      <c r="AJ1173">
        <v>1966</v>
      </c>
      <c r="AK1173">
        <v>53</v>
      </c>
      <c r="AL1173">
        <v>0.16122193000000001</v>
      </c>
      <c r="AM1173">
        <v>0</v>
      </c>
      <c r="AN1173">
        <v>0</v>
      </c>
    </row>
    <row r="1174" spans="1:40" x14ac:dyDescent="0.2">
      <c r="A1174">
        <v>40132174002</v>
      </c>
      <c r="B1174" t="s">
        <v>447</v>
      </c>
      <c r="C1174">
        <v>1</v>
      </c>
      <c r="D1174">
        <v>0</v>
      </c>
      <c r="E1174">
        <v>0</v>
      </c>
      <c r="F1174">
        <v>0</v>
      </c>
      <c r="G1174">
        <v>573.82631322299505</v>
      </c>
      <c r="H1174">
        <v>1624.69093255756</v>
      </c>
      <c r="I1174">
        <v>12320.7662521001</v>
      </c>
      <c r="J1174">
        <v>17.830341898842399</v>
      </c>
      <c r="K1174">
        <v>2582.5948140901801</v>
      </c>
      <c r="L1174">
        <v>3.7374744053403601</v>
      </c>
      <c r="M1174">
        <v>9738.1714380099602</v>
      </c>
      <c r="N1174">
        <v>0.209613165386525</v>
      </c>
      <c r="O1174">
        <v>691</v>
      </c>
      <c r="P1174">
        <v>2718.241</v>
      </c>
      <c r="Q1174">
        <v>0.94500723589001401</v>
      </c>
      <c r="R1174">
        <v>5.4992764109985499E-2</v>
      </c>
      <c r="S1174">
        <v>0</v>
      </c>
      <c r="T1174">
        <v>0</v>
      </c>
      <c r="U1174">
        <v>0</v>
      </c>
      <c r="V1174">
        <v>0.20115774240231499</v>
      </c>
      <c r="W1174">
        <v>4.1095890410958902E-2</v>
      </c>
      <c r="X1174">
        <v>0.58047945205479401</v>
      </c>
      <c r="Y1174">
        <v>63597</v>
      </c>
      <c r="Z1174">
        <v>98977</v>
      </c>
      <c r="AA1174">
        <v>127358.99705014699</v>
      </c>
      <c r="AB1174">
        <v>4.0520984081041898E-2</v>
      </c>
      <c r="AC1174">
        <v>0.82548476454293596</v>
      </c>
      <c r="AD1174">
        <v>58.3</v>
      </c>
      <c r="AE1174">
        <v>9.9855282199710502E-2</v>
      </c>
      <c r="AF1174">
        <v>0.31114327062228597</v>
      </c>
      <c r="AG1174">
        <v>8.5545722713864306E-2</v>
      </c>
      <c r="AH1174">
        <v>0.94395280235988199</v>
      </c>
      <c r="AI1174">
        <v>5.6047197640117903E-2</v>
      </c>
      <c r="AJ1174">
        <v>1964</v>
      </c>
      <c r="AK1174">
        <v>55</v>
      </c>
      <c r="AL1174">
        <v>0.16051247099999999</v>
      </c>
      <c r="AM1174">
        <v>0</v>
      </c>
      <c r="AN1174">
        <v>0</v>
      </c>
    </row>
    <row r="1175" spans="1:40" x14ac:dyDescent="0.2">
      <c r="A1175">
        <v>40132174003</v>
      </c>
      <c r="B1175" t="s">
        <v>447</v>
      </c>
      <c r="C1175">
        <v>1</v>
      </c>
      <c r="D1175">
        <v>0</v>
      </c>
      <c r="E1175">
        <v>0</v>
      </c>
      <c r="F1175">
        <v>0</v>
      </c>
      <c r="G1175">
        <v>398.75856727079997</v>
      </c>
      <c r="H1175">
        <v>1624.69093255756</v>
      </c>
      <c r="I1175">
        <v>8365.3917483327205</v>
      </c>
      <c r="J1175">
        <v>13.8499863382992</v>
      </c>
      <c r="K1175">
        <v>2578.6429853468399</v>
      </c>
      <c r="L1175">
        <v>4.2692764658060298</v>
      </c>
      <c r="M1175">
        <v>5786.7487629858797</v>
      </c>
      <c r="N1175">
        <v>0.30825131242189302</v>
      </c>
      <c r="O1175">
        <v>604</v>
      </c>
      <c r="P1175">
        <v>2407.6819999999998</v>
      </c>
      <c r="Q1175">
        <v>0.927152317880794</v>
      </c>
      <c r="R1175">
        <v>7.2847682119205295E-2</v>
      </c>
      <c r="S1175">
        <v>0</v>
      </c>
      <c r="T1175">
        <v>0</v>
      </c>
      <c r="U1175">
        <v>3.3112582781456901E-2</v>
      </c>
      <c r="V1175">
        <v>6.7880794701986699E-2</v>
      </c>
      <c r="W1175">
        <v>2.7538726333906999E-2</v>
      </c>
      <c r="X1175">
        <v>0.56626506024096301</v>
      </c>
      <c r="Y1175">
        <v>55026</v>
      </c>
      <c r="Z1175">
        <v>61925</v>
      </c>
      <c r="AA1175">
        <v>103335.78595317699</v>
      </c>
      <c r="AB1175">
        <v>0.125</v>
      </c>
      <c r="AC1175">
        <v>0.65354330708661401</v>
      </c>
      <c r="AD1175">
        <v>71.2</v>
      </c>
      <c r="AE1175">
        <v>3.8079470198675497E-2</v>
      </c>
      <c r="AF1175">
        <v>0.70529801324503305</v>
      </c>
      <c r="AG1175">
        <v>5.35117056856187E-2</v>
      </c>
      <c r="AH1175">
        <v>0.86287625418060199</v>
      </c>
      <c r="AI1175">
        <v>0.13712374581939701</v>
      </c>
      <c r="AJ1175">
        <v>1976</v>
      </c>
      <c r="AK1175">
        <v>43</v>
      </c>
      <c r="AL1175">
        <v>0.11805831999999999</v>
      </c>
      <c r="AM1175">
        <v>0</v>
      </c>
      <c r="AN1175">
        <v>0</v>
      </c>
    </row>
    <row r="1176" spans="1:40" x14ac:dyDescent="0.2">
      <c r="A1176">
        <v>40132174004</v>
      </c>
      <c r="B1176" t="s">
        <v>447</v>
      </c>
      <c r="C1176">
        <v>3</v>
      </c>
      <c r="D1176">
        <v>1</v>
      </c>
      <c r="E1176">
        <v>0.33333333333333298</v>
      </c>
      <c r="F1176">
        <v>0</v>
      </c>
      <c r="G1176">
        <v>482.036576624188</v>
      </c>
      <c r="H1176">
        <v>431.247986289761</v>
      </c>
      <c r="I1176">
        <v>15193.045816574901</v>
      </c>
      <c r="J1176">
        <v>10.684279758491501</v>
      </c>
      <c r="K1176">
        <v>734.81212304307996</v>
      </c>
      <c r="L1176">
        <v>0.51674551550146297</v>
      </c>
      <c r="M1176">
        <v>14458.2336935318</v>
      </c>
      <c r="N1176">
        <v>4.8365030416839302E-2</v>
      </c>
      <c r="O1176">
        <v>1422</v>
      </c>
      <c r="P1176">
        <v>6131.884</v>
      </c>
      <c r="Q1176">
        <v>0.93952180028129395</v>
      </c>
      <c r="R1176">
        <v>6.0478199718706001E-2</v>
      </c>
      <c r="S1176">
        <v>0</v>
      </c>
      <c r="T1176">
        <v>8.4388185654008397E-3</v>
      </c>
      <c r="U1176">
        <v>2.8832630098452799E-2</v>
      </c>
      <c r="V1176">
        <v>1.1954992967651099E-2</v>
      </c>
      <c r="W1176">
        <v>7.06806282722513E-2</v>
      </c>
      <c r="X1176">
        <v>0.54188481675392597</v>
      </c>
      <c r="Y1176">
        <v>55014</v>
      </c>
      <c r="Z1176">
        <v>47838</v>
      </c>
      <c r="AA1176">
        <v>95332.301980197997</v>
      </c>
      <c r="AB1176">
        <v>0.14275668073136399</v>
      </c>
      <c r="AC1176">
        <v>0.48752598752598703</v>
      </c>
      <c r="AD1176">
        <v>50.3</v>
      </c>
      <c r="AE1176">
        <v>0.12869198312236199</v>
      </c>
      <c r="AF1176">
        <v>0.245428973277074</v>
      </c>
      <c r="AG1176">
        <v>0.15346534653465299</v>
      </c>
      <c r="AH1176">
        <v>0.92574257425742501</v>
      </c>
      <c r="AI1176">
        <v>7.4257425742574198E-2</v>
      </c>
      <c r="AJ1176">
        <v>1967</v>
      </c>
      <c r="AK1176">
        <v>52</v>
      </c>
      <c r="AL1176">
        <v>0.15414684400000001</v>
      </c>
      <c r="AM1176">
        <v>0</v>
      </c>
      <c r="AN1176">
        <v>0</v>
      </c>
    </row>
    <row r="1177" spans="1:40" x14ac:dyDescent="0.2">
      <c r="A1177">
        <v>40132175011</v>
      </c>
      <c r="B1177" t="s">
        <v>447</v>
      </c>
      <c r="C1177">
        <v>4</v>
      </c>
      <c r="D1177">
        <v>1</v>
      </c>
      <c r="E1177">
        <v>0.25</v>
      </c>
      <c r="F1177">
        <v>0</v>
      </c>
      <c r="G1177">
        <v>262.39551465797899</v>
      </c>
      <c r="H1177">
        <v>431.94106953476802</v>
      </c>
      <c r="I1177">
        <v>14965.829650943801</v>
      </c>
      <c r="J1177">
        <v>12.576327437767899</v>
      </c>
      <c r="K1177">
        <v>2897.5553491221599</v>
      </c>
      <c r="L1177">
        <v>2.4349204614471902</v>
      </c>
      <c r="M1177">
        <v>12068.274301821601</v>
      </c>
      <c r="N1177">
        <v>0.19361140790075901</v>
      </c>
      <c r="O1177">
        <v>1190</v>
      </c>
      <c r="P1177">
        <v>7349.201</v>
      </c>
      <c r="Q1177">
        <v>0.86218487394957899</v>
      </c>
      <c r="R1177">
        <v>0.13781512605042001</v>
      </c>
      <c r="S1177">
        <v>2.5210084033613401E-2</v>
      </c>
      <c r="T1177">
        <v>0</v>
      </c>
      <c r="U1177">
        <v>1.84873949579831E-2</v>
      </c>
      <c r="V1177">
        <v>0.17142857142857101</v>
      </c>
      <c r="W1177">
        <v>4.9162011173184299E-2</v>
      </c>
      <c r="X1177">
        <v>0.58547486033519502</v>
      </c>
      <c r="Y1177">
        <v>41438</v>
      </c>
      <c r="Z1177">
        <v>56645</v>
      </c>
      <c r="AA1177">
        <v>87537.847866419295</v>
      </c>
      <c r="AB1177">
        <v>8.9075630252100801E-2</v>
      </c>
      <c r="AC1177">
        <v>0.50261780104711995</v>
      </c>
      <c r="AD1177">
        <v>33.299999999999997</v>
      </c>
      <c r="AE1177">
        <v>0.17478991596638599</v>
      </c>
      <c r="AF1177">
        <v>9.41176470588235E-2</v>
      </c>
      <c r="AG1177">
        <v>0.23747680890538</v>
      </c>
      <c r="AH1177">
        <v>0.89795918367346905</v>
      </c>
      <c r="AI1177">
        <v>0.10204081632653</v>
      </c>
      <c r="AJ1177">
        <v>1959</v>
      </c>
      <c r="AK1177">
        <v>60</v>
      </c>
      <c r="AL1177">
        <v>0.16899292399999999</v>
      </c>
      <c r="AM1177">
        <v>0</v>
      </c>
      <c r="AN1177">
        <v>0</v>
      </c>
    </row>
    <row r="1178" spans="1:40" x14ac:dyDescent="0.2">
      <c r="A1178">
        <v>40132175012</v>
      </c>
      <c r="B1178" t="s">
        <v>447</v>
      </c>
      <c r="C1178">
        <v>3</v>
      </c>
      <c r="D1178">
        <v>1</v>
      </c>
      <c r="E1178">
        <v>0.33333333333333298</v>
      </c>
      <c r="F1178">
        <v>0</v>
      </c>
      <c r="G1178">
        <v>224.14453297355001</v>
      </c>
      <c r="H1178">
        <v>431.247986289761</v>
      </c>
      <c r="I1178">
        <v>12597.4892036076</v>
      </c>
      <c r="J1178">
        <v>14.648243260008799</v>
      </c>
      <c r="K1178">
        <v>3423.8425106362802</v>
      </c>
      <c r="L1178">
        <v>3.98121222167009</v>
      </c>
      <c r="M1178">
        <v>9173.6466929713406</v>
      </c>
      <c r="N1178">
        <v>0.27178769160252703</v>
      </c>
      <c r="O1178">
        <v>860</v>
      </c>
      <c r="P1178">
        <v>15989.88</v>
      </c>
      <c r="Q1178">
        <v>0.72906976744186003</v>
      </c>
      <c r="R1178">
        <v>0.27093023255813897</v>
      </c>
      <c r="S1178">
        <v>6.9767441860465098E-3</v>
      </c>
      <c r="T1178">
        <v>0</v>
      </c>
      <c r="U1178">
        <v>1.1627906976744099E-2</v>
      </c>
      <c r="V1178">
        <v>0.73837209302325502</v>
      </c>
      <c r="W1178">
        <v>0.43063063063063001</v>
      </c>
      <c r="X1178">
        <v>0.2</v>
      </c>
      <c r="Y1178">
        <v>16916</v>
      </c>
      <c r="Z1178">
        <v>36875</v>
      </c>
      <c r="AA1178">
        <v>39226.801152737797</v>
      </c>
      <c r="AB1178">
        <v>0.586046511627907</v>
      </c>
      <c r="AC1178">
        <v>4.5977011494252797E-2</v>
      </c>
      <c r="AD1178">
        <v>33</v>
      </c>
      <c r="AE1178">
        <v>0.32209302325581302</v>
      </c>
      <c r="AF1178">
        <v>2.3255813953488299E-2</v>
      </c>
      <c r="AG1178">
        <v>0.38616714697406301</v>
      </c>
      <c r="AH1178">
        <v>1</v>
      </c>
      <c r="AI1178">
        <v>0</v>
      </c>
      <c r="AJ1178">
        <v>1966</v>
      </c>
      <c r="AK1178">
        <v>53</v>
      </c>
      <c r="AL1178">
        <v>8.3036453999999996E-2</v>
      </c>
      <c r="AM1178">
        <v>0</v>
      </c>
      <c r="AN1178">
        <v>0</v>
      </c>
    </row>
    <row r="1179" spans="1:40" x14ac:dyDescent="0.2">
      <c r="A1179">
        <v>40132175013</v>
      </c>
      <c r="B1179" t="s">
        <v>447</v>
      </c>
      <c r="C1179">
        <v>3</v>
      </c>
      <c r="D1179">
        <v>1</v>
      </c>
      <c r="E1179">
        <v>0.33333333333333298</v>
      </c>
      <c r="F1179">
        <v>0</v>
      </c>
      <c r="G1179">
        <v>0</v>
      </c>
      <c r="H1179">
        <v>431.247986289761</v>
      </c>
      <c r="I1179">
        <v>27544.207097814899</v>
      </c>
      <c r="J1179">
        <v>15.4655851194918</v>
      </c>
      <c r="K1179">
        <v>11214.3776489787</v>
      </c>
      <c r="L1179">
        <v>6.2966747046483897</v>
      </c>
      <c r="M1179">
        <v>16329.829448836101</v>
      </c>
      <c r="N1179">
        <v>0.40714105906749498</v>
      </c>
      <c r="O1179">
        <v>1781</v>
      </c>
      <c r="P1179">
        <v>9421.8320000000003</v>
      </c>
      <c r="Q1179">
        <v>0.63110612015721501</v>
      </c>
      <c r="R1179">
        <v>0.36889387984278499</v>
      </c>
      <c r="S1179">
        <v>3.5373385738349201E-2</v>
      </c>
      <c r="T1179">
        <v>3.9303761931499103E-3</v>
      </c>
      <c r="U1179">
        <v>1.2352610892756801E-2</v>
      </c>
      <c r="V1179">
        <v>0.56709713644020199</v>
      </c>
      <c r="W1179">
        <v>0.30049668874172097</v>
      </c>
      <c r="X1179">
        <v>0.34188741721854299</v>
      </c>
      <c r="Y1179">
        <v>36434</v>
      </c>
      <c r="Z1179">
        <v>37302</v>
      </c>
      <c r="AA1179">
        <v>62183.723653395798</v>
      </c>
      <c r="AB1179">
        <v>0.47445255474452502</v>
      </c>
      <c r="AC1179">
        <v>0.123608017817371</v>
      </c>
      <c r="AD1179">
        <v>36.299999999999997</v>
      </c>
      <c r="AE1179">
        <v>0.20606400898371699</v>
      </c>
      <c r="AF1179">
        <v>0.11959573273441799</v>
      </c>
      <c r="AG1179">
        <v>0.18149882903981199</v>
      </c>
      <c r="AH1179">
        <v>0.94964871194379397</v>
      </c>
      <c r="AI1179">
        <v>5.0351288056205999E-2</v>
      </c>
      <c r="AJ1179">
        <v>1975</v>
      </c>
      <c r="AK1179">
        <v>44</v>
      </c>
      <c r="AL1179">
        <v>0.107168839</v>
      </c>
      <c r="AM1179">
        <v>0</v>
      </c>
      <c r="AN1179">
        <v>0</v>
      </c>
    </row>
    <row r="1180" spans="1:40" x14ac:dyDescent="0.2">
      <c r="A1180">
        <v>40132175021</v>
      </c>
      <c r="B1180" t="s">
        <v>447</v>
      </c>
      <c r="C1180">
        <v>5</v>
      </c>
      <c r="D1180">
        <v>1</v>
      </c>
      <c r="E1180">
        <v>0.2</v>
      </c>
      <c r="F1180">
        <v>0</v>
      </c>
      <c r="G1180">
        <v>605.12237485680896</v>
      </c>
      <c r="H1180">
        <v>470.99901593039499</v>
      </c>
      <c r="I1180">
        <v>5647.4206040241397</v>
      </c>
      <c r="J1180">
        <v>7.07696817546885</v>
      </c>
      <c r="K1180">
        <v>1081.53228485404</v>
      </c>
      <c r="L1180">
        <v>1.3553036151053099</v>
      </c>
      <c r="M1180">
        <v>4565.8883191700997</v>
      </c>
      <c r="N1180">
        <v>0.191509073024131</v>
      </c>
      <c r="O1180">
        <v>798</v>
      </c>
      <c r="P1180">
        <v>12886.32</v>
      </c>
      <c r="Q1180">
        <v>0.952380952380952</v>
      </c>
      <c r="R1180">
        <v>4.7619047619047603E-2</v>
      </c>
      <c r="S1180">
        <v>3.7593984962405999E-2</v>
      </c>
      <c r="T1180">
        <v>1.00250626566416E-2</v>
      </c>
      <c r="U1180">
        <v>0</v>
      </c>
      <c r="V1180">
        <v>0.119047619047619</v>
      </c>
      <c r="W1180">
        <v>2.0740740740740699E-2</v>
      </c>
      <c r="X1180">
        <v>0.54074074074073997</v>
      </c>
      <c r="Y1180">
        <v>54057</v>
      </c>
      <c r="Z1180">
        <v>73239</v>
      </c>
      <c r="AA1180">
        <v>86752.577319587595</v>
      </c>
      <c r="AB1180">
        <v>5.3884711779448598E-2</v>
      </c>
      <c r="AC1180">
        <v>0.31587837837837801</v>
      </c>
      <c r="AD1180">
        <v>39.200000000000003</v>
      </c>
      <c r="AE1180">
        <v>9.1478696741854604E-2</v>
      </c>
      <c r="AF1180">
        <v>0.115288220551378</v>
      </c>
      <c r="AG1180">
        <v>0.129896907216494</v>
      </c>
      <c r="AH1180">
        <v>0.98350515463917498</v>
      </c>
      <c r="AI1180">
        <v>1.6494845360824701E-2</v>
      </c>
      <c r="AJ1180">
        <v>1962</v>
      </c>
      <c r="AK1180">
        <v>57</v>
      </c>
      <c r="AL1180">
        <v>0.16096866200000001</v>
      </c>
      <c r="AM1180">
        <v>0</v>
      </c>
      <c r="AN1180">
        <v>0</v>
      </c>
    </row>
    <row r="1181" spans="1:40" x14ac:dyDescent="0.2">
      <c r="A1181">
        <v>40132175022</v>
      </c>
      <c r="B1181" t="s">
        <v>447</v>
      </c>
      <c r="C1181">
        <v>1</v>
      </c>
      <c r="D1181">
        <v>0</v>
      </c>
      <c r="E1181">
        <v>0</v>
      </c>
      <c r="F1181">
        <v>0</v>
      </c>
      <c r="G1181">
        <v>598.29489143262299</v>
      </c>
      <c r="H1181">
        <v>8.2699688326774599</v>
      </c>
      <c r="I1181">
        <v>9852.7338846288894</v>
      </c>
      <c r="J1181">
        <v>8.4139486632185196</v>
      </c>
      <c r="K1181">
        <v>480.55020452484899</v>
      </c>
      <c r="L1181">
        <v>0.41037592188287703</v>
      </c>
      <c r="M1181">
        <v>9372.1836801040408</v>
      </c>
      <c r="N1181">
        <v>4.8773285684143797E-2</v>
      </c>
      <c r="O1181">
        <v>1171</v>
      </c>
      <c r="P1181">
        <v>9389.3019999999997</v>
      </c>
      <c r="Q1181">
        <v>0.79077711357813796</v>
      </c>
      <c r="R1181">
        <v>0.20922288642186099</v>
      </c>
      <c r="S1181">
        <v>3.7574722459436299E-2</v>
      </c>
      <c r="T1181">
        <v>0</v>
      </c>
      <c r="U1181">
        <v>1.28095644748078E-2</v>
      </c>
      <c r="V1181">
        <v>0.21520068317677199</v>
      </c>
      <c r="W1181">
        <v>8.5106382978723402E-2</v>
      </c>
      <c r="X1181">
        <v>0.56189555125725299</v>
      </c>
      <c r="Y1181">
        <v>45882</v>
      </c>
      <c r="Z1181">
        <v>56648</v>
      </c>
      <c r="AA1181">
        <v>78185.022026431703</v>
      </c>
      <c r="AB1181">
        <v>0.177625960717335</v>
      </c>
      <c r="AC1181">
        <v>0.465321563682219</v>
      </c>
      <c r="AD1181">
        <v>41.9</v>
      </c>
      <c r="AE1181">
        <v>6.6609735269000797E-2</v>
      </c>
      <c r="AF1181">
        <v>0.14773697694278301</v>
      </c>
      <c r="AG1181">
        <v>4.1116005873715097E-2</v>
      </c>
      <c r="AH1181">
        <v>0.97356828193832601</v>
      </c>
      <c r="AI1181">
        <v>2.6431718061673999E-2</v>
      </c>
      <c r="AJ1181">
        <v>1971</v>
      </c>
      <c r="AK1181">
        <v>48</v>
      </c>
      <c r="AL1181">
        <v>0.120059598</v>
      </c>
      <c r="AM1181">
        <v>0</v>
      </c>
      <c r="AN1181">
        <v>0</v>
      </c>
    </row>
    <row r="1182" spans="1:40" x14ac:dyDescent="0.2">
      <c r="A1182">
        <v>40132175023</v>
      </c>
      <c r="B1182" t="s">
        <v>447</v>
      </c>
      <c r="C1182">
        <v>2</v>
      </c>
      <c r="D1182">
        <v>0</v>
      </c>
      <c r="E1182">
        <v>0</v>
      </c>
      <c r="F1182">
        <v>0</v>
      </c>
      <c r="G1182">
        <v>873.94232187576904</v>
      </c>
      <c r="H1182">
        <v>47.327915228305201</v>
      </c>
      <c r="I1182">
        <v>10480.542585077999</v>
      </c>
      <c r="J1182">
        <v>8.7047695889352799</v>
      </c>
      <c r="K1182">
        <v>1415.39597150451</v>
      </c>
      <c r="L1182">
        <v>1.17557804942235</v>
      </c>
      <c r="M1182">
        <v>9065.1466135735609</v>
      </c>
      <c r="N1182">
        <v>0.135049875520731</v>
      </c>
      <c r="O1182">
        <v>1204</v>
      </c>
      <c r="P1182">
        <v>9664.9429999999993</v>
      </c>
      <c r="Q1182">
        <v>0.77740863787375403</v>
      </c>
      <c r="R1182">
        <v>0.222591362126245</v>
      </c>
      <c r="S1182">
        <v>2.1594684385382E-2</v>
      </c>
      <c r="T1182">
        <v>6.8106312292358806E-2</v>
      </c>
      <c r="U1182">
        <v>8.4717607973421899E-2</v>
      </c>
      <c r="V1182">
        <v>9.1362126245847095E-2</v>
      </c>
      <c r="W1182">
        <v>0</v>
      </c>
      <c r="X1182">
        <v>0.66463414634146301</v>
      </c>
      <c r="Y1182">
        <v>48843</v>
      </c>
      <c r="Z1182">
        <v>71250</v>
      </c>
      <c r="AA1182">
        <v>77972.060857538003</v>
      </c>
      <c r="AB1182">
        <v>0.127076411960132</v>
      </c>
      <c r="AC1182">
        <v>0.115734720416124</v>
      </c>
      <c r="AD1182">
        <v>28.6</v>
      </c>
      <c r="AE1182">
        <v>5.9800664451827197E-2</v>
      </c>
      <c r="AF1182">
        <v>9.1362126245847095E-2</v>
      </c>
      <c r="AG1182">
        <v>8.4370677731673505E-2</v>
      </c>
      <c r="AH1182">
        <v>0.93222683264176998</v>
      </c>
      <c r="AI1182">
        <v>6.7773167358229594E-2</v>
      </c>
      <c r="AJ1182">
        <v>1993</v>
      </c>
      <c r="AK1182">
        <v>26</v>
      </c>
      <c r="AL1182">
        <v>8.2796293000000007E-2</v>
      </c>
      <c r="AM1182">
        <v>0</v>
      </c>
      <c r="AN1182">
        <v>0</v>
      </c>
    </row>
    <row r="1183" spans="1:40" x14ac:dyDescent="0.2">
      <c r="A1183">
        <v>40132176001</v>
      </c>
      <c r="B1183" t="s">
        <v>447</v>
      </c>
      <c r="C1183">
        <v>4</v>
      </c>
      <c r="D1183">
        <v>0</v>
      </c>
      <c r="E1183">
        <v>0</v>
      </c>
      <c r="F1183">
        <v>0</v>
      </c>
      <c r="G1183">
        <v>29.8192086944062</v>
      </c>
      <c r="H1183">
        <v>177.50000154220399</v>
      </c>
      <c r="I1183">
        <v>11905.829671162601</v>
      </c>
      <c r="J1183">
        <v>11.9296890492611</v>
      </c>
      <c r="K1183">
        <v>3253.84417123409</v>
      </c>
      <c r="L1183">
        <v>3.2603649010361599</v>
      </c>
      <c r="M1183">
        <v>8651.9854999285399</v>
      </c>
      <c r="N1183">
        <v>0.27329839760057201</v>
      </c>
      <c r="O1183">
        <v>998</v>
      </c>
      <c r="P1183">
        <v>3884.7040000000002</v>
      </c>
      <c r="Q1183">
        <v>0.90681362725450898</v>
      </c>
      <c r="R1183">
        <v>9.3186372745491006E-2</v>
      </c>
      <c r="S1183">
        <v>2.0040080160320599E-2</v>
      </c>
      <c r="T1183">
        <v>0</v>
      </c>
      <c r="U1183">
        <v>1.6032064128256501E-2</v>
      </c>
      <c r="V1183">
        <v>9.3186372745490895E-2</v>
      </c>
      <c r="W1183">
        <v>1.42231947483588E-2</v>
      </c>
      <c r="X1183">
        <v>0.49343544857768001</v>
      </c>
      <c r="Y1183">
        <v>52431</v>
      </c>
      <c r="Z1183">
        <v>58963</v>
      </c>
      <c r="AA1183">
        <v>72432.1937321937</v>
      </c>
      <c r="AB1183">
        <v>0.30260521042084099</v>
      </c>
      <c r="AC1183">
        <v>0.416822429906542</v>
      </c>
      <c r="AD1183">
        <v>45.3</v>
      </c>
      <c r="AE1183">
        <v>0</v>
      </c>
      <c r="AF1183">
        <v>0.13527054108216399</v>
      </c>
      <c r="AG1183">
        <v>0</v>
      </c>
      <c r="AH1183">
        <v>0.83475783475783405</v>
      </c>
      <c r="AI1183">
        <v>0.16524216524216501</v>
      </c>
      <c r="AJ1183">
        <v>1979</v>
      </c>
      <c r="AK1183">
        <v>40</v>
      </c>
      <c r="AL1183">
        <v>0.257258247</v>
      </c>
      <c r="AM1183">
        <v>6737.1559450000004</v>
      </c>
      <c r="AN1183">
        <v>1.0003929999999999E-2</v>
      </c>
    </row>
    <row r="1184" spans="1:40" x14ac:dyDescent="0.2">
      <c r="A1184">
        <v>40132176002</v>
      </c>
      <c r="B1184" t="s">
        <v>447</v>
      </c>
      <c r="C1184">
        <v>5</v>
      </c>
      <c r="D1184">
        <v>2</v>
      </c>
      <c r="E1184">
        <v>0.4</v>
      </c>
      <c r="F1184">
        <v>0</v>
      </c>
      <c r="G1184">
        <v>4.2061676335320799</v>
      </c>
      <c r="H1184">
        <v>172.972816534288</v>
      </c>
      <c r="I1184">
        <v>19934.747398482101</v>
      </c>
      <c r="J1184">
        <v>14.540297154253899</v>
      </c>
      <c r="K1184">
        <v>7459.4724873900605</v>
      </c>
      <c r="L1184">
        <v>5.4408989696499397</v>
      </c>
      <c r="M1184">
        <v>12475.274911091999</v>
      </c>
      <c r="N1184">
        <v>0.374194482542479</v>
      </c>
      <c r="O1184">
        <v>1371</v>
      </c>
      <c r="P1184">
        <v>5845.4440000000004</v>
      </c>
      <c r="Q1184">
        <v>0.85193289569657105</v>
      </c>
      <c r="R1184">
        <v>0.14806710430342801</v>
      </c>
      <c r="S1184">
        <v>1.8234865061998499E-2</v>
      </c>
      <c r="T1184">
        <v>0</v>
      </c>
      <c r="U1184">
        <v>4.8140043763676102E-2</v>
      </c>
      <c r="V1184">
        <v>0.15390226112326699</v>
      </c>
      <c r="W1184">
        <v>2.64900662251655E-2</v>
      </c>
      <c r="X1184">
        <v>0.54221854304635697</v>
      </c>
      <c r="Y1184">
        <v>52056</v>
      </c>
      <c r="Z1184">
        <v>73839</v>
      </c>
      <c r="AA1184">
        <v>84448.495788207001</v>
      </c>
      <c r="AB1184">
        <v>0.15754923413566699</v>
      </c>
      <c r="AC1184">
        <v>0.35950413223140498</v>
      </c>
      <c r="AD1184">
        <v>36.4</v>
      </c>
      <c r="AE1184">
        <v>1.2399708242159E-2</v>
      </c>
      <c r="AF1184">
        <v>2.0423048869438298E-2</v>
      </c>
      <c r="AG1184">
        <v>2.04572803850782E-2</v>
      </c>
      <c r="AH1184">
        <v>1</v>
      </c>
      <c r="AI1184">
        <v>0</v>
      </c>
      <c r="AJ1184">
        <v>1974</v>
      </c>
      <c r="AK1184">
        <v>45</v>
      </c>
      <c r="AL1184">
        <v>0.21001240500000001</v>
      </c>
      <c r="AM1184">
        <v>10480.9928</v>
      </c>
      <c r="AN1184">
        <v>1.7029277999999998E-2</v>
      </c>
    </row>
    <row r="1185" spans="1:40" x14ac:dyDescent="0.2">
      <c r="A1185">
        <v>40132176003</v>
      </c>
      <c r="B1185" t="s">
        <v>447</v>
      </c>
      <c r="C1185">
        <v>5</v>
      </c>
      <c r="D1185">
        <v>2</v>
      </c>
      <c r="E1185">
        <v>0.4</v>
      </c>
      <c r="F1185">
        <v>0</v>
      </c>
      <c r="G1185">
        <v>629.33141094856205</v>
      </c>
      <c r="H1185">
        <v>172.972816534288</v>
      </c>
      <c r="I1185">
        <v>20707.813549266801</v>
      </c>
      <c r="J1185">
        <v>8.2108697657679599</v>
      </c>
      <c r="K1185">
        <v>2593.85635771327</v>
      </c>
      <c r="L1185">
        <v>1.0284918151123199</v>
      </c>
      <c r="M1185">
        <v>18113.957191553502</v>
      </c>
      <c r="N1185">
        <v>0.125259789090824</v>
      </c>
      <c r="O1185">
        <v>2522</v>
      </c>
      <c r="P1185">
        <v>10092.209999999999</v>
      </c>
      <c r="Q1185">
        <v>0.92743854084060195</v>
      </c>
      <c r="R1185">
        <v>7.2561459159397199E-2</v>
      </c>
      <c r="S1185">
        <v>1.1102299762093501E-2</v>
      </c>
      <c r="T1185">
        <v>3.5685963521015001E-3</v>
      </c>
      <c r="U1185">
        <v>2.6962727993655799E-2</v>
      </c>
      <c r="V1185">
        <v>0.37589214908802498</v>
      </c>
      <c r="W1185">
        <v>0.16414565826330499</v>
      </c>
      <c r="X1185">
        <v>0.34733893557422901</v>
      </c>
      <c r="Y1185">
        <v>25015</v>
      </c>
      <c r="Z1185">
        <v>45375</v>
      </c>
      <c r="AA1185">
        <v>57145.970149253699</v>
      </c>
      <c r="AB1185">
        <v>0.45853858784893198</v>
      </c>
      <c r="AC1185">
        <v>0.14448336252189101</v>
      </c>
      <c r="AD1185">
        <v>36.6</v>
      </c>
      <c r="AE1185">
        <v>0.22680412371134001</v>
      </c>
      <c r="AF1185">
        <v>0.219666931007137</v>
      </c>
      <c r="AG1185">
        <v>0.225870646766169</v>
      </c>
      <c r="AH1185">
        <v>0.79900497512437796</v>
      </c>
      <c r="AI1185">
        <v>0.20099502487562099</v>
      </c>
      <c r="AJ1185">
        <v>1981</v>
      </c>
      <c r="AK1185">
        <v>38</v>
      </c>
      <c r="AL1185">
        <v>8.5207797000000002E-2</v>
      </c>
      <c r="AM1185">
        <v>0</v>
      </c>
      <c r="AN1185">
        <v>0</v>
      </c>
    </row>
    <row r="1186" spans="1:40" x14ac:dyDescent="0.2">
      <c r="A1186">
        <v>40132177002</v>
      </c>
      <c r="B1186" t="s">
        <v>447</v>
      </c>
      <c r="C1186">
        <v>3</v>
      </c>
      <c r="D1186">
        <v>0</v>
      </c>
      <c r="E1186">
        <v>0</v>
      </c>
      <c r="F1186">
        <v>0</v>
      </c>
      <c r="G1186">
        <v>547.66914841368805</v>
      </c>
      <c r="H1186">
        <v>138.442055146576</v>
      </c>
      <c r="I1186">
        <v>35019.8272439211</v>
      </c>
      <c r="J1186">
        <v>17.388196248223</v>
      </c>
      <c r="K1186">
        <v>5036.17098810465</v>
      </c>
      <c r="L1186">
        <v>2.5005814240837401</v>
      </c>
      <c r="M1186">
        <v>29983.656255816499</v>
      </c>
      <c r="N1186">
        <v>0.143809132838564</v>
      </c>
      <c r="O1186">
        <v>2014</v>
      </c>
      <c r="P1186">
        <v>7182.8789999999999</v>
      </c>
      <c r="Q1186">
        <v>0.99205561072492499</v>
      </c>
      <c r="R1186">
        <v>7.9443892750744594E-3</v>
      </c>
      <c r="S1186">
        <v>7.9443892750744698E-3</v>
      </c>
      <c r="T1186">
        <v>0</v>
      </c>
      <c r="U1186">
        <v>0</v>
      </c>
      <c r="V1186">
        <v>0.25372393247269098</v>
      </c>
      <c r="W1186">
        <v>5.95138306789606E-2</v>
      </c>
      <c r="X1186">
        <v>0.43084660519698198</v>
      </c>
      <c r="Y1186">
        <v>29495</v>
      </c>
      <c r="Z1186">
        <v>87827</v>
      </c>
      <c r="AA1186">
        <v>90008.639999999999</v>
      </c>
      <c r="AB1186">
        <v>0.23584905660377301</v>
      </c>
      <c r="AC1186">
        <v>0.59199999999999997</v>
      </c>
      <c r="AD1186">
        <v>32.700000000000003</v>
      </c>
      <c r="AE1186">
        <v>0.36395233366434898</v>
      </c>
      <c r="AF1186">
        <v>0.100794438927507</v>
      </c>
      <c r="AG1186">
        <v>0.37759999999999999</v>
      </c>
      <c r="AH1186">
        <v>1</v>
      </c>
      <c r="AI1186">
        <v>0</v>
      </c>
      <c r="AJ1186">
        <v>1959</v>
      </c>
      <c r="AK1186">
        <v>60</v>
      </c>
      <c r="AL1186">
        <v>0.12956759700000001</v>
      </c>
      <c r="AM1186">
        <v>0</v>
      </c>
      <c r="AN1186">
        <v>0</v>
      </c>
    </row>
    <row r="1187" spans="1:40" x14ac:dyDescent="0.2">
      <c r="A1187">
        <v>40132177003</v>
      </c>
      <c r="B1187" t="s">
        <v>447</v>
      </c>
      <c r="C1187">
        <v>5</v>
      </c>
      <c r="D1187">
        <v>2</v>
      </c>
      <c r="E1187">
        <v>0.4</v>
      </c>
      <c r="F1187">
        <v>0</v>
      </c>
      <c r="G1187">
        <v>570.63687267914497</v>
      </c>
      <c r="H1187">
        <v>140.879474987626</v>
      </c>
      <c r="I1187">
        <v>15822.085332708401</v>
      </c>
      <c r="J1187">
        <v>15.8696944159563</v>
      </c>
      <c r="K1187">
        <v>1453.68391372971</v>
      </c>
      <c r="L1187">
        <v>1.45805808799369</v>
      </c>
      <c r="M1187">
        <v>14368.401418978699</v>
      </c>
      <c r="N1187">
        <v>9.1876884946674106E-2</v>
      </c>
      <c r="O1187">
        <v>997</v>
      </c>
      <c r="P1187">
        <v>3996.1469999999999</v>
      </c>
      <c r="Q1187">
        <v>0.84653961885656903</v>
      </c>
      <c r="R1187">
        <v>0.15346038114343</v>
      </c>
      <c r="S1187">
        <v>6.3189568706118304E-2</v>
      </c>
      <c r="T1187">
        <v>0</v>
      </c>
      <c r="U1187">
        <v>3.1093279839518501E-2</v>
      </c>
      <c r="V1187">
        <v>0.18455366098294801</v>
      </c>
      <c r="W1187">
        <v>1.4492753623188401E-2</v>
      </c>
      <c r="X1187">
        <v>0.56856187290969895</v>
      </c>
      <c r="Y1187">
        <v>64705</v>
      </c>
      <c r="Z1187">
        <v>64896</v>
      </c>
      <c r="AA1187">
        <v>97965.940902021801</v>
      </c>
      <c r="AB1187">
        <v>0.12136409227683</v>
      </c>
      <c r="AC1187">
        <v>0.55492957746478799</v>
      </c>
      <c r="AD1187">
        <v>48.6</v>
      </c>
      <c r="AE1187">
        <v>4.2126379137412198E-2</v>
      </c>
      <c r="AF1187">
        <v>0.253761283851554</v>
      </c>
      <c r="AG1187">
        <v>6.2208398133747997E-2</v>
      </c>
      <c r="AH1187">
        <v>0.96111975116640702</v>
      </c>
      <c r="AI1187">
        <v>3.88802488335925E-2</v>
      </c>
      <c r="AJ1187">
        <v>1975</v>
      </c>
      <c r="AK1187">
        <v>44</v>
      </c>
      <c r="AL1187">
        <v>0.14061127200000001</v>
      </c>
      <c r="AM1187">
        <v>0</v>
      </c>
      <c r="AN1187">
        <v>0</v>
      </c>
    </row>
    <row r="1188" spans="1:40" x14ac:dyDescent="0.2">
      <c r="A1188">
        <v>40132178001</v>
      </c>
      <c r="B1188" t="s">
        <v>447</v>
      </c>
      <c r="C1188">
        <v>1</v>
      </c>
      <c r="D1188">
        <v>0</v>
      </c>
      <c r="E1188">
        <v>0</v>
      </c>
      <c r="F1188">
        <v>0</v>
      </c>
      <c r="G1188">
        <v>897.807281882089</v>
      </c>
      <c r="H1188">
        <v>8.9404175952061706</v>
      </c>
      <c r="I1188">
        <v>19434.528040230402</v>
      </c>
      <c r="J1188">
        <v>10.354037314986799</v>
      </c>
      <c r="K1188">
        <v>886.64781739848195</v>
      </c>
      <c r="L1188">
        <v>0.47237496931192402</v>
      </c>
      <c r="M1188">
        <v>18547.8802228319</v>
      </c>
      <c r="N1188">
        <v>4.5622297364931001E-2</v>
      </c>
      <c r="O1188">
        <v>1877</v>
      </c>
      <c r="P1188">
        <v>7554.9520000000002</v>
      </c>
      <c r="Q1188">
        <v>0.85082578582844903</v>
      </c>
      <c r="R1188">
        <v>0.14917421417155</v>
      </c>
      <c r="S1188">
        <v>8.5242408098028695E-3</v>
      </c>
      <c r="T1188">
        <v>4.8481619605753798E-2</v>
      </c>
      <c r="U1188">
        <v>0</v>
      </c>
      <c r="V1188">
        <v>0.24773574853489599</v>
      </c>
      <c r="W1188">
        <v>4.3419267299864298E-2</v>
      </c>
      <c r="X1188">
        <v>0.265943012211668</v>
      </c>
      <c r="Y1188">
        <v>40752</v>
      </c>
      <c r="Z1188">
        <v>59901</v>
      </c>
      <c r="AA1188">
        <v>77765.887353878803</v>
      </c>
      <c r="AB1188">
        <v>9.2168353755993596E-2</v>
      </c>
      <c r="AC1188">
        <v>0.32961460446247398</v>
      </c>
      <c r="AD1188">
        <v>35.700000000000003</v>
      </c>
      <c r="AE1188">
        <v>0.142781033564198</v>
      </c>
      <c r="AF1188">
        <v>7.0857751731486396E-2</v>
      </c>
      <c r="AG1188">
        <v>0.167906482465462</v>
      </c>
      <c r="AH1188">
        <v>0.95217853347502601</v>
      </c>
      <c r="AI1188">
        <v>4.7821466524973398E-2</v>
      </c>
      <c r="AJ1188">
        <v>1971</v>
      </c>
      <c r="AK1188">
        <v>48</v>
      </c>
      <c r="AL1188">
        <v>0.12556848700000001</v>
      </c>
      <c r="AM1188">
        <v>0</v>
      </c>
      <c r="AN1188">
        <v>0</v>
      </c>
    </row>
    <row r="1189" spans="1:40" x14ac:dyDescent="0.2">
      <c r="A1189">
        <v>40132178002</v>
      </c>
      <c r="B1189" t="s">
        <v>447</v>
      </c>
      <c r="C1189">
        <v>1</v>
      </c>
      <c r="D1189">
        <v>0</v>
      </c>
      <c r="E1189">
        <v>0</v>
      </c>
      <c r="F1189">
        <v>0</v>
      </c>
      <c r="G1189">
        <v>897.96540750034205</v>
      </c>
      <c r="H1189">
        <v>60.7334136303908</v>
      </c>
      <c r="I1189">
        <v>25509.078165187799</v>
      </c>
      <c r="J1189">
        <v>14.6267650029747</v>
      </c>
      <c r="K1189">
        <v>2943.82563607368</v>
      </c>
      <c r="L1189">
        <v>1.68797341517986</v>
      </c>
      <c r="M1189">
        <v>22565.252529114099</v>
      </c>
      <c r="N1189">
        <v>0.115403058354774</v>
      </c>
      <c r="O1189">
        <v>1744</v>
      </c>
      <c r="P1189">
        <v>7169.7790000000005</v>
      </c>
      <c r="Q1189">
        <v>0.93176605504587096</v>
      </c>
      <c r="R1189">
        <v>6.8233944954128406E-2</v>
      </c>
      <c r="S1189">
        <v>3.1536697247706399E-2</v>
      </c>
      <c r="T1189">
        <v>0</v>
      </c>
      <c r="U1189">
        <v>2.4082568807339399E-2</v>
      </c>
      <c r="V1189">
        <v>7.4541284403669694E-2</v>
      </c>
      <c r="W1189">
        <v>0</v>
      </c>
      <c r="X1189">
        <v>0.33963538149898698</v>
      </c>
      <c r="Y1189">
        <v>39241</v>
      </c>
      <c r="Z1189">
        <v>49953</v>
      </c>
      <c r="AA1189">
        <v>76261.173533083595</v>
      </c>
      <c r="AB1189">
        <v>8.4862385321100894E-2</v>
      </c>
      <c r="AC1189">
        <v>0.46779661016949098</v>
      </c>
      <c r="AD1189">
        <v>49.8</v>
      </c>
      <c r="AE1189">
        <v>5.6766055045871497E-2</v>
      </c>
      <c r="AF1189">
        <v>0.228784403669724</v>
      </c>
      <c r="AG1189">
        <v>6.4918851435705305E-2</v>
      </c>
      <c r="AH1189">
        <v>0.68789013732833904</v>
      </c>
      <c r="AI1189">
        <v>0.31210986267166002</v>
      </c>
      <c r="AJ1189">
        <v>1963</v>
      </c>
      <c r="AK1189">
        <v>56</v>
      </c>
      <c r="AL1189">
        <v>0.12733028599999999</v>
      </c>
      <c r="AM1189">
        <v>0</v>
      </c>
      <c r="AN1189">
        <v>0</v>
      </c>
    </row>
    <row r="1190" spans="1:40" x14ac:dyDescent="0.2">
      <c r="A1190">
        <v>40132178003</v>
      </c>
      <c r="B1190" t="s">
        <v>447</v>
      </c>
      <c r="C1190">
        <v>5</v>
      </c>
      <c r="D1190">
        <v>2</v>
      </c>
      <c r="E1190">
        <v>0.4</v>
      </c>
      <c r="F1190">
        <v>0</v>
      </c>
      <c r="G1190">
        <v>640.82895396850597</v>
      </c>
      <c r="H1190">
        <v>198.28885795833401</v>
      </c>
      <c r="I1190">
        <v>17607.267253659898</v>
      </c>
      <c r="J1190">
        <v>13.831317559827101</v>
      </c>
      <c r="K1190">
        <v>2728.1770679010801</v>
      </c>
      <c r="L1190">
        <v>2.1431084586811302</v>
      </c>
      <c r="M1190">
        <v>14879.0901857588</v>
      </c>
      <c r="N1190">
        <v>0.15494608155811301</v>
      </c>
      <c r="O1190">
        <v>1273</v>
      </c>
      <c r="P1190">
        <v>5133.009</v>
      </c>
      <c r="Q1190">
        <v>0.94658287509819306</v>
      </c>
      <c r="R1190">
        <v>5.3417124901806702E-2</v>
      </c>
      <c r="S1190">
        <v>0</v>
      </c>
      <c r="T1190">
        <v>3.4564021995286701E-2</v>
      </c>
      <c r="U1190">
        <v>0</v>
      </c>
      <c r="V1190">
        <v>9.4265514532600098E-2</v>
      </c>
      <c r="W1190">
        <v>6.4671814671814598E-2</v>
      </c>
      <c r="X1190">
        <v>0.52316602316602301</v>
      </c>
      <c r="Y1190">
        <v>53318</v>
      </c>
      <c r="Z1190">
        <v>54469</v>
      </c>
      <c r="AA1190">
        <v>96061.459854014596</v>
      </c>
      <c r="AB1190">
        <v>0.19795758051845999</v>
      </c>
      <c r="AC1190">
        <v>0.76642335766423297</v>
      </c>
      <c r="AD1190">
        <v>39.299999999999997</v>
      </c>
      <c r="AE1190">
        <v>0.14454045561665299</v>
      </c>
      <c r="AF1190">
        <v>0.20188531029065199</v>
      </c>
      <c r="AG1190">
        <v>0.12700729927007201</v>
      </c>
      <c r="AH1190">
        <v>0.90510948905109401</v>
      </c>
      <c r="AI1190">
        <v>9.4890510948905105E-2</v>
      </c>
      <c r="AJ1190">
        <v>1967</v>
      </c>
      <c r="AK1190">
        <v>52</v>
      </c>
      <c r="AL1190">
        <v>0.13727773800000001</v>
      </c>
      <c r="AM1190">
        <v>0</v>
      </c>
      <c r="AN1190">
        <v>0</v>
      </c>
    </row>
    <row r="1191" spans="1:40" x14ac:dyDescent="0.2">
      <c r="A1191">
        <v>40132179001</v>
      </c>
      <c r="B1191" t="s">
        <v>447</v>
      </c>
      <c r="C1191">
        <v>5</v>
      </c>
      <c r="D1191">
        <v>2</v>
      </c>
      <c r="E1191">
        <v>0.4</v>
      </c>
      <c r="F1191">
        <v>0</v>
      </c>
      <c r="G1191">
        <v>108.032178698759</v>
      </c>
      <c r="H1191">
        <v>263.33743210318698</v>
      </c>
      <c r="I1191">
        <v>28321.763485102401</v>
      </c>
      <c r="J1191">
        <v>15.4510439089484</v>
      </c>
      <c r="K1191">
        <v>7376.2626780621204</v>
      </c>
      <c r="L1191">
        <v>4.02414766942832</v>
      </c>
      <c r="M1191">
        <v>20945.500807040298</v>
      </c>
      <c r="N1191">
        <v>0.26044503485604298</v>
      </c>
      <c r="O1191">
        <v>1833</v>
      </c>
      <c r="P1191">
        <v>3788.1669999999999</v>
      </c>
      <c r="Q1191">
        <v>0.91271140207310397</v>
      </c>
      <c r="R1191">
        <v>8.7288597926895806E-2</v>
      </c>
      <c r="S1191">
        <v>3.27332242225859E-3</v>
      </c>
      <c r="T1191">
        <v>1.03655210038188E-2</v>
      </c>
      <c r="U1191">
        <v>3.10965630114566E-2</v>
      </c>
      <c r="V1191">
        <v>0.17512274959083399</v>
      </c>
      <c r="W1191">
        <v>2.6164645820038201E-2</v>
      </c>
      <c r="X1191">
        <v>0.50733886407147399</v>
      </c>
      <c r="Y1191">
        <v>56304</v>
      </c>
      <c r="Z1191">
        <v>71742</v>
      </c>
      <c r="AA1191">
        <v>101131.519507187</v>
      </c>
      <c r="AB1191">
        <v>9.3289689034369794E-2</v>
      </c>
      <c r="AC1191">
        <v>0.51790900290416197</v>
      </c>
      <c r="AD1191">
        <v>43.5</v>
      </c>
      <c r="AE1191">
        <v>5.4009819967266698E-2</v>
      </c>
      <c r="AF1191">
        <v>0.217675941080196</v>
      </c>
      <c r="AG1191">
        <v>7.2895277207392195E-2</v>
      </c>
      <c r="AH1191">
        <v>0.96817248459958904</v>
      </c>
      <c r="AI1191">
        <v>3.1827515400410601E-2</v>
      </c>
      <c r="AJ1191">
        <v>1977</v>
      </c>
      <c r="AK1191">
        <v>42</v>
      </c>
      <c r="AL1191">
        <v>0.193055484</v>
      </c>
      <c r="AM1191">
        <v>29950.02203</v>
      </c>
      <c r="AN1191">
        <v>2.3027352000000001E-2</v>
      </c>
    </row>
    <row r="1192" spans="1:40" x14ac:dyDescent="0.2">
      <c r="A1192">
        <v>40132179002</v>
      </c>
      <c r="B1192" t="s">
        <v>447</v>
      </c>
      <c r="C1192">
        <v>4</v>
      </c>
      <c r="D1192">
        <v>2</v>
      </c>
      <c r="E1192">
        <v>0.5</v>
      </c>
      <c r="F1192">
        <v>0</v>
      </c>
      <c r="G1192">
        <v>475.21936877384098</v>
      </c>
      <c r="H1192">
        <v>191.32425310936799</v>
      </c>
      <c r="I1192">
        <v>10568.4393492825</v>
      </c>
      <c r="J1192">
        <v>12.8102295142819</v>
      </c>
      <c r="K1192">
        <v>1328.32385298602</v>
      </c>
      <c r="L1192">
        <v>1.6100895187709401</v>
      </c>
      <c r="M1192">
        <v>9240.1154962965593</v>
      </c>
      <c r="N1192">
        <v>0.12568779637990601</v>
      </c>
      <c r="O1192">
        <v>825</v>
      </c>
      <c r="P1192">
        <v>3280.8870000000002</v>
      </c>
      <c r="Q1192">
        <v>0.79636363636363605</v>
      </c>
      <c r="R1192">
        <v>0.203636363636363</v>
      </c>
      <c r="S1192">
        <v>0</v>
      </c>
      <c r="T1192">
        <v>3.6363636363636299E-3</v>
      </c>
      <c r="U1192">
        <v>3.51515151515151E-2</v>
      </c>
      <c r="V1192">
        <v>0.22060606060606</v>
      </c>
      <c r="W1192">
        <v>9.2920353982300793E-2</v>
      </c>
      <c r="X1192">
        <v>0.60029498525073699</v>
      </c>
      <c r="Y1192">
        <v>37765</v>
      </c>
      <c r="Z1192">
        <v>75106</v>
      </c>
      <c r="AA1192">
        <v>77300.783289817206</v>
      </c>
      <c r="AB1192">
        <v>0.118787878787878</v>
      </c>
      <c r="AC1192">
        <v>0.73719376391982105</v>
      </c>
      <c r="AD1192">
        <v>38.799999999999997</v>
      </c>
      <c r="AE1192">
        <v>8.6060606060606004E-2</v>
      </c>
      <c r="AF1192">
        <v>0.204848484848484</v>
      </c>
      <c r="AG1192">
        <v>0.13054830287206201</v>
      </c>
      <c r="AH1192">
        <v>0.97650130548302805</v>
      </c>
      <c r="AI1192">
        <v>2.3498694516971199E-2</v>
      </c>
      <c r="AJ1192">
        <v>1958</v>
      </c>
      <c r="AK1192">
        <v>61</v>
      </c>
      <c r="AL1192">
        <v>0.113477357</v>
      </c>
      <c r="AM1192">
        <v>0</v>
      </c>
      <c r="AN1192">
        <v>0</v>
      </c>
    </row>
    <row r="1193" spans="1:40" x14ac:dyDescent="0.2">
      <c r="A1193">
        <v>40132179003</v>
      </c>
      <c r="B1193" t="s">
        <v>447</v>
      </c>
      <c r="C1193">
        <v>3</v>
      </c>
      <c r="D1193">
        <v>1</v>
      </c>
      <c r="E1193">
        <v>0.33333333333333298</v>
      </c>
      <c r="F1193">
        <v>0</v>
      </c>
      <c r="G1193">
        <v>412.99403612294299</v>
      </c>
      <c r="H1193">
        <v>179.48166834695201</v>
      </c>
      <c r="I1193">
        <v>25534.535651415499</v>
      </c>
      <c r="J1193">
        <v>16.6240466480569</v>
      </c>
      <c r="K1193">
        <v>5366.8988051513097</v>
      </c>
      <c r="L1193">
        <v>3.49407474293705</v>
      </c>
      <c r="M1193">
        <v>20167.636846264199</v>
      </c>
      <c r="N1193">
        <v>0.210181962124452</v>
      </c>
      <c r="O1193">
        <v>1536</v>
      </c>
      <c r="P1193">
        <v>6085.9690000000001</v>
      </c>
      <c r="Q1193">
        <v>0.68359375</v>
      </c>
      <c r="R1193">
        <v>0.31640625</v>
      </c>
      <c r="S1193" s="1">
        <v>6.5104166666666598E-4</v>
      </c>
      <c r="T1193">
        <v>1.1067708333333299E-2</v>
      </c>
      <c r="U1193">
        <v>4.4270833333333301E-2</v>
      </c>
      <c r="V1193">
        <v>0.228515625</v>
      </c>
      <c r="W1193">
        <v>0.19318181818181801</v>
      </c>
      <c r="X1193">
        <v>0.38898601398601401</v>
      </c>
      <c r="Y1193">
        <v>32198</v>
      </c>
      <c r="Z1193">
        <v>72609</v>
      </c>
      <c r="AA1193">
        <v>77019.966442952995</v>
      </c>
      <c r="AB1193">
        <v>0.33420707732634303</v>
      </c>
      <c r="AC1193">
        <v>0.55872483221476499</v>
      </c>
      <c r="AD1193">
        <v>38.4</v>
      </c>
      <c r="AE1193">
        <v>0.11393229166666601</v>
      </c>
      <c r="AF1193">
        <v>0.1484375</v>
      </c>
      <c r="AG1193">
        <v>0.20805369127516701</v>
      </c>
      <c r="AH1193">
        <v>0.85234899328859004</v>
      </c>
      <c r="AI1193">
        <v>0.14765100671140899</v>
      </c>
      <c r="AJ1193">
        <v>1959</v>
      </c>
      <c r="AK1193">
        <v>60</v>
      </c>
      <c r="AL1193">
        <v>0.11499039599999999</v>
      </c>
      <c r="AM1193">
        <v>0</v>
      </c>
      <c r="AN1193">
        <v>0</v>
      </c>
    </row>
    <row r="1194" spans="1:40" x14ac:dyDescent="0.2">
      <c r="A1194">
        <v>40132180001</v>
      </c>
      <c r="B1194" t="s">
        <v>447</v>
      </c>
      <c r="C1194">
        <v>0</v>
      </c>
      <c r="D1194">
        <v>0</v>
      </c>
      <c r="E1194">
        <v>0</v>
      </c>
      <c r="F1194">
        <v>1</v>
      </c>
      <c r="G1194">
        <v>1050.97493633009</v>
      </c>
      <c r="H1194">
        <v>0</v>
      </c>
      <c r="I1194">
        <v>18963.885043442398</v>
      </c>
      <c r="J1194">
        <v>14.6213454459849</v>
      </c>
      <c r="K1194">
        <v>0</v>
      </c>
      <c r="L1194">
        <v>0</v>
      </c>
      <c r="M1194">
        <v>18963.885043442398</v>
      </c>
      <c r="N1194">
        <v>0</v>
      </c>
      <c r="O1194">
        <v>1297</v>
      </c>
      <c r="P1194">
        <v>5191.8890000000001</v>
      </c>
      <c r="Q1194">
        <v>0.896684656900539</v>
      </c>
      <c r="R1194">
        <v>0.10331534309946</v>
      </c>
      <c r="S1194">
        <v>0</v>
      </c>
      <c r="T1194">
        <v>0</v>
      </c>
      <c r="U1194">
        <v>0</v>
      </c>
      <c r="V1194">
        <v>0.35620663068619801</v>
      </c>
      <c r="W1194">
        <v>6.2068965517241302E-2</v>
      </c>
      <c r="X1194">
        <v>0.29655172413793102</v>
      </c>
      <c r="Y1194">
        <v>27654</v>
      </c>
      <c r="Z1194">
        <v>56160</v>
      </c>
      <c r="AA1194">
        <v>68778.1563126252</v>
      </c>
      <c r="AB1194">
        <v>5.0115651503469499E-2</v>
      </c>
      <c r="AC1194">
        <v>0.55755395683453202</v>
      </c>
      <c r="AD1194">
        <v>28.8</v>
      </c>
      <c r="AE1194">
        <v>0.15420200462606001</v>
      </c>
      <c r="AF1194">
        <v>0.14032382420971401</v>
      </c>
      <c r="AG1194">
        <v>0.236472945891783</v>
      </c>
      <c r="AH1194">
        <v>1</v>
      </c>
      <c r="AI1194">
        <v>0</v>
      </c>
      <c r="AJ1194">
        <v>1965</v>
      </c>
      <c r="AK1194">
        <v>54</v>
      </c>
      <c r="AL1194">
        <v>0.12033704100000001</v>
      </c>
      <c r="AM1194">
        <v>0</v>
      </c>
      <c r="AN1194">
        <v>0</v>
      </c>
    </row>
    <row r="1195" spans="1:40" x14ac:dyDescent="0.2">
      <c r="A1195">
        <v>40132180002</v>
      </c>
      <c r="B1195" t="s">
        <v>447</v>
      </c>
      <c r="C1195">
        <v>1</v>
      </c>
      <c r="D1195">
        <v>0</v>
      </c>
      <c r="E1195">
        <v>0</v>
      </c>
      <c r="F1195">
        <v>0</v>
      </c>
      <c r="G1195">
        <v>906.791881550369</v>
      </c>
      <c r="H1195">
        <v>1624.69093255756</v>
      </c>
      <c r="I1195">
        <v>17045.481039604299</v>
      </c>
      <c r="J1195">
        <v>9.4644536588586199</v>
      </c>
      <c r="K1195">
        <v>2608.3584576507301</v>
      </c>
      <c r="L1195">
        <v>1.44828343012256</v>
      </c>
      <c r="M1195">
        <v>14437.122581953599</v>
      </c>
      <c r="N1195">
        <v>0.15302345833422501</v>
      </c>
      <c r="O1195">
        <v>1801</v>
      </c>
      <c r="P1195">
        <v>7165.2910000000002</v>
      </c>
      <c r="Q1195">
        <v>0.947251526929483</v>
      </c>
      <c r="R1195">
        <v>5.2748473070516298E-2</v>
      </c>
      <c r="S1195">
        <v>4.5530260966129901E-2</v>
      </c>
      <c r="T1195">
        <v>0</v>
      </c>
      <c r="U1195">
        <v>0</v>
      </c>
      <c r="V1195">
        <v>0.31149361465852299</v>
      </c>
      <c r="W1195">
        <v>5.5605381165919197E-2</v>
      </c>
      <c r="X1195">
        <v>0.41704035874439399</v>
      </c>
      <c r="Y1195">
        <v>33345</v>
      </c>
      <c r="Z1195">
        <v>42241</v>
      </c>
      <c r="AA1195">
        <v>82550.676691729299</v>
      </c>
      <c r="AB1195">
        <v>0.25596890616324203</v>
      </c>
      <c r="AC1195">
        <v>0.55338345864661598</v>
      </c>
      <c r="AD1195">
        <v>27.2</v>
      </c>
      <c r="AE1195">
        <v>0.32037756801776701</v>
      </c>
      <c r="AF1195">
        <v>5.5524708495280399E-2</v>
      </c>
      <c r="AG1195">
        <v>0.34285714285714203</v>
      </c>
      <c r="AH1195">
        <v>0.88721804511278102</v>
      </c>
      <c r="AI1195">
        <v>0.112781954887218</v>
      </c>
      <c r="AJ1195">
        <v>1965</v>
      </c>
      <c r="AK1195">
        <v>54</v>
      </c>
      <c r="AL1195">
        <v>0.115938318</v>
      </c>
      <c r="AM1195">
        <v>0</v>
      </c>
      <c r="AN1195">
        <v>0</v>
      </c>
    </row>
    <row r="1196" spans="1:40" x14ac:dyDescent="0.2">
      <c r="A1196">
        <v>40132180003</v>
      </c>
      <c r="B1196" t="s">
        <v>447</v>
      </c>
      <c r="C1196">
        <v>1</v>
      </c>
      <c r="D1196">
        <v>0</v>
      </c>
      <c r="E1196">
        <v>0</v>
      </c>
      <c r="F1196">
        <v>0</v>
      </c>
      <c r="G1196">
        <v>405.09309852810202</v>
      </c>
      <c r="H1196">
        <v>1624.69093255756</v>
      </c>
      <c r="I1196">
        <v>17170.153920474299</v>
      </c>
      <c r="J1196">
        <v>14.131813926316299</v>
      </c>
      <c r="K1196">
        <v>3955.8971430953202</v>
      </c>
      <c r="L1196">
        <v>3.2558824223006702</v>
      </c>
      <c r="M1196">
        <v>13214.256777379</v>
      </c>
      <c r="N1196">
        <v>0.23039380784922001</v>
      </c>
      <c r="O1196">
        <v>1215</v>
      </c>
      <c r="P1196">
        <v>4775.5159999999996</v>
      </c>
      <c r="Q1196">
        <v>0.85432098765432096</v>
      </c>
      <c r="R1196">
        <v>0.14567901234567901</v>
      </c>
      <c r="S1196">
        <v>2.5514403292181E-2</v>
      </c>
      <c r="T1196">
        <v>0</v>
      </c>
      <c r="U1196">
        <v>0.110288065843621</v>
      </c>
      <c r="V1196">
        <v>0.14650205761316801</v>
      </c>
      <c r="W1196">
        <v>0</v>
      </c>
      <c r="X1196">
        <v>0.42989786443825401</v>
      </c>
      <c r="Y1196">
        <v>47099</v>
      </c>
      <c r="Z1196">
        <v>87656</v>
      </c>
      <c r="AA1196">
        <v>91311.785095320607</v>
      </c>
      <c r="AB1196">
        <v>7.0781893004115096E-2</v>
      </c>
      <c r="AC1196">
        <v>0.42838196286472102</v>
      </c>
      <c r="AD1196">
        <v>44.5</v>
      </c>
      <c r="AE1196">
        <v>7.0781893004115207E-2</v>
      </c>
      <c r="AF1196">
        <v>0.16049382716049301</v>
      </c>
      <c r="AG1196">
        <v>0.102253032928942</v>
      </c>
      <c r="AH1196">
        <v>0.97573656845753898</v>
      </c>
      <c r="AI1196">
        <v>2.4263431542461002E-2</v>
      </c>
      <c r="AJ1196">
        <v>1966</v>
      </c>
      <c r="AK1196">
        <v>53</v>
      </c>
      <c r="AL1196">
        <v>0.10835025399999999</v>
      </c>
      <c r="AM1196">
        <v>0</v>
      </c>
      <c r="AN1196">
        <v>0</v>
      </c>
    </row>
    <row r="1197" spans="1:40" x14ac:dyDescent="0.2">
      <c r="A1197">
        <v>40132180004</v>
      </c>
      <c r="B1197" t="s">
        <v>447</v>
      </c>
      <c r="C1197">
        <v>2</v>
      </c>
      <c r="D1197">
        <v>0</v>
      </c>
      <c r="E1197">
        <v>0</v>
      </c>
      <c r="F1197">
        <v>0</v>
      </c>
      <c r="G1197">
        <v>687.02304011332899</v>
      </c>
      <c r="H1197">
        <v>1632.96090139023</v>
      </c>
      <c r="I1197">
        <v>24746.726427107998</v>
      </c>
      <c r="J1197">
        <v>14.818399058148501</v>
      </c>
      <c r="K1197">
        <v>3623.46253431283</v>
      </c>
      <c r="L1197">
        <v>2.1697380444987</v>
      </c>
      <c r="M1197">
        <v>21123.263892795101</v>
      </c>
      <c r="N1197">
        <v>0.14642189321427199</v>
      </c>
      <c r="O1197">
        <v>1670</v>
      </c>
      <c r="P1197">
        <v>6599.5209999999997</v>
      </c>
      <c r="Q1197">
        <v>0.87784431137724495</v>
      </c>
      <c r="R1197">
        <v>0.122155688622754</v>
      </c>
      <c r="S1197">
        <v>6.9461077844311298E-2</v>
      </c>
      <c r="T1197">
        <v>2.63473053892215E-2</v>
      </c>
      <c r="U1197">
        <v>1.61676646706586E-2</v>
      </c>
      <c r="V1197">
        <v>0.147305389221556</v>
      </c>
      <c r="W1197">
        <v>6.0792349726775899E-2</v>
      </c>
      <c r="X1197">
        <v>0.35655737704918</v>
      </c>
      <c r="Y1197">
        <v>45591</v>
      </c>
      <c r="Z1197">
        <v>89049</v>
      </c>
      <c r="AA1197">
        <v>95487.316421895899</v>
      </c>
      <c r="AB1197">
        <v>0.122186495176848</v>
      </c>
      <c r="AC1197">
        <v>0.40369967355821501</v>
      </c>
      <c r="AD1197">
        <v>44.4</v>
      </c>
      <c r="AE1197">
        <v>4.1916167664670601E-2</v>
      </c>
      <c r="AF1197">
        <v>0.17904191616766399</v>
      </c>
      <c r="AG1197">
        <v>5.6074766355140103E-2</v>
      </c>
      <c r="AH1197">
        <v>1</v>
      </c>
      <c r="AI1197">
        <v>0</v>
      </c>
      <c r="AJ1197">
        <v>1969</v>
      </c>
      <c r="AK1197">
        <v>50</v>
      </c>
      <c r="AL1197">
        <v>0.109577331</v>
      </c>
      <c r="AM1197">
        <v>0</v>
      </c>
      <c r="AN1197">
        <v>0</v>
      </c>
    </row>
    <row r="1198" spans="1:40" x14ac:dyDescent="0.2">
      <c r="A1198">
        <v>40132181001</v>
      </c>
      <c r="B1198" t="s">
        <v>447</v>
      </c>
      <c r="C1198">
        <v>1</v>
      </c>
      <c r="D1198">
        <v>0</v>
      </c>
      <c r="E1198">
        <v>0</v>
      </c>
      <c r="F1198">
        <v>0</v>
      </c>
      <c r="G1198">
        <v>598.067226267357</v>
      </c>
      <c r="H1198">
        <v>1624.69093255756</v>
      </c>
      <c r="I1198">
        <v>13871.362604702899</v>
      </c>
      <c r="J1198">
        <v>13.2360330197547</v>
      </c>
      <c r="K1198">
        <v>1909.2157693418201</v>
      </c>
      <c r="L1198">
        <v>1.8217707722727301</v>
      </c>
      <c r="M1198">
        <v>11962.1468353611</v>
      </c>
      <c r="N1198">
        <v>0.137637218761372</v>
      </c>
      <c r="O1198">
        <v>1048</v>
      </c>
      <c r="P1198">
        <v>5540.2960000000003</v>
      </c>
      <c r="Q1198">
        <v>0.95038167938931295</v>
      </c>
      <c r="R1198">
        <v>4.9618320610687001E-2</v>
      </c>
      <c r="S1198">
        <v>0</v>
      </c>
      <c r="T1198">
        <v>3.81679389312977E-3</v>
      </c>
      <c r="U1198">
        <v>0</v>
      </c>
      <c r="V1198">
        <v>0.122137404580152</v>
      </c>
      <c r="W1198">
        <v>4.1428571428571398E-2</v>
      </c>
      <c r="X1198">
        <v>0.441428571428571</v>
      </c>
      <c r="Y1198">
        <v>51464</v>
      </c>
      <c r="Z1198">
        <v>105250</v>
      </c>
      <c r="AA1198">
        <v>123649.295774648</v>
      </c>
      <c r="AB1198">
        <v>0.106870229007633</v>
      </c>
      <c r="AC1198">
        <v>0.75550660792951496</v>
      </c>
      <c r="AD1198">
        <v>33.6</v>
      </c>
      <c r="AE1198">
        <v>0.23950381679389299</v>
      </c>
      <c r="AF1198">
        <v>9.5419847328244198E-2</v>
      </c>
      <c r="AG1198">
        <v>0.30046948356807501</v>
      </c>
      <c r="AH1198">
        <v>0.97417840375586795</v>
      </c>
      <c r="AI1198">
        <v>2.5821596244131401E-2</v>
      </c>
      <c r="AJ1198">
        <v>1962</v>
      </c>
      <c r="AK1198">
        <v>57</v>
      </c>
      <c r="AL1198">
        <v>8.9635726999999998E-2</v>
      </c>
      <c r="AM1198">
        <v>0</v>
      </c>
      <c r="AN1198">
        <v>0</v>
      </c>
    </row>
    <row r="1199" spans="1:40" x14ac:dyDescent="0.2">
      <c r="A1199">
        <v>40132181002</v>
      </c>
      <c r="B1199" t="s">
        <v>447</v>
      </c>
      <c r="C1199">
        <v>2</v>
      </c>
      <c r="D1199">
        <v>0</v>
      </c>
      <c r="E1199">
        <v>0</v>
      </c>
      <c r="F1199">
        <v>0</v>
      </c>
      <c r="G1199">
        <v>767.37714285307902</v>
      </c>
      <c r="H1199">
        <v>1625.57925841774</v>
      </c>
      <c r="I1199">
        <v>15257.942342172</v>
      </c>
      <c r="J1199">
        <v>12.445303704871201</v>
      </c>
      <c r="K1199">
        <v>2927.7340319741002</v>
      </c>
      <c r="L1199">
        <v>2.3880375464715402</v>
      </c>
      <c r="M1199">
        <v>12330.208310197901</v>
      </c>
      <c r="N1199">
        <v>0.19188262521362501</v>
      </c>
      <c r="O1199">
        <v>1226</v>
      </c>
      <c r="P1199">
        <v>6543.4470000000001</v>
      </c>
      <c r="Q1199">
        <v>0.86378466557911904</v>
      </c>
      <c r="R1199">
        <v>0.13621533442087999</v>
      </c>
      <c r="S1199">
        <v>0</v>
      </c>
      <c r="T1199">
        <v>0</v>
      </c>
      <c r="U1199">
        <v>9.2985318107667206E-2</v>
      </c>
      <c r="V1199">
        <v>0.239804241435562</v>
      </c>
      <c r="W1199">
        <v>4.5346062052505902E-2</v>
      </c>
      <c r="X1199">
        <v>0.36992840095465301</v>
      </c>
      <c r="Y1199">
        <v>35681</v>
      </c>
      <c r="Z1199">
        <v>61585</v>
      </c>
      <c r="AA1199">
        <v>77288.867924528298</v>
      </c>
      <c r="AB1199">
        <v>0.29853181076672097</v>
      </c>
      <c r="AC1199">
        <v>0.58956521739130396</v>
      </c>
      <c r="AD1199">
        <v>31.8</v>
      </c>
      <c r="AE1199">
        <v>0.15334420880913499</v>
      </c>
      <c r="AF1199">
        <v>0.14029363784665499</v>
      </c>
      <c r="AG1199">
        <v>0.186792452830188</v>
      </c>
      <c r="AH1199">
        <v>0.90188679245282999</v>
      </c>
      <c r="AI1199">
        <v>9.8113207547169803E-2</v>
      </c>
      <c r="AJ1199">
        <v>1961</v>
      </c>
      <c r="AK1199">
        <v>58</v>
      </c>
      <c r="AL1199">
        <v>0.120626277</v>
      </c>
      <c r="AM1199">
        <v>0</v>
      </c>
      <c r="AN1199">
        <v>0</v>
      </c>
    </row>
    <row r="1200" spans="1:40" x14ac:dyDescent="0.2">
      <c r="A1200">
        <v>40132182001</v>
      </c>
      <c r="B1200" t="s">
        <v>447</v>
      </c>
      <c r="C1200">
        <v>3</v>
      </c>
      <c r="D1200">
        <v>0</v>
      </c>
      <c r="E1200">
        <v>0</v>
      </c>
      <c r="F1200">
        <v>0</v>
      </c>
      <c r="G1200">
        <v>124.418863934738</v>
      </c>
      <c r="H1200">
        <v>133.634918484389</v>
      </c>
      <c r="I1200">
        <v>34032.218653932498</v>
      </c>
      <c r="J1200">
        <v>13.7226688120695</v>
      </c>
      <c r="K1200">
        <v>7611.7872464819802</v>
      </c>
      <c r="L1200">
        <v>3.0692690510007998</v>
      </c>
      <c r="M1200">
        <v>26420.431407450498</v>
      </c>
      <c r="N1200">
        <v>0.223664149666081</v>
      </c>
      <c r="O1200">
        <v>2480</v>
      </c>
      <c r="P1200">
        <v>10190.790000000001</v>
      </c>
      <c r="Q1200">
        <v>0.81209677419354798</v>
      </c>
      <c r="R1200">
        <v>0.187903225806451</v>
      </c>
      <c r="S1200">
        <v>4.2741935483870903E-2</v>
      </c>
      <c r="T1200">
        <v>0</v>
      </c>
      <c r="U1200">
        <v>3.5887096774193501E-2</v>
      </c>
      <c r="V1200">
        <v>0.27258064516128999</v>
      </c>
      <c r="W1200">
        <v>7.9008073817762398E-2</v>
      </c>
      <c r="X1200">
        <v>0.23125720876585901</v>
      </c>
      <c r="Y1200">
        <v>31774</v>
      </c>
      <c r="Z1200">
        <v>84211</v>
      </c>
      <c r="AA1200">
        <v>90024.748743718606</v>
      </c>
      <c r="AB1200">
        <v>0.16951219512195101</v>
      </c>
      <c r="AC1200">
        <v>0.33863636363636301</v>
      </c>
      <c r="AD1200">
        <v>32.4</v>
      </c>
      <c r="AE1200">
        <v>0.20282258064516101</v>
      </c>
      <c r="AF1200">
        <v>9.4354838709677397E-2</v>
      </c>
      <c r="AG1200">
        <v>0.29020100502512503</v>
      </c>
      <c r="AH1200">
        <v>1</v>
      </c>
      <c r="AI1200">
        <v>0</v>
      </c>
      <c r="AJ1200">
        <v>1979</v>
      </c>
      <c r="AK1200">
        <v>40</v>
      </c>
      <c r="AL1200">
        <v>0.16810486099999999</v>
      </c>
      <c r="AM1200">
        <v>3744.2042849999998</v>
      </c>
      <c r="AN1200">
        <v>5.7365009999999998E-3</v>
      </c>
    </row>
    <row r="1201" spans="1:40" x14ac:dyDescent="0.2">
      <c r="A1201">
        <v>40132182002</v>
      </c>
      <c r="B1201" t="s">
        <v>447</v>
      </c>
      <c r="C1201">
        <v>3</v>
      </c>
      <c r="D1201">
        <v>0</v>
      </c>
      <c r="E1201">
        <v>0</v>
      </c>
      <c r="F1201">
        <v>0</v>
      </c>
      <c r="G1201">
        <v>0</v>
      </c>
      <c r="H1201">
        <v>79.645566406881699</v>
      </c>
      <c r="I1201">
        <v>21892.520895888199</v>
      </c>
      <c r="J1201">
        <v>12.4036945585769</v>
      </c>
      <c r="K1201">
        <v>3378.7920619675401</v>
      </c>
      <c r="L1201">
        <v>1.91432978015158</v>
      </c>
      <c r="M1201">
        <v>18513.728833920701</v>
      </c>
      <c r="N1201">
        <v>0.15433544990253401</v>
      </c>
      <c r="O1201">
        <v>1765</v>
      </c>
      <c r="P1201">
        <v>7533.6009999999997</v>
      </c>
      <c r="Q1201">
        <v>0.77563739376770502</v>
      </c>
      <c r="R1201">
        <v>0.22436260623229401</v>
      </c>
      <c r="S1201">
        <v>7.9886685552407896E-2</v>
      </c>
      <c r="T1201">
        <v>5.8356940509915002E-2</v>
      </c>
      <c r="U1201">
        <v>0</v>
      </c>
      <c r="V1201">
        <v>0.21699716713881001</v>
      </c>
      <c r="W1201">
        <v>6.5917602996254598E-2</v>
      </c>
      <c r="X1201">
        <v>0.49887640449438198</v>
      </c>
      <c r="Y1201">
        <v>40454</v>
      </c>
      <c r="Z1201">
        <v>55982</v>
      </c>
      <c r="AA1201">
        <v>94180.190174326504</v>
      </c>
      <c r="AB1201">
        <v>0.19093484419263401</v>
      </c>
      <c r="AC1201">
        <v>0.43581616481774899</v>
      </c>
      <c r="AD1201">
        <v>27.8</v>
      </c>
      <c r="AE1201">
        <v>8.1586402266288896E-2</v>
      </c>
      <c r="AF1201">
        <v>0.10368271954674201</v>
      </c>
      <c r="AG1201">
        <v>5.5467511885895403E-2</v>
      </c>
      <c r="AH1201">
        <v>0.92868462757527703</v>
      </c>
      <c r="AI1201">
        <v>7.1315372424722606E-2</v>
      </c>
      <c r="AJ1201">
        <v>1978</v>
      </c>
      <c r="AK1201">
        <v>41</v>
      </c>
      <c r="AL1201">
        <v>0.14474617200000001</v>
      </c>
      <c r="AM1201">
        <v>44185.92267</v>
      </c>
      <c r="AN1201">
        <v>6.8460884999999999E-2</v>
      </c>
    </row>
    <row r="1202" spans="1:40" x14ac:dyDescent="0.2">
      <c r="A1202">
        <v>40132182003</v>
      </c>
      <c r="B1202" t="s">
        <v>447</v>
      </c>
      <c r="C1202">
        <v>3</v>
      </c>
      <c r="D1202">
        <v>0</v>
      </c>
      <c r="E1202">
        <v>0</v>
      </c>
      <c r="F1202">
        <v>0</v>
      </c>
      <c r="G1202">
        <v>286.09624298757399</v>
      </c>
      <c r="H1202">
        <v>79.645566406881699</v>
      </c>
      <c r="I1202">
        <v>27582.993951208198</v>
      </c>
      <c r="J1202">
        <v>12.226504410996499</v>
      </c>
      <c r="K1202">
        <v>4728.1533780991604</v>
      </c>
      <c r="L1202">
        <v>2.0958126675971398</v>
      </c>
      <c r="M1202">
        <v>22854.840573108999</v>
      </c>
      <c r="N1202">
        <v>0.171415524596888</v>
      </c>
      <c r="O1202">
        <v>2256</v>
      </c>
      <c r="P1202">
        <v>9088.9920000000002</v>
      </c>
      <c r="Q1202">
        <v>0.74734042553191404</v>
      </c>
      <c r="R1202">
        <v>0.25265957446808501</v>
      </c>
      <c r="S1202">
        <v>2.17198581560283E-2</v>
      </c>
      <c r="T1202">
        <v>5.45212765957446E-2</v>
      </c>
      <c r="U1202">
        <v>4.1223404255319097E-2</v>
      </c>
      <c r="V1202">
        <v>0.25044326241134701</v>
      </c>
      <c r="W1202">
        <v>0.11148459383753501</v>
      </c>
      <c r="X1202">
        <v>0.52605042016806702</v>
      </c>
      <c r="Y1202">
        <v>33114</v>
      </c>
      <c r="Z1202">
        <v>71118</v>
      </c>
      <c r="AA1202">
        <v>86197.592067988706</v>
      </c>
      <c r="AB1202">
        <v>0.28368794326241098</v>
      </c>
      <c r="AC1202">
        <v>0.51706036745406803</v>
      </c>
      <c r="AD1202">
        <v>30.1</v>
      </c>
      <c r="AE1202">
        <v>7.9787234042553196E-2</v>
      </c>
      <c r="AF1202">
        <v>0.114804964539007</v>
      </c>
      <c r="AG1202">
        <v>0.162889518413597</v>
      </c>
      <c r="AH1202">
        <v>0.91076487252124605</v>
      </c>
      <c r="AI1202">
        <v>8.9235127478753506E-2</v>
      </c>
      <c r="AJ1202">
        <v>1965</v>
      </c>
      <c r="AK1202">
        <v>54</v>
      </c>
      <c r="AL1202">
        <v>0.12482090899999999</v>
      </c>
      <c r="AM1202">
        <v>0</v>
      </c>
      <c r="AN1202">
        <v>0</v>
      </c>
    </row>
    <row r="1203" spans="1:40" x14ac:dyDescent="0.2">
      <c r="A1203">
        <v>40132182004</v>
      </c>
      <c r="B1203" t="s">
        <v>447</v>
      </c>
      <c r="C1203">
        <v>3</v>
      </c>
      <c r="D1203">
        <v>0</v>
      </c>
      <c r="E1203">
        <v>0</v>
      </c>
      <c r="F1203">
        <v>0</v>
      </c>
      <c r="G1203">
        <v>454.37589288728299</v>
      </c>
      <c r="H1203">
        <v>133.634918484389</v>
      </c>
      <c r="I1203">
        <v>23340.884577206201</v>
      </c>
      <c r="J1203">
        <v>8.9910957539315408</v>
      </c>
      <c r="K1203">
        <v>3011.7251789313</v>
      </c>
      <c r="L1203">
        <v>1.1601406698502701</v>
      </c>
      <c r="M1203">
        <v>20329.1593982749</v>
      </c>
      <c r="N1203">
        <v>0.12903217823511301</v>
      </c>
      <c r="O1203">
        <v>2596</v>
      </c>
      <c r="P1203">
        <v>10430.25</v>
      </c>
      <c r="Q1203">
        <v>0.60939907550076999</v>
      </c>
      <c r="R1203">
        <v>0.39060092449922901</v>
      </c>
      <c r="S1203">
        <v>4.4298921417565397E-2</v>
      </c>
      <c r="T1203">
        <v>0.13597842835130899</v>
      </c>
      <c r="U1203">
        <v>6.2403697996918299E-2</v>
      </c>
      <c r="V1203">
        <v>0.37750385208012299</v>
      </c>
      <c r="W1203">
        <v>0.157045313469894</v>
      </c>
      <c r="X1203">
        <v>0.50900062073246399</v>
      </c>
      <c r="Y1203">
        <v>40210</v>
      </c>
      <c r="Z1203">
        <v>83239</v>
      </c>
      <c r="AA1203">
        <v>93445.526838966194</v>
      </c>
      <c r="AB1203">
        <v>0.23874223602484401</v>
      </c>
      <c r="AC1203">
        <v>0.13755274261603301</v>
      </c>
      <c r="AD1203">
        <v>27.5</v>
      </c>
      <c r="AE1203">
        <v>0.141756548536209</v>
      </c>
      <c r="AF1203">
        <v>8.2819722650231103E-2</v>
      </c>
      <c r="AG1203">
        <v>0.13320079522862799</v>
      </c>
      <c r="AH1203">
        <v>0.86679920477137096</v>
      </c>
      <c r="AI1203">
        <v>0.13320079522862799</v>
      </c>
      <c r="AJ1203">
        <v>2008</v>
      </c>
      <c r="AK1203">
        <v>11</v>
      </c>
      <c r="AL1203">
        <v>9.8086777999999999E-2</v>
      </c>
      <c r="AM1203">
        <v>0</v>
      </c>
      <c r="AN1203">
        <v>0</v>
      </c>
    </row>
    <row r="1204" spans="1:40" x14ac:dyDescent="0.2">
      <c r="A1204">
        <v>40132183001</v>
      </c>
      <c r="B1204" t="s">
        <v>447</v>
      </c>
      <c r="C1204">
        <v>2</v>
      </c>
      <c r="D1204">
        <v>0</v>
      </c>
      <c r="E1204">
        <v>0</v>
      </c>
      <c r="F1204">
        <v>0</v>
      </c>
      <c r="G1204">
        <v>608.37176066582094</v>
      </c>
      <c r="H1204">
        <v>80.953596589024997</v>
      </c>
      <c r="I1204">
        <v>18597.443813545098</v>
      </c>
      <c r="J1204">
        <v>10.3319132297473</v>
      </c>
      <c r="K1204">
        <v>2284.14984344103</v>
      </c>
      <c r="L1204">
        <v>1.2689721352450201</v>
      </c>
      <c r="M1204">
        <v>16313.2939701041</v>
      </c>
      <c r="N1204">
        <v>0.12282063418723201</v>
      </c>
      <c r="O1204">
        <v>1800</v>
      </c>
      <c r="P1204">
        <v>7296.7920000000004</v>
      </c>
      <c r="Q1204">
        <v>0.91</v>
      </c>
      <c r="R1204">
        <v>8.99999999999999E-2</v>
      </c>
      <c r="S1204">
        <v>0</v>
      </c>
      <c r="T1204">
        <v>0</v>
      </c>
      <c r="U1204">
        <v>6.5555555555555506E-2</v>
      </c>
      <c r="V1204">
        <v>0.13444444444444401</v>
      </c>
      <c r="W1204">
        <v>8.6043360433604305E-2</v>
      </c>
      <c r="X1204">
        <v>0.27981029810298103</v>
      </c>
      <c r="Y1204">
        <v>25006</v>
      </c>
      <c r="Z1204">
        <v>25765</v>
      </c>
      <c r="AA1204">
        <v>36847.996661101803</v>
      </c>
      <c r="AB1204">
        <v>0.405555555555555</v>
      </c>
      <c r="AC1204">
        <v>0.618710134656272</v>
      </c>
      <c r="AD1204">
        <v>56.1</v>
      </c>
      <c r="AE1204">
        <v>0.10888888888888799</v>
      </c>
      <c r="AF1204">
        <v>0.35388888888888798</v>
      </c>
      <c r="AG1204">
        <v>0.114357262103505</v>
      </c>
      <c r="AH1204">
        <v>0.776293823038397</v>
      </c>
      <c r="AI1204">
        <v>0.223706176961602</v>
      </c>
      <c r="AJ1204">
        <v>1970</v>
      </c>
      <c r="AK1204">
        <v>49</v>
      </c>
      <c r="AL1204">
        <v>0.17426493500000001</v>
      </c>
      <c r="AM1204">
        <v>0</v>
      </c>
      <c r="AN1204">
        <v>0</v>
      </c>
    </row>
    <row r="1205" spans="1:40" x14ac:dyDescent="0.2">
      <c r="A1205">
        <v>40132183002</v>
      </c>
      <c r="B1205" t="s">
        <v>447</v>
      </c>
      <c r="C1205">
        <v>1</v>
      </c>
      <c r="D1205">
        <v>0</v>
      </c>
      <c r="E1205">
        <v>0</v>
      </c>
      <c r="F1205">
        <v>0</v>
      </c>
      <c r="G1205">
        <v>405.27340492765597</v>
      </c>
      <c r="H1205">
        <v>8.9404175952061706</v>
      </c>
      <c r="I1205">
        <v>16848.688650559601</v>
      </c>
      <c r="J1205">
        <v>12.8322076546532</v>
      </c>
      <c r="K1205">
        <v>3065.4967726088698</v>
      </c>
      <c r="L1205">
        <v>2.33472716878055</v>
      </c>
      <c r="M1205">
        <v>13783.1918779508</v>
      </c>
      <c r="N1205">
        <v>0.18194275152132</v>
      </c>
      <c r="O1205">
        <v>1313</v>
      </c>
      <c r="P1205">
        <v>3322.2779999999998</v>
      </c>
      <c r="Q1205">
        <v>0.81873571972581805</v>
      </c>
      <c r="R1205">
        <v>0.18126428027418101</v>
      </c>
      <c r="S1205">
        <v>0.13099771515613101</v>
      </c>
      <c r="T1205">
        <v>4.56968773800457E-3</v>
      </c>
      <c r="U1205">
        <v>0</v>
      </c>
      <c r="V1205">
        <v>0.12871287128712799</v>
      </c>
      <c r="W1205">
        <v>9.3933463796477407E-2</v>
      </c>
      <c r="X1205">
        <v>0.37181996086105601</v>
      </c>
      <c r="Y1205">
        <v>35105</v>
      </c>
      <c r="Z1205">
        <v>51838</v>
      </c>
      <c r="AA1205">
        <v>59860.490463215297</v>
      </c>
      <c r="AB1205">
        <v>0.29946043165467601</v>
      </c>
      <c r="AC1205">
        <v>0.45707070707070702</v>
      </c>
      <c r="AD1205">
        <v>40.6</v>
      </c>
      <c r="AE1205">
        <v>6.9306930693069299E-2</v>
      </c>
      <c r="AF1205">
        <v>0.19497334348819401</v>
      </c>
      <c r="AG1205">
        <v>7.6294277929155302E-2</v>
      </c>
      <c r="AH1205">
        <v>0.97683923705721998</v>
      </c>
      <c r="AI1205">
        <v>2.31607629427792E-2</v>
      </c>
      <c r="AJ1205">
        <v>1980</v>
      </c>
      <c r="AK1205">
        <v>39</v>
      </c>
      <c r="AL1205">
        <v>9.5660668000000004E-2</v>
      </c>
      <c r="AM1205">
        <v>0</v>
      </c>
      <c r="AN1205">
        <v>0</v>
      </c>
    </row>
    <row r="1206" spans="1:40" x14ac:dyDescent="0.2">
      <c r="A1206">
        <v>40132183003</v>
      </c>
      <c r="B1206" t="s">
        <v>447</v>
      </c>
      <c r="C1206">
        <v>1</v>
      </c>
      <c r="D1206">
        <v>0</v>
      </c>
      <c r="E1206">
        <v>0</v>
      </c>
      <c r="F1206">
        <v>0</v>
      </c>
      <c r="G1206">
        <v>37.163829697741697</v>
      </c>
      <c r="H1206">
        <v>8.9404175952061706</v>
      </c>
      <c r="I1206">
        <v>19376.8396572973</v>
      </c>
      <c r="J1206">
        <v>12.781556502175</v>
      </c>
      <c r="K1206">
        <v>3770.6590416149302</v>
      </c>
      <c r="L1206">
        <v>2.4872421118832002</v>
      </c>
      <c r="M1206">
        <v>15606.1806156824</v>
      </c>
      <c r="N1206">
        <v>0.19459618329426001</v>
      </c>
      <c r="O1206">
        <v>1516</v>
      </c>
      <c r="P1206">
        <v>6814.5280000000002</v>
      </c>
      <c r="Q1206">
        <v>0.93931398416886502</v>
      </c>
      <c r="R1206">
        <v>6.0686015831134497E-2</v>
      </c>
      <c r="S1206">
        <v>0</v>
      </c>
      <c r="T1206">
        <v>0</v>
      </c>
      <c r="U1206">
        <v>1.12137203166226E-2</v>
      </c>
      <c r="V1206">
        <v>0.29353562005277001</v>
      </c>
      <c r="W1206">
        <v>0</v>
      </c>
      <c r="X1206">
        <v>0.458405545927209</v>
      </c>
      <c r="Y1206">
        <v>43291</v>
      </c>
      <c r="Z1206">
        <v>63548</v>
      </c>
      <c r="AA1206">
        <v>77211.847133757998</v>
      </c>
      <c r="AB1206">
        <v>0.33970976253298102</v>
      </c>
      <c r="AC1206">
        <v>0.53121019108280199</v>
      </c>
      <c r="AD1206">
        <v>35.9</v>
      </c>
      <c r="AE1206">
        <v>0.20976253298153</v>
      </c>
      <c r="AF1206">
        <v>9.7625329815303405E-2</v>
      </c>
      <c r="AG1206">
        <v>0.19235668789808899</v>
      </c>
      <c r="AH1206">
        <v>0.98089171974522205</v>
      </c>
      <c r="AI1206">
        <v>1.9108280254777E-2</v>
      </c>
      <c r="AJ1206">
        <v>1981</v>
      </c>
      <c r="AK1206">
        <v>38</v>
      </c>
      <c r="AL1206">
        <v>0.107121628</v>
      </c>
      <c r="AM1206">
        <v>0</v>
      </c>
      <c r="AN1206">
        <v>0</v>
      </c>
    </row>
    <row r="1207" spans="1:40" x14ac:dyDescent="0.2">
      <c r="A1207">
        <v>40133184001</v>
      </c>
      <c r="B1207" t="s">
        <v>447</v>
      </c>
      <c r="C1207">
        <v>3</v>
      </c>
      <c r="D1207">
        <v>0</v>
      </c>
      <c r="E1207">
        <v>0</v>
      </c>
      <c r="F1207">
        <v>0</v>
      </c>
      <c r="G1207">
        <v>280.910599697235</v>
      </c>
      <c r="H1207">
        <v>1703.4481731042599</v>
      </c>
      <c r="I1207">
        <v>20297.676804371898</v>
      </c>
      <c r="J1207">
        <v>10.113441357434899</v>
      </c>
      <c r="K1207">
        <v>8605.4755152268899</v>
      </c>
      <c r="L1207">
        <v>4.2877307001628697</v>
      </c>
      <c r="M1207">
        <v>11692.201289144999</v>
      </c>
      <c r="N1207">
        <v>0.423963569730963</v>
      </c>
      <c r="O1207">
        <v>2007</v>
      </c>
      <c r="P1207">
        <v>8178.0349999999999</v>
      </c>
      <c r="Q1207">
        <v>0.52416542102640695</v>
      </c>
      <c r="R1207">
        <v>0.47583457897359199</v>
      </c>
      <c r="S1207">
        <v>3.4379671150971597E-2</v>
      </c>
      <c r="T1207">
        <v>1.4947683109117999E-2</v>
      </c>
      <c r="U1207">
        <v>4.5341305430991498E-2</v>
      </c>
      <c r="V1207">
        <v>0.59940209267563505</v>
      </c>
      <c r="W1207">
        <v>0.27360774818401901</v>
      </c>
      <c r="X1207">
        <v>0.23890234059725499</v>
      </c>
      <c r="Y1207">
        <v>23484</v>
      </c>
      <c r="Z1207">
        <v>50271</v>
      </c>
      <c r="AA1207">
        <v>64549.925925925898</v>
      </c>
      <c r="AB1207">
        <v>0.32436472346786199</v>
      </c>
      <c r="AC1207">
        <v>0.38168846611177099</v>
      </c>
      <c r="AD1207">
        <v>30.5</v>
      </c>
      <c r="AE1207">
        <v>0.27603388141504698</v>
      </c>
      <c r="AF1207">
        <v>9.8654708520179296E-2</v>
      </c>
      <c r="AG1207">
        <v>0.26074074074074</v>
      </c>
      <c r="AH1207">
        <v>0.976296296296296</v>
      </c>
      <c r="AI1207">
        <v>2.3703703703703699E-2</v>
      </c>
      <c r="AJ1207">
        <v>1983</v>
      </c>
      <c r="AK1207">
        <v>36</v>
      </c>
      <c r="AL1207">
        <v>0.125235966</v>
      </c>
      <c r="AM1207">
        <v>0</v>
      </c>
      <c r="AN1207">
        <v>0</v>
      </c>
    </row>
    <row r="1208" spans="1:40" x14ac:dyDescent="0.2">
      <c r="A1208">
        <v>40133184002</v>
      </c>
      <c r="B1208" t="s">
        <v>447</v>
      </c>
      <c r="C1208">
        <v>1</v>
      </c>
      <c r="D1208">
        <v>1</v>
      </c>
      <c r="E1208">
        <v>1</v>
      </c>
      <c r="F1208">
        <v>0</v>
      </c>
      <c r="G1208">
        <v>342.11401786332698</v>
      </c>
      <c r="H1208">
        <v>46.1983839519391</v>
      </c>
      <c r="I1208">
        <v>22181.246856357899</v>
      </c>
      <c r="J1208">
        <v>8.5476866498489308</v>
      </c>
      <c r="K1208">
        <v>0</v>
      </c>
      <c r="L1208">
        <v>0</v>
      </c>
      <c r="M1208">
        <v>22181.246856357899</v>
      </c>
      <c r="N1208">
        <v>0</v>
      </c>
      <c r="O1208">
        <v>2595</v>
      </c>
      <c r="P1208">
        <v>1042.412</v>
      </c>
      <c r="Q1208">
        <v>0.70250481695568401</v>
      </c>
      <c r="R1208">
        <v>0.29749518304431599</v>
      </c>
      <c r="S1208">
        <v>5.35645472061657E-2</v>
      </c>
      <c r="T1208">
        <v>0</v>
      </c>
      <c r="U1208">
        <v>8.3622350674373694E-2</v>
      </c>
      <c r="V1208">
        <v>0.26897880539498997</v>
      </c>
      <c r="W1208">
        <v>0.17775015537600899</v>
      </c>
      <c r="X1208">
        <v>0.23741454319453001</v>
      </c>
      <c r="Y1208">
        <v>28296</v>
      </c>
      <c r="Z1208">
        <v>47217</v>
      </c>
      <c r="AA1208">
        <v>53884.327764518697</v>
      </c>
      <c r="AB1208">
        <v>0.30250481695568399</v>
      </c>
      <c r="AC1208">
        <v>0.21686746987951799</v>
      </c>
      <c r="AD1208">
        <v>28.5</v>
      </c>
      <c r="AE1208">
        <v>0.107514450867052</v>
      </c>
      <c r="AF1208">
        <v>4.2774566473988397E-2</v>
      </c>
      <c r="AG1208">
        <v>0.155131264916467</v>
      </c>
      <c r="AH1208">
        <v>0.89021479713603802</v>
      </c>
      <c r="AI1208">
        <v>0.109785202863961</v>
      </c>
      <c r="AJ1208">
        <v>2002</v>
      </c>
      <c r="AK1208">
        <v>17</v>
      </c>
      <c r="AL1208">
        <v>5.7421442000000003E-2</v>
      </c>
      <c r="AM1208">
        <v>370650.51890000002</v>
      </c>
      <c r="AN1208">
        <v>5.9210919000000001E-2</v>
      </c>
    </row>
    <row r="1209" spans="1:40" x14ac:dyDescent="0.2">
      <c r="A1209">
        <v>40133184003</v>
      </c>
      <c r="B1209" t="s">
        <v>447</v>
      </c>
      <c r="C1209">
        <v>2</v>
      </c>
      <c r="D1209">
        <v>0</v>
      </c>
      <c r="E1209">
        <v>0</v>
      </c>
      <c r="F1209">
        <v>0</v>
      </c>
      <c r="G1209">
        <v>411.02444876080102</v>
      </c>
      <c r="H1209">
        <v>78.757240546702207</v>
      </c>
      <c r="I1209">
        <v>9973.8060207376202</v>
      </c>
      <c r="J1209">
        <v>10.094945365119001</v>
      </c>
      <c r="K1209">
        <v>3185.1767285594701</v>
      </c>
      <c r="L1209">
        <v>3.22386308558651</v>
      </c>
      <c r="M1209">
        <v>6788.6292921781496</v>
      </c>
      <c r="N1209">
        <v>0.31935418855518399</v>
      </c>
      <c r="O1209">
        <v>988</v>
      </c>
      <c r="P1209">
        <v>1960.797</v>
      </c>
      <c r="Q1209">
        <v>0.59919028340080904</v>
      </c>
      <c r="R1209">
        <v>0.40080971659919001</v>
      </c>
      <c r="S1209">
        <v>3.4412955465587002E-2</v>
      </c>
      <c r="T1209">
        <v>1.2145748987854201E-2</v>
      </c>
      <c r="U1209">
        <v>0</v>
      </c>
      <c r="V1209">
        <v>0.40182186234817802</v>
      </c>
      <c r="W1209">
        <v>9.33521923620933E-2</v>
      </c>
      <c r="X1209">
        <v>0.287128712871287</v>
      </c>
      <c r="Y1209">
        <v>26169</v>
      </c>
      <c r="Z1209">
        <v>42425</v>
      </c>
      <c r="AA1209">
        <v>57309.090909090897</v>
      </c>
      <c r="AB1209">
        <v>0.22570850202429099</v>
      </c>
      <c r="AC1209">
        <v>0.15444015444015399</v>
      </c>
      <c r="AD1209">
        <v>31.4</v>
      </c>
      <c r="AE1209">
        <v>1.3157894736842099E-2</v>
      </c>
      <c r="AF1209">
        <v>0.124493927125506</v>
      </c>
      <c r="AG1209">
        <v>3.03030303030303E-2</v>
      </c>
      <c r="AH1209">
        <v>0.904428904428904</v>
      </c>
      <c r="AI1209">
        <v>9.5571095571095499E-2</v>
      </c>
      <c r="AJ1209">
        <v>1981</v>
      </c>
      <c r="AK1209">
        <v>38</v>
      </c>
      <c r="AL1209">
        <v>0.14018972399999999</v>
      </c>
      <c r="AM1209">
        <v>0</v>
      </c>
      <c r="AN1209">
        <v>0</v>
      </c>
    </row>
    <row r="1210" spans="1:40" x14ac:dyDescent="0.2">
      <c r="A1210">
        <v>40133185011</v>
      </c>
      <c r="B1210" t="s">
        <v>447</v>
      </c>
      <c r="C1210">
        <v>3</v>
      </c>
      <c r="D1210">
        <v>0</v>
      </c>
      <c r="E1210">
        <v>0</v>
      </c>
      <c r="F1210">
        <v>0</v>
      </c>
      <c r="G1210">
        <v>661.23492111345502</v>
      </c>
      <c r="H1210">
        <v>1667.4736740237299</v>
      </c>
      <c r="I1210">
        <v>28284.4693995819</v>
      </c>
      <c r="J1210">
        <v>14.9416108819767</v>
      </c>
      <c r="K1210">
        <v>5173.3007560111801</v>
      </c>
      <c r="L1210">
        <v>2.7328582968891602</v>
      </c>
      <c r="M1210">
        <v>23111.168643570702</v>
      </c>
      <c r="N1210">
        <v>0.18290252091798601</v>
      </c>
      <c r="O1210">
        <v>1893</v>
      </c>
      <c r="P1210">
        <v>10771.61</v>
      </c>
      <c r="Q1210">
        <v>0.74167987321711504</v>
      </c>
      <c r="R1210">
        <v>0.25832012678288402</v>
      </c>
      <c r="S1210">
        <v>0</v>
      </c>
      <c r="T1210">
        <v>4.8600105652403497E-2</v>
      </c>
      <c r="U1210">
        <v>0.15002641310089801</v>
      </c>
      <c r="V1210">
        <v>0.1283676703645</v>
      </c>
      <c r="W1210">
        <v>0.11743515850144</v>
      </c>
      <c r="X1210">
        <v>0.193804034582132</v>
      </c>
      <c r="Y1210">
        <v>21846</v>
      </c>
      <c r="Z1210">
        <v>41214</v>
      </c>
      <c r="AA1210">
        <v>51668.037135278501</v>
      </c>
      <c r="AB1210">
        <v>0.47015319598520799</v>
      </c>
      <c r="AC1210">
        <v>0.52454780361757103</v>
      </c>
      <c r="AD1210">
        <v>41.1</v>
      </c>
      <c r="AE1210">
        <v>0.19492868462757501</v>
      </c>
      <c r="AF1210">
        <v>0.16164817749603799</v>
      </c>
      <c r="AG1210">
        <v>0.26259946949602098</v>
      </c>
      <c r="AH1210">
        <v>0.92838196286472097</v>
      </c>
      <c r="AI1210">
        <v>7.1618037135278506E-2</v>
      </c>
      <c r="AJ1210">
        <v>1965</v>
      </c>
      <c r="AK1210">
        <v>54</v>
      </c>
      <c r="AL1210">
        <v>0.11744223500000001</v>
      </c>
      <c r="AM1210">
        <v>0</v>
      </c>
      <c r="AN1210">
        <v>0</v>
      </c>
    </row>
    <row r="1211" spans="1:40" x14ac:dyDescent="0.2">
      <c r="A1211">
        <v>40133185012</v>
      </c>
      <c r="B1211" t="s">
        <v>447</v>
      </c>
      <c r="C1211">
        <v>3</v>
      </c>
      <c r="D1211">
        <v>0</v>
      </c>
      <c r="E1211">
        <v>0</v>
      </c>
      <c r="F1211">
        <v>0</v>
      </c>
      <c r="G1211">
        <v>410.18032610300202</v>
      </c>
      <c r="H1211">
        <v>1667.4736740237299</v>
      </c>
      <c r="I1211">
        <v>12479.281040616999</v>
      </c>
      <c r="J1211">
        <v>11.522881847291799</v>
      </c>
      <c r="K1211">
        <v>2900.16878681054</v>
      </c>
      <c r="L1211">
        <v>2.6779028502405802</v>
      </c>
      <c r="M1211">
        <v>9579.1122538065301</v>
      </c>
      <c r="N1211">
        <v>0.232398707695675</v>
      </c>
      <c r="O1211">
        <v>1083</v>
      </c>
      <c r="P1211">
        <v>14297.66</v>
      </c>
      <c r="Q1211">
        <v>0.76915974145890997</v>
      </c>
      <c r="R1211">
        <v>0.230840258541089</v>
      </c>
      <c r="S1211">
        <v>0.109879963065558</v>
      </c>
      <c r="T1211">
        <v>8.3102493074792196E-3</v>
      </c>
      <c r="U1211">
        <v>0</v>
      </c>
      <c r="V1211">
        <v>0.204062788550323</v>
      </c>
      <c r="W1211">
        <v>2.3310023310023301E-2</v>
      </c>
      <c r="X1211">
        <v>0.37762237762237699</v>
      </c>
      <c r="Y1211">
        <v>42241</v>
      </c>
      <c r="Z1211">
        <v>46540</v>
      </c>
      <c r="AA1211">
        <v>66783.206106870202</v>
      </c>
      <c r="AB1211">
        <v>0.28162511542012902</v>
      </c>
      <c r="AC1211">
        <v>0.15730337078651599</v>
      </c>
      <c r="AD1211">
        <v>33.5</v>
      </c>
      <c r="AE1211">
        <v>6.00184672206832E-2</v>
      </c>
      <c r="AF1211">
        <v>3.6934441366574297E-2</v>
      </c>
      <c r="AG1211">
        <v>4.5801526717557203E-2</v>
      </c>
      <c r="AH1211">
        <v>0.87786259541984701</v>
      </c>
      <c r="AI1211">
        <v>0.122137404580152</v>
      </c>
      <c r="AJ1211">
        <v>1974</v>
      </c>
      <c r="AK1211">
        <v>45</v>
      </c>
      <c r="AL1211">
        <v>0.11921424799999999</v>
      </c>
      <c r="AM1211">
        <v>0</v>
      </c>
      <c r="AN1211">
        <v>0</v>
      </c>
    </row>
    <row r="1212" spans="1:40" x14ac:dyDescent="0.2">
      <c r="A1212">
        <v>40133185013</v>
      </c>
      <c r="B1212" t="s">
        <v>447</v>
      </c>
      <c r="C1212">
        <v>2</v>
      </c>
      <c r="D1212">
        <v>0</v>
      </c>
      <c r="E1212">
        <v>0</v>
      </c>
      <c r="F1212">
        <v>0</v>
      </c>
      <c r="G1212">
        <v>291.92864524975801</v>
      </c>
      <c r="H1212">
        <v>1666.58534816355</v>
      </c>
      <c r="I1212">
        <v>9095.6068540703</v>
      </c>
      <c r="J1212">
        <v>22.023261147869899</v>
      </c>
      <c r="K1212">
        <v>1244.8440001650399</v>
      </c>
      <c r="L1212">
        <v>3.01415012146499</v>
      </c>
      <c r="M1212">
        <v>7850.7628539052503</v>
      </c>
      <c r="N1212">
        <v>0.13686211597942699</v>
      </c>
      <c r="O1212">
        <v>413</v>
      </c>
      <c r="P1212">
        <v>1768.337</v>
      </c>
      <c r="Q1212">
        <v>0.88619854721549596</v>
      </c>
      <c r="R1212">
        <v>0.113801452784503</v>
      </c>
      <c r="S1212">
        <v>0</v>
      </c>
      <c r="T1212">
        <v>0</v>
      </c>
      <c r="U1212">
        <v>0</v>
      </c>
      <c r="V1212">
        <v>0.17917675544794101</v>
      </c>
      <c r="W1212">
        <v>1.42045454545454E-2</v>
      </c>
      <c r="X1212">
        <v>0.40909090909090901</v>
      </c>
      <c r="Y1212">
        <v>45662</v>
      </c>
      <c r="Z1212">
        <v>75000</v>
      </c>
      <c r="AA1212">
        <v>104277.38095238101</v>
      </c>
      <c r="AB1212">
        <v>9.6852300242130707E-2</v>
      </c>
      <c r="AC1212">
        <v>0.71649484536082397</v>
      </c>
      <c r="AD1212">
        <v>51.1</v>
      </c>
      <c r="AE1212">
        <v>1.4527845036319599E-2</v>
      </c>
      <c r="AF1212">
        <v>0.15012106537530201</v>
      </c>
      <c r="AG1212">
        <v>3.5714285714285698E-2</v>
      </c>
      <c r="AH1212">
        <v>1</v>
      </c>
      <c r="AI1212">
        <v>0</v>
      </c>
      <c r="AJ1212">
        <v>1960</v>
      </c>
      <c r="AK1212">
        <v>59</v>
      </c>
      <c r="AL1212">
        <v>0.13832297299999999</v>
      </c>
      <c r="AM1212">
        <v>0</v>
      </c>
      <c r="AN1212">
        <v>0</v>
      </c>
    </row>
    <row r="1213" spans="1:40" x14ac:dyDescent="0.2">
      <c r="A1213">
        <v>40133187001</v>
      </c>
      <c r="B1213" t="s">
        <v>447</v>
      </c>
      <c r="C1213">
        <v>10</v>
      </c>
      <c r="D1213">
        <v>7</v>
      </c>
      <c r="E1213">
        <v>0.7</v>
      </c>
      <c r="F1213">
        <v>0</v>
      </c>
      <c r="G1213">
        <v>53.818510514704897</v>
      </c>
      <c r="H1213">
        <v>1741.09293578913</v>
      </c>
      <c r="I1213">
        <v>15842.8873576203</v>
      </c>
      <c r="J1213">
        <v>7.89381532517206</v>
      </c>
      <c r="K1213">
        <v>2995.7861162787599</v>
      </c>
      <c r="L1213">
        <v>1.4926687176276801</v>
      </c>
      <c r="M1213">
        <v>12847.101241341499</v>
      </c>
      <c r="N1213">
        <v>0.18909344292205699</v>
      </c>
      <c r="O1213">
        <v>2007</v>
      </c>
      <c r="P1213">
        <v>4265.3469999999998</v>
      </c>
      <c r="Q1213">
        <v>0.820627802690583</v>
      </c>
      <c r="R1213">
        <v>0.179372197309417</v>
      </c>
      <c r="S1213">
        <v>4.1355256601893299E-2</v>
      </c>
      <c r="T1213">
        <v>1.19581464872944E-2</v>
      </c>
      <c r="U1213">
        <v>6.6766317887394094E-2</v>
      </c>
      <c r="V1213">
        <v>0.21923268560039799</v>
      </c>
      <c r="W1213">
        <v>0</v>
      </c>
      <c r="X1213">
        <v>0.73204419889502703</v>
      </c>
      <c r="Y1213">
        <v>22387</v>
      </c>
      <c r="Z1213">
        <v>96339</v>
      </c>
      <c r="AA1213">
        <v>167231.75965665199</v>
      </c>
      <c r="AB1213">
        <v>9.9999999999999895E-2</v>
      </c>
      <c r="AC1213">
        <v>0.36990595611285199</v>
      </c>
      <c r="AD1213">
        <v>19.399999999999999</v>
      </c>
      <c r="AE1213">
        <v>1.19581464872944E-2</v>
      </c>
      <c r="AF1213">
        <v>4.58395615346288E-2</v>
      </c>
      <c r="AG1213">
        <v>6.0085836909871203E-2</v>
      </c>
      <c r="AH1213">
        <v>0.88412017167381896</v>
      </c>
      <c r="AI1213">
        <v>0.11587982832618</v>
      </c>
      <c r="AJ1213">
        <v>2007</v>
      </c>
      <c r="AK1213">
        <v>12</v>
      </c>
      <c r="AL1213">
        <v>-1.3881975E-2</v>
      </c>
      <c r="AM1213">
        <v>310745.26280000003</v>
      </c>
      <c r="AN1213">
        <v>0.24834287299999999</v>
      </c>
    </row>
    <row r="1214" spans="1:40" x14ac:dyDescent="0.2">
      <c r="A1214">
        <v>40133187002</v>
      </c>
      <c r="B1214" t="s">
        <v>447</v>
      </c>
      <c r="C1214">
        <v>12</v>
      </c>
      <c r="D1214">
        <v>9</v>
      </c>
      <c r="E1214">
        <v>0.75</v>
      </c>
      <c r="F1214">
        <v>0</v>
      </c>
      <c r="G1214">
        <v>170.60932929299</v>
      </c>
      <c r="H1214">
        <v>1747.9544206765099</v>
      </c>
      <c r="I1214">
        <v>12522.604350121799</v>
      </c>
      <c r="J1214">
        <v>6.8205906046415503</v>
      </c>
      <c r="K1214">
        <v>3760.6268599725699</v>
      </c>
      <c r="L1214">
        <v>2.0482717102247099</v>
      </c>
      <c r="M1214">
        <v>8761.9774901493201</v>
      </c>
      <c r="N1214">
        <v>0.30030708907096898</v>
      </c>
      <c r="O1214">
        <v>1836</v>
      </c>
      <c r="P1214">
        <v>3986.2339999999999</v>
      </c>
      <c r="Q1214">
        <v>0.67265795206971601</v>
      </c>
      <c r="R1214">
        <v>0.32734204793028299</v>
      </c>
      <c r="S1214">
        <v>7.0261437908496704E-2</v>
      </c>
      <c r="T1214">
        <v>8.1699346405228693E-3</v>
      </c>
      <c r="U1214">
        <v>0.177015250544662</v>
      </c>
      <c r="V1214">
        <v>0.100217864923747</v>
      </c>
      <c r="W1214">
        <v>0</v>
      </c>
      <c r="X1214">
        <v>0.66059602649006599</v>
      </c>
      <c r="Y1214">
        <v>19391</v>
      </c>
      <c r="Z1214">
        <v>21250</v>
      </c>
      <c r="AA1214">
        <v>42959.411011523698</v>
      </c>
      <c r="AB1214">
        <v>0.59131134352373205</v>
      </c>
      <c r="AC1214">
        <v>5.5913978494623602E-2</v>
      </c>
      <c r="AD1214">
        <v>21.8</v>
      </c>
      <c r="AE1214">
        <v>2.23311546840958E-2</v>
      </c>
      <c r="AF1214">
        <v>1.2527233115468399E-2</v>
      </c>
      <c r="AG1214">
        <v>3.3290653008962799E-2</v>
      </c>
      <c r="AH1214">
        <v>0.80921895006402</v>
      </c>
      <c r="AI1214">
        <v>0.190781049935979</v>
      </c>
      <c r="AJ1214">
        <v>2012</v>
      </c>
      <c r="AK1214">
        <v>7</v>
      </c>
      <c r="AL1214">
        <v>8.1287537000000007E-2</v>
      </c>
      <c r="AM1214">
        <v>46931.236019999997</v>
      </c>
      <c r="AN1214">
        <v>4.0455584000000003E-2</v>
      </c>
    </row>
    <row r="1215" spans="1:40" x14ac:dyDescent="0.2">
      <c r="A1215">
        <v>40133188001</v>
      </c>
      <c r="B1215" t="s">
        <v>447</v>
      </c>
      <c r="C1215">
        <v>8</v>
      </c>
      <c r="D1215">
        <v>5</v>
      </c>
      <c r="E1215">
        <v>0.625</v>
      </c>
      <c r="F1215">
        <v>0</v>
      </c>
      <c r="G1215">
        <v>73.704975068074106</v>
      </c>
      <c r="H1215">
        <v>78.648375930829602</v>
      </c>
      <c r="I1215">
        <v>8457.5924665250695</v>
      </c>
      <c r="J1215">
        <v>5.3938727465083298</v>
      </c>
      <c r="K1215">
        <v>433.86109083147699</v>
      </c>
      <c r="L1215">
        <v>0.276697124254768</v>
      </c>
      <c r="M1215">
        <v>8023.7313756935901</v>
      </c>
      <c r="N1215">
        <v>5.1298415305382497E-2</v>
      </c>
      <c r="O1215">
        <v>1568</v>
      </c>
      <c r="P1215">
        <v>12703.41</v>
      </c>
      <c r="Q1215">
        <v>0.63392857142857095</v>
      </c>
      <c r="R1215">
        <v>0.36607142857142799</v>
      </c>
      <c r="S1215">
        <v>0.17410714285714199</v>
      </c>
      <c r="T1215">
        <v>2.10459183673469E-2</v>
      </c>
      <c r="U1215">
        <v>6.18622448979591E-2</v>
      </c>
      <c r="V1215">
        <v>0.17729591836734601</v>
      </c>
      <c r="W1215">
        <v>9.1566265060240903E-2</v>
      </c>
      <c r="X1215">
        <v>0.29879518072289102</v>
      </c>
      <c r="Y1215">
        <v>25999</v>
      </c>
      <c r="Z1215">
        <v>27120</v>
      </c>
      <c r="AA1215">
        <v>41565.778251599098</v>
      </c>
      <c r="AB1215">
        <v>0.35459183673469302</v>
      </c>
      <c r="AC1215">
        <v>8.1934846989141094E-2</v>
      </c>
      <c r="AD1215">
        <v>26</v>
      </c>
      <c r="AE1215">
        <v>8.4821428571428506E-2</v>
      </c>
      <c r="AF1215">
        <v>0.11415816326530601</v>
      </c>
      <c r="AG1215">
        <v>6.1833688699360297E-2</v>
      </c>
      <c r="AH1215">
        <v>0.82729211087419996</v>
      </c>
      <c r="AI1215">
        <v>0.17270788912579901</v>
      </c>
      <c r="AJ1215">
        <v>1993</v>
      </c>
      <c r="AK1215">
        <v>26</v>
      </c>
      <c r="AL1215">
        <v>0.13903021199999999</v>
      </c>
      <c r="AM1215">
        <v>0</v>
      </c>
      <c r="AN1215">
        <v>0</v>
      </c>
    </row>
    <row r="1216" spans="1:40" x14ac:dyDescent="0.2">
      <c r="A1216">
        <v>40133188002</v>
      </c>
      <c r="B1216" t="s">
        <v>447</v>
      </c>
      <c r="C1216">
        <v>7</v>
      </c>
      <c r="D1216">
        <v>4</v>
      </c>
      <c r="E1216">
        <v>0.57142857142857095</v>
      </c>
      <c r="F1216">
        <v>0</v>
      </c>
      <c r="G1216">
        <v>428.81125182733598</v>
      </c>
      <c r="H1216">
        <v>100.801652647861</v>
      </c>
      <c r="I1216">
        <v>13174.3412005424</v>
      </c>
      <c r="J1216">
        <v>6.9411702847958097</v>
      </c>
      <c r="K1216">
        <v>1136.44151680553</v>
      </c>
      <c r="L1216">
        <v>0.59875738503979403</v>
      </c>
      <c r="M1216">
        <v>12037.8996837369</v>
      </c>
      <c r="N1216">
        <v>8.6261734040920093E-2</v>
      </c>
      <c r="O1216">
        <v>1898</v>
      </c>
      <c r="P1216">
        <v>15521.25</v>
      </c>
      <c r="Q1216">
        <v>0.67017913593255996</v>
      </c>
      <c r="R1216">
        <v>0.32982086406743899</v>
      </c>
      <c r="S1216">
        <v>5.5321390937829201E-2</v>
      </c>
      <c r="T1216">
        <v>1.0537407797681701E-2</v>
      </c>
      <c r="U1216">
        <v>2.3182297154899799E-2</v>
      </c>
      <c r="V1216">
        <v>0.37618545837723899</v>
      </c>
      <c r="W1216">
        <v>0.16486486486486401</v>
      </c>
      <c r="X1216">
        <v>0.45765765765765698</v>
      </c>
      <c r="Y1216">
        <v>28926</v>
      </c>
      <c r="Z1216">
        <v>53347</v>
      </c>
      <c r="AA1216">
        <v>60212.689173457497</v>
      </c>
      <c r="AB1216">
        <v>0.36143308746048403</v>
      </c>
      <c r="AC1216">
        <v>7.1833648393194699E-2</v>
      </c>
      <c r="AD1216">
        <v>26.3</v>
      </c>
      <c r="AE1216">
        <v>0.18071654373024201</v>
      </c>
      <c r="AF1216">
        <v>7.9030558482613197E-3</v>
      </c>
      <c r="AG1216">
        <v>0.16880093131548299</v>
      </c>
      <c r="AH1216">
        <v>0.94877764842840495</v>
      </c>
      <c r="AI1216">
        <v>5.1222351571594799E-2</v>
      </c>
      <c r="AJ1216">
        <v>1983</v>
      </c>
      <c r="AK1216">
        <v>36</v>
      </c>
      <c r="AL1216">
        <v>0.12185001400000001</v>
      </c>
      <c r="AM1216">
        <v>0</v>
      </c>
      <c r="AN1216">
        <v>0</v>
      </c>
    </row>
    <row r="1217" spans="1:40" x14ac:dyDescent="0.2">
      <c r="A1217">
        <v>40133188003</v>
      </c>
      <c r="B1217" t="s">
        <v>447</v>
      </c>
      <c r="C1217">
        <v>4</v>
      </c>
      <c r="D1217">
        <v>2</v>
      </c>
      <c r="E1217">
        <v>0.5</v>
      </c>
      <c r="F1217">
        <v>0</v>
      </c>
      <c r="G1217">
        <v>420.94482689917498</v>
      </c>
      <c r="H1217">
        <v>17.461945441858401</v>
      </c>
      <c r="I1217">
        <v>13136.379425774399</v>
      </c>
      <c r="J1217">
        <v>8.8579766862943092</v>
      </c>
      <c r="K1217">
        <v>1047.65211684667</v>
      </c>
      <c r="L1217">
        <v>0.70644107676781898</v>
      </c>
      <c r="M1217">
        <v>12088.727308927701</v>
      </c>
      <c r="N1217">
        <v>7.9751968399383394E-2</v>
      </c>
      <c r="O1217">
        <v>1483</v>
      </c>
      <c r="P1217">
        <v>11936.36</v>
      </c>
      <c r="Q1217">
        <v>0.63991908293998601</v>
      </c>
      <c r="R1217">
        <v>0.36008091706001299</v>
      </c>
      <c r="S1217">
        <v>0.146999325691166</v>
      </c>
      <c r="T1217">
        <v>5.46190155091031E-2</v>
      </c>
      <c r="U1217">
        <v>4.1132838840188798E-2</v>
      </c>
      <c r="V1217">
        <v>8.6311530681051907E-2</v>
      </c>
      <c r="W1217">
        <v>0</v>
      </c>
      <c r="X1217">
        <v>0.530612244897959</v>
      </c>
      <c r="Y1217">
        <v>33723</v>
      </c>
      <c r="Z1217">
        <v>36082</v>
      </c>
      <c r="AA1217">
        <v>54701.111111111102</v>
      </c>
      <c r="AB1217">
        <v>0.32434254888739</v>
      </c>
      <c r="AC1217">
        <v>0.108225108225108</v>
      </c>
      <c r="AD1217">
        <v>26.3</v>
      </c>
      <c r="AE1217">
        <v>2.2926500337154401E-2</v>
      </c>
      <c r="AF1217">
        <v>0.12272420768712</v>
      </c>
      <c r="AG1217">
        <v>3.5802469135802401E-2</v>
      </c>
      <c r="AH1217">
        <v>0.73950617283950604</v>
      </c>
      <c r="AI1217">
        <v>0.26049382716049302</v>
      </c>
      <c r="AJ1217">
        <v>1975</v>
      </c>
      <c r="AK1217">
        <v>44</v>
      </c>
      <c r="AL1217">
        <v>0.13807503400000001</v>
      </c>
      <c r="AM1217">
        <v>0</v>
      </c>
      <c r="AN1217">
        <v>0</v>
      </c>
    </row>
    <row r="1218" spans="1:40" x14ac:dyDescent="0.2">
      <c r="A1218">
        <v>40133188004</v>
      </c>
      <c r="B1218" t="s">
        <v>447</v>
      </c>
      <c r="C1218">
        <v>10</v>
      </c>
      <c r="D1218">
        <v>7</v>
      </c>
      <c r="E1218">
        <v>0.7</v>
      </c>
      <c r="F1218">
        <v>0</v>
      </c>
      <c r="G1218">
        <v>91.411704416036798</v>
      </c>
      <c r="H1218">
        <v>1736.07621934956</v>
      </c>
      <c r="I1218">
        <v>17584.1335137598</v>
      </c>
      <c r="J1218">
        <v>7.3728023118489796</v>
      </c>
      <c r="K1218">
        <v>3282.9922984843902</v>
      </c>
      <c r="L1218">
        <v>1.3765166869955501</v>
      </c>
      <c r="M1218">
        <v>14301.1412152754</v>
      </c>
      <c r="N1218">
        <v>0.18670196606022099</v>
      </c>
      <c r="O1218">
        <v>2385</v>
      </c>
      <c r="P1218">
        <v>3840.03</v>
      </c>
      <c r="Q1218">
        <v>0.73668763102725299</v>
      </c>
      <c r="R1218">
        <v>0.26331236897274601</v>
      </c>
      <c r="S1218">
        <v>6.6666666666666596E-2</v>
      </c>
      <c r="T1218">
        <v>0</v>
      </c>
      <c r="U1218">
        <v>0.128301886792452</v>
      </c>
      <c r="V1218">
        <v>0.19706498951781901</v>
      </c>
      <c r="W1218">
        <v>0.104273504273504</v>
      </c>
      <c r="X1218">
        <v>0.49914529914529898</v>
      </c>
      <c r="Y1218">
        <v>25756</v>
      </c>
      <c r="Z1218">
        <v>40927</v>
      </c>
      <c r="AA1218">
        <v>57560.569105691102</v>
      </c>
      <c r="AB1218">
        <v>0.52780117944397598</v>
      </c>
      <c r="AC1218">
        <v>7.3710073710073695E-2</v>
      </c>
      <c r="AD1218">
        <v>24.8</v>
      </c>
      <c r="AE1218">
        <v>4.3605870020964298E-2</v>
      </c>
      <c r="AF1218">
        <v>0</v>
      </c>
      <c r="AG1218">
        <v>7.7235772357723498E-2</v>
      </c>
      <c r="AH1218">
        <v>0.81808943089430897</v>
      </c>
      <c r="AI1218">
        <v>0.18191056910569101</v>
      </c>
      <c r="AJ1218">
        <v>2004</v>
      </c>
      <c r="AK1218">
        <v>15</v>
      </c>
      <c r="AL1218">
        <v>0.103711974</v>
      </c>
      <c r="AM1218">
        <v>143325.12890000001</v>
      </c>
      <c r="AN1218">
        <v>8.8653450999999994E-2</v>
      </c>
    </row>
    <row r="1219" spans="1:40" x14ac:dyDescent="0.2">
      <c r="A1219">
        <v>40133189001</v>
      </c>
      <c r="B1219" t="s">
        <v>447</v>
      </c>
      <c r="C1219">
        <v>2</v>
      </c>
      <c r="D1219">
        <v>0</v>
      </c>
      <c r="E1219">
        <v>0</v>
      </c>
      <c r="F1219">
        <v>0</v>
      </c>
      <c r="G1219">
        <v>915.39849910771795</v>
      </c>
      <c r="H1219">
        <v>15.6960321974364</v>
      </c>
      <c r="I1219">
        <v>20571.310384423199</v>
      </c>
      <c r="J1219">
        <v>7.2896209725099999</v>
      </c>
      <c r="K1219">
        <v>2352.2564200042402</v>
      </c>
      <c r="L1219">
        <v>0.83354231750681995</v>
      </c>
      <c r="M1219">
        <v>18219.053964418901</v>
      </c>
      <c r="N1219">
        <v>0.11434645513809299</v>
      </c>
      <c r="O1219">
        <v>2822</v>
      </c>
      <c r="P1219">
        <v>10370.26</v>
      </c>
      <c r="Q1219">
        <v>0.484408221119773</v>
      </c>
      <c r="R1219">
        <v>0.515591778880226</v>
      </c>
      <c r="S1219">
        <v>0.155917788802267</v>
      </c>
      <c r="T1219">
        <v>2.40963855421686E-2</v>
      </c>
      <c r="U1219">
        <v>3.0829199149539299E-2</v>
      </c>
      <c r="V1219">
        <v>0.3681785967399</v>
      </c>
      <c r="W1219">
        <v>0.181448882870683</v>
      </c>
      <c r="X1219">
        <v>0.36289776574136701</v>
      </c>
      <c r="Y1219">
        <v>21731</v>
      </c>
      <c r="Z1219">
        <v>47692</v>
      </c>
      <c r="AA1219">
        <v>53981.406551059699</v>
      </c>
      <c r="AB1219">
        <v>0.35081502480510202</v>
      </c>
      <c r="AC1219">
        <v>0.233333333333333</v>
      </c>
      <c r="AD1219">
        <v>25.4</v>
      </c>
      <c r="AE1219">
        <v>0.13819985825655501</v>
      </c>
      <c r="AF1219">
        <v>0.11020552799433</v>
      </c>
      <c r="AG1219">
        <v>0.17919075144508601</v>
      </c>
      <c r="AH1219">
        <v>0.80154142581888199</v>
      </c>
      <c r="AI1219">
        <v>0.19845857418111701</v>
      </c>
      <c r="AJ1219">
        <v>1970</v>
      </c>
      <c r="AK1219">
        <v>49</v>
      </c>
      <c r="AL1219">
        <v>0.13697590200000001</v>
      </c>
      <c r="AM1219">
        <v>0</v>
      </c>
      <c r="AN1219">
        <v>0</v>
      </c>
    </row>
    <row r="1220" spans="1:40" x14ac:dyDescent="0.2">
      <c r="A1220">
        <v>40133189002</v>
      </c>
      <c r="B1220" t="s">
        <v>447</v>
      </c>
      <c r="C1220">
        <v>2</v>
      </c>
      <c r="D1220">
        <v>0</v>
      </c>
      <c r="E1220">
        <v>0</v>
      </c>
      <c r="F1220">
        <v>0</v>
      </c>
      <c r="G1220">
        <v>601.93896864944395</v>
      </c>
      <c r="H1220">
        <v>15.6960321974364</v>
      </c>
      <c r="I1220">
        <v>9744.4321240644604</v>
      </c>
      <c r="J1220">
        <v>8.7315700036419894</v>
      </c>
      <c r="K1220">
        <v>1977.4923312067899</v>
      </c>
      <c r="L1220">
        <v>1.77194653333942</v>
      </c>
      <c r="M1220">
        <v>7766.93979285766</v>
      </c>
      <c r="N1220">
        <v>0.20293561554226</v>
      </c>
      <c r="O1220">
        <v>1116</v>
      </c>
      <c r="P1220">
        <v>4906.1710000000003</v>
      </c>
      <c r="Q1220">
        <v>0.92831541218637903</v>
      </c>
      <c r="R1220">
        <v>7.1684587813619999E-2</v>
      </c>
      <c r="S1220">
        <v>2.68817204301075E-2</v>
      </c>
      <c r="T1220">
        <v>0</v>
      </c>
      <c r="U1220">
        <v>1.7025089605734699E-2</v>
      </c>
      <c r="V1220">
        <v>0.120967741935483</v>
      </c>
      <c r="W1220">
        <v>2.6212319790301399E-2</v>
      </c>
      <c r="X1220">
        <v>0.403669724770642</v>
      </c>
      <c r="Y1220">
        <v>30204</v>
      </c>
      <c r="Z1220">
        <v>59438</v>
      </c>
      <c r="AA1220">
        <v>65625.894736842107</v>
      </c>
      <c r="AB1220">
        <v>0.29892280071813199</v>
      </c>
      <c r="AC1220">
        <v>0.36210526315789399</v>
      </c>
      <c r="AD1220">
        <v>28.8</v>
      </c>
      <c r="AE1220">
        <v>4.3906810035842202E-2</v>
      </c>
      <c r="AF1220">
        <v>9.4086021505376302E-2</v>
      </c>
      <c r="AG1220">
        <v>0.08</v>
      </c>
      <c r="AH1220">
        <v>0.91578947368421004</v>
      </c>
      <c r="AI1220">
        <v>8.4210526315789402E-2</v>
      </c>
      <c r="AJ1220">
        <v>1968</v>
      </c>
      <c r="AK1220">
        <v>51</v>
      </c>
      <c r="AL1220">
        <v>0.12929754299999999</v>
      </c>
      <c r="AM1220">
        <v>0</v>
      </c>
      <c r="AN1220">
        <v>0</v>
      </c>
    </row>
    <row r="1221" spans="1:40" x14ac:dyDescent="0.2">
      <c r="A1221">
        <v>40133189003</v>
      </c>
      <c r="B1221" t="s">
        <v>447</v>
      </c>
      <c r="C1221">
        <v>3</v>
      </c>
      <c r="D1221">
        <v>0</v>
      </c>
      <c r="E1221">
        <v>0</v>
      </c>
      <c r="F1221">
        <v>0</v>
      </c>
      <c r="G1221">
        <v>465.11955474087699</v>
      </c>
      <c r="H1221">
        <v>17.664612219939801</v>
      </c>
      <c r="I1221">
        <v>20117.179142495599</v>
      </c>
      <c r="J1221">
        <v>9.8180474097099406</v>
      </c>
      <c r="K1221">
        <v>5854.4645308891304</v>
      </c>
      <c r="L1221">
        <v>2.8572301273251002</v>
      </c>
      <c r="M1221">
        <v>14262.7146116065</v>
      </c>
      <c r="N1221">
        <v>0.291018163601383</v>
      </c>
      <c r="O1221">
        <v>2049</v>
      </c>
      <c r="P1221">
        <v>7661.5249999999996</v>
      </c>
      <c r="Q1221">
        <v>0.65544167886773996</v>
      </c>
      <c r="R1221">
        <v>0.34455832113225898</v>
      </c>
      <c r="S1221">
        <v>6.4421669106881393E-2</v>
      </c>
      <c r="T1221">
        <v>7.5158613958028295E-2</v>
      </c>
      <c r="U1221">
        <v>2.8306490971205401E-2</v>
      </c>
      <c r="V1221">
        <v>0.26451927769643702</v>
      </c>
      <c r="W1221">
        <v>5.0427350427350401E-2</v>
      </c>
      <c r="X1221">
        <v>0.35555555555555501</v>
      </c>
      <c r="Y1221">
        <v>25885</v>
      </c>
      <c r="Z1221">
        <v>45882</v>
      </c>
      <c r="AA1221">
        <v>63232.417582417598</v>
      </c>
      <c r="AB1221">
        <v>0.38701805758906699</v>
      </c>
      <c r="AC1221">
        <v>0.43943298969072098</v>
      </c>
      <c r="AD1221">
        <v>30.2</v>
      </c>
      <c r="AE1221">
        <v>0.14982918496827699</v>
      </c>
      <c r="AF1221">
        <v>7.6134699853587104E-2</v>
      </c>
      <c r="AG1221">
        <v>0.25686813186813101</v>
      </c>
      <c r="AH1221">
        <v>0.875</v>
      </c>
      <c r="AI1221">
        <v>0.125</v>
      </c>
      <c r="AJ1221">
        <v>1966</v>
      </c>
      <c r="AK1221">
        <v>53</v>
      </c>
      <c r="AL1221">
        <v>0.171658703</v>
      </c>
      <c r="AM1221">
        <v>0</v>
      </c>
      <c r="AN1221">
        <v>0</v>
      </c>
    </row>
    <row r="1222" spans="1:40" x14ac:dyDescent="0.2">
      <c r="A1222">
        <v>40133189004</v>
      </c>
      <c r="B1222" t="s">
        <v>447</v>
      </c>
      <c r="C1222">
        <v>3</v>
      </c>
      <c r="D1222">
        <v>0</v>
      </c>
      <c r="E1222">
        <v>0</v>
      </c>
      <c r="F1222">
        <v>0</v>
      </c>
      <c r="G1222">
        <v>523.71188821559701</v>
      </c>
      <c r="H1222">
        <v>17.664612219939801</v>
      </c>
      <c r="I1222">
        <v>9884.3010618680692</v>
      </c>
      <c r="J1222">
        <v>9.5871009329467292</v>
      </c>
      <c r="K1222">
        <v>2900.4636060277999</v>
      </c>
      <c r="L1222">
        <v>2.8132527701530501</v>
      </c>
      <c r="M1222">
        <v>6983.8374558402702</v>
      </c>
      <c r="N1222">
        <v>0.29344144698478303</v>
      </c>
      <c r="O1222">
        <v>1031</v>
      </c>
      <c r="P1222">
        <v>4432.18</v>
      </c>
      <c r="Q1222">
        <v>0.87681862269641098</v>
      </c>
      <c r="R1222">
        <v>0.123181377303588</v>
      </c>
      <c r="S1222">
        <v>0</v>
      </c>
      <c r="T1222">
        <v>1.84287099903006E-2</v>
      </c>
      <c r="U1222">
        <v>6.7895247332686703E-2</v>
      </c>
      <c r="V1222">
        <v>9.2143549951503395E-2</v>
      </c>
      <c r="W1222">
        <v>1.5834348355663799E-2</v>
      </c>
      <c r="X1222">
        <v>0.44579780755176601</v>
      </c>
      <c r="Y1222">
        <v>37480</v>
      </c>
      <c r="Z1222">
        <v>60650</v>
      </c>
      <c r="AA1222">
        <v>65736.654804270496</v>
      </c>
      <c r="AB1222">
        <v>0.32201745877788501</v>
      </c>
      <c r="AC1222">
        <v>0.25</v>
      </c>
      <c r="AD1222">
        <v>34.1</v>
      </c>
      <c r="AE1222">
        <v>4.1707080504364599E-2</v>
      </c>
      <c r="AF1222">
        <v>0.10281280310378201</v>
      </c>
      <c r="AG1222">
        <v>1.7793594306049799E-2</v>
      </c>
      <c r="AH1222">
        <v>0.90569395017793597</v>
      </c>
      <c r="AI1222">
        <v>9.4306049822064003E-2</v>
      </c>
      <c r="AJ1222">
        <v>1954</v>
      </c>
      <c r="AK1222">
        <v>65</v>
      </c>
      <c r="AL1222">
        <v>0.21288897000000001</v>
      </c>
      <c r="AM1222">
        <v>0</v>
      </c>
      <c r="AN1222">
        <v>0</v>
      </c>
    </row>
    <row r="1223" spans="1:40" x14ac:dyDescent="0.2">
      <c r="A1223">
        <v>40133190001</v>
      </c>
      <c r="B1223" t="s">
        <v>447</v>
      </c>
      <c r="C1223">
        <v>2</v>
      </c>
      <c r="D1223">
        <v>0</v>
      </c>
      <c r="E1223">
        <v>0</v>
      </c>
      <c r="F1223">
        <v>0</v>
      </c>
      <c r="G1223">
        <v>236.13091804577701</v>
      </c>
      <c r="H1223">
        <v>15.5188023171343</v>
      </c>
      <c r="I1223">
        <v>29941.119598487901</v>
      </c>
      <c r="J1223">
        <v>8.2097942414279999</v>
      </c>
      <c r="K1223">
        <v>5680.4943543770596</v>
      </c>
      <c r="L1223">
        <v>1.5575800258779899</v>
      </c>
      <c r="M1223">
        <v>24260.625244110801</v>
      </c>
      <c r="N1223">
        <v>0.189722175742016</v>
      </c>
      <c r="O1223">
        <v>3647</v>
      </c>
      <c r="P1223">
        <v>14862.43</v>
      </c>
      <c r="Q1223">
        <v>0.77954483136824704</v>
      </c>
      <c r="R1223">
        <v>0.22045516863175199</v>
      </c>
      <c r="S1223">
        <v>5.2646010419522798E-2</v>
      </c>
      <c r="T1223">
        <v>1.20647107211406E-2</v>
      </c>
      <c r="U1223">
        <v>7.5130244036194102E-2</v>
      </c>
      <c r="V1223">
        <v>0.15080888401425799</v>
      </c>
      <c r="W1223">
        <v>0</v>
      </c>
      <c r="X1223">
        <v>0.68551236749116595</v>
      </c>
      <c r="Y1223">
        <v>9547</v>
      </c>
      <c r="Z1223">
        <v>19482</v>
      </c>
      <c r="AA1223">
        <v>80690.513833992096</v>
      </c>
      <c r="AB1223">
        <v>0.77041942604856495</v>
      </c>
      <c r="AC1223">
        <v>0.23291925465838501</v>
      </c>
      <c r="AD1223">
        <v>20</v>
      </c>
      <c r="AE1223">
        <v>1.5080888401425799E-2</v>
      </c>
      <c r="AF1223">
        <v>5.4839594187003002E-3</v>
      </c>
      <c r="AG1223">
        <v>5.9288537549407098E-2</v>
      </c>
      <c r="AH1223">
        <v>0.83399209486166004</v>
      </c>
      <c r="AI1223">
        <v>0.16600790513833899</v>
      </c>
      <c r="AJ1223">
        <v>1993</v>
      </c>
      <c r="AK1223">
        <v>26</v>
      </c>
      <c r="AL1223">
        <v>0.231902249</v>
      </c>
      <c r="AM1223">
        <v>0</v>
      </c>
      <c r="AN1223">
        <v>0</v>
      </c>
    </row>
    <row r="1224" spans="1:40" x14ac:dyDescent="0.2">
      <c r="A1224">
        <v>40133190002</v>
      </c>
      <c r="B1224" t="s">
        <v>447</v>
      </c>
      <c r="C1224">
        <v>2</v>
      </c>
      <c r="D1224">
        <v>0</v>
      </c>
      <c r="E1224">
        <v>0</v>
      </c>
      <c r="F1224">
        <v>0</v>
      </c>
      <c r="G1224">
        <v>77.439901834923603</v>
      </c>
      <c r="H1224">
        <v>15.5188023171343</v>
      </c>
      <c r="I1224">
        <v>6806.8019379574198</v>
      </c>
      <c r="J1224">
        <v>8.4661715646236608</v>
      </c>
      <c r="K1224">
        <v>1896.6966113048099</v>
      </c>
      <c r="L1224">
        <v>2.3590753871950398</v>
      </c>
      <c r="M1224">
        <v>4910.1053266525996</v>
      </c>
      <c r="N1224">
        <v>0.27864724559239501</v>
      </c>
      <c r="O1224">
        <v>804</v>
      </c>
      <c r="P1224">
        <v>3150.6370000000002</v>
      </c>
      <c r="Q1224">
        <v>0.90174129353233801</v>
      </c>
      <c r="R1224">
        <v>9.8258706467661605E-2</v>
      </c>
      <c r="S1224">
        <v>1.61691542288557E-2</v>
      </c>
      <c r="T1224">
        <v>0</v>
      </c>
      <c r="U1224">
        <v>3.98009950248756E-2</v>
      </c>
      <c r="V1224">
        <v>9.7014925373134303E-2</v>
      </c>
      <c r="W1224">
        <v>0</v>
      </c>
      <c r="X1224">
        <v>0.712890625</v>
      </c>
      <c r="Y1224">
        <v>36913</v>
      </c>
      <c r="Z1224">
        <v>69327</v>
      </c>
      <c r="AA1224">
        <v>83100.8746355685</v>
      </c>
      <c r="AB1224">
        <v>0.26119402985074602</v>
      </c>
      <c r="AC1224">
        <v>0.533834586466165</v>
      </c>
      <c r="AD1224">
        <v>31</v>
      </c>
      <c r="AE1224">
        <v>9.3283582089552203E-2</v>
      </c>
      <c r="AF1224">
        <v>0.101990049751243</v>
      </c>
      <c r="AG1224">
        <v>8.16326530612244E-2</v>
      </c>
      <c r="AH1224">
        <v>0.93877551020408101</v>
      </c>
      <c r="AI1224">
        <v>6.1224489795918297E-2</v>
      </c>
      <c r="AJ1224">
        <v>1958</v>
      </c>
      <c r="AK1224">
        <v>61</v>
      </c>
      <c r="AL1224">
        <v>0.227003129</v>
      </c>
      <c r="AM1224">
        <v>0</v>
      </c>
      <c r="AN1224">
        <v>0</v>
      </c>
    </row>
    <row r="1225" spans="1:40" x14ac:dyDescent="0.2">
      <c r="A1225">
        <v>40133190003</v>
      </c>
      <c r="B1225" t="s">
        <v>447</v>
      </c>
      <c r="C1225">
        <v>5</v>
      </c>
      <c r="D1225">
        <v>2</v>
      </c>
      <c r="E1225">
        <v>0.4</v>
      </c>
      <c r="F1225">
        <v>0</v>
      </c>
      <c r="G1225">
        <v>306.86032654024302</v>
      </c>
      <c r="H1225">
        <v>13.719938213615601</v>
      </c>
      <c r="I1225">
        <v>2849.5478896396799</v>
      </c>
      <c r="J1225">
        <v>4.7099965118011298</v>
      </c>
      <c r="K1225">
        <v>649.81161800519305</v>
      </c>
      <c r="L1225">
        <v>1.07406879009122</v>
      </c>
      <c r="M1225">
        <v>2199.7362716344901</v>
      </c>
      <c r="N1225">
        <v>0.22804025170721301</v>
      </c>
      <c r="O1225">
        <v>605</v>
      </c>
      <c r="P1225">
        <v>4594.5069999999996</v>
      </c>
      <c r="Q1225">
        <v>0.874380165289256</v>
      </c>
      <c r="R1225">
        <v>0.12561983471074301</v>
      </c>
      <c r="S1225">
        <v>0</v>
      </c>
      <c r="T1225">
        <v>0</v>
      </c>
      <c r="U1225">
        <v>9.4214876033057796E-2</v>
      </c>
      <c r="V1225">
        <v>9.58677685950413E-2</v>
      </c>
      <c r="W1225">
        <v>0</v>
      </c>
      <c r="X1225">
        <v>0.74603174603174605</v>
      </c>
      <c r="Y1225">
        <v>40677</v>
      </c>
      <c r="Z1225">
        <v>60833</v>
      </c>
      <c r="AA1225">
        <v>79240.845070422496</v>
      </c>
      <c r="AB1225">
        <v>0.34049586776859497</v>
      </c>
      <c r="AC1225">
        <v>0.20744680851063799</v>
      </c>
      <c r="AD1225">
        <v>29.3</v>
      </c>
      <c r="AE1225">
        <v>5.4545454545454501E-2</v>
      </c>
      <c r="AF1225">
        <v>0.12561983471074301</v>
      </c>
      <c r="AG1225">
        <v>4.22535211267605E-2</v>
      </c>
      <c r="AH1225">
        <v>0.82042253521126696</v>
      </c>
      <c r="AI1225">
        <v>0.17957746478873199</v>
      </c>
      <c r="AJ1225">
        <v>1956</v>
      </c>
      <c r="AK1225">
        <v>63</v>
      </c>
      <c r="AL1225">
        <v>0.21105795499999999</v>
      </c>
      <c r="AM1225">
        <v>0</v>
      </c>
      <c r="AN1225">
        <v>0</v>
      </c>
    </row>
    <row r="1226" spans="1:40" x14ac:dyDescent="0.2">
      <c r="A1226">
        <v>40133190004</v>
      </c>
      <c r="B1226" t="s">
        <v>447</v>
      </c>
      <c r="C1226">
        <v>4</v>
      </c>
      <c r="D1226">
        <v>1</v>
      </c>
      <c r="E1226">
        <v>0.25</v>
      </c>
      <c r="F1226">
        <v>0</v>
      </c>
      <c r="G1226">
        <v>644.41086516450798</v>
      </c>
      <c r="H1226">
        <v>17.4301941099407</v>
      </c>
      <c r="I1226">
        <v>32232.427397358199</v>
      </c>
      <c r="J1226">
        <v>8.0001060802576802</v>
      </c>
      <c r="K1226">
        <v>2427.4614503099601</v>
      </c>
      <c r="L1226">
        <v>0.60249725746089999</v>
      </c>
      <c r="M1226">
        <v>29804.9659470482</v>
      </c>
      <c r="N1226">
        <v>7.5311158554224197E-2</v>
      </c>
      <c r="O1226">
        <v>4029</v>
      </c>
      <c r="P1226">
        <v>10970.22</v>
      </c>
      <c r="Q1226">
        <v>0.73566641846612002</v>
      </c>
      <c r="R1226">
        <v>0.26433358153387898</v>
      </c>
      <c r="S1226">
        <v>5.0384710846363798E-2</v>
      </c>
      <c r="T1226">
        <v>1.7374038222884001E-2</v>
      </c>
      <c r="U1226">
        <v>0.10275502606105701</v>
      </c>
      <c r="V1226">
        <v>0.180689997517994</v>
      </c>
      <c r="W1226">
        <v>0</v>
      </c>
      <c r="X1226">
        <v>0.70121951219512102</v>
      </c>
      <c r="Y1226">
        <v>4762</v>
      </c>
      <c r="Z1226" t="s">
        <v>448</v>
      </c>
      <c r="AA1226" t="s">
        <v>448</v>
      </c>
      <c r="AB1226" t="s">
        <v>448</v>
      </c>
      <c r="AC1226" t="s">
        <v>448</v>
      </c>
      <c r="AD1226">
        <v>19.100000000000001</v>
      </c>
      <c r="AE1226">
        <v>9.9280218416480503E-3</v>
      </c>
      <c r="AF1226">
        <v>0</v>
      </c>
      <c r="AG1226" t="s">
        <v>448</v>
      </c>
      <c r="AH1226" t="s">
        <v>448</v>
      </c>
      <c r="AI1226" t="s">
        <v>448</v>
      </c>
      <c r="AJ1226">
        <v>1993</v>
      </c>
      <c r="AK1226">
        <v>26</v>
      </c>
      <c r="AL1226">
        <v>0.14089317400000001</v>
      </c>
      <c r="AM1226">
        <v>0</v>
      </c>
      <c r="AN1226">
        <v>0</v>
      </c>
    </row>
    <row r="1227" spans="1:40" x14ac:dyDescent="0.2">
      <c r="A1227">
        <v>40133191011</v>
      </c>
      <c r="B1227" t="s">
        <v>447</v>
      </c>
      <c r="C1227">
        <v>3</v>
      </c>
      <c r="D1227">
        <v>0</v>
      </c>
      <c r="E1227">
        <v>0</v>
      </c>
      <c r="F1227">
        <v>0</v>
      </c>
      <c r="G1227">
        <v>605.02414843032398</v>
      </c>
      <c r="H1227">
        <v>20.8613179689516</v>
      </c>
      <c r="I1227">
        <v>11417.014206063899</v>
      </c>
      <c r="J1227">
        <v>5.8669137749557896</v>
      </c>
      <c r="K1227">
        <v>1220.70121279157</v>
      </c>
      <c r="L1227">
        <v>0.62728736525774498</v>
      </c>
      <c r="M1227">
        <v>10196.3129932724</v>
      </c>
      <c r="N1227">
        <v>0.106919479187755</v>
      </c>
      <c r="O1227">
        <v>1946</v>
      </c>
      <c r="P1227">
        <v>21274.93</v>
      </c>
      <c r="Q1227">
        <v>0.53905447070914603</v>
      </c>
      <c r="R1227">
        <v>0.46094552929085297</v>
      </c>
      <c r="S1227">
        <v>9.0955806783144896E-2</v>
      </c>
      <c r="T1227">
        <v>1.69578622816032E-2</v>
      </c>
      <c r="U1227">
        <v>0.28879753340184899</v>
      </c>
      <c r="V1227">
        <v>0.13771839671120201</v>
      </c>
      <c r="W1227">
        <v>2.5522041763341E-2</v>
      </c>
      <c r="X1227">
        <v>0.66357308584686703</v>
      </c>
      <c r="Y1227">
        <v>9532</v>
      </c>
      <c r="Z1227">
        <v>12380</v>
      </c>
      <c r="AA1227">
        <v>21650.612244897999</v>
      </c>
      <c r="AB1227">
        <v>0.80512820512820504</v>
      </c>
      <c r="AC1227">
        <v>0</v>
      </c>
      <c r="AD1227">
        <v>21.6</v>
      </c>
      <c r="AE1227">
        <v>2.36382322713257E-2</v>
      </c>
      <c r="AF1227">
        <v>0</v>
      </c>
      <c r="AG1227">
        <v>2.99319727891156E-2</v>
      </c>
      <c r="AH1227">
        <v>0.59591836734693804</v>
      </c>
      <c r="AI1227">
        <v>0.40408163265306102</v>
      </c>
      <c r="AJ1227">
        <v>1980</v>
      </c>
      <c r="AK1227">
        <v>39</v>
      </c>
      <c r="AL1227">
        <v>5.5178537999999999E-2</v>
      </c>
      <c r="AM1227">
        <v>0</v>
      </c>
      <c r="AN1227">
        <v>0</v>
      </c>
    </row>
    <row r="1228" spans="1:40" x14ac:dyDescent="0.2">
      <c r="A1228">
        <v>40133191012</v>
      </c>
      <c r="B1228" t="s">
        <v>447</v>
      </c>
      <c r="C1228">
        <v>2</v>
      </c>
      <c r="D1228">
        <v>0</v>
      </c>
      <c r="E1228">
        <v>0</v>
      </c>
      <c r="F1228">
        <v>0</v>
      </c>
      <c r="G1228">
        <v>584.86748847811702</v>
      </c>
      <c r="H1228">
        <v>7.3110956743206703</v>
      </c>
      <c r="I1228">
        <v>11723.5515346228</v>
      </c>
      <c r="J1228">
        <v>8.7163951930281502</v>
      </c>
      <c r="K1228">
        <v>1662.4083300136399</v>
      </c>
      <c r="L1228">
        <v>1.23599132343021</v>
      </c>
      <c r="M1228">
        <v>10061.1432046092</v>
      </c>
      <c r="N1228">
        <v>0.14180074400697501</v>
      </c>
      <c r="O1228">
        <v>1345</v>
      </c>
      <c r="P1228">
        <v>37160.47</v>
      </c>
      <c r="Q1228">
        <v>0.47137546468401398</v>
      </c>
      <c r="R1228">
        <v>0.52862453531598497</v>
      </c>
      <c r="S1228">
        <v>8.0297397769516707E-2</v>
      </c>
      <c r="T1228">
        <v>0</v>
      </c>
      <c r="U1228">
        <v>0.32565055762081702</v>
      </c>
      <c r="V1228">
        <v>0.236431226765799</v>
      </c>
      <c r="W1228">
        <v>7.7039274924471296E-2</v>
      </c>
      <c r="X1228">
        <v>0.35951661631419901</v>
      </c>
      <c r="Y1228">
        <v>19032</v>
      </c>
      <c r="Z1228">
        <v>25389</v>
      </c>
      <c r="AA1228">
        <v>40448.028673835099</v>
      </c>
      <c r="AB1228">
        <v>0.64981412639405201</v>
      </c>
      <c r="AC1228">
        <v>2.06677265500794E-2</v>
      </c>
      <c r="AD1228">
        <v>24.5</v>
      </c>
      <c r="AE1228">
        <v>5.7992565055762002E-2</v>
      </c>
      <c r="AF1228">
        <v>6.6914498141263899E-3</v>
      </c>
      <c r="AG1228">
        <v>6.9892473118279494E-2</v>
      </c>
      <c r="AH1228">
        <v>0.60035842293906805</v>
      </c>
      <c r="AI1228">
        <v>0.39964157706093101</v>
      </c>
      <c r="AJ1228">
        <v>1979</v>
      </c>
      <c r="AK1228">
        <v>40</v>
      </c>
      <c r="AL1228">
        <v>8.7870456999999999E-2</v>
      </c>
      <c r="AM1228">
        <v>0</v>
      </c>
      <c r="AN1228">
        <v>0</v>
      </c>
    </row>
    <row r="1229" spans="1:40" x14ac:dyDescent="0.2">
      <c r="A1229">
        <v>40133191031</v>
      </c>
      <c r="B1229" t="s">
        <v>447</v>
      </c>
      <c r="C1229">
        <v>2</v>
      </c>
      <c r="D1229">
        <v>0</v>
      </c>
      <c r="E1229">
        <v>0</v>
      </c>
      <c r="F1229">
        <v>0</v>
      </c>
      <c r="G1229">
        <v>766.68008062799697</v>
      </c>
      <c r="H1229">
        <v>7.3110956743206703</v>
      </c>
      <c r="I1229">
        <v>15437.3918786826</v>
      </c>
      <c r="J1229">
        <v>5.8541493662050303</v>
      </c>
      <c r="K1229">
        <v>1382.45808355038</v>
      </c>
      <c r="L1229">
        <v>0.52425410828607599</v>
      </c>
      <c r="M1229">
        <v>14054.9337951322</v>
      </c>
      <c r="N1229">
        <v>8.9552567844015399E-2</v>
      </c>
      <c r="O1229">
        <v>2637</v>
      </c>
      <c r="P1229">
        <v>21830.14</v>
      </c>
      <c r="Q1229">
        <v>0.27531285551763302</v>
      </c>
      <c r="R1229">
        <v>0.72468714448236604</v>
      </c>
      <c r="S1229">
        <v>1.5547971179370399E-2</v>
      </c>
      <c r="T1229">
        <v>0</v>
      </c>
      <c r="U1229">
        <v>0.65718619643534304</v>
      </c>
      <c r="V1229">
        <v>0.120591581342434</v>
      </c>
      <c r="W1229">
        <v>9.7481722177091695E-2</v>
      </c>
      <c r="X1229">
        <v>0.82940698619008901</v>
      </c>
      <c r="Y1229">
        <v>15912</v>
      </c>
      <c r="Z1229">
        <v>28036</v>
      </c>
      <c r="AA1229">
        <v>36097.5</v>
      </c>
      <c r="AB1229">
        <v>0.69814182783465994</v>
      </c>
      <c r="AC1229">
        <v>4.1631973355536998E-2</v>
      </c>
      <c r="AD1229">
        <v>24.8</v>
      </c>
      <c r="AE1229">
        <v>1.47895335608646E-2</v>
      </c>
      <c r="AF1229">
        <v>3.7921880925293798E-2</v>
      </c>
      <c r="AG1229">
        <v>2.7E-2</v>
      </c>
      <c r="AH1229">
        <v>0.46899999999999997</v>
      </c>
      <c r="AI1229">
        <v>0.53100000000000003</v>
      </c>
      <c r="AJ1229">
        <v>1986</v>
      </c>
      <c r="AK1229">
        <v>33</v>
      </c>
      <c r="AL1229">
        <v>7.9737012999999995E-2</v>
      </c>
      <c r="AM1229">
        <v>0</v>
      </c>
      <c r="AN1229">
        <v>0</v>
      </c>
    </row>
    <row r="1230" spans="1:40" x14ac:dyDescent="0.2">
      <c r="A1230">
        <v>40133191032</v>
      </c>
      <c r="B1230" t="s">
        <v>447</v>
      </c>
      <c r="C1230">
        <v>2</v>
      </c>
      <c r="D1230">
        <v>0</v>
      </c>
      <c r="E1230">
        <v>0</v>
      </c>
      <c r="F1230">
        <v>0</v>
      </c>
      <c r="G1230">
        <v>350.423839234566</v>
      </c>
      <c r="H1230">
        <v>7.3110956743206703</v>
      </c>
      <c r="I1230">
        <v>7910.8827134366702</v>
      </c>
      <c r="J1230">
        <v>8.3536248293945796</v>
      </c>
      <c r="K1230">
        <v>1043.53520337447</v>
      </c>
      <c r="L1230">
        <v>1.10193791275023</v>
      </c>
      <c r="M1230">
        <v>6867.3475100621899</v>
      </c>
      <c r="N1230">
        <v>0.13191134809798399</v>
      </c>
      <c r="O1230">
        <v>947</v>
      </c>
      <c r="P1230">
        <v>8377.8870000000006</v>
      </c>
      <c r="Q1230">
        <v>0.43611404435057999</v>
      </c>
      <c r="R1230">
        <v>0.56388595564941901</v>
      </c>
      <c r="S1230">
        <v>4.9630411826821499E-2</v>
      </c>
      <c r="T1230">
        <v>0</v>
      </c>
      <c r="U1230">
        <v>0.10031678986272401</v>
      </c>
      <c r="V1230">
        <v>0.42027455121436103</v>
      </c>
      <c r="W1230">
        <v>0.3125</v>
      </c>
      <c r="X1230">
        <v>0.27027027027027001</v>
      </c>
      <c r="Y1230">
        <v>18456</v>
      </c>
      <c r="Z1230">
        <v>46036</v>
      </c>
      <c r="AA1230">
        <v>41272.207792207802</v>
      </c>
      <c r="AB1230">
        <v>0.25816993464052201</v>
      </c>
      <c r="AC1230">
        <v>0.28400954653937899</v>
      </c>
      <c r="AD1230">
        <v>32.5</v>
      </c>
      <c r="AE1230">
        <v>0.20063357972544801</v>
      </c>
      <c r="AF1230">
        <v>5.59662090813094E-2</v>
      </c>
      <c r="AG1230">
        <v>0.34025974025973998</v>
      </c>
      <c r="AH1230">
        <v>0.93506493506493504</v>
      </c>
      <c r="AI1230">
        <v>6.4935064935064901E-2</v>
      </c>
      <c r="AJ1230">
        <v>1984</v>
      </c>
      <c r="AK1230">
        <v>35</v>
      </c>
      <c r="AL1230">
        <v>0.16638768600000001</v>
      </c>
      <c r="AM1230">
        <v>0</v>
      </c>
      <c r="AN1230">
        <v>0</v>
      </c>
    </row>
    <row r="1231" spans="1:40" x14ac:dyDescent="0.2">
      <c r="A1231">
        <v>40133191033</v>
      </c>
      <c r="B1231" t="s">
        <v>447</v>
      </c>
      <c r="C1231">
        <v>3</v>
      </c>
      <c r="D1231">
        <v>0</v>
      </c>
      <c r="E1231">
        <v>0</v>
      </c>
      <c r="F1231">
        <v>0</v>
      </c>
      <c r="G1231">
        <v>0</v>
      </c>
      <c r="H1231">
        <v>10.2664160707377</v>
      </c>
      <c r="I1231">
        <v>19288.2871104265</v>
      </c>
      <c r="J1231">
        <v>11.1235796484582</v>
      </c>
      <c r="K1231">
        <v>9259.8936514921897</v>
      </c>
      <c r="L1231">
        <v>5.3401924172388604</v>
      </c>
      <c r="M1231">
        <v>10028.393458934301</v>
      </c>
      <c r="N1231">
        <v>0.48007858854851998</v>
      </c>
      <c r="O1231">
        <v>1734</v>
      </c>
      <c r="P1231">
        <v>12772.2</v>
      </c>
      <c r="Q1231">
        <v>0.58304498269896199</v>
      </c>
      <c r="R1231">
        <v>0.41695501730103801</v>
      </c>
      <c r="S1231">
        <v>6.8050749711649303E-2</v>
      </c>
      <c r="T1231">
        <v>3.6332179930795801E-2</v>
      </c>
      <c r="U1231">
        <v>0.26009227220299802</v>
      </c>
      <c r="V1231">
        <v>8.7658592848904204E-2</v>
      </c>
      <c r="W1231">
        <v>0</v>
      </c>
      <c r="X1231">
        <v>0.54501800720288096</v>
      </c>
      <c r="Y1231">
        <v>12936</v>
      </c>
      <c r="Z1231">
        <v>26721</v>
      </c>
      <c r="AA1231">
        <v>30707.430340557301</v>
      </c>
      <c r="AB1231">
        <v>0.64186851211072604</v>
      </c>
      <c r="AC1231">
        <v>0</v>
      </c>
      <c r="AD1231">
        <v>24.7</v>
      </c>
      <c r="AE1231">
        <v>5.47866205305651E-2</v>
      </c>
      <c r="AF1231">
        <v>3.1718569780853502E-2</v>
      </c>
      <c r="AG1231">
        <v>5.5727554179566499E-2</v>
      </c>
      <c r="AH1231">
        <v>0.80804953560371495</v>
      </c>
      <c r="AI1231">
        <v>0.19195046439628399</v>
      </c>
      <c r="AJ1231">
        <v>1992</v>
      </c>
      <c r="AK1231">
        <v>27</v>
      </c>
      <c r="AL1231">
        <v>0.11407152499999999</v>
      </c>
      <c r="AM1231">
        <v>0</v>
      </c>
      <c r="AN1231">
        <v>0</v>
      </c>
    </row>
    <row r="1232" spans="1:40" x14ac:dyDescent="0.2">
      <c r="A1232">
        <v>40133191041</v>
      </c>
      <c r="B1232" t="s">
        <v>447</v>
      </c>
      <c r="C1232">
        <v>2</v>
      </c>
      <c r="D1232">
        <v>0</v>
      </c>
      <c r="E1232">
        <v>0</v>
      </c>
      <c r="F1232">
        <v>0</v>
      </c>
      <c r="G1232">
        <v>387.59280978408401</v>
      </c>
      <c r="H1232">
        <v>17.857570801819101</v>
      </c>
      <c r="I1232">
        <v>15385.175170422601</v>
      </c>
      <c r="J1232">
        <v>8.2760490427233293</v>
      </c>
      <c r="K1232">
        <v>1985.2007593538999</v>
      </c>
      <c r="L1232">
        <v>1.06788636866804</v>
      </c>
      <c r="M1232">
        <v>13399.974411068701</v>
      </c>
      <c r="N1232">
        <v>0.12903335434037499</v>
      </c>
      <c r="O1232">
        <v>1859</v>
      </c>
      <c r="P1232">
        <v>14290.21</v>
      </c>
      <c r="Q1232">
        <v>0.782140935987089</v>
      </c>
      <c r="R1232">
        <v>0.21785906401291</v>
      </c>
      <c r="S1232">
        <v>3.4427111350188201E-2</v>
      </c>
      <c r="T1232">
        <v>0</v>
      </c>
      <c r="U1232">
        <v>9.35987089833243E-2</v>
      </c>
      <c r="V1232">
        <v>0.14254975793437299</v>
      </c>
      <c r="W1232">
        <v>8.0428954423592394E-2</v>
      </c>
      <c r="X1232">
        <v>0.44504021447721098</v>
      </c>
      <c r="Y1232">
        <v>12706</v>
      </c>
      <c r="Z1232">
        <v>12477</v>
      </c>
      <c r="AA1232">
        <v>28948.706240487099</v>
      </c>
      <c r="AB1232">
        <v>0.75739644970414199</v>
      </c>
      <c r="AC1232">
        <v>3.4722222222222203E-2</v>
      </c>
      <c r="AD1232">
        <v>21.1</v>
      </c>
      <c r="AE1232">
        <v>2.6896180742334501E-3</v>
      </c>
      <c r="AF1232">
        <v>2.3668639053254399E-2</v>
      </c>
      <c r="AG1232">
        <v>6.0882800608828003E-3</v>
      </c>
      <c r="AH1232">
        <v>0.87062404870623999</v>
      </c>
      <c r="AI1232">
        <v>0.12937595129375901</v>
      </c>
      <c r="AJ1232">
        <v>2009</v>
      </c>
      <c r="AK1232">
        <v>10</v>
      </c>
      <c r="AL1232">
        <v>9.8571933E-2</v>
      </c>
      <c r="AM1232">
        <v>0</v>
      </c>
      <c r="AN1232">
        <v>0</v>
      </c>
    </row>
    <row r="1233" spans="1:40" x14ac:dyDescent="0.2">
      <c r="A1233">
        <v>40133191042</v>
      </c>
      <c r="B1233" t="s">
        <v>447</v>
      </c>
      <c r="C1233">
        <v>1</v>
      </c>
      <c r="D1233">
        <v>0</v>
      </c>
      <c r="E1233">
        <v>0</v>
      </c>
      <c r="F1233">
        <v>0</v>
      </c>
      <c r="G1233">
        <v>212.351213182507</v>
      </c>
      <c r="H1233">
        <v>4.3073485071880997</v>
      </c>
      <c r="I1233">
        <v>19329.9084575337</v>
      </c>
      <c r="J1233">
        <v>5.9531593648086698</v>
      </c>
      <c r="K1233">
        <v>352.67350252981998</v>
      </c>
      <c r="L1233">
        <v>0.108615184025198</v>
      </c>
      <c r="M1233">
        <v>18977.2349550039</v>
      </c>
      <c r="N1233">
        <v>1.8244964962178398E-2</v>
      </c>
      <c r="O1233">
        <v>3247</v>
      </c>
      <c r="P1233">
        <v>20775.75</v>
      </c>
      <c r="Q1233">
        <v>0.53403141361256501</v>
      </c>
      <c r="R1233">
        <v>0.46596858638743399</v>
      </c>
      <c r="S1233">
        <v>6.86787804126886E-2</v>
      </c>
      <c r="T1233">
        <v>4.2500769941484398E-2</v>
      </c>
      <c r="U1233">
        <v>0.24976901755466499</v>
      </c>
      <c r="V1233">
        <v>0.11949491838620201</v>
      </c>
      <c r="W1233">
        <v>1.92991366175723E-2</v>
      </c>
      <c r="X1233">
        <v>0.48857287963433199</v>
      </c>
      <c r="Y1233">
        <v>28426</v>
      </c>
      <c r="Z1233">
        <v>40818</v>
      </c>
      <c r="AA1233">
        <v>54321.268417681</v>
      </c>
      <c r="AB1233">
        <v>0.38189097628580199</v>
      </c>
      <c r="AC1233">
        <v>0</v>
      </c>
      <c r="AD1233">
        <v>26.7</v>
      </c>
      <c r="AE1233">
        <v>0.11887896519864399</v>
      </c>
      <c r="AF1233">
        <v>2.4330150908530902E-2</v>
      </c>
      <c r="AG1233">
        <v>0.200512491992312</v>
      </c>
      <c r="AH1233">
        <v>0.92825112107623298</v>
      </c>
      <c r="AI1233">
        <v>7.1748878923766801E-2</v>
      </c>
      <c r="AJ1233">
        <v>1993</v>
      </c>
      <c r="AK1233">
        <v>26</v>
      </c>
      <c r="AL1233">
        <v>9.9523636999999998E-2</v>
      </c>
      <c r="AM1233">
        <v>0</v>
      </c>
      <c r="AN1233">
        <v>0</v>
      </c>
    </row>
    <row r="1234" spans="1:40" x14ac:dyDescent="0.2">
      <c r="A1234">
        <v>40133191043</v>
      </c>
      <c r="B1234" t="s">
        <v>447</v>
      </c>
      <c r="C1234">
        <v>2</v>
      </c>
      <c r="D1234">
        <v>0</v>
      </c>
      <c r="E1234">
        <v>0</v>
      </c>
      <c r="F1234">
        <v>0</v>
      </c>
      <c r="G1234">
        <v>200.57985632694201</v>
      </c>
      <c r="H1234">
        <v>7.3110956743206703</v>
      </c>
      <c r="I1234">
        <v>12428.3281962456</v>
      </c>
      <c r="J1234">
        <v>10.826069857356799</v>
      </c>
      <c r="K1234">
        <v>3462.1151903549799</v>
      </c>
      <c r="L1234">
        <v>3.0157797825391799</v>
      </c>
      <c r="M1234">
        <v>8966.2130058906405</v>
      </c>
      <c r="N1234">
        <v>0.27856644398888802</v>
      </c>
      <c r="O1234">
        <v>1148</v>
      </c>
      <c r="P1234">
        <v>8917.7870000000003</v>
      </c>
      <c r="Q1234">
        <v>0.558362369337979</v>
      </c>
      <c r="R1234">
        <v>0.44163763066202</v>
      </c>
      <c r="S1234">
        <v>2.5261324041811799E-2</v>
      </c>
      <c r="T1234">
        <v>3.5714285714285698E-2</v>
      </c>
      <c r="U1234">
        <v>0.182055749128919</v>
      </c>
      <c r="V1234">
        <v>0.36846689895470303</v>
      </c>
      <c r="W1234">
        <v>0.18392370572207001</v>
      </c>
      <c r="X1234">
        <v>0.59945504087193402</v>
      </c>
      <c r="Y1234">
        <v>20818</v>
      </c>
      <c r="Z1234" t="s">
        <v>448</v>
      </c>
      <c r="AA1234">
        <v>41775.135135135097</v>
      </c>
      <c r="AB1234">
        <v>0.452090592334494</v>
      </c>
      <c r="AC1234">
        <v>0.15771812080536901</v>
      </c>
      <c r="AD1234">
        <v>30.4</v>
      </c>
      <c r="AE1234">
        <v>8.1010452961672405E-2</v>
      </c>
      <c r="AF1234">
        <v>4.3554006968641097E-2</v>
      </c>
      <c r="AG1234">
        <v>0.126126126126126</v>
      </c>
      <c r="AH1234">
        <v>0.73873873873873797</v>
      </c>
      <c r="AI1234">
        <v>0.26126126126126098</v>
      </c>
      <c r="AJ1234">
        <v>1980</v>
      </c>
      <c r="AK1234">
        <v>39</v>
      </c>
      <c r="AL1234">
        <v>0.20917243399999999</v>
      </c>
      <c r="AM1234">
        <v>0</v>
      </c>
      <c r="AN1234">
        <v>0</v>
      </c>
    </row>
    <row r="1235" spans="1:40" x14ac:dyDescent="0.2">
      <c r="A1235">
        <v>40133191044</v>
      </c>
      <c r="B1235" t="s">
        <v>447</v>
      </c>
      <c r="C1235">
        <v>2</v>
      </c>
      <c r="D1235">
        <v>0</v>
      </c>
      <c r="E1235">
        <v>0</v>
      </c>
      <c r="F1235">
        <v>0</v>
      </c>
      <c r="G1235">
        <v>609.08716388369203</v>
      </c>
      <c r="H1235">
        <v>17.857570801819101</v>
      </c>
      <c r="I1235">
        <v>5581.6889283742803</v>
      </c>
      <c r="J1235">
        <v>5.7306867847785199</v>
      </c>
      <c r="K1235">
        <v>740.98793950532399</v>
      </c>
      <c r="L1235">
        <v>0.76076790503626701</v>
      </c>
      <c r="M1235">
        <v>4840.7009888689499</v>
      </c>
      <c r="N1235">
        <v>0.132753356379024</v>
      </c>
      <c r="O1235">
        <v>974</v>
      </c>
      <c r="P1235">
        <v>11857.67</v>
      </c>
      <c r="Q1235">
        <v>0.24024640657084101</v>
      </c>
      <c r="R1235">
        <v>0.75975359342915805</v>
      </c>
      <c r="S1235">
        <v>0</v>
      </c>
      <c r="T1235">
        <v>0.15195071868583099</v>
      </c>
      <c r="U1235">
        <v>0.52669404517453799</v>
      </c>
      <c r="V1235">
        <v>0</v>
      </c>
      <c r="W1235">
        <v>8.4745762711864403E-2</v>
      </c>
      <c r="X1235">
        <v>0.50508474576271101</v>
      </c>
      <c r="Y1235">
        <v>14978</v>
      </c>
      <c r="Z1235">
        <v>21522</v>
      </c>
      <c r="AA1235">
        <v>30760.762331838599</v>
      </c>
      <c r="AB1235">
        <v>0.52977412731006102</v>
      </c>
      <c r="AC1235">
        <v>0</v>
      </c>
      <c r="AD1235">
        <v>27.2</v>
      </c>
      <c r="AE1235">
        <v>9.7535934291581097E-2</v>
      </c>
      <c r="AF1235">
        <v>0</v>
      </c>
      <c r="AG1235">
        <v>0.226457399103139</v>
      </c>
      <c r="AH1235">
        <v>0.85650224215246595</v>
      </c>
      <c r="AI1235">
        <v>0.14349775784753299</v>
      </c>
      <c r="AJ1235">
        <v>1986</v>
      </c>
      <c r="AK1235">
        <v>33</v>
      </c>
      <c r="AL1235">
        <v>8.1263968000000006E-2</v>
      </c>
      <c r="AM1235">
        <v>0</v>
      </c>
      <c r="AN1235">
        <v>0</v>
      </c>
    </row>
    <row r="1236" spans="1:40" x14ac:dyDescent="0.2">
      <c r="A1236">
        <v>40133192011</v>
      </c>
      <c r="B1236" t="s">
        <v>447</v>
      </c>
      <c r="C1236">
        <v>3</v>
      </c>
      <c r="D1236">
        <v>1</v>
      </c>
      <c r="E1236">
        <v>0.33333333333333298</v>
      </c>
      <c r="F1236">
        <v>0</v>
      </c>
      <c r="G1236">
        <v>10.1903469805415</v>
      </c>
      <c r="H1236">
        <v>10.105522026664699</v>
      </c>
      <c r="I1236">
        <v>12732.1609664469</v>
      </c>
      <c r="J1236">
        <v>7.5786672419327097</v>
      </c>
      <c r="K1236">
        <v>547.25105703073905</v>
      </c>
      <c r="L1236">
        <v>0.32574467680401098</v>
      </c>
      <c r="M1236">
        <v>12184.909909416199</v>
      </c>
      <c r="N1236">
        <v>4.2981789067300401E-2</v>
      </c>
      <c r="O1236">
        <v>1680</v>
      </c>
      <c r="P1236">
        <v>11333.91</v>
      </c>
      <c r="Q1236">
        <v>0.36190476190476101</v>
      </c>
      <c r="R1236">
        <v>0.63809523809523805</v>
      </c>
      <c r="S1236">
        <v>5.6547619047618999E-2</v>
      </c>
      <c r="T1236">
        <v>0</v>
      </c>
      <c r="U1236">
        <v>4.7619047619047597E-3</v>
      </c>
      <c r="V1236">
        <v>0.52380952380952295</v>
      </c>
      <c r="W1236">
        <v>0.29805013927576601</v>
      </c>
      <c r="X1236">
        <v>0.18105849582172701</v>
      </c>
      <c r="Y1236">
        <v>16423</v>
      </c>
      <c r="Z1236">
        <v>34821</v>
      </c>
      <c r="AA1236">
        <v>44122.580645161303</v>
      </c>
      <c r="AB1236">
        <v>0.56011904761904696</v>
      </c>
      <c r="AC1236">
        <v>0.172327044025157</v>
      </c>
      <c r="AD1236">
        <v>23.5</v>
      </c>
      <c r="AE1236">
        <v>0.369642857142857</v>
      </c>
      <c r="AF1236">
        <v>1.01190476190476E-2</v>
      </c>
      <c r="AG1236">
        <v>0.35483870967741898</v>
      </c>
      <c r="AH1236">
        <v>0.83701188455008402</v>
      </c>
      <c r="AI1236">
        <v>0.16298811544991501</v>
      </c>
      <c r="AJ1236">
        <v>1982</v>
      </c>
      <c r="AK1236">
        <v>37</v>
      </c>
      <c r="AL1236">
        <v>0.131594568</v>
      </c>
      <c r="AM1236">
        <v>0</v>
      </c>
      <c r="AN1236">
        <v>0</v>
      </c>
    </row>
    <row r="1237" spans="1:40" x14ac:dyDescent="0.2">
      <c r="A1237">
        <v>40133192012</v>
      </c>
      <c r="B1237" t="s">
        <v>447</v>
      </c>
      <c r="C1237">
        <v>3</v>
      </c>
      <c r="D1237">
        <v>1</v>
      </c>
      <c r="E1237">
        <v>0.33333333333333298</v>
      </c>
      <c r="F1237">
        <v>0</v>
      </c>
      <c r="G1237">
        <v>182.25701350252501</v>
      </c>
      <c r="H1237">
        <v>10.0273884124774</v>
      </c>
      <c r="I1237">
        <v>20806.470407213299</v>
      </c>
      <c r="J1237">
        <v>7.9871287551682704</v>
      </c>
      <c r="K1237">
        <v>6123.1166387493104</v>
      </c>
      <c r="L1237">
        <v>2.3505246214008801</v>
      </c>
      <c r="M1237">
        <v>14683.353768464</v>
      </c>
      <c r="N1237">
        <v>0.29428906099453001</v>
      </c>
      <c r="O1237">
        <v>2605</v>
      </c>
      <c r="P1237">
        <v>17638.82</v>
      </c>
      <c r="Q1237">
        <v>0.44030710172744703</v>
      </c>
      <c r="R1237">
        <v>0.55969289827255198</v>
      </c>
      <c r="S1237">
        <v>0.10172744721689</v>
      </c>
      <c r="T1237">
        <v>0</v>
      </c>
      <c r="U1237">
        <v>0.130518234165067</v>
      </c>
      <c r="V1237">
        <v>0.29673704414587299</v>
      </c>
      <c r="W1237">
        <v>0.29004329004328999</v>
      </c>
      <c r="X1237">
        <v>0.37445887445887399</v>
      </c>
      <c r="Y1237">
        <v>10656</v>
      </c>
      <c r="Z1237">
        <v>31522</v>
      </c>
      <c r="AA1237">
        <v>31614.154652686801</v>
      </c>
      <c r="AB1237">
        <v>0.72936660268714004</v>
      </c>
      <c r="AC1237">
        <v>0.10594059405940499</v>
      </c>
      <c r="AD1237">
        <v>22</v>
      </c>
      <c r="AE1237">
        <v>0.161612284069097</v>
      </c>
      <c r="AF1237">
        <v>1.1516314779270599E-2</v>
      </c>
      <c r="AG1237">
        <v>0.149410222804718</v>
      </c>
      <c r="AH1237">
        <v>0.76277850589777196</v>
      </c>
      <c r="AI1237">
        <v>0.23722149410222801</v>
      </c>
      <c r="AJ1237">
        <v>1987</v>
      </c>
      <c r="AK1237">
        <v>32</v>
      </c>
      <c r="AL1237">
        <v>0.10670175599999999</v>
      </c>
      <c r="AM1237">
        <v>0</v>
      </c>
      <c r="AN1237">
        <v>0</v>
      </c>
    </row>
    <row r="1238" spans="1:40" x14ac:dyDescent="0.2">
      <c r="A1238">
        <v>40133192013</v>
      </c>
      <c r="B1238" t="s">
        <v>447</v>
      </c>
      <c r="C1238">
        <v>3</v>
      </c>
      <c r="D1238">
        <v>1</v>
      </c>
      <c r="E1238">
        <v>0.33333333333333298</v>
      </c>
      <c r="F1238">
        <v>0</v>
      </c>
      <c r="G1238">
        <v>215.65968540878299</v>
      </c>
      <c r="H1238">
        <v>10.105522026664699</v>
      </c>
      <c r="I1238">
        <v>7271.64500005645</v>
      </c>
      <c r="J1238">
        <v>10.0437085636138</v>
      </c>
      <c r="K1238">
        <v>706.60011136103901</v>
      </c>
      <c r="L1238">
        <v>0.975967004642319</v>
      </c>
      <c r="M1238">
        <v>6565.04488869541</v>
      </c>
      <c r="N1238">
        <v>9.7171975716024803E-2</v>
      </c>
      <c r="O1238">
        <v>724</v>
      </c>
      <c r="P1238">
        <v>6305.1279999999997</v>
      </c>
      <c r="Q1238">
        <v>0.55386740331491702</v>
      </c>
      <c r="R1238">
        <v>0.44613259668508198</v>
      </c>
      <c r="S1238">
        <v>6.9060773480662902E-3</v>
      </c>
      <c r="T1238">
        <v>0</v>
      </c>
      <c r="U1238">
        <v>0</v>
      </c>
      <c r="V1238">
        <v>0.51519337016574496</v>
      </c>
      <c r="W1238">
        <v>0.45454545454545398</v>
      </c>
      <c r="X1238">
        <v>0.122448979591836</v>
      </c>
      <c r="Y1238">
        <v>32805</v>
      </c>
      <c r="Z1238">
        <v>60048</v>
      </c>
      <c r="AA1238">
        <v>86685.2320675105</v>
      </c>
      <c r="AB1238">
        <v>0.30939226519336999</v>
      </c>
      <c r="AC1238">
        <v>0.14855072463768099</v>
      </c>
      <c r="AD1238">
        <v>27.6</v>
      </c>
      <c r="AE1238">
        <v>6.4917127071823205E-2</v>
      </c>
      <c r="AF1238">
        <v>0.180939226519337</v>
      </c>
      <c r="AG1238">
        <v>0.17299578059071699</v>
      </c>
      <c r="AH1238">
        <v>0.95358649789029504</v>
      </c>
      <c r="AI1238">
        <v>4.6413502109704602E-2</v>
      </c>
      <c r="AJ1238">
        <v>1975</v>
      </c>
      <c r="AK1238">
        <v>44</v>
      </c>
      <c r="AL1238">
        <v>0.10964692700000001</v>
      </c>
      <c r="AM1238">
        <v>0</v>
      </c>
      <c r="AN1238">
        <v>0</v>
      </c>
    </row>
    <row r="1239" spans="1:40" x14ac:dyDescent="0.2">
      <c r="A1239">
        <v>40133192014</v>
      </c>
      <c r="B1239" t="s">
        <v>447</v>
      </c>
      <c r="C1239">
        <v>3</v>
      </c>
      <c r="D1239">
        <v>1</v>
      </c>
      <c r="E1239">
        <v>0.33333333333333298</v>
      </c>
      <c r="F1239">
        <v>0</v>
      </c>
      <c r="G1239">
        <v>298.00843254393999</v>
      </c>
      <c r="H1239">
        <v>10.0273884124774</v>
      </c>
      <c r="I1239">
        <v>14823.1304998369</v>
      </c>
      <c r="J1239">
        <v>8.0560491846940003</v>
      </c>
      <c r="K1239">
        <v>2386.4353012656002</v>
      </c>
      <c r="L1239">
        <v>1.29697570720956</v>
      </c>
      <c r="M1239">
        <v>12436.6951985713</v>
      </c>
      <c r="N1239">
        <v>0.160994015487609</v>
      </c>
      <c r="O1239">
        <v>1840</v>
      </c>
      <c r="P1239">
        <v>18251.86</v>
      </c>
      <c r="Q1239">
        <v>0.75271739130434701</v>
      </c>
      <c r="R1239">
        <v>0.247282608695652</v>
      </c>
      <c r="S1239">
        <v>2.1195652173913001E-2</v>
      </c>
      <c r="T1239">
        <v>4.1847826086956502E-2</v>
      </c>
      <c r="U1239">
        <v>4.4565217391304299E-2</v>
      </c>
      <c r="V1239">
        <v>0.43804347826086898</v>
      </c>
      <c r="W1239">
        <v>7.0566388115134604E-2</v>
      </c>
      <c r="X1239">
        <v>0.36583101207056601</v>
      </c>
      <c r="Y1239">
        <v>20105</v>
      </c>
      <c r="Z1239">
        <v>38598</v>
      </c>
      <c r="AA1239">
        <v>49874.5562130178</v>
      </c>
      <c r="AB1239">
        <v>0.415520088057237</v>
      </c>
      <c r="AC1239">
        <v>0.18041958041958001</v>
      </c>
      <c r="AD1239">
        <v>25.8</v>
      </c>
      <c r="AE1239">
        <v>0.23260869565217299</v>
      </c>
      <c r="AF1239">
        <v>4.0217391304347802E-2</v>
      </c>
      <c r="AG1239">
        <v>0.28846153846153799</v>
      </c>
      <c r="AH1239">
        <v>0.968934911242603</v>
      </c>
      <c r="AI1239">
        <v>3.10650887573964E-2</v>
      </c>
      <c r="AJ1239">
        <v>1984</v>
      </c>
      <c r="AK1239">
        <v>35</v>
      </c>
      <c r="AL1239">
        <v>9.7514265000000003E-2</v>
      </c>
      <c r="AM1239">
        <v>0</v>
      </c>
      <c r="AN1239">
        <v>0</v>
      </c>
    </row>
    <row r="1240" spans="1:40" x14ac:dyDescent="0.2">
      <c r="A1240">
        <v>40133192021</v>
      </c>
      <c r="B1240" t="s">
        <v>447</v>
      </c>
      <c r="C1240">
        <v>2</v>
      </c>
      <c r="D1240">
        <v>1</v>
      </c>
      <c r="E1240">
        <v>0.5</v>
      </c>
      <c r="F1240">
        <v>0</v>
      </c>
      <c r="G1240">
        <v>531.82757627202795</v>
      </c>
      <c r="H1240">
        <v>7.02364124534484</v>
      </c>
      <c r="I1240">
        <v>11774.365119521701</v>
      </c>
      <c r="J1240">
        <v>6.6899801815464599</v>
      </c>
      <c r="K1240">
        <v>166.140393807403</v>
      </c>
      <c r="L1240">
        <v>9.4397951026933505E-2</v>
      </c>
      <c r="M1240">
        <v>11608.224725714301</v>
      </c>
      <c r="N1240">
        <v>1.4110348381497301E-2</v>
      </c>
      <c r="O1240">
        <v>1760</v>
      </c>
      <c r="P1240">
        <v>6782.2520000000004</v>
      </c>
      <c r="Q1240">
        <v>0.50681818181818095</v>
      </c>
      <c r="R1240">
        <v>0.493181818181818</v>
      </c>
      <c r="S1240">
        <v>0.146022727272727</v>
      </c>
      <c r="T1240">
        <v>3.125E-2</v>
      </c>
      <c r="U1240">
        <v>0.167045454545454</v>
      </c>
      <c r="V1240">
        <v>0.22386363636363599</v>
      </c>
      <c r="W1240">
        <v>0.17077464788732299</v>
      </c>
      <c r="X1240">
        <v>0.377640845070422</v>
      </c>
      <c r="Y1240">
        <v>21124</v>
      </c>
      <c r="Z1240">
        <v>25676</v>
      </c>
      <c r="AA1240">
        <v>31156.244689889601</v>
      </c>
      <c r="AB1240">
        <v>0.55000000000000004</v>
      </c>
      <c r="AC1240">
        <v>1.25865324103209E-2</v>
      </c>
      <c r="AD1240">
        <v>28.4</v>
      </c>
      <c r="AE1240">
        <v>2.5568181818181799E-2</v>
      </c>
      <c r="AF1240">
        <v>4.3749999999999997E-2</v>
      </c>
      <c r="AG1240">
        <v>1.6992353440951499E-2</v>
      </c>
      <c r="AH1240">
        <v>0.62786745964316004</v>
      </c>
      <c r="AI1240">
        <v>0.37213254035683901</v>
      </c>
      <c r="AJ1240">
        <v>2001</v>
      </c>
      <c r="AK1240">
        <v>18</v>
      </c>
      <c r="AL1240">
        <v>7.8283788000000007E-2</v>
      </c>
      <c r="AM1240">
        <v>0</v>
      </c>
      <c r="AN1240">
        <v>0</v>
      </c>
    </row>
    <row r="1241" spans="1:40" x14ac:dyDescent="0.2">
      <c r="A1241">
        <v>40133192022</v>
      </c>
      <c r="B1241" t="s">
        <v>447</v>
      </c>
      <c r="C1241">
        <v>2</v>
      </c>
      <c r="D1241">
        <v>0</v>
      </c>
      <c r="E1241">
        <v>0</v>
      </c>
      <c r="F1241">
        <v>0</v>
      </c>
      <c r="G1241">
        <v>624.08238298021001</v>
      </c>
      <c r="H1241">
        <v>8.6550096896218705</v>
      </c>
      <c r="I1241">
        <v>15623.6372055846</v>
      </c>
      <c r="J1241">
        <v>8.7822581256799506</v>
      </c>
      <c r="K1241">
        <v>985.76495526718099</v>
      </c>
      <c r="L1241">
        <v>0.55411183545091602</v>
      </c>
      <c r="M1241">
        <v>14637.872250317399</v>
      </c>
      <c r="N1241">
        <v>6.3094460162888305E-2</v>
      </c>
      <c r="O1241">
        <v>1779</v>
      </c>
      <c r="P1241">
        <v>7057.0469999999996</v>
      </c>
      <c r="Q1241">
        <v>0.695334457560427</v>
      </c>
      <c r="R1241">
        <v>0.304665542439572</v>
      </c>
      <c r="S1241">
        <v>5.5649241146711603E-2</v>
      </c>
      <c r="T1241">
        <v>5.7335581787521003E-2</v>
      </c>
      <c r="U1241">
        <v>6.12703766160764E-2</v>
      </c>
      <c r="V1241">
        <v>0.14221472737492899</v>
      </c>
      <c r="W1241">
        <v>0.11697247706422</v>
      </c>
      <c r="X1241">
        <v>0.428134556574923</v>
      </c>
      <c r="Y1241">
        <v>22850</v>
      </c>
      <c r="Z1241">
        <v>35568</v>
      </c>
      <c r="AA1241">
        <v>42197.6483762598</v>
      </c>
      <c r="AB1241">
        <v>0.406970207982012</v>
      </c>
      <c r="AC1241">
        <v>0.198048780487804</v>
      </c>
      <c r="AD1241">
        <v>29.5</v>
      </c>
      <c r="AE1241">
        <v>8.6565486228218094E-2</v>
      </c>
      <c r="AF1241">
        <v>9.4435075885328804E-2</v>
      </c>
      <c r="AG1241">
        <v>9.0705487122060405E-2</v>
      </c>
      <c r="AH1241">
        <v>0.85442329227323599</v>
      </c>
      <c r="AI1241">
        <v>0.14557670772676301</v>
      </c>
      <c r="AJ1241">
        <v>1986</v>
      </c>
      <c r="AK1241">
        <v>33</v>
      </c>
      <c r="AL1241">
        <v>9.1236529999999996E-2</v>
      </c>
      <c r="AM1241">
        <v>0</v>
      </c>
      <c r="AN1241">
        <v>0</v>
      </c>
    </row>
    <row r="1242" spans="1:40" x14ac:dyDescent="0.2">
      <c r="A1242">
        <v>40133193001</v>
      </c>
      <c r="B1242" t="s">
        <v>447</v>
      </c>
      <c r="C1242">
        <v>2</v>
      </c>
      <c r="D1242">
        <v>1</v>
      </c>
      <c r="E1242">
        <v>0.5</v>
      </c>
      <c r="F1242">
        <v>0</v>
      </c>
      <c r="G1242">
        <v>60.935804718368601</v>
      </c>
      <c r="H1242">
        <v>7.15020163024771</v>
      </c>
      <c r="I1242">
        <v>27428.921820152402</v>
      </c>
      <c r="J1242">
        <v>9.1277610050424194</v>
      </c>
      <c r="K1242">
        <v>2164.4126615627101</v>
      </c>
      <c r="L1242">
        <v>0.720270436460138</v>
      </c>
      <c r="M1242">
        <v>25264.509158589699</v>
      </c>
      <c r="N1242">
        <v>7.8909870236769097E-2</v>
      </c>
      <c r="O1242">
        <v>3005</v>
      </c>
      <c r="P1242">
        <v>7119.55</v>
      </c>
      <c r="Q1242">
        <v>0.65657237936771995</v>
      </c>
      <c r="R1242">
        <v>0.343427620632279</v>
      </c>
      <c r="S1242">
        <v>4.3261231281198E-2</v>
      </c>
      <c r="T1242">
        <v>0</v>
      </c>
      <c r="U1242">
        <v>8.6189683860232902E-2</v>
      </c>
      <c r="V1242">
        <v>0.37371048252911798</v>
      </c>
      <c r="W1242">
        <v>0.34375</v>
      </c>
      <c r="X1242">
        <v>0.18811274509803899</v>
      </c>
      <c r="Y1242">
        <v>14076</v>
      </c>
      <c r="Z1242">
        <v>30055</v>
      </c>
      <c r="AA1242">
        <v>36608.617424242402</v>
      </c>
      <c r="AB1242">
        <v>0.58255347593582796</v>
      </c>
      <c r="AC1242">
        <v>0.397180762852404</v>
      </c>
      <c r="AD1242">
        <v>27.2</v>
      </c>
      <c r="AE1242">
        <v>0.178702163061564</v>
      </c>
      <c r="AF1242">
        <v>0.13610648918469201</v>
      </c>
      <c r="AG1242">
        <v>0.219696969696969</v>
      </c>
      <c r="AH1242">
        <v>0.93276515151515105</v>
      </c>
      <c r="AI1242">
        <v>6.7234848484848397E-2</v>
      </c>
      <c r="AJ1242">
        <v>1984</v>
      </c>
      <c r="AK1242">
        <v>35</v>
      </c>
      <c r="AL1242">
        <v>0.102886322</v>
      </c>
      <c r="AM1242">
        <v>0</v>
      </c>
      <c r="AN1242">
        <v>0</v>
      </c>
    </row>
    <row r="1243" spans="1:40" x14ac:dyDescent="0.2">
      <c r="A1243">
        <v>40133194011</v>
      </c>
      <c r="B1243" t="s">
        <v>447</v>
      </c>
      <c r="C1243">
        <v>2</v>
      </c>
      <c r="D1243">
        <v>0</v>
      </c>
      <c r="E1243">
        <v>0</v>
      </c>
      <c r="F1243">
        <v>0</v>
      </c>
      <c r="G1243">
        <v>638.99655825396599</v>
      </c>
      <c r="H1243">
        <v>7.5339198789306501</v>
      </c>
      <c r="I1243">
        <v>3938.9305393842501</v>
      </c>
      <c r="J1243">
        <v>8.2404404589628708</v>
      </c>
      <c r="K1243">
        <v>0</v>
      </c>
      <c r="L1243">
        <v>0</v>
      </c>
      <c r="M1243">
        <v>3938.9305393842501</v>
      </c>
      <c r="N1243">
        <v>0</v>
      </c>
      <c r="O1243">
        <v>478</v>
      </c>
      <c r="P1243">
        <v>7779.3059999999996</v>
      </c>
      <c r="Q1243">
        <v>0.86192468619246798</v>
      </c>
      <c r="R1243">
        <v>0.13807531380753099</v>
      </c>
      <c r="S1243">
        <v>3.1380753138075299E-2</v>
      </c>
      <c r="T1243">
        <v>0</v>
      </c>
      <c r="U1243">
        <v>0</v>
      </c>
      <c r="V1243">
        <v>0.167364016736401</v>
      </c>
      <c r="W1243">
        <v>0</v>
      </c>
      <c r="X1243">
        <v>0.25797872340425498</v>
      </c>
      <c r="Y1243">
        <v>37678</v>
      </c>
      <c r="Z1243">
        <v>67167</v>
      </c>
      <c r="AA1243">
        <v>68861.417322834604</v>
      </c>
      <c r="AB1243">
        <v>6.6945606694560594E-2</v>
      </c>
      <c r="AC1243">
        <v>0.68897637795275501</v>
      </c>
      <c r="AD1243">
        <v>40.4</v>
      </c>
      <c r="AE1243">
        <v>0.213389121338912</v>
      </c>
      <c r="AF1243">
        <v>0.125523012552301</v>
      </c>
      <c r="AG1243">
        <v>0.196850393700787</v>
      </c>
      <c r="AH1243">
        <v>1</v>
      </c>
      <c r="AI1243">
        <v>0</v>
      </c>
      <c r="AJ1243">
        <v>1976</v>
      </c>
      <c r="AK1243">
        <v>43</v>
      </c>
      <c r="AL1243">
        <v>0.11195498500000001</v>
      </c>
      <c r="AM1243">
        <v>0</v>
      </c>
      <c r="AN1243">
        <v>0</v>
      </c>
    </row>
    <row r="1244" spans="1:40" x14ac:dyDescent="0.2">
      <c r="A1244">
        <v>40133194012</v>
      </c>
      <c r="B1244" t="s">
        <v>447</v>
      </c>
      <c r="C1244">
        <v>3</v>
      </c>
      <c r="D1244">
        <v>0</v>
      </c>
      <c r="E1244">
        <v>0</v>
      </c>
      <c r="F1244">
        <v>0</v>
      </c>
      <c r="G1244">
        <v>264.39199314892397</v>
      </c>
      <c r="H1244">
        <v>11.9058588131417</v>
      </c>
      <c r="I1244">
        <v>21976.984038966799</v>
      </c>
      <c r="J1244">
        <v>10.113660395290699</v>
      </c>
      <c r="K1244">
        <v>8612.9815726041998</v>
      </c>
      <c r="L1244">
        <v>3.9636362506231899</v>
      </c>
      <c r="M1244">
        <v>13364.002466362501</v>
      </c>
      <c r="N1244">
        <v>0.39190916994491798</v>
      </c>
      <c r="O1244">
        <v>2173</v>
      </c>
      <c r="P1244">
        <v>7729.8419999999996</v>
      </c>
      <c r="Q1244">
        <v>0.898297284859641</v>
      </c>
      <c r="R1244">
        <v>0.101702715140359</v>
      </c>
      <c r="S1244">
        <v>1.15048320294523E-2</v>
      </c>
      <c r="T1244">
        <v>0</v>
      </c>
      <c r="U1244">
        <v>3.0372756557754201E-2</v>
      </c>
      <c r="V1244">
        <v>0.242521859180855</v>
      </c>
      <c r="W1244">
        <v>2.1186440677966101E-2</v>
      </c>
      <c r="X1244">
        <v>0.471045197740113</v>
      </c>
      <c r="Y1244">
        <v>33394</v>
      </c>
      <c r="Z1244">
        <v>84300</v>
      </c>
      <c r="AA1244">
        <v>92841.853932584301</v>
      </c>
      <c r="AB1244">
        <v>0.10906580763920801</v>
      </c>
      <c r="AC1244">
        <v>0.42134831460674099</v>
      </c>
      <c r="AD1244">
        <v>33.5</v>
      </c>
      <c r="AE1244">
        <v>0.116428900138057</v>
      </c>
      <c r="AF1244">
        <v>0.130694891854578</v>
      </c>
      <c r="AG1244">
        <v>0.25983146067415702</v>
      </c>
      <c r="AH1244">
        <v>0.83988764044943798</v>
      </c>
      <c r="AI1244">
        <v>0.160112359550561</v>
      </c>
      <c r="AJ1244">
        <v>1969</v>
      </c>
      <c r="AK1244">
        <v>50</v>
      </c>
      <c r="AL1244">
        <v>0.134981352</v>
      </c>
      <c r="AM1244">
        <v>0</v>
      </c>
      <c r="AN1244">
        <v>0</v>
      </c>
    </row>
    <row r="1245" spans="1:40" x14ac:dyDescent="0.2">
      <c r="A1245">
        <v>40133194013</v>
      </c>
      <c r="B1245" t="s">
        <v>447</v>
      </c>
      <c r="C1245">
        <v>2</v>
      </c>
      <c r="D1245">
        <v>0</v>
      </c>
      <c r="E1245">
        <v>0</v>
      </c>
      <c r="F1245">
        <v>0</v>
      </c>
      <c r="G1245">
        <v>446.79765642436899</v>
      </c>
      <c r="H1245">
        <v>8.0058402689169696</v>
      </c>
      <c r="I1245">
        <v>16697.282005332199</v>
      </c>
      <c r="J1245">
        <v>9.1391800795469393</v>
      </c>
      <c r="K1245">
        <v>1918.6231271659799</v>
      </c>
      <c r="L1245">
        <v>1.0501494948910599</v>
      </c>
      <c r="M1245">
        <v>14778.658878166199</v>
      </c>
      <c r="N1245">
        <v>0.11490631388708999</v>
      </c>
      <c r="O1245">
        <v>1827</v>
      </c>
      <c r="P1245">
        <v>8069.076</v>
      </c>
      <c r="Q1245">
        <v>0.53694581280788101</v>
      </c>
      <c r="R1245">
        <v>0.46305418719211799</v>
      </c>
      <c r="S1245">
        <v>0.16858237547892699</v>
      </c>
      <c r="T1245">
        <v>6.6228790366721399E-2</v>
      </c>
      <c r="U1245">
        <v>0.100711548987411</v>
      </c>
      <c r="V1245">
        <v>0.27969348659003801</v>
      </c>
      <c r="W1245">
        <v>3.5754189944133999E-2</v>
      </c>
      <c r="X1245">
        <v>0.41899441340782101</v>
      </c>
      <c r="Y1245">
        <v>21490</v>
      </c>
      <c r="Z1245">
        <v>54250</v>
      </c>
      <c r="AA1245">
        <v>67666.233766233796</v>
      </c>
      <c r="AB1245">
        <v>0.35686918445539101</v>
      </c>
      <c r="AC1245">
        <v>0.54545454545454497</v>
      </c>
      <c r="AD1245">
        <v>24.4</v>
      </c>
      <c r="AE1245">
        <v>0.17077175697865299</v>
      </c>
      <c r="AF1245">
        <v>0.13136288998357901</v>
      </c>
      <c r="AG1245">
        <v>0.31539888682745798</v>
      </c>
      <c r="AH1245">
        <v>0.95361781076066698</v>
      </c>
      <c r="AI1245">
        <v>4.6382189239332003E-2</v>
      </c>
      <c r="AJ1245">
        <v>1967</v>
      </c>
      <c r="AK1245">
        <v>52</v>
      </c>
      <c r="AL1245">
        <v>0.112910604</v>
      </c>
      <c r="AM1245">
        <v>0</v>
      </c>
      <c r="AN1245">
        <v>0</v>
      </c>
    </row>
    <row r="1246" spans="1:40" x14ac:dyDescent="0.2">
      <c r="A1246">
        <v>40133194014</v>
      </c>
      <c r="B1246" t="s">
        <v>447</v>
      </c>
      <c r="C1246">
        <v>2</v>
      </c>
      <c r="D1246">
        <v>0</v>
      </c>
      <c r="E1246">
        <v>0</v>
      </c>
      <c r="F1246">
        <v>0</v>
      </c>
      <c r="G1246">
        <v>42.414006906148998</v>
      </c>
      <c r="H1246">
        <v>8.0058402689169696</v>
      </c>
      <c r="I1246">
        <v>18237.106346129302</v>
      </c>
      <c r="J1246">
        <v>10.9994610049031</v>
      </c>
      <c r="K1246">
        <v>5212.3932180009997</v>
      </c>
      <c r="L1246">
        <v>3.1437836055494599</v>
      </c>
      <c r="M1246">
        <v>13024.7131281283</v>
      </c>
      <c r="N1246">
        <v>0.28581251428120702</v>
      </c>
      <c r="O1246">
        <v>1658</v>
      </c>
      <c r="P1246">
        <v>5483.6049999999996</v>
      </c>
      <c r="Q1246">
        <v>0.74125452352231602</v>
      </c>
      <c r="R1246">
        <v>0.25874547647768398</v>
      </c>
      <c r="S1246">
        <v>0</v>
      </c>
      <c r="T1246">
        <v>0</v>
      </c>
      <c r="U1246">
        <v>3.1363088057901001E-2</v>
      </c>
      <c r="V1246">
        <v>0.174909529553679</v>
      </c>
      <c r="W1246">
        <v>0.103787878787878</v>
      </c>
      <c r="X1246">
        <v>0.37651515151515103</v>
      </c>
      <c r="Y1246">
        <v>41504</v>
      </c>
      <c r="Z1246">
        <v>89615</v>
      </c>
      <c r="AA1246">
        <v>101684.70948012199</v>
      </c>
      <c r="AB1246">
        <v>0.12846803377563301</v>
      </c>
      <c r="AC1246">
        <v>0.79597701149425204</v>
      </c>
      <c r="AD1246">
        <v>39.4</v>
      </c>
      <c r="AE1246">
        <v>0.153799758745476</v>
      </c>
      <c r="AF1246">
        <v>0.17611580217129</v>
      </c>
      <c r="AG1246">
        <v>0.185015290519877</v>
      </c>
      <c r="AH1246">
        <v>1</v>
      </c>
      <c r="AI1246">
        <v>0</v>
      </c>
      <c r="AJ1246">
        <v>1975</v>
      </c>
      <c r="AK1246">
        <v>44</v>
      </c>
      <c r="AL1246">
        <v>0.12003000699999999</v>
      </c>
      <c r="AM1246">
        <v>0</v>
      </c>
      <c r="AN1246">
        <v>0</v>
      </c>
    </row>
    <row r="1247" spans="1:40" x14ac:dyDescent="0.2">
      <c r="A1247">
        <v>40133194015</v>
      </c>
      <c r="B1247" t="s">
        <v>447</v>
      </c>
      <c r="C1247">
        <v>2</v>
      </c>
      <c r="D1247">
        <v>0</v>
      </c>
      <c r="E1247">
        <v>0</v>
      </c>
      <c r="F1247">
        <v>0</v>
      </c>
      <c r="G1247">
        <v>599.60236980518096</v>
      </c>
      <c r="H1247">
        <v>7.8406012843739203</v>
      </c>
      <c r="I1247">
        <v>10634.736143337001</v>
      </c>
      <c r="J1247">
        <v>9.6679419484882505</v>
      </c>
      <c r="K1247">
        <v>1296.4097602202201</v>
      </c>
      <c r="L1247">
        <v>1.17855432747292</v>
      </c>
      <c r="M1247">
        <v>9338.3263831168606</v>
      </c>
      <c r="N1247">
        <v>0.12190333100388601</v>
      </c>
      <c r="O1247">
        <v>1100</v>
      </c>
      <c r="P1247">
        <v>6836.2169999999996</v>
      </c>
      <c r="Q1247">
        <v>0.68454545454545401</v>
      </c>
      <c r="R1247">
        <v>0.31545454545454499</v>
      </c>
      <c r="S1247">
        <v>8.2727272727272705E-2</v>
      </c>
      <c r="T1247">
        <v>2.7272727272727201E-3</v>
      </c>
      <c r="U1247">
        <v>0.111818181818181</v>
      </c>
      <c r="V1247">
        <v>0.12818181818181801</v>
      </c>
      <c r="W1247">
        <v>1.7142857142857099E-2</v>
      </c>
      <c r="X1247">
        <v>0.44</v>
      </c>
      <c r="Y1247">
        <v>34481</v>
      </c>
      <c r="Z1247">
        <v>80978</v>
      </c>
      <c r="AA1247">
        <v>74624.152542372904</v>
      </c>
      <c r="AB1247">
        <v>0.101661779081133</v>
      </c>
      <c r="AC1247">
        <v>0.14830508474576201</v>
      </c>
      <c r="AD1247">
        <v>31.3</v>
      </c>
      <c r="AE1247">
        <v>0.292727272727272</v>
      </c>
      <c r="AF1247">
        <v>4.8181818181818097E-2</v>
      </c>
      <c r="AG1247">
        <v>0.25635593220338898</v>
      </c>
      <c r="AH1247">
        <v>0.92161016949152497</v>
      </c>
      <c r="AI1247">
        <v>7.8389830508474506E-2</v>
      </c>
      <c r="AJ1247">
        <v>1987</v>
      </c>
      <c r="AK1247">
        <v>32</v>
      </c>
      <c r="AL1247">
        <v>0.11095724699999999</v>
      </c>
      <c r="AM1247">
        <v>0</v>
      </c>
      <c r="AN1247">
        <v>0</v>
      </c>
    </row>
    <row r="1248" spans="1:40" x14ac:dyDescent="0.2">
      <c r="A1248">
        <v>40133194021</v>
      </c>
      <c r="B1248" t="s">
        <v>447</v>
      </c>
      <c r="C1248">
        <v>2</v>
      </c>
      <c r="D1248">
        <v>0</v>
      </c>
      <c r="E1248">
        <v>0</v>
      </c>
      <c r="F1248">
        <v>0</v>
      </c>
      <c r="G1248">
        <v>190.20263812338999</v>
      </c>
      <c r="H1248">
        <v>6.1360661202630302</v>
      </c>
      <c r="I1248">
        <v>26480.397117373901</v>
      </c>
      <c r="J1248">
        <v>14.9269431326797</v>
      </c>
      <c r="K1248">
        <v>5913.1438185024199</v>
      </c>
      <c r="L1248">
        <v>3.3332265042291001</v>
      </c>
      <c r="M1248">
        <v>20567.253298871401</v>
      </c>
      <c r="N1248">
        <v>0.22330268659841099</v>
      </c>
      <c r="O1248">
        <v>1774</v>
      </c>
      <c r="P1248">
        <v>3410.0360000000001</v>
      </c>
      <c r="Q1248">
        <v>0.81679819616685401</v>
      </c>
      <c r="R1248">
        <v>0.18320180383314499</v>
      </c>
      <c r="S1248">
        <v>0</v>
      </c>
      <c r="T1248">
        <v>0</v>
      </c>
      <c r="U1248">
        <v>9.6392333709131903E-2</v>
      </c>
      <c r="V1248">
        <v>0.140924464487034</v>
      </c>
      <c r="W1248">
        <v>2.75439938791124E-2</v>
      </c>
      <c r="X1248">
        <v>0.505738332058148</v>
      </c>
      <c r="Y1248">
        <v>37529</v>
      </c>
      <c r="Z1248">
        <v>74583</v>
      </c>
      <c r="AA1248">
        <v>89365.187239944498</v>
      </c>
      <c r="AB1248">
        <v>0.12288613303269399</v>
      </c>
      <c r="AC1248">
        <v>0.62624999999999997</v>
      </c>
      <c r="AD1248">
        <v>45.7</v>
      </c>
      <c r="AE1248">
        <v>0.176437429537767</v>
      </c>
      <c r="AF1248">
        <v>0.16403607666290801</v>
      </c>
      <c r="AG1248">
        <v>0.288488210818307</v>
      </c>
      <c r="AH1248">
        <v>0.96948682385575502</v>
      </c>
      <c r="AI1248">
        <v>3.0513176144244099E-2</v>
      </c>
      <c r="AJ1248">
        <v>1977</v>
      </c>
      <c r="AK1248">
        <v>42</v>
      </c>
      <c r="AL1248">
        <v>0.12722923799999999</v>
      </c>
      <c r="AM1248">
        <v>0</v>
      </c>
      <c r="AN1248">
        <v>0</v>
      </c>
    </row>
    <row r="1249" spans="1:40" x14ac:dyDescent="0.2">
      <c r="A1249">
        <v>40133194022</v>
      </c>
      <c r="B1249" t="s">
        <v>447</v>
      </c>
      <c r="C1249">
        <v>2</v>
      </c>
      <c r="D1249">
        <v>0</v>
      </c>
      <c r="E1249">
        <v>0</v>
      </c>
      <c r="F1249">
        <v>0</v>
      </c>
      <c r="G1249">
        <v>223.58332007779799</v>
      </c>
      <c r="H1249">
        <v>6.1360661202630302</v>
      </c>
      <c r="I1249">
        <v>28777.256541301798</v>
      </c>
      <c r="J1249">
        <v>12.4039898884921</v>
      </c>
      <c r="K1249">
        <v>5084.84526072258</v>
      </c>
      <c r="L1249">
        <v>2.1917436468631801</v>
      </c>
      <c r="M1249">
        <v>23692.411280579199</v>
      </c>
      <c r="N1249">
        <v>0.17669666507037099</v>
      </c>
      <c r="O1249">
        <v>2320</v>
      </c>
      <c r="P1249">
        <v>4715.9549999999999</v>
      </c>
      <c r="Q1249">
        <v>0.888793103448275</v>
      </c>
      <c r="R1249">
        <v>0.111206896551724</v>
      </c>
      <c r="S1249">
        <v>4.4396551724137902E-2</v>
      </c>
      <c r="T1249" s="1">
        <v>4.3103448275861998E-4</v>
      </c>
      <c r="U1249">
        <v>1.89655172413793E-2</v>
      </c>
      <c r="V1249">
        <v>0.173275862068965</v>
      </c>
      <c r="W1249">
        <v>5.1343283582089498E-2</v>
      </c>
      <c r="X1249">
        <v>0.39940298507462602</v>
      </c>
      <c r="Y1249">
        <v>30457</v>
      </c>
      <c r="Z1249">
        <v>77286</v>
      </c>
      <c r="AA1249">
        <v>82105.825242718405</v>
      </c>
      <c r="AB1249">
        <v>0.227410289667098</v>
      </c>
      <c r="AC1249">
        <v>0.62821948488241797</v>
      </c>
      <c r="AD1249">
        <v>35.5</v>
      </c>
      <c r="AE1249">
        <v>0.17241379310344801</v>
      </c>
      <c r="AF1249">
        <v>0.17543103448275801</v>
      </c>
      <c r="AG1249">
        <v>0.27669902912621303</v>
      </c>
      <c r="AH1249">
        <v>1</v>
      </c>
      <c r="AI1249">
        <v>0</v>
      </c>
      <c r="AJ1249">
        <v>1976</v>
      </c>
      <c r="AK1249">
        <v>43</v>
      </c>
      <c r="AL1249">
        <v>0.120531845</v>
      </c>
      <c r="AM1249">
        <v>0</v>
      </c>
      <c r="AN1249">
        <v>0</v>
      </c>
    </row>
    <row r="1250" spans="1:40" x14ac:dyDescent="0.2">
      <c r="A1250">
        <v>40133194031</v>
      </c>
      <c r="B1250" t="s">
        <v>447</v>
      </c>
      <c r="C1250">
        <v>2</v>
      </c>
      <c r="D1250">
        <v>0</v>
      </c>
      <c r="E1250">
        <v>0</v>
      </c>
      <c r="F1250">
        <v>0</v>
      </c>
      <c r="G1250">
        <v>215.61151775755499</v>
      </c>
      <c r="H1250">
        <v>12.6066785495278</v>
      </c>
      <c r="I1250">
        <v>14353.6491689538</v>
      </c>
      <c r="J1250">
        <v>8.75222510302061</v>
      </c>
      <c r="K1250">
        <v>1733.56845478389</v>
      </c>
      <c r="L1250">
        <v>1.05705393584384</v>
      </c>
      <c r="M1250">
        <v>12620.080714169901</v>
      </c>
      <c r="N1250">
        <v>0.120775451202577</v>
      </c>
      <c r="O1250">
        <v>1640</v>
      </c>
      <c r="P1250">
        <v>11574.17</v>
      </c>
      <c r="Q1250">
        <v>0.409146341463414</v>
      </c>
      <c r="R1250">
        <v>0.590853658536585</v>
      </c>
      <c r="S1250">
        <v>0.3</v>
      </c>
      <c r="T1250">
        <v>0.128658536585365</v>
      </c>
      <c r="U1250">
        <v>1.58536585365853E-2</v>
      </c>
      <c r="V1250">
        <v>0.101829268292682</v>
      </c>
      <c r="W1250">
        <v>0.124206708975521</v>
      </c>
      <c r="X1250">
        <v>0.245693563009972</v>
      </c>
      <c r="Y1250">
        <v>21238</v>
      </c>
      <c r="Z1250">
        <v>59773</v>
      </c>
      <c r="AA1250">
        <v>56611.9047619048</v>
      </c>
      <c r="AB1250">
        <v>0.288414634146341</v>
      </c>
      <c r="AC1250">
        <v>0.1696</v>
      </c>
      <c r="AD1250">
        <v>29</v>
      </c>
      <c r="AE1250">
        <v>0.23597560975609699</v>
      </c>
      <c r="AF1250">
        <v>7.8658536585365799E-2</v>
      </c>
      <c r="AG1250">
        <v>0.30952380952380898</v>
      </c>
      <c r="AH1250">
        <v>0.78401360544217602</v>
      </c>
      <c r="AI1250">
        <v>0.21598639455782301</v>
      </c>
      <c r="AJ1250">
        <v>1974</v>
      </c>
      <c r="AK1250">
        <v>45</v>
      </c>
      <c r="AL1250">
        <v>0.117843583</v>
      </c>
      <c r="AM1250">
        <v>0</v>
      </c>
      <c r="AN1250">
        <v>0</v>
      </c>
    </row>
    <row r="1251" spans="1:40" x14ac:dyDescent="0.2">
      <c r="A1251">
        <v>40133194032</v>
      </c>
      <c r="B1251" t="s">
        <v>447</v>
      </c>
      <c r="C1251">
        <v>2</v>
      </c>
      <c r="D1251">
        <v>0</v>
      </c>
      <c r="E1251">
        <v>0</v>
      </c>
      <c r="F1251">
        <v>0</v>
      </c>
      <c r="G1251">
        <v>770.34158944561</v>
      </c>
      <c r="H1251">
        <v>9.9308438367577292</v>
      </c>
      <c r="I1251">
        <v>13490.345221882601</v>
      </c>
      <c r="J1251">
        <v>10.9056954097677</v>
      </c>
      <c r="K1251">
        <v>673.23257196254997</v>
      </c>
      <c r="L1251">
        <v>0.54424621823973296</v>
      </c>
      <c r="M1251">
        <v>12817.1126499201</v>
      </c>
      <c r="N1251">
        <v>4.99047697363963E-2</v>
      </c>
      <c r="O1251">
        <v>1237</v>
      </c>
      <c r="P1251">
        <v>3134.94</v>
      </c>
      <c r="Q1251">
        <v>0.94502829426030699</v>
      </c>
      <c r="R1251">
        <v>5.4971705739692699E-2</v>
      </c>
      <c r="S1251">
        <v>1.3742926434923201E-2</v>
      </c>
      <c r="T1251">
        <v>0</v>
      </c>
      <c r="U1251">
        <v>3.3953112368633701E-2</v>
      </c>
      <c r="V1251">
        <v>2.3443815683104201E-2</v>
      </c>
      <c r="W1251">
        <v>2.23084384093113E-2</v>
      </c>
      <c r="X1251">
        <v>0.64500484966052296</v>
      </c>
      <c r="Y1251">
        <v>48866</v>
      </c>
      <c r="Z1251">
        <v>79800</v>
      </c>
      <c r="AA1251">
        <v>103076.5625</v>
      </c>
      <c r="AB1251">
        <v>0.17536704730831901</v>
      </c>
      <c r="AC1251">
        <v>0.68006182380216296</v>
      </c>
      <c r="AD1251">
        <v>49.4</v>
      </c>
      <c r="AE1251">
        <v>0.136620856911883</v>
      </c>
      <c r="AF1251">
        <v>0.29183508488277998</v>
      </c>
      <c r="AG1251">
        <v>0.25347222222222199</v>
      </c>
      <c r="AH1251">
        <v>0.984375</v>
      </c>
      <c r="AI1251">
        <v>1.5625E-2</v>
      </c>
      <c r="AJ1251">
        <v>1975</v>
      </c>
      <c r="AK1251">
        <v>44</v>
      </c>
      <c r="AL1251">
        <v>0.18642091999999999</v>
      </c>
      <c r="AM1251">
        <v>0</v>
      </c>
      <c r="AN1251">
        <v>0</v>
      </c>
    </row>
    <row r="1252" spans="1:40" x14ac:dyDescent="0.2">
      <c r="A1252">
        <v>40133194033</v>
      </c>
      <c r="B1252" t="s">
        <v>447</v>
      </c>
      <c r="C1252">
        <v>2</v>
      </c>
      <c r="D1252">
        <v>0</v>
      </c>
      <c r="E1252">
        <v>0</v>
      </c>
      <c r="F1252">
        <v>0</v>
      </c>
      <c r="G1252">
        <v>630.33131809807503</v>
      </c>
      <c r="H1252">
        <v>12.6066785495278</v>
      </c>
      <c r="I1252">
        <v>12914.1230142979</v>
      </c>
      <c r="J1252">
        <v>14.3809833121358</v>
      </c>
      <c r="K1252">
        <v>1459.25633870775</v>
      </c>
      <c r="L1252">
        <v>1.6250070586945999</v>
      </c>
      <c r="M1252">
        <v>11454.8666755902</v>
      </c>
      <c r="N1252">
        <v>0.112996936539331</v>
      </c>
      <c r="O1252">
        <v>898</v>
      </c>
      <c r="P1252">
        <v>3664.5210000000002</v>
      </c>
      <c r="Q1252">
        <v>0.79621380846325096</v>
      </c>
      <c r="R1252">
        <v>0.20378619153674801</v>
      </c>
      <c r="S1252">
        <v>3.8975501113585699E-2</v>
      </c>
      <c r="T1252">
        <v>1.11358574610244E-2</v>
      </c>
      <c r="U1252">
        <v>1.11358574610244E-2</v>
      </c>
      <c r="V1252">
        <v>0.15033407572383001</v>
      </c>
      <c r="W1252">
        <v>1.31195335276967E-2</v>
      </c>
      <c r="X1252">
        <v>0.32215743440233202</v>
      </c>
      <c r="Y1252">
        <v>34769</v>
      </c>
      <c r="Z1252">
        <v>76071</v>
      </c>
      <c r="AA1252">
        <v>84548.333333333299</v>
      </c>
      <c r="AB1252">
        <v>0.12138084632516601</v>
      </c>
      <c r="AC1252">
        <v>0.73105134474327604</v>
      </c>
      <c r="AD1252">
        <v>46.4</v>
      </c>
      <c r="AE1252">
        <v>0.16703786191536699</v>
      </c>
      <c r="AF1252">
        <v>0.16369710467706</v>
      </c>
      <c r="AG1252">
        <v>0.25555555555555498</v>
      </c>
      <c r="AH1252">
        <v>1</v>
      </c>
      <c r="AI1252">
        <v>0</v>
      </c>
      <c r="AJ1252">
        <v>1971</v>
      </c>
      <c r="AK1252">
        <v>48</v>
      </c>
      <c r="AL1252">
        <v>0.13751460300000001</v>
      </c>
      <c r="AM1252">
        <v>0</v>
      </c>
      <c r="AN1252">
        <v>0</v>
      </c>
    </row>
    <row r="1253" spans="1:40" x14ac:dyDescent="0.2">
      <c r="A1253">
        <v>40133194034</v>
      </c>
      <c r="B1253" t="s">
        <v>447</v>
      </c>
      <c r="C1253">
        <v>1</v>
      </c>
      <c r="D1253">
        <v>0</v>
      </c>
      <c r="E1253">
        <v>0</v>
      </c>
      <c r="F1253">
        <v>0</v>
      </c>
      <c r="G1253">
        <v>371.37200601414997</v>
      </c>
      <c r="H1253">
        <v>5.6996892932048198</v>
      </c>
      <c r="I1253">
        <v>9098.3683176162795</v>
      </c>
      <c r="J1253">
        <v>7.9047509275554102</v>
      </c>
      <c r="K1253">
        <v>1980.3832899475799</v>
      </c>
      <c r="L1253">
        <v>1.7205762727607099</v>
      </c>
      <c r="M1253">
        <v>7117.9850276686902</v>
      </c>
      <c r="N1253">
        <v>0.21766356568717399</v>
      </c>
      <c r="O1253">
        <v>1151</v>
      </c>
      <c r="P1253">
        <v>4703.6009999999997</v>
      </c>
      <c r="Q1253">
        <v>0.76802780191138098</v>
      </c>
      <c r="R1253">
        <v>0.23197219808861799</v>
      </c>
      <c r="S1253">
        <v>0.11642050390964299</v>
      </c>
      <c r="T1253" s="1">
        <v>8.6880973066898301E-4</v>
      </c>
      <c r="U1253">
        <v>0</v>
      </c>
      <c r="V1253">
        <v>0.18158123370981699</v>
      </c>
      <c r="W1253">
        <v>5.4404145077720199E-2</v>
      </c>
      <c r="X1253">
        <v>0.387305699481865</v>
      </c>
      <c r="Y1253">
        <v>35413</v>
      </c>
      <c r="Z1253">
        <v>76734</v>
      </c>
      <c r="AA1253">
        <v>91928.2660332542</v>
      </c>
      <c r="AB1253">
        <v>0.13292253521126701</v>
      </c>
      <c r="AC1253">
        <v>0.55344418052256505</v>
      </c>
      <c r="AD1253">
        <v>33.200000000000003</v>
      </c>
      <c r="AE1253">
        <v>0.13205907906168499</v>
      </c>
      <c r="AF1253">
        <v>0.12510860121633299</v>
      </c>
      <c r="AG1253">
        <v>0.211401425178147</v>
      </c>
      <c r="AH1253">
        <v>0.96674584323040302</v>
      </c>
      <c r="AI1253">
        <v>3.3254156769596199E-2</v>
      </c>
      <c r="AJ1253">
        <v>1971</v>
      </c>
      <c r="AK1253">
        <v>48</v>
      </c>
      <c r="AL1253">
        <v>0.14464569999999999</v>
      </c>
      <c r="AM1253">
        <v>0</v>
      </c>
      <c r="AN1253">
        <v>0</v>
      </c>
    </row>
    <row r="1254" spans="1:40" x14ac:dyDescent="0.2">
      <c r="A1254">
        <v>40133194041</v>
      </c>
      <c r="B1254" t="s">
        <v>447</v>
      </c>
      <c r="C1254">
        <v>2</v>
      </c>
      <c r="D1254">
        <v>1</v>
      </c>
      <c r="E1254">
        <v>0.5</v>
      </c>
      <c r="F1254">
        <v>0</v>
      </c>
      <c r="G1254">
        <v>170.86759392622901</v>
      </c>
      <c r="H1254">
        <v>7.3574431899571202</v>
      </c>
      <c r="I1254">
        <v>16393.140346361699</v>
      </c>
      <c r="J1254">
        <v>9.10730019242318</v>
      </c>
      <c r="K1254">
        <v>2793.6299280063799</v>
      </c>
      <c r="L1254">
        <v>1.55201662667021</v>
      </c>
      <c r="M1254">
        <v>13599.510418355299</v>
      </c>
      <c r="N1254">
        <v>0.17041456786078099</v>
      </c>
      <c r="O1254">
        <v>1800</v>
      </c>
      <c r="P1254">
        <v>4754.1710000000003</v>
      </c>
      <c r="Q1254">
        <v>0.91500000000000004</v>
      </c>
      <c r="R1254">
        <v>8.4999999999999895E-2</v>
      </c>
      <c r="S1254">
        <v>1.1111111111111099E-2</v>
      </c>
      <c r="T1254" s="1">
        <v>5.5555555555555501E-4</v>
      </c>
      <c r="U1254">
        <v>0</v>
      </c>
      <c r="V1254">
        <v>0.155</v>
      </c>
      <c r="W1254">
        <v>6.9713400464755998E-3</v>
      </c>
      <c r="X1254">
        <v>0.44694035631293499</v>
      </c>
      <c r="Y1254">
        <v>39406</v>
      </c>
      <c r="Z1254">
        <v>99044</v>
      </c>
      <c r="AA1254">
        <v>104218.683001531</v>
      </c>
      <c r="AB1254">
        <v>9.1364902506963802E-2</v>
      </c>
      <c r="AC1254">
        <v>0.79938744257274097</v>
      </c>
      <c r="AD1254">
        <v>35.200000000000003</v>
      </c>
      <c r="AE1254">
        <v>0.17111111111111099</v>
      </c>
      <c r="AF1254">
        <v>0.115555555555555</v>
      </c>
      <c r="AG1254">
        <v>0.28790199081163798</v>
      </c>
      <c r="AH1254">
        <v>1</v>
      </c>
      <c r="AI1254">
        <v>0</v>
      </c>
      <c r="AJ1254">
        <v>1978</v>
      </c>
      <c r="AK1254">
        <v>41</v>
      </c>
      <c r="AL1254">
        <v>0.120230304</v>
      </c>
      <c r="AM1254">
        <v>0</v>
      </c>
      <c r="AN1254">
        <v>0</v>
      </c>
    </row>
    <row r="1255" spans="1:40" x14ac:dyDescent="0.2">
      <c r="A1255">
        <v>40133194042</v>
      </c>
      <c r="B1255" t="s">
        <v>447</v>
      </c>
      <c r="C1255">
        <v>2</v>
      </c>
      <c r="D1255">
        <v>1</v>
      </c>
      <c r="E1255">
        <v>0.5</v>
      </c>
      <c r="F1255">
        <v>0</v>
      </c>
      <c r="G1255">
        <v>270.09302303400102</v>
      </c>
      <c r="H1255">
        <v>9.5542794514963791</v>
      </c>
      <c r="I1255">
        <v>17754.932281596899</v>
      </c>
      <c r="J1255">
        <v>9.7234021257376693</v>
      </c>
      <c r="K1255">
        <v>2374.15419569305</v>
      </c>
      <c r="L1255">
        <v>1.3001939735449299</v>
      </c>
      <c r="M1255">
        <v>15380.778085903899</v>
      </c>
      <c r="N1255">
        <v>0.13371800906015599</v>
      </c>
      <c r="O1255">
        <v>1826</v>
      </c>
      <c r="P1255">
        <v>4439.299</v>
      </c>
      <c r="Q1255">
        <v>0.84830230010952901</v>
      </c>
      <c r="R1255">
        <v>0.15169769989047099</v>
      </c>
      <c r="S1255">
        <v>5.75027382256297E-2</v>
      </c>
      <c r="T1255">
        <v>4.4359255202628699E-2</v>
      </c>
      <c r="U1255">
        <v>4.9288061336254102E-3</v>
      </c>
      <c r="V1255">
        <v>8.21467688937568E-2</v>
      </c>
      <c r="W1255">
        <v>3.7747920665387E-2</v>
      </c>
      <c r="X1255">
        <v>0.40818937939859201</v>
      </c>
      <c r="Y1255">
        <v>45895</v>
      </c>
      <c r="Z1255">
        <v>66897</v>
      </c>
      <c r="AA1255">
        <v>85065.044247787606</v>
      </c>
      <c r="AB1255">
        <v>0.15066026410564201</v>
      </c>
      <c r="AC1255">
        <v>0.37962128043282201</v>
      </c>
      <c r="AD1255">
        <v>60.7</v>
      </c>
      <c r="AE1255">
        <v>7.1741511500547597E-2</v>
      </c>
      <c r="AF1255">
        <v>0.48192771084337299</v>
      </c>
      <c r="AG1255">
        <v>8.0752212389380504E-2</v>
      </c>
      <c r="AH1255">
        <v>0.79867256637168105</v>
      </c>
      <c r="AI1255">
        <v>0.20132743362831801</v>
      </c>
      <c r="AJ1255">
        <v>1982</v>
      </c>
      <c r="AK1255">
        <v>37</v>
      </c>
      <c r="AL1255">
        <v>0.11117659100000001</v>
      </c>
      <c r="AM1255">
        <v>0</v>
      </c>
      <c r="AN1255">
        <v>0</v>
      </c>
    </row>
    <row r="1256" spans="1:40" x14ac:dyDescent="0.2">
      <c r="A1256">
        <v>40133195001</v>
      </c>
      <c r="B1256" t="s">
        <v>447</v>
      </c>
      <c r="C1256">
        <v>2</v>
      </c>
      <c r="D1256">
        <v>0</v>
      </c>
      <c r="E1256">
        <v>0</v>
      </c>
      <c r="F1256">
        <v>0</v>
      </c>
      <c r="G1256">
        <v>333.06873713238298</v>
      </c>
      <c r="H1256">
        <v>10.9722467850908</v>
      </c>
      <c r="I1256">
        <v>16987.699336584399</v>
      </c>
      <c r="J1256">
        <v>8.8477600711377509</v>
      </c>
      <c r="K1256">
        <v>2330.17593290895</v>
      </c>
      <c r="L1256">
        <v>1.2136332983900699</v>
      </c>
      <c r="M1256">
        <v>14657.523403675499</v>
      </c>
      <c r="N1256">
        <v>0.13716842326557499</v>
      </c>
      <c r="O1256">
        <v>1920</v>
      </c>
      <c r="P1256">
        <v>6454.3459999999995</v>
      </c>
      <c r="Q1256">
        <v>0.78385416666666596</v>
      </c>
      <c r="R1256">
        <v>0.21614583333333301</v>
      </c>
      <c r="S1256">
        <v>0.105208333333333</v>
      </c>
      <c r="T1256">
        <v>1.14583333333333E-2</v>
      </c>
      <c r="U1256">
        <v>3.48958333333333E-2</v>
      </c>
      <c r="V1256">
        <v>0.113020833333333</v>
      </c>
      <c r="W1256">
        <v>3.0025020850708899E-2</v>
      </c>
      <c r="X1256">
        <v>0.56713928273561298</v>
      </c>
      <c r="Y1256">
        <v>32593</v>
      </c>
      <c r="Z1256">
        <v>68750</v>
      </c>
      <c r="AA1256">
        <v>77201.849405548201</v>
      </c>
      <c r="AB1256">
        <v>0.23421052631578901</v>
      </c>
      <c r="AC1256">
        <v>0.55482166446499304</v>
      </c>
      <c r="AD1256">
        <v>32.799999999999997</v>
      </c>
      <c r="AE1256">
        <v>0.15</v>
      </c>
      <c r="AF1256">
        <v>0.133854166666666</v>
      </c>
      <c r="AG1256">
        <v>0.19418758256274701</v>
      </c>
      <c r="AH1256">
        <v>0.88110964332892905</v>
      </c>
      <c r="AI1256">
        <v>0.11889035667106999</v>
      </c>
      <c r="AJ1256">
        <v>1969</v>
      </c>
      <c r="AK1256">
        <v>50</v>
      </c>
      <c r="AL1256">
        <v>0.135485309</v>
      </c>
      <c r="AM1256">
        <v>0</v>
      </c>
      <c r="AN1256">
        <v>0</v>
      </c>
    </row>
    <row r="1257" spans="1:40" x14ac:dyDescent="0.2">
      <c r="A1257">
        <v>40133195002</v>
      </c>
      <c r="B1257" t="s">
        <v>447</v>
      </c>
      <c r="C1257">
        <v>1</v>
      </c>
      <c r="D1257">
        <v>0</v>
      </c>
      <c r="E1257">
        <v>0</v>
      </c>
      <c r="F1257">
        <v>0</v>
      </c>
      <c r="G1257">
        <v>766.70427762444695</v>
      </c>
      <c r="H1257">
        <v>6.9069892563230404</v>
      </c>
      <c r="I1257">
        <v>9390.9893196513094</v>
      </c>
      <c r="J1257">
        <v>8.3253451415348394</v>
      </c>
      <c r="K1257">
        <v>907.86744035549202</v>
      </c>
      <c r="L1257">
        <v>0.80484702159174804</v>
      </c>
      <c r="M1257">
        <v>8483.1218792958098</v>
      </c>
      <c r="N1257">
        <v>9.6674312945465204E-2</v>
      </c>
      <c r="O1257">
        <v>1128</v>
      </c>
      <c r="P1257">
        <v>4523.4570000000003</v>
      </c>
      <c r="Q1257">
        <v>0.73404255319148903</v>
      </c>
      <c r="R1257">
        <v>0.26595744680851002</v>
      </c>
      <c r="S1257">
        <v>0.18705673758865199</v>
      </c>
      <c r="T1257">
        <v>0</v>
      </c>
      <c r="U1257">
        <v>4.2553191489361701E-2</v>
      </c>
      <c r="V1257" s="1">
        <v>8.8652482269503501E-4</v>
      </c>
      <c r="W1257">
        <v>0</v>
      </c>
      <c r="X1257">
        <v>0.63387978142076495</v>
      </c>
      <c r="Y1257">
        <v>60065</v>
      </c>
      <c r="Z1257">
        <v>59621</v>
      </c>
      <c r="AA1257">
        <v>115534.016393443</v>
      </c>
      <c r="AB1257">
        <v>7.8900709219858103E-2</v>
      </c>
      <c r="AC1257">
        <v>0.82374768089053796</v>
      </c>
      <c r="AD1257">
        <v>49.4</v>
      </c>
      <c r="AE1257">
        <v>0.14361702127659501</v>
      </c>
      <c r="AF1257">
        <v>0.299645390070922</v>
      </c>
      <c r="AG1257">
        <v>0.14549180327868799</v>
      </c>
      <c r="AH1257">
        <v>0.95286885245901598</v>
      </c>
      <c r="AI1257">
        <v>4.7131147540983603E-2</v>
      </c>
      <c r="AJ1257">
        <v>1965</v>
      </c>
      <c r="AK1257">
        <v>54</v>
      </c>
      <c r="AL1257">
        <v>0.118901201</v>
      </c>
      <c r="AM1257">
        <v>0</v>
      </c>
      <c r="AN1257">
        <v>0</v>
      </c>
    </row>
    <row r="1258" spans="1:40" x14ac:dyDescent="0.2">
      <c r="A1258">
        <v>40133195003</v>
      </c>
      <c r="B1258" t="s">
        <v>447</v>
      </c>
      <c r="C1258">
        <v>3</v>
      </c>
      <c r="D1258">
        <v>0</v>
      </c>
      <c r="E1258">
        <v>0</v>
      </c>
      <c r="F1258">
        <v>0</v>
      </c>
      <c r="G1258">
        <v>623.59101473220198</v>
      </c>
      <c r="H1258">
        <v>16.914027056715899</v>
      </c>
      <c r="I1258">
        <v>11760.194095701199</v>
      </c>
      <c r="J1258">
        <v>10.575714114839201</v>
      </c>
      <c r="K1258">
        <v>1107.8930290813601</v>
      </c>
      <c r="L1258">
        <v>0.99630668082856499</v>
      </c>
      <c r="M1258">
        <v>10652.301066619901</v>
      </c>
      <c r="N1258">
        <v>9.4207036045972706E-2</v>
      </c>
      <c r="O1258">
        <v>1112</v>
      </c>
      <c r="P1258">
        <v>10613.06</v>
      </c>
      <c r="Q1258">
        <v>0.71582733812949595</v>
      </c>
      <c r="R1258">
        <v>0.284172661870503</v>
      </c>
      <c r="S1258">
        <v>1.07913669064748E-2</v>
      </c>
      <c r="T1258">
        <v>7.3741007194244604E-2</v>
      </c>
      <c r="U1258">
        <v>4.2266187050359699E-2</v>
      </c>
      <c r="V1258">
        <v>0.27068345323741</v>
      </c>
      <c r="W1258">
        <v>0</v>
      </c>
      <c r="X1258">
        <v>0.39860139860139798</v>
      </c>
      <c r="Y1258">
        <v>23875</v>
      </c>
      <c r="Z1258" t="s">
        <v>448</v>
      </c>
      <c r="AA1258">
        <v>67320.448179271698</v>
      </c>
      <c r="AB1258">
        <v>0.45053956834532299</v>
      </c>
      <c r="AC1258">
        <v>0.27480916030534303</v>
      </c>
      <c r="AD1258">
        <v>21.7</v>
      </c>
      <c r="AE1258">
        <v>5.2158273381294903E-2</v>
      </c>
      <c r="AF1258">
        <v>2.2482014388489201E-2</v>
      </c>
      <c r="AG1258">
        <v>9.2436974789915902E-2</v>
      </c>
      <c r="AH1258">
        <v>1</v>
      </c>
      <c r="AI1258">
        <v>0</v>
      </c>
      <c r="AJ1258">
        <v>1974</v>
      </c>
      <c r="AK1258">
        <v>45</v>
      </c>
      <c r="AL1258">
        <v>9.4203558000000007E-2</v>
      </c>
      <c r="AM1258">
        <v>0</v>
      </c>
      <c r="AN1258">
        <v>0</v>
      </c>
    </row>
    <row r="1259" spans="1:40" x14ac:dyDescent="0.2">
      <c r="A1259">
        <v>40133195004</v>
      </c>
      <c r="B1259" t="s">
        <v>447</v>
      </c>
      <c r="C1259">
        <v>3</v>
      </c>
      <c r="D1259">
        <v>0</v>
      </c>
      <c r="E1259">
        <v>0</v>
      </c>
      <c r="F1259">
        <v>0</v>
      </c>
      <c r="G1259">
        <v>78.231209083103195</v>
      </c>
      <c r="H1259">
        <v>16.671936078295602</v>
      </c>
      <c r="I1259">
        <v>20224.104062512699</v>
      </c>
      <c r="J1259">
        <v>9.0044986921249901</v>
      </c>
      <c r="K1259">
        <v>4448.8781517549996</v>
      </c>
      <c r="L1259">
        <v>1.98080060184995</v>
      </c>
      <c r="M1259">
        <v>15775.225910757699</v>
      </c>
      <c r="N1259">
        <v>0.21997899822921699</v>
      </c>
      <c r="O1259">
        <v>2246</v>
      </c>
      <c r="P1259">
        <v>6546.5420000000004</v>
      </c>
      <c r="Q1259">
        <v>0.65182546749777304</v>
      </c>
      <c r="R1259">
        <v>0.34817453250222602</v>
      </c>
      <c r="S1259">
        <v>2.44879786286731E-2</v>
      </c>
      <c r="T1259">
        <v>2.8495102404274199E-2</v>
      </c>
      <c r="U1259">
        <v>9.5280498664292002E-2</v>
      </c>
      <c r="V1259">
        <v>0.287177203918076</v>
      </c>
      <c r="W1259">
        <v>0</v>
      </c>
      <c r="X1259">
        <v>0.54337899543378998</v>
      </c>
      <c r="Y1259">
        <v>26321</v>
      </c>
      <c r="Z1259">
        <v>61250</v>
      </c>
      <c r="AA1259">
        <v>66992.890995260706</v>
      </c>
      <c r="AB1259">
        <v>0.26268922528940297</v>
      </c>
      <c r="AC1259">
        <v>0.226450999048525</v>
      </c>
      <c r="AD1259">
        <v>30</v>
      </c>
      <c r="AE1259">
        <v>0.24398931433659801</v>
      </c>
      <c r="AF1259">
        <v>8.0587711487088098E-2</v>
      </c>
      <c r="AG1259">
        <v>0.244075829383886</v>
      </c>
      <c r="AH1259">
        <v>0.90876777251184804</v>
      </c>
      <c r="AI1259">
        <v>9.1232227488151602E-2</v>
      </c>
      <c r="AJ1259">
        <v>1981</v>
      </c>
      <c r="AK1259">
        <v>38</v>
      </c>
      <c r="AL1259">
        <v>0.15074734100000001</v>
      </c>
      <c r="AM1259">
        <v>0</v>
      </c>
      <c r="AN1259">
        <v>0</v>
      </c>
    </row>
    <row r="1260" spans="1:40" x14ac:dyDescent="0.2">
      <c r="A1260">
        <v>40133196001</v>
      </c>
      <c r="B1260" t="s">
        <v>447</v>
      </c>
      <c r="C1260">
        <v>1</v>
      </c>
      <c r="D1260">
        <v>0</v>
      </c>
      <c r="E1260">
        <v>0</v>
      </c>
      <c r="F1260">
        <v>0</v>
      </c>
      <c r="G1260">
        <v>620.14587402994698</v>
      </c>
      <c r="H1260">
        <v>13.550222294631</v>
      </c>
      <c r="I1260">
        <v>9894.8344223700205</v>
      </c>
      <c r="J1260">
        <v>7.9476581705783298</v>
      </c>
      <c r="K1260">
        <v>496.25884668654999</v>
      </c>
      <c r="L1260">
        <v>0.398601483282369</v>
      </c>
      <c r="M1260">
        <v>9398.5755756834697</v>
      </c>
      <c r="N1260">
        <v>5.0153325008109102E-2</v>
      </c>
      <c r="O1260">
        <v>1245</v>
      </c>
      <c r="P1260">
        <v>4993.6040000000003</v>
      </c>
      <c r="Q1260">
        <v>0.91405622489959804</v>
      </c>
      <c r="R1260">
        <v>8.5943775100401604E-2</v>
      </c>
      <c r="S1260">
        <v>0</v>
      </c>
      <c r="T1260">
        <v>0</v>
      </c>
      <c r="U1260">
        <v>6.7469879518072207E-2</v>
      </c>
      <c r="V1260">
        <v>3.7751004016064203E-2</v>
      </c>
      <c r="W1260">
        <v>0</v>
      </c>
      <c r="X1260">
        <v>0.62462760675272999</v>
      </c>
      <c r="Y1260">
        <v>40160</v>
      </c>
      <c r="Z1260">
        <v>85142</v>
      </c>
      <c r="AA1260">
        <v>86474.509803921595</v>
      </c>
      <c r="AB1260">
        <v>0.16706827309236899</v>
      </c>
      <c r="AC1260">
        <v>0.67586206896551704</v>
      </c>
      <c r="AD1260">
        <v>35.9</v>
      </c>
      <c r="AE1260">
        <v>0.14297188755019999</v>
      </c>
      <c r="AF1260">
        <v>0.16385542168674699</v>
      </c>
      <c r="AG1260">
        <v>0.14081996434937599</v>
      </c>
      <c r="AH1260">
        <v>0.932263814616755</v>
      </c>
      <c r="AI1260">
        <v>6.7736185383244205E-2</v>
      </c>
      <c r="AJ1260">
        <v>1965</v>
      </c>
      <c r="AK1260">
        <v>54</v>
      </c>
      <c r="AL1260">
        <v>0.20029522399999999</v>
      </c>
      <c r="AM1260">
        <v>0</v>
      </c>
      <c r="AN1260">
        <v>0</v>
      </c>
    </row>
    <row r="1261" spans="1:40" x14ac:dyDescent="0.2">
      <c r="A1261">
        <v>40133196002</v>
      </c>
      <c r="B1261" t="s">
        <v>447</v>
      </c>
      <c r="C1261">
        <v>0</v>
      </c>
      <c r="D1261">
        <v>0</v>
      </c>
      <c r="E1261">
        <v>0</v>
      </c>
      <c r="F1261">
        <v>1</v>
      </c>
      <c r="G1261">
        <v>1014.8112197843</v>
      </c>
      <c r="H1261">
        <v>0</v>
      </c>
      <c r="I1261">
        <v>14596.843426669901</v>
      </c>
      <c r="J1261">
        <v>8.7511051718644595</v>
      </c>
      <c r="K1261">
        <v>0</v>
      </c>
      <c r="L1261">
        <v>0</v>
      </c>
      <c r="M1261">
        <v>14596.843426669901</v>
      </c>
      <c r="N1261">
        <v>0</v>
      </c>
      <c r="O1261">
        <v>1668</v>
      </c>
      <c r="P1261">
        <v>6728.9809999999998</v>
      </c>
      <c r="Q1261">
        <v>0.847122302158273</v>
      </c>
      <c r="R1261">
        <v>0.152877697841726</v>
      </c>
      <c r="S1261">
        <v>6.4148681055155796E-2</v>
      </c>
      <c r="T1261">
        <v>2.8776978417266098E-2</v>
      </c>
      <c r="U1261">
        <v>4.6163069544364499E-2</v>
      </c>
      <c r="V1261">
        <v>0.12290167865707401</v>
      </c>
      <c r="W1261">
        <v>1.7467248908296901E-2</v>
      </c>
      <c r="X1261">
        <v>0.59061135371178997</v>
      </c>
      <c r="Y1261">
        <v>27742</v>
      </c>
      <c r="Z1261">
        <v>53750</v>
      </c>
      <c r="AA1261">
        <v>78073.097345132701</v>
      </c>
      <c r="AB1261">
        <v>0.29196642685851298</v>
      </c>
      <c r="AC1261">
        <v>0.47008547008547003</v>
      </c>
      <c r="AD1261">
        <v>29.4</v>
      </c>
      <c r="AE1261">
        <v>0.202637889688249</v>
      </c>
      <c r="AF1261">
        <v>0.17086330935251701</v>
      </c>
      <c r="AG1261">
        <v>0.357522123893805</v>
      </c>
      <c r="AH1261">
        <v>1</v>
      </c>
      <c r="AI1261">
        <v>0</v>
      </c>
      <c r="AJ1261">
        <v>1967</v>
      </c>
      <c r="AK1261">
        <v>52</v>
      </c>
      <c r="AL1261">
        <v>0.151428488</v>
      </c>
      <c r="AM1261">
        <v>0</v>
      </c>
      <c r="AN1261">
        <v>0</v>
      </c>
    </row>
    <row r="1262" spans="1:40" x14ac:dyDescent="0.2">
      <c r="A1262">
        <v>40133196003</v>
      </c>
      <c r="B1262" t="s">
        <v>447</v>
      </c>
      <c r="C1262">
        <v>0</v>
      </c>
      <c r="D1262">
        <v>0</v>
      </c>
      <c r="E1262">
        <v>0</v>
      </c>
      <c r="F1262">
        <v>1</v>
      </c>
      <c r="G1262">
        <v>1078.72894611949</v>
      </c>
      <c r="H1262">
        <v>0</v>
      </c>
      <c r="I1262">
        <v>12244.672396063699</v>
      </c>
      <c r="J1262">
        <v>7.7204743985269397</v>
      </c>
      <c r="K1262">
        <v>0</v>
      </c>
      <c r="L1262">
        <v>0</v>
      </c>
      <c r="M1262">
        <v>12244.672396063699</v>
      </c>
      <c r="N1262">
        <v>0</v>
      </c>
      <c r="O1262">
        <v>1586</v>
      </c>
      <c r="P1262">
        <v>6394.9719999999998</v>
      </c>
      <c r="Q1262">
        <v>0.82093316519546</v>
      </c>
      <c r="R1262">
        <v>0.179066834804539</v>
      </c>
      <c r="S1262">
        <v>7.5662042875157603E-3</v>
      </c>
      <c r="T1262">
        <v>0</v>
      </c>
      <c r="U1262">
        <v>5.0441361916771697E-2</v>
      </c>
      <c r="V1262">
        <v>0.25220680958385799</v>
      </c>
      <c r="W1262">
        <v>4.9494949494949397E-2</v>
      </c>
      <c r="X1262">
        <v>0.44343434343434301</v>
      </c>
      <c r="Y1262">
        <v>27148</v>
      </c>
      <c r="Z1262">
        <v>58836</v>
      </c>
      <c r="AA1262">
        <v>74045.856353591196</v>
      </c>
      <c r="AB1262">
        <v>0.25954198473282403</v>
      </c>
      <c r="AC1262">
        <v>0.502546689303904</v>
      </c>
      <c r="AD1262">
        <v>32.5</v>
      </c>
      <c r="AE1262">
        <v>0.22824716267339201</v>
      </c>
      <c r="AF1262">
        <v>0.11349306431273599</v>
      </c>
      <c r="AG1262">
        <v>0.30939226519336999</v>
      </c>
      <c r="AH1262">
        <v>1</v>
      </c>
      <c r="AI1262">
        <v>0</v>
      </c>
      <c r="AJ1262">
        <v>1966</v>
      </c>
      <c r="AK1262">
        <v>53</v>
      </c>
      <c r="AL1262">
        <v>0.13089816400000001</v>
      </c>
      <c r="AM1262">
        <v>0</v>
      </c>
      <c r="AN1262">
        <v>0</v>
      </c>
    </row>
    <row r="1263" spans="1:40" x14ac:dyDescent="0.2">
      <c r="A1263">
        <v>40133196004</v>
      </c>
      <c r="B1263" t="s">
        <v>447</v>
      </c>
      <c r="C1263">
        <v>2</v>
      </c>
      <c r="D1263">
        <v>0</v>
      </c>
      <c r="E1263">
        <v>0</v>
      </c>
      <c r="F1263">
        <v>0</v>
      </c>
      <c r="G1263">
        <v>783.65057502263596</v>
      </c>
      <c r="H1263">
        <v>23.0465270835249</v>
      </c>
      <c r="I1263">
        <v>16563.362298436201</v>
      </c>
      <c r="J1263">
        <v>8.6992449046408602</v>
      </c>
      <c r="K1263">
        <v>1490.26124786941</v>
      </c>
      <c r="L1263">
        <v>0.782700235225535</v>
      </c>
      <c r="M1263">
        <v>15073.1010505667</v>
      </c>
      <c r="N1263">
        <v>8.9973353297362793E-2</v>
      </c>
      <c r="O1263">
        <v>1904</v>
      </c>
      <c r="P1263">
        <v>7605.3940000000002</v>
      </c>
      <c r="Q1263">
        <v>0.66491596638655404</v>
      </c>
      <c r="R1263">
        <v>0.33508403361344502</v>
      </c>
      <c r="S1263">
        <v>2.62605042016806E-2</v>
      </c>
      <c r="T1263">
        <v>1.47058823529411E-2</v>
      </c>
      <c r="U1263">
        <v>9.1386554621848706E-2</v>
      </c>
      <c r="V1263">
        <v>0.39075630252100801</v>
      </c>
      <c r="W1263">
        <v>5.6777856635911901E-2</v>
      </c>
      <c r="X1263">
        <v>0.55784244144783501</v>
      </c>
      <c r="Y1263">
        <v>28473</v>
      </c>
      <c r="Z1263">
        <v>45513</v>
      </c>
      <c r="AA1263">
        <v>61486.699507389203</v>
      </c>
      <c r="AB1263">
        <v>0.442752100840336</v>
      </c>
      <c r="AC1263">
        <v>0.23318872017353501</v>
      </c>
      <c r="AD1263">
        <v>31.8</v>
      </c>
      <c r="AE1263">
        <v>0.109768907563025</v>
      </c>
      <c r="AF1263">
        <v>8.4033613445378103E-2</v>
      </c>
      <c r="AG1263">
        <v>0.24507389162561499</v>
      </c>
      <c r="AH1263">
        <v>0.79433497536945796</v>
      </c>
      <c r="AI1263">
        <v>0.20566502463054101</v>
      </c>
      <c r="AJ1263">
        <v>1976</v>
      </c>
      <c r="AK1263">
        <v>43</v>
      </c>
      <c r="AL1263">
        <v>0.186541016</v>
      </c>
      <c r="AM1263">
        <v>0</v>
      </c>
      <c r="AN1263">
        <v>0</v>
      </c>
    </row>
    <row r="1264" spans="1:40" x14ac:dyDescent="0.2">
      <c r="A1264">
        <v>40133197031</v>
      </c>
      <c r="B1264" t="s">
        <v>447</v>
      </c>
      <c r="C1264">
        <v>4</v>
      </c>
      <c r="D1264">
        <v>1</v>
      </c>
      <c r="E1264">
        <v>0.25</v>
      </c>
      <c r="F1264">
        <v>0</v>
      </c>
      <c r="G1264">
        <v>489.242083795724</v>
      </c>
      <c r="H1264">
        <v>477.485065905559</v>
      </c>
      <c r="I1264">
        <v>17462.901211404402</v>
      </c>
      <c r="J1264">
        <v>8.10343443684663</v>
      </c>
      <c r="K1264">
        <v>6015.7379229359003</v>
      </c>
      <c r="L1264">
        <v>2.7915257182997202</v>
      </c>
      <c r="M1264">
        <v>11447.1632884685</v>
      </c>
      <c r="N1264">
        <v>0.34448674078320901</v>
      </c>
      <c r="O1264">
        <v>2155</v>
      </c>
      <c r="P1264">
        <v>3261.835</v>
      </c>
      <c r="Q1264">
        <v>0.68259860788863103</v>
      </c>
      <c r="R1264">
        <v>0.31740139211136797</v>
      </c>
      <c r="S1264">
        <v>0.21577726218097401</v>
      </c>
      <c r="T1264">
        <v>0</v>
      </c>
      <c r="U1264">
        <v>1.2064965197215701E-2</v>
      </c>
      <c r="V1264">
        <v>0.37633410672853801</v>
      </c>
      <c r="W1264">
        <v>3.1759656652360503E-2</v>
      </c>
      <c r="X1264">
        <v>0.35536480686695199</v>
      </c>
      <c r="Y1264">
        <v>20135</v>
      </c>
      <c r="Z1264">
        <v>45741</v>
      </c>
      <c r="AA1264">
        <v>54780.579710144899</v>
      </c>
      <c r="AB1264">
        <v>0.34188967777170898</v>
      </c>
      <c r="AC1264">
        <v>0.479710144927536</v>
      </c>
      <c r="AD1264">
        <v>26.8</v>
      </c>
      <c r="AE1264">
        <v>0.22459396751740099</v>
      </c>
      <c r="AF1264">
        <v>8.6310904872389793E-2</v>
      </c>
      <c r="AG1264">
        <v>0.32608695652173902</v>
      </c>
      <c r="AH1264">
        <v>0.96086956521739098</v>
      </c>
      <c r="AI1264">
        <v>3.9130434782608699E-2</v>
      </c>
      <c r="AJ1264">
        <v>1975</v>
      </c>
      <c r="AK1264">
        <v>44</v>
      </c>
      <c r="AL1264">
        <v>9.6035719000000005E-2</v>
      </c>
      <c r="AM1264">
        <v>749.56011960000001</v>
      </c>
      <c r="AN1264">
        <v>4.3802899999999999E-4</v>
      </c>
    </row>
    <row r="1265" spans="1:40" x14ac:dyDescent="0.2">
      <c r="A1265">
        <v>40133197032</v>
      </c>
      <c r="B1265" t="s">
        <v>447</v>
      </c>
      <c r="C1265">
        <v>3</v>
      </c>
      <c r="D1265">
        <v>1</v>
      </c>
      <c r="E1265">
        <v>0.33333333333333298</v>
      </c>
      <c r="F1265">
        <v>0</v>
      </c>
      <c r="G1265">
        <v>413.22133696775899</v>
      </c>
      <c r="H1265">
        <v>271.18491304540203</v>
      </c>
      <c r="I1265">
        <v>2962.5478574374401</v>
      </c>
      <c r="J1265">
        <v>4.7325045645965496</v>
      </c>
      <c r="K1265">
        <v>597.14451232755198</v>
      </c>
      <c r="L1265">
        <v>0.95390497176925204</v>
      </c>
      <c r="M1265">
        <v>2365.4033451098799</v>
      </c>
      <c r="N1265">
        <v>0.20156451171866299</v>
      </c>
      <c r="O1265">
        <v>626</v>
      </c>
      <c r="P1265">
        <v>4956.7030000000004</v>
      </c>
      <c r="Q1265">
        <v>0.93769968051118202</v>
      </c>
      <c r="R1265">
        <v>6.2300319488817799E-2</v>
      </c>
      <c r="S1265">
        <v>0</v>
      </c>
      <c r="T1265">
        <v>0</v>
      </c>
      <c r="U1265">
        <v>0</v>
      </c>
      <c r="V1265">
        <v>0.17252396166134101</v>
      </c>
      <c r="W1265">
        <v>0</v>
      </c>
      <c r="X1265">
        <v>0.27795527156549499</v>
      </c>
      <c r="Y1265">
        <v>34028</v>
      </c>
      <c r="Z1265">
        <v>38654</v>
      </c>
      <c r="AA1265">
        <v>43906.903765690397</v>
      </c>
      <c r="AB1265">
        <v>0.17891373801916899</v>
      </c>
      <c r="AC1265">
        <v>0.66483516483516403</v>
      </c>
      <c r="AD1265">
        <v>71.099999999999994</v>
      </c>
      <c r="AE1265">
        <v>0</v>
      </c>
      <c r="AF1265">
        <v>0.78753993610223605</v>
      </c>
      <c r="AG1265">
        <v>0</v>
      </c>
      <c r="AH1265">
        <v>0.94142259414225904</v>
      </c>
      <c r="AI1265">
        <v>5.8577405857740503E-2</v>
      </c>
      <c r="AJ1265">
        <v>1977</v>
      </c>
      <c r="AK1265">
        <v>42</v>
      </c>
      <c r="AL1265">
        <v>6.5599795000000002E-2</v>
      </c>
      <c r="AM1265">
        <v>0</v>
      </c>
      <c r="AN1265">
        <v>0</v>
      </c>
    </row>
    <row r="1266" spans="1:40" x14ac:dyDescent="0.2">
      <c r="A1266">
        <v>40133197033</v>
      </c>
      <c r="B1266" t="s">
        <v>447</v>
      </c>
      <c r="C1266">
        <v>3</v>
      </c>
      <c r="D1266">
        <v>1</v>
      </c>
      <c r="E1266">
        <v>0.33333333333333298</v>
      </c>
      <c r="F1266">
        <v>0</v>
      </c>
      <c r="G1266">
        <v>546.36077711662494</v>
      </c>
      <c r="H1266">
        <v>265.61076297666898</v>
      </c>
      <c r="I1266">
        <v>18378.930076594399</v>
      </c>
      <c r="J1266">
        <v>10.377713199658</v>
      </c>
      <c r="K1266">
        <v>1117.5452268322799</v>
      </c>
      <c r="L1266">
        <v>0.63102497280196701</v>
      </c>
      <c r="M1266">
        <v>17261.3848497621</v>
      </c>
      <c r="N1266">
        <v>6.08057826094828E-2</v>
      </c>
      <c r="O1266">
        <v>1771</v>
      </c>
      <c r="P1266">
        <v>6421.0919999999996</v>
      </c>
      <c r="Q1266">
        <v>0.71936758893280595</v>
      </c>
      <c r="R1266">
        <v>0.280632411067193</v>
      </c>
      <c r="S1266">
        <v>7.5098814229248995E-2</v>
      </c>
      <c r="T1266">
        <v>9.0344438170525104E-3</v>
      </c>
      <c r="U1266">
        <v>1.0728402032749801E-2</v>
      </c>
      <c r="V1266">
        <v>0.15132693393562899</v>
      </c>
      <c r="W1266">
        <v>1.3470681458003101E-2</v>
      </c>
      <c r="X1266">
        <v>0.44532488114104501</v>
      </c>
      <c r="Y1266">
        <v>35864</v>
      </c>
      <c r="Z1266">
        <v>68906</v>
      </c>
      <c r="AA1266">
        <v>72137.200956937799</v>
      </c>
      <c r="AB1266">
        <v>0.13777526821005001</v>
      </c>
      <c r="AC1266">
        <v>0.22607110300820399</v>
      </c>
      <c r="AD1266">
        <v>34.799999999999997</v>
      </c>
      <c r="AE1266">
        <v>6.4370412196499097E-2</v>
      </c>
      <c r="AF1266">
        <v>0.149632975719932</v>
      </c>
      <c r="AG1266">
        <v>8.9712918660286994E-2</v>
      </c>
      <c r="AH1266">
        <v>0.94258373205741597</v>
      </c>
      <c r="AI1266">
        <v>5.7416267942583699E-2</v>
      </c>
      <c r="AJ1266">
        <v>1988</v>
      </c>
      <c r="AK1266">
        <v>31</v>
      </c>
      <c r="AL1266">
        <v>0.103497178</v>
      </c>
      <c r="AM1266">
        <v>0</v>
      </c>
      <c r="AN1266">
        <v>0</v>
      </c>
    </row>
    <row r="1267" spans="1:40" x14ac:dyDescent="0.2">
      <c r="A1267">
        <v>40133197041</v>
      </c>
      <c r="B1267" t="s">
        <v>447</v>
      </c>
      <c r="C1267">
        <v>0</v>
      </c>
      <c r="D1267">
        <v>0</v>
      </c>
      <c r="E1267">
        <v>0</v>
      </c>
      <c r="F1267">
        <v>1</v>
      </c>
      <c r="G1267">
        <v>1065.0891278321999</v>
      </c>
      <c r="H1267">
        <v>0</v>
      </c>
      <c r="I1267">
        <v>13308.250746248499</v>
      </c>
      <c r="J1267">
        <v>6.8776489644695298</v>
      </c>
      <c r="K1267">
        <v>0</v>
      </c>
      <c r="L1267">
        <v>0</v>
      </c>
      <c r="M1267">
        <v>13308.250746248499</v>
      </c>
      <c r="N1267">
        <v>0</v>
      </c>
      <c r="O1267">
        <v>1935</v>
      </c>
      <c r="P1267">
        <v>638.00710000000004</v>
      </c>
      <c r="Q1267">
        <v>0.72609819121446995</v>
      </c>
      <c r="R1267">
        <v>0.273901808785529</v>
      </c>
      <c r="S1267">
        <v>4.7028423772609802E-2</v>
      </c>
      <c r="T1267">
        <v>5.3746770025839698E-2</v>
      </c>
      <c r="U1267">
        <v>6.7700258397932797E-2</v>
      </c>
      <c r="V1267">
        <v>0.35193798449612401</v>
      </c>
      <c r="W1267">
        <v>0.13902611150317501</v>
      </c>
      <c r="X1267">
        <v>0.45730416372618199</v>
      </c>
      <c r="Y1267">
        <v>41873</v>
      </c>
      <c r="Z1267">
        <v>72574</v>
      </c>
      <c r="AA1267">
        <v>86414.508928571406</v>
      </c>
      <c r="AB1267">
        <v>0.212403100775193</v>
      </c>
      <c r="AC1267">
        <v>0.193213949104618</v>
      </c>
      <c r="AD1267">
        <v>31.6</v>
      </c>
      <c r="AE1267">
        <v>0.116279069767441</v>
      </c>
      <c r="AF1267">
        <v>8.2687338501291993E-2</v>
      </c>
      <c r="AG1267">
        <v>0.136160714285714</v>
      </c>
      <c r="AH1267">
        <v>0.97767857142857095</v>
      </c>
      <c r="AI1267">
        <v>2.2321428571428499E-2</v>
      </c>
      <c r="AJ1267">
        <v>1995</v>
      </c>
      <c r="AK1267">
        <v>24</v>
      </c>
      <c r="AL1267">
        <v>9.3985607999999998E-2</v>
      </c>
      <c r="AM1267">
        <v>3745.4807129999999</v>
      </c>
      <c r="AN1267">
        <v>4.7588799999999999E-4</v>
      </c>
    </row>
    <row r="1268" spans="1:40" x14ac:dyDescent="0.2">
      <c r="A1268">
        <v>40133197051</v>
      </c>
      <c r="B1268" t="s">
        <v>447</v>
      </c>
      <c r="C1268">
        <v>1</v>
      </c>
      <c r="D1268">
        <v>0</v>
      </c>
      <c r="E1268">
        <v>0</v>
      </c>
      <c r="F1268">
        <v>0</v>
      </c>
      <c r="G1268">
        <v>882.97634845290702</v>
      </c>
      <c r="H1268">
        <v>3.0022210525054001</v>
      </c>
      <c r="I1268">
        <v>16169.909036475499</v>
      </c>
      <c r="J1268">
        <v>7.98908549232981</v>
      </c>
      <c r="K1268">
        <v>502.09777939646801</v>
      </c>
      <c r="L1268">
        <v>0.248072025393512</v>
      </c>
      <c r="M1268">
        <v>15667.811257079</v>
      </c>
      <c r="N1268">
        <v>3.1051366972062299E-2</v>
      </c>
      <c r="O1268">
        <v>2024</v>
      </c>
      <c r="P1268">
        <v>1649.0309999999999</v>
      </c>
      <c r="Q1268">
        <v>0.55681818181818099</v>
      </c>
      <c r="R1268">
        <v>0.44318181818181801</v>
      </c>
      <c r="S1268">
        <v>2.7667984189723299E-2</v>
      </c>
      <c r="T1268">
        <v>9.5849802371541504E-2</v>
      </c>
      <c r="U1268">
        <v>6.4229249011857701E-3</v>
      </c>
      <c r="V1268">
        <v>0.49604743083003899</v>
      </c>
      <c r="W1268">
        <v>0.238054607508532</v>
      </c>
      <c r="X1268">
        <v>0.21075085324232001</v>
      </c>
      <c r="Y1268">
        <v>23110</v>
      </c>
      <c r="Z1268">
        <v>53500</v>
      </c>
      <c r="AA1268">
        <v>63146.9788519637</v>
      </c>
      <c r="AB1268">
        <v>0.35770750988142203</v>
      </c>
      <c r="AC1268">
        <v>0.48208955223880501</v>
      </c>
      <c r="AD1268">
        <v>28.8</v>
      </c>
      <c r="AE1268">
        <v>0.29693675889327997</v>
      </c>
      <c r="AF1268">
        <v>7.6086956521739094E-2</v>
      </c>
      <c r="AG1268">
        <v>0.34290030211480299</v>
      </c>
      <c r="AH1268">
        <v>0.91993957703927398</v>
      </c>
      <c r="AI1268">
        <v>8.0060422960725006E-2</v>
      </c>
      <c r="AJ1268">
        <v>1977</v>
      </c>
      <c r="AK1268">
        <v>42</v>
      </c>
      <c r="AL1268">
        <v>6.0365433000000003E-2</v>
      </c>
      <c r="AM1268">
        <v>0</v>
      </c>
      <c r="AN1268">
        <v>0</v>
      </c>
    </row>
    <row r="1269" spans="1:40" x14ac:dyDescent="0.2">
      <c r="A1269">
        <v>40133197052</v>
      </c>
      <c r="B1269" t="s">
        <v>447</v>
      </c>
      <c r="C1269">
        <v>2</v>
      </c>
      <c r="D1269">
        <v>1</v>
      </c>
      <c r="E1269">
        <v>0.5</v>
      </c>
      <c r="F1269">
        <v>0</v>
      </c>
      <c r="G1269">
        <v>79.395836902005001</v>
      </c>
      <c r="H1269">
        <v>259.58941431263901</v>
      </c>
      <c r="I1269">
        <v>10876.2014712283</v>
      </c>
      <c r="J1269">
        <v>12.5157669404239</v>
      </c>
      <c r="K1269">
        <v>3097.9581702740802</v>
      </c>
      <c r="L1269">
        <v>3.5649691257469298</v>
      </c>
      <c r="M1269">
        <v>7778.2433009543001</v>
      </c>
      <c r="N1269">
        <v>0.28483824784501599</v>
      </c>
      <c r="O1269">
        <v>869</v>
      </c>
      <c r="P1269">
        <v>5842.5129999999999</v>
      </c>
      <c r="Q1269">
        <v>0.72266973532796297</v>
      </c>
      <c r="R1269">
        <v>0.27733026467203598</v>
      </c>
      <c r="S1269">
        <v>5.75373993095512E-2</v>
      </c>
      <c r="T1269">
        <v>3.7974683544303799E-2</v>
      </c>
      <c r="U1269">
        <v>2.18642117376294E-2</v>
      </c>
      <c r="V1269">
        <v>0.22554660529344001</v>
      </c>
      <c r="W1269">
        <v>5.0488599348534197E-2</v>
      </c>
      <c r="X1269">
        <v>0.399022801302931</v>
      </c>
      <c r="Y1269">
        <v>31319</v>
      </c>
      <c r="Z1269">
        <v>59423</v>
      </c>
      <c r="AA1269">
        <v>67386.968085106404</v>
      </c>
      <c r="AB1269">
        <v>0.33026467203682303</v>
      </c>
      <c r="AC1269">
        <v>0.38945233265719997</v>
      </c>
      <c r="AD1269">
        <v>30.2</v>
      </c>
      <c r="AE1269">
        <v>6.4441887226697303E-2</v>
      </c>
      <c r="AF1269">
        <v>4.4879171461449902E-2</v>
      </c>
      <c r="AG1269">
        <v>0.122340425531914</v>
      </c>
      <c r="AH1269">
        <v>0.96010638297872297</v>
      </c>
      <c r="AI1269">
        <v>3.9893617021276598E-2</v>
      </c>
      <c r="AJ1269">
        <v>1977</v>
      </c>
      <c r="AK1269">
        <v>42</v>
      </c>
      <c r="AL1269">
        <v>0.13834195699999999</v>
      </c>
      <c r="AM1269">
        <v>0</v>
      </c>
      <c r="AN1269">
        <v>0</v>
      </c>
    </row>
    <row r="1270" spans="1:40" x14ac:dyDescent="0.2">
      <c r="A1270">
        <v>40133197053</v>
      </c>
      <c r="B1270" t="s">
        <v>447</v>
      </c>
      <c r="C1270">
        <v>3</v>
      </c>
      <c r="D1270">
        <v>1</v>
      </c>
      <c r="E1270">
        <v>0.33333333333333298</v>
      </c>
      <c r="F1270">
        <v>0</v>
      </c>
      <c r="G1270">
        <v>139.023126192023</v>
      </c>
      <c r="H1270">
        <v>263.88009175809401</v>
      </c>
      <c r="I1270">
        <v>11286.531674095701</v>
      </c>
      <c r="J1270">
        <v>13.764063017189899</v>
      </c>
      <c r="K1270">
        <v>3533.5685456052902</v>
      </c>
      <c r="L1270">
        <v>4.30922993366499</v>
      </c>
      <c r="M1270">
        <v>7752.9631284904199</v>
      </c>
      <c r="N1270">
        <v>0.31307833510230298</v>
      </c>
      <c r="O1270">
        <v>820</v>
      </c>
      <c r="P1270">
        <v>7470.5590000000002</v>
      </c>
      <c r="Q1270">
        <v>0.80487804878048697</v>
      </c>
      <c r="R1270">
        <v>0.19512195121951201</v>
      </c>
      <c r="S1270">
        <v>0.12804878048780399</v>
      </c>
      <c r="T1270">
        <v>1.09756097560975E-2</v>
      </c>
      <c r="U1270">
        <v>9.7560975609756097E-3</v>
      </c>
      <c r="V1270">
        <v>7.0731707317073095E-2</v>
      </c>
      <c r="W1270">
        <v>5.3082191780821901E-2</v>
      </c>
      <c r="X1270">
        <v>0.45205479452054698</v>
      </c>
      <c r="Y1270">
        <v>27919</v>
      </c>
      <c r="Z1270">
        <v>72500</v>
      </c>
      <c r="AA1270">
        <v>70908.445945945903</v>
      </c>
      <c r="AB1270">
        <v>4.7560975609756098E-2</v>
      </c>
      <c r="AC1270">
        <v>0.53651685393258397</v>
      </c>
      <c r="AD1270">
        <v>31.4</v>
      </c>
      <c r="AE1270">
        <v>0.26097560975609702</v>
      </c>
      <c r="AF1270">
        <v>4.6341463414634097E-2</v>
      </c>
      <c r="AG1270">
        <v>0.24662162162162099</v>
      </c>
      <c r="AH1270">
        <v>0.92229729729729704</v>
      </c>
      <c r="AI1270">
        <v>7.77027027027027E-2</v>
      </c>
      <c r="AJ1270">
        <v>1975</v>
      </c>
      <c r="AK1270">
        <v>44</v>
      </c>
      <c r="AL1270">
        <v>9.2782949000000003E-2</v>
      </c>
      <c r="AM1270">
        <v>0</v>
      </c>
      <c r="AN1270">
        <v>0</v>
      </c>
    </row>
    <row r="1271" spans="1:40" x14ac:dyDescent="0.2">
      <c r="A1271">
        <v>40133197061</v>
      </c>
      <c r="B1271" t="s">
        <v>447</v>
      </c>
      <c r="C1271">
        <v>4</v>
      </c>
      <c r="D1271">
        <v>2</v>
      </c>
      <c r="E1271">
        <v>0.5</v>
      </c>
      <c r="F1271">
        <v>0</v>
      </c>
      <c r="G1271">
        <v>205.773358648829</v>
      </c>
      <c r="H1271">
        <v>378.13204171372797</v>
      </c>
      <c r="I1271">
        <v>13433.0946398377</v>
      </c>
      <c r="J1271">
        <v>8.3280189955596597</v>
      </c>
      <c r="K1271">
        <v>1366.7412615176299</v>
      </c>
      <c r="L1271">
        <v>0.847328742416388</v>
      </c>
      <c r="M1271">
        <v>12066.3533783201</v>
      </c>
      <c r="N1271">
        <v>0.101744333540565</v>
      </c>
      <c r="O1271">
        <v>1613</v>
      </c>
      <c r="P1271">
        <v>10483.83</v>
      </c>
      <c r="Q1271">
        <v>0.41537507749535002</v>
      </c>
      <c r="R1271">
        <v>0.58462492250464904</v>
      </c>
      <c r="S1271">
        <v>1.23992560446373E-2</v>
      </c>
      <c r="T1271">
        <v>3.2858028518288902E-2</v>
      </c>
      <c r="U1271">
        <v>9.2994420334779893E-3</v>
      </c>
      <c r="V1271">
        <v>0.84438933663980098</v>
      </c>
      <c r="W1271">
        <v>0.40073982737361202</v>
      </c>
      <c r="X1271">
        <v>5.5487053020961699E-2</v>
      </c>
      <c r="Y1271">
        <v>15689</v>
      </c>
      <c r="Z1271">
        <v>43621</v>
      </c>
      <c r="AA1271">
        <v>49725.167037861902</v>
      </c>
      <c r="AB1271">
        <v>0.41998734977862101</v>
      </c>
      <c r="AC1271">
        <v>0.25668449197860899</v>
      </c>
      <c r="AD1271">
        <v>25</v>
      </c>
      <c r="AE1271">
        <v>0.35957842529448197</v>
      </c>
      <c r="AF1271">
        <v>1.23992560446373E-2</v>
      </c>
      <c r="AG1271">
        <v>0.45879732739420898</v>
      </c>
      <c r="AH1271">
        <v>0.94432071269487705</v>
      </c>
      <c r="AI1271">
        <v>5.5679287305122498E-2</v>
      </c>
      <c r="AJ1271">
        <v>1978</v>
      </c>
      <c r="AK1271">
        <v>41</v>
      </c>
      <c r="AL1271">
        <v>0.117108119</v>
      </c>
      <c r="AM1271">
        <v>0</v>
      </c>
      <c r="AN1271">
        <v>0</v>
      </c>
    </row>
    <row r="1272" spans="1:40" x14ac:dyDescent="0.2">
      <c r="A1272">
        <v>40133197062</v>
      </c>
      <c r="B1272" t="s">
        <v>447</v>
      </c>
      <c r="C1272">
        <v>3</v>
      </c>
      <c r="D1272">
        <v>2</v>
      </c>
      <c r="E1272">
        <v>0.66666666666666596</v>
      </c>
      <c r="F1272">
        <v>0</v>
      </c>
      <c r="G1272">
        <v>179.53937453114401</v>
      </c>
      <c r="H1272">
        <v>373.84136426827303</v>
      </c>
      <c r="I1272">
        <v>5467.6729733961101</v>
      </c>
      <c r="J1272">
        <v>4.6140700197435498</v>
      </c>
      <c r="K1272">
        <v>163.91156462584999</v>
      </c>
      <c r="L1272">
        <v>0.13832199546485199</v>
      </c>
      <c r="M1272">
        <v>5303.7614087702595</v>
      </c>
      <c r="N1272">
        <v>2.99783043761742E-2</v>
      </c>
      <c r="O1272">
        <v>1185</v>
      </c>
      <c r="P1272">
        <v>13022.19</v>
      </c>
      <c r="Q1272">
        <v>0.467510548523206</v>
      </c>
      <c r="R1272">
        <v>0.53248945147679305</v>
      </c>
      <c r="S1272">
        <v>4.8101265822784803E-2</v>
      </c>
      <c r="T1272">
        <v>3.6286919831223598E-2</v>
      </c>
      <c r="U1272">
        <v>0.34345991561181399</v>
      </c>
      <c r="V1272">
        <v>0.196624472573839</v>
      </c>
      <c r="W1272">
        <v>0</v>
      </c>
      <c r="X1272">
        <v>0.65405405405405403</v>
      </c>
      <c r="Y1272">
        <v>39429</v>
      </c>
      <c r="Z1272">
        <v>78875</v>
      </c>
      <c r="AA1272">
        <v>92775.102880658407</v>
      </c>
      <c r="AB1272">
        <v>0.28945147679324801</v>
      </c>
      <c r="AC1272">
        <v>0.195540308747855</v>
      </c>
      <c r="AD1272">
        <v>26.6</v>
      </c>
      <c r="AE1272">
        <v>7.5105485232067504E-2</v>
      </c>
      <c r="AF1272">
        <v>2.9535864978902902E-2</v>
      </c>
      <c r="AG1272">
        <v>0.11522633744855899</v>
      </c>
      <c r="AH1272">
        <v>0.98148148148148096</v>
      </c>
      <c r="AI1272">
        <v>1.85185185185185E-2</v>
      </c>
      <c r="AJ1272">
        <v>1993</v>
      </c>
      <c r="AK1272">
        <v>26</v>
      </c>
      <c r="AL1272">
        <v>0.15257284800000001</v>
      </c>
      <c r="AM1272">
        <v>0</v>
      </c>
      <c r="AN1272">
        <v>0</v>
      </c>
    </row>
    <row r="1273" spans="1:40" x14ac:dyDescent="0.2">
      <c r="A1273">
        <v>40133197063</v>
      </c>
      <c r="B1273" t="s">
        <v>447</v>
      </c>
      <c r="C1273">
        <v>2</v>
      </c>
      <c r="D1273">
        <v>1</v>
      </c>
      <c r="E1273">
        <v>0.5</v>
      </c>
      <c r="F1273">
        <v>0</v>
      </c>
      <c r="G1273">
        <v>333.10293747561599</v>
      </c>
      <c r="H1273">
        <v>261.50542561749</v>
      </c>
      <c r="I1273">
        <v>23713.513373987</v>
      </c>
      <c r="J1273">
        <v>7.7117116663372602</v>
      </c>
      <c r="K1273">
        <v>0</v>
      </c>
      <c r="L1273">
        <v>0</v>
      </c>
      <c r="M1273">
        <v>23713.513373987</v>
      </c>
      <c r="N1273">
        <v>0</v>
      </c>
      <c r="O1273">
        <v>3075</v>
      </c>
      <c r="P1273">
        <v>11289.85</v>
      </c>
      <c r="Q1273">
        <v>0.46926829268292602</v>
      </c>
      <c r="R1273">
        <v>0.53073170731707298</v>
      </c>
      <c r="S1273">
        <v>0.11512195121951201</v>
      </c>
      <c r="T1273">
        <v>1.04065040650406E-2</v>
      </c>
      <c r="U1273">
        <v>4.3577235772357698E-2</v>
      </c>
      <c r="V1273">
        <v>0.44715447154471499</v>
      </c>
      <c r="W1273">
        <v>0.16685520361990899</v>
      </c>
      <c r="X1273">
        <v>0.22454751131221701</v>
      </c>
      <c r="Y1273">
        <v>21720</v>
      </c>
      <c r="Z1273">
        <v>50519</v>
      </c>
      <c r="AA1273">
        <v>53295.189003436397</v>
      </c>
      <c r="AB1273">
        <v>0.327479674796748</v>
      </c>
      <c r="AC1273">
        <v>0.30944881889763698</v>
      </c>
      <c r="AD1273">
        <v>26.9</v>
      </c>
      <c r="AE1273">
        <v>0.27349593495934899</v>
      </c>
      <c r="AF1273">
        <v>7.7073170731707302E-2</v>
      </c>
      <c r="AG1273">
        <v>0.33419243986254199</v>
      </c>
      <c r="AH1273">
        <v>0.90635738831615098</v>
      </c>
      <c r="AI1273">
        <v>9.3642611683848798E-2</v>
      </c>
      <c r="AJ1273">
        <v>1985</v>
      </c>
      <c r="AK1273">
        <v>34</v>
      </c>
      <c r="AL1273">
        <v>0.116605503</v>
      </c>
      <c r="AM1273">
        <v>0</v>
      </c>
      <c r="AN1273">
        <v>0</v>
      </c>
    </row>
    <row r="1274" spans="1:40" x14ac:dyDescent="0.2">
      <c r="A1274">
        <v>40133198001</v>
      </c>
      <c r="B1274" t="s">
        <v>447</v>
      </c>
      <c r="C1274">
        <v>4</v>
      </c>
      <c r="D1274">
        <v>2</v>
      </c>
      <c r="E1274">
        <v>0.5</v>
      </c>
      <c r="F1274">
        <v>0</v>
      </c>
      <c r="G1274">
        <v>400.54179289529998</v>
      </c>
      <c r="H1274">
        <v>377.98467067943699</v>
      </c>
      <c r="I1274">
        <v>13028.964005202401</v>
      </c>
      <c r="J1274">
        <v>7.8487734971099101</v>
      </c>
      <c r="K1274">
        <v>709.23836192663202</v>
      </c>
      <c r="L1274">
        <v>0.42725202525700701</v>
      </c>
      <c r="M1274">
        <v>12319.7256432758</v>
      </c>
      <c r="N1274">
        <v>5.4435514722692702E-2</v>
      </c>
      <c r="O1274">
        <v>1660</v>
      </c>
      <c r="P1274">
        <v>14104.33</v>
      </c>
      <c r="Q1274">
        <v>0.51987951807228905</v>
      </c>
      <c r="R1274">
        <v>0.48012048192771001</v>
      </c>
      <c r="S1274">
        <v>5.9638554216867402E-2</v>
      </c>
      <c r="T1274">
        <v>0.118072289156626</v>
      </c>
      <c r="U1274">
        <v>0</v>
      </c>
      <c r="V1274">
        <v>0.41084337349397498</v>
      </c>
      <c r="W1274">
        <v>6.4920273348519297E-2</v>
      </c>
      <c r="X1274">
        <v>0.32801822323462398</v>
      </c>
      <c r="Y1274">
        <v>21839</v>
      </c>
      <c r="Z1274">
        <v>44399</v>
      </c>
      <c r="AA1274">
        <v>47637.047353760398</v>
      </c>
      <c r="AB1274">
        <v>0.46686746987951799</v>
      </c>
      <c r="AC1274">
        <v>0.25030826140567197</v>
      </c>
      <c r="AD1274">
        <v>26.6</v>
      </c>
      <c r="AE1274">
        <v>0.24457831325301199</v>
      </c>
      <c r="AF1274">
        <v>6.0843373493975901E-2</v>
      </c>
      <c r="AG1274">
        <v>0.25905292479108599</v>
      </c>
      <c r="AH1274">
        <v>0.82033426183844005</v>
      </c>
      <c r="AI1274">
        <v>0.17966573816155901</v>
      </c>
      <c r="AJ1274">
        <v>1970</v>
      </c>
      <c r="AK1274">
        <v>49</v>
      </c>
      <c r="AL1274">
        <v>0.14730618400000001</v>
      </c>
      <c r="AM1274">
        <v>0</v>
      </c>
      <c r="AN1274">
        <v>0</v>
      </c>
    </row>
    <row r="1275" spans="1:40" x14ac:dyDescent="0.2">
      <c r="A1275">
        <v>40133198002</v>
      </c>
      <c r="B1275" t="s">
        <v>447</v>
      </c>
      <c r="C1275">
        <v>4</v>
      </c>
      <c r="D1275">
        <v>2</v>
      </c>
      <c r="E1275">
        <v>0.5</v>
      </c>
      <c r="F1275">
        <v>0</v>
      </c>
      <c r="G1275">
        <v>427.03260317852198</v>
      </c>
      <c r="H1275">
        <v>378.13204171372797</v>
      </c>
      <c r="I1275">
        <v>3893.8876915494102</v>
      </c>
      <c r="J1275">
        <v>8.6917135972085102</v>
      </c>
      <c r="K1275">
        <v>146.98652235139701</v>
      </c>
      <c r="L1275">
        <v>0.32809491596293999</v>
      </c>
      <c r="M1275">
        <v>3746.9011691980099</v>
      </c>
      <c r="N1275">
        <v>3.7748012781773303E-2</v>
      </c>
      <c r="O1275">
        <v>448</v>
      </c>
      <c r="P1275">
        <v>3715.8130000000001</v>
      </c>
      <c r="Q1275">
        <v>0.85044642857142805</v>
      </c>
      <c r="R1275">
        <v>0.14955357142857101</v>
      </c>
      <c r="S1275">
        <v>0</v>
      </c>
      <c r="T1275">
        <v>0</v>
      </c>
      <c r="U1275">
        <v>0</v>
      </c>
      <c r="V1275">
        <v>0.14955357142857101</v>
      </c>
      <c r="W1275">
        <v>0</v>
      </c>
      <c r="X1275">
        <v>0.28896103896103897</v>
      </c>
      <c r="Y1275">
        <v>29181</v>
      </c>
      <c r="Z1275">
        <v>41101</v>
      </c>
      <c r="AA1275">
        <v>40013.125</v>
      </c>
      <c r="AB1275">
        <v>3.5714285714285698E-2</v>
      </c>
      <c r="AC1275">
        <v>0</v>
      </c>
      <c r="AD1275">
        <v>28.6</v>
      </c>
      <c r="AE1275">
        <v>8.4821428571428506E-2</v>
      </c>
      <c r="AF1275">
        <v>0</v>
      </c>
      <c r="AG1275">
        <v>5.9374999999999997E-2</v>
      </c>
      <c r="AH1275">
        <v>0.75624999999999998</v>
      </c>
      <c r="AI1275">
        <v>0.24374999999999999</v>
      </c>
      <c r="AJ1275">
        <v>1981</v>
      </c>
      <c r="AK1275">
        <v>38</v>
      </c>
      <c r="AL1275">
        <v>9.5250335000000005E-2</v>
      </c>
      <c r="AM1275">
        <v>1498.9880370000001</v>
      </c>
      <c r="AN1275">
        <v>4.793495E-3</v>
      </c>
    </row>
    <row r="1276" spans="1:40" x14ac:dyDescent="0.2">
      <c r="A1276">
        <v>40133198003</v>
      </c>
      <c r="B1276" t="s">
        <v>447</v>
      </c>
      <c r="C1276">
        <v>3</v>
      </c>
      <c r="D1276">
        <v>0</v>
      </c>
      <c r="E1276">
        <v>0</v>
      </c>
      <c r="F1276">
        <v>0</v>
      </c>
      <c r="G1276">
        <v>458.02541061696598</v>
      </c>
      <c r="H1276">
        <v>12.238085568194601</v>
      </c>
      <c r="I1276">
        <v>3998.82584771355</v>
      </c>
      <c r="J1276">
        <v>7.4052330513214004</v>
      </c>
      <c r="K1276">
        <v>50.783699059561101</v>
      </c>
      <c r="L1276">
        <v>9.40438871473354E-2</v>
      </c>
      <c r="M1276">
        <v>3948.0421486539899</v>
      </c>
      <c r="N1276">
        <v>1.26996525964235E-2</v>
      </c>
      <c r="O1276">
        <v>540</v>
      </c>
      <c r="P1276">
        <v>4030.3780000000002</v>
      </c>
      <c r="Q1276">
        <v>0.83333333333333304</v>
      </c>
      <c r="R1276">
        <v>0.16666666666666599</v>
      </c>
      <c r="S1276">
        <v>4.4444444444444398E-2</v>
      </c>
      <c r="T1276">
        <v>0</v>
      </c>
      <c r="U1276">
        <v>3.1481481481481402E-2</v>
      </c>
      <c r="V1276">
        <v>0.1</v>
      </c>
      <c r="W1276">
        <v>0</v>
      </c>
      <c r="X1276">
        <v>0.74462365591397806</v>
      </c>
      <c r="Y1276">
        <v>36560</v>
      </c>
      <c r="Z1276">
        <v>70962</v>
      </c>
      <c r="AA1276">
        <v>70760</v>
      </c>
      <c r="AB1276">
        <v>0.298148148148148</v>
      </c>
      <c r="AC1276">
        <v>0.87037037037037002</v>
      </c>
      <c r="AD1276">
        <v>42.5</v>
      </c>
      <c r="AE1276">
        <v>0.17037037037037001</v>
      </c>
      <c r="AF1276">
        <v>6.2962962962962901E-2</v>
      </c>
      <c r="AG1276">
        <v>0.27407407407407403</v>
      </c>
      <c r="AH1276">
        <v>0.83703703703703702</v>
      </c>
      <c r="AI1276">
        <v>0.162962962962962</v>
      </c>
      <c r="AJ1276">
        <v>1965</v>
      </c>
      <c r="AK1276">
        <v>54</v>
      </c>
      <c r="AL1276">
        <v>0.10968884</v>
      </c>
      <c r="AM1276">
        <v>0</v>
      </c>
      <c r="AN1276">
        <v>0</v>
      </c>
    </row>
    <row r="1277" spans="1:40" x14ac:dyDescent="0.2">
      <c r="A1277">
        <v>40133198004</v>
      </c>
      <c r="B1277" t="s">
        <v>447</v>
      </c>
      <c r="C1277">
        <v>2</v>
      </c>
      <c r="D1277">
        <v>0</v>
      </c>
      <c r="E1277">
        <v>0</v>
      </c>
      <c r="F1277">
        <v>0</v>
      </c>
      <c r="G1277">
        <v>500.81758821389298</v>
      </c>
      <c r="H1277">
        <v>8.3380670239699004</v>
      </c>
      <c r="I1277">
        <v>16369.071076321799</v>
      </c>
      <c r="J1277">
        <v>8.4246377129808803</v>
      </c>
      <c r="K1277">
        <v>769.03834544586903</v>
      </c>
      <c r="L1277">
        <v>0.39579945725469301</v>
      </c>
      <c r="M1277">
        <v>15600.032730875901</v>
      </c>
      <c r="N1277">
        <v>4.6981184323788297E-2</v>
      </c>
      <c r="O1277">
        <v>1943</v>
      </c>
      <c r="P1277">
        <v>16908.12</v>
      </c>
      <c r="Q1277">
        <v>0.42202779207411201</v>
      </c>
      <c r="R1277">
        <v>0.57797220792588699</v>
      </c>
      <c r="S1277">
        <v>0.165208440555841</v>
      </c>
      <c r="T1277">
        <v>0.105506948018528</v>
      </c>
      <c r="U1277">
        <v>2.1101389603705601E-2</v>
      </c>
      <c r="V1277">
        <v>0.420483787956767</v>
      </c>
      <c r="W1277">
        <v>7.5139146567718001E-2</v>
      </c>
      <c r="X1277">
        <v>0.28014842300556497</v>
      </c>
      <c r="Y1277">
        <v>21313</v>
      </c>
      <c r="Z1277">
        <v>34731</v>
      </c>
      <c r="AA1277">
        <v>42085.069817400603</v>
      </c>
      <c r="AB1277">
        <v>0.38600102933607799</v>
      </c>
      <c r="AC1277">
        <v>0</v>
      </c>
      <c r="AD1277">
        <v>28.8</v>
      </c>
      <c r="AE1277">
        <v>0.21358723623262901</v>
      </c>
      <c r="AF1277">
        <v>2.1616057642820301E-2</v>
      </c>
      <c r="AG1277">
        <v>0.199785177228786</v>
      </c>
      <c r="AH1277">
        <v>0.91407089151450005</v>
      </c>
      <c r="AI1277">
        <v>8.5929108485499395E-2</v>
      </c>
      <c r="AJ1277">
        <v>1976</v>
      </c>
      <c r="AK1277">
        <v>43</v>
      </c>
      <c r="AL1277">
        <v>0.10860924600000001</v>
      </c>
      <c r="AM1277">
        <v>0</v>
      </c>
      <c r="AN1277">
        <v>0</v>
      </c>
    </row>
    <row r="1278" spans="1:40" x14ac:dyDescent="0.2">
      <c r="A1278">
        <v>40133198005</v>
      </c>
      <c r="B1278" t="s">
        <v>447</v>
      </c>
      <c r="C1278">
        <v>3</v>
      </c>
      <c r="D1278">
        <v>1</v>
      </c>
      <c r="E1278">
        <v>0.33333333333333298</v>
      </c>
      <c r="F1278">
        <v>0</v>
      </c>
      <c r="G1278">
        <v>316.41926497548098</v>
      </c>
      <c r="H1278">
        <v>122.442645945313</v>
      </c>
      <c r="I1278">
        <v>10223.174060695201</v>
      </c>
      <c r="J1278">
        <v>7.5281105012483698</v>
      </c>
      <c r="K1278">
        <v>1180.8336303943499</v>
      </c>
      <c r="L1278">
        <v>0.86953875581322004</v>
      </c>
      <c r="M1278">
        <v>9042.3404303009302</v>
      </c>
      <c r="N1278">
        <v>0.11550557814859699</v>
      </c>
      <c r="O1278">
        <v>1358</v>
      </c>
      <c r="P1278">
        <v>5842.0460000000003</v>
      </c>
      <c r="Q1278">
        <v>0.67746686303387305</v>
      </c>
      <c r="R1278">
        <v>0.32253313696612601</v>
      </c>
      <c r="S1278">
        <v>0.16789396170839399</v>
      </c>
      <c r="T1278">
        <v>0</v>
      </c>
      <c r="U1278">
        <v>8.1001472754049994E-2</v>
      </c>
      <c r="V1278">
        <v>0.19072164948453599</v>
      </c>
      <c r="W1278">
        <v>5.7786483839373098E-2</v>
      </c>
      <c r="X1278">
        <v>0.41234084231145901</v>
      </c>
      <c r="Y1278">
        <v>31512</v>
      </c>
      <c r="Z1278">
        <v>76107</v>
      </c>
      <c r="AA1278">
        <v>71476.051188299796</v>
      </c>
      <c r="AB1278">
        <v>0.27540500736376999</v>
      </c>
      <c r="AC1278">
        <v>0.244972577696526</v>
      </c>
      <c r="AD1278">
        <v>32.799999999999997</v>
      </c>
      <c r="AE1278">
        <v>0.136229749631811</v>
      </c>
      <c r="AF1278">
        <v>0.11929307805596399</v>
      </c>
      <c r="AG1278">
        <v>0.25045703839122402</v>
      </c>
      <c r="AH1278">
        <v>0.81535648994515497</v>
      </c>
      <c r="AI1278">
        <v>0.184643510054844</v>
      </c>
      <c r="AJ1278">
        <v>1974</v>
      </c>
      <c r="AK1278">
        <v>45</v>
      </c>
      <c r="AL1278">
        <v>0.131505445</v>
      </c>
      <c r="AM1278">
        <v>0</v>
      </c>
      <c r="AN1278">
        <v>0</v>
      </c>
    </row>
    <row r="1279" spans="1:40" x14ac:dyDescent="0.2">
      <c r="A1279">
        <v>40133198006</v>
      </c>
      <c r="B1279" t="s">
        <v>447</v>
      </c>
      <c r="C1279">
        <v>2</v>
      </c>
      <c r="D1279">
        <v>0</v>
      </c>
      <c r="E1279">
        <v>0</v>
      </c>
      <c r="F1279">
        <v>0</v>
      </c>
      <c r="G1279">
        <v>261.17380304478701</v>
      </c>
      <c r="H1279">
        <v>8.1906959896793694</v>
      </c>
      <c r="I1279">
        <v>7065.1815781202304</v>
      </c>
      <c r="J1279">
        <v>8.7009625346308308</v>
      </c>
      <c r="K1279">
        <v>539.16669320786696</v>
      </c>
      <c r="L1279">
        <v>0.66399839065008204</v>
      </c>
      <c r="M1279">
        <v>6526.0148849123698</v>
      </c>
      <c r="N1279">
        <v>7.6313211096736902E-2</v>
      </c>
      <c r="O1279">
        <v>812</v>
      </c>
      <c r="P1279">
        <v>3218.9470000000001</v>
      </c>
      <c r="Q1279">
        <v>0.80665024630541804</v>
      </c>
      <c r="R1279">
        <v>0.19334975369458099</v>
      </c>
      <c r="S1279">
        <v>7.8817733990147701E-2</v>
      </c>
      <c r="T1279">
        <v>0</v>
      </c>
      <c r="U1279">
        <v>7.2660098522167399E-2</v>
      </c>
      <c r="V1279">
        <v>0.151477832512315</v>
      </c>
      <c r="W1279">
        <v>2.9914529914529898E-2</v>
      </c>
      <c r="X1279">
        <v>0.47008547008547003</v>
      </c>
      <c r="Y1279">
        <v>41591</v>
      </c>
      <c r="Z1279">
        <v>86308</v>
      </c>
      <c r="AA1279">
        <v>96744.827586206899</v>
      </c>
      <c r="AB1279">
        <v>7.3891625615763498E-2</v>
      </c>
      <c r="AC1279">
        <v>0.78683385579937304</v>
      </c>
      <c r="AD1279">
        <v>55</v>
      </c>
      <c r="AE1279">
        <v>9.8522167487684706E-2</v>
      </c>
      <c r="AF1279">
        <v>0.24384236453201899</v>
      </c>
      <c r="AG1279">
        <v>0.16927899686520301</v>
      </c>
      <c r="AH1279">
        <v>1</v>
      </c>
      <c r="AI1279">
        <v>0</v>
      </c>
      <c r="AJ1279">
        <v>1965</v>
      </c>
      <c r="AK1279">
        <v>54</v>
      </c>
      <c r="AL1279">
        <v>0.15055689799999999</v>
      </c>
      <c r="AM1279">
        <v>0</v>
      </c>
      <c r="AN1279">
        <v>0</v>
      </c>
    </row>
    <row r="1280" spans="1:40" x14ac:dyDescent="0.2">
      <c r="A1280">
        <v>40133199021</v>
      </c>
      <c r="B1280" t="s">
        <v>447</v>
      </c>
      <c r="C1280">
        <v>2</v>
      </c>
      <c r="D1280">
        <v>1</v>
      </c>
      <c r="E1280">
        <v>0.5</v>
      </c>
      <c r="F1280">
        <v>0</v>
      </c>
      <c r="G1280">
        <v>411.43958713785901</v>
      </c>
      <c r="H1280">
        <v>118.542627401088</v>
      </c>
      <c r="I1280">
        <v>15697.2240694469</v>
      </c>
      <c r="J1280">
        <v>9.1689392929012694</v>
      </c>
      <c r="K1280">
        <v>0</v>
      </c>
      <c r="L1280">
        <v>0</v>
      </c>
      <c r="M1280">
        <v>15697.2240694469</v>
      </c>
      <c r="N1280">
        <v>0</v>
      </c>
      <c r="O1280">
        <v>1712</v>
      </c>
      <c r="P1280">
        <v>6964.9139999999998</v>
      </c>
      <c r="Q1280">
        <v>0.68107476635513997</v>
      </c>
      <c r="R1280">
        <v>0.31892523364485897</v>
      </c>
      <c r="S1280">
        <v>6.3668224299065407E-2</v>
      </c>
      <c r="T1280">
        <v>1.46028037383177E-2</v>
      </c>
      <c r="U1280">
        <v>0.11273364485981301</v>
      </c>
      <c r="V1280">
        <v>0.178154205607476</v>
      </c>
      <c r="W1280">
        <v>2.1680216802168001E-2</v>
      </c>
      <c r="X1280">
        <v>0.48419150858175197</v>
      </c>
      <c r="Y1280">
        <v>34695</v>
      </c>
      <c r="Z1280">
        <v>75066</v>
      </c>
      <c r="AA1280">
        <v>75272.334682860994</v>
      </c>
      <c r="AB1280">
        <v>9.8241358399029699E-2</v>
      </c>
      <c r="AC1280">
        <v>0.40791100123609297</v>
      </c>
      <c r="AD1280">
        <v>30.6</v>
      </c>
      <c r="AE1280">
        <v>0.183995327102803</v>
      </c>
      <c r="AF1280">
        <v>0.11214953271028</v>
      </c>
      <c r="AG1280">
        <v>0.19433198380566799</v>
      </c>
      <c r="AH1280">
        <v>0.99325236167341402</v>
      </c>
      <c r="AI1280">
        <v>6.7476383265856902E-3</v>
      </c>
      <c r="AJ1280">
        <v>1977</v>
      </c>
      <c r="AK1280">
        <v>42</v>
      </c>
      <c r="AL1280">
        <v>0.12849071100000001</v>
      </c>
      <c r="AM1280">
        <v>0</v>
      </c>
      <c r="AN1280">
        <v>0</v>
      </c>
    </row>
    <row r="1281" spans="1:40" x14ac:dyDescent="0.2">
      <c r="A1281">
        <v>40133199022</v>
      </c>
      <c r="B1281" t="s">
        <v>447</v>
      </c>
      <c r="C1281">
        <v>3</v>
      </c>
      <c r="D1281">
        <v>3</v>
      </c>
      <c r="E1281">
        <v>1</v>
      </c>
      <c r="F1281">
        <v>0</v>
      </c>
      <c r="G1281">
        <v>0</v>
      </c>
      <c r="H1281">
        <v>402.32841550935598</v>
      </c>
      <c r="I1281">
        <v>12892.486359951199</v>
      </c>
      <c r="J1281">
        <v>10.143576994454101</v>
      </c>
      <c r="K1281">
        <v>0</v>
      </c>
      <c r="L1281">
        <v>0</v>
      </c>
      <c r="M1281">
        <v>12892.486359951199</v>
      </c>
      <c r="N1281">
        <v>0</v>
      </c>
      <c r="O1281">
        <v>1271</v>
      </c>
      <c r="P1281">
        <v>1729.7809999999999</v>
      </c>
      <c r="Q1281">
        <v>0.687647521636506</v>
      </c>
      <c r="R1281">
        <v>0.312352478363493</v>
      </c>
      <c r="S1281">
        <v>0.17623918174665601</v>
      </c>
      <c r="T1281">
        <v>0</v>
      </c>
      <c r="U1281">
        <v>2.1243115656963001E-2</v>
      </c>
      <c r="V1281">
        <v>0.27222659323367399</v>
      </c>
      <c r="W1281">
        <v>0.10101010101010099</v>
      </c>
      <c r="X1281">
        <v>0.36767676767676699</v>
      </c>
      <c r="Y1281">
        <v>31297</v>
      </c>
      <c r="Z1281">
        <v>89375</v>
      </c>
      <c r="AA1281">
        <v>77172.451193058601</v>
      </c>
      <c r="AB1281">
        <v>6.4013840830449795E-2</v>
      </c>
      <c r="AC1281">
        <v>0.55378486055776799</v>
      </c>
      <c r="AD1281">
        <v>48.7</v>
      </c>
      <c r="AE1281">
        <v>0.13611329661683699</v>
      </c>
      <c r="AF1281">
        <v>0.27852084972462599</v>
      </c>
      <c r="AG1281">
        <v>0.26464208242950099</v>
      </c>
      <c r="AH1281">
        <v>0.80043383947939195</v>
      </c>
      <c r="AI1281">
        <v>0.19956616052060699</v>
      </c>
      <c r="AJ1281">
        <v>1976</v>
      </c>
      <c r="AK1281">
        <v>43</v>
      </c>
      <c r="AL1281">
        <v>0.13719505100000001</v>
      </c>
      <c r="AM1281">
        <v>44975.468869999997</v>
      </c>
      <c r="AN1281">
        <v>2.2988455000000001E-2</v>
      </c>
    </row>
    <row r="1282" spans="1:40" x14ac:dyDescent="0.2">
      <c r="A1282">
        <v>40133199031</v>
      </c>
      <c r="B1282" t="s">
        <v>447</v>
      </c>
      <c r="C1282">
        <v>1</v>
      </c>
      <c r="D1282">
        <v>0</v>
      </c>
      <c r="E1282">
        <v>0</v>
      </c>
      <c r="F1282">
        <v>0</v>
      </c>
      <c r="G1282">
        <v>573.92679179783704</v>
      </c>
      <c r="H1282">
        <v>3.3085706891370301</v>
      </c>
      <c r="I1282">
        <v>21778.670022770501</v>
      </c>
      <c r="J1282">
        <v>10.4104541217832</v>
      </c>
      <c r="K1282">
        <v>2448.1518220429298</v>
      </c>
      <c r="L1282">
        <v>1.17024465680828</v>
      </c>
      <c r="M1282">
        <v>19330.5182007275</v>
      </c>
      <c r="N1282">
        <v>0.112410529177552</v>
      </c>
      <c r="O1282">
        <v>2092</v>
      </c>
      <c r="P1282">
        <v>10386.030000000001</v>
      </c>
      <c r="Q1282">
        <v>0.84225621414913898</v>
      </c>
      <c r="R1282">
        <v>0.15774378585085999</v>
      </c>
      <c r="S1282">
        <v>0</v>
      </c>
      <c r="T1282">
        <v>0</v>
      </c>
      <c r="U1282">
        <v>8.6520076481835503E-2</v>
      </c>
      <c r="V1282">
        <v>0.10755258126195</v>
      </c>
      <c r="W1282">
        <v>0</v>
      </c>
      <c r="X1282">
        <v>0.57277882797731505</v>
      </c>
      <c r="Y1282">
        <v>49517</v>
      </c>
      <c r="Z1282">
        <v>79226</v>
      </c>
      <c r="AA1282">
        <v>100590.394337715</v>
      </c>
      <c r="AB1282">
        <v>0.120057859209257</v>
      </c>
      <c r="AC1282">
        <v>0.41721234798877399</v>
      </c>
      <c r="AD1282">
        <v>33.1</v>
      </c>
      <c r="AE1282">
        <v>8.9388145315487499E-2</v>
      </c>
      <c r="AF1282">
        <v>0.19407265774378499</v>
      </c>
      <c r="AG1282">
        <v>0.13245702730030301</v>
      </c>
      <c r="AH1282">
        <v>0.98281092012133398</v>
      </c>
      <c r="AI1282">
        <v>1.71890798786653E-2</v>
      </c>
      <c r="AJ1282">
        <v>1978</v>
      </c>
      <c r="AK1282">
        <v>41</v>
      </c>
      <c r="AL1282">
        <v>0.15416880999999999</v>
      </c>
      <c r="AM1282">
        <v>95946.256410000002</v>
      </c>
      <c r="AN1282">
        <v>0.14928311399999999</v>
      </c>
    </row>
    <row r="1283" spans="1:40" x14ac:dyDescent="0.2">
      <c r="A1283">
        <v>40133199032</v>
      </c>
      <c r="B1283" t="s">
        <v>447</v>
      </c>
      <c r="C1283">
        <v>3</v>
      </c>
      <c r="D1283">
        <v>1</v>
      </c>
      <c r="E1283">
        <v>0.33333333333333298</v>
      </c>
      <c r="F1283">
        <v>0</v>
      </c>
      <c r="G1283">
        <v>379.897761683341</v>
      </c>
      <c r="H1283">
        <v>17.325734309166201</v>
      </c>
      <c r="I1283">
        <v>11463.0612755572</v>
      </c>
      <c r="J1283">
        <v>9.7807690064481392</v>
      </c>
      <c r="K1283">
        <v>3086.1288416246598</v>
      </c>
      <c r="L1283">
        <v>2.6332157351746202</v>
      </c>
      <c r="M1283">
        <v>8376.9324339325594</v>
      </c>
      <c r="N1283">
        <v>0.269223793490944</v>
      </c>
      <c r="O1283">
        <v>1172</v>
      </c>
      <c r="P1283">
        <v>4415.2039999999997</v>
      </c>
      <c r="Q1283">
        <v>0.81569965870307104</v>
      </c>
      <c r="R1283">
        <v>0.18430034129692799</v>
      </c>
      <c r="S1283">
        <v>9.7269624573378802E-2</v>
      </c>
      <c r="T1283">
        <v>7.6791808873720099E-3</v>
      </c>
      <c r="U1283">
        <v>7.9351535836177406E-2</v>
      </c>
      <c r="V1283">
        <v>6.3139931740614302E-2</v>
      </c>
      <c r="W1283">
        <v>3.1690140845070401E-2</v>
      </c>
      <c r="X1283">
        <v>0.573943661971831</v>
      </c>
      <c r="Y1283">
        <v>39645</v>
      </c>
      <c r="Z1283">
        <v>93880</v>
      </c>
      <c r="AA1283">
        <v>89215.968063872206</v>
      </c>
      <c r="AB1283">
        <v>0.11945392491467501</v>
      </c>
      <c r="AC1283">
        <v>0.60958904109588996</v>
      </c>
      <c r="AD1283">
        <v>49.2</v>
      </c>
      <c r="AE1283">
        <v>0.18771331058020399</v>
      </c>
      <c r="AF1283">
        <v>0.15784982935153499</v>
      </c>
      <c r="AG1283">
        <v>0.28742514970059801</v>
      </c>
      <c r="AH1283">
        <v>0.88423153692614698</v>
      </c>
      <c r="AI1283">
        <v>0.115768463073852</v>
      </c>
      <c r="AJ1283">
        <v>1978</v>
      </c>
      <c r="AK1283">
        <v>41</v>
      </c>
      <c r="AL1283">
        <v>0.161151773</v>
      </c>
      <c r="AM1283">
        <v>0</v>
      </c>
      <c r="AN1283">
        <v>0</v>
      </c>
    </row>
    <row r="1284" spans="1:40" x14ac:dyDescent="0.2">
      <c r="A1284">
        <v>40133199033</v>
      </c>
      <c r="B1284" t="s">
        <v>447</v>
      </c>
      <c r="C1284">
        <v>2</v>
      </c>
      <c r="D1284">
        <v>1</v>
      </c>
      <c r="E1284">
        <v>0.5</v>
      </c>
      <c r="F1284">
        <v>0</v>
      </c>
      <c r="G1284">
        <v>454.540353445275</v>
      </c>
      <c r="H1284">
        <v>117.56052064476999</v>
      </c>
      <c r="I1284">
        <v>10662.705846201199</v>
      </c>
      <c r="J1284">
        <v>9.8364445075657496</v>
      </c>
      <c r="K1284">
        <v>2779.0410940107399</v>
      </c>
      <c r="L1284">
        <v>2.5636910461353599</v>
      </c>
      <c r="M1284">
        <v>7883.6647521905397</v>
      </c>
      <c r="N1284">
        <v>0.260631882197219</v>
      </c>
      <c r="O1284">
        <v>1084</v>
      </c>
      <c r="P1284">
        <v>4109.6000000000004</v>
      </c>
      <c r="Q1284">
        <v>0.87453874538745302</v>
      </c>
      <c r="R1284">
        <v>0.12546125461254601</v>
      </c>
      <c r="S1284">
        <v>8.6715867158671495E-2</v>
      </c>
      <c r="T1284">
        <v>1.8450184501845001E-2</v>
      </c>
      <c r="U1284">
        <v>2.0295202952029499E-2</v>
      </c>
      <c r="V1284">
        <v>0.10239852398523901</v>
      </c>
      <c r="W1284">
        <v>0.131043256997455</v>
      </c>
      <c r="X1284">
        <v>0.50254452926208604</v>
      </c>
      <c r="Y1284">
        <v>53313</v>
      </c>
      <c r="Z1284">
        <v>118811</v>
      </c>
      <c r="AA1284">
        <v>135209.638554217</v>
      </c>
      <c r="AB1284">
        <v>0.128228782287822</v>
      </c>
      <c r="AC1284">
        <v>0.66594360086767901</v>
      </c>
      <c r="AD1284">
        <v>47.3</v>
      </c>
      <c r="AE1284">
        <v>0.22970479704797001</v>
      </c>
      <c r="AF1284">
        <v>0.13099630996309899</v>
      </c>
      <c r="AG1284">
        <v>0.27710843373493899</v>
      </c>
      <c r="AH1284">
        <v>0.95180722891566205</v>
      </c>
      <c r="AI1284">
        <v>4.8192771084337303E-2</v>
      </c>
      <c r="AJ1284">
        <v>1976</v>
      </c>
      <c r="AK1284">
        <v>43</v>
      </c>
      <c r="AL1284">
        <v>0.167899784</v>
      </c>
      <c r="AM1284">
        <v>0</v>
      </c>
      <c r="AN1284">
        <v>0</v>
      </c>
    </row>
    <row r="1285" spans="1:40" x14ac:dyDescent="0.2">
      <c r="A1285">
        <v>40133199034</v>
      </c>
      <c r="B1285" t="s">
        <v>447</v>
      </c>
      <c r="C1285">
        <v>4</v>
      </c>
      <c r="D1285">
        <v>1</v>
      </c>
      <c r="E1285">
        <v>0.25</v>
      </c>
      <c r="F1285">
        <v>0</v>
      </c>
      <c r="G1285">
        <v>497.21494718727899</v>
      </c>
      <c r="H1285">
        <v>21.266317049315401</v>
      </c>
      <c r="I1285">
        <v>19269.933793379099</v>
      </c>
      <c r="J1285">
        <v>11.328591295343401</v>
      </c>
      <c r="K1285">
        <v>3397.67688668745</v>
      </c>
      <c r="L1285">
        <v>1.9974584871766301</v>
      </c>
      <c r="M1285">
        <v>15872.2569066917</v>
      </c>
      <c r="N1285">
        <v>0.176320112104113</v>
      </c>
      <c r="O1285">
        <v>1701</v>
      </c>
      <c r="P1285">
        <v>7761.6409999999996</v>
      </c>
      <c r="Q1285">
        <v>0.68312757201646002</v>
      </c>
      <c r="R1285">
        <v>0.31687242798353898</v>
      </c>
      <c r="S1285">
        <v>2.8806584362139901E-2</v>
      </c>
      <c r="T1285">
        <v>0</v>
      </c>
      <c r="U1285">
        <v>0.104644326866549</v>
      </c>
      <c r="V1285">
        <v>0.32039976484420901</v>
      </c>
      <c r="W1285">
        <v>4.54545454545454E-2</v>
      </c>
      <c r="X1285">
        <v>0.60548885077186898</v>
      </c>
      <c r="Y1285">
        <v>43826</v>
      </c>
      <c r="Z1285">
        <v>77583</v>
      </c>
      <c r="AA1285">
        <v>99516.464237516906</v>
      </c>
      <c r="AB1285">
        <v>5.87889476778366E-2</v>
      </c>
      <c r="AC1285">
        <v>0.40962288686605902</v>
      </c>
      <c r="AD1285">
        <v>36.1</v>
      </c>
      <c r="AE1285">
        <v>0.26866549088771302</v>
      </c>
      <c r="AF1285">
        <v>0.156378600823045</v>
      </c>
      <c r="AG1285">
        <v>0.29959514170040402</v>
      </c>
      <c r="AH1285">
        <v>1</v>
      </c>
      <c r="AI1285">
        <v>0</v>
      </c>
      <c r="AJ1285">
        <v>1975</v>
      </c>
      <c r="AK1285">
        <v>44</v>
      </c>
      <c r="AL1285">
        <v>0.14911739800000001</v>
      </c>
      <c r="AM1285">
        <v>87701.291200000007</v>
      </c>
      <c r="AN1285">
        <v>0.133214999</v>
      </c>
    </row>
    <row r="1286" spans="1:40" x14ac:dyDescent="0.2">
      <c r="A1286">
        <v>40133199041</v>
      </c>
      <c r="B1286" t="s">
        <v>447</v>
      </c>
      <c r="C1286">
        <v>3</v>
      </c>
      <c r="D1286">
        <v>1</v>
      </c>
      <c r="E1286">
        <v>0.33333333333333298</v>
      </c>
      <c r="F1286">
        <v>0</v>
      </c>
      <c r="G1286">
        <v>58.426643573419298</v>
      </c>
      <c r="H1286">
        <v>23.929009577050898</v>
      </c>
      <c r="I1286">
        <v>32011.487491321099</v>
      </c>
      <c r="J1286">
        <v>12.312110573585</v>
      </c>
      <c r="K1286">
        <v>7385.5501107055397</v>
      </c>
      <c r="L1286">
        <v>2.8405961964251998</v>
      </c>
      <c r="M1286">
        <v>24625.937380615502</v>
      </c>
      <c r="N1286">
        <v>0.23071561772029101</v>
      </c>
      <c r="O1286">
        <v>2600</v>
      </c>
      <c r="P1286">
        <v>5956.5439999999999</v>
      </c>
      <c r="Q1286">
        <v>0.8</v>
      </c>
      <c r="R1286">
        <v>0.19999999999999901</v>
      </c>
      <c r="S1286">
        <v>4.1923076923076903E-2</v>
      </c>
      <c r="T1286">
        <v>5.76923076923076E-3</v>
      </c>
      <c r="U1286">
        <v>1.1923076923076901E-2</v>
      </c>
      <c r="V1286">
        <v>0.255</v>
      </c>
      <c r="W1286">
        <v>5.8156727451946701E-2</v>
      </c>
      <c r="X1286">
        <v>0.46328240512567698</v>
      </c>
      <c r="Y1286">
        <v>39089</v>
      </c>
      <c r="Z1286">
        <v>86370</v>
      </c>
      <c r="AA1286">
        <v>99116.065911431506</v>
      </c>
      <c r="AB1286">
        <v>8.5222830336200095E-2</v>
      </c>
      <c r="AC1286">
        <v>0.74581280788177295</v>
      </c>
      <c r="AD1286">
        <v>46.1</v>
      </c>
      <c r="AE1286">
        <v>0.137692307692307</v>
      </c>
      <c r="AF1286">
        <v>0.24153846153846101</v>
      </c>
      <c r="AG1286">
        <v>0.249227600411946</v>
      </c>
      <c r="AH1286">
        <v>0.98043254376930999</v>
      </c>
      <c r="AI1286">
        <v>1.9567456230689999E-2</v>
      </c>
      <c r="AJ1286">
        <v>1978</v>
      </c>
      <c r="AK1286">
        <v>41</v>
      </c>
      <c r="AL1286">
        <v>0.121043976</v>
      </c>
      <c r="AM1286">
        <v>0</v>
      </c>
      <c r="AN1286">
        <v>0</v>
      </c>
    </row>
    <row r="1287" spans="1:40" x14ac:dyDescent="0.2">
      <c r="A1287">
        <v>40133199042</v>
      </c>
      <c r="B1287" t="s">
        <v>447</v>
      </c>
      <c r="C1287">
        <v>2</v>
      </c>
      <c r="D1287">
        <v>1</v>
      </c>
      <c r="E1287">
        <v>0.5</v>
      </c>
      <c r="F1287">
        <v>0</v>
      </c>
      <c r="G1287">
        <v>404.19903966609297</v>
      </c>
      <c r="H1287">
        <v>20.335672438269501</v>
      </c>
      <c r="I1287">
        <v>11023.0194443319</v>
      </c>
      <c r="J1287">
        <v>11.0895567850422</v>
      </c>
      <c r="K1287">
        <v>2603.0244175330499</v>
      </c>
      <c r="L1287">
        <v>2.6187368385644301</v>
      </c>
      <c r="M1287">
        <v>8419.9950267989097</v>
      </c>
      <c r="N1287">
        <v>0.236144409494943</v>
      </c>
      <c r="O1287">
        <v>994</v>
      </c>
      <c r="P1287">
        <v>3962.683</v>
      </c>
      <c r="Q1287">
        <v>0.86720321931589495</v>
      </c>
      <c r="R1287">
        <v>0.132796780684104</v>
      </c>
      <c r="S1287">
        <v>3.5211267605633798E-2</v>
      </c>
      <c r="T1287">
        <v>0</v>
      </c>
      <c r="U1287">
        <v>6.7404426559356106E-2</v>
      </c>
      <c r="V1287">
        <v>9.4567404426559296E-2</v>
      </c>
      <c r="W1287">
        <v>9.2961487383798093E-3</v>
      </c>
      <c r="X1287">
        <v>0.56972111553784799</v>
      </c>
      <c r="Y1287">
        <v>38511</v>
      </c>
      <c r="Z1287">
        <v>99688</v>
      </c>
      <c r="AA1287">
        <v>101128.80434782599</v>
      </c>
      <c r="AB1287">
        <v>4.8289738430583401E-2</v>
      </c>
      <c r="AC1287">
        <v>0.87931034482758597</v>
      </c>
      <c r="AD1287">
        <v>40.700000000000003</v>
      </c>
      <c r="AE1287">
        <v>0.206237424547283</v>
      </c>
      <c r="AF1287">
        <v>0.15995975855130701</v>
      </c>
      <c r="AG1287">
        <v>0.25</v>
      </c>
      <c r="AH1287">
        <v>1</v>
      </c>
      <c r="AI1287">
        <v>0</v>
      </c>
      <c r="AJ1287">
        <v>1976</v>
      </c>
      <c r="AK1287">
        <v>43</v>
      </c>
      <c r="AL1287">
        <v>0.12361834400000001</v>
      </c>
      <c r="AM1287">
        <v>0</v>
      </c>
      <c r="AN1287">
        <v>0</v>
      </c>
    </row>
    <row r="1288" spans="1:40" x14ac:dyDescent="0.2">
      <c r="A1288">
        <v>40133199043</v>
      </c>
      <c r="B1288" t="s">
        <v>447</v>
      </c>
      <c r="C1288">
        <v>3</v>
      </c>
      <c r="D1288">
        <v>1</v>
      </c>
      <c r="E1288">
        <v>0.33333333333333298</v>
      </c>
      <c r="F1288">
        <v>0</v>
      </c>
      <c r="G1288">
        <v>351.912997561091</v>
      </c>
      <c r="H1288">
        <v>23.929009577050898</v>
      </c>
      <c r="I1288">
        <v>17542.1066597438</v>
      </c>
      <c r="J1288">
        <v>10.6964064998438</v>
      </c>
      <c r="K1288">
        <v>5355.30451324367</v>
      </c>
      <c r="L1288">
        <v>3.2654295812461398</v>
      </c>
      <c r="M1288">
        <v>12186.8021465001</v>
      </c>
      <c r="N1288">
        <v>0.30528286123884901</v>
      </c>
      <c r="O1288">
        <v>1640</v>
      </c>
      <c r="P1288">
        <v>5265.6059999999998</v>
      </c>
      <c r="Q1288">
        <v>0.77134146341463405</v>
      </c>
      <c r="R1288">
        <v>0.228658536585365</v>
      </c>
      <c r="S1288">
        <v>1.6463414634146301E-2</v>
      </c>
      <c r="T1288">
        <v>5.12195121951219E-2</v>
      </c>
      <c r="U1288">
        <v>4.4512195121951197E-2</v>
      </c>
      <c r="V1288">
        <v>0.20670731707317</v>
      </c>
      <c r="W1288">
        <v>1.5025041736227001E-2</v>
      </c>
      <c r="X1288">
        <v>0.42070116861435702</v>
      </c>
      <c r="Y1288">
        <v>36381</v>
      </c>
      <c r="Z1288">
        <v>75417</v>
      </c>
      <c r="AA1288">
        <v>88995.510835913301</v>
      </c>
      <c r="AB1288">
        <v>9.2073170731707205E-2</v>
      </c>
      <c r="AC1288">
        <v>0.78900445765230298</v>
      </c>
      <c r="AD1288">
        <v>36.700000000000003</v>
      </c>
      <c r="AE1288">
        <v>0.21402439024390199</v>
      </c>
      <c r="AF1288">
        <v>0.16036585365853601</v>
      </c>
      <c r="AG1288">
        <v>0.30185758513931799</v>
      </c>
      <c r="AH1288">
        <v>1</v>
      </c>
      <c r="AI1288">
        <v>0</v>
      </c>
      <c r="AJ1288">
        <v>1975</v>
      </c>
      <c r="AK1288">
        <v>44</v>
      </c>
      <c r="AL1288">
        <v>0.13706854600000001</v>
      </c>
      <c r="AM1288">
        <v>0</v>
      </c>
      <c r="AN1288">
        <v>0</v>
      </c>
    </row>
    <row r="1289" spans="1:40" x14ac:dyDescent="0.2">
      <c r="A1289">
        <v>40133199051</v>
      </c>
      <c r="B1289" t="s">
        <v>447</v>
      </c>
      <c r="C1289">
        <v>4</v>
      </c>
      <c r="D1289">
        <v>2</v>
      </c>
      <c r="E1289">
        <v>0.5</v>
      </c>
      <c r="F1289">
        <v>0</v>
      </c>
      <c r="G1289">
        <v>411.76351073696799</v>
      </c>
      <c r="H1289">
        <v>387.16538511444401</v>
      </c>
      <c r="I1289">
        <v>17909.883183656901</v>
      </c>
      <c r="J1289">
        <v>9.4113942110651099</v>
      </c>
      <c r="K1289">
        <v>2486.91706053291</v>
      </c>
      <c r="L1289">
        <v>1.30684028404252</v>
      </c>
      <c r="M1289">
        <v>15422.966123123901</v>
      </c>
      <c r="N1289">
        <v>0.13885724630533999</v>
      </c>
      <c r="O1289">
        <v>1903</v>
      </c>
      <c r="P1289">
        <v>7829.8209999999999</v>
      </c>
      <c r="Q1289">
        <v>0.91119285338938505</v>
      </c>
      <c r="R1289">
        <v>8.8807146610614798E-2</v>
      </c>
      <c r="S1289">
        <v>0</v>
      </c>
      <c r="T1289">
        <v>2.4697845507094002E-2</v>
      </c>
      <c r="U1289">
        <v>3.7309511297950598E-2</v>
      </c>
      <c r="V1289">
        <v>0.17656332107199099</v>
      </c>
      <c r="W1289">
        <v>6.4028776978417204E-2</v>
      </c>
      <c r="X1289">
        <v>0.33453237410071901</v>
      </c>
      <c r="Y1289">
        <v>27689</v>
      </c>
      <c r="Z1289">
        <v>61074</v>
      </c>
      <c r="AA1289">
        <v>68882.849239280797</v>
      </c>
      <c r="AB1289">
        <v>0.232731137088204</v>
      </c>
      <c r="AC1289">
        <v>0.54646840148698805</v>
      </c>
      <c r="AD1289">
        <v>39.700000000000003</v>
      </c>
      <c r="AE1289">
        <v>0.15817130846032501</v>
      </c>
      <c r="AF1289">
        <v>6.0430898581187602E-2</v>
      </c>
      <c r="AG1289">
        <v>0.243430152143845</v>
      </c>
      <c r="AH1289">
        <v>0.94467496542185303</v>
      </c>
      <c r="AI1289">
        <v>5.5325034578146602E-2</v>
      </c>
      <c r="AJ1289">
        <v>1976</v>
      </c>
      <c r="AK1289">
        <v>43</v>
      </c>
      <c r="AL1289">
        <v>0.13966414999999999</v>
      </c>
      <c r="AM1289">
        <v>0</v>
      </c>
      <c r="AN1289">
        <v>0</v>
      </c>
    </row>
    <row r="1290" spans="1:40" x14ac:dyDescent="0.2">
      <c r="A1290">
        <v>40133199052</v>
      </c>
      <c r="B1290" t="s">
        <v>447</v>
      </c>
      <c r="C1290">
        <v>4</v>
      </c>
      <c r="D1290">
        <v>1</v>
      </c>
      <c r="E1290">
        <v>0.25</v>
      </c>
      <c r="F1290">
        <v>0</v>
      </c>
      <c r="G1290">
        <v>325.66235099332101</v>
      </c>
      <c r="H1290">
        <v>278.22380990445401</v>
      </c>
      <c r="I1290">
        <v>13447.6613332244</v>
      </c>
      <c r="J1290">
        <v>11.9111260701722</v>
      </c>
      <c r="K1290">
        <v>2404.2089217644402</v>
      </c>
      <c r="L1290">
        <v>2.12950303079224</v>
      </c>
      <c r="M1290">
        <v>11043.452411459901</v>
      </c>
      <c r="N1290">
        <v>0.17878267917295701</v>
      </c>
      <c r="O1290">
        <v>1129</v>
      </c>
      <c r="P1290">
        <v>4658.2290000000003</v>
      </c>
      <c r="Q1290">
        <v>0.81488042515500403</v>
      </c>
      <c r="R1290">
        <v>0.185119574844995</v>
      </c>
      <c r="S1290">
        <v>1.06288751107174E-2</v>
      </c>
      <c r="T1290">
        <v>0</v>
      </c>
      <c r="U1290">
        <v>0.129317980513728</v>
      </c>
      <c r="V1290">
        <v>0.100088573959255</v>
      </c>
      <c r="W1290">
        <v>5.4347826086956503E-3</v>
      </c>
      <c r="X1290">
        <v>0.52717391304347805</v>
      </c>
      <c r="Y1290">
        <v>49496</v>
      </c>
      <c r="Z1290">
        <v>84688</v>
      </c>
      <c r="AA1290">
        <v>111239.714867617</v>
      </c>
      <c r="AB1290">
        <v>3.0219780219780199E-2</v>
      </c>
      <c r="AC1290">
        <v>0.91252485089463198</v>
      </c>
      <c r="AD1290">
        <v>47.9</v>
      </c>
      <c r="AE1290">
        <v>0.16917626217891901</v>
      </c>
      <c r="AF1290">
        <v>0.21169176262178899</v>
      </c>
      <c r="AG1290">
        <v>0.23217922606924599</v>
      </c>
      <c r="AH1290">
        <v>0.96945010183299296</v>
      </c>
      <c r="AI1290">
        <v>3.0549898167006099E-2</v>
      </c>
      <c r="AJ1290">
        <v>1980</v>
      </c>
      <c r="AK1290">
        <v>39</v>
      </c>
      <c r="AL1290">
        <v>0.13884782100000001</v>
      </c>
      <c r="AM1290">
        <v>0</v>
      </c>
      <c r="AN1290">
        <v>0</v>
      </c>
    </row>
    <row r="1291" spans="1:40" x14ac:dyDescent="0.2">
      <c r="A1291">
        <v>40133199053</v>
      </c>
      <c r="B1291" t="s">
        <v>447</v>
      </c>
      <c r="C1291">
        <v>4</v>
      </c>
      <c r="D1291">
        <v>1</v>
      </c>
      <c r="E1291">
        <v>0.25</v>
      </c>
      <c r="F1291">
        <v>0</v>
      </c>
      <c r="G1291">
        <v>437.15767591502402</v>
      </c>
      <c r="H1291">
        <v>278.22380990445401</v>
      </c>
      <c r="I1291">
        <v>22475.590234795502</v>
      </c>
      <c r="J1291">
        <v>16.2161545705595</v>
      </c>
      <c r="K1291">
        <v>3273.7373875305798</v>
      </c>
      <c r="L1291">
        <v>2.3620038871072002</v>
      </c>
      <c r="M1291">
        <v>19201.852847264901</v>
      </c>
      <c r="N1291">
        <v>0.14565746008584601</v>
      </c>
      <c r="O1291">
        <v>1386</v>
      </c>
      <c r="P1291">
        <v>5293</v>
      </c>
      <c r="Q1291">
        <v>0.83694083694083699</v>
      </c>
      <c r="R1291">
        <v>0.16305916305916299</v>
      </c>
      <c r="S1291">
        <v>2.3809523809523801E-2</v>
      </c>
      <c r="T1291">
        <v>0</v>
      </c>
      <c r="U1291">
        <v>1.08225108225108E-2</v>
      </c>
      <c r="V1291">
        <v>0.365079365079365</v>
      </c>
      <c r="W1291">
        <v>2.9440628066731998E-2</v>
      </c>
      <c r="X1291">
        <v>0.40235525024533803</v>
      </c>
      <c r="Y1291">
        <v>40086</v>
      </c>
      <c r="Z1291">
        <v>88209</v>
      </c>
      <c r="AA1291">
        <v>103831.881188119</v>
      </c>
      <c r="AB1291">
        <v>0.177489177489177</v>
      </c>
      <c r="AC1291">
        <v>0.70891089108910799</v>
      </c>
      <c r="AD1291">
        <v>36.1</v>
      </c>
      <c r="AE1291">
        <v>0.17316017316017299</v>
      </c>
      <c r="AF1291">
        <v>9.1630591630591604E-2</v>
      </c>
      <c r="AG1291">
        <v>0.28910891089108898</v>
      </c>
      <c r="AH1291">
        <v>1</v>
      </c>
      <c r="AI1291">
        <v>0</v>
      </c>
      <c r="AJ1291">
        <v>1986</v>
      </c>
      <c r="AK1291">
        <v>33</v>
      </c>
      <c r="AL1291">
        <v>0.12806830799999999</v>
      </c>
      <c r="AM1291">
        <v>0</v>
      </c>
      <c r="AN1291">
        <v>0</v>
      </c>
    </row>
    <row r="1292" spans="1:40" x14ac:dyDescent="0.2">
      <c r="A1292">
        <v>40133199054</v>
      </c>
      <c r="B1292" t="s">
        <v>447</v>
      </c>
      <c r="C1292">
        <v>6</v>
      </c>
      <c r="D1292">
        <v>3</v>
      </c>
      <c r="E1292">
        <v>0.5</v>
      </c>
      <c r="F1292">
        <v>0</v>
      </c>
      <c r="G1292">
        <v>1.6495473576636701</v>
      </c>
      <c r="H1292">
        <v>292.14956187839198</v>
      </c>
      <c r="I1292">
        <v>9713.2262610199105</v>
      </c>
      <c r="J1292">
        <v>10.289434598538</v>
      </c>
      <c r="K1292">
        <v>3574.9439865587601</v>
      </c>
      <c r="L1292">
        <v>3.78701693491394</v>
      </c>
      <c r="M1292">
        <v>6138.2822744611403</v>
      </c>
      <c r="N1292">
        <v>0.36804907972805601</v>
      </c>
      <c r="O1292">
        <v>944</v>
      </c>
      <c r="P1292">
        <v>3598.625</v>
      </c>
      <c r="Q1292">
        <v>0.78177966101694896</v>
      </c>
      <c r="R1292">
        <v>0.21822033898304999</v>
      </c>
      <c r="S1292">
        <v>0</v>
      </c>
      <c r="T1292">
        <v>2.1186440677966101E-2</v>
      </c>
      <c r="U1292">
        <v>5.5084745762711801E-2</v>
      </c>
      <c r="V1292">
        <v>0.20974576271186399</v>
      </c>
      <c r="W1292">
        <v>1.92061459667093E-2</v>
      </c>
      <c r="X1292">
        <v>0.61715749039692702</v>
      </c>
      <c r="Y1292">
        <v>54525</v>
      </c>
      <c r="Z1292">
        <v>113750</v>
      </c>
      <c r="AA1292">
        <v>109938.01295896299</v>
      </c>
      <c r="AB1292">
        <v>1.6949152542372801E-2</v>
      </c>
      <c r="AC1292">
        <v>0.79481641468682496</v>
      </c>
      <c r="AD1292">
        <v>51.2</v>
      </c>
      <c r="AE1292">
        <v>0.125</v>
      </c>
      <c r="AF1292">
        <v>0.28813559322033899</v>
      </c>
      <c r="AG1292">
        <v>0.159827213822894</v>
      </c>
      <c r="AH1292">
        <v>1</v>
      </c>
      <c r="AI1292">
        <v>0</v>
      </c>
      <c r="AJ1292">
        <v>1987</v>
      </c>
      <c r="AK1292">
        <v>32</v>
      </c>
      <c r="AL1292">
        <v>0.184322351</v>
      </c>
      <c r="AM1292">
        <v>0</v>
      </c>
      <c r="AN1292">
        <v>0</v>
      </c>
    </row>
    <row r="1293" spans="1:40" x14ac:dyDescent="0.2">
      <c r="A1293">
        <v>40133199061</v>
      </c>
      <c r="B1293" t="s">
        <v>447</v>
      </c>
      <c r="C1293">
        <v>4</v>
      </c>
      <c r="D1293">
        <v>1</v>
      </c>
      <c r="E1293">
        <v>0.25</v>
      </c>
      <c r="F1293">
        <v>0</v>
      </c>
      <c r="G1293">
        <v>388.92209413305898</v>
      </c>
      <c r="H1293">
        <v>329.98744806170799</v>
      </c>
      <c r="I1293">
        <v>23653.306948227</v>
      </c>
      <c r="J1293">
        <v>10.043867069310799</v>
      </c>
      <c r="K1293">
        <v>7082.9104679829497</v>
      </c>
      <c r="L1293">
        <v>3.0076052942602698</v>
      </c>
      <c r="M1293">
        <v>16570.396480243999</v>
      </c>
      <c r="N1293">
        <v>0.29944694344373102</v>
      </c>
      <c r="O1293">
        <v>2355</v>
      </c>
      <c r="P1293">
        <v>4935.17</v>
      </c>
      <c r="Q1293">
        <v>0.81613588110403401</v>
      </c>
      <c r="R1293">
        <v>0.18386411889596599</v>
      </c>
      <c r="S1293">
        <v>2.92993630573248E-2</v>
      </c>
      <c r="T1293">
        <v>7.6433121019108194E-2</v>
      </c>
      <c r="U1293">
        <v>0</v>
      </c>
      <c r="V1293">
        <v>0.112951167728237</v>
      </c>
      <c r="W1293">
        <v>8.0000000000000002E-3</v>
      </c>
      <c r="X1293">
        <v>0.54571428571428504</v>
      </c>
      <c r="Y1293">
        <v>54325</v>
      </c>
      <c r="Z1293">
        <v>86773</v>
      </c>
      <c r="AA1293">
        <v>131205.57308096701</v>
      </c>
      <c r="AB1293">
        <v>0.112910097997443</v>
      </c>
      <c r="AC1293">
        <v>0.514201762977473</v>
      </c>
      <c r="AD1293">
        <v>40.700000000000003</v>
      </c>
      <c r="AE1293">
        <v>0.156687898089171</v>
      </c>
      <c r="AF1293">
        <v>0.182165605095541</v>
      </c>
      <c r="AG1293">
        <v>0.248159831756046</v>
      </c>
      <c r="AH1293">
        <v>0.96214511041009398</v>
      </c>
      <c r="AI1293">
        <v>3.7854889589905301E-2</v>
      </c>
      <c r="AJ1293">
        <v>1984</v>
      </c>
      <c r="AK1293">
        <v>35</v>
      </c>
      <c r="AL1293">
        <v>0.14371093099999999</v>
      </c>
      <c r="AM1293">
        <v>12651.24476</v>
      </c>
      <c r="AN1293">
        <v>1.0142478999999999E-2</v>
      </c>
    </row>
    <row r="1294" spans="1:40" x14ac:dyDescent="0.2">
      <c r="A1294">
        <v>40133199062</v>
      </c>
      <c r="B1294" t="s">
        <v>447</v>
      </c>
      <c r="C1294">
        <v>4</v>
      </c>
      <c r="D1294">
        <v>1</v>
      </c>
      <c r="E1294">
        <v>0.25</v>
      </c>
      <c r="F1294">
        <v>0</v>
      </c>
      <c r="G1294">
        <v>419.42731568734098</v>
      </c>
      <c r="H1294">
        <v>329.98744806170799</v>
      </c>
      <c r="I1294">
        <v>13754.1614774097</v>
      </c>
      <c r="J1294">
        <v>11.0831277013777</v>
      </c>
      <c r="K1294">
        <v>1783.92644019313</v>
      </c>
      <c r="L1294">
        <v>1.4374910879880101</v>
      </c>
      <c r="M1294">
        <v>11970.2350372166</v>
      </c>
      <c r="N1294">
        <v>0.129700850402483</v>
      </c>
      <c r="O1294">
        <v>1241</v>
      </c>
      <c r="P1294">
        <v>2514.0259999999998</v>
      </c>
      <c r="Q1294">
        <v>0.79049153908138603</v>
      </c>
      <c r="R1294">
        <v>0.209508460918613</v>
      </c>
      <c r="S1294">
        <v>0</v>
      </c>
      <c r="T1294">
        <v>0</v>
      </c>
      <c r="U1294">
        <v>0.20064464141821101</v>
      </c>
      <c r="V1294">
        <v>9.0249798549556795E-2</v>
      </c>
      <c r="W1294">
        <v>2.2606382978723399E-2</v>
      </c>
      <c r="X1294">
        <v>0.72872340425531901</v>
      </c>
      <c r="Y1294">
        <v>50530</v>
      </c>
      <c r="Z1294">
        <v>135950</v>
      </c>
      <c r="AA1294">
        <v>148452.289156627</v>
      </c>
      <c r="AB1294">
        <v>0.10556003223207</v>
      </c>
      <c r="AC1294">
        <v>0.74031890660592203</v>
      </c>
      <c r="AD1294">
        <v>38.200000000000003</v>
      </c>
      <c r="AE1294">
        <v>0.21917808219178</v>
      </c>
      <c r="AF1294">
        <v>9.9919419822723607E-2</v>
      </c>
      <c r="AG1294">
        <v>0.35180722891566202</v>
      </c>
      <c r="AH1294">
        <v>1</v>
      </c>
      <c r="AI1294">
        <v>0</v>
      </c>
      <c r="AJ1294">
        <v>1995</v>
      </c>
      <c r="AK1294">
        <v>24</v>
      </c>
      <c r="AL1294">
        <v>0.102125981</v>
      </c>
      <c r="AM1294">
        <v>13590.09441</v>
      </c>
      <c r="AN1294">
        <v>1.0161725E-2</v>
      </c>
    </row>
    <row r="1295" spans="1:40" x14ac:dyDescent="0.2">
      <c r="A1295">
        <v>40133199071</v>
      </c>
      <c r="B1295" t="s">
        <v>447</v>
      </c>
      <c r="C1295">
        <v>4</v>
      </c>
      <c r="D1295">
        <v>3</v>
      </c>
      <c r="E1295">
        <v>0.75</v>
      </c>
      <c r="F1295">
        <v>0</v>
      </c>
      <c r="G1295">
        <v>103.79389985519499</v>
      </c>
      <c r="H1295">
        <v>32.577703780062798</v>
      </c>
      <c r="I1295">
        <v>11135.875851698</v>
      </c>
      <c r="J1295">
        <v>12.3457603677361</v>
      </c>
      <c r="K1295">
        <v>120.70524813698999</v>
      </c>
      <c r="L1295">
        <v>0.133819565562073</v>
      </c>
      <c r="M1295">
        <v>11015.170603561</v>
      </c>
      <c r="N1295">
        <v>1.0839313381765499E-2</v>
      </c>
      <c r="O1295">
        <v>902</v>
      </c>
      <c r="P1295">
        <v>3610.0520000000001</v>
      </c>
      <c r="Q1295">
        <v>0.85587583148558699</v>
      </c>
      <c r="R1295">
        <v>0.14412416851441201</v>
      </c>
      <c r="S1295">
        <v>2.99334811529933E-2</v>
      </c>
      <c r="T1295">
        <v>0</v>
      </c>
      <c r="U1295">
        <v>5.3215077605321501E-2</v>
      </c>
      <c r="V1295">
        <v>0.10310421286031</v>
      </c>
      <c r="W1295">
        <v>5.0314465408804999E-2</v>
      </c>
      <c r="X1295">
        <v>0.60377358490566002</v>
      </c>
      <c r="Y1295">
        <v>58738</v>
      </c>
      <c r="Z1295">
        <v>136364</v>
      </c>
      <c r="AA1295">
        <v>157989.090909091</v>
      </c>
      <c r="AB1295">
        <v>4.4267877412031698E-2</v>
      </c>
      <c r="AC1295">
        <v>0.85013623978201602</v>
      </c>
      <c r="AD1295">
        <v>46.2</v>
      </c>
      <c r="AE1295">
        <v>0.197339246119733</v>
      </c>
      <c r="AF1295">
        <v>0.17960088691796</v>
      </c>
      <c r="AG1295">
        <v>0.26969696969696899</v>
      </c>
      <c r="AH1295">
        <v>0.97575757575757505</v>
      </c>
      <c r="AI1295">
        <v>2.4242424242424201E-2</v>
      </c>
      <c r="AJ1295">
        <v>1986</v>
      </c>
      <c r="AK1295">
        <v>33</v>
      </c>
      <c r="AL1295">
        <v>0.168198921</v>
      </c>
      <c r="AM1295">
        <v>0</v>
      </c>
      <c r="AN1295">
        <v>0</v>
      </c>
    </row>
    <row r="1296" spans="1:40" x14ac:dyDescent="0.2">
      <c r="A1296">
        <v>40133199072</v>
      </c>
      <c r="B1296" t="s">
        <v>447</v>
      </c>
      <c r="C1296">
        <v>4</v>
      </c>
      <c r="D1296">
        <v>3</v>
      </c>
      <c r="E1296">
        <v>0.75</v>
      </c>
      <c r="F1296">
        <v>0</v>
      </c>
      <c r="G1296">
        <v>205.73496071993699</v>
      </c>
      <c r="H1296">
        <v>27.583360975083401</v>
      </c>
      <c r="I1296">
        <v>14615.613693990001</v>
      </c>
      <c r="J1296">
        <v>10.715259306444199</v>
      </c>
      <c r="K1296">
        <v>478.19258208276699</v>
      </c>
      <c r="L1296">
        <v>0.35058107190818699</v>
      </c>
      <c r="M1296">
        <v>14137.421111907201</v>
      </c>
      <c r="N1296">
        <v>3.2717927012493597E-2</v>
      </c>
      <c r="O1296">
        <v>1364</v>
      </c>
      <c r="P1296">
        <v>1824.49</v>
      </c>
      <c r="Q1296">
        <v>0.89369501466275603</v>
      </c>
      <c r="R1296">
        <v>0.106304985337243</v>
      </c>
      <c r="S1296">
        <v>5.1319648093841597E-3</v>
      </c>
      <c r="T1296">
        <v>2.4193548387096701E-2</v>
      </c>
      <c r="U1296">
        <v>5.0586510263929602E-2</v>
      </c>
      <c r="V1296">
        <v>6.89149560117302E-2</v>
      </c>
      <c r="W1296">
        <v>3.1124497991967801E-2</v>
      </c>
      <c r="X1296">
        <v>0.727911646586345</v>
      </c>
      <c r="Y1296">
        <v>69851</v>
      </c>
      <c r="Z1296">
        <v>161125</v>
      </c>
      <c r="AA1296">
        <v>193222.58726899399</v>
      </c>
      <c r="AB1296">
        <v>4.4721407624633301E-2</v>
      </c>
      <c r="AC1296">
        <v>0.94685039370078705</v>
      </c>
      <c r="AD1296">
        <v>53.6</v>
      </c>
      <c r="AE1296">
        <v>0.17302052785923699</v>
      </c>
      <c r="AF1296">
        <v>0.26099706744868001</v>
      </c>
      <c r="AG1296">
        <v>0.30800821355236102</v>
      </c>
      <c r="AH1296">
        <v>0.98767967145790503</v>
      </c>
      <c r="AI1296">
        <v>1.2320328542094401E-2</v>
      </c>
      <c r="AJ1296">
        <v>1981</v>
      </c>
      <c r="AK1296">
        <v>38</v>
      </c>
      <c r="AL1296">
        <v>0.28048835799999999</v>
      </c>
      <c r="AM1296">
        <v>0</v>
      </c>
      <c r="AN1296">
        <v>0</v>
      </c>
    </row>
    <row r="1297" spans="1:40" x14ac:dyDescent="0.2">
      <c r="A1297">
        <v>40133199081</v>
      </c>
      <c r="B1297" t="s">
        <v>447</v>
      </c>
      <c r="C1297">
        <v>4</v>
      </c>
      <c r="D1297">
        <v>2</v>
      </c>
      <c r="E1297">
        <v>0.5</v>
      </c>
      <c r="F1297">
        <v>0</v>
      </c>
      <c r="G1297">
        <v>53.909302685542002</v>
      </c>
      <c r="H1297">
        <v>379.79327151065502</v>
      </c>
      <c r="I1297">
        <v>24115.557601520599</v>
      </c>
      <c r="J1297">
        <v>8.9349972588072006</v>
      </c>
      <c r="K1297">
        <v>674.32950990984705</v>
      </c>
      <c r="L1297">
        <v>0.24984420522780501</v>
      </c>
      <c r="M1297">
        <v>23441.228091610799</v>
      </c>
      <c r="N1297">
        <v>2.7962426623190598E-2</v>
      </c>
      <c r="O1297">
        <v>2699</v>
      </c>
      <c r="P1297">
        <v>2729.2620000000002</v>
      </c>
      <c r="Q1297">
        <v>0.59429418303075199</v>
      </c>
      <c r="R1297">
        <v>0.40570581696924701</v>
      </c>
      <c r="S1297">
        <v>0.140422378658762</v>
      </c>
      <c r="T1297">
        <v>8.5216746943312296E-3</v>
      </c>
      <c r="U1297">
        <v>6.5579844386809902E-2</v>
      </c>
      <c r="V1297">
        <v>0.27751018895887303</v>
      </c>
      <c r="W1297">
        <v>7.4074074074074001E-2</v>
      </c>
      <c r="X1297">
        <v>0.39184111647879699</v>
      </c>
      <c r="Y1297">
        <v>30407</v>
      </c>
      <c r="Z1297">
        <v>65000</v>
      </c>
      <c r="AA1297">
        <v>76162.474849094593</v>
      </c>
      <c r="AB1297">
        <v>0.23877245508982001</v>
      </c>
      <c r="AC1297">
        <v>0.52052238805970097</v>
      </c>
      <c r="AD1297">
        <v>36.299999999999997</v>
      </c>
      <c r="AE1297">
        <v>0.20340866987773201</v>
      </c>
      <c r="AF1297">
        <v>0.12189699888847701</v>
      </c>
      <c r="AG1297">
        <v>0.30181086519114603</v>
      </c>
      <c r="AH1297">
        <v>0.97484909456740398</v>
      </c>
      <c r="AI1297">
        <v>2.5150905432595499E-2</v>
      </c>
      <c r="AJ1297">
        <v>1978</v>
      </c>
      <c r="AK1297">
        <v>41</v>
      </c>
      <c r="AL1297">
        <v>0.17016210400000001</v>
      </c>
      <c r="AM1297">
        <v>0</v>
      </c>
      <c r="AN1297">
        <v>0</v>
      </c>
    </row>
    <row r="1298" spans="1:40" x14ac:dyDescent="0.2">
      <c r="A1298">
        <v>40133199091</v>
      </c>
      <c r="B1298" t="s">
        <v>447</v>
      </c>
      <c r="C1298">
        <v>1</v>
      </c>
      <c r="D1298">
        <v>0</v>
      </c>
      <c r="E1298">
        <v>0</v>
      </c>
      <c r="F1298">
        <v>0</v>
      </c>
      <c r="G1298">
        <v>780.69462136602294</v>
      </c>
      <c r="H1298">
        <v>8.3733086456170902</v>
      </c>
      <c r="I1298">
        <v>32980.221397469999</v>
      </c>
      <c r="J1298">
        <v>13.218525610208401</v>
      </c>
      <c r="K1298">
        <v>3865.06556883352</v>
      </c>
      <c r="L1298">
        <v>1.5491244764863801</v>
      </c>
      <c r="M1298">
        <v>29115.1558286365</v>
      </c>
      <c r="N1298">
        <v>0.117193439129854</v>
      </c>
      <c r="O1298">
        <v>2495</v>
      </c>
      <c r="P1298">
        <v>2511.5729999999999</v>
      </c>
      <c r="Q1298">
        <v>0.80601202404809602</v>
      </c>
      <c r="R1298">
        <v>0.19398797595190301</v>
      </c>
      <c r="S1298">
        <v>2.76553106212424E-2</v>
      </c>
      <c r="T1298">
        <v>9.2184368737474893E-3</v>
      </c>
      <c r="U1298">
        <v>3.1663326653306602E-2</v>
      </c>
      <c r="V1298">
        <v>0.144689378757515</v>
      </c>
      <c r="W1298">
        <v>1.7377567140600299E-2</v>
      </c>
      <c r="X1298">
        <v>0.59820958399157398</v>
      </c>
      <c r="Y1298">
        <v>48816</v>
      </c>
      <c r="Z1298">
        <v>99740</v>
      </c>
      <c r="AA1298">
        <v>117720.03988035901</v>
      </c>
      <c r="AB1298">
        <v>0.110220440881763</v>
      </c>
      <c r="AC1298">
        <v>0.84600577478344496</v>
      </c>
      <c r="AD1298">
        <v>46.5</v>
      </c>
      <c r="AE1298">
        <v>0.175951903807615</v>
      </c>
      <c r="AF1298">
        <v>0.18837675350701399</v>
      </c>
      <c r="AG1298">
        <v>0.246261216350947</v>
      </c>
      <c r="AH1298">
        <v>0.98305084745762705</v>
      </c>
      <c r="AI1298">
        <v>1.6949152542372801E-2</v>
      </c>
      <c r="AJ1298">
        <v>1986</v>
      </c>
      <c r="AK1298">
        <v>33</v>
      </c>
      <c r="AL1298">
        <v>0.14926060199999999</v>
      </c>
      <c r="AM1298">
        <v>41241.810239999999</v>
      </c>
      <c r="AN1298">
        <v>1.5695344999999999E-2</v>
      </c>
    </row>
    <row r="1299" spans="1:40" x14ac:dyDescent="0.2">
      <c r="A1299">
        <v>40133199101</v>
      </c>
      <c r="B1299" t="s">
        <v>447</v>
      </c>
      <c r="C1299">
        <v>1</v>
      </c>
      <c r="D1299">
        <v>1</v>
      </c>
      <c r="E1299">
        <v>1</v>
      </c>
      <c r="F1299">
        <v>0</v>
      </c>
      <c r="G1299">
        <v>205.23131285526699</v>
      </c>
      <c r="H1299">
        <v>59.192904833429701</v>
      </c>
      <c r="I1299">
        <v>42154.551945806001</v>
      </c>
      <c r="J1299">
        <v>11.722622899278599</v>
      </c>
      <c r="K1299">
        <v>0</v>
      </c>
      <c r="L1299">
        <v>0</v>
      </c>
      <c r="M1299">
        <v>42154.551945806001</v>
      </c>
      <c r="N1299">
        <v>0</v>
      </c>
      <c r="O1299">
        <v>3596</v>
      </c>
      <c r="P1299">
        <v>1789.7650000000001</v>
      </c>
      <c r="Q1299">
        <v>0.71885428253615102</v>
      </c>
      <c r="R1299">
        <v>0.28114571746384798</v>
      </c>
      <c r="S1299">
        <v>4.1991101223581698E-2</v>
      </c>
      <c r="T1299">
        <v>1.52947719688542E-2</v>
      </c>
      <c r="U1299">
        <v>9.3437152391546097E-2</v>
      </c>
      <c r="V1299">
        <v>0.190211345939933</v>
      </c>
      <c r="W1299">
        <v>5.5342044581091397E-2</v>
      </c>
      <c r="X1299">
        <v>0.64296694850115299</v>
      </c>
      <c r="Y1299">
        <v>46616</v>
      </c>
      <c r="Z1299">
        <v>109076</v>
      </c>
      <c r="AA1299">
        <v>128998.806682578</v>
      </c>
      <c r="AB1299">
        <v>5.5895439377085597E-2</v>
      </c>
      <c r="AC1299">
        <v>0.54712643678160899</v>
      </c>
      <c r="AD1299">
        <v>38.1</v>
      </c>
      <c r="AE1299">
        <v>0.19076751946607301</v>
      </c>
      <c r="AF1299">
        <v>9.6774193548387094E-2</v>
      </c>
      <c r="AG1299">
        <v>0.34765314240254502</v>
      </c>
      <c r="AH1299">
        <v>0.95306284805091401</v>
      </c>
      <c r="AI1299">
        <v>4.6937151949085099E-2</v>
      </c>
      <c r="AJ1299">
        <v>1997</v>
      </c>
      <c r="AK1299">
        <v>22</v>
      </c>
      <c r="AL1299">
        <v>0.119894705</v>
      </c>
      <c r="AM1299">
        <v>0</v>
      </c>
      <c r="AN1299">
        <v>0</v>
      </c>
    </row>
    <row r="1300" spans="1:40" x14ac:dyDescent="0.2">
      <c r="A1300">
        <v>40133199102</v>
      </c>
      <c r="B1300" t="s">
        <v>447</v>
      </c>
      <c r="C1300">
        <v>3</v>
      </c>
      <c r="D1300">
        <v>2</v>
      </c>
      <c r="E1300">
        <v>0.66666666666666596</v>
      </c>
      <c r="F1300">
        <v>0</v>
      </c>
      <c r="G1300">
        <v>428.88959697805501</v>
      </c>
      <c r="H1300">
        <v>19.2361267195826</v>
      </c>
      <c r="I1300">
        <v>23244.477563108401</v>
      </c>
      <c r="J1300">
        <v>11.3999399524808</v>
      </c>
      <c r="K1300">
        <v>1189.3088184954299</v>
      </c>
      <c r="L1300">
        <v>0.583280440654946</v>
      </c>
      <c r="M1300">
        <v>22055.168744613002</v>
      </c>
      <c r="N1300">
        <v>5.1165220438552497E-2</v>
      </c>
      <c r="O1300">
        <v>2039</v>
      </c>
      <c r="P1300">
        <v>3902.4549999999999</v>
      </c>
      <c r="Q1300">
        <v>0.82344286414909196</v>
      </c>
      <c r="R1300">
        <v>0.17655713585090699</v>
      </c>
      <c r="S1300">
        <v>2.4521824423737099E-2</v>
      </c>
      <c r="T1300">
        <v>1.27513487003433E-2</v>
      </c>
      <c r="U1300">
        <v>9.3182932810201E-2</v>
      </c>
      <c r="V1300">
        <v>0.12358999509563499</v>
      </c>
      <c r="W1300">
        <v>3.89221556886227E-2</v>
      </c>
      <c r="X1300">
        <v>0.69161676646706505</v>
      </c>
      <c r="Y1300">
        <v>61865</v>
      </c>
      <c r="Z1300">
        <v>158426</v>
      </c>
      <c r="AA1300">
        <v>189822.68518518499</v>
      </c>
      <c r="AB1300">
        <v>8.9259440902403106E-2</v>
      </c>
      <c r="AC1300">
        <v>0.86337209302325502</v>
      </c>
      <c r="AD1300">
        <v>42.1</v>
      </c>
      <c r="AE1300">
        <v>0.23393820500245199</v>
      </c>
      <c r="AF1300">
        <v>0.18342324668955301</v>
      </c>
      <c r="AG1300">
        <v>0.36111111111111099</v>
      </c>
      <c r="AH1300">
        <v>1</v>
      </c>
      <c r="AI1300">
        <v>0</v>
      </c>
      <c r="AJ1300">
        <v>1986</v>
      </c>
      <c r="AK1300">
        <v>33</v>
      </c>
      <c r="AL1300">
        <v>0.22574340400000001</v>
      </c>
      <c r="AM1300">
        <v>0</v>
      </c>
      <c r="AN1300">
        <v>0</v>
      </c>
    </row>
    <row r="1301" spans="1:40" x14ac:dyDescent="0.2">
      <c r="A1301">
        <v>40133200011</v>
      </c>
      <c r="B1301" t="s">
        <v>447</v>
      </c>
      <c r="C1301">
        <v>3</v>
      </c>
      <c r="D1301">
        <v>1</v>
      </c>
      <c r="E1301">
        <v>0.33333333333333298</v>
      </c>
      <c r="F1301">
        <v>0</v>
      </c>
      <c r="G1301">
        <v>364.45366603606902</v>
      </c>
      <c r="H1301">
        <v>42.600975388599103</v>
      </c>
      <c r="I1301">
        <v>29066.691847137401</v>
      </c>
      <c r="J1301">
        <v>10.516169264521499</v>
      </c>
      <c r="K1301">
        <v>3874.3549595789</v>
      </c>
      <c r="L1301">
        <v>1.4017203182268101</v>
      </c>
      <c r="M1301">
        <v>25192.3368875585</v>
      </c>
      <c r="N1301">
        <v>0.133291912955015</v>
      </c>
      <c r="O1301">
        <v>2764</v>
      </c>
      <c r="P1301">
        <v>11415.17</v>
      </c>
      <c r="Q1301">
        <v>0.48661360347322702</v>
      </c>
      <c r="R1301">
        <v>0.51338639652677198</v>
      </c>
      <c r="S1301">
        <v>0.115412445730824</v>
      </c>
      <c r="T1301">
        <v>2.4963820549927601E-2</v>
      </c>
      <c r="U1301">
        <v>0.18777134587554201</v>
      </c>
      <c r="V1301">
        <v>0.27279305354558597</v>
      </c>
      <c r="W1301">
        <v>9.9680170575692895E-2</v>
      </c>
      <c r="X1301">
        <v>0.38592750533048997</v>
      </c>
      <c r="Y1301">
        <v>34816</v>
      </c>
      <c r="Z1301">
        <v>76536</v>
      </c>
      <c r="AA1301">
        <v>80247.399829496993</v>
      </c>
      <c r="AB1301">
        <v>0.113241678726483</v>
      </c>
      <c r="AC1301">
        <v>0.24837133550488599</v>
      </c>
      <c r="AD1301">
        <v>33.4</v>
      </c>
      <c r="AE1301">
        <v>0.21960926193921801</v>
      </c>
      <c r="AF1301">
        <v>6.15050651230101E-2</v>
      </c>
      <c r="AG1301">
        <v>0.31543052003409999</v>
      </c>
      <c r="AH1301">
        <v>0.92924126172207999</v>
      </c>
      <c r="AI1301">
        <v>7.07587382779198E-2</v>
      </c>
      <c r="AJ1301">
        <v>1990</v>
      </c>
      <c r="AK1301">
        <v>29</v>
      </c>
      <c r="AL1301">
        <v>0.12696921799999999</v>
      </c>
      <c r="AM1301">
        <v>0</v>
      </c>
      <c r="AN1301">
        <v>0</v>
      </c>
    </row>
    <row r="1302" spans="1:40" x14ac:dyDescent="0.2">
      <c r="A1302">
        <v>40133200012</v>
      </c>
      <c r="B1302" t="s">
        <v>447</v>
      </c>
      <c r="C1302">
        <v>0</v>
      </c>
      <c r="D1302">
        <v>0</v>
      </c>
      <c r="E1302">
        <v>0</v>
      </c>
      <c r="F1302">
        <v>1</v>
      </c>
      <c r="G1302">
        <v>1298.81938323296</v>
      </c>
      <c r="H1302">
        <v>0</v>
      </c>
      <c r="I1302">
        <v>9685.82252181076</v>
      </c>
      <c r="J1302">
        <v>5.8559991062942904</v>
      </c>
      <c r="K1302">
        <v>0</v>
      </c>
      <c r="L1302">
        <v>0</v>
      </c>
      <c r="M1302">
        <v>9685.82252181076</v>
      </c>
      <c r="N1302">
        <v>0</v>
      </c>
      <c r="O1302">
        <v>1654</v>
      </c>
      <c r="P1302">
        <v>3931.7190000000001</v>
      </c>
      <c r="Q1302">
        <v>0.26420798065296203</v>
      </c>
      <c r="R1302">
        <v>0.73579201934703697</v>
      </c>
      <c r="S1302">
        <v>0.18319226118500601</v>
      </c>
      <c r="T1302">
        <v>2.4183796856106399E-3</v>
      </c>
      <c r="U1302">
        <v>0.43228536880290203</v>
      </c>
      <c r="V1302">
        <v>0.15054413542926201</v>
      </c>
      <c r="W1302">
        <v>1.4035087719298201E-2</v>
      </c>
      <c r="X1302">
        <v>0.621929824561403</v>
      </c>
      <c r="Y1302">
        <v>30534</v>
      </c>
      <c r="Z1302">
        <v>52614</v>
      </c>
      <c r="AA1302">
        <v>64272.888283378801</v>
      </c>
      <c r="AB1302">
        <v>0.10096735187424399</v>
      </c>
      <c r="AC1302">
        <v>0</v>
      </c>
      <c r="AD1302">
        <v>28.1</v>
      </c>
      <c r="AE1302">
        <v>9.7944377267230903E-2</v>
      </c>
      <c r="AF1302">
        <v>3.5671100362756898E-2</v>
      </c>
      <c r="AG1302">
        <v>0.12397820163487699</v>
      </c>
      <c r="AH1302">
        <v>0.86239782016348698</v>
      </c>
      <c r="AI1302">
        <v>0.13760217983651199</v>
      </c>
      <c r="AJ1302">
        <v>2002</v>
      </c>
      <c r="AK1302">
        <v>17</v>
      </c>
      <c r="AL1302">
        <v>9.4378446000000005E-2</v>
      </c>
      <c r="AM1302">
        <v>0</v>
      </c>
      <c r="AN1302">
        <v>0</v>
      </c>
    </row>
    <row r="1303" spans="1:40" x14ac:dyDescent="0.2">
      <c r="A1303">
        <v>40133200013</v>
      </c>
      <c r="B1303" t="s">
        <v>447</v>
      </c>
      <c r="C1303">
        <v>0</v>
      </c>
      <c r="D1303">
        <v>0</v>
      </c>
      <c r="E1303">
        <v>0</v>
      </c>
      <c r="F1303">
        <v>1</v>
      </c>
      <c r="G1303">
        <v>1003.14163614826</v>
      </c>
      <c r="H1303">
        <v>0</v>
      </c>
      <c r="I1303">
        <v>23586.015916646898</v>
      </c>
      <c r="J1303">
        <v>7.88829963767457</v>
      </c>
      <c r="K1303">
        <v>0</v>
      </c>
      <c r="L1303">
        <v>0</v>
      </c>
      <c r="M1303">
        <v>23586.015916646898</v>
      </c>
      <c r="N1303">
        <v>0</v>
      </c>
      <c r="O1303">
        <v>2990</v>
      </c>
      <c r="P1303">
        <v>8823.2440000000006</v>
      </c>
      <c r="Q1303">
        <v>0.45050167224080201</v>
      </c>
      <c r="R1303">
        <v>0.54949832775919705</v>
      </c>
      <c r="S1303">
        <v>0.30535117056856098</v>
      </c>
      <c r="T1303">
        <v>4.4816053511705603E-2</v>
      </c>
      <c r="U1303">
        <v>8.8963210702341103E-2</v>
      </c>
      <c r="V1303">
        <v>0.15685618729096901</v>
      </c>
      <c r="W1303">
        <v>0</v>
      </c>
      <c r="X1303">
        <v>0.28015783540022499</v>
      </c>
      <c r="Y1303">
        <v>30300</v>
      </c>
      <c r="Z1303">
        <v>45455</v>
      </c>
      <c r="AA1303">
        <v>68840.406504065002</v>
      </c>
      <c r="AB1303">
        <v>0.34523408555069002</v>
      </c>
      <c r="AC1303">
        <v>6.5131056393963396E-2</v>
      </c>
      <c r="AD1303">
        <v>27.5</v>
      </c>
      <c r="AE1303">
        <v>0.18862876254180599</v>
      </c>
      <c r="AF1303">
        <v>3.8795986622073501E-2</v>
      </c>
      <c r="AG1303">
        <v>0.25934959349593401</v>
      </c>
      <c r="AH1303">
        <v>0.92682926829268297</v>
      </c>
      <c r="AI1303">
        <v>7.3170731707316999E-2</v>
      </c>
      <c r="AJ1303">
        <v>1993</v>
      </c>
      <c r="AK1303">
        <v>26</v>
      </c>
      <c r="AL1303">
        <v>0.106621087</v>
      </c>
      <c r="AM1303">
        <v>0</v>
      </c>
      <c r="AN1303">
        <v>0</v>
      </c>
    </row>
    <row r="1304" spans="1:40" x14ac:dyDescent="0.2">
      <c r="A1304">
        <v>40133200014</v>
      </c>
      <c r="B1304" t="s">
        <v>447</v>
      </c>
      <c r="C1304">
        <v>3</v>
      </c>
      <c r="D1304">
        <v>1</v>
      </c>
      <c r="E1304">
        <v>0.33333333333333298</v>
      </c>
      <c r="F1304">
        <v>0</v>
      </c>
      <c r="G1304">
        <v>66.425194469570002</v>
      </c>
      <c r="H1304">
        <v>42.600975388599103</v>
      </c>
      <c r="I1304">
        <v>11826.8506503635</v>
      </c>
      <c r="J1304">
        <v>8.4902014719049106</v>
      </c>
      <c r="K1304">
        <v>4938.4279650077897</v>
      </c>
      <c r="L1304">
        <v>3.54517441852677</v>
      </c>
      <c r="M1304">
        <v>6888.4226853557402</v>
      </c>
      <c r="N1304">
        <v>0.41756069396682499</v>
      </c>
      <c r="O1304">
        <v>1393</v>
      </c>
      <c r="P1304">
        <v>10191.299999999999</v>
      </c>
      <c r="Q1304">
        <v>0.71284996410624502</v>
      </c>
      <c r="R1304">
        <v>0.28715003589375399</v>
      </c>
      <c r="S1304">
        <v>4.1636755204594401E-2</v>
      </c>
      <c r="T1304">
        <v>0.12275664034458</v>
      </c>
      <c r="U1304">
        <v>6.3173007896625902E-2</v>
      </c>
      <c r="V1304">
        <v>0.53625269203158599</v>
      </c>
      <c r="W1304">
        <v>2.6682134570765601E-2</v>
      </c>
      <c r="X1304">
        <v>0.42575406032482599</v>
      </c>
      <c r="Y1304">
        <v>28473</v>
      </c>
      <c r="Z1304">
        <v>70188</v>
      </c>
      <c r="AA1304">
        <v>68009.4501718213</v>
      </c>
      <c r="AB1304">
        <v>0.13860667634252499</v>
      </c>
      <c r="AC1304">
        <v>0.46563573883161502</v>
      </c>
      <c r="AD1304">
        <v>35.700000000000003</v>
      </c>
      <c r="AE1304">
        <v>0.35821966977745801</v>
      </c>
      <c r="AF1304">
        <v>0.101938262742282</v>
      </c>
      <c r="AG1304">
        <v>0.43127147766322999</v>
      </c>
      <c r="AH1304">
        <v>0.96048109965635697</v>
      </c>
      <c r="AI1304">
        <v>3.9518900343642603E-2</v>
      </c>
      <c r="AJ1304">
        <v>1987</v>
      </c>
      <c r="AK1304">
        <v>32</v>
      </c>
      <c r="AL1304">
        <v>0.15214786199999999</v>
      </c>
      <c r="AM1304">
        <v>0</v>
      </c>
      <c r="AN1304">
        <v>0</v>
      </c>
    </row>
    <row r="1305" spans="1:40" x14ac:dyDescent="0.2">
      <c r="A1305">
        <v>40133200021</v>
      </c>
      <c r="B1305" t="s">
        <v>447</v>
      </c>
      <c r="C1305">
        <v>4</v>
      </c>
      <c r="D1305">
        <v>0</v>
      </c>
      <c r="E1305">
        <v>0</v>
      </c>
      <c r="F1305">
        <v>0</v>
      </c>
      <c r="G1305">
        <v>91.228252592719201</v>
      </c>
      <c r="H1305">
        <v>16840.414907615599</v>
      </c>
      <c r="I1305">
        <v>14399.7993094658</v>
      </c>
      <c r="J1305">
        <v>8.3573994831490808</v>
      </c>
      <c r="K1305">
        <v>6262.0297634364597</v>
      </c>
      <c r="L1305">
        <v>3.6343759509207501</v>
      </c>
      <c r="M1305">
        <v>8137.7695460294099</v>
      </c>
      <c r="N1305">
        <v>0.43486923872057298</v>
      </c>
      <c r="O1305">
        <v>1723</v>
      </c>
      <c r="P1305">
        <v>10023.67</v>
      </c>
      <c r="Q1305">
        <v>0.41845618107951199</v>
      </c>
      <c r="R1305">
        <v>0.58154381892048701</v>
      </c>
      <c r="S1305">
        <v>6.3842135809634298E-3</v>
      </c>
      <c r="T1305">
        <v>0.13000580383052801</v>
      </c>
      <c r="U1305">
        <v>0</v>
      </c>
      <c r="V1305">
        <v>0.72896111433546096</v>
      </c>
      <c r="W1305">
        <v>0.29881656804733697</v>
      </c>
      <c r="X1305">
        <v>2.16962524654832E-2</v>
      </c>
      <c r="Y1305">
        <v>10793</v>
      </c>
      <c r="Z1305">
        <v>16202</v>
      </c>
      <c r="AA1305">
        <v>31018.360071301198</v>
      </c>
      <c r="AB1305">
        <v>0.69121979964643399</v>
      </c>
      <c r="AC1305">
        <v>0.28698752228163898</v>
      </c>
      <c r="AD1305">
        <v>30.5</v>
      </c>
      <c r="AE1305">
        <v>0.32675565873476398</v>
      </c>
      <c r="AF1305">
        <v>0.105629715612304</v>
      </c>
      <c r="AG1305">
        <v>0.49732620320855597</v>
      </c>
      <c r="AH1305">
        <v>0.64349376114082002</v>
      </c>
      <c r="AI1305">
        <v>0.35650623885917998</v>
      </c>
      <c r="AJ1305">
        <v>1982</v>
      </c>
      <c r="AK1305">
        <v>37</v>
      </c>
      <c r="AL1305">
        <v>9.3186900000000003E-2</v>
      </c>
      <c r="AM1305">
        <v>0</v>
      </c>
      <c r="AN1305">
        <v>0</v>
      </c>
    </row>
    <row r="1306" spans="1:40" x14ac:dyDescent="0.2">
      <c r="A1306">
        <v>40133200022</v>
      </c>
      <c r="B1306" t="s">
        <v>447</v>
      </c>
      <c r="C1306">
        <v>3</v>
      </c>
      <c r="D1306">
        <v>0</v>
      </c>
      <c r="E1306">
        <v>0</v>
      </c>
      <c r="F1306">
        <v>0</v>
      </c>
      <c r="G1306">
        <v>478.10632521638098</v>
      </c>
      <c r="H1306">
        <v>16630.126636160301</v>
      </c>
      <c r="I1306">
        <v>14805.119375294</v>
      </c>
      <c r="J1306">
        <v>7.9214121858181201</v>
      </c>
      <c r="K1306">
        <v>4126.5518452619799</v>
      </c>
      <c r="L1306">
        <v>2.20789290811235</v>
      </c>
      <c r="M1306">
        <v>10678.567530032</v>
      </c>
      <c r="N1306">
        <v>0.278724658725017</v>
      </c>
      <c r="O1306">
        <v>1869</v>
      </c>
      <c r="P1306">
        <v>8050.973</v>
      </c>
      <c r="Q1306">
        <v>0.307116104868913</v>
      </c>
      <c r="R1306">
        <v>0.69288389513108595</v>
      </c>
      <c r="S1306">
        <v>0</v>
      </c>
      <c r="T1306">
        <v>0.23542001070090901</v>
      </c>
      <c r="U1306">
        <v>0</v>
      </c>
      <c r="V1306">
        <v>0.80042803638309201</v>
      </c>
      <c r="W1306">
        <v>0.43490701001430598</v>
      </c>
      <c r="X1306">
        <v>4.2203147353361899E-2</v>
      </c>
      <c r="Y1306">
        <v>20376</v>
      </c>
      <c r="Z1306">
        <v>48846</v>
      </c>
      <c r="AA1306">
        <v>67113.618677042803</v>
      </c>
      <c r="AB1306">
        <v>0.46709470304975897</v>
      </c>
      <c r="AC1306">
        <v>0.61050724637681097</v>
      </c>
      <c r="AD1306">
        <v>47.7</v>
      </c>
      <c r="AE1306">
        <v>0.22525414660246099</v>
      </c>
      <c r="AF1306">
        <v>0.26217228464419401</v>
      </c>
      <c r="AG1306">
        <v>0.33073929961089399</v>
      </c>
      <c r="AH1306">
        <v>0.93968871595330705</v>
      </c>
      <c r="AI1306">
        <v>6.0311284046692601E-2</v>
      </c>
      <c r="AJ1306">
        <v>1959</v>
      </c>
      <c r="AK1306">
        <v>60</v>
      </c>
      <c r="AL1306">
        <v>9.3479233999999994E-2</v>
      </c>
      <c r="AM1306">
        <v>0</v>
      </c>
      <c r="AN1306">
        <v>0</v>
      </c>
    </row>
    <row r="1307" spans="1:40" x14ac:dyDescent="0.2">
      <c r="A1307">
        <v>40133200023</v>
      </c>
      <c r="B1307" t="s">
        <v>447</v>
      </c>
      <c r="C1307">
        <v>4</v>
      </c>
      <c r="D1307">
        <v>1</v>
      </c>
      <c r="E1307">
        <v>0.25</v>
      </c>
      <c r="F1307">
        <v>0</v>
      </c>
      <c r="G1307">
        <v>446.225692931298</v>
      </c>
      <c r="H1307">
        <v>47.632160691822598</v>
      </c>
      <c r="I1307">
        <v>8490.9540573997601</v>
      </c>
      <c r="J1307">
        <v>8.6642388340813898</v>
      </c>
      <c r="K1307">
        <v>2348.1487447237</v>
      </c>
      <c r="L1307">
        <v>2.3960701476772401</v>
      </c>
      <c r="M1307">
        <v>6142.8053126760597</v>
      </c>
      <c r="N1307">
        <v>0.27654710281671002</v>
      </c>
      <c r="O1307">
        <v>980</v>
      </c>
      <c r="P1307">
        <v>5072.0649999999996</v>
      </c>
      <c r="Q1307">
        <v>0.19081632653061201</v>
      </c>
      <c r="R1307">
        <v>0.80918367346938702</v>
      </c>
      <c r="S1307">
        <v>3.1632653061224397E-2</v>
      </c>
      <c r="T1307">
        <v>0.696938775510204</v>
      </c>
      <c r="U1307">
        <v>0</v>
      </c>
      <c r="V1307">
        <v>0.59387755102040796</v>
      </c>
      <c r="W1307">
        <v>0.42075736325385599</v>
      </c>
      <c r="X1307">
        <v>1.40252454417952E-2</v>
      </c>
      <c r="Y1307">
        <v>17622</v>
      </c>
      <c r="Z1307" t="s">
        <v>448</v>
      </c>
      <c r="AA1307">
        <v>51405.431309904197</v>
      </c>
      <c r="AB1307">
        <v>0.51734693877550997</v>
      </c>
      <c r="AC1307">
        <v>0.16147308781869599</v>
      </c>
      <c r="AD1307">
        <v>37.1</v>
      </c>
      <c r="AE1307">
        <v>0.22959183673469299</v>
      </c>
      <c r="AF1307">
        <v>0.12959183673469299</v>
      </c>
      <c r="AG1307">
        <v>0.21725239616613401</v>
      </c>
      <c r="AH1307">
        <v>0.64536741214057503</v>
      </c>
      <c r="AI1307">
        <v>0.35463258785942398</v>
      </c>
      <c r="AJ1307">
        <v>1977</v>
      </c>
      <c r="AK1307">
        <v>42</v>
      </c>
      <c r="AL1307">
        <v>0.113553502</v>
      </c>
      <c r="AM1307">
        <v>0</v>
      </c>
      <c r="AN1307">
        <v>0</v>
      </c>
    </row>
    <row r="1308" spans="1:40" x14ac:dyDescent="0.2">
      <c r="A1308">
        <v>40133200024</v>
      </c>
      <c r="B1308" t="s">
        <v>447</v>
      </c>
      <c r="C1308">
        <v>4</v>
      </c>
      <c r="D1308">
        <v>1</v>
      </c>
      <c r="E1308">
        <v>0.25</v>
      </c>
      <c r="F1308">
        <v>0</v>
      </c>
      <c r="G1308">
        <v>0</v>
      </c>
      <c r="H1308">
        <v>48.117279532232502</v>
      </c>
      <c r="I1308">
        <v>32086.466384219399</v>
      </c>
      <c r="J1308">
        <v>16.799197059800701</v>
      </c>
      <c r="K1308">
        <v>16059.882761609801</v>
      </c>
      <c r="L1308">
        <v>8.4083155819946906</v>
      </c>
      <c r="M1308">
        <v>16026.5836226095</v>
      </c>
      <c r="N1308">
        <v>0.50051889694866303</v>
      </c>
      <c r="O1308">
        <v>1910</v>
      </c>
      <c r="P1308">
        <v>9169.2890000000007</v>
      </c>
      <c r="Q1308">
        <v>0.259685863874345</v>
      </c>
      <c r="R1308">
        <v>0.740314136125654</v>
      </c>
      <c r="S1308">
        <v>0</v>
      </c>
      <c r="T1308">
        <v>0.52041884816753903</v>
      </c>
      <c r="U1308">
        <v>0</v>
      </c>
      <c r="V1308">
        <v>0.67905759162303603</v>
      </c>
      <c r="W1308">
        <v>0.402485659655831</v>
      </c>
      <c r="X1308">
        <v>8.3173996175908205E-2</v>
      </c>
      <c r="Y1308">
        <v>13707</v>
      </c>
      <c r="Z1308">
        <v>60521</v>
      </c>
      <c r="AA1308">
        <v>61887.700534759402</v>
      </c>
      <c r="AB1308">
        <v>0.44764397905759101</v>
      </c>
      <c r="AC1308">
        <v>0.72596153846153799</v>
      </c>
      <c r="AD1308">
        <v>28.9</v>
      </c>
      <c r="AE1308">
        <v>0.34502617801047097</v>
      </c>
      <c r="AF1308">
        <v>6.7539267015706797E-2</v>
      </c>
      <c r="AG1308">
        <v>0.52139037433155</v>
      </c>
      <c r="AH1308">
        <v>0.93048128342245995</v>
      </c>
      <c r="AI1308">
        <v>6.9518716577540093E-2</v>
      </c>
      <c r="AJ1308">
        <v>1987</v>
      </c>
      <c r="AK1308">
        <v>32</v>
      </c>
      <c r="AL1308">
        <v>0.11285392299999999</v>
      </c>
      <c r="AM1308">
        <v>0</v>
      </c>
      <c r="AN1308">
        <v>0</v>
      </c>
    </row>
    <row r="1309" spans="1:40" x14ac:dyDescent="0.2">
      <c r="A1309">
        <v>40133200071</v>
      </c>
      <c r="B1309" t="s">
        <v>447</v>
      </c>
      <c r="C1309">
        <v>4</v>
      </c>
      <c r="D1309">
        <v>1</v>
      </c>
      <c r="E1309">
        <v>0.25</v>
      </c>
      <c r="F1309">
        <v>0</v>
      </c>
      <c r="G1309">
        <v>346.39235796816803</v>
      </c>
      <c r="H1309">
        <v>48.117279532232502</v>
      </c>
      <c r="I1309">
        <v>3062.1081482046998</v>
      </c>
      <c r="J1309">
        <v>5.3815608931541297</v>
      </c>
      <c r="K1309">
        <v>752.56537037613805</v>
      </c>
      <c r="L1309">
        <v>1.32261049275244</v>
      </c>
      <c r="M1309">
        <v>2309.5427778285598</v>
      </c>
      <c r="N1309">
        <v>0.245767077435642</v>
      </c>
      <c r="O1309">
        <v>569</v>
      </c>
      <c r="P1309">
        <v>3336.7220000000002</v>
      </c>
      <c r="Q1309">
        <v>0.62390158172231902</v>
      </c>
      <c r="R1309">
        <v>0.37609841827767998</v>
      </c>
      <c r="S1309">
        <v>0</v>
      </c>
      <c r="T1309">
        <v>0</v>
      </c>
      <c r="U1309">
        <v>5.2724077328646701E-2</v>
      </c>
      <c r="V1309">
        <v>0.41476274165202098</v>
      </c>
      <c r="W1309">
        <v>1.79856115107913E-2</v>
      </c>
      <c r="X1309">
        <v>0.39388489208632999</v>
      </c>
      <c r="Y1309">
        <v>40503</v>
      </c>
      <c r="Z1309">
        <v>51603</v>
      </c>
      <c r="AA1309">
        <v>68747.058823529398</v>
      </c>
      <c r="AB1309">
        <v>0</v>
      </c>
      <c r="AC1309">
        <v>0.96284829721362197</v>
      </c>
      <c r="AD1309">
        <v>45.5</v>
      </c>
      <c r="AE1309">
        <v>0</v>
      </c>
      <c r="AF1309">
        <v>8.0843585237258306E-2</v>
      </c>
      <c r="AG1309">
        <v>0</v>
      </c>
      <c r="AH1309">
        <v>1</v>
      </c>
      <c r="AI1309">
        <v>0</v>
      </c>
      <c r="AJ1309">
        <v>1989</v>
      </c>
      <c r="AK1309">
        <v>30</v>
      </c>
      <c r="AL1309">
        <v>0.10446828700000001</v>
      </c>
      <c r="AM1309">
        <v>0</v>
      </c>
      <c r="AN1309">
        <v>0</v>
      </c>
    </row>
    <row r="1310" spans="1:40" x14ac:dyDescent="0.2">
      <c r="A1310">
        <v>40133200072</v>
      </c>
      <c r="B1310" t="s">
        <v>447</v>
      </c>
      <c r="C1310">
        <v>3</v>
      </c>
      <c r="D1310">
        <v>3</v>
      </c>
      <c r="E1310">
        <v>1</v>
      </c>
      <c r="F1310">
        <v>0</v>
      </c>
      <c r="G1310">
        <v>493.81116244984099</v>
      </c>
      <c r="H1310">
        <v>402.32841550935598</v>
      </c>
      <c r="I1310">
        <v>13762.5035001795</v>
      </c>
      <c r="J1310">
        <v>7.9140330650831299</v>
      </c>
      <c r="K1310">
        <v>0</v>
      </c>
      <c r="L1310">
        <v>0</v>
      </c>
      <c r="M1310">
        <v>13762.5035001795</v>
      </c>
      <c r="N1310">
        <v>0</v>
      </c>
      <c r="O1310">
        <v>1739</v>
      </c>
      <c r="P1310">
        <v>11439.81</v>
      </c>
      <c r="Q1310">
        <v>0.48188614146060899</v>
      </c>
      <c r="R1310">
        <v>0.51811385853938996</v>
      </c>
      <c r="S1310">
        <v>0.368027602070155</v>
      </c>
      <c r="T1310">
        <v>0</v>
      </c>
      <c r="U1310">
        <v>4.1403105232892402E-2</v>
      </c>
      <c r="V1310">
        <v>0.22311673375503099</v>
      </c>
      <c r="W1310">
        <v>0</v>
      </c>
      <c r="X1310">
        <v>0.49722882026920001</v>
      </c>
      <c r="Y1310">
        <v>23735</v>
      </c>
      <c r="Z1310">
        <v>51793</v>
      </c>
      <c r="AA1310">
        <v>48859.085133417997</v>
      </c>
      <c r="AB1310">
        <v>0.28119608970672799</v>
      </c>
      <c r="AC1310">
        <v>0.14918414918414899</v>
      </c>
      <c r="AD1310">
        <v>32.1</v>
      </c>
      <c r="AE1310">
        <v>0.15123634272570399</v>
      </c>
      <c r="AF1310">
        <v>3.10523289246693E-2</v>
      </c>
      <c r="AG1310">
        <v>0.25412960609911001</v>
      </c>
      <c r="AH1310">
        <v>0.96696315120711496</v>
      </c>
      <c r="AI1310">
        <v>3.30368487928843E-2</v>
      </c>
      <c r="AJ1310">
        <v>1985</v>
      </c>
      <c r="AK1310">
        <v>34</v>
      </c>
      <c r="AL1310">
        <v>9.9855172000000006E-2</v>
      </c>
      <c r="AM1310">
        <v>0</v>
      </c>
      <c r="AN1310">
        <v>0</v>
      </c>
    </row>
    <row r="1311" spans="1:40" x14ac:dyDescent="0.2">
      <c r="A1311">
        <v>40133200073</v>
      </c>
      <c r="B1311" t="s">
        <v>447</v>
      </c>
      <c r="C1311">
        <v>3</v>
      </c>
      <c r="D1311">
        <v>1</v>
      </c>
      <c r="E1311">
        <v>0.33333333333333298</v>
      </c>
      <c r="F1311">
        <v>0</v>
      </c>
      <c r="G1311">
        <v>636.816489231638</v>
      </c>
      <c r="H1311">
        <v>266.536610920714</v>
      </c>
      <c r="I1311">
        <v>25405.752043979901</v>
      </c>
      <c r="J1311">
        <v>7.2319248630742701</v>
      </c>
      <c r="K1311">
        <v>887.40566484970702</v>
      </c>
      <c r="L1311">
        <v>0.25260622398226801</v>
      </c>
      <c r="M1311">
        <v>24518.346379130198</v>
      </c>
      <c r="N1311">
        <v>3.4929320860627097E-2</v>
      </c>
      <c r="O1311">
        <v>3513</v>
      </c>
      <c r="P1311">
        <v>21976.35</v>
      </c>
      <c r="Q1311">
        <v>0.59891830344434904</v>
      </c>
      <c r="R1311">
        <v>0.40108169655565001</v>
      </c>
      <c r="S1311">
        <v>0.189581554227156</v>
      </c>
      <c r="T1311">
        <v>5.6931397665812698E-2</v>
      </c>
      <c r="U1311">
        <v>7.2018218047253002E-2</v>
      </c>
      <c r="V1311">
        <v>0.35382863649302498</v>
      </c>
      <c r="W1311">
        <v>6.0593220338982998E-2</v>
      </c>
      <c r="X1311">
        <v>0.45169491525423699</v>
      </c>
      <c r="Y1311">
        <v>26354</v>
      </c>
      <c r="Z1311">
        <v>53817</v>
      </c>
      <c r="AA1311">
        <v>55979.374584165002</v>
      </c>
      <c r="AB1311">
        <v>0.26843153999430602</v>
      </c>
      <c r="AC1311">
        <v>9.1076923076923E-2</v>
      </c>
      <c r="AD1311">
        <v>30.6</v>
      </c>
      <c r="AE1311">
        <v>0.17221747793908301</v>
      </c>
      <c r="AF1311">
        <v>2.8465698832906301E-2</v>
      </c>
      <c r="AG1311">
        <v>0.21024617431803</v>
      </c>
      <c r="AH1311">
        <v>0.90485695276114397</v>
      </c>
      <c r="AI1311">
        <v>9.5143047238855596E-2</v>
      </c>
      <c r="AJ1311">
        <v>1985</v>
      </c>
      <c r="AK1311">
        <v>34</v>
      </c>
      <c r="AL1311">
        <v>0.115440761</v>
      </c>
      <c r="AM1311">
        <v>0</v>
      </c>
      <c r="AN1311">
        <v>0</v>
      </c>
    </row>
    <row r="1312" spans="1:40" x14ac:dyDescent="0.2">
      <c r="A1312">
        <v>40133200074</v>
      </c>
      <c r="B1312" t="s">
        <v>447</v>
      </c>
      <c r="C1312">
        <v>4</v>
      </c>
      <c r="D1312">
        <v>1</v>
      </c>
      <c r="E1312">
        <v>0.25</v>
      </c>
      <c r="F1312">
        <v>0</v>
      </c>
      <c r="G1312">
        <v>195.87314480657301</v>
      </c>
      <c r="H1312">
        <v>47.632160691822598</v>
      </c>
      <c r="I1312">
        <v>12808.3534119545</v>
      </c>
      <c r="J1312">
        <v>9.0582414511701401</v>
      </c>
      <c r="K1312">
        <v>902.82820606976895</v>
      </c>
      <c r="L1312">
        <v>0.63849236638597495</v>
      </c>
      <c r="M1312">
        <v>11905.5252058848</v>
      </c>
      <c r="N1312">
        <v>7.0487452760877201E-2</v>
      </c>
      <c r="O1312">
        <v>1414</v>
      </c>
      <c r="P1312">
        <v>4597.5619999999999</v>
      </c>
      <c r="Q1312">
        <v>0.51626591230551599</v>
      </c>
      <c r="R1312">
        <v>0.48373408769448301</v>
      </c>
      <c r="S1312">
        <v>0</v>
      </c>
      <c r="T1312">
        <v>0.233380480905233</v>
      </c>
      <c r="U1312">
        <v>0.12800565770862801</v>
      </c>
      <c r="V1312">
        <v>8.2036775106081997E-2</v>
      </c>
      <c r="W1312">
        <v>3.5171862509991998E-2</v>
      </c>
      <c r="X1312">
        <v>0.43245403677058297</v>
      </c>
      <c r="Y1312">
        <v>31504</v>
      </c>
      <c r="Z1312">
        <v>79817</v>
      </c>
      <c r="AA1312">
        <v>81814.705882352893</v>
      </c>
      <c r="AB1312">
        <v>0.16548797736916501</v>
      </c>
      <c r="AC1312">
        <v>0.67647058823529405</v>
      </c>
      <c r="AD1312">
        <v>37.200000000000003</v>
      </c>
      <c r="AE1312">
        <v>8.5572842998585502E-2</v>
      </c>
      <c r="AF1312">
        <v>9.9009900990099001E-2</v>
      </c>
      <c r="AG1312">
        <v>0.16386554621848701</v>
      </c>
      <c r="AH1312">
        <v>1</v>
      </c>
      <c r="AI1312">
        <v>0</v>
      </c>
      <c r="AJ1312">
        <v>1977</v>
      </c>
      <c r="AK1312">
        <v>42</v>
      </c>
      <c r="AL1312">
        <v>0.128467578</v>
      </c>
      <c r="AM1312">
        <v>0</v>
      </c>
      <c r="AN1312">
        <v>0</v>
      </c>
    </row>
    <row r="1313" spans="1:40" x14ac:dyDescent="0.2">
      <c r="A1313">
        <v>40133201001</v>
      </c>
      <c r="B1313" t="s">
        <v>447</v>
      </c>
      <c r="C1313">
        <v>6</v>
      </c>
      <c r="D1313">
        <v>4</v>
      </c>
      <c r="E1313">
        <v>0.66666666666666596</v>
      </c>
      <c r="F1313">
        <v>0</v>
      </c>
      <c r="G1313">
        <v>0</v>
      </c>
      <c r="H1313">
        <v>1744.24571699272</v>
      </c>
      <c r="I1313">
        <v>15926.5462182589</v>
      </c>
      <c r="J1313">
        <v>11.832500905095699</v>
      </c>
      <c r="K1313">
        <v>6276.87128295599</v>
      </c>
      <c r="L1313">
        <v>4.6633516218097997</v>
      </c>
      <c r="M1313">
        <v>9649.67493530293</v>
      </c>
      <c r="N1313">
        <v>0.39411377689407001</v>
      </c>
      <c r="O1313">
        <v>1346</v>
      </c>
      <c r="P1313">
        <v>826.66790000000003</v>
      </c>
      <c r="Q1313">
        <v>0.94502228826151502</v>
      </c>
      <c r="R1313">
        <v>5.4977711738484397E-2</v>
      </c>
      <c r="S1313">
        <v>0</v>
      </c>
      <c r="T1313">
        <v>5.2005943536404097E-3</v>
      </c>
      <c r="U1313">
        <v>1.41158989598811E-2</v>
      </c>
      <c r="V1313">
        <v>0.182763744427934</v>
      </c>
      <c r="W1313">
        <v>2.5842696629213398E-2</v>
      </c>
      <c r="X1313">
        <v>0.60674157303370702</v>
      </c>
      <c r="Y1313">
        <v>50321</v>
      </c>
      <c r="Z1313">
        <v>64965</v>
      </c>
      <c r="AA1313">
        <v>96046.326836581706</v>
      </c>
      <c r="AB1313">
        <v>0.166419019316493</v>
      </c>
      <c r="AC1313">
        <v>0.33101529902642501</v>
      </c>
      <c r="AD1313">
        <v>29.5</v>
      </c>
      <c r="AE1313">
        <v>6.2407132243684903E-2</v>
      </c>
      <c r="AF1313">
        <v>4.08618127786032E-2</v>
      </c>
      <c r="AG1313">
        <v>5.9970014992503699E-2</v>
      </c>
      <c r="AH1313">
        <v>0.96401799100449703</v>
      </c>
      <c r="AI1313">
        <v>3.5982008995502197E-2</v>
      </c>
      <c r="AJ1313">
        <v>1987</v>
      </c>
      <c r="AK1313">
        <v>32</v>
      </c>
      <c r="AL1313">
        <v>0.12563244900000001</v>
      </c>
      <c r="AM1313">
        <v>8987.5872189999991</v>
      </c>
      <c r="AN1313">
        <v>2.0403930000000002E-3</v>
      </c>
    </row>
    <row r="1314" spans="1:40" x14ac:dyDescent="0.2">
      <c r="A1314">
        <v>40133201002</v>
      </c>
      <c r="B1314" t="s">
        <v>447</v>
      </c>
      <c r="C1314">
        <v>3</v>
      </c>
      <c r="D1314">
        <v>1</v>
      </c>
      <c r="E1314">
        <v>0.33333333333333298</v>
      </c>
      <c r="F1314">
        <v>0</v>
      </c>
      <c r="G1314">
        <v>204.55214904168</v>
      </c>
      <c r="H1314">
        <v>1675.9958555600999</v>
      </c>
      <c r="I1314">
        <v>24721.081023102401</v>
      </c>
      <c r="J1314">
        <v>11.983073690306499</v>
      </c>
      <c r="K1314">
        <v>9672.5236717546904</v>
      </c>
      <c r="L1314">
        <v>4.6885718234390197</v>
      </c>
      <c r="M1314">
        <v>15048.557351347699</v>
      </c>
      <c r="N1314">
        <v>0.39126620970642401</v>
      </c>
      <c r="O1314">
        <v>2063</v>
      </c>
      <c r="P1314">
        <v>9219.5519999999997</v>
      </c>
      <c r="Q1314">
        <v>0.77702375181774097</v>
      </c>
      <c r="R1314">
        <v>0.222976248182258</v>
      </c>
      <c r="S1314">
        <v>3.3931168201648002E-2</v>
      </c>
      <c r="T1314">
        <v>2.1328162869607301E-2</v>
      </c>
      <c r="U1314">
        <v>4.8473097430925802E-2</v>
      </c>
      <c r="V1314">
        <v>0.15850702859912699</v>
      </c>
      <c r="W1314">
        <v>9.6069868995633193E-3</v>
      </c>
      <c r="X1314">
        <v>0.57292576419213903</v>
      </c>
      <c r="Y1314">
        <v>30481</v>
      </c>
      <c r="Z1314">
        <v>47891</v>
      </c>
      <c r="AA1314">
        <v>55425.821596244103</v>
      </c>
      <c r="AB1314">
        <v>0.33591856519631602</v>
      </c>
      <c r="AC1314">
        <v>9.6610169491525399E-2</v>
      </c>
      <c r="AD1314">
        <v>25.9</v>
      </c>
      <c r="AE1314">
        <v>3.29617062530295E-2</v>
      </c>
      <c r="AF1314">
        <v>2.8599127484246201E-2</v>
      </c>
      <c r="AG1314">
        <v>6.5727699530516395E-2</v>
      </c>
      <c r="AH1314">
        <v>0.89671361502347402</v>
      </c>
      <c r="AI1314">
        <v>0.10328638497652499</v>
      </c>
      <c r="AJ1314">
        <v>1989</v>
      </c>
      <c r="AK1314">
        <v>30</v>
      </c>
      <c r="AL1314">
        <v>0.108451429</v>
      </c>
      <c r="AM1314">
        <v>0</v>
      </c>
      <c r="AN1314">
        <v>0</v>
      </c>
    </row>
    <row r="1315" spans="1:40" x14ac:dyDescent="0.2">
      <c r="A1315">
        <v>40134201041</v>
      </c>
      <c r="B1315" t="s">
        <v>447</v>
      </c>
      <c r="C1315">
        <v>2</v>
      </c>
      <c r="D1315">
        <v>0</v>
      </c>
      <c r="E1315">
        <v>0</v>
      </c>
      <c r="F1315">
        <v>0</v>
      </c>
      <c r="G1315">
        <v>148.37536283819099</v>
      </c>
      <c r="H1315">
        <v>22.5261326328812</v>
      </c>
      <c r="I1315">
        <v>44961.772302639103</v>
      </c>
      <c r="J1315">
        <v>15.904411850951201</v>
      </c>
      <c r="K1315">
        <v>10193.5947864962</v>
      </c>
      <c r="L1315">
        <v>3.60579935850593</v>
      </c>
      <c r="M1315">
        <v>34768.177516142801</v>
      </c>
      <c r="N1315">
        <v>0.22671692561144699</v>
      </c>
      <c r="O1315">
        <v>2827</v>
      </c>
      <c r="P1315">
        <v>2854.98</v>
      </c>
      <c r="Q1315">
        <v>0.95366112486735</v>
      </c>
      <c r="R1315">
        <v>4.63388751326494E-2</v>
      </c>
      <c r="S1315">
        <v>0</v>
      </c>
      <c r="T1315">
        <v>0</v>
      </c>
      <c r="U1315">
        <v>9.9044923947647599E-3</v>
      </c>
      <c r="V1315">
        <v>0.24124513618676999</v>
      </c>
      <c r="W1315">
        <v>0.19111302847282099</v>
      </c>
      <c r="X1315">
        <v>0.23123382226056899</v>
      </c>
      <c r="Y1315">
        <v>26822</v>
      </c>
      <c r="Z1315">
        <v>50156</v>
      </c>
      <c r="AA1315">
        <v>59734.010152284303</v>
      </c>
      <c r="AB1315">
        <v>0.29678103997170102</v>
      </c>
      <c r="AC1315">
        <v>0.49024640657084101</v>
      </c>
      <c r="AD1315">
        <v>61</v>
      </c>
      <c r="AE1315">
        <v>0.140785284754156</v>
      </c>
      <c r="AF1315">
        <v>0.45136186770428</v>
      </c>
      <c r="AG1315">
        <v>0.17766497461928901</v>
      </c>
      <c r="AH1315">
        <v>0.93824027072757998</v>
      </c>
      <c r="AI1315">
        <v>6.17597292724196E-2</v>
      </c>
      <c r="AJ1315">
        <v>1996</v>
      </c>
      <c r="AK1315">
        <v>23</v>
      </c>
      <c r="AL1315">
        <v>0.10393118799999999</v>
      </c>
      <c r="AM1315">
        <v>217.40093060000001</v>
      </c>
      <c r="AN1315">
        <v>8.3275200000000005E-5</v>
      </c>
    </row>
    <row r="1316" spans="1:40" x14ac:dyDescent="0.2">
      <c r="A1316">
        <v>40134201042</v>
      </c>
      <c r="B1316" t="s">
        <v>447</v>
      </c>
      <c r="C1316">
        <v>9</v>
      </c>
      <c r="D1316">
        <v>7</v>
      </c>
      <c r="E1316">
        <v>0.77777777777777701</v>
      </c>
      <c r="F1316">
        <v>0</v>
      </c>
      <c r="G1316">
        <v>9.4457266221020397</v>
      </c>
      <c r="H1316">
        <v>311.73056532095302</v>
      </c>
      <c r="I1316">
        <v>66142.822306639093</v>
      </c>
      <c r="J1316">
        <v>21.615301407398398</v>
      </c>
      <c r="K1316">
        <v>24011.955983304098</v>
      </c>
      <c r="L1316">
        <v>7.8470444389882701</v>
      </c>
      <c r="M1316">
        <v>42130.866323335002</v>
      </c>
      <c r="N1316">
        <v>0.36303192313119498</v>
      </c>
      <c r="O1316">
        <v>3060</v>
      </c>
      <c r="P1316">
        <v>1566.6849999999999</v>
      </c>
      <c r="Q1316">
        <v>0.82352941176470495</v>
      </c>
      <c r="R1316">
        <v>0.17647058823529399</v>
      </c>
      <c r="S1316">
        <v>0</v>
      </c>
      <c r="T1316">
        <v>0</v>
      </c>
      <c r="U1316">
        <v>9.8039215686274508E-3</v>
      </c>
      <c r="V1316">
        <v>0.26437908496731999</v>
      </c>
      <c r="W1316">
        <v>0.14126753749395199</v>
      </c>
      <c r="X1316">
        <v>0.29172714078374401</v>
      </c>
      <c r="Y1316">
        <v>28600</v>
      </c>
      <c r="Z1316">
        <v>66610</v>
      </c>
      <c r="AA1316">
        <v>82042.574257425702</v>
      </c>
      <c r="AB1316">
        <v>0.12959317585301799</v>
      </c>
      <c r="AC1316">
        <v>0.72410791993037404</v>
      </c>
      <c r="AD1316">
        <v>38.799999999999997</v>
      </c>
      <c r="AE1316">
        <v>0.23627450980392101</v>
      </c>
      <c r="AF1316">
        <v>0.10294117647058799</v>
      </c>
      <c r="AG1316">
        <v>0.37128712871287101</v>
      </c>
      <c r="AH1316">
        <v>1</v>
      </c>
      <c r="AI1316">
        <v>0</v>
      </c>
      <c r="AJ1316">
        <v>1995</v>
      </c>
      <c r="AK1316">
        <v>24</v>
      </c>
      <c r="AL1316">
        <v>0.15757728700000001</v>
      </c>
      <c r="AM1316">
        <v>2247.2775270000002</v>
      </c>
      <c r="AN1316">
        <v>4.4381299999999999E-4</v>
      </c>
    </row>
    <row r="1317" spans="1:40" x14ac:dyDescent="0.2">
      <c r="A1317">
        <v>40134201051</v>
      </c>
      <c r="B1317" t="s">
        <v>447</v>
      </c>
      <c r="C1317">
        <v>6</v>
      </c>
      <c r="D1317">
        <v>3</v>
      </c>
      <c r="E1317">
        <v>0.5</v>
      </c>
      <c r="F1317">
        <v>0</v>
      </c>
      <c r="G1317">
        <v>406.16490276289301</v>
      </c>
      <c r="H1317">
        <v>314.66015510174998</v>
      </c>
      <c r="I1317">
        <v>47252.7028954977</v>
      </c>
      <c r="J1317">
        <v>27.001544511713</v>
      </c>
      <c r="K1317">
        <v>12991.1671539704</v>
      </c>
      <c r="L1317">
        <v>7.4235240879831101</v>
      </c>
      <c r="M1317">
        <v>34261.535741527303</v>
      </c>
      <c r="N1317">
        <v>0.27492960948077799</v>
      </c>
      <c r="O1317">
        <v>1750</v>
      </c>
      <c r="P1317">
        <v>2951.9720000000002</v>
      </c>
      <c r="Q1317">
        <v>0.94114285714285695</v>
      </c>
      <c r="R1317">
        <v>5.8857142857142802E-2</v>
      </c>
      <c r="S1317">
        <v>2.97142857142857E-2</v>
      </c>
      <c r="T1317">
        <v>0</v>
      </c>
      <c r="U1317">
        <v>1.1428571428571401E-2</v>
      </c>
      <c r="V1317">
        <v>5.0285714285714198E-2</v>
      </c>
      <c r="W1317">
        <v>3.1981279251170003E-2</v>
      </c>
      <c r="X1317">
        <v>0.31747269890795599</v>
      </c>
      <c r="Y1317">
        <v>36893</v>
      </c>
      <c r="Z1317">
        <v>90278</v>
      </c>
      <c r="AA1317">
        <v>94107.248520710098</v>
      </c>
      <c r="AB1317">
        <v>7.4857142857142803E-2</v>
      </c>
      <c r="AC1317">
        <v>0.78133333333333299</v>
      </c>
      <c r="AD1317">
        <v>44.5</v>
      </c>
      <c r="AE1317">
        <v>0.17142857142857101</v>
      </c>
      <c r="AF1317">
        <v>0.14399999999999999</v>
      </c>
      <c r="AG1317">
        <v>0.24260355029585701</v>
      </c>
      <c r="AH1317">
        <v>1</v>
      </c>
      <c r="AI1317">
        <v>0</v>
      </c>
      <c r="AJ1317">
        <v>1993</v>
      </c>
      <c r="AK1317">
        <v>26</v>
      </c>
      <c r="AL1317">
        <v>0.12674053499999999</v>
      </c>
      <c r="AM1317">
        <v>41.1228889</v>
      </c>
      <c r="AN1317">
        <v>2.61674E-5</v>
      </c>
    </row>
    <row r="1318" spans="1:40" x14ac:dyDescent="0.2">
      <c r="A1318">
        <v>40134201052</v>
      </c>
      <c r="B1318" t="s">
        <v>447</v>
      </c>
      <c r="C1318">
        <v>2</v>
      </c>
      <c r="D1318">
        <v>0</v>
      </c>
      <c r="E1318">
        <v>0</v>
      </c>
      <c r="F1318">
        <v>0</v>
      </c>
      <c r="G1318">
        <v>871.41274858900601</v>
      </c>
      <c r="H1318">
        <v>25.277644532735</v>
      </c>
      <c r="I1318">
        <v>57404.294023620903</v>
      </c>
      <c r="J1318">
        <v>20.9887729519637</v>
      </c>
      <c r="K1318">
        <v>1475.4559114600299</v>
      </c>
      <c r="L1318">
        <v>0.539471996877528</v>
      </c>
      <c r="M1318">
        <v>55928.838112160804</v>
      </c>
      <c r="N1318">
        <v>2.5702884018622599E-2</v>
      </c>
      <c r="O1318">
        <v>2735</v>
      </c>
      <c r="P1318">
        <v>1574.317</v>
      </c>
      <c r="Q1318">
        <v>0.94844606946983501</v>
      </c>
      <c r="R1318">
        <v>5.15539305301645E-2</v>
      </c>
      <c r="S1318">
        <v>1.5722120658135198E-2</v>
      </c>
      <c r="T1318">
        <v>1.4259597806215701E-2</v>
      </c>
      <c r="U1318">
        <v>1.7915904936014599E-2</v>
      </c>
      <c r="V1318">
        <v>0.19195612431444201</v>
      </c>
      <c r="W1318">
        <v>4.3753294675803897E-2</v>
      </c>
      <c r="X1318">
        <v>0.47601476014760102</v>
      </c>
      <c r="Y1318">
        <v>40099</v>
      </c>
      <c r="Z1318">
        <v>103969</v>
      </c>
      <c r="AA1318">
        <v>118924.579124579</v>
      </c>
      <c r="AB1318">
        <v>0.107129798903107</v>
      </c>
      <c r="AC1318">
        <v>0.65476190476190399</v>
      </c>
      <c r="AD1318">
        <v>45.1</v>
      </c>
      <c r="AE1318">
        <v>0.26910420475319902</v>
      </c>
      <c r="AF1318">
        <v>0.168190127970749</v>
      </c>
      <c r="AG1318">
        <v>0.35353535353535298</v>
      </c>
      <c r="AH1318">
        <v>1</v>
      </c>
      <c r="AI1318">
        <v>0</v>
      </c>
      <c r="AJ1318">
        <v>2006</v>
      </c>
      <c r="AK1318">
        <v>13</v>
      </c>
      <c r="AL1318">
        <v>0.12779926899999999</v>
      </c>
      <c r="AM1318">
        <v>2952.0199010000001</v>
      </c>
      <c r="AN1318">
        <v>6.4798299999999998E-4</v>
      </c>
    </row>
    <row r="1319" spans="1:40" x14ac:dyDescent="0.2">
      <c r="A1319">
        <v>40134201053</v>
      </c>
      <c r="B1319" t="s">
        <v>447</v>
      </c>
      <c r="C1319">
        <v>11</v>
      </c>
      <c r="D1319">
        <v>6</v>
      </c>
      <c r="E1319">
        <v>0.54545454545454497</v>
      </c>
      <c r="F1319">
        <v>0</v>
      </c>
      <c r="G1319">
        <v>491.23829771419702</v>
      </c>
      <c r="H1319">
        <v>326.874757112422</v>
      </c>
      <c r="I1319">
        <v>39442.670509415198</v>
      </c>
      <c r="J1319">
        <v>24.392498768964298</v>
      </c>
      <c r="K1319">
        <v>13643.4553752342</v>
      </c>
      <c r="L1319">
        <v>8.4375110545666505</v>
      </c>
      <c r="M1319">
        <v>25799.215134180999</v>
      </c>
      <c r="N1319">
        <v>0.34590597439332799</v>
      </c>
      <c r="O1319">
        <v>1617</v>
      </c>
      <c r="P1319">
        <v>2783.5990000000002</v>
      </c>
      <c r="Q1319">
        <v>0.87012987012986998</v>
      </c>
      <c r="R1319">
        <v>0.129870129870129</v>
      </c>
      <c r="S1319">
        <v>4.01978973407544E-2</v>
      </c>
      <c r="T1319">
        <v>1.7316017316017299E-2</v>
      </c>
      <c r="U1319">
        <v>5.6277056277056203E-2</v>
      </c>
      <c r="V1319">
        <v>6.2461348175633799E-2</v>
      </c>
      <c r="W1319">
        <v>3.5332785538208698E-2</v>
      </c>
      <c r="X1319">
        <v>0.24732949876745999</v>
      </c>
      <c r="Y1319">
        <v>32924</v>
      </c>
      <c r="Z1319">
        <v>85385</v>
      </c>
      <c r="AA1319">
        <v>97846.530612244896</v>
      </c>
      <c r="AB1319">
        <v>0.10636982065553401</v>
      </c>
      <c r="AC1319">
        <v>0.80747663551401805</v>
      </c>
      <c r="AD1319">
        <v>46.2</v>
      </c>
      <c r="AE1319">
        <v>0.163265306122448</v>
      </c>
      <c r="AF1319">
        <v>0.199134199134199</v>
      </c>
      <c r="AG1319">
        <v>0.26734693877551002</v>
      </c>
      <c r="AH1319">
        <v>1</v>
      </c>
      <c r="AI1319">
        <v>0</v>
      </c>
      <c r="AJ1319">
        <v>1987</v>
      </c>
      <c r="AK1319">
        <v>32</v>
      </c>
      <c r="AL1319">
        <v>0.15565146199999999</v>
      </c>
      <c r="AM1319">
        <v>0</v>
      </c>
      <c r="AN1319">
        <v>0</v>
      </c>
    </row>
    <row r="1320" spans="1:40" x14ac:dyDescent="0.2">
      <c r="A1320">
        <v>40134201071</v>
      </c>
      <c r="B1320" t="s">
        <v>447</v>
      </c>
      <c r="C1320">
        <v>2</v>
      </c>
      <c r="D1320">
        <v>1</v>
      </c>
      <c r="E1320">
        <v>0.5</v>
      </c>
      <c r="F1320">
        <v>0</v>
      </c>
      <c r="G1320">
        <v>360.309244121343</v>
      </c>
      <c r="H1320">
        <v>21.945830195584701</v>
      </c>
      <c r="I1320">
        <v>46353.895128382901</v>
      </c>
      <c r="J1320">
        <v>21.721600341322802</v>
      </c>
      <c r="K1320">
        <v>1004.31220649262</v>
      </c>
      <c r="L1320">
        <v>0.47062427670694601</v>
      </c>
      <c r="M1320">
        <v>45349.5829218902</v>
      </c>
      <c r="N1320">
        <v>2.1666188002347E-2</v>
      </c>
      <c r="O1320">
        <v>2134</v>
      </c>
      <c r="P1320">
        <v>2093.4169999999999</v>
      </c>
      <c r="Q1320">
        <v>0.93345829428303595</v>
      </c>
      <c r="R1320">
        <v>6.6541705716963495E-2</v>
      </c>
      <c r="S1320">
        <v>0</v>
      </c>
      <c r="T1320">
        <v>0</v>
      </c>
      <c r="U1320">
        <v>0</v>
      </c>
      <c r="V1320">
        <v>0.100281162136832</v>
      </c>
      <c r="W1320">
        <v>5.6751467710371803E-2</v>
      </c>
      <c r="X1320">
        <v>0.56033920417481997</v>
      </c>
      <c r="Y1320">
        <v>48106</v>
      </c>
      <c r="Z1320">
        <v>113319</v>
      </c>
      <c r="AA1320">
        <v>134619.91869918699</v>
      </c>
      <c r="AB1320">
        <v>2.9522024367385099E-2</v>
      </c>
      <c r="AC1320">
        <v>0.63865546218487301</v>
      </c>
      <c r="AD1320">
        <v>38.799999999999997</v>
      </c>
      <c r="AE1320">
        <v>0.22024367385192101</v>
      </c>
      <c r="AF1320">
        <v>0.20571696344892201</v>
      </c>
      <c r="AG1320">
        <v>0.35772357723577197</v>
      </c>
      <c r="AH1320">
        <v>1</v>
      </c>
      <c r="AI1320">
        <v>0</v>
      </c>
      <c r="AJ1320">
        <v>1998</v>
      </c>
      <c r="AK1320">
        <v>21</v>
      </c>
      <c r="AL1320">
        <v>0.16804809200000001</v>
      </c>
      <c r="AM1320">
        <v>0</v>
      </c>
      <c r="AN1320">
        <v>0</v>
      </c>
    </row>
    <row r="1321" spans="1:40" x14ac:dyDescent="0.2">
      <c r="A1321">
        <v>40134201073</v>
      </c>
      <c r="B1321" t="s">
        <v>447</v>
      </c>
      <c r="C1321">
        <v>0</v>
      </c>
      <c r="D1321">
        <v>0</v>
      </c>
      <c r="E1321">
        <v>0</v>
      </c>
      <c r="F1321">
        <v>1</v>
      </c>
      <c r="G1321">
        <v>1370.5229398404899</v>
      </c>
      <c r="H1321">
        <v>0</v>
      </c>
      <c r="I1321">
        <v>45443.694218068304</v>
      </c>
      <c r="J1321">
        <v>20.544165559705299</v>
      </c>
      <c r="K1321">
        <v>0</v>
      </c>
      <c r="L1321">
        <v>0</v>
      </c>
      <c r="M1321">
        <v>45443.694218068304</v>
      </c>
      <c r="N1321">
        <v>0</v>
      </c>
      <c r="O1321">
        <v>2212</v>
      </c>
      <c r="P1321">
        <v>3145.4589999999998</v>
      </c>
      <c r="Q1321">
        <v>0.91952983725135595</v>
      </c>
      <c r="R1321">
        <v>8.04701627486437E-2</v>
      </c>
      <c r="S1321">
        <v>6.0578661844484599E-2</v>
      </c>
      <c r="T1321">
        <v>0</v>
      </c>
      <c r="U1321">
        <v>6.3291139240506302E-3</v>
      </c>
      <c r="V1321">
        <v>4.1139240506329097E-2</v>
      </c>
      <c r="W1321">
        <v>9.9706744868035199E-3</v>
      </c>
      <c r="X1321">
        <v>0.554838709677419</v>
      </c>
      <c r="Y1321">
        <v>51491</v>
      </c>
      <c r="Z1321">
        <v>126786</v>
      </c>
      <c r="AA1321">
        <v>144308.31202046</v>
      </c>
      <c r="AB1321">
        <v>3.7070524412296503E-2</v>
      </c>
      <c r="AC1321">
        <v>0.80920314253647496</v>
      </c>
      <c r="AD1321">
        <v>47.5</v>
      </c>
      <c r="AE1321">
        <v>0.20931283905967399</v>
      </c>
      <c r="AF1321">
        <v>0.204792043399638</v>
      </c>
      <c r="AG1321">
        <v>0.355498721227621</v>
      </c>
      <c r="AH1321">
        <v>0.97698209718670004</v>
      </c>
      <c r="AI1321">
        <v>2.3017902813299199E-2</v>
      </c>
      <c r="AJ1321">
        <v>2001</v>
      </c>
      <c r="AK1321">
        <v>18</v>
      </c>
      <c r="AL1321">
        <v>0.22413917699999999</v>
      </c>
      <c r="AM1321">
        <v>0</v>
      </c>
      <c r="AN1321">
        <v>0</v>
      </c>
    </row>
    <row r="1322" spans="1:40" x14ac:dyDescent="0.2">
      <c r="A1322">
        <v>40134201091</v>
      </c>
      <c r="B1322" t="s">
        <v>447</v>
      </c>
      <c r="C1322">
        <v>2</v>
      </c>
      <c r="D1322">
        <v>0</v>
      </c>
      <c r="E1322">
        <v>0</v>
      </c>
      <c r="F1322">
        <v>0</v>
      </c>
      <c r="G1322">
        <v>478.96947688321001</v>
      </c>
      <c r="H1322">
        <v>10.4608535093223</v>
      </c>
      <c r="I1322">
        <v>59899.889594132401</v>
      </c>
      <c r="J1322">
        <v>20.676523850235501</v>
      </c>
      <c r="K1322">
        <v>2222.88498824825</v>
      </c>
      <c r="L1322">
        <v>0.76730582956446602</v>
      </c>
      <c r="M1322">
        <v>57677.004605884198</v>
      </c>
      <c r="N1322">
        <v>3.7110001425879099E-2</v>
      </c>
      <c r="O1322">
        <v>2897</v>
      </c>
      <c r="P1322">
        <v>1943.557</v>
      </c>
      <c r="Q1322">
        <v>0.87780462547462801</v>
      </c>
      <c r="R1322">
        <v>0.12219537452537101</v>
      </c>
      <c r="S1322">
        <v>2.4508111839834298E-2</v>
      </c>
      <c r="T1322">
        <v>0</v>
      </c>
      <c r="U1322">
        <v>5.7645840524680698E-2</v>
      </c>
      <c r="V1322">
        <v>6.7656196064894703E-2</v>
      </c>
      <c r="W1322">
        <v>5.89956118966357E-2</v>
      </c>
      <c r="X1322">
        <v>0.42710872745002398</v>
      </c>
      <c r="Y1322">
        <v>46152</v>
      </c>
      <c r="Z1322">
        <v>112969</v>
      </c>
      <c r="AA1322">
        <v>126408.35734870299</v>
      </c>
      <c r="AB1322">
        <v>5.8681394546082101E-2</v>
      </c>
      <c r="AC1322">
        <v>0.83015267175572505</v>
      </c>
      <c r="AD1322">
        <v>45.5</v>
      </c>
      <c r="AE1322">
        <v>0.20883672764929201</v>
      </c>
      <c r="AF1322">
        <v>0.16948567483603699</v>
      </c>
      <c r="AG1322">
        <v>0.34101825168107502</v>
      </c>
      <c r="AH1322">
        <v>0.958693563880883</v>
      </c>
      <c r="AI1322">
        <v>4.1306436119116198E-2</v>
      </c>
      <c r="AJ1322">
        <v>2003</v>
      </c>
      <c r="AK1322">
        <v>16</v>
      </c>
      <c r="AL1322">
        <v>0.12578209300000001</v>
      </c>
      <c r="AM1322">
        <v>0</v>
      </c>
      <c r="AN1322">
        <v>0</v>
      </c>
    </row>
    <row r="1323" spans="1:40" x14ac:dyDescent="0.2">
      <c r="A1323">
        <v>40134201111</v>
      </c>
      <c r="B1323" t="s">
        <v>447</v>
      </c>
      <c r="C1323">
        <v>3</v>
      </c>
      <c r="D1323">
        <v>1</v>
      </c>
      <c r="E1323">
        <v>0.33333333333333298</v>
      </c>
      <c r="F1323">
        <v>0</v>
      </c>
      <c r="G1323">
        <v>685.98188305674705</v>
      </c>
      <c r="H1323">
        <v>6.44673508551237</v>
      </c>
      <c r="I1323">
        <v>36147.712546307601</v>
      </c>
      <c r="J1323">
        <v>23.0093650835821</v>
      </c>
      <c r="K1323">
        <v>3240.6099052671998</v>
      </c>
      <c r="L1323">
        <v>2.0627688766818602</v>
      </c>
      <c r="M1323">
        <v>32907.102641040401</v>
      </c>
      <c r="N1323">
        <v>8.96491002332655E-2</v>
      </c>
      <c r="O1323">
        <v>1571</v>
      </c>
      <c r="P1323">
        <v>3132.2260000000001</v>
      </c>
      <c r="Q1323">
        <v>0.85677912157861202</v>
      </c>
      <c r="R1323">
        <v>0.143220878421387</v>
      </c>
      <c r="S1323">
        <v>0</v>
      </c>
      <c r="T1323">
        <v>0</v>
      </c>
      <c r="U1323">
        <v>2.92807129217059E-2</v>
      </c>
      <c r="V1323">
        <v>0.26034373010821099</v>
      </c>
      <c r="W1323">
        <v>7.8776645041705201E-2</v>
      </c>
      <c r="X1323">
        <v>0.174235403151065</v>
      </c>
      <c r="Y1323">
        <v>27768</v>
      </c>
      <c r="Z1323">
        <v>60776</v>
      </c>
      <c r="AA1323">
        <v>74431.180811808095</v>
      </c>
      <c r="AB1323">
        <v>0.26846499678869601</v>
      </c>
      <c r="AC1323">
        <v>0.83038869257950498</v>
      </c>
      <c r="AD1323">
        <v>40.299999999999997</v>
      </c>
      <c r="AE1323">
        <v>0.22342457033736399</v>
      </c>
      <c r="AF1323">
        <v>0.20687460216422601</v>
      </c>
      <c r="AG1323">
        <v>0.309963099630996</v>
      </c>
      <c r="AH1323">
        <v>1</v>
      </c>
      <c r="AI1323">
        <v>0</v>
      </c>
      <c r="AJ1323">
        <v>1992</v>
      </c>
      <c r="AK1323">
        <v>27</v>
      </c>
      <c r="AL1323">
        <v>0.120192274</v>
      </c>
      <c r="AM1323">
        <v>0</v>
      </c>
      <c r="AN1323">
        <v>0</v>
      </c>
    </row>
    <row r="1324" spans="1:40" x14ac:dyDescent="0.2">
      <c r="A1324">
        <v>40134201112</v>
      </c>
      <c r="B1324" t="s">
        <v>447</v>
      </c>
      <c r="C1324">
        <v>3</v>
      </c>
      <c r="D1324">
        <v>1</v>
      </c>
      <c r="E1324">
        <v>0.33333333333333298</v>
      </c>
      <c r="F1324">
        <v>0</v>
      </c>
      <c r="G1324">
        <v>208.487069013217</v>
      </c>
      <c r="H1324">
        <v>22.996972087756902</v>
      </c>
      <c r="I1324">
        <v>28973.937688073001</v>
      </c>
      <c r="J1324">
        <v>24.4093830565063</v>
      </c>
      <c r="K1324">
        <v>1919.0974180825201</v>
      </c>
      <c r="L1324">
        <v>1.61676277850255</v>
      </c>
      <c r="M1324">
        <v>27054.840269990498</v>
      </c>
      <c r="N1324">
        <v>6.6235298727535905E-2</v>
      </c>
      <c r="O1324">
        <v>1187</v>
      </c>
      <c r="P1324">
        <v>4830.5640000000003</v>
      </c>
      <c r="Q1324">
        <v>0.95113732097725301</v>
      </c>
      <c r="R1324">
        <v>4.8862679022746401E-2</v>
      </c>
      <c r="S1324">
        <v>3.4540859309182798E-2</v>
      </c>
      <c r="T1324">
        <v>0</v>
      </c>
      <c r="U1324">
        <v>0</v>
      </c>
      <c r="V1324">
        <v>0.25526537489469198</v>
      </c>
      <c r="W1324">
        <v>7.1596244131455405E-2</v>
      </c>
      <c r="X1324">
        <v>0.29929577464788698</v>
      </c>
      <c r="Y1324">
        <v>32984</v>
      </c>
      <c r="Z1324">
        <v>67625</v>
      </c>
      <c r="AA1324">
        <v>92279.285714285696</v>
      </c>
      <c r="AB1324">
        <v>0.16551126516464401</v>
      </c>
      <c r="AC1324">
        <v>0.69955156950672603</v>
      </c>
      <c r="AD1324">
        <v>38.700000000000003</v>
      </c>
      <c r="AE1324">
        <v>0.20050547598988999</v>
      </c>
      <c r="AF1324">
        <v>8.5088458298230807E-2</v>
      </c>
      <c r="AG1324">
        <v>0.29761904761904701</v>
      </c>
      <c r="AH1324">
        <v>0.98333333333333295</v>
      </c>
      <c r="AI1324">
        <v>1.6666666666666601E-2</v>
      </c>
      <c r="AJ1324">
        <v>1985</v>
      </c>
      <c r="AK1324">
        <v>34</v>
      </c>
      <c r="AL1324">
        <v>0.12239539000000001</v>
      </c>
      <c r="AM1324">
        <v>7271.2711429999999</v>
      </c>
      <c r="AN1324">
        <v>1.1248526999999999E-2</v>
      </c>
    </row>
    <row r="1325" spans="1:40" x14ac:dyDescent="0.2">
      <c r="A1325">
        <v>40134201113</v>
      </c>
      <c r="B1325" t="s">
        <v>447</v>
      </c>
      <c r="C1325">
        <v>4</v>
      </c>
      <c r="D1325">
        <v>1</v>
      </c>
      <c r="E1325">
        <v>0.25</v>
      </c>
      <c r="F1325">
        <v>0</v>
      </c>
      <c r="G1325">
        <v>157.81626861539701</v>
      </c>
      <c r="H1325">
        <v>25.049599154230201</v>
      </c>
      <c r="I1325">
        <v>20000.848538500701</v>
      </c>
      <c r="J1325">
        <v>18.0676138559175</v>
      </c>
      <c r="K1325">
        <v>3632.0084577709399</v>
      </c>
      <c r="L1325">
        <v>3.2809471163242399</v>
      </c>
      <c r="M1325">
        <v>16368.8400807298</v>
      </c>
      <c r="N1325">
        <v>0.18159271846789299</v>
      </c>
      <c r="O1325">
        <v>1107</v>
      </c>
      <c r="P1325">
        <v>4468.4129999999996</v>
      </c>
      <c r="Q1325">
        <v>0.97018970189701803</v>
      </c>
      <c r="R1325">
        <v>2.9810298102981001E-2</v>
      </c>
      <c r="S1325">
        <v>0</v>
      </c>
      <c r="T1325">
        <v>8.1300813008130003E-3</v>
      </c>
      <c r="U1325">
        <v>0</v>
      </c>
      <c r="V1325">
        <v>0.35501355013550101</v>
      </c>
      <c r="W1325">
        <v>0.238231098430813</v>
      </c>
      <c r="X1325">
        <v>0.20542082738944301</v>
      </c>
      <c r="Y1325">
        <v>18554</v>
      </c>
      <c r="Z1325">
        <v>58472</v>
      </c>
      <c r="AA1325">
        <v>61004.458598726102</v>
      </c>
      <c r="AB1325">
        <v>0.31386861313868603</v>
      </c>
      <c r="AC1325">
        <v>0.74785100286532902</v>
      </c>
      <c r="AD1325">
        <v>34.200000000000003</v>
      </c>
      <c r="AE1325">
        <v>0.23035230352303501</v>
      </c>
      <c r="AF1325">
        <v>4.0650406504064998E-2</v>
      </c>
      <c r="AG1325">
        <v>0.44267515923566803</v>
      </c>
      <c r="AH1325">
        <v>1</v>
      </c>
      <c r="AI1325">
        <v>0</v>
      </c>
      <c r="AJ1325">
        <v>1982</v>
      </c>
      <c r="AK1325">
        <v>37</v>
      </c>
      <c r="AL1325">
        <v>0.13081256399999999</v>
      </c>
      <c r="AM1325">
        <v>0</v>
      </c>
      <c r="AN1325">
        <v>0</v>
      </c>
    </row>
    <row r="1326" spans="1:40" x14ac:dyDescent="0.2">
      <c r="A1326">
        <v>40134201121</v>
      </c>
      <c r="B1326" t="s">
        <v>447</v>
      </c>
      <c r="C1326">
        <v>2</v>
      </c>
      <c r="D1326">
        <v>1</v>
      </c>
      <c r="E1326">
        <v>0.5</v>
      </c>
      <c r="F1326">
        <v>0</v>
      </c>
      <c r="G1326">
        <v>210.75833483761701</v>
      </c>
      <c r="H1326">
        <v>4.6140583481745097</v>
      </c>
      <c r="I1326">
        <v>21228.257999774101</v>
      </c>
      <c r="J1326">
        <v>19.895274601475201</v>
      </c>
      <c r="K1326">
        <v>1042.7836553249699</v>
      </c>
      <c r="L1326">
        <v>0.97730426928301395</v>
      </c>
      <c r="M1326">
        <v>20185.4743444491</v>
      </c>
      <c r="N1326">
        <v>4.91224317763648E-2</v>
      </c>
      <c r="O1326">
        <v>1067</v>
      </c>
      <c r="P1326">
        <v>4326.5810000000001</v>
      </c>
      <c r="Q1326">
        <v>0.97844423617619403</v>
      </c>
      <c r="R1326">
        <v>2.1555763823804999E-2</v>
      </c>
      <c r="S1326">
        <v>1.4058106841611901E-2</v>
      </c>
      <c r="T1326">
        <v>0</v>
      </c>
      <c r="U1326">
        <v>0</v>
      </c>
      <c r="V1326">
        <v>7.6850984067478895E-2</v>
      </c>
      <c r="W1326">
        <v>3.9850560398505597E-2</v>
      </c>
      <c r="X1326">
        <v>0.21793275217932701</v>
      </c>
      <c r="Y1326">
        <v>36568</v>
      </c>
      <c r="Z1326">
        <v>82167</v>
      </c>
      <c r="AA1326">
        <v>91429.665071770301</v>
      </c>
      <c r="AB1326">
        <v>1.5932521087160201E-2</v>
      </c>
      <c r="AC1326">
        <v>0.74832962138084602</v>
      </c>
      <c r="AD1326">
        <v>48.2</v>
      </c>
      <c r="AE1326">
        <v>0.18462980318650399</v>
      </c>
      <c r="AF1326">
        <v>0.10121836925960601</v>
      </c>
      <c r="AG1326">
        <v>0.22248803827751101</v>
      </c>
      <c r="AH1326">
        <v>1</v>
      </c>
      <c r="AI1326">
        <v>0</v>
      </c>
      <c r="AJ1326">
        <v>1998</v>
      </c>
      <c r="AK1326">
        <v>21</v>
      </c>
      <c r="AL1326">
        <v>0.13397848300000001</v>
      </c>
      <c r="AM1326">
        <v>0</v>
      </c>
      <c r="AN1326">
        <v>0</v>
      </c>
    </row>
    <row r="1327" spans="1:40" x14ac:dyDescent="0.2">
      <c r="A1327">
        <v>40134201131</v>
      </c>
      <c r="B1327" t="s">
        <v>447</v>
      </c>
      <c r="C1327">
        <v>2</v>
      </c>
      <c r="D1327">
        <v>1</v>
      </c>
      <c r="E1327">
        <v>0.5</v>
      </c>
      <c r="F1327">
        <v>0</v>
      </c>
      <c r="G1327">
        <v>855.82862653236896</v>
      </c>
      <c r="H1327">
        <v>17.722633455495</v>
      </c>
      <c r="I1327">
        <v>28381.812052625301</v>
      </c>
      <c r="J1327">
        <v>17.305982958917902</v>
      </c>
      <c r="K1327">
        <v>946.88211727790701</v>
      </c>
      <c r="L1327">
        <v>0.57736714468165096</v>
      </c>
      <c r="M1327">
        <v>27434.929935347402</v>
      </c>
      <c r="N1327">
        <v>3.33622855201142E-2</v>
      </c>
      <c r="O1327">
        <v>1640</v>
      </c>
      <c r="P1327">
        <v>5337.6379999999999</v>
      </c>
      <c r="Q1327">
        <v>0.80731707317073098</v>
      </c>
      <c r="R1327">
        <v>0.19268292682926799</v>
      </c>
      <c r="S1327">
        <v>0.17499999999999999</v>
      </c>
      <c r="T1327">
        <v>1.0365853658536499E-2</v>
      </c>
      <c r="U1327">
        <v>0</v>
      </c>
      <c r="V1327">
        <v>0.121341463414634</v>
      </c>
      <c r="W1327">
        <v>8.0784313725490095E-2</v>
      </c>
      <c r="X1327">
        <v>0.16705882352941101</v>
      </c>
      <c r="Y1327">
        <v>30916</v>
      </c>
      <c r="Z1327">
        <v>47321</v>
      </c>
      <c r="AA1327">
        <v>60153.836633663399</v>
      </c>
      <c r="AB1327">
        <v>0.17804878048780401</v>
      </c>
      <c r="AC1327">
        <v>0.49680851063829701</v>
      </c>
      <c r="AD1327">
        <v>60.4</v>
      </c>
      <c r="AE1327">
        <v>9.1463414634146298E-2</v>
      </c>
      <c r="AF1327">
        <v>0.43170731707317</v>
      </c>
      <c r="AG1327">
        <v>0.15470297029702901</v>
      </c>
      <c r="AH1327">
        <v>0.966584158415841</v>
      </c>
      <c r="AI1327">
        <v>3.3415841584158397E-2</v>
      </c>
      <c r="AJ1327">
        <v>1984</v>
      </c>
      <c r="AK1327">
        <v>35</v>
      </c>
      <c r="AL1327">
        <v>0.103273052</v>
      </c>
      <c r="AM1327">
        <v>0</v>
      </c>
      <c r="AN1327">
        <v>0</v>
      </c>
    </row>
    <row r="1328" spans="1:40" x14ac:dyDescent="0.2">
      <c r="A1328">
        <v>40134201132</v>
      </c>
      <c r="B1328" t="s">
        <v>447</v>
      </c>
      <c r="C1328">
        <v>1</v>
      </c>
      <c r="D1328">
        <v>1</v>
      </c>
      <c r="E1328">
        <v>1</v>
      </c>
      <c r="F1328">
        <v>0</v>
      </c>
      <c r="G1328">
        <v>926.25926465344901</v>
      </c>
      <c r="H1328">
        <v>2.9606130912524602</v>
      </c>
      <c r="I1328">
        <v>27976.126876302998</v>
      </c>
      <c r="J1328">
        <v>12.9100723933101</v>
      </c>
      <c r="K1328">
        <v>0</v>
      </c>
      <c r="L1328">
        <v>0</v>
      </c>
      <c r="M1328">
        <v>27976.126876302998</v>
      </c>
      <c r="N1328">
        <v>0</v>
      </c>
      <c r="O1328">
        <v>2167</v>
      </c>
      <c r="P1328">
        <v>11504.45</v>
      </c>
      <c r="Q1328">
        <v>0.81079833871712004</v>
      </c>
      <c r="R1328">
        <v>0.18920166128287899</v>
      </c>
      <c r="S1328">
        <v>0.12828795569912299</v>
      </c>
      <c r="T1328">
        <v>0</v>
      </c>
      <c r="U1328">
        <v>0</v>
      </c>
      <c r="V1328">
        <v>0.29764651592062702</v>
      </c>
      <c r="W1328">
        <v>6.1014263074484897E-2</v>
      </c>
      <c r="X1328">
        <v>0.10380348652931801</v>
      </c>
      <c r="Y1328">
        <v>18206</v>
      </c>
      <c r="Z1328">
        <v>34962</v>
      </c>
      <c r="AA1328">
        <v>46180.882352941197</v>
      </c>
      <c r="AB1328">
        <v>0.48811188811188799</v>
      </c>
      <c r="AC1328">
        <v>4.8030739673390901E-2</v>
      </c>
      <c r="AD1328">
        <v>26.9</v>
      </c>
      <c r="AE1328">
        <v>0.30364559298569399</v>
      </c>
      <c r="AF1328">
        <v>3.8763267189663102E-2</v>
      </c>
      <c r="AG1328">
        <v>0.35906862745098</v>
      </c>
      <c r="AH1328">
        <v>0.98039215686274495</v>
      </c>
      <c r="AI1328">
        <v>1.9607843137254902E-2</v>
      </c>
      <c r="AJ1328">
        <v>1994</v>
      </c>
      <c r="AK1328">
        <v>25</v>
      </c>
      <c r="AL1328">
        <v>0.11835699</v>
      </c>
      <c r="AM1328">
        <v>0</v>
      </c>
      <c r="AN1328">
        <v>0</v>
      </c>
    </row>
    <row r="1329" spans="1:40" x14ac:dyDescent="0.2">
      <c r="A1329">
        <v>40134201141</v>
      </c>
      <c r="B1329" t="s">
        <v>447</v>
      </c>
      <c r="C1329">
        <v>5</v>
      </c>
      <c r="D1329">
        <v>5</v>
      </c>
      <c r="E1329">
        <v>1</v>
      </c>
      <c r="F1329">
        <v>0</v>
      </c>
      <c r="G1329">
        <v>606.79001834709402</v>
      </c>
      <c r="H1329">
        <v>17.094655099561599</v>
      </c>
      <c r="I1329">
        <v>32506.715112377398</v>
      </c>
      <c r="J1329">
        <v>28.439820745736998</v>
      </c>
      <c r="K1329">
        <v>0</v>
      </c>
      <c r="L1329">
        <v>0</v>
      </c>
      <c r="M1329">
        <v>32506.715112377398</v>
      </c>
      <c r="N1329">
        <v>0</v>
      </c>
      <c r="O1329">
        <v>1143</v>
      </c>
      <c r="P1329">
        <v>4529.4610000000002</v>
      </c>
      <c r="Q1329">
        <v>0.75765529308836399</v>
      </c>
      <c r="R1329">
        <v>0.24234470691163601</v>
      </c>
      <c r="S1329">
        <v>0.118985126859142</v>
      </c>
      <c r="T1329">
        <v>0</v>
      </c>
      <c r="U1329">
        <v>2.62467191601049E-2</v>
      </c>
      <c r="V1329">
        <v>0.36920384951881002</v>
      </c>
      <c r="W1329">
        <v>8.4302325581395304E-2</v>
      </c>
      <c r="X1329">
        <v>0.274709302325581</v>
      </c>
      <c r="Y1329">
        <v>25686</v>
      </c>
      <c r="Z1329">
        <v>82537</v>
      </c>
      <c r="AA1329">
        <v>87212.383900928806</v>
      </c>
      <c r="AB1329">
        <v>9.5363079615048002E-2</v>
      </c>
      <c r="AC1329">
        <v>0.81766381766381702</v>
      </c>
      <c r="AD1329">
        <v>35.9</v>
      </c>
      <c r="AE1329">
        <v>0.31321084864391902</v>
      </c>
      <c r="AF1329">
        <v>0.153105861767279</v>
      </c>
      <c r="AG1329">
        <v>0.492260061919504</v>
      </c>
      <c r="AH1329">
        <v>1</v>
      </c>
      <c r="AI1329">
        <v>0</v>
      </c>
      <c r="AJ1329">
        <v>2004</v>
      </c>
      <c r="AK1329">
        <v>15</v>
      </c>
      <c r="AL1329">
        <v>0.17074037</v>
      </c>
      <c r="AM1329">
        <v>0</v>
      </c>
      <c r="AN1329">
        <v>0</v>
      </c>
    </row>
    <row r="1330" spans="1:40" x14ac:dyDescent="0.2">
      <c r="A1330">
        <v>40134201142</v>
      </c>
      <c r="B1330" t="s">
        <v>447</v>
      </c>
      <c r="C1330">
        <v>3</v>
      </c>
      <c r="D1330">
        <v>3</v>
      </c>
      <c r="E1330">
        <v>1</v>
      </c>
      <c r="F1330">
        <v>0</v>
      </c>
      <c r="G1330">
        <v>573.45144156210404</v>
      </c>
      <c r="H1330">
        <v>9.3364916343163706</v>
      </c>
      <c r="I1330">
        <v>30489.624802840499</v>
      </c>
      <c r="J1330">
        <v>18.762846032517199</v>
      </c>
      <c r="K1330">
        <v>0</v>
      </c>
      <c r="L1330">
        <v>0</v>
      </c>
      <c r="M1330">
        <v>30489.624802840499</v>
      </c>
      <c r="N1330">
        <v>0</v>
      </c>
      <c r="O1330">
        <v>1625</v>
      </c>
      <c r="P1330">
        <v>3865.3310000000001</v>
      </c>
      <c r="Q1330">
        <v>0.79753846153846097</v>
      </c>
      <c r="R1330">
        <v>0.202461538461538</v>
      </c>
      <c r="S1330">
        <v>4.3076923076922997E-3</v>
      </c>
      <c r="T1330">
        <v>3.6307692307692298E-2</v>
      </c>
      <c r="U1330">
        <v>0</v>
      </c>
      <c r="V1330">
        <v>0.25046153846153801</v>
      </c>
      <c r="W1330">
        <v>0.239301310043668</v>
      </c>
      <c r="X1330">
        <v>0.122270742358078</v>
      </c>
      <c r="Y1330">
        <v>20099</v>
      </c>
      <c r="Z1330">
        <v>41827</v>
      </c>
      <c r="AA1330">
        <v>55184.303350970004</v>
      </c>
      <c r="AB1330">
        <v>0.34153846153846101</v>
      </c>
      <c r="AC1330">
        <v>0.50728862973760902</v>
      </c>
      <c r="AD1330">
        <v>40.5</v>
      </c>
      <c r="AE1330">
        <v>0.20984615384615299</v>
      </c>
      <c r="AF1330">
        <v>0.113846153846153</v>
      </c>
      <c r="AG1330">
        <v>0.30864197530864101</v>
      </c>
      <c r="AH1330">
        <v>0.85537918871252205</v>
      </c>
      <c r="AI1330">
        <v>0.144620811287477</v>
      </c>
      <c r="AJ1330">
        <v>1974</v>
      </c>
      <c r="AK1330">
        <v>45</v>
      </c>
      <c r="AL1330">
        <v>0.11695251800000001</v>
      </c>
      <c r="AM1330">
        <v>0</v>
      </c>
      <c r="AN1330">
        <v>0</v>
      </c>
    </row>
    <row r="1331" spans="1:40" x14ac:dyDescent="0.2">
      <c r="A1331">
        <v>40134201143</v>
      </c>
      <c r="B1331" t="s">
        <v>447</v>
      </c>
      <c r="C1331">
        <v>1</v>
      </c>
      <c r="D1331">
        <v>0</v>
      </c>
      <c r="E1331">
        <v>0</v>
      </c>
      <c r="F1331">
        <v>0</v>
      </c>
      <c r="G1331">
        <v>859.43057867484697</v>
      </c>
      <c r="H1331">
        <v>3.9232685641633398</v>
      </c>
      <c r="I1331">
        <v>23941.408871989301</v>
      </c>
      <c r="J1331">
        <v>19.385756171651199</v>
      </c>
      <c r="K1331">
        <v>114.290435860359</v>
      </c>
      <c r="L1331">
        <v>9.2542863044825396E-2</v>
      </c>
      <c r="M1331">
        <v>23827.118436128902</v>
      </c>
      <c r="N1331">
        <v>4.7737556495296898E-3</v>
      </c>
      <c r="O1331">
        <v>1235</v>
      </c>
      <c r="P1331">
        <v>3742.4380000000001</v>
      </c>
      <c r="Q1331">
        <v>0.91336032388663901</v>
      </c>
      <c r="R1331">
        <v>8.6639676113360306E-2</v>
      </c>
      <c r="S1331">
        <v>0</v>
      </c>
      <c r="T1331">
        <v>0</v>
      </c>
      <c r="U1331">
        <v>1.0526315789473601E-2</v>
      </c>
      <c r="V1331">
        <v>0.57894736842105199</v>
      </c>
      <c r="W1331">
        <v>0.34460338101430399</v>
      </c>
      <c r="X1331">
        <v>0.109232769830949</v>
      </c>
      <c r="Y1331">
        <v>18798</v>
      </c>
      <c r="Z1331">
        <v>37936</v>
      </c>
      <c r="AA1331">
        <v>50344.851258581199</v>
      </c>
      <c r="AB1331">
        <v>0.446963562753036</v>
      </c>
      <c r="AC1331">
        <v>0.661327231121281</v>
      </c>
      <c r="AD1331">
        <v>37.1</v>
      </c>
      <c r="AE1331">
        <v>0.31578947368421001</v>
      </c>
      <c r="AF1331">
        <v>0.124696356275303</v>
      </c>
      <c r="AG1331">
        <v>0.28604118993135003</v>
      </c>
      <c r="AH1331">
        <v>0.95881006864988505</v>
      </c>
      <c r="AI1331">
        <v>4.1189931350114402E-2</v>
      </c>
      <c r="AJ1331">
        <v>1979</v>
      </c>
      <c r="AK1331">
        <v>40</v>
      </c>
      <c r="AL1331">
        <v>8.1111488999999995E-2</v>
      </c>
      <c r="AM1331">
        <v>0</v>
      </c>
      <c r="AN1331">
        <v>0</v>
      </c>
    </row>
    <row r="1332" spans="1:40" x14ac:dyDescent="0.2">
      <c r="A1332">
        <v>40134201151</v>
      </c>
      <c r="B1332" t="s">
        <v>447</v>
      </c>
      <c r="C1332">
        <v>2</v>
      </c>
      <c r="D1332">
        <v>0</v>
      </c>
      <c r="E1332">
        <v>0</v>
      </c>
      <c r="F1332">
        <v>0</v>
      </c>
      <c r="G1332">
        <v>359.72726490650302</v>
      </c>
      <c r="H1332">
        <v>19.331666277611301</v>
      </c>
      <c r="I1332">
        <v>22605.243795873001</v>
      </c>
      <c r="J1332">
        <v>20.644058261071301</v>
      </c>
      <c r="K1332">
        <v>733.24300767074305</v>
      </c>
      <c r="L1332">
        <v>0.66962831750752805</v>
      </c>
      <c r="M1332">
        <v>21872.000788202298</v>
      </c>
      <c r="N1332">
        <v>3.2436854664872297E-2</v>
      </c>
      <c r="O1332">
        <v>1095</v>
      </c>
      <c r="P1332">
        <v>5073.4110000000001</v>
      </c>
      <c r="Q1332">
        <v>0.9662100456621</v>
      </c>
      <c r="R1332">
        <v>3.3789954337899497E-2</v>
      </c>
      <c r="S1332">
        <v>0</v>
      </c>
      <c r="T1332">
        <v>1.6438356164383501E-2</v>
      </c>
      <c r="U1332">
        <v>9.1324200913242004E-3</v>
      </c>
      <c r="V1332">
        <v>1.55251141552511E-2</v>
      </c>
      <c r="W1332">
        <v>9.2071611253196906E-2</v>
      </c>
      <c r="X1332">
        <v>0.11253196930946199</v>
      </c>
      <c r="Y1332">
        <v>24787</v>
      </c>
      <c r="Z1332">
        <v>35865</v>
      </c>
      <c r="AA1332">
        <v>59345.707656612503</v>
      </c>
      <c r="AB1332">
        <v>0.35102040816326502</v>
      </c>
      <c r="AC1332">
        <v>0.68138195777351196</v>
      </c>
      <c r="AD1332">
        <v>37.9</v>
      </c>
      <c r="AE1332">
        <v>0.28584474885844702</v>
      </c>
      <c r="AF1332">
        <v>0.247488584474885</v>
      </c>
      <c r="AG1332">
        <v>0.23201856148491801</v>
      </c>
      <c r="AH1332">
        <v>0.93039443155452395</v>
      </c>
      <c r="AI1332">
        <v>6.9605568445475594E-2</v>
      </c>
      <c r="AJ1332">
        <v>1991</v>
      </c>
      <c r="AK1332">
        <v>28</v>
      </c>
      <c r="AL1332">
        <v>8.9323603000000001E-2</v>
      </c>
      <c r="AM1332">
        <v>0</v>
      </c>
      <c r="AN1332">
        <v>0</v>
      </c>
    </row>
    <row r="1333" spans="1:40" x14ac:dyDescent="0.2">
      <c r="A1333">
        <v>40134201152</v>
      </c>
      <c r="B1333" t="s">
        <v>447</v>
      </c>
      <c r="C1333">
        <v>1</v>
      </c>
      <c r="D1333">
        <v>0</v>
      </c>
      <c r="E1333">
        <v>0</v>
      </c>
      <c r="F1333">
        <v>0</v>
      </c>
      <c r="G1333">
        <v>445.87710668625198</v>
      </c>
      <c r="H1333">
        <v>18.602864068717899</v>
      </c>
      <c r="I1333">
        <v>14153.7846866649</v>
      </c>
      <c r="J1333">
        <v>12.015097357100901</v>
      </c>
      <c r="K1333">
        <v>852.98107692627605</v>
      </c>
      <c r="L1333">
        <v>0.72409259501381595</v>
      </c>
      <c r="M1333">
        <v>13300.803609738599</v>
      </c>
      <c r="N1333">
        <v>6.0265229110763298E-2</v>
      </c>
      <c r="O1333">
        <v>1178</v>
      </c>
      <c r="P1333">
        <v>4735.3959999999997</v>
      </c>
      <c r="Q1333">
        <v>0.86672325976230902</v>
      </c>
      <c r="R1333">
        <v>0.13327674023769001</v>
      </c>
      <c r="S1333">
        <v>0</v>
      </c>
      <c r="T1333">
        <v>1.10356536502546E-2</v>
      </c>
      <c r="U1333">
        <v>0</v>
      </c>
      <c r="V1333">
        <v>0.38285229202037302</v>
      </c>
      <c r="W1333">
        <v>0.34416365824307998</v>
      </c>
      <c r="X1333">
        <v>0.10950661853188901</v>
      </c>
      <c r="Y1333">
        <v>17928</v>
      </c>
      <c r="Z1333">
        <v>39659</v>
      </c>
      <c r="AA1333">
        <v>38964.216634429402</v>
      </c>
      <c r="AB1333">
        <v>0.51018675721561901</v>
      </c>
      <c r="AC1333">
        <v>0.56124031007751896</v>
      </c>
      <c r="AD1333">
        <v>43.9</v>
      </c>
      <c r="AE1333">
        <v>0.23853989813242699</v>
      </c>
      <c r="AF1333">
        <v>0.24533106960950701</v>
      </c>
      <c r="AG1333">
        <v>0.19342359767891601</v>
      </c>
      <c r="AH1333">
        <v>0.97292069632495104</v>
      </c>
      <c r="AI1333">
        <v>2.7079303675048301E-2</v>
      </c>
      <c r="AJ1333">
        <v>1985</v>
      </c>
      <c r="AK1333">
        <v>34</v>
      </c>
      <c r="AL1333">
        <v>7.6641458999999995E-2</v>
      </c>
      <c r="AM1333">
        <v>0</v>
      </c>
      <c r="AN1333">
        <v>0</v>
      </c>
    </row>
    <row r="1334" spans="1:40" x14ac:dyDescent="0.2">
      <c r="A1334">
        <v>40134201153</v>
      </c>
      <c r="B1334" t="s">
        <v>447</v>
      </c>
      <c r="C1334">
        <v>3</v>
      </c>
      <c r="D1334">
        <v>1</v>
      </c>
      <c r="E1334">
        <v>0.33333333333333298</v>
      </c>
      <c r="F1334">
        <v>0</v>
      </c>
      <c r="G1334">
        <v>20.433175737441601</v>
      </c>
      <c r="H1334">
        <v>19.802505732486999</v>
      </c>
      <c r="I1334">
        <v>19405.154551327301</v>
      </c>
      <c r="J1334">
        <v>19.118378868302699</v>
      </c>
      <c r="K1334">
        <v>1765.4772408465101</v>
      </c>
      <c r="L1334">
        <v>1.7393864441837501</v>
      </c>
      <c r="M1334">
        <v>17639.677310480802</v>
      </c>
      <c r="N1334">
        <v>9.0979808286337796E-2</v>
      </c>
      <c r="O1334">
        <v>1015</v>
      </c>
      <c r="P1334">
        <v>4233.3559999999998</v>
      </c>
      <c r="Q1334">
        <v>0.97931034482758605</v>
      </c>
      <c r="R1334">
        <v>2.06896551724138E-2</v>
      </c>
      <c r="S1334">
        <v>0</v>
      </c>
      <c r="T1334">
        <v>0</v>
      </c>
      <c r="U1334">
        <v>0</v>
      </c>
      <c r="V1334">
        <v>0.2935960591133</v>
      </c>
      <c r="W1334">
        <v>6.52866242038216E-2</v>
      </c>
      <c r="X1334">
        <v>0.178343949044585</v>
      </c>
      <c r="Y1334">
        <v>19810</v>
      </c>
      <c r="Z1334">
        <v>50000</v>
      </c>
      <c r="AA1334">
        <v>58435.207100591702</v>
      </c>
      <c r="AB1334">
        <v>0.33596059113300403</v>
      </c>
      <c r="AC1334">
        <v>0.53254437869822402</v>
      </c>
      <c r="AD1334">
        <v>29.8</v>
      </c>
      <c r="AE1334">
        <v>0.27586206896551702</v>
      </c>
      <c r="AF1334">
        <v>0.10640394088669899</v>
      </c>
      <c r="AG1334">
        <v>0.30177514792899401</v>
      </c>
      <c r="AH1334">
        <v>1</v>
      </c>
      <c r="AI1334">
        <v>0</v>
      </c>
      <c r="AJ1334">
        <v>1999</v>
      </c>
      <c r="AK1334">
        <v>20</v>
      </c>
      <c r="AL1334">
        <v>9.9884566999999994E-2</v>
      </c>
      <c r="AM1334">
        <v>0</v>
      </c>
      <c r="AN1334">
        <v>0</v>
      </c>
    </row>
    <row r="1335" spans="1:40" x14ac:dyDescent="0.2">
      <c r="A1335">
        <v>40134201161</v>
      </c>
      <c r="B1335" t="s">
        <v>447</v>
      </c>
      <c r="C1335">
        <v>2</v>
      </c>
      <c r="D1335">
        <v>1</v>
      </c>
      <c r="E1335">
        <v>0.5</v>
      </c>
      <c r="F1335">
        <v>0</v>
      </c>
      <c r="G1335">
        <v>429.798850247144</v>
      </c>
      <c r="H1335">
        <v>4.6140583481745097</v>
      </c>
      <c r="I1335">
        <v>7751.5112945210103</v>
      </c>
      <c r="J1335">
        <v>9.0029167183751593</v>
      </c>
      <c r="K1335">
        <v>73.5611650485436</v>
      </c>
      <c r="L1335">
        <v>8.5436893203883396E-2</v>
      </c>
      <c r="M1335">
        <v>7677.9501294724696</v>
      </c>
      <c r="N1335">
        <v>9.4899126445882592E-3</v>
      </c>
      <c r="O1335">
        <v>861</v>
      </c>
      <c r="P1335">
        <v>3458.7750000000001</v>
      </c>
      <c r="Q1335">
        <v>0.97444831591172998</v>
      </c>
      <c r="R1335">
        <v>2.55516840882694E-2</v>
      </c>
      <c r="S1335">
        <v>0</v>
      </c>
      <c r="T1335">
        <v>0</v>
      </c>
      <c r="U1335">
        <v>1.39372822299651E-2</v>
      </c>
      <c r="V1335">
        <v>4.9941927990708401E-2</v>
      </c>
      <c r="W1335">
        <v>6.7484662576687102E-2</v>
      </c>
      <c r="X1335">
        <v>8.4662576687116506E-2</v>
      </c>
      <c r="Y1335">
        <v>23280</v>
      </c>
      <c r="Z1335">
        <v>36250</v>
      </c>
      <c r="AA1335">
        <v>44268.792710706097</v>
      </c>
      <c r="AB1335">
        <v>0.26945412311265898</v>
      </c>
      <c r="AC1335">
        <v>0.54699537750385196</v>
      </c>
      <c r="AD1335">
        <v>66.599999999999994</v>
      </c>
      <c r="AE1335">
        <v>2.78745644599303E-2</v>
      </c>
      <c r="AF1335">
        <v>0.53890824622531897</v>
      </c>
      <c r="AG1335">
        <v>2.5056947608200399E-2</v>
      </c>
      <c r="AH1335">
        <v>0.83599088838268798</v>
      </c>
      <c r="AI1335">
        <v>0.16400911161731199</v>
      </c>
      <c r="AJ1335">
        <v>1995</v>
      </c>
      <c r="AK1335">
        <v>24</v>
      </c>
      <c r="AL1335">
        <v>6.3604816999999994E-2</v>
      </c>
      <c r="AM1335">
        <v>0</v>
      </c>
      <c r="AN1335">
        <v>0</v>
      </c>
    </row>
    <row r="1336" spans="1:40" x14ac:dyDescent="0.2">
      <c r="A1336">
        <v>40134201162</v>
      </c>
      <c r="B1336" t="s">
        <v>447</v>
      </c>
      <c r="C1336">
        <v>1</v>
      </c>
      <c r="D1336">
        <v>0</v>
      </c>
      <c r="E1336">
        <v>0</v>
      </c>
      <c r="F1336">
        <v>0</v>
      </c>
      <c r="G1336">
        <v>751.67003170905002</v>
      </c>
      <c r="H1336">
        <v>2.8271825081425299</v>
      </c>
      <c r="I1336">
        <v>11350.712479277399</v>
      </c>
      <c r="J1336">
        <v>13.001961602837801</v>
      </c>
      <c r="K1336">
        <v>0</v>
      </c>
      <c r="L1336">
        <v>0</v>
      </c>
      <c r="M1336">
        <v>11350.712479277399</v>
      </c>
      <c r="N1336">
        <v>0</v>
      </c>
      <c r="O1336">
        <v>873</v>
      </c>
      <c r="P1336">
        <v>3113.3739999999998</v>
      </c>
      <c r="Q1336">
        <v>0.83619702176403199</v>
      </c>
      <c r="R1336">
        <v>0.16380297823596701</v>
      </c>
      <c r="S1336">
        <v>0</v>
      </c>
      <c r="T1336">
        <v>1.71821305841924E-2</v>
      </c>
      <c r="U1336">
        <v>4.8109965635738799E-2</v>
      </c>
      <c r="V1336">
        <v>6.3001145475372194E-2</v>
      </c>
      <c r="W1336">
        <v>0.16796875</v>
      </c>
      <c r="X1336">
        <v>0.118489583333333</v>
      </c>
      <c r="Y1336">
        <v>27209</v>
      </c>
      <c r="Z1336">
        <v>41667</v>
      </c>
      <c r="AA1336">
        <v>49348.260869565202</v>
      </c>
      <c r="AB1336">
        <v>0.33140877598152402</v>
      </c>
      <c r="AC1336">
        <v>0.31564245810055802</v>
      </c>
      <c r="AD1336">
        <v>58</v>
      </c>
      <c r="AE1336">
        <v>2.1764032073310399E-2</v>
      </c>
      <c r="AF1336">
        <v>0.26460481099656302</v>
      </c>
      <c r="AG1336">
        <v>2.3913043478260801E-2</v>
      </c>
      <c r="AH1336">
        <v>0.89130434782608603</v>
      </c>
      <c r="AI1336">
        <v>0.108695652173913</v>
      </c>
      <c r="AJ1336">
        <v>1979</v>
      </c>
      <c r="AK1336">
        <v>40</v>
      </c>
      <c r="AL1336">
        <v>9.1125961000000005E-2</v>
      </c>
      <c r="AM1336">
        <v>0</v>
      </c>
      <c r="AN1336">
        <v>0</v>
      </c>
    </row>
    <row r="1337" spans="1:40" x14ac:dyDescent="0.2">
      <c r="A1337">
        <v>40134201163</v>
      </c>
      <c r="B1337" t="s">
        <v>447</v>
      </c>
      <c r="C1337">
        <v>2</v>
      </c>
      <c r="D1337">
        <v>1</v>
      </c>
      <c r="E1337">
        <v>0.5</v>
      </c>
      <c r="F1337">
        <v>0</v>
      </c>
      <c r="G1337">
        <v>927.37785338394997</v>
      </c>
      <c r="H1337">
        <v>4.6140583481745097</v>
      </c>
      <c r="I1337">
        <v>8367.0320978881391</v>
      </c>
      <c r="J1337">
        <v>7.3266480717059004</v>
      </c>
      <c r="K1337">
        <v>0</v>
      </c>
      <c r="L1337">
        <v>0</v>
      </c>
      <c r="M1337">
        <v>8367.0320978881391</v>
      </c>
      <c r="N1337">
        <v>0</v>
      </c>
      <c r="O1337">
        <v>1142</v>
      </c>
      <c r="P1337">
        <v>4558.3829999999998</v>
      </c>
      <c r="Q1337">
        <v>0.968476357267951</v>
      </c>
      <c r="R1337">
        <v>3.1523642732048898E-2</v>
      </c>
      <c r="S1337">
        <v>3.1523642732049002E-2</v>
      </c>
      <c r="T1337">
        <v>0</v>
      </c>
      <c r="U1337">
        <v>0</v>
      </c>
      <c r="V1337">
        <v>0.27933450087565598</v>
      </c>
      <c r="W1337">
        <v>5.1660516605165997E-2</v>
      </c>
      <c r="X1337">
        <v>0.12792127921279201</v>
      </c>
      <c r="Y1337">
        <v>23026</v>
      </c>
      <c r="Z1337">
        <v>29167</v>
      </c>
      <c r="AA1337">
        <v>49844.061302681999</v>
      </c>
      <c r="AB1337">
        <v>0.285071942446043</v>
      </c>
      <c r="AC1337">
        <v>0.43412797992471702</v>
      </c>
      <c r="AD1337">
        <v>54.3</v>
      </c>
      <c r="AE1337">
        <v>0.22329246935201399</v>
      </c>
      <c r="AF1337">
        <v>0.31698774080560399</v>
      </c>
      <c r="AG1337">
        <v>0.141762452107279</v>
      </c>
      <c r="AH1337">
        <v>0.93678160919540199</v>
      </c>
      <c r="AI1337">
        <v>6.3218390804597693E-2</v>
      </c>
      <c r="AJ1337">
        <v>1987</v>
      </c>
      <c r="AK1337">
        <v>32</v>
      </c>
      <c r="AL1337">
        <v>6.4655061E-2</v>
      </c>
      <c r="AM1337">
        <v>0</v>
      </c>
      <c r="AN1337">
        <v>0</v>
      </c>
    </row>
    <row r="1338" spans="1:40" x14ac:dyDescent="0.2">
      <c r="A1338">
        <v>40134202021</v>
      </c>
      <c r="B1338" t="s">
        <v>447</v>
      </c>
      <c r="C1338">
        <v>7</v>
      </c>
      <c r="D1338">
        <v>3</v>
      </c>
      <c r="E1338">
        <v>0.42857142857142799</v>
      </c>
      <c r="F1338">
        <v>0</v>
      </c>
      <c r="G1338">
        <v>210.64511091020199</v>
      </c>
      <c r="H1338">
        <v>25.487298679119899</v>
      </c>
      <c r="I1338">
        <v>32353.581706366302</v>
      </c>
      <c r="J1338">
        <v>19.408267370345701</v>
      </c>
      <c r="K1338">
        <v>6921.03284817238</v>
      </c>
      <c r="L1338">
        <v>4.1517893510332202</v>
      </c>
      <c r="M1338">
        <v>25432.548858193899</v>
      </c>
      <c r="N1338">
        <v>0.21391859828646101</v>
      </c>
      <c r="O1338">
        <v>1667</v>
      </c>
      <c r="P1338">
        <v>5185.7250000000004</v>
      </c>
      <c r="Q1338">
        <v>0.86082783443311295</v>
      </c>
      <c r="R1338">
        <v>0.139172165566886</v>
      </c>
      <c r="S1338">
        <v>4.31913617276544E-2</v>
      </c>
      <c r="T1338" s="1">
        <v>5.9988002399520004E-4</v>
      </c>
      <c r="U1338">
        <v>5.2189562087582402E-2</v>
      </c>
      <c r="V1338">
        <v>0.11217756448710201</v>
      </c>
      <c r="W1338">
        <v>4.8762190547636898E-2</v>
      </c>
      <c r="X1338">
        <v>0.17254313578394501</v>
      </c>
      <c r="Y1338">
        <v>30949</v>
      </c>
      <c r="Z1338">
        <v>58398</v>
      </c>
      <c r="AA1338">
        <v>69782.981715893096</v>
      </c>
      <c r="AB1338">
        <v>0.13559322033898299</v>
      </c>
      <c r="AC1338">
        <v>0.54909090909090896</v>
      </c>
      <c r="AD1338">
        <v>47.2</v>
      </c>
      <c r="AE1338">
        <v>0.16556688662267499</v>
      </c>
      <c r="AF1338">
        <v>0.25974805038992199</v>
      </c>
      <c r="AG1338">
        <v>0.265822784810126</v>
      </c>
      <c r="AH1338">
        <v>0.97327707454289702</v>
      </c>
      <c r="AI1338">
        <v>2.67229254571026E-2</v>
      </c>
      <c r="AJ1338">
        <v>1990</v>
      </c>
      <c r="AK1338">
        <v>29</v>
      </c>
      <c r="AL1338">
        <v>0.130414639</v>
      </c>
      <c r="AM1338">
        <v>0</v>
      </c>
      <c r="AN1338">
        <v>0</v>
      </c>
    </row>
    <row r="1339" spans="1:40" x14ac:dyDescent="0.2">
      <c r="A1339">
        <v>40134202022</v>
      </c>
      <c r="B1339" t="s">
        <v>447</v>
      </c>
      <c r="C1339">
        <v>3</v>
      </c>
      <c r="D1339">
        <v>0</v>
      </c>
      <c r="E1339">
        <v>0</v>
      </c>
      <c r="F1339">
        <v>0</v>
      </c>
      <c r="G1339">
        <v>484.27776590459899</v>
      </c>
      <c r="H1339">
        <v>12.0040967863837</v>
      </c>
      <c r="I1339">
        <v>34250.4502643292</v>
      </c>
      <c r="J1339">
        <v>13.6673783975774</v>
      </c>
      <c r="K1339">
        <v>4769.7774025663803</v>
      </c>
      <c r="L1339">
        <v>1.9033429379754101</v>
      </c>
      <c r="M1339">
        <v>29480.6728617628</v>
      </c>
      <c r="N1339">
        <v>0.139261743006455</v>
      </c>
      <c r="O1339">
        <v>2506</v>
      </c>
      <c r="P1339">
        <v>7494.0360000000001</v>
      </c>
      <c r="Q1339">
        <v>0.98483639265762102</v>
      </c>
      <c r="R1339">
        <v>1.51636073423783E-2</v>
      </c>
      <c r="S1339">
        <v>7.1827613727055003E-3</v>
      </c>
      <c r="T1339">
        <v>0</v>
      </c>
      <c r="U1339">
        <v>0</v>
      </c>
      <c r="V1339">
        <v>0.17039106145251301</v>
      </c>
      <c r="W1339">
        <v>0.12029646522234801</v>
      </c>
      <c r="X1339">
        <v>0.15735461801596301</v>
      </c>
      <c r="Y1339">
        <v>21092</v>
      </c>
      <c r="Z1339">
        <v>48333</v>
      </c>
      <c r="AA1339">
        <v>51160.965794768599</v>
      </c>
      <c r="AB1339">
        <v>0.283762057877813</v>
      </c>
      <c r="AC1339">
        <v>0.50730868443680099</v>
      </c>
      <c r="AD1339">
        <v>49.2</v>
      </c>
      <c r="AE1339">
        <v>0.18555466879489199</v>
      </c>
      <c r="AF1339">
        <v>0.25658419792498</v>
      </c>
      <c r="AG1339">
        <v>0.21529175050301799</v>
      </c>
      <c r="AH1339">
        <v>0.94366197183098499</v>
      </c>
      <c r="AI1339">
        <v>5.6338028169014003E-2</v>
      </c>
      <c r="AJ1339">
        <v>1984</v>
      </c>
      <c r="AK1339">
        <v>35</v>
      </c>
      <c r="AL1339">
        <v>9.4659821000000005E-2</v>
      </c>
      <c r="AM1339">
        <v>0</v>
      </c>
      <c r="AN1339">
        <v>0</v>
      </c>
    </row>
    <row r="1340" spans="1:40" x14ac:dyDescent="0.2">
      <c r="A1340">
        <v>40134202023</v>
      </c>
      <c r="B1340" t="s">
        <v>447</v>
      </c>
      <c r="C1340">
        <v>2</v>
      </c>
      <c r="D1340">
        <v>0</v>
      </c>
      <c r="E1340">
        <v>0</v>
      </c>
      <c r="F1340">
        <v>0</v>
      </c>
      <c r="G1340">
        <v>609.90684270614497</v>
      </c>
      <c r="H1340">
        <v>11.6485695496403</v>
      </c>
      <c r="I1340">
        <v>23641.9416104669</v>
      </c>
      <c r="J1340">
        <v>16.509735761499201</v>
      </c>
      <c r="K1340">
        <v>1383.0767388034501</v>
      </c>
      <c r="L1340">
        <v>0.96583571145492797</v>
      </c>
      <c r="M1340">
        <v>22258.864871663402</v>
      </c>
      <c r="N1340">
        <v>5.85009793861909E-2</v>
      </c>
      <c r="O1340">
        <v>1432</v>
      </c>
      <c r="P1340">
        <v>4158.268</v>
      </c>
      <c r="Q1340">
        <v>0.86801675977653603</v>
      </c>
      <c r="R1340">
        <v>0.131983240223463</v>
      </c>
      <c r="S1340">
        <v>0</v>
      </c>
      <c r="T1340">
        <v>0.118715083798882</v>
      </c>
      <c r="U1340">
        <v>0</v>
      </c>
      <c r="V1340">
        <v>5.5167597765363098E-2</v>
      </c>
      <c r="W1340">
        <v>7.1146245059288502E-2</v>
      </c>
      <c r="X1340">
        <v>0.13122529644268699</v>
      </c>
      <c r="Y1340">
        <v>27576</v>
      </c>
      <c r="Z1340">
        <v>45024</v>
      </c>
      <c r="AA1340">
        <v>51882.975871313698</v>
      </c>
      <c r="AB1340">
        <v>0.168296089385474</v>
      </c>
      <c r="AC1340">
        <v>0.87801608579088397</v>
      </c>
      <c r="AD1340">
        <v>66.099999999999994</v>
      </c>
      <c r="AE1340">
        <v>7.1229050279329603E-2</v>
      </c>
      <c r="AF1340">
        <v>0.51885474860335101</v>
      </c>
      <c r="AG1340">
        <v>9.6514745308310904E-2</v>
      </c>
      <c r="AH1340">
        <v>1</v>
      </c>
      <c r="AI1340">
        <v>0</v>
      </c>
      <c r="AJ1340">
        <v>1976</v>
      </c>
      <c r="AK1340">
        <v>43</v>
      </c>
      <c r="AL1340">
        <v>9.1070682E-2</v>
      </c>
      <c r="AM1340">
        <v>0</v>
      </c>
      <c r="AN1340">
        <v>0</v>
      </c>
    </row>
    <row r="1341" spans="1:40" x14ac:dyDescent="0.2">
      <c r="A1341">
        <v>40134202062</v>
      </c>
      <c r="B1341" t="s">
        <v>447</v>
      </c>
      <c r="C1341">
        <v>2</v>
      </c>
      <c r="D1341">
        <v>1</v>
      </c>
      <c r="E1341">
        <v>0.5</v>
      </c>
      <c r="F1341">
        <v>0</v>
      </c>
      <c r="G1341">
        <v>831.06902801267802</v>
      </c>
      <c r="H1341">
        <v>37.879061241397203</v>
      </c>
      <c r="I1341">
        <v>19976.841932309198</v>
      </c>
      <c r="J1341">
        <v>10.880632860734901</v>
      </c>
      <c r="K1341">
        <v>578.08925811030997</v>
      </c>
      <c r="L1341">
        <v>0.31486343034330599</v>
      </c>
      <c r="M1341">
        <v>19398.752674198899</v>
      </c>
      <c r="N1341">
        <v>2.89379702792434E-2</v>
      </c>
      <c r="O1341">
        <v>1836</v>
      </c>
      <c r="P1341">
        <v>3539.3150000000001</v>
      </c>
      <c r="Q1341">
        <v>0.88671023965141604</v>
      </c>
      <c r="R1341">
        <v>0.113289760348583</v>
      </c>
      <c r="S1341">
        <v>5.4466230936819097E-3</v>
      </c>
      <c r="T1341">
        <v>0</v>
      </c>
      <c r="U1341">
        <v>2.0152505446623E-2</v>
      </c>
      <c r="V1341">
        <v>0.10294117647058799</v>
      </c>
      <c r="W1341">
        <v>5.0154798761609901E-2</v>
      </c>
      <c r="X1341">
        <v>0.27058823529411702</v>
      </c>
      <c r="Y1341">
        <v>36865</v>
      </c>
      <c r="Z1341">
        <v>44760</v>
      </c>
      <c r="AA1341">
        <v>63542.590775269899</v>
      </c>
      <c r="AB1341">
        <v>0.27995642701524998</v>
      </c>
      <c r="AC1341">
        <v>0.55266955266955198</v>
      </c>
      <c r="AD1341">
        <v>63.9</v>
      </c>
      <c r="AE1341">
        <v>9.3137254901960703E-2</v>
      </c>
      <c r="AF1341">
        <v>0.48856209150326702</v>
      </c>
      <c r="AG1341">
        <v>5.7899901864573097E-2</v>
      </c>
      <c r="AH1341">
        <v>0.97448478900883195</v>
      </c>
      <c r="AI1341">
        <v>2.5515210991167801E-2</v>
      </c>
      <c r="AJ1341">
        <v>1990</v>
      </c>
      <c r="AK1341">
        <v>29</v>
      </c>
      <c r="AL1341">
        <v>0.16196049600000001</v>
      </c>
      <c r="AM1341">
        <v>0</v>
      </c>
      <c r="AN1341">
        <v>0</v>
      </c>
    </row>
    <row r="1342" spans="1:40" x14ac:dyDescent="0.2">
      <c r="A1342">
        <v>40134202081</v>
      </c>
      <c r="B1342" t="s">
        <v>447</v>
      </c>
      <c r="C1342">
        <v>7</v>
      </c>
      <c r="D1342">
        <v>3</v>
      </c>
      <c r="E1342">
        <v>0.42857142857142799</v>
      </c>
      <c r="F1342">
        <v>0</v>
      </c>
      <c r="G1342">
        <v>32.180315368661901</v>
      </c>
      <c r="H1342">
        <v>35.041872902117603</v>
      </c>
      <c r="I1342">
        <v>29609.666261832899</v>
      </c>
      <c r="J1342">
        <v>18.506041413645502</v>
      </c>
      <c r="K1342">
        <v>8753.5863699528509</v>
      </c>
      <c r="L1342">
        <v>5.4709914812205298</v>
      </c>
      <c r="M1342">
        <v>20856.079891879999</v>
      </c>
      <c r="N1342">
        <v>0.29563272657470901</v>
      </c>
      <c r="O1342">
        <v>1600</v>
      </c>
      <c r="P1342">
        <v>6546.6869999999999</v>
      </c>
      <c r="Q1342">
        <v>0.88812500000000005</v>
      </c>
      <c r="R1342">
        <v>0.111874999999999</v>
      </c>
      <c r="S1342">
        <v>7.4999999999999997E-3</v>
      </c>
      <c r="T1342">
        <v>1.8749999999999999E-3</v>
      </c>
      <c r="U1342">
        <v>1.4999999999999999E-2</v>
      </c>
      <c r="V1342">
        <v>0.204375</v>
      </c>
      <c r="W1342">
        <v>1.9736842105263101E-2</v>
      </c>
      <c r="X1342">
        <v>0.241541353383458</v>
      </c>
      <c r="Y1342">
        <v>29211</v>
      </c>
      <c r="Z1342">
        <v>85400</v>
      </c>
      <c r="AA1342">
        <v>92089.224137931</v>
      </c>
      <c r="AB1342">
        <v>6.25E-2</v>
      </c>
      <c r="AC1342">
        <v>0.90732758620689602</v>
      </c>
      <c r="AD1342">
        <v>36.200000000000003</v>
      </c>
      <c r="AE1342">
        <v>0.28875000000000001</v>
      </c>
      <c r="AF1342">
        <v>0.125</v>
      </c>
      <c r="AG1342">
        <v>0.49137931034482701</v>
      </c>
      <c r="AH1342">
        <v>0.95905172413793105</v>
      </c>
      <c r="AI1342">
        <v>4.0948275862068902E-2</v>
      </c>
      <c r="AJ1342">
        <v>1989</v>
      </c>
      <c r="AK1342">
        <v>30</v>
      </c>
      <c r="AL1342">
        <v>0.164244635</v>
      </c>
      <c r="AM1342">
        <v>0</v>
      </c>
      <c r="AN1342">
        <v>0</v>
      </c>
    </row>
    <row r="1343" spans="1:40" x14ac:dyDescent="0.2">
      <c r="A1343">
        <v>40134202082</v>
      </c>
      <c r="B1343" t="s">
        <v>447</v>
      </c>
      <c r="C1343">
        <v>12</v>
      </c>
      <c r="D1343">
        <v>7</v>
      </c>
      <c r="E1343">
        <v>0.58333333333333304</v>
      </c>
      <c r="F1343">
        <v>0</v>
      </c>
      <c r="G1343">
        <v>99.302277725595999</v>
      </c>
      <c r="H1343">
        <v>51.232079952727197</v>
      </c>
      <c r="I1343">
        <v>43723.016337565299</v>
      </c>
      <c r="J1343">
        <v>21.474958908430899</v>
      </c>
      <c r="K1343">
        <v>11607.9928983956</v>
      </c>
      <c r="L1343">
        <v>5.70137175756172</v>
      </c>
      <c r="M1343">
        <v>32115.023439169599</v>
      </c>
      <c r="N1343">
        <v>0.26548929764533302</v>
      </c>
      <c r="O1343">
        <v>2036</v>
      </c>
      <c r="P1343">
        <v>5131.01</v>
      </c>
      <c r="Q1343">
        <v>0.911591355599214</v>
      </c>
      <c r="R1343">
        <v>8.8408644400785802E-2</v>
      </c>
      <c r="S1343">
        <v>1.32612966601178E-2</v>
      </c>
      <c r="T1343">
        <v>0</v>
      </c>
      <c r="U1343">
        <v>3.3398821218074602E-2</v>
      </c>
      <c r="V1343">
        <v>0.31041257367386998</v>
      </c>
      <c r="W1343">
        <v>0.13257243195785701</v>
      </c>
      <c r="X1343">
        <v>0.35030728709394199</v>
      </c>
      <c r="Y1343">
        <v>36410</v>
      </c>
      <c r="Z1343">
        <v>66250</v>
      </c>
      <c r="AA1343">
        <v>105673.313782991</v>
      </c>
      <c r="AB1343">
        <v>0.34528487229862398</v>
      </c>
      <c r="AC1343">
        <v>0.49929478138222799</v>
      </c>
      <c r="AD1343">
        <v>29.3</v>
      </c>
      <c r="AE1343">
        <v>0.349705304518664</v>
      </c>
      <c r="AF1343">
        <v>4.8133595284872301E-2</v>
      </c>
      <c r="AG1343">
        <v>0.46187683284457398</v>
      </c>
      <c r="AH1343">
        <v>0.98093841642228696</v>
      </c>
      <c r="AI1343">
        <v>1.90615835777126E-2</v>
      </c>
      <c r="AJ1343">
        <v>1987</v>
      </c>
      <c r="AK1343">
        <v>32</v>
      </c>
      <c r="AL1343">
        <v>0.15454579399999999</v>
      </c>
      <c r="AM1343">
        <v>0</v>
      </c>
      <c r="AN1343">
        <v>0</v>
      </c>
    </row>
    <row r="1344" spans="1:40" x14ac:dyDescent="0.2">
      <c r="A1344">
        <v>40134202083</v>
      </c>
      <c r="B1344" t="s">
        <v>447</v>
      </c>
      <c r="C1344">
        <v>10</v>
      </c>
      <c r="D1344">
        <v>3</v>
      </c>
      <c r="E1344">
        <v>0.3</v>
      </c>
      <c r="F1344">
        <v>0</v>
      </c>
      <c r="G1344">
        <v>241.666851288109</v>
      </c>
      <c r="H1344">
        <v>46.981452663871302</v>
      </c>
      <c r="I1344">
        <v>46274.603786242602</v>
      </c>
      <c r="J1344">
        <v>21.6844441360087</v>
      </c>
      <c r="K1344">
        <v>10289.4470912823</v>
      </c>
      <c r="L1344">
        <v>4.8216715516786799</v>
      </c>
      <c r="M1344">
        <v>35985.1566949603</v>
      </c>
      <c r="N1344">
        <v>0.22235624401696799</v>
      </c>
      <c r="O1344">
        <v>2134</v>
      </c>
      <c r="P1344">
        <v>5947.473</v>
      </c>
      <c r="Q1344">
        <v>0.72118088097469502</v>
      </c>
      <c r="R1344">
        <v>0.27881911902530399</v>
      </c>
      <c r="S1344">
        <v>8.1537019681349507E-2</v>
      </c>
      <c r="T1344">
        <v>5.9981255857544498E-2</v>
      </c>
      <c r="U1344">
        <v>1.0777881911902499E-2</v>
      </c>
      <c r="V1344">
        <v>0.23851921274601601</v>
      </c>
      <c r="W1344">
        <v>9.1037402964008404E-2</v>
      </c>
      <c r="X1344">
        <v>0.29640084685956197</v>
      </c>
      <c r="Y1344">
        <v>26014</v>
      </c>
      <c r="Z1344">
        <v>66026</v>
      </c>
      <c r="AA1344">
        <v>72196.695402298894</v>
      </c>
      <c r="AB1344">
        <v>0.22399250234301701</v>
      </c>
      <c r="AC1344">
        <v>0.514465408805031</v>
      </c>
      <c r="AD1344">
        <v>35.299999999999997</v>
      </c>
      <c r="AE1344">
        <v>0.26663542642923999</v>
      </c>
      <c r="AF1344">
        <v>0.11949390815370101</v>
      </c>
      <c r="AG1344">
        <v>0.43965517241379298</v>
      </c>
      <c r="AH1344">
        <v>1</v>
      </c>
      <c r="AI1344">
        <v>0</v>
      </c>
      <c r="AJ1344">
        <v>1985</v>
      </c>
      <c r="AK1344">
        <v>34</v>
      </c>
      <c r="AL1344">
        <v>0.18205637199999999</v>
      </c>
      <c r="AM1344">
        <v>0</v>
      </c>
      <c r="AN1344">
        <v>0</v>
      </c>
    </row>
    <row r="1345" spans="1:40" x14ac:dyDescent="0.2">
      <c r="A1345">
        <v>40134202091</v>
      </c>
      <c r="B1345" t="s">
        <v>447</v>
      </c>
      <c r="C1345">
        <v>3</v>
      </c>
      <c r="D1345">
        <v>0</v>
      </c>
      <c r="E1345">
        <v>0</v>
      </c>
      <c r="F1345">
        <v>0</v>
      </c>
      <c r="G1345">
        <v>810.17748832918403</v>
      </c>
      <c r="H1345">
        <v>9.1099188754768292</v>
      </c>
      <c r="I1345">
        <v>33689.223134603497</v>
      </c>
      <c r="J1345">
        <v>14.4341144535576</v>
      </c>
      <c r="K1345">
        <v>1015.18673498</v>
      </c>
      <c r="L1345">
        <v>0.434955756203942</v>
      </c>
      <c r="M1345">
        <v>32674.036399623499</v>
      </c>
      <c r="N1345">
        <v>3.0133871918740101E-2</v>
      </c>
      <c r="O1345">
        <v>2334</v>
      </c>
      <c r="P1345">
        <v>4679.875</v>
      </c>
      <c r="Q1345">
        <v>0.94130248500428404</v>
      </c>
      <c r="R1345">
        <v>5.8697514995715502E-2</v>
      </c>
      <c r="S1345">
        <v>4.2844901456726599E-3</v>
      </c>
      <c r="T1345">
        <v>0</v>
      </c>
      <c r="U1345">
        <v>3.3847472150813997E-2</v>
      </c>
      <c r="V1345">
        <v>6.7694944301628104E-2</v>
      </c>
      <c r="W1345">
        <v>2.79156327543424E-2</v>
      </c>
      <c r="X1345">
        <v>0.36352357320099199</v>
      </c>
      <c r="Y1345">
        <v>37363</v>
      </c>
      <c r="Z1345">
        <v>91423</v>
      </c>
      <c r="AA1345">
        <v>102376.45631068001</v>
      </c>
      <c r="AB1345">
        <v>0.127677806341045</v>
      </c>
      <c r="AC1345">
        <v>0.83924611973392405</v>
      </c>
      <c r="AD1345">
        <v>44.1</v>
      </c>
      <c r="AE1345">
        <v>0.240788346186803</v>
      </c>
      <c r="AF1345">
        <v>0.17652099400171301</v>
      </c>
      <c r="AG1345">
        <v>0.32281553398058199</v>
      </c>
      <c r="AH1345">
        <v>1</v>
      </c>
      <c r="AI1345">
        <v>0</v>
      </c>
      <c r="AJ1345">
        <v>1985</v>
      </c>
      <c r="AK1345">
        <v>34</v>
      </c>
      <c r="AL1345">
        <v>0.18594966800000001</v>
      </c>
      <c r="AM1345">
        <v>0</v>
      </c>
      <c r="AN1345">
        <v>0</v>
      </c>
    </row>
    <row r="1346" spans="1:40" x14ac:dyDescent="0.2">
      <c r="A1346">
        <v>40134202092</v>
      </c>
      <c r="B1346" t="s">
        <v>447</v>
      </c>
      <c r="C1346">
        <v>1</v>
      </c>
      <c r="D1346">
        <v>0</v>
      </c>
      <c r="E1346">
        <v>0</v>
      </c>
      <c r="F1346">
        <v>0</v>
      </c>
      <c r="G1346">
        <v>830.94900328675703</v>
      </c>
      <c r="H1346">
        <v>3.8099086281219798</v>
      </c>
      <c r="I1346">
        <v>8678.3678326775407</v>
      </c>
      <c r="J1346">
        <v>8.8284515083189596</v>
      </c>
      <c r="K1346">
        <v>175.25485714285699</v>
      </c>
      <c r="L1346">
        <v>0.17828571428571399</v>
      </c>
      <c r="M1346">
        <v>8503.1129755346792</v>
      </c>
      <c r="N1346">
        <v>2.0194449062524399E-2</v>
      </c>
      <c r="O1346">
        <v>983</v>
      </c>
      <c r="P1346">
        <v>3906.462</v>
      </c>
      <c r="Q1346">
        <v>0.94303153611393697</v>
      </c>
      <c r="R1346">
        <v>5.6968463886062998E-2</v>
      </c>
      <c r="S1346">
        <v>4.7812817904374298E-2</v>
      </c>
      <c r="T1346">
        <v>0</v>
      </c>
      <c r="U1346">
        <v>9.1556459816886995E-3</v>
      </c>
      <c r="V1346">
        <v>4.4760935910478097E-2</v>
      </c>
      <c r="W1346">
        <v>2.2940563086548401E-2</v>
      </c>
      <c r="X1346">
        <v>0.16996871741397199</v>
      </c>
      <c r="Y1346">
        <v>31266</v>
      </c>
      <c r="Z1346">
        <v>35882</v>
      </c>
      <c r="AA1346">
        <v>50736.062717770001</v>
      </c>
      <c r="AB1346">
        <v>0.21729957805907099</v>
      </c>
      <c r="AC1346">
        <v>0.53079178885630496</v>
      </c>
      <c r="AD1346">
        <v>69.099999999999994</v>
      </c>
      <c r="AE1346">
        <v>0</v>
      </c>
      <c r="AF1346">
        <v>0.654120040691759</v>
      </c>
      <c r="AG1346">
        <v>0</v>
      </c>
      <c r="AH1346">
        <v>0.86933797909407595</v>
      </c>
      <c r="AI1346">
        <v>0.13066202090592299</v>
      </c>
      <c r="AJ1346">
        <v>1969</v>
      </c>
      <c r="AK1346">
        <v>50</v>
      </c>
      <c r="AL1346">
        <v>8.8394619999999993E-2</v>
      </c>
      <c r="AM1346">
        <v>0</v>
      </c>
      <c r="AN1346">
        <v>0</v>
      </c>
    </row>
    <row r="1347" spans="1:40" x14ac:dyDescent="0.2">
      <c r="A1347">
        <v>40134202093</v>
      </c>
      <c r="B1347" t="s">
        <v>447</v>
      </c>
      <c r="C1347">
        <v>3</v>
      </c>
      <c r="D1347">
        <v>1</v>
      </c>
      <c r="E1347">
        <v>0.33333333333333298</v>
      </c>
      <c r="F1347">
        <v>0</v>
      </c>
      <c r="G1347">
        <v>446.79840526668198</v>
      </c>
      <c r="H1347">
        <v>18.502070152635302</v>
      </c>
      <c r="I1347">
        <v>7173.6683317307898</v>
      </c>
      <c r="J1347">
        <v>10.175416073377001</v>
      </c>
      <c r="K1347">
        <v>449.05720232240901</v>
      </c>
      <c r="L1347">
        <v>0.63696057067008405</v>
      </c>
      <c r="M1347">
        <v>6724.6111294083803</v>
      </c>
      <c r="N1347">
        <v>6.2597987745840605E-2</v>
      </c>
      <c r="O1347">
        <v>705</v>
      </c>
      <c r="P1347">
        <v>2811.9659999999999</v>
      </c>
      <c r="Q1347">
        <v>0.94326241134751698</v>
      </c>
      <c r="R1347">
        <v>5.6737588652482199E-2</v>
      </c>
      <c r="S1347">
        <v>3.12056737588652E-2</v>
      </c>
      <c r="T1347">
        <v>0</v>
      </c>
      <c r="U1347">
        <v>1.4184397163120499E-2</v>
      </c>
      <c r="V1347">
        <v>6.5248226950354593E-2</v>
      </c>
      <c r="W1347">
        <v>0.12482269503545999</v>
      </c>
      <c r="X1347">
        <v>0.16737588652482199</v>
      </c>
      <c r="Y1347">
        <v>28741</v>
      </c>
      <c r="Z1347">
        <v>36688</v>
      </c>
      <c r="AA1347">
        <v>41875.906183368897</v>
      </c>
      <c r="AB1347">
        <v>0.14042553191489299</v>
      </c>
      <c r="AC1347">
        <v>0.559618441971383</v>
      </c>
      <c r="AD1347">
        <v>70.599999999999994</v>
      </c>
      <c r="AE1347">
        <v>0</v>
      </c>
      <c r="AF1347">
        <v>0.68652482269503501</v>
      </c>
      <c r="AG1347">
        <v>0</v>
      </c>
      <c r="AH1347">
        <v>0.97867803837953005</v>
      </c>
      <c r="AI1347">
        <v>2.1321961620468999E-2</v>
      </c>
      <c r="AJ1347">
        <v>1965</v>
      </c>
      <c r="AK1347">
        <v>54</v>
      </c>
      <c r="AL1347">
        <v>8.9650526999999994E-2</v>
      </c>
      <c r="AM1347">
        <v>0</v>
      </c>
      <c r="AN1347">
        <v>0</v>
      </c>
    </row>
    <row r="1348" spans="1:40" x14ac:dyDescent="0.2">
      <c r="A1348">
        <v>40134202101</v>
      </c>
      <c r="B1348" t="s">
        <v>447</v>
      </c>
      <c r="C1348">
        <v>9</v>
      </c>
      <c r="D1348">
        <v>6</v>
      </c>
      <c r="E1348">
        <v>0.66666666666666596</v>
      </c>
      <c r="F1348">
        <v>0</v>
      </c>
      <c r="G1348">
        <v>229.93361108738799</v>
      </c>
      <c r="H1348">
        <v>29.0916525152271</v>
      </c>
      <c r="I1348">
        <v>28054.292208651001</v>
      </c>
      <c r="J1348">
        <v>23.896330671764101</v>
      </c>
      <c r="K1348">
        <v>1795.6207208232399</v>
      </c>
      <c r="L1348">
        <v>1.5294895407353</v>
      </c>
      <c r="M1348">
        <v>26258.6714878278</v>
      </c>
      <c r="N1348">
        <v>6.4005204888738204E-2</v>
      </c>
      <c r="O1348">
        <v>1174</v>
      </c>
      <c r="P1348">
        <v>3110.1010000000001</v>
      </c>
      <c r="Q1348">
        <v>0.80238500851788697</v>
      </c>
      <c r="R1348">
        <v>0.19761499148211201</v>
      </c>
      <c r="S1348">
        <v>0</v>
      </c>
      <c r="T1348">
        <v>9.3696763202725693E-3</v>
      </c>
      <c r="U1348">
        <v>0</v>
      </c>
      <c r="V1348">
        <v>0.18824531516183901</v>
      </c>
      <c r="W1348">
        <v>7.1140939597315406E-2</v>
      </c>
      <c r="X1348">
        <v>0.34765100671140903</v>
      </c>
      <c r="Y1348">
        <v>44273</v>
      </c>
      <c r="Z1348">
        <v>92188</v>
      </c>
      <c r="AA1348">
        <v>136010.92896174901</v>
      </c>
      <c r="AB1348">
        <v>0.24957410562180499</v>
      </c>
      <c r="AC1348">
        <v>0.80660377358490498</v>
      </c>
      <c r="AD1348">
        <v>43.5</v>
      </c>
      <c r="AE1348">
        <v>0.22742759795570699</v>
      </c>
      <c r="AF1348">
        <v>0.15758091993185599</v>
      </c>
      <c r="AG1348">
        <v>0.23497267759562801</v>
      </c>
      <c r="AH1348">
        <v>0.915300546448087</v>
      </c>
      <c r="AI1348">
        <v>8.4699453551912496E-2</v>
      </c>
      <c r="AJ1348">
        <v>1980</v>
      </c>
      <c r="AK1348">
        <v>39</v>
      </c>
      <c r="AL1348">
        <v>0.13724703799999999</v>
      </c>
      <c r="AM1348">
        <v>0</v>
      </c>
      <c r="AN1348">
        <v>0</v>
      </c>
    </row>
    <row r="1349" spans="1:40" x14ac:dyDescent="0.2">
      <c r="A1349">
        <v>40134202102</v>
      </c>
      <c r="B1349" t="s">
        <v>447</v>
      </c>
      <c r="C1349">
        <v>9</v>
      </c>
      <c r="D1349">
        <v>5</v>
      </c>
      <c r="E1349">
        <v>0.55555555555555503</v>
      </c>
      <c r="F1349">
        <v>0</v>
      </c>
      <c r="G1349">
        <v>394.08978924947701</v>
      </c>
      <c r="H1349">
        <v>21.998744511368901</v>
      </c>
      <c r="I1349">
        <v>23895.026338375101</v>
      </c>
      <c r="J1349">
        <v>15.668869730081999</v>
      </c>
      <c r="K1349">
        <v>2925.2838145519199</v>
      </c>
      <c r="L1349">
        <v>1.91821889478814</v>
      </c>
      <c r="M1349">
        <v>20969.742523823101</v>
      </c>
      <c r="N1349">
        <v>0.122422288769523</v>
      </c>
      <c r="O1349">
        <v>1525</v>
      </c>
      <c r="P1349">
        <v>6085.3760000000002</v>
      </c>
      <c r="Q1349">
        <v>0.939672131147541</v>
      </c>
      <c r="R1349">
        <v>6.0327868852458999E-2</v>
      </c>
      <c r="S1349">
        <v>1.3770491803278599E-2</v>
      </c>
      <c r="T1349">
        <v>0</v>
      </c>
      <c r="U1349">
        <v>4.59016393442622E-3</v>
      </c>
      <c r="V1349">
        <v>3.8032786885245903E-2</v>
      </c>
      <c r="W1349">
        <v>8.3708370837083698E-2</v>
      </c>
      <c r="X1349">
        <v>0.20432043204320399</v>
      </c>
      <c r="Y1349">
        <v>33019</v>
      </c>
      <c r="Z1349">
        <v>52835</v>
      </c>
      <c r="AA1349">
        <v>78373.083197389904</v>
      </c>
      <c r="AB1349">
        <v>0.13836065573770401</v>
      </c>
      <c r="AC1349">
        <v>0.86520376175548497</v>
      </c>
      <c r="AD1349">
        <v>55</v>
      </c>
      <c r="AE1349">
        <v>0.25245901639344198</v>
      </c>
      <c r="AF1349">
        <v>0.38163934426229501</v>
      </c>
      <c r="AG1349">
        <v>0.216965742251223</v>
      </c>
      <c r="AH1349">
        <v>0.97553017944535003</v>
      </c>
      <c r="AI1349">
        <v>2.4469820554649201E-2</v>
      </c>
      <c r="AJ1349">
        <v>1985</v>
      </c>
      <c r="AK1349">
        <v>34</v>
      </c>
      <c r="AL1349">
        <v>0.106540384</v>
      </c>
      <c r="AM1349">
        <v>0</v>
      </c>
      <c r="AN1349">
        <v>0</v>
      </c>
    </row>
    <row r="1350" spans="1:40" x14ac:dyDescent="0.2">
      <c r="A1350">
        <v>40134202103</v>
      </c>
      <c r="B1350" t="s">
        <v>447</v>
      </c>
      <c r="C1350">
        <v>5</v>
      </c>
      <c r="D1350">
        <v>3</v>
      </c>
      <c r="E1350">
        <v>0.6</v>
      </c>
      <c r="F1350">
        <v>0</v>
      </c>
      <c r="G1350">
        <v>253.669030534455</v>
      </c>
      <c r="H1350">
        <v>12.940329047286699</v>
      </c>
      <c r="I1350">
        <v>21906.930823581901</v>
      </c>
      <c r="J1350">
        <v>15.5921215826205</v>
      </c>
      <c r="K1350">
        <v>91.082758620689603</v>
      </c>
      <c r="L1350">
        <v>6.4827586206896506E-2</v>
      </c>
      <c r="M1350">
        <v>21815.848064961199</v>
      </c>
      <c r="N1350">
        <v>4.1577142573820903E-3</v>
      </c>
      <c r="O1350">
        <v>1405</v>
      </c>
      <c r="P1350">
        <v>5611.4629999999997</v>
      </c>
      <c r="Q1350">
        <v>0.94163701067615602</v>
      </c>
      <c r="R1350">
        <v>5.8362989323843401E-2</v>
      </c>
      <c r="S1350">
        <v>6.4056939501779299E-3</v>
      </c>
      <c r="T1350">
        <v>0</v>
      </c>
      <c r="U1350">
        <v>0</v>
      </c>
      <c r="V1350">
        <v>9.8932384341636995E-2</v>
      </c>
      <c r="W1350">
        <v>8.7861271676300506E-2</v>
      </c>
      <c r="X1350">
        <v>0.22890173410404599</v>
      </c>
      <c r="Y1350">
        <v>23192</v>
      </c>
      <c r="Z1350">
        <v>73000</v>
      </c>
      <c r="AA1350">
        <v>71226.327433628307</v>
      </c>
      <c r="AB1350">
        <v>0.220302375809935</v>
      </c>
      <c r="AC1350">
        <v>0.89517819706498902</v>
      </c>
      <c r="AD1350">
        <v>38.5</v>
      </c>
      <c r="AE1350">
        <v>0.28042704626334503</v>
      </c>
      <c r="AF1350">
        <v>0.11814946619217</v>
      </c>
      <c r="AG1350">
        <v>0.50884955752212302</v>
      </c>
      <c r="AH1350">
        <v>0.96902654867256599</v>
      </c>
      <c r="AI1350">
        <v>3.09734513274336E-2</v>
      </c>
      <c r="AJ1350">
        <v>1985</v>
      </c>
      <c r="AK1350">
        <v>34</v>
      </c>
      <c r="AL1350">
        <v>0.12941049199999999</v>
      </c>
      <c r="AM1350">
        <v>0</v>
      </c>
      <c r="AN1350">
        <v>0</v>
      </c>
    </row>
    <row r="1351" spans="1:40" x14ac:dyDescent="0.2">
      <c r="A1351">
        <v>40134202104</v>
      </c>
      <c r="B1351" t="s">
        <v>447</v>
      </c>
      <c r="C1351">
        <v>11</v>
      </c>
      <c r="D1351">
        <v>5</v>
      </c>
      <c r="E1351">
        <v>0.45454545454545398</v>
      </c>
      <c r="F1351">
        <v>0</v>
      </c>
      <c r="G1351">
        <v>203.72787839487501</v>
      </c>
      <c r="H1351">
        <v>34.974928233559901</v>
      </c>
      <c r="I1351">
        <v>26172.025494415</v>
      </c>
      <c r="J1351">
        <v>17.612399390588799</v>
      </c>
      <c r="K1351">
        <v>5459.7119773406503</v>
      </c>
      <c r="L1351">
        <v>3.67409958098294</v>
      </c>
      <c r="M1351">
        <v>20712.313517074301</v>
      </c>
      <c r="N1351">
        <v>0.20860869092862999</v>
      </c>
      <c r="O1351">
        <v>1486</v>
      </c>
      <c r="P1351">
        <v>11810.13</v>
      </c>
      <c r="Q1351">
        <v>0.83647375504710597</v>
      </c>
      <c r="R1351">
        <v>0.163526244952893</v>
      </c>
      <c r="S1351">
        <v>2.6244952893674199E-2</v>
      </c>
      <c r="T1351">
        <v>6.5948855989232794E-2</v>
      </c>
      <c r="U1351">
        <v>0</v>
      </c>
      <c r="V1351">
        <v>0.42395693135935397</v>
      </c>
      <c r="W1351">
        <v>0.10741138560687399</v>
      </c>
      <c r="X1351">
        <v>0.258861439312567</v>
      </c>
      <c r="Y1351">
        <v>27799</v>
      </c>
      <c r="Z1351">
        <v>54831</v>
      </c>
      <c r="AA1351">
        <v>78374.105263157893</v>
      </c>
      <c r="AB1351">
        <v>0.35598923283983802</v>
      </c>
      <c r="AC1351">
        <v>0.32549728752260398</v>
      </c>
      <c r="AD1351">
        <v>27.5</v>
      </c>
      <c r="AE1351">
        <v>0.27321668909824998</v>
      </c>
      <c r="AF1351">
        <v>7.0659488559892306E-2</v>
      </c>
      <c r="AG1351">
        <v>0.40842105263157802</v>
      </c>
      <c r="AH1351">
        <v>1</v>
      </c>
      <c r="AI1351">
        <v>0</v>
      </c>
      <c r="AJ1351">
        <v>1988</v>
      </c>
      <c r="AK1351">
        <v>31</v>
      </c>
      <c r="AL1351">
        <v>0.126670493</v>
      </c>
      <c r="AM1351">
        <v>0</v>
      </c>
      <c r="AN1351">
        <v>0</v>
      </c>
    </row>
    <row r="1352" spans="1:40" x14ac:dyDescent="0.2">
      <c r="A1352">
        <v>40134202121</v>
      </c>
      <c r="B1352" t="s">
        <v>447</v>
      </c>
      <c r="C1352">
        <v>7</v>
      </c>
      <c r="D1352">
        <v>3</v>
      </c>
      <c r="E1352">
        <v>0.42857142857142799</v>
      </c>
      <c r="F1352">
        <v>0</v>
      </c>
      <c r="G1352">
        <v>311.87858850450198</v>
      </c>
      <c r="H1352">
        <v>17.346441197095</v>
      </c>
      <c r="I1352">
        <v>22714.4005678742</v>
      </c>
      <c r="J1352">
        <v>13.8756264922872</v>
      </c>
      <c r="K1352">
        <v>1033.0231257732701</v>
      </c>
      <c r="L1352">
        <v>0.63104650322130595</v>
      </c>
      <c r="M1352">
        <v>21681.377442100998</v>
      </c>
      <c r="N1352">
        <v>4.5478775576156497E-2</v>
      </c>
      <c r="O1352">
        <v>1637</v>
      </c>
      <c r="P1352">
        <v>3322.3159999999998</v>
      </c>
      <c r="Q1352">
        <v>0.87293830177153298</v>
      </c>
      <c r="R1352">
        <v>0.127061698228466</v>
      </c>
      <c r="S1352">
        <v>2.0769700671960899E-2</v>
      </c>
      <c r="T1352">
        <v>3.66524129505192E-3</v>
      </c>
      <c r="U1352">
        <v>1.2828344532681699E-2</v>
      </c>
      <c r="V1352">
        <v>0.139890042761148</v>
      </c>
      <c r="W1352">
        <v>3.05970149253731E-2</v>
      </c>
      <c r="X1352">
        <v>0.28059701492537298</v>
      </c>
      <c r="Y1352">
        <v>35976</v>
      </c>
      <c r="Z1352">
        <v>71964</v>
      </c>
      <c r="AA1352">
        <v>83476.409495549</v>
      </c>
      <c r="AB1352">
        <v>5.8317986494782002E-2</v>
      </c>
      <c r="AC1352">
        <v>0.71994535519125602</v>
      </c>
      <c r="AD1352">
        <v>47.5</v>
      </c>
      <c r="AE1352">
        <v>0.14722052535125199</v>
      </c>
      <c r="AF1352">
        <v>0.240073304825901</v>
      </c>
      <c r="AG1352">
        <v>0.23887240356083</v>
      </c>
      <c r="AH1352">
        <v>1</v>
      </c>
      <c r="AI1352">
        <v>0</v>
      </c>
      <c r="AJ1352">
        <v>1993</v>
      </c>
      <c r="AK1352">
        <v>26</v>
      </c>
      <c r="AL1352">
        <v>0.13449875999999999</v>
      </c>
      <c r="AM1352">
        <v>0</v>
      </c>
      <c r="AN1352">
        <v>0</v>
      </c>
    </row>
    <row r="1353" spans="1:40" x14ac:dyDescent="0.2">
      <c r="A1353">
        <v>40134202122</v>
      </c>
      <c r="B1353" t="s">
        <v>447</v>
      </c>
      <c r="C1353">
        <v>5</v>
      </c>
      <c r="D1353">
        <v>3</v>
      </c>
      <c r="E1353">
        <v>0.6</v>
      </c>
      <c r="F1353">
        <v>0</v>
      </c>
      <c r="G1353">
        <v>16.033482577683301</v>
      </c>
      <c r="H1353">
        <v>43.665208298613798</v>
      </c>
      <c r="I1353">
        <v>20383.636067518499</v>
      </c>
      <c r="J1353">
        <v>12.7159301731244</v>
      </c>
      <c r="K1353">
        <v>989.38861469608696</v>
      </c>
      <c r="L1353">
        <v>0.61721061428327295</v>
      </c>
      <c r="M1353">
        <v>19394.247452822401</v>
      </c>
      <c r="N1353">
        <v>4.8538377128538097E-2</v>
      </c>
      <c r="O1353">
        <v>1603</v>
      </c>
      <c r="P1353">
        <v>3204.0680000000002</v>
      </c>
      <c r="Q1353">
        <v>0.854647535870243</v>
      </c>
      <c r="R1353">
        <v>0.145352464129756</v>
      </c>
      <c r="S1353">
        <v>1.4971927635683E-2</v>
      </c>
      <c r="T1353">
        <v>7.9226450405489701E-2</v>
      </c>
      <c r="U1353">
        <v>9.9812850904553892E-3</v>
      </c>
      <c r="V1353">
        <v>5.4897067997504601E-2</v>
      </c>
      <c r="W1353">
        <v>0.105935386927122</v>
      </c>
      <c r="X1353">
        <v>0.18181818181818099</v>
      </c>
      <c r="Y1353">
        <v>45370</v>
      </c>
      <c r="Z1353">
        <v>64786</v>
      </c>
      <c r="AA1353">
        <v>94772.120418848193</v>
      </c>
      <c r="AB1353">
        <v>0.12102308172177099</v>
      </c>
      <c r="AC1353">
        <v>0.63507625272331103</v>
      </c>
      <c r="AD1353">
        <v>57.9</v>
      </c>
      <c r="AE1353">
        <v>0.104803493449781</v>
      </c>
      <c r="AF1353">
        <v>0.35558328134747302</v>
      </c>
      <c r="AG1353">
        <v>0.119109947643979</v>
      </c>
      <c r="AH1353">
        <v>1</v>
      </c>
      <c r="AI1353">
        <v>0</v>
      </c>
      <c r="AJ1353">
        <v>1994</v>
      </c>
      <c r="AK1353">
        <v>25</v>
      </c>
      <c r="AL1353">
        <v>0.20956022999999999</v>
      </c>
      <c r="AM1353">
        <v>0</v>
      </c>
      <c r="AN1353">
        <v>0</v>
      </c>
    </row>
    <row r="1354" spans="1:40" x14ac:dyDescent="0.2">
      <c r="A1354">
        <v>40134202131</v>
      </c>
      <c r="B1354" t="s">
        <v>447</v>
      </c>
      <c r="C1354">
        <v>5</v>
      </c>
      <c r="D1354">
        <v>2</v>
      </c>
      <c r="E1354">
        <v>0.4</v>
      </c>
      <c r="F1354">
        <v>0</v>
      </c>
      <c r="G1354">
        <v>426.83182578876801</v>
      </c>
      <c r="H1354">
        <v>29.908316947874699</v>
      </c>
      <c r="I1354">
        <v>18026.4016061814</v>
      </c>
      <c r="J1354">
        <v>9.2585524428255805</v>
      </c>
      <c r="K1354">
        <v>9729.3426342826697</v>
      </c>
      <c r="L1354">
        <v>4.9970943165293598</v>
      </c>
      <c r="M1354">
        <v>8297.0589718987394</v>
      </c>
      <c r="N1354">
        <v>0.53972738690934197</v>
      </c>
      <c r="O1354">
        <v>1947</v>
      </c>
      <c r="P1354">
        <v>3869.2489999999998</v>
      </c>
      <c r="Q1354">
        <v>0.98613251155624004</v>
      </c>
      <c r="R1354">
        <v>1.3867488443759599E-2</v>
      </c>
      <c r="S1354">
        <v>0</v>
      </c>
      <c r="T1354">
        <v>0</v>
      </c>
      <c r="U1354">
        <v>4.6224961479198702E-3</v>
      </c>
      <c r="V1354">
        <v>2.1058038007190499E-2</v>
      </c>
      <c r="W1354">
        <v>5.8121432278152502E-2</v>
      </c>
      <c r="X1354">
        <v>0.31655422937208</v>
      </c>
      <c r="Y1354">
        <v>34662</v>
      </c>
      <c r="Z1354">
        <v>47421</v>
      </c>
      <c r="AA1354">
        <v>55758.4232365145</v>
      </c>
      <c r="AB1354">
        <v>0.161787365177195</v>
      </c>
      <c r="AC1354">
        <v>0.40472779369627498</v>
      </c>
      <c r="AD1354">
        <v>74.400000000000006</v>
      </c>
      <c r="AE1354">
        <v>4.6224961479198702E-3</v>
      </c>
      <c r="AF1354">
        <v>0.84283513097072404</v>
      </c>
      <c r="AG1354">
        <v>7.4688796680497903E-3</v>
      </c>
      <c r="AH1354">
        <v>0.94937759336099503</v>
      </c>
      <c r="AI1354">
        <v>5.0622406639004101E-2</v>
      </c>
      <c r="AJ1354">
        <v>1990</v>
      </c>
      <c r="AK1354">
        <v>29</v>
      </c>
      <c r="AL1354">
        <v>4.5638919999999999E-2</v>
      </c>
      <c r="AM1354">
        <v>0</v>
      </c>
      <c r="AN1354">
        <v>0</v>
      </c>
    </row>
    <row r="1355" spans="1:40" x14ac:dyDescent="0.2">
      <c r="A1355">
        <v>40134202141</v>
      </c>
      <c r="B1355" t="s">
        <v>447</v>
      </c>
      <c r="C1355">
        <v>0</v>
      </c>
      <c r="D1355">
        <v>0</v>
      </c>
      <c r="E1355">
        <v>0</v>
      </c>
      <c r="F1355">
        <v>1</v>
      </c>
      <c r="G1355">
        <v>1181.67554168076</v>
      </c>
      <c r="H1355">
        <v>0</v>
      </c>
      <c r="I1355">
        <v>9315.4941227892796</v>
      </c>
      <c r="J1355">
        <v>11.089873955701499</v>
      </c>
      <c r="K1355">
        <v>0</v>
      </c>
      <c r="L1355">
        <v>0</v>
      </c>
      <c r="M1355">
        <v>9315.4941227892796</v>
      </c>
      <c r="N1355">
        <v>0</v>
      </c>
      <c r="O1355">
        <v>840</v>
      </c>
      <c r="P1355">
        <v>3409.556</v>
      </c>
      <c r="Q1355">
        <v>0.89880952380952295</v>
      </c>
      <c r="R1355">
        <v>0.101190476190476</v>
      </c>
      <c r="S1355">
        <v>7.1428571428571397E-2</v>
      </c>
      <c r="T1355">
        <v>3.57142857142857E-3</v>
      </c>
      <c r="U1355">
        <v>0</v>
      </c>
      <c r="V1355">
        <v>0</v>
      </c>
      <c r="W1355">
        <v>0.185279187817258</v>
      </c>
      <c r="X1355">
        <v>0.15482233502538001</v>
      </c>
      <c r="Y1355">
        <v>41973</v>
      </c>
      <c r="Z1355">
        <v>35893</v>
      </c>
      <c r="AA1355">
        <v>60446.356275303602</v>
      </c>
      <c r="AB1355">
        <v>0.16309523809523799</v>
      </c>
      <c r="AC1355">
        <v>0.20764119601328901</v>
      </c>
      <c r="AD1355">
        <v>65.7</v>
      </c>
      <c r="AE1355">
        <v>2.2619047619047601E-2</v>
      </c>
      <c r="AF1355">
        <v>0.53333333333333299</v>
      </c>
      <c r="AG1355">
        <v>3.4412955465587002E-2</v>
      </c>
      <c r="AH1355">
        <v>0.96963562753036403</v>
      </c>
      <c r="AI1355">
        <v>3.0364372469635598E-2</v>
      </c>
      <c r="AJ1355">
        <v>1973</v>
      </c>
      <c r="AK1355">
        <v>46</v>
      </c>
      <c r="AL1355">
        <v>8.6648340000000004E-2</v>
      </c>
      <c r="AM1355">
        <v>0</v>
      </c>
      <c r="AN1355">
        <v>0</v>
      </c>
    </row>
    <row r="1356" spans="1:40" x14ac:dyDescent="0.2">
      <c r="A1356">
        <v>40134202142</v>
      </c>
      <c r="B1356" t="s">
        <v>447</v>
      </c>
      <c r="C1356">
        <v>2</v>
      </c>
      <c r="D1356">
        <v>0</v>
      </c>
      <c r="E1356">
        <v>0</v>
      </c>
      <c r="F1356">
        <v>0</v>
      </c>
      <c r="G1356">
        <v>535.81820024105605</v>
      </c>
      <c r="H1356">
        <v>15.350520790245101</v>
      </c>
      <c r="I1356">
        <v>11557.553644518001</v>
      </c>
      <c r="J1356">
        <v>8.6638333167301305</v>
      </c>
      <c r="K1356">
        <v>1729.6641437513099</v>
      </c>
      <c r="L1356">
        <v>1.29659980790952</v>
      </c>
      <c r="M1356">
        <v>9827.8895007666797</v>
      </c>
      <c r="N1356">
        <v>0.14965659662516201</v>
      </c>
      <c r="O1356">
        <v>1334</v>
      </c>
      <c r="P1356">
        <v>5376.3620000000001</v>
      </c>
      <c r="Q1356">
        <v>0.85007496251874004</v>
      </c>
      <c r="R1356">
        <v>0.14992503748125899</v>
      </c>
      <c r="S1356">
        <v>0.101949025487256</v>
      </c>
      <c r="T1356">
        <v>0</v>
      </c>
      <c r="U1356">
        <v>0</v>
      </c>
      <c r="V1356">
        <v>8.6956521739130405E-2</v>
      </c>
      <c r="W1356">
        <v>0.107113654946852</v>
      </c>
      <c r="X1356">
        <v>0.158626328699918</v>
      </c>
      <c r="Y1356">
        <v>22734</v>
      </c>
      <c r="Z1356">
        <v>29814</v>
      </c>
      <c r="AA1356">
        <v>47673.898858075001</v>
      </c>
      <c r="AB1356">
        <v>0.416041979010494</v>
      </c>
      <c r="AC1356">
        <v>0.37164750957854398</v>
      </c>
      <c r="AD1356">
        <v>59.3</v>
      </c>
      <c r="AE1356">
        <v>6.6716641679160402E-2</v>
      </c>
      <c r="AF1356">
        <v>0.40404797601199399</v>
      </c>
      <c r="AG1356">
        <v>0.13213703099510599</v>
      </c>
      <c r="AH1356">
        <v>0.942903752039151</v>
      </c>
      <c r="AI1356">
        <v>5.7096247960848202E-2</v>
      </c>
      <c r="AJ1356">
        <v>1967</v>
      </c>
      <c r="AK1356">
        <v>52</v>
      </c>
      <c r="AL1356">
        <v>9.0975282000000005E-2</v>
      </c>
      <c r="AM1356">
        <v>0</v>
      </c>
      <c r="AN1356">
        <v>0</v>
      </c>
    </row>
    <row r="1357" spans="1:40" x14ac:dyDescent="0.2">
      <c r="A1357">
        <v>40134202143</v>
      </c>
      <c r="B1357" t="s">
        <v>447</v>
      </c>
      <c r="C1357">
        <v>0</v>
      </c>
      <c r="D1357">
        <v>0</v>
      </c>
      <c r="E1357">
        <v>0</v>
      </c>
      <c r="F1357">
        <v>1</v>
      </c>
      <c r="G1357">
        <v>1467.9596039138901</v>
      </c>
      <c r="H1357">
        <v>0</v>
      </c>
      <c r="I1357">
        <v>6936.74519487015</v>
      </c>
      <c r="J1357">
        <v>8.1897818121253199</v>
      </c>
      <c r="K1357">
        <v>0</v>
      </c>
      <c r="L1357">
        <v>0</v>
      </c>
      <c r="M1357">
        <v>6936.74519487015</v>
      </c>
      <c r="N1357">
        <v>0</v>
      </c>
      <c r="O1357">
        <v>847</v>
      </c>
      <c r="P1357">
        <v>3391.7919999999999</v>
      </c>
      <c r="Q1357">
        <v>0.76859504132231404</v>
      </c>
      <c r="R1357">
        <v>0.23140495867768501</v>
      </c>
      <c r="S1357">
        <v>0.125147579693034</v>
      </c>
      <c r="T1357">
        <v>5.43093270365997E-2</v>
      </c>
      <c r="U1357">
        <v>0</v>
      </c>
      <c r="V1357">
        <v>6.4935064935064901E-2</v>
      </c>
      <c r="W1357">
        <v>6.6095471236230094E-2</v>
      </c>
      <c r="X1357">
        <v>0.13953488372093001</v>
      </c>
      <c r="Y1357">
        <v>31319</v>
      </c>
      <c r="Z1357">
        <v>48004</v>
      </c>
      <c r="AA1357">
        <v>53338.689217758998</v>
      </c>
      <c r="AB1357">
        <v>0.11570247933884199</v>
      </c>
      <c r="AC1357">
        <v>0.68045112781954797</v>
      </c>
      <c r="AD1357">
        <v>64.2</v>
      </c>
      <c r="AE1357">
        <v>3.5419126328217199E-2</v>
      </c>
      <c r="AF1357">
        <v>0.44982290436835798</v>
      </c>
      <c r="AG1357">
        <v>6.3424947145877306E-2</v>
      </c>
      <c r="AH1357">
        <v>0.96617336152219802</v>
      </c>
      <c r="AI1357">
        <v>3.3826638477801201E-2</v>
      </c>
      <c r="AJ1357">
        <v>1977</v>
      </c>
      <c r="AK1357">
        <v>42</v>
      </c>
      <c r="AL1357">
        <v>7.6763026999999998E-2</v>
      </c>
      <c r="AM1357">
        <v>0</v>
      </c>
      <c r="AN1357">
        <v>0</v>
      </c>
    </row>
    <row r="1358" spans="1:40" x14ac:dyDescent="0.2">
      <c r="A1358">
        <v>40134202144</v>
      </c>
      <c r="B1358" t="s">
        <v>447</v>
      </c>
      <c r="C1358">
        <v>0</v>
      </c>
      <c r="D1358">
        <v>0</v>
      </c>
      <c r="E1358">
        <v>0</v>
      </c>
      <c r="F1358">
        <v>1</v>
      </c>
      <c r="G1358">
        <v>1140.64319826978</v>
      </c>
      <c r="H1358">
        <v>0</v>
      </c>
      <c r="I1358">
        <v>10996.448628206799</v>
      </c>
      <c r="J1358">
        <v>9.9335579297261507</v>
      </c>
      <c r="K1358">
        <v>0</v>
      </c>
      <c r="L1358">
        <v>0</v>
      </c>
      <c r="M1358">
        <v>10996.448628206799</v>
      </c>
      <c r="N1358">
        <v>0</v>
      </c>
      <c r="O1358">
        <v>1107</v>
      </c>
      <c r="P1358">
        <v>4404.2950000000001</v>
      </c>
      <c r="Q1358">
        <v>0.83739837398373895</v>
      </c>
      <c r="R1358">
        <v>0.16260162601625999</v>
      </c>
      <c r="S1358">
        <v>0</v>
      </c>
      <c r="T1358">
        <v>0</v>
      </c>
      <c r="U1358">
        <v>0</v>
      </c>
      <c r="V1358">
        <v>0.31436314363143603</v>
      </c>
      <c r="W1358">
        <v>0.12134502923976601</v>
      </c>
      <c r="X1358">
        <v>0.181286549707602</v>
      </c>
      <c r="Y1358">
        <v>22656</v>
      </c>
      <c r="Z1358">
        <v>49722</v>
      </c>
      <c r="AA1358">
        <v>55174.384236453203</v>
      </c>
      <c r="AB1358">
        <v>0.37669376693766898</v>
      </c>
      <c r="AC1358">
        <v>0.42237061769616002</v>
      </c>
      <c r="AD1358">
        <v>34.799999999999997</v>
      </c>
      <c r="AE1358">
        <v>0.25203252032520301</v>
      </c>
      <c r="AF1358">
        <v>0.25925925925925902</v>
      </c>
      <c r="AG1358">
        <v>0.26108374384236399</v>
      </c>
      <c r="AH1358">
        <v>0.94088669950738901</v>
      </c>
      <c r="AI1358">
        <v>5.91133004926108E-2</v>
      </c>
      <c r="AJ1358">
        <v>1977</v>
      </c>
      <c r="AK1358">
        <v>42</v>
      </c>
      <c r="AL1358">
        <v>0.10578161599999999</v>
      </c>
      <c r="AM1358">
        <v>0</v>
      </c>
      <c r="AN1358">
        <v>0</v>
      </c>
    </row>
    <row r="1359" spans="1:40" x14ac:dyDescent="0.2">
      <c r="A1359">
        <v>40134202151</v>
      </c>
      <c r="B1359" t="s">
        <v>447</v>
      </c>
      <c r="C1359">
        <v>5</v>
      </c>
      <c r="D1359">
        <v>1</v>
      </c>
      <c r="E1359">
        <v>0.2</v>
      </c>
      <c r="F1359">
        <v>0</v>
      </c>
      <c r="G1359">
        <v>292.317069583788</v>
      </c>
      <c r="H1359">
        <v>37.121172961373503</v>
      </c>
      <c r="I1359">
        <v>54765.698895978901</v>
      </c>
      <c r="J1359">
        <v>23.454260769155798</v>
      </c>
      <c r="K1359">
        <v>7918.4575995153</v>
      </c>
      <c r="L1359">
        <v>3.3912023980793502</v>
      </c>
      <c r="M1359">
        <v>46847.241296463602</v>
      </c>
      <c r="N1359">
        <v>0.14458790372702901</v>
      </c>
      <c r="O1359">
        <v>2335</v>
      </c>
      <c r="P1359">
        <v>2330.25</v>
      </c>
      <c r="Q1359">
        <v>0.89293361884368305</v>
      </c>
      <c r="R1359">
        <v>0.107066381156316</v>
      </c>
      <c r="S1359">
        <v>2.8265524625267598E-2</v>
      </c>
      <c r="T1359">
        <v>0</v>
      </c>
      <c r="U1359">
        <v>2.9978586723768698E-3</v>
      </c>
      <c r="V1359">
        <v>0.217987152034261</v>
      </c>
      <c r="W1359">
        <v>0.12884978001257</v>
      </c>
      <c r="X1359">
        <v>0.25581395348837199</v>
      </c>
      <c r="Y1359">
        <v>32346</v>
      </c>
      <c r="Z1359">
        <v>83750</v>
      </c>
      <c r="AA1359">
        <v>88136.759371221298</v>
      </c>
      <c r="AB1359">
        <v>0.24228130360205799</v>
      </c>
      <c r="AC1359">
        <v>0.782407407407407</v>
      </c>
      <c r="AD1359">
        <v>39.299999999999997</v>
      </c>
      <c r="AE1359">
        <v>0.238972162740899</v>
      </c>
      <c r="AF1359">
        <v>0.13704496788008499</v>
      </c>
      <c r="AG1359">
        <v>0.30713422007255098</v>
      </c>
      <c r="AH1359">
        <v>0.95767835550181302</v>
      </c>
      <c r="AI1359">
        <v>4.2321644498186199E-2</v>
      </c>
      <c r="AJ1359">
        <v>1983</v>
      </c>
      <c r="AK1359">
        <v>36</v>
      </c>
      <c r="AL1359">
        <v>0.11418149900000001</v>
      </c>
      <c r="AM1359">
        <v>0</v>
      </c>
      <c r="AN1359">
        <v>0</v>
      </c>
    </row>
    <row r="1360" spans="1:40" x14ac:dyDescent="0.2">
      <c r="A1360">
        <v>40134202161</v>
      </c>
      <c r="B1360" t="s">
        <v>447</v>
      </c>
      <c r="C1360">
        <v>4</v>
      </c>
      <c r="D1360">
        <v>1</v>
      </c>
      <c r="E1360">
        <v>0.25</v>
      </c>
      <c r="F1360">
        <v>0</v>
      </c>
      <c r="G1360">
        <v>526.821225781468</v>
      </c>
      <c r="H1360">
        <v>14.4359365217068</v>
      </c>
      <c r="I1360">
        <v>39645.920486185103</v>
      </c>
      <c r="J1360">
        <v>22.969826469400399</v>
      </c>
      <c r="K1360">
        <v>2251.9327902024902</v>
      </c>
      <c r="L1360">
        <v>1.30471192943366</v>
      </c>
      <c r="M1360">
        <v>37393.9876959826</v>
      </c>
      <c r="N1360">
        <v>5.68011226019383E-2</v>
      </c>
      <c r="O1360">
        <v>1726</v>
      </c>
      <c r="P1360">
        <v>3640.23</v>
      </c>
      <c r="Q1360">
        <v>0.94264194669756596</v>
      </c>
      <c r="R1360">
        <v>5.73580533024333E-2</v>
      </c>
      <c r="S1360">
        <v>1.27462340672074E-2</v>
      </c>
      <c r="T1360">
        <v>0</v>
      </c>
      <c r="U1360">
        <v>3.3603707995365002E-2</v>
      </c>
      <c r="V1360">
        <v>4.8667439165701001E-2</v>
      </c>
      <c r="W1360">
        <v>8.6280056577086206E-2</v>
      </c>
      <c r="X1360">
        <v>0.46463932107496397</v>
      </c>
      <c r="Y1360">
        <v>52344</v>
      </c>
      <c r="Z1360">
        <v>88500</v>
      </c>
      <c r="AA1360">
        <v>118809.838274933</v>
      </c>
      <c r="AB1360">
        <v>8.2054309327036598E-2</v>
      </c>
      <c r="AC1360">
        <v>0.78653113087674698</v>
      </c>
      <c r="AD1360">
        <v>56.1</v>
      </c>
      <c r="AE1360">
        <v>0.15179606025492401</v>
      </c>
      <c r="AF1360">
        <v>0.33314020857473903</v>
      </c>
      <c r="AG1360">
        <v>0.20754716981131999</v>
      </c>
      <c r="AH1360">
        <v>0.98652291105121204</v>
      </c>
      <c r="AI1360">
        <v>1.3477088948787E-2</v>
      </c>
      <c r="AJ1360">
        <v>1989</v>
      </c>
      <c r="AK1360">
        <v>30</v>
      </c>
      <c r="AL1360">
        <v>0.24622116399999999</v>
      </c>
      <c r="AM1360">
        <v>0</v>
      </c>
      <c r="AN1360">
        <v>0</v>
      </c>
    </row>
    <row r="1361" spans="1:40" x14ac:dyDescent="0.2">
      <c r="A1361">
        <v>40134202162</v>
      </c>
      <c r="B1361" t="s">
        <v>447</v>
      </c>
      <c r="C1361">
        <v>6</v>
      </c>
      <c r="D1361">
        <v>1</v>
      </c>
      <c r="E1361">
        <v>0.16666666666666599</v>
      </c>
      <c r="F1361">
        <v>0</v>
      </c>
      <c r="G1361">
        <v>355.67255229316498</v>
      </c>
      <c r="H1361">
        <v>21.002074279775801</v>
      </c>
      <c r="I1361">
        <v>41119.108183179</v>
      </c>
      <c r="J1361">
        <v>15.857735512217101</v>
      </c>
      <c r="K1361">
        <v>9211.5178324249991</v>
      </c>
      <c r="L1361">
        <v>3.55245577802738</v>
      </c>
      <c r="M1361">
        <v>31907.590350753999</v>
      </c>
      <c r="N1361">
        <v>0.22402037007683001</v>
      </c>
      <c r="O1361">
        <v>2593</v>
      </c>
      <c r="P1361">
        <v>4950.8509999999997</v>
      </c>
      <c r="Q1361">
        <v>0.89587350559197798</v>
      </c>
      <c r="R1361">
        <v>0.10412649440802101</v>
      </c>
      <c r="S1361">
        <v>2.7767065175472401E-2</v>
      </c>
      <c r="T1361">
        <v>3.4708831469340501E-3</v>
      </c>
      <c r="U1361">
        <v>3.0852294639413802E-3</v>
      </c>
      <c r="V1361">
        <v>0.19089857308137201</v>
      </c>
      <c r="W1361">
        <v>8.4656084656084596E-2</v>
      </c>
      <c r="X1361">
        <v>0.27037037037036998</v>
      </c>
      <c r="Y1361">
        <v>30162</v>
      </c>
      <c r="Z1361">
        <v>62849</v>
      </c>
      <c r="AA1361">
        <v>66618.189964157704</v>
      </c>
      <c r="AB1361">
        <v>0.13922097956035401</v>
      </c>
      <c r="AC1361">
        <v>0.31607629427792899</v>
      </c>
      <c r="AD1361">
        <v>40</v>
      </c>
      <c r="AE1361">
        <v>0.239876590821442</v>
      </c>
      <c r="AF1361">
        <v>0.25067489394523701</v>
      </c>
      <c r="AG1361">
        <v>0.24372759856630799</v>
      </c>
      <c r="AH1361">
        <v>0.85304659498207802</v>
      </c>
      <c r="AI1361">
        <v>0.14695340501792101</v>
      </c>
      <c r="AJ1361">
        <v>1996</v>
      </c>
      <c r="AK1361">
        <v>23</v>
      </c>
      <c r="AL1361">
        <v>0.16811125099999999</v>
      </c>
      <c r="AM1361">
        <v>0</v>
      </c>
      <c r="AN1361">
        <v>0</v>
      </c>
    </row>
    <row r="1362" spans="1:40" x14ac:dyDescent="0.2">
      <c r="A1362">
        <v>40134203011</v>
      </c>
      <c r="B1362" t="s">
        <v>447</v>
      </c>
      <c r="C1362">
        <v>9</v>
      </c>
      <c r="D1362">
        <v>2</v>
      </c>
      <c r="E1362">
        <v>0.22222222222222199</v>
      </c>
      <c r="F1362">
        <v>0</v>
      </c>
      <c r="G1362">
        <v>324.74547543306102</v>
      </c>
      <c r="H1362">
        <v>51.007116881440702</v>
      </c>
      <c r="I1362">
        <v>63182.1512957245</v>
      </c>
      <c r="J1362">
        <v>26.4803651700438</v>
      </c>
      <c r="K1362">
        <v>17386.932977599601</v>
      </c>
      <c r="L1362">
        <v>7.2870632764457897</v>
      </c>
      <c r="M1362">
        <v>45795.218318124796</v>
      </c>
      <c r="N1362">
        <v>0.27518741639897598</v>
      </c>
      <c r="O1362">
        <v>2386</v>
      </c>
      <c r="P1362">
        <v>3766.319</v>
      </c>
      <c r="Q1362">
        <v>0.81559094719195302</v>
      </c>
      <c r="R1362">
        <v>0.18440905280804601</v>
      </c>
      <c r="S1362">
        <v>3.31098072087175E-2</v>
      </c>
      <c r="T1362">
        <v>0</v>
      </c>
      <c r="U1362">
        <v>0.118189438390611</v>
      </c>
      <c r="V1362">
        <v>6.8734283319362904E-2</v>
      </c>
      <c r="W1362">
        <v>2.5017373175816499E-2</v>
      </c>
      <c r="X1362">
        <v>0.430854760250173</v>
      </c>
      <c r="Y1362">
        <v>35908</v>
      </c>
      <c r="Z1362">
        <v>77206</v>
      </c>
      <c r="AA1362">
        <v>119147.611940299</v>
      </c>
      <c r="AB1362">
        <v>0.14550042052144599</v>
      </c>
      <c r="AC1362">
        <v>0.65048543689320304</v>
      </c>
      <c r="AD1362">
        <v>31.4</v>
      </c>
      <c r="AE1362">
        <v>0.28457669740150798</v>
      </c>
      <c r="AF1362">
        <v>0.13830678960603501</v>
      </c>
      <c r="AG1362">
        <v>0.39701492537313399</v>
      </c>
      <c r="AH1362">
        <v>0.97910447761193997</v>
      </c>
      <c r="AI1362">
        <v>2.0895522388059699E-2</v>
      </c>
      <c r="AJ1362">
        <v>1987</v>
      </c>
      <c r="AK1362">
        <v>32</v>
      </c>
      <c r="AL1362">
        <v>0.193667329</v>
      </c>
      <c r="AM1362">
        <v>20313.628059999999</v>
      </c>
      <c r="AN1362">
        <v>1.225414E-2</v>
      </c>
    </row>
    <row r="1363" spans="1:40" x14ac:dyDescent="0.2">
      <c r="A1363">
        <v>40134203021</v>
      </c>
      <c r="B1363" t="s">
        <v>447</v>
      </c>
      <c r="C1363">
        <v>16</v>
      </c>
      <c r="D1363">
        <v>12</v>
      </c>
      <c r="E1363">
        <v>0.75</v>
      </c>
      <c r="F1363">
        <v>0</v>
      </c>
      <c r="G1363">
        <v>8.2667749015477394</v>
      </c>
      <c r="H1363">
        <v>34.482792698088303</v>
      </c>
      <c r="I1363">
        <v>24977.6453511814</v>
      </c>
      <c r="J1363">
        <v>21.891012577722499</v>
      </c>
      <c r="K1363">
        <v>6458.3156218927097</v>
      </c>
      <c r="L1363">
        <v>5.6602240332100902</v>
      </c>
      <c r="M1363">
        <v>18519.3297292887</v>
      </c>
      <c r="N1363">
        <v>0.25856382901950498</v>
      </c>
      <c r="O1363">
        <v>1141</v>
      </c>
      <c r="P1363">
        <v>4482.09</v>
      </c>
      <c r="Q1363">
        <v>0.88431200701139301</v>
      </c>
      <c r="R1363">
        <v>0.11568799298860601</v>
      </c>
      <c r="S1363">
        <v>4.3821209465381199E-2</v>
      </c>
      <c r="T1363">
        <v>2.5416301489921099E-2</v>
      </c>
      <c r="U1363">
        <v>3.6809815950920199E-2</v>
      </c>
      <c r="V1363">
        <v>0.121822962313759</v>
      </c>
      <c r="W1363">
        <v>5.9662775616082998E-2</v>
      </c>
      <c r="X1363">
        <v>0.46173800259403303</v>
      </c>
      <c r="Y1363">
        <v>43928</v>
      </c>
      <c r="Z1363">
        <v>106389</v>
      </c>
      <c r="AA1363">
        <v>128908.24742268</v>
      </c>
      <c r="AB1363">
        <v>5.7553956834532301E-2</v>
      </c>
      <c r="AC1363">
        <v>0.89086294416243605</v>
      </c>
      <c r="AD1363">
        <v>37.700000000000003</v>
      </c>
      <c r="AE1363">
        <v>0.26468010517090201</v>
      </c>
      <c r="AF1363">
        <v>0.182296231375985</v>
      </c>
      <c r="AG1363">
        <v>0.34020618556700999</v>
      </c>
      <c r="AH1363">
        <v>0.97164948453608202</v>
      </c>
      <c r="AI1363">
        <v>2.8350515463917501E-2</v>
      </c>
      <c r="AJ1363">
        <v>1987</v>
      </c>
      <c r="AK1363">
        <v>32</v>
      </c>
      <c r="AL1363">
        <v>0.179188715</v>
      </c>
      <c r="AM1363">
        <v>0</v>
      </c>
      <c r="AN1363">
        <v>0</v>
      </c>
    </row>
    <row r="1364" spans="1:40" x14ac:dyDescent="0.2">
      <c r="A1364">
        <v>40134203022</v>
      </c>
      <c r="B1364" t="s">
        <v>447</v>
      </c>
      <c r="C1364">
        <v>14</v>
      </c>
      <c r="D1364">
        <v>10</v>
      </c>
      <c r="E1364">
        <v>0.71428571428571397</v>
      </c>
      <c r="F1364">
        <v>0</v>
      </c>
      <c r="G1364">
        <v>138.09484047008101</v>
      </c>
      <c r="H1364">
        <v>38.771508327673899</v>
      </c>
      <c r="I1364">
        <v>28623.040731182999</v>
      </c>
      <c r="J1364">
        <v>19.145846642931801</v>
      </c>
      <c r="K1364">
        <v>5964.2278578774503</v>
      </c>
      <c r="L1364">
        <v>3.9894500721588302</v>
      </c>
      <c r="M1364">
        <v>22658.8128733056</v>
      </c>
      <c r="N1364">
        <v>0.208371567294029</v>
      </c>
      <c r="O1364">
        <v>1495</v>
      </c>
      <c r="P1364">
        <v>6267.1989999999996</v>
      </c>
      <c r="Q1364">
        <v>0.87826086956521698</v>
      </c>
      <c r="R1364">
        <v>0.121739130434782</v>
      </c>
      <c r="S1364">
        <v>2.2073578595317701E-2</v>
      </c>
      <c r="T1364">
        <v>7.0903010033444805E-2</v>
      </c>
      <c r="U1364">
        <v>0</v>
      </c>
      <c r="V1364">
        <v>7.2909698996655503E-2</v>
      </c>
      <c r="W1364">
        <v>4.8192771084337303E-2</v>
      </c>
      <c r="X1364">
        <v>0.41265060240963802</v>
      </c>
      <c r="Y1364">
        <v>44578</v>
      </c>
      <c r="Z1364">
        <v>76250</v>
      </c>
      <c r="AA1364">
        <v>106274.54242928499</v>
      </c>
      <c r="AB1364">
        <v>0.14247491638795901</v>
      </c>
      <c r="AC1364">
        <v>0.64868804664723001</v>
      </c>
      <c r="AD1364">
        <v>41.4</v>
      </c>
      <c r="AE1364">
        <v>0.27090301003344402</v>
      </c>
      <c r="AF1364">
        <v>0.218060200668896</v>
      </c>
      <c r="AG1364">
        <v>0.35773710482529097</v>
      </c>
      <c r="AH1364">
        <v>0.93011647254575702</v>
      </c>
      <c r="AI1364">
        <v>6.9883527454242894E-2</v>
      </c>
      <c r="AJ1364">
        <v>1985</v>
      </c>
      <c r="AK1364">
        <v>34</v>
      </c>
      <c r="AL1364">
        <v>0.14230327800000001</v>
      </c>
      <c r="AM1364">
        <v>0</v>
      </c>
      <c r="AN1364">
        <v>0</v>
      </c>
    </row>
    <row r="1365" spans="1:40" x14ac:dyDescent="0.2">
      <c r="A1365">
        <v>40134203023</v>
      </c>
      <c r="B1365" t="s">
        <v>447</v>
      </c>
      <c r="C1365">
        <v>17</v>
      </c>
      <c r="D1365">
        <v>12</v>
      </c>
      <c r="E1365">
        <v>0.70588235294117596</v>
      </c>
      <c r="F1365">
        <v>0</v>
      </c>
      <c r="G1365">
        <v>184.308497012076</v>
      </c>
      <c r="H1365">
        <v>66.164937402664293</v>
      </c>
      <c r="I1365">
        <v>63163.575056678797</v>
      </c>
      <c r="J1365">
        <v>29.724035320790001</v>
      </c>
      <c r="K1365">
        <v>23448.904688402799</v>
      </c>
      <c r="L1365">
        <v>11.034778676895399</v>
      </c>
      <c r="M1365">
        <v>39714.670368275903</v>
      </c>
      <c r="N1365">
        <v>0.37124093541825898</v>
      </c>
      <c r="O1365">
        <v>2125</v>
      </c>
      <c r="P1365">
        <v>4263.3270000000002</v>
      </c>
      <c r="Q1365">
        <v>0.89129411764705802</v>
      </c>
      <c r="R1365">
        <v>0.108705882352941</v>
      </c>
      <c r="S1365">
        <v>5.6941176470588203E-2</v>
      </c>
      <c r="T1365">
        <v>0</v>
      </c>
      <c r="U1365">
        <v>2.2117647058823499E-2</v>
      </c>
      <c r="V1365">
        <v>4.5176470588235297E-2</v>
      </c>
      <c r="W1365">
        <v>2.4390243902439001E-2</v>
      </c>
      <c r="X1365">
        <v>0.572777340676632</v>
      </c>
      <c r="Y1365">
        <v>49462</v>
      </c>
      <c r="Z1365">
        <v>123472</v>
      </c>
      <c r="AA1365">
        <v>171092.48747913199</v>
      </c>
      <c r="AB1365">
        <v>8.6588235294117605E-2</v>
      </c>
      <c r="AC1365">
        <v>0.88313856427378901</v>
      </c>
      <c r="AD1365">
        <v>31.9</v>
      </c>
      <c r="AE1365">
        <v>0.28799999999999998</v>
      </c>
      <c r="AF1365">
        <v>0.11811764705882299</v>
      </c>
      <c r="AG1365">
        <v>0.41402337228714498</v>
      </c>
      <c r="AH1365">
        <v>0.97161936560934803</v>
      </c>
      <c r="AI1365">
        <v>2.8380634390650999E-2</v>
      </c>
      <c r="AJ1365">
        <v>1995</v>
      </c>
      <c r="AK1365">
        <v>24</v>
      </c>
      <c r="AL1365">
        <v>0.18516985799999999</v>
      </c>
      <c r="AM1365">
        <v>6892.0285080000003</v>
      </c>
      <c r="AN1365">
        <v>5.3224930000000002E-3</v>
      </c>
    </row>
    <row r="1366" spans="1:40" x14ac:dyDescent="0.2">
      <c r="A1366">
        <v>40134203031</v>
      </c>
      <c r="B1366" t="s">
        <v>447</v>
      </c>
      <c r="C1366">
        <v>5</v>
      </c>
      <c r="D1366">
        <v>4</v>
      </c>
      <c r="E1366">
        <v>0.8</v>
      </c>
      <c r="F1366">
        <v>0</v>
      </c>
      <c r="G1366">
        <v>565.71224383532297</v>
      </c>
      <c r="H1366">
        <v>14.5288239412402</v>
      </c>
      <c r="I1366">
        <v>58315.544870507598</v>
      </c>
      <c r="J1366">
        <v>22.156362032867602</v>
      </c>
      <c r="K1366">
        <v>4272.4700268747702</v>
      </c>
      <c r="L1366">
        <v>1.6232788855907101</v>
      </c>
      <c r="M1366">
        <v>54043.074843632799</v>
      </c>
      <c r="N1366">
        <v>7.3264685022869799E-2</v>
      </c>
      <c r="O1366">
        <v>2632</v>
      </c>
      <c r="P1366">
        <v>5008.4920000000002</v>
      </c>
      <c r="Q1366">
        <v>0.93882978723404198</v>
      </c>
      <c r="R1366">
        <v>6.1170212765957403E-2</v>
      </c>
      <c r="S1366">
        <v>0</v>
      </c>
      <c r="T1366">
        <v>0</v>
      </c>
      <c r="U1366">
        <v>1.0638297872340399E-2</v>
      </c>
      <c r="V1366">
        <v>0.28267477203647401</v>
      </c>
      <c r="W1366">
        <v>0.15344603381014299</v>
      </c>
      <c r="X1366">
        <v>0.29843953185955702</v>
      </c>
      <c r="Y1366">
        <v>30734</v>
      </c>
      <c r="Z1366">
        <v>82132</v>
      </c>
      <c r="AA1366">
        <v>101899.231754161</v>
      </c>
      <c r="AB1366">
        <v>0.18237082066869301</v>
      </c>
      <c r="AC1366">
        <v>0.78276699029126195</v>
      </c>
      <c r="AD1366">
        <v>31.1</v>
      </c>
      <c r="AE1366">
        <v>0.35030395136778097</v>
      </c>
      <c r="AF1366">
        <v>9.38449848024316E-2</v>
      </c>
      <c r="AG1366">
        <v>0.55185659411011501</v>
      </c>
      <c r="AH1366">
        <v>1</v>
      </c>
      <c r="AI1366">
        <v>0</v>
      </c>
      <c r="AJ1366">
        <v>1987</v>
      </c>
      <c r="AK1366">
        <v>32</v>
      </c>
      <c r="AL1366">
        <v>0.19368733599999999</v>
      </c>
      <c r="AM1366">
        <v>748.92810059999999</v>
      </c>
      <c r="AN1366">
        <v>5.50308E-4</v>
      </c>
    </row>
    <row r="1367" spans="1:40" x14ac:dyDescent="0.2">
      <c r="A1367">
        <v>40134203032</v>
      </c>
      <c r="B1367" t="s">
        <v>447</v>
      </c>
      <c r="C1367">
        <v>5</v>
      </c>
      <c r="D1367">
        <v>3</v>
      </c>
      <c r="E1367">
        <v>0.6</v>
      </c>
      <c r="F1367">
        <v>0</v>
      </c>
      <c r="G1367">
        <v>70.996052402746997</v>
      </c>
      <c r="H1367">
        <v>38.189017066291797</v>
      </c>
      <c r="I1367">
        <v>42786.982271375302</v>
      </c>
      <c r="J1367">
        <v>19.965927331486299</v>
      </c>
      <c r="K1367">
        <v>4413.8072374777903</v>
      </c>
      <c r="L1367">
        <v>2.0596394015295298</v>
      </c>
      <c r="M1367">
        <v>38373.175033897503</v>
      </c>
      <c r="N1367">
        <v>0.10315771300446699</v>
      </c>
      <c r="O1367">
        <v>2143</v>
      </c>
      <c r="P1367">
        <v>4492.2120000000004</v>
      </c>
      <c r="Q1367">
        <v>0.83201119925338296</v>
      </c>
      <c r="R1367">
        <v>0.16798880074661601</v>
      </c>
      <c r="S1367">
        <v>0</v>
      </c>
      <c r="T1367">
        <v>0.120391973868408</v>
      </c>
      <c r="U1367">
        <v>1.1665888940737199E-2</v>
      </c>
      <c r="V1367">
        <v>0.20578628091460499</v>
      </c>
      <c r="W1367">
        <v>5.1339285714285698E-2</v>
      </c>
      <c r="X1367">
        <v>0.47395833333333298</v>
      </c>
      <c r="Y1367">
        <v>39706</v>
      </c>
      <c r="Z1367">
        <v>137000</v>
      </c>
      <c r="AA1367">
        <v>140033.83333333299</v>
      </c>
      <c r="AB1367">
        <v>5.5996266915538896E-3</v>
      </c>
      <c r="AC1367">
        <v>0.98499999999999999</v>
      </c>
      <c r="AD1367">
        <v>36.6</v>
      </c>
      <c r="AE1367">
        <v>0.28651423238450702</v>
      </c>
      <c r="AF1367">
        <v>0.13159122725151601</v>
      </c>
      <c r="AG1367">
        <v>0.46333333333333299</v>
      </c>
      <c r="AH1367">
        <v>1</v>
      </c>
      <c r="AI1367">
        <v>0</v>
      </c>
      <c r="AJ1367">
        <v>1987</v>
      </c>
      <c r="AK1367">
        <v>32</v>
      </c>
      <c r="AL1367">
        <v>0.19128155099999999</v>
      </c>
      <c r="AM1367">
        <v>0</v>
      </c>
      <c r="AN1367">
        <v>0</v>
      </c>
    </row>
    <row r="1368" spans="1:40" x14ac:dyDescent="0.2">
      <c r="A1368">
        <v>40134204011</v>
      </c>
      <c r="B1368" t="s">
        <v>447</v>
      </c>
      <c r="C1368">
        <v>1</v>
      </c>
      <c r="D1368">
        <v>1</v>
      </c>
      <c r="E1368">
        <v>1</v>
      </c>
      <c r="F1368">
        <v>0</v>
      </c>
      <c r="G1368">
        <v>427.338431490326</v>
      </c>
      <c r="H1368">
        <v>0.22014198903780699</v>
      </c>
      <c r="I1368">
        <v>24372.484581326898</v>
      </c>
      <c r="J1368">
        <v>18.4360700312609</v>
      </c>
      <c r="K1368">
        <v>0</v>
      </c>
      <c r="L1368">
        <v>0</v>
      </c>
      <c r="M1368">
        <v>24372.484581326898</v>
      </c>
      <c r="N1368">
        <v>0</v>
      </c>
      <c r="O1368">
        <v>1322</v>
      </c>
      <c r="P1368">
        <v>2625.268</v>
      </c>
      <c r="Q1368">
        <v>0.89788199697428095</v>
      </c>
      <c r="R1368">
        <v>0.102118003025718</v>
      </c>
      <c r="S1368">
        <v>2.8744326777609599E-2</v>
      </c>
      <c r="T1368">
        <v>0</v>
      </c>
      <c r="U1368">
        <v>0</v>
      </c>
      <c r="V1368">
        <v>0.55521936459909205</v>
      </c>
      <c r="W1368">
        <v>0.27351485148514798</v>
      </c>
      <c r="X1368">
        <v>0.146039603960396</v>
      </c>
      <c r="Y1368">
        <v>15544</v>
      </c>
      <c r="Z1368">
        <v>31000</v>
      </c>
      <c r="AA1368">
        <v>39473.199999999997</v>
      </c>
      <c r="AB1368">
        <v>0.480332829046898</v>
      </c>
      <c r="AC1368">
        <v>0.47590361445783103</v>
      </c>
      <c r="AD1368">
        <v>37.4</v>
      </c>
      <c r="AE1368">
        <v>0.28593040847201201</v>
      </c>
      <c r="AF1368">
        <v>0.14372163388804801</v>
      </c>
      <c r="AG1368">
        <v>0.318</v>
      </c>
      <c r="AH1368">
        <v>0.96199999999999997</v>
      </c>
      <c r="AI1368">
        <v>3.7999999999999999E-2</v>
      </c>
      <c r="AJ1368">
        <v>1992</v>
      </c>
      <c r="AK1368">
        <v>27</v>
      </c>
      <c r="AL1368">
        <v>0.13947248300000001</v>
      </c>
      <c r="AM1368">
        <v>11666.511699999999</v>
      </c>
      <c r="AN1368">
        <v>8.5874330000000002E-3</v>
      </c>
    </row>
    <row r="1369" spans="1:40" x14ac:dyDescent="0.2">
      <c r="A1369">
        <v>40134204012</v>
      </c>
      <c r="B1369" t="s">
        <v>447</v>
      </c>
      <c r="C1369">
        <v>4</v>
      </c>
      <c r="D1369">
        <v>2</v>
      </c>
      <c r="E1369">
        <v>0.5</v>
      </c>
      <c r="F1369">
        <v>0</v>
      </c>
      <c r="G1369">
        <v>798.25044248283803</v>
      </c>
      <c r="H1369">
        <v>55.418753153730599</v>
      </c>
      <c r="I1369">
        <v>28830.869780264198</v>
      </c>
      <c r="J1369">
        <v>14.531688397310599</v>
      </c>
      <c r="K1369">
        <v>1612.67693681071</v>
      </c>
      <c r="L1369">
        <v>0.81284119798926902</v>
      </c>
      <c r="M1369">
        <v>27218.1928434535</v>
      </c>
      <c r="N1369">
        <v>5.5935771244565197E-2</v>
      </c>
      <c r="O1369">
        <v>1984</v>
      </c>
      <c r="P1369">
        <v>5949.4530000000004</v>
      </c>
      <c r="Q1369">
        <v>0.75504032258064502</v>
      </c>
      <c r="R1369">
        <v>0.24495967741935401</v>
      </c>
      <c r="S1369">
        <v>0.131552419354838</v>
      </c>
      <c r="T1369">
        <v>4.9395161290322502E-2</v>
      </c>
      <c r="U1369">
        <v>1.4616935483870899E-2</v>
      </c>
      <c r="V1369">
        <v>0.28528225806451601</v>
      </c>
      <c r="W1369">
        <v>0.133963750985027</v>
      </c>
      <c r="X1369">
        <v>0.18676122931441999</v>
      </c>
      <c r="Y1369">
        <v>29991</v>
      </c>
      <c r="Z1369">
        <v>42768</v>
      </c>
      <c r="AA1369">
        <v>73294.649681528696</v>
      </c>
      <c r="AB1369">
        <v>0.39566532258064502</v>
      </c>
      <c r="AC1369">
        <v>0.2858837485172</v>
      </c>
      <c r="AD1369">
        <v>30.4</v>
      </c>
      <c r="AE1369">
        <v>0.212197580645161</v>
      </c>
      <c r="AF1369">
        <v>8.6693548387096697E-2</v>
      </c>
      <c r="AG1369">
        <v>0.24968152866241999</v>
      </c>
      <c r="AH1369">
        <v>0.98853503184713298</v>
      </c>
      <c r="AI1369">
        <v>1.14649681528662E-2</v>
      </c>
      <c r="AJ1369">
        <v>1988</v>
      </c>
      <c r="AK1369">
        <v>31</v>
      </c>
      <c r="AL1369">
        <v>0.18085205800000001</v>
      </c>
      <c r="AM1369">
        <v>1265.8177459999999</v>
      </c>
      <c r="AN1369">
        <v>1.459929E-3</v>
      </c>
    </row>
    <row r="1370" spans="1:40" x14ac:dyDescent="0.2">
      <c r="A1370">
        <v>40134204013</v>
      </c>
      <c r="B1370" t="s">
        <v>447</v>
      </c>
      <c r="C1370">
        <v>4</v>
      </c>
      <c r="D1370">
        <v>3</v>
      </c>
      <c r="E1370">
        <v>0.75</v>
      </c>
      <c r="F1370">
        <v>0</v>
      </c>
      <c r="G1370">
        <v>767.60197345377605</v>
      </c>
      <c r="H1370">
        <v>12.588423786452999</v>
      </c>
      <c r="I1370">
        <v>18866.236911735701</v>
      </c>
      <c r="J1370">
        <v>12.9220800765313</v>
      </c>
      <c r="K1370">
        <v>365.14068380116203</v>
      </c>
      <c r="L1370">
        <v>0.25009635876791902</v>
      </c>
      <c r="M1370">
        <v>18501.0962279345</v>
      </c>
      <c r="N1370">
        <v>1.9354187351163E-2</v>
      </c>
      <c r="O1370">
        <v>1460</v>
      </c>
      <c r="P1370">
        <v>4203.0259999999998</v>
      </c>
      <c r="Q1370">
        <v>0.67945205479451998</v>
      </c>
      <c r="R1370">
        <v>0.32054794520547902</v>
      </c>
      <c r="S1370">
        <v>1.23287671232876E-2</v>
      </c>
      <c r="T1370">
        <v>4.5890410958904101E-2</v>
      </c>
      <c r="U1370">
        <v>0</v>
      </c>
      <c r="V1370">
        <v>0.68835616438356095</v>
      </c>
      <c r="W1370">
        <v>0.53132530120481902</v>
      </c>
      <c r="X1370">
        <v>7.1084337349397494E-2</v>
      </c>
      <c r="Y1370">
        <v>11704</v>
      </c>
      <c r="Z1370">
        <v>37652</v>
      </c>
      <c r="AA1370">
        <v>40515.104166666701</v>
      </c>
      <c r="AB1370">
        <v>0.52876712328767095</v>
      </c>
      <c r="AC1370">
        <v>0.68796068796068799</v>
      </c>
      <c r="AD1370">
        <v>29</v>
      </c>
      <c r="AE1370">
        <v>0.39041095890410898</v>
      </c>
      <c r="AF1370">
        <v>1.0958904109589E-2</v>
      </c>
      <c r="AG1370">
        <v>0.45572916666666602</v>
      </c>
      <c r="AH1370">
        <v>0.921875</v>
      </c>
      <c r="AI1370">
        <v>7.8125E-2</v>
      </c>
      <c r="AJ1370">
        <v>1985</v>
      </c>
      <c r="AK1370">
        <v>34</v>
      </c>
      <c r="AL1370">
        <v>9.6105662999999994E-2</v>
      </c>
      <c r="AM1370">
        <v>0</v>
      </c>
      <c r="AN1370">
        <v>0</v>
      </c>
    </row>
    <row r="1371" spans="1:40" x14ac:dyDescent="0.2">
      <c r="A1371">
        <v>40134205011</v>
      </c>
      <c r="B1371" t="s">
        <v>447</v>
      </c>
      <c r="C1371">
        <v>11</v>
      </c>
      <c r="D1371">
        <v>8</v>
      </c>
      <c r="E1371">
        <v>0.72727272727272696</v>
      </c>
      <c r="F1371">
        <v>0</v>
      </c>
      <c r="G1371">
        <v>336.21601850636199</v>
      </c>
      <c r="H1371">
        <v>89.559511340385299</v>
      </c>
      <c r="I1371">
        <v>27768.413951258099</v>
      </c>
      <c r="J1371">
        <v>15.2741550887008</v>
      </c>
      <c r="K1371">
        <v>4623.5205843244003</v>
      </c>
      <c r="L1371">
        <v>2.54319064044246</v>
      </c>
      <c r="M1371">
        <v>23144.893366933698</v>
      </c>
      <c r="N1371">
        <v>0.166502868778896</v>
      </c>
      <c r="O1371">
        <v>1818</v>
      </c>
      <c r="P1371">
        <v>7159.9390000000003</v>
      </c>
      <c r="Q1371">
        <v>0.60286028602860198</v>
      </c>
      <c r="R1371">
        <v>0.39713971397139702</v>
      </c>
      <c r="S1371">
        <v>6.1606160616061598E-2</v>
      </c>
      <c r="T1371">
        <v>6.4906490649064896E-2</v>
      </c>
      <c r="U1371">
        <v>9.9009900990098994E-3</v>
      </c>
      <c r="V1371">
        <v>0.36468646864686399</v>
      </c>
      <c r="W1371">
        <v>8.9052287581699294E-2</v>
      </c>
      <c r="X1371">
        <v>0.19199346405228701</v>
      </c>
      <c r="Y1371">
        <v>23566</v>
      </c>
      <c r="Z1371">
        <v>46172</v>
      </c>
      <c r="AA1371">
        <v>59921.122599704599</v>
      </c>
      <c r="AB1371">
        <v>0.35698569856985601</v>
      </c>
      <c r="AC1371">
        <v>0.21237693389592099</v>
      </c>
      <c r="AD1371">
        <v>28.2</v>
      </c>
      <c r="AE1371">
        <v>0.23377337733773301</v>
      </c>
      <c r="AF1371">
        <v>1.5401540154015399E-2</v>
      </c>
      <c r="AG1371">
        <v>0.351550960118168</v>
      </c>
      <c r="AH1371">
        <v>0.95568685376661699</v>
      </c>
      <c r="AI1371">
        <v>4.4313146233382499E-2</v>
      </c>
      <c r="AJ1371">
        <v>1985</v>
      </c>
      <c r="AK1371">
        <v>34</v>
      </c>
      <c r="AL1371">
        <v>0.25845639100000001</v>
      </c>
      <c r="AM1371">
        <v>0</v>
      </c>
      <c r="AN1371">
        <v>0</v>
      </c>
    </row>
    <row r="1372" spans="1:40" x14ac:dyDescent="0.2">
      <c r="A1372">
        <v>40134205012</v>
      </c>
      <c r="B1372" t="s">
        <v>447</v>
      </c>
      <c r="C1372">
        <v>17</v>
      </c>
      <c r="D1372">
        <v>12</v>
      </c>
      <c r="E1372">
        <v>0.70588235294117596</v>
      </c>
      <c r="F1372">
        <v>0</v>
      </c>
      <c r="G1372">
        <v>2.4716849542222201</v>
      </c>
      <c r="H1372">
        <v>146.37499371517299</v>
      </c>
      <c r="I1372">
        <v>29497.2601253539</v>
      </c>
      <c r="J1372">
        <v>18.598524669201701</v>
      </c>
      <c r="K1372">
        <v>3800.4537005289098</v>
      </c>
      <c r="L1372">
        <v>2.39625075695391</v>
      </c>
      <c r="M1372">
        <v>25696.806424825001</v>
      </c>
      <c r="N1372">
        <v>0.12884090537148801</v>
      </c>
      <c r="O1372">
        <v>1586</v>
      </c>
      <c r="P1372">
        <v>5199.5739999999996</v>
      </c>
      <c r="Q1372">
        <v>0.67150063051702302</v>
      </c>
      <c r="R1372">
        <v>0.32849936948297598</v>
      </c>
      <c r="S1372">
        <v>2.1437578814627899E-2</v>
      </c>
      <c r="T1372">
        <v>0.21941992433795701</v>
      </c>
      <c r="U1372">
        <v>2.9003783102143701E-2</v>
      </c>
      <c r="V1372">
        <v>0.25472887767969699</v>
      </c>
      <c r="W1372">
        <v>9.1954022988505704E-2</v>
      </c>
      <c r="X1372">
        <v>0.42440318302387198</v>
      </c>
      <c r="Y1372">
        <v>33323</v>
      </c>
      <c r="Z1372">
        <v>82470</v>
      </c>
      <c r="AA1372">
        <v>99580.439121756499</v>
      </c>
      <c r="AB1372">
        <v>8.9297023432552303E-2</v>
      </c>
      <c r="AC1372">
        <v>0.61617900172117002</v>
      </c>
      <c r="AD1372">
        <v>35</v>
      </c>
      <c r="AE1372">
        <v>0.17276166456494299</v>
      </c>
      <c r="AF1372">
        <v>0.14880201765447601</v>
      </c>
      <c r="AG1372">
        <v>0.35728542914171602</v>
      </c>
      <c r="AH1372">
        <v>1</v>
      </c>
      <c r="AI1372">
        <v>0</v>
      </c>
      <c r="AJ1372">
        <v>1985</v>
      </c>
      <c r="AK1372">
        <v>34</v>
      </c>
      <c r="AL1372">
        <v>0.201196505</v>
      </c>
      <c r="AM1372">
        <v>0</v>
      </c>
      <c r="AN1372">
        <v>0</v>
      </c>
    </row>
    <row r="1373" spans="1:40" x14ac:dyDescent="0.2">
      <c r="A1373">
        <v>40134205013</v>
      </c>
      <c r="B1373" t="s">
        <v>447</v>
      </c>
      <c r="C1373">
        <v>11</v>
      </c>
      <c r="D1373">
        <v>10</v>
      </c>
      <c r="E1373">
        <v>0.90909090909090895</v>
      </c>
      <c r="F1373">
        <v>0</v>
      </c>
      <c r="G1373">
        <v>7.6534374077084601</v>
      </c>
      <c r="H1373">
        <v>60.938661585967097</v>
      </c>
      <c r="I1373">
        <v>39224.014007456899</v>
      </c>
      <c r="J1373">
        <v>15.983705789509701</v>
      </c>
      <c r="K1373">
        <v>4245.5350738541702</v>
      </c>
      <c r="L1373">
        <v>1.7300468923611101</v>
      </c>
      <c r="M1373">
        <v>34978.478933602797</v>
      </c>
      <c r="N1373">
        <v>0.108238159231919</v>
      </c>
      <c r="O1373">
        <v>2454</v>
      </c>
      <c r="P1373">
        <v>9790.1299999999992</v>
      </c>
      <c r="Q1373">
        <v>0.75509372453137702</v>
      </c>
      <c r="R1373">
        <v>0.24490627546862201</v>
      </c>
      <c r="S1373">
        <v>0.15240423797881</v>
      </c>
      <c r="T1373">
        <v>2.5672371638141799E-2</v>
      </c>
      <c r="U1373">
        <v>2.07823960880195E-2</v>
      </c>
      <c r="V1373">
        <v>0.37530562347188201</v>
      </c>
      <c r="W1373">
        <v>0.26843657817109101</v>
      </c>
      <c r="X1373">
        <v>0.19985250737463101</v>
      </c>
      <c r="Y1373">
        <v>19737</v>
      </c>
      <c r="Z1373">
        <v>29566</v>
      </c>
      <c r="AA1373">
        <v>51824.129353233802</v>
      </c>
      <c r="AB1373">
        <v>0.51140994295028497</v>
      </c>
      <c r="AC1373">
        <v>0.30921820303383801</v>
      </c>
      <c r="AD1373">
        <v>28.4</v>
      </c>
      <c r="AE1373">
        <v>0.33048084759576202</v>
      </c>
      <c r="AF1373">
        <v>4.0749796251018697E-2</v>
      </c>
      <c r="AG1373">
        <v>0.38805970149253699</v>
      </c>
      <c r="AH1373">
        <v>0.691542288557213</v>
      </c>
      <c r="AI1373">
        <v>0.308457711442786</v>
      </c>
      <c r="AJ1373">
        <v>1983</v>
      </c>
      <c r="AK1373">
        <v>36</v>
      </c>
      <c r="AL1373">
        <v>0.14397516299999999</v>
      </c>
      <c r="AM1373">
        <v>0</v>
      </c>
      <c r="AN1373">
        <v>0</v>
      </c>
    </row>
    <row r="1374" spans="1:40" x14ac:dyDescent="0.2">
      <c r="A1374">
        <v>40134205014</v>
      </c>
      <c r="B1374" t="s">
        <v>447</v>
      </c>
      <c r="C1374">
        <v>14</v>
      </c>
      <c r="D1374">
        <v>12</v>
      </c>
      <c r="E1374">
        <v>0.85714285714285698</v>
      </c>
      <c r="F1374">
        <v>0</v>
      </c>
      <c r="G1374">
        <v>53.657103322721497</v>
      </c>
      <c r="H1374">
        <v>92.365098051830898</v>
      </c>
      <c r="I1374">
        <v>29806.318495412201</v>
      </c>
      <c r="J1374">
        <v>17.259014762832699</v>
      </c>
      <c r="K1374">
        <v>1298.94286293547</v>
      </c>
      <c r="L1374">
        <v>0.75213831090647199</v>
      </c>
      <c r="M1374">
        <v>28507.375632476698</v>
      </c>
      <c r="N1374">
        <v>4.3579446523575503E-2</v>
      </c>
      <c r="O1374">
        <v>1727</v>
      </c>
      <c r="P1374">
        <v>8513.9079999999994</v>
      </c>
      <c r="Q1374">
        <v>0.66821077012159802</v>
      </c>
      <c r="R1374">
        <v>0.33178922987840098</v>
      </c>
      <c r="S1374">
        <v>2.3161551823972198E-2</v>
      </c>
      <c r="T1374">
        <v>0.19918934568616001</v>
      </c>
      <c r="U1374">
        <v>0</v>
      </c>
      <c r="V1374">
        <v>0.44064852345107097</v>
      </c>
      <c r="W1374">
        <v>0.21534195933456499</v>
      </c>
      <c r="X1374">
        <v>0.17190388170055401</v>
      </c>
      <c r="Y1374">
        <v>22685</v>
      </c>
      <c r="Z1374">
        <v>57833</v>
      </c>
      <c r="AA1374">
        <v>62984.444444444402</v>
      </c>
      <c r="AB1374">
        <v>0.28979591836734597</v>
      </c>
      <c r="AC1374">
        <v>0.35370370370370302</v>
      </c>
      <c r="AD1374">
        <v>30.2</v>
      </c>
      <c r="AE1374">
        <v>0.24088013896930999</v>
      </c>
      <c r="AF1374">
        <v>0.122177185871453</v>
      </c>
      <c r="AG1374">
        <v>0.45</v>
      </c>
      <c r="AH1374">
        <v>0.94259259259259198</v>
      </c>
      <c r="AI1374">
        <v>5.74074074074074E-2</v>
      </c>
      <c r="AJ1374">
        <v>1981</v>
      </c>
      <c r="AK1374">
        <v>38</v>
      </c>
      <c r="AL1374">
        <v>0.10286830600000001</v>
      </c>
      <c r="AM1374">
        <v>0</v>
      </c>
      <c r="AN1374">
        <v>0</v>
      </c>
    </row>
    <row r="1375" spans="1:40" x14ac:dyDescent="0.2">
      <c r="A1375">
        <v>40134205031</v>
      </c>
      <c r="B1375" t="s">
        <v>447</v>
      </c>
      <c r="C1375">
        <v>14</v>
      </c>
      <c r="D1375">
        <v>8</v>
      </c>
      <c r="E1375">
        <v>0.57142857142857095</v>
      </c>
      <c r="F1375">
        <v>0</v>
      </c>
      <c r="G1375">
        <v>235.62294097199299</v>
      </c>
      <c r="H1375">
        <v>137.32892996914001</v>
      </c>
      <c r="I1375">
        <v>28587.538840738001</v>
      </c>
      <c r="J1375">
        <v>20.897323713989799</v>
      </c>
      <c r="K1375">
        <v>10982.220686811101</v>
      </c>
      <c r="L1375">
        <v>8.0279390985461205</v>
      </c>
      <c r="M1375">
        <v>17605.318153926899</v>
      </c>
      <c r="N1375">
        <v>0.384161111174814</v>
      </c>
      <c r="O1375">
        <v>1368</v>
      </c>
      <c r="P1375">
        <v>12226.71</v>
      </c>
      <c r="Q1375">
        <v>0.640350877192982</v>
      </c>
      <c r="R1375">
        <v>0.359649122807017</v>
      </c>
      <c r="S1375">
        <v>0.115497076023391</v>
      </c>
      <c r="T1375">
        <v>0.13304093567251399</v>
      </c>
      <c r="U1375">
        <v>1.3157894736842099E-2</v>
      </c>
      <c r="V1375">
        <v>0.31286549707602301</v>
      </c>
      <c r="W1375">
        <v>0.130050505050505</v>
      </c>
      <c r="X1375">
        <v>0.184343434343434</v>
      </c>
      <c r="Y1375">
        <v>18005</v>
      </c>
      <c r="Z1375">
        <v>41278</v>
      </c>
      <c r="AA1375">
        <v>51442.025862069</v>
      </c>
      <c r="AB1375">
        <v>0.50657894736842102</v>
      </c>
      <c r="AC1375">
        <v>0.184557438794726</v>
      </c>
      <c r="AD1375">
        <v>31</v>
      </c>
      <c r="AE1375">
        <v>0.30409356725146103</v>
      </c>
      <c r="AF1375">
        <v>5.8479532163742597E-2</v>
      </c>
      <c r="AG1375">
        <v>0.47844827586206801</v>
      </c>
      <c r="AH1375">
        <v>0.85775862068965503</v>
      </c>
      <c r="AI1375">
        <v>0.142241379310344</v>
      </c>
      <c r="AJ1375">
        <v>1985</v>
      </c>
      <c r="AK1375">
        <v>34</v>
      </c>
      <c r="AL1375">
        <v>0.14721250499999999</v>
      </c>
      <c r="AM1375">
        <v>0</v>
      </c>
      <c r="AN1375">
        <v>0</v>
      </c>
    </row>
    <row r="1376" spans="1:40" x14ac:dyDescent="0.2">
      <c r="A1376">
        <v>40134205032</v>
      </c>
      <c r="B1376" t="s">
        <v>447</v>
      </c>
      <c r="C1376">
        <v>7</v>
      </c>
      <c r="D1376">
        <v>4</v>
      </c>
      <c r="E1376">
        <v>0.57142857142857095</v>
      </c>
      <c r="F1376">
        <v>0</v>
      </c>
      <c r="G1376">
        <v>135.97295658549001</v>
      </c>
      <c r="H1376">
        <v>60.083965786536197</v>
      </c>
      <c r="I1376">
        <v>50092.661181925701</v>
      </c>
      <c r="J1376">
        <v>19.651887478197601</v>
      </c>
      <c r="K1376">
        <v>6088.3077137587698</v>
      </c>
      <c r="L1376">
        <v>2.3885083223847698</v>
      </c>
      <c r="M1376">
        <v>44004.353468166999</v>
      </c>
      <c r="N1376">
        <v>0.121540911784409</v>
      </c>
      <c r="O1376">
        <v>2549</v>
      </c>
      <c r="P1376">
        <v>6416.6379999999999</v>
      </c>
      <c r="Q1376">
        <v>0.76618281679089795</v>
      </c>
      <c r="R1376">
        <v>0.233817183209101</v>
      </c>
      <c r="S1376">
        <v>7.2185170655158795E-2</v>
      </c>
      <c r="T1376">
        <v>6.5123577873675897E-2</v>
      </c>
      <c r="U1376">
        <v>1.6869360533542498E-2</v>
      </c>
      <c r="V1376">
        <v>0.42291094546881097</v>
      </c>
      <c r="W1376">
        <v>0.24677002583979299</v>
      </c>
      <c r="X1376">
        <v>0.29715762273901802</v>
      </c>
      <c r="Y1376">
        <v>21086</v>
      </c>
      <c r="Z1376">
        <v>39534</v>
      </c>
      <c r="AA1376">
        <v>59646.198156682003</v>
      </c>
      <c r="AB1376">
        <v>0.44017261671243602</v>
      </c>
      <c r="AC1376">
        <v>0.63706140350877105</v>
      </c>
      <c r="AD1376">
        <v>29.5</v>
      </c>
      <c r="AE1376">
        <v>0.34209493919183898</v>
      </c>
      <c r="AF1376">
        <v>0.111416241663397</v>
      </c>
      <c r="AG1376">
        <v>0.42511520737327102</v>
      </c>
      <c r="AH1376">
        <v>0.90898617511520696</v>
      </c>
      <c r="AI1376">
        <v>9.1013824884792593E-2</v>
      </c>
      <c r="AJ1376">
        <v>1984</v>
      </c>
      <c r="AK1376">
        <v>35</v>
      </c>
      <c r="AL1376">
        <v>0.14016598999999999</v>
      </c>
      <c r="AM1376">
        <v>0</v>
      </c>
      <c r="AN1376">
        <v>0</v>
      </c>
    </row>
    <row r="1377" spans="1:40" x14ac:dyDescent="0.2">
      <c r="A1377">
        <v>40134205041</v>
      </c>
      <c r="B1377" t="s">
        <v>447</v>
      </c>
      <c r="C1377">
        <v>6</v>
      </c>
      <c r="D1377">
        <v>1</v>
      </c>
      <c r="E1377">
        <v>0.16666666666666599</v>
      </c>
      <c r="F1377">
        <v>0</v>
      </c>
      <c r="G1377">
        <v>234.931604808401</v>
      </c>
      <c r="H1377">
        <v>67.697265839141593</v>
      </c>
      <c r="I1377">
        <v>11407.917197344501</v>
      </c>
      <c r="J1377">
        <v>12.6473583119118</v>
      </c>
      <c r="K1377">
        <v>1979.8811944732799</v>
      </c>
      <c r="L1377">
        <v>2.1949902377752601</v>
      </c>
      <c r="M1377">
        <v>9428.0360028712203</v>
      </c>
      <c r="N1377">
        <v>0.17355325781415701</v>
      </c>
      <c r="O1377">
        <v>902</v>
      </c>
      <c r="P1377">
        <v>5783.8280000000004</v>
      </c>
      <c r="Q1377">
        <v>0.870288248337028</v>
      </c>
      <c r="R1377">
        <v>0.129711751662971</v>
      </c>
      <c r="S1377">
        <v>2.7716186252771599E-2</v>
      </c>
      <c r="T1377">
        <v>0</v>
      </c>
      <c r="U1377">
        <v>3.1042128603104201E-2</v>
      </c>
      <c r="V1377">
        <v>0.34035476718403501</v>
      </c>
      <c r="W1377">
        <v>0</v>
      </c>
      <c r="X1377">
        <v>0.34101382488479198</v>
      </c>
      <c r="Y1377">
        <v>40907</v>
      </c>
      <c r="Z1377">
        <v>98958</v>
      </c>
      <c r="AA1377">
        <v>100206.23229461801</v>
      </c>
      <c r="AB1377">
        <v>0.109756097560975</v>
      </c>
      <c r="AC1377">
        <v>0.85552407932011298</v>
      </c>
      <c r="AD1377">
        <v>40.9</v>
      </c>
      <c r="AE1377">
        <v>0.19290465631928999</v>
      </c>
      <c r="AF1377">
        <v>0.106430155210643</v>
      </c>
      <c r="AG1377">
        <v>0.26912181303116101</v>
      </c>
      <c r="AH1377">
        <v>0.97450424929178403</v>
      </c>
      <c r="AI1377">
        <v>2.5495750708215199E-2</v>
      </c>
      <c r="AJ1377">
        <v>1986</v>
      </c>
      <c r="AK1377">
        <v>33</v>
      </c>
      <c r="AL1377">
        <v>0.14511848699999999</v>
      </c>
      <c r="AM1377">
        <v>0</v>
      </c>
      <c r="AN1377">
        <v>0</v>
      </c>
    </row>
    <row r="1378" spans="1:40" x14ac:dyDescent="0.2">
      <c r="A1378">
        <v>40134205042</v>
      </c>
      <c r="B1378" t="s">
        <v>447</v>
      </c>
      <c r="C1378">
        <v>10</v>
      </c>
      <c r="D1378">
        <v>2</v>
      </c>
      <c r="E1378">
        <v>0.2</v>
      </c>
      <c r="F1378">
        <v>0</v>
      </c>
      <c r="G1378">
        <v>386.69782872818803</v>
      </c>
      <c r="H1378">
        <v>91.149854249374201</v>
      </c>
      <c r="I1378">
        <v>42355.793347979998</v>
      </c>
      <c r="J1378">
        <v>15.396507941832001</v>
      </c>
      <c r="K1378">
        <v>10251.5845675287</v>
      </c>
      <c r="L1378">
        <v>3.7264938449759102</v>
      </c>
      <c r="M1378">
        <v>32104.208780451201</v>
      </c>
      <c r="N1378">
        <v>0.24203500294057501</v>
      </c>
      <c r="O1378">
        <v>2751</v>
      </c>
      <c r="P1378">
        <v>7617.2290000000003</v>
      </c>
      <c r="Q1378">
        <v>0.90585241730279897</v>
      </c>
      <c r="R1378">
        <v>9.4147582697200999E-2</v>
      </c>
      <c r="S1378">
        <v>3.9985459832787996E-3</v>
      </c>
      <c r="T1378">
        <v>2.1446746637586299E-2</v>
      </c>
      <c r="U1378">
        <v>2.3627771719374701E-2</v>
      </c>
      <c r="V1378">
        <v>0.21846601235914201</v>
      </c>
      <c r="W1378">
        <v>7.2455752212389299E-2</v>
      </c>
      <c r="X1378">
        <v>0.28373893805309702</v>
      </c>
      <c r="Y1378">
        <v>27365</v>
      </c>
      <c r="Z1378">
        <v>64986</v>
      </c>
      <c r="AA1378">
        <v>75720.021299254498</v>
      </c>
      <c r="AB1378">
        <v>0.15667030170846899</v>
      </c>
      <c r="AC1378">
        <v>0.63713080168776304</v>
      </c>
      <c r="AD1378">
        <v>37.6</v>
      </c>
      <c r="AE1378">
        <v>0.24136677571792001</v>
      </c>
      <c r="AF1378">
        <v>9.6692111959287494E-2</v>
      </c>
      <c r="AG1378">
        <v>0.303514376996805</v>
      </c>
      <c r="AH1378">
        <v>0.98083067092651699</v>
      </c>
      <c r="AI1378">
        <v>1.91693290734824E-2</v>
      </c>
      <c r="AJ1378">
        <v>1984</v>
      </c>
      <c r="AK1378">
        <v>35</v>
      </c>
      <c r="AL1378">
        <v>0.148953108</v>
      </c>
      <c r="AM1378">
        <v>0</v>
      </c>
      <c r="AN1378">
        <v>0</v>
      </c>
    </row>
    <row r="1379" spans="1:40" x14ac:dyDescent="0.2">
      <c r="A1379">
        <v>40134206021</v>
      </c>
      <c r="B1379" t="s">
        <v>447</v>
      </c>
      <c r="C1379">
        <v>11</v>
      </c>
      <c r="D1379">
        <v>5</v>
      </c>
      <c r="E1379">
        <v>0.45454545454545398</v>
      </c>
      <c r="F1379">
        <v>0</v>
      </c>
      <c r="G1379">
        <v>31.1539985344324</v>
      </c>
      <c r="H1379">
        <v>52.492039372714501</v>
      </c>
      <c r="I1379">
        <v>57798.280730856699</v>
      </c>
      <c r="J1379">
        <v>20.956591998135099</v>
      </c>
      <c r="K1379">
        <v>9246.3484003602007</v>
      </c>
      <c r="L1379">
        <v>3.3525556201450999</v>
      </c>
      <c r="M1379">
        <v>48551.9323304965</v>
      </c>
      <c r="N1379">
        <v>0.159976184125903</v>
      </c>
      <c r="O1379">
        <v>2758</v>
      </c>
      <c r="P1379">
        <v>5568.3469999999998</v>
      </c>
      <c r="Q1379">
        <v>0.88941261783901304</v>
      </c>
      <c r="R1379">
        <v>0.110587382160986</v>
      </c>
      <c r="S1379">
        <v>0</v>
      </c>
      <c r="T1379">
        <v>0</v>
      </c>
      <c r="U1379">
        <v>6.88905003625815E-3</v>
      </c>
      <c r="V1379">
        <v>0.31109499637418397</v>
      </c>
      <c r="W1379">
        <v>6.1766522544780697E-2</v>
      </c>
      <c r="X1379">
        <v>0.25077208153180902</v>
      </c>
      <c r="Y1379">
        <v>23784</v>
      </c>
      <c r="Z1379">
        <v>70167</v>
      </c>
      <c r="AA1379">
        <v>86744.957983193293</v>
      </c>
      <c r="AB1379">
        <v>0.35424220449601102</v>
      </c>
      <c r="AC1379">
        <v>0.61520737327188901</v>
      </c>
      <c r="AD1379">
        <v>30</v>
      </c>
      <c r="AE1379">
        <v>0.24184191443074601</v>
      </c>
      <c r="AF1379">
        <v>0.15917331399564899</v>
      </c>
      <c r="AG1379">
        <v>0.33333333333333298</v>
      </c>
      <c r="AH1379">
        <v>0.97899159663865498</v>
      </c>
      <c r="AI1379">
        <v>2.1008403361344501E-2</v>
      </c>
      <c r="AJ1379">
        <v>1979</v>
      </c>
      <c r="AK1379">
        <v>40</v>
      </c>
      <c r="AL1379">
        <v>0.170394553</v>
      </c>
      <c r="AM1379">
        <v>0</v>
      </c>
      <c r="AN1379">
        <v>0</v>
      </c>
    </row>
    <row r="1380" spans="1:40" x14ac:dyDescent="0.2">
      <c r="A1380">
        <v>40134206022</v>
      </c>
      <c r="B1380" t="s">
        <v>447</v>
      </c>
      <c r="C1380">
        <v>7</v>
      </c>
      <c r="D1380">
        <v>5</v>
      </c>
      <c r="E1380">
        <v>0.71428571428571397</v>
      </c>
      <c r="F1380">
        <v>0</v>
      </c>
      <c r="G1380">
        <v>120.022272894938</v>
      </c>
      <c r="H1380">
        <v>11.9501799380725</v>
      </c>
      <c r="I1380">
        <v>17554.495187124299</v>
      </c>
      <c r="J1380">
        <v>17.2610572144782</v>
      </c>
      <c r="K1380">
        <v>1295.16463781571</v>
      </c>
      <c r="L1380">
        <v>1.2735148847745399</v>
      </c>
      <c r="M1380">
        <v>16259.330549308601</v>
      </c>
      <c r="N1380">
        <v>7.3779657233645393E-2</v>
      </c>
      <c r="O1380">
        <v>1017</v>
      </c>
      <c r="P1380">
        <v>4111.5860000000002</v>
      </c>
      <c r="Q1380">
        <v>0.96853490658800301</v>
      </c>
      <c r="R1380">
        <v>3.1465093411996103E-2</v>
      </c>
      <c r="S1380">
        <v>0</v>
      </c>
      <c r="T1380">
        <v>3.1465093411995999E-2</v>
      </c>
      <c r="U1380">
        <v>0</v>
      </c>
      <c r="V1380">
        <v>0.128810226155358</v>
      </c>
      <c r="W1380">
        <v>0.110960757780784</v>
      </c>
      <c r="X1380">
        <v>0.19891745602165001</v>
      </c>
      <c r="Y1380">
        <v>29764</v>
      </c>
      <c r="Z1380">
        <v>79375</v>
      </c>
      <c r="AA1380">
        <v>76905.093833780207</v>
      </c>
      <c r="AB1380">
        <v>0.110127826941986</v>
      </c>
      <c r="AC1380">
        <v>0.76395939086294395</v>
      </c>
      <c r="AD1380">
        <v>41.4</v>
      </c>
      <c r="AE1380">
        <v>0.262536873156342</v>
      </c>
      <c r="AF1380">
        <v>0.27925270403146502</v>
      </c>
      <c r="AG1380">
        <v>0.235924932975871</v>
      </c>
      <c r="AH1380">
        <v>0.90080428954423597</v>
      </c>
      <c r="AI1380">
        <v>9.9195710455764002E-2</v>
      </c>
      <c r="AJ1380">
        <v>1975</v>
      </c>
      <c r="AK1380">
        <v>44</v>
      </c>
      <c r="AL1380">
        <v>0.13806708600000001</v>
      </c>
      <c r="AM1380">
        <v>0</v>
      </c>
      <c r="AN1380">
        <v>0</v>
      </c>
    </row>
    <row r="1381" spans="1:40" x14ac:dyDescent="0.2">
      <c r="A1381">
        <v>40134206023</v>
      </c>
      <c r="B1381" t="s">
        <v>447</v>
      </c>
      <c r="C1381">
        <v>10</v>
      </c>
      <c r="D1381">
        <v>3</v>
      </c>
      <c r="E1381">
        <v>0.3</v>
      </c>
      <c r="F1381">
        <v>0</v>
      </c>
      <c r="G1381">
        <v>295.29258437536203</v>
      </c>
      <c r="H1381">
        <v>69.111580940124597</v>
      </c>
      <c r="I1381">
        <v>24416.272090669099</v>
      </c>
      <c r="J1381">
        <v>15.365810000421099</v>
      </c>
      <c r="K1381">
        <v>6608.0579241737596</v>
      </c>
      <c r="L1381">
        <v>4.1586267615945598</v>
      </c>
      <c r="M1381">
        <v>17808.2141664954</v>
      </c>
      <c r="N1381">
        <v>0.27064155820490898</v>
      </c>
      <c r="O1381">
        <v>1589</v>
      </c>
      <c r="P1381">
        <v>6471.9160000000002</v>
      </c>
      <c r="Q1381">
        <v>0.70044052863436101</v>
      </c>
      <c r="R1381">
        <v>0.29955947136563799</v>
      </c>
      <c r="S1381">
        <v>0.15103838892385099</v>
      </c>
      <c r="T1381">
        <v>1.1327879169288801E-2</v>
      </c>
      <c r="U1381">
        <v>5.03461296412838E-2</v>
      </c>
      <c r="V1381">
        <v>0.12838263058527299</v>
      </c>
      <c r="W1381">
        <v>8.3172147001934205E-2</v>
      </c>
      <c r="X1381">
        <v>0.43617021276595702</v>
      </c>
      <c r="Y1381">
        <v>37235</v>
      </c>
      <c r="Z1381">
        <v>111223</v>
      </c>
      <c r="AA1381">
        <v>121976.170212766</v>
      </c>
      <c r="AB1381">
        <v>0.17369414726242899</v>
      </c>
      <c r="AC1381">
        <v>0.94680851063829696</v>
      </c>
      <c r="AD1381">
        <v>35.799999999999997</v>
      </c>
      <c r="AE1381">
        <v>0.286972938955317</v>
      </c>
      <c r="AF1381">
        <v>0.110761485210824</v>
      </c>
      <c r="AG1381">
        <v>0.46808510638297801</v>
      </c>
      <c r="AH1381">
        <v>1</v>
      </c>
      <c r="AI1381">
        <v>0</v>
      </c>
      <c r="AJ1381">
        <v>1979</v>
      </c>
      <c r="AK1381">
        <v>40</v>
      </c>
      <c r="AL1381">
        <v>0.15171870000000001</v>
      </c>
      <c r="AM1381">
        <v>0</v>
      </c>
      <c r="AN1381">
        <v>0</v>
      </c>
    </row>
    <row r="1382" spans="1:40" x14ac:dyDescent="0.2">
      <c r="A1382">
        <v>40134206031</v>
      </c>
      <c r="B1382" t="s">
        <v>447</v>
      </c>
      <c r="C1382">
        <v>8</v>
      </c>
      <c r="D1382">
        <v>4</v>
      </c>
      <c r="E1382">
        <v>0.5</v>
      </c>
      <c r="F1382">
        <v>0</v>
      </c>
      <c r="G1382">
        <v>39.329240833345303</v>
      </c>
      <c r="H1382">
        <v>34.628589020932203</v>
      </c>
      <c r="I1382">
        <v>70606.801794634506</v>
      </c>
      <c r="J1382">
        <v>25.844363760847099</v>
      </c>
      <c r="K1382">
        <v>24527.573262183399</v>
      </c>
      <c r="L1382">
        <v>8.9778818675634895</v>
      </c>
      <c r="M1382">
        <v>46079.228532451001</v>
      </c>
      <c r="N1382">
        <v>0.34738258409612999</v>
      </c>
      <c r="O1382">
        <v>2732</v>
      </c>
      <c r="P1382">
        <v>5045.9229999999998</v>
      </c>
      <c r="Q1382">
        <v>0.82101024890190299</v>
      </c>
      <c r="R1382">
        <v>0.17898975109809601</v>
      </c>
      <c r="S1382">
        <v>8.3821376281112706E-2</v>
      </c>
      <c r="T1382">
        <v>1.0614934114202E-2</v>
      </c>
      <c r="U1382">
        <v>0</v>
      </c>
      <c r="V1382">
        <v>0.102855051244509</v>
      </c>
      <c r="W1382">
        <v>7.6061320754716902E-2</v>
      </c>
      <c r="X1382">
        <v>0.32841981132075398</v>
      </c>
      <c r="Y1382">
        <v>33324</v>
      </c>
      <c r="Z1382">
        <v>83274</v>
      </c>
      <c r="AA1382">
        <v>95314.657980456002</v>
      </c>
      <c r="AB1382">
        <v>0.13140556368960399</v>
      </c>
      <c r="AC1382">
        <v>0.59779338014042105</v>
      </c>
      <c r="AD1382">
        <v>30.3</v>
      </c>
      <c r="AE1382">
        <v>0.25951683748169802</v>
      </c>
      <c r="AF1382">
        <v>8.9311859443631E-2</v>
      </c>
      <c r="AG1382">
        <v>0.350705754614549</v>
      </c>
      <c r="AH1382">
        <v>0.97719869706840301</v>
      </c>
      <c r="AI1382">
        <v>2.2801302931596001E-2</v>
      </c>
      <c r="AJ1382">
        <v>1980</v>
      </c>
      <c r="AK1382">
        <v>39</v>
      </c>
      <c r="AL1382">
        <v>0.17971288699999999</v>
      </c>
      <c r="AM1382">
        <v>0</v>
      </c>
      <c r="AN1382">
        <v>0</v>
      </c>
    </row>
    <row r="1383" spans="1:40" x14ac:dyDescent="0.2">
      <c r="A1383">
        <v>40134206032</v>
      </c>
      <c r="B1383" t="s">
        <v>447</v>
      </c>
      <c r="C1383">
        <v>6</v>
      </c>
      <c r="D1383">
        <v>1</v>
      </c>
      <c r="E1383">
        <v>0.16666666666666599</v>
      </c>
      <c r="F1383">
        <v>0</v>
      </c>
      <c r="G1383">
        <v>210.68581253101399</v>
      </c>
      <c r="H1383">
        <v>29.129829194504399</v>
      </c>
      <c r="I1383">
        <v>26020.8110599512</v>
      </c>
      <c r="J1383">
        <v>19.608749856783099</v>
      </c>
      <c r="K1383">
        <v>4811.4574125572099</v>
      </c>
      <c r="L1383">
        <v>3.6258156839165099</v>
      </c>
      <c r="M1383">
        <v>21209.353647394</v>
      </c>
      <c r="N1383">
        <v>0.18490804923304399</v>
      </c>
      <c r="O1383">
        <v>1327</v>
      </c>
      <c r="P1383">
        <v>3009.9969999999998</v>
      </c>
      <c r="Q1383">
        <v>0.90203466465712101</v>
      </c>
      <c r="R1383">
        <v>9.7965335342878601E-2</v>
      </c>
      <c r="S1383">
        <v>0</v>
      </c>
      <c r="T1383">
        <v>1.13036925395629E-2</v>
      </c>
      <c r="U1383">
        <v>0</v>
      </c>
      <c r="V1383">
        <v>0.10022607385079101</v>
      </c>
      <c r="W1383">
        <v>4.6560846560846497E-2</v>
      </c>
      <c r="X1383">
        <v>0.37989417989417901</v>
      </c>
      <c r="Y1383">
        <v>35507</v>
      </c>
      <c r="Z1383">
        <v>75375</v>
      </c>
      <c r="AA1383">
        <v>113987.67123287699</v>
      </c>
      <c r="AB1383">
        <v>0.20949510173323199</v>
      </c>
      <c r="AC1383">
        <v>0.84533333333333305</v>
      </c>
      <c r="AD1383">
        <v>36</v>
      </c>
      <c r="AE1383">
        <v>0.22532027128862001</v>
      </c>
      <c r="AF1383">
        <v>0.19819140919366901</v>
      </c>
      <c r="AG1383">
        <v>0.4</v>
      </c>
      <c r="AH1383">
        <v>0.94520547945205402</v>
      </c>
      <c r="AI1383">
        <v>5.4794520547945202E-2</v>
      </c>
      <c r="AJ1383">
        <v>1974</v>
      </c>
      <c r="AK1383">
        <v>45</v>
      </c>
      <c r="AL1383">
        <v>0.21165183500000001</v>
      </c>
      <c r="AM1383">
        <v>0</v>
      </c>
      <c r="AN1383">
        <v>0</v>
      </c>
    </row>
    <row r="1384" spans="1:40" x14ac:dyDescent="0.2">
      <c r="A1384">
        <v>40134206041</v>
      </c>
      <c r="B1384" t="s">
        <v>447</v>
      </c>
      <c r="C1384">
        <v>7</v>
      </c>
      <c r="D1384">
        <v>3</v>
      </c>
      <c r="E1384">
        <v>0.42857142857142799</v>
      </c>
      <c r="F1384">
        <v>0</v>
      </c>
      <c r="G1384">
        <v>497.15155993177501</v>
      </c>
      <c r="H1384">
        <v>17.895487156163799</v>
      </c>
      <c r="I1384">
        <v>39862.4098141336</v>
      </c>
      <c r="J1384">
        <v>18.910061581657299</v>
      </c>
      <c r="K1384">
        <v>5542.7803087464699</v>
      </c>
      <c r="L1384">
        <v>2.6294024235040201</v>
      </c>
      <c r="M1384">
        <v>34319.6295053871</v>
      </c>
      <c r="N1384">
        <v>0.13904779802803599</v>
      </c>
      <c r="O1384">
        <v>2108</v>
      </c>
      <c r="P1384">
        <v>4230.049</v>
      </c>
      <c r="Q1384">
        <v>0.92314990512333905</v>
      </c>
      <c r="R1384">
        <v>7.6850094876660294E-2</v>
      </c>
      <c r="S1384">
        <v>4.74383301707779E-3</v>
      </c>
      <c r="T1384">
        <v>2.6091081593927801E-2</v>
      </c>
      <c r="U1384">
        <v>0</v>
      </c>
      <c r="V1384">
        <v>0.143738140417457</v>
      </c>
      <c r="W1384">
        <v>1.33614627285513E-2</v>
      </c>
      <c r="X1384">
        <v>0.38466947960618803</v>
      </c>
      <c r="Y1384">
        <v>34218</v>
      </c>
      <c r="Z1384">
        <v>76389</v>
      </c>
      <c r="AA1384">
        <v>102243.636363636</v>
      </c>
      <c r="AB1384">
        <v>9.4964028776978404E-2</v>
      </c>
      <c r="AC1384">
        <v>0.612403100775193</v>
      </c>
      <c r="AD1384">
        <v>44.5</v>
      </c>
      <c r="AE1384">
        <v>0.27277039848197299</v>
      </c>
      <c r="AF1384">
        <v>0.19781783681214399</v>
      </c>
      <c r="AG1384">
        <v>0.30606060606060598</v>
      </c>
      <c r="AH1384">
        <v>0.95909090909090899</v>
      </c>
      <c r="AI1384">
        <v>4.0909090909090902E-2</v>
      </c>
      <c r="AJ1384">
        <v>1980</v>
      </c>
      <c r="AK1384">
        <v>39</v>
      </c>
      <c r="AL1384">
        <v>0.22320009800000001</v>
      </c>
      <c r="AM1384">
        <v>0</v>
      </c>
      <c r="AN1384">
        <v>0</v>
      </c>
    </row>
    <row r="1385" spans="1:40" x14ac:dyDescent="0.2">
      <c r="A1385">
        <v>40134206042</v>
      </c>
      <c r="B1385" t="s">
        <v>447</v>
      </c>
      <c r="C1385">
        <v>6</v>
      </c>
      <c r="D1385">
        <v>3</v>
      </c>
      <c r="E1385">
        <v>0.5</v>
      </c>
      <c r="F1385">
        <v>0</v>
      </c>
      <c r="G1385">
        <v>254.08524968527601</v>
      </c>
      <c r="H1385">
        <v>17.049016694702502</v>
      </c>
      <c r="I1385">
        <v>58886.970871011799</v>
      </c>
      <c r="J1385">
        <v>22.188007110403799</v>
      </c>
      <c r="K1385">
        <v>14009.5247862009</v>
      </c>
      <c r="L1385">
        <v>5.2786453602867001</v>
      </c>
      <c r="M1385">
        <v>44877.446084810901</v>
      </c>
      <c r="N1385">
        <v>0.23790533931330701</v>
      </c>
      <c r="O1385">
        <v>2654</v>
      </c>
      <c r="P1385">
        <v>5301.098</v>
      </c>
      <c r="Q1385">
        <v>0.90693293142426501</v>
      </c>
      <c r="R1385">
        <v>9.3067068575734699E-2</v>
      </c>
      <c r="S1385">
        <v>1.31876412961567E-2</v>
      </c>
      <c r="T1385">
        <v>4.8982667671439301E-3</v>
      </c>
      <c r="U1385">
        <v>2.52449133383571E-2</v>
      </c>
      <c r="V1385">
        <v>0.240391861341371</v>
      </c>
      <c r="W1385">
        <v>3.8759689922480599E-2</v>
      </c>
      <c r="X1385">
        <v>0.39594514013118598</v>
      </c>
      <c r="Y1385">
        <v>31766</v>
      </c>
      <c r="Z1385">
        <v>95123</v>
      </c>
      <c r="AA1385">
        <v>103261.118170267</v>
      </c>
      <c r="AB1385">
        <v>0.111529766390354</v>
      </c>
      <c r="AC1385">
        <v>0.75747126436781598</v>
      </c>
      <c r="AD1385">
        <v>40.299999999999997</v>
      </c>
      <c r="AE1385">
        <v>0.31688018085907999</v>
      </c>
      <c r="AF1385">
        <v>0.20233609645817599</v>
      </c>
      <c r="AG1385">
        <v>0.42058449809402798</v>
      </c>
      <c r="AH1385">
        <v>0.98856416772554001</v>
      </c>
      <c r="AI1385">
        <v>1.1435832274459899E-2</v>
      </c>
      <c r="AJ1385">
        <v>1977</v>
      </c>
      <c r="AK1385">
        <v>42</v>
      </c>
      <c r="AL1385">
        <v>0.20051903700000001</v>
      </c>
      <c r="AM1385">
        <v>0</v>
      </c>
      <c r="AN1385">
        <v>0</v>
      </c>
    </row>
    <row r="1386" spans="1:40" x14ac:dyDescent="0.2">
      <c r="A1386">
        <v>40134207041</v>
      </c>
      <c r="B1386" t="s">
        <v>447</v>
      </c>
      <c r="C1386">
        <v>8</v>
      </c>
      <c r="D1386">
        <v>2</v>
      </c>
      <c r="E1386">
        <v>0.25</v>
      </c>
      <c r="F1386">
        <v>0</v>
      </c>
      <c r="G1386">
        <v>142.758440213255</v>
      </c>
      <c r="H1386">
        <v>65.827411190246494</v>
      </c>
      <c r="I1386">
        <v>37234.187516300997</v>
      </c>
      <c r="J1386">
        <v>18.278933488611202</v>
      </c>
      <c r="K1386">
        <v>11651.3271304178</v>
      </c>
      <c r="L1386">
        <v>5.7198464066852299</v>
      </c>
      <c r="M1386">
        <v>25582.860385883199</v>
      </c>
      <c r="N1386">
        <v>0.31292013892654102</v>
      </c>
      <c r="O1386">
        <v>2037</v>
      </c>
      <c r="P1386">
        <v>10567.7</v>
      </c>
      <c r="Q1386">
        <v>0.808541973490427</v>
      </c>
      <c r="R1386">
        <v>0.191458026509572</v>
      </c>
      <c r="S1386">
        <v>7.7074128620520294E-2</v>
      </c>
      <c r="T1386">
        <v>2.9455081001472701E-3</v>
      </c>
      <c r="U1386">
        <v>4.9091801669121204E-3</v>
      </c>
      <c r="V1386">
        <v>0.23122238586156099</v>
      </c>
      <c r="W1386">
        <v>3.0927835051546299E-2</v>
      </c>
      <c r="X1386">
        <v>0.207044673539518</v>
      </c>
      <c r="Y1386">
        <v>24517</v>
      </c>
      <c r="Z1386">
        <v>50525</v>
      </c>
      <c r="AA1386">
        <v>62118.193548387098</v>
      </c>
      <c r="AB1386">
        <v>0.32863849765258202</v>
      </c>
      <c r="AC1386">
        <v>0.249373433583959</v>
      </c>
      <c r="AD1386">
        <v>28.2</v>
      </c>
      <c r="AE1386">
        <v>0.29602356406480101</v>
      </c>
      <c r="AF1386">
        <v>4.9582719685812397E-2</v>
      </c>
      <c r="AG1386">
        <v>0.32774193548387098</v>
      </c>
      <c r="AH1386">
        <v>0.91225806451612901</v>
      </c>
      <c r="AI1386">
        <v>8.7741935483870895E-2</v>
      </c>
      <c r="AJ1386">
        <v>1981</v>
      </c>
      <c r="AK1386">
        <v>38</v>
      </c>
      <c r="AL1386">
        <v>0.16360898800000001</v>
      </c>
      <c r="AM1386">
        <v>0</v>
      </c>
      <c r="AN1386">
        <v>0</v>
      </c>
    </row>
    <row r="1387" spans="1:40" x14ac:dyDescent="0.2">
      <c r="A1387">
        <v>40134207042</v>
      </c>
      <c r="B1387" t="s">
        <v>447</v>
      </c>
      <c r="C1387">
        <v>11</v>
      </c>
      <c r="D1387">
        <v>5</v>
      </c>
      <c r="E1387">
        <v>0.45454545454545398</v>
      </c>
      <c r="F1387">
        <v>0</v>
      </c>
      <c r="G1387">
        <v>271.68609820171298</v>
      </c>
      <c r="H1387">
        <v>68.942551760395503</v>
      </c>
      <c r="I1387">
        <v>50277.648595926199</v>
      </c>
      <c r="J1387">
        <v>29.944996185780901</v>
      </c>
      <c r="K1387">
        <v>12552.5027925656</v>
      </c>
      <c r="L1387">
        <v>7.4761779586454304</v>
      </c>
      <c r="M1387">
        <v>37725.145803360501</v>
      </c>
      <c r="N1387">
        <v>0.249663680444728</v>
      </c>
      <c r="O1387">
        <v>1679</v>
      </c>
      <c r="P1387">
        <v>3592.4059999999999</v>
      </c>
      <c r="Q1387">
        <v>0.993448481238832</v>
      </c>
      <c r="R1387">
        <v>6.5515187611673298E-3</v>
      </c>
      <c r="S1387">
        <v>0</v>
      </c>
      <c r="T1387">
        <v>0</v>
      </c>
      <c r="U1387">
        <v>0</v>
      </c>
      <c r="V1387">
        <v>0.16319237641453199</v>
      </c>
      <c r="W1387">
        <v>3.85878489326765E-2</v>
      </c>
      <c r="X1387">
        <v>0.42939244663382498</v>
      </c>
      <c r="Y1387">
        <v>37572</v>
      </c>
      <c r="Z1387">
        <v>83527</v>
      </c>
      <c r="AA1387">
        <v>113981.447124304</v>
      </c>
      <c r="AB1387">
        <v>6.1941631923764097E-2</v>
      </c>
      <c r="AC1387">
        <v>0.90909090909090895</v>
      </c>
      <c r="AD1387">
        <v>46.2</v>
      </c>
      <c r="AE1387">
        <v>0.20071471113758099</v>
      </c>
      <c r="AF1387">
        <v>0.22215604526503799</v>
      </c>
      <c r="AG1387">
        <v>0.23376623376623301</v>
      </c>
      <c r="AH1387">
        <v>1</v>
      </c>
      <c r="AI1387">
        <v>0</v>
      </c>
      <c r="AJ1387">
        <v>1987</v>
      </c>
      <c r="AK1387">
        <v>32</v>
      </c>
      <c r="AL1387">
        <v>0.207024026</v>
      </c>
      <c r="AM1387">
        <v>0</v>
      </c>
      <c r="AN1387">
        <v>0</v>
      </c>
    </row>
    <row r="1388" spans="1:40" x14ac:dyDescent="0.2">
      <c r="A1388">
        <v>40134207043</v>
      </c>
      <c r="B1388" t="s">
        <v>447</v>
      </c>
      <c r="C1388">
        <v>10</v>
      </c>
      <c r="D1388">
        <v>4</v>
      </c>
      <c r="E1388">
        <v>0.4</v>
      </c>
      <c r="F1388">
        <v>0</v>
      </c>
      <c r="G1388">
        <v>0</v>
      </c>
      <c r="H1388">
        <v>71.043122875605505</v>
      </c>
      <c r="I1388">
        <v>32328.923425254299</v>
      </c>
      <c r="J1388">
        <v>25.821823822088099</v>
      </c>
      <c r="K1388">
        <v>10782.833382040801</v>
      </c>
      <c r="L1388">
        <v>8.6124867268696796</v>
      </c>
      <c r="M1388">
        <v>21546.090043213499</v>
      </c>
      <c r="N1388">
        <v>0.333535182727972</v>
      </c>
      <c r="O1388">
        <v>1252</v>
      </c>
      <c r="P1388">
        <v>3587.42</v>
      </c>
      <c r="Q1388">
        <v>0.79792332268370603</v>
      </c>
      <c r="R1388">
        <v>0.202076677316293</v>
      </c>
      <c r="S1388">
        <v>2.15654952076677E-2</v>
      </c>
      <c r="T1388">
        <v>0</v>
      </c>
      <c r="U1388">
        <v>1.67731629392971E-2</v>
      </c>
      <c r="V1388">
        <v>0.12939297124600599</v>
      </c>
      <c r="W1388">
        <v>0.109154929577464</v>
      </c>
      <c r="X1388">
        <v>0.24647887323943601</v>
      </c>
      <c r="Y1388">
        <v>31123</v>
      </c>
      <c r="Z1388">
        <v>81250</v>
      </c>
      <c r="AA1388">
        <v>96538.860103626896</v>
      </c>
      <c r="AB1388">
        <v>0.17492012779552699</v>
      </c>
      <c r="AC1388">
        <v>0.92746113989637302</v>
      </c>
      <c r="AD1388">
        <v>41.9</v>
      </c>
      <c r="AE1388">
        <v>0.2444089456869</v>
      </c>
      <c r="AF1388">
        <v>0.148562300319488</v>
      </c>
      <c r="AG1388">
        <v>0.31347150259067302</v>
      </c>
      <c r="AH1388">
        <v>1</v>
      </c>
      <c r="AI1388">
        <v>0</v>
      </c>
      <c r="AJ1388">
        <v>1989</v>
      </c>
      <c r="AK1388">
        <v>30</v>
      </c>
      <c r="AL1388">
        <v>0.17905106300000001</v>
      </c>
      <c r="AM1388">
        <v>0</v>
      </c>
      <c r="AN1388">
        <v>0</v>
      </c>
    </row>
    <row r="1389" spans="1:40" x14ac:dyDescent="0.2">
      <c r="A1389">
        <v>40134207051</v>
      </c>
      <c r="B1389" t="s">
        <v>447</v>
      </c>
      <c r="C1389">
        <v>7</v>
      </c>
      <c r="D1389">
        <v>0</v>
      </c>
      <c r="E1389">
        <v>0</v>
      </c>
      <c r="F1389">
        <v>0</v>
      </c>
      <c r="G1389">
        <v>303.78542967164998</v>
      </c>
      <c r="H1389">
        <v>80.302311371648003</v>
      </c>
      <c r="I1389">
        <v>30790.6121121785</v>
      </c>
      <c r="J1389">
        <v>18.133458252166399</v>
      </c>
      <c r="K1389">
        <v>10932.6331984523</v>
      </c>
      <c r="L1389">
        <v>6.4385354525632001</v>
      </c>
      <c r="M1389">
        <v>19857.978913726201</v>
      </c>
      <c r="N1389">
        <v>0.35506384733833002</v>
      </c>
      <c r="O1389">
        <v>1698</v>
      </c>
      <c r="P1389">
        <v>1693.28</v>
      </c>
      <c r="Q1389">
        <v>0.97703180212014096</v>
      </c>
      <c r="R1389">
        <v>2.2968197879858699E-2</v>
      </c>
      <c r="S1389">
        <v>0</v>
      </c>
      <c r="T1389">
        <v>3.53356890459363E-3</v>
      </c>
      <c r="U1389">
        <v>1.9434628975265E-2</v>
      </c>
      <c r="V1389">
        <v>9.6584216725559405E-2</v>
      </c>
      <c r="W1389">
        <v>5.7024793388429702E-2</v>
      </c>
      <c r="X1389">
        <v>0.441322314049586</v>
      </c>
      <c r="Y1389">
        <v>49765</v>
      </c>
      <c r="Z1389">
        <v>141087</v>
      </c>
      <c r="AA1389">
        <v>177352.62008733599</v>
      </c>
      <c r="AB1389">
        <v>5.0625372245384097E-2</v>
      </c>
      <c r="AC1389">
        <v>0.89848812095032304</v>
      </c>
      <c r="AD1389">
        <v>48.9</v>
      </c>
      <c r="AE1389">
        <v>0.20906949352179</v>
      </c>
      <c r="AF1389">
        <v>0.249705535924617</v>
      </c>
      <c r="AG1389">
        <v>0.34497816593886399</v>
      </c>
      <c r="AH1389">
        <v>0.97598253275109104</v>
      </c>
      <c r="AI1389">
        <v>2.40174672489082E-2</v>
      </c>
      <c r="AJ1389">
        <v>1993</v>
      </c>
      <c r="AK1389">
        <v>26</v>
      </c>
      <c r="AL1389">
        <v>0.28412090099999998</v>
      </c>
      <c r="AM1389">
        <v>0</v>
      </c>
      <c r="AN1389">
        <v>0</v>
      </c>
    </row>
    <row r="1390" spans="1:40" x14ac:dyDescent="0.2">
      <c r="A1390">
        <v>40134207052</v>
      </c>
      <c r="B1390" t="s">
        <v>447</v>
      </c>
      <c r="C1390">
        <v>2</v>
      </c>
      <c r="D1390">
        <v>0</v>
      </c>
      <c r="E1390">
        <v>0</v>
      </c>
      <c r="F1390">
        <v>0</v>
      </c>
      <c r="G1390">
        <v>723.88134992120501</v>
      </c>
      <c r="H1390">
        <v>18.7945261049517</v>
      </c>
      <c r="I1390">
        <v>49109.2178461328</v>
      </c>
      <c r="J1390">
        <v>21.845737476037701</v>
      </c>
      <c r="K1390">
        <v>8886.1867509861404</v>
      </c>
      <c r="L1390">
        <v>3.95293004937106</v>
      </c>
      <c r="M1390">
        <v>40223.031095146704</v>
      </c>
      <c r="N1390">
        <v>0.18094742984561399</v>
      </c>
      <c r="O1390">
        <v>2248</v>
      </c>
      <c r="P1390">
        <v>2236.5949999999998</v>
      </c>
      <c r="Q1390">
        <v>0.84964412811387902</v>
      </c>
      <c r="R1390">
        <v>0.15035587188612001</v>
      </c>
      <c r="S1390">
        <v>1.9128113879003501E-2</v>
      </c>
      <c r="T1390">
        <v>4.3594306049822E-2</v>
      </c>
      <c r="U1390">
        <v>3.5142348754448299E-2</v>
      </c>
      <c r="V1390">
        <v>4.8042704626334497E-2</v>
      </c>
      <c r="W1390">
        <v>1.80032733224222E-2</v>
      </c>
      <c r="X1390">
        <v>0.63747954173485999</v>
      </c>
      <c r="Y1390">
        <v>51463</v>
      </c>
      <c r="Z1390">
        <v>132500</v>
      </c>
      <c r="AA1390">
        <v>192612.45791245799</v>
      </c>
      <c r="AB1390">
        <v>0.13762287756925801</v>
      </c>
      <c r="AC1390">
        <v>0.94276094276094202</v>
      </c>
      <c r="AD1390">
        <v>30.4</v>
      </c>
      <c r="AE1390">
        <v>0.38033807829181399</v>
      </c>
      <c r="AF1390">
        <v>8.4964412811387904E-2</v>
      </c>
      <c r="AG1390">
        <v>0.48148148148148101</v>
      </c>
      <c r="AH1390">
        <v>0.97811447811447805</v>
      </c>
      <c r="AI1390">
        <v>2.18855218855218E-2</v>
      </c>
      <c r="AJ1390">
        <v>2003</v>
      </c>
      <c r="AK1390">
        <v>16</v>
      </c>
      <c r="AL1390">
        <v>0.247255324</v>
      </c>
      <c r="AM1390">
        <v>0</v>
      </c>
      <c r="AN1390">
        <v>0</v>
      </c>
    </row>
    <row r="1391" spans="1:40" x14ac:dyDescent="0.2">
      <c r="A1391">
        <v>40134207061</v>
      </c>
      <c r="B1391" t="s">
        <v>447</v>
      </c>
      <c r="C1391">
        <v>10</v>
      </c>
      <c r="D1391">
        <v>8</v>
      </c>
      <c r="E1391">
        <v>0.8</v>
      </c>
      <c r="F1391">
        <v>0</v>
      </c>
      <c r="G1391">
        <v>0</v>
      </c>
      <c r="H1391">
        <v>35.06177242359</v>
      </c>
      <c r="I1391">
        <v>38630.353265455902</v>
      </c>
      <c r="J1391">
        <v>16.817741952745202</v>
      </c>
      <c r="K1391">
        <v>1071.94322518692</v>
      </c>
      <c r="L1391">
        <v>0.466670973089647</v>
      </c>
      <c r="M1391">
        <v>37558.4100402689</v>
      </c>
      <c r="N1391">
        <v>2.7748729550073101E-2</v>
      </c>
      <c r="O1391">
        <v>2297</v>
      </c>
      <c r="P1391">
        <v>9798.8459999999995</v>
      </c>
      <c r="Q1391">
        <v>0.92337831954723504</v>
      </c>
      <c r="R1391">
        <v>7.6621680452764504E-2</v>
      </c>
      <c r="S1391">
        <v>4.3970396168915897E-2</v>
      </c>
      <c r="T1391">
        <v>1.43665650848933E-2</v>
      </c>
      <c r="U1391">
        <v>6.0949063996517099E-3</v>
      </c>
      <c r="V1391">
        <v>0.15019590770570301</v>
      </c>
      <c r="W1391">
        <v>6.1698717948717903E-2</v>
      </c>
      <c r="X1391">
        <v>0.29887820512820501</v>
      </c>
      <c r="Y1391">
        <v>29195</v>
      </c>
      <c r="Z1391">
        <v>58685</v>
      </c>
      <c r="AA1391">
        <v>82495.188556566995</v>
      </c>
      <c r="AB1391">
        <v>0.28181417877586901</v>
      </c>
      <c r="AC1391">
        <v>0.56827048114434298</v>
      </c>
      <c r="AD1391">
        <v>27.6</v>
      </c>
      <c r="AE1391">
        <v>0.29124945581192802</v>
      </c>
      <c r="AF1391">
        <v>9.0988245537657803E-2</v>
      </c>
      <c r="AG1391">
        <v>0.36801040312093602</v>
      </c>
      <c r="AH1391">
        <v>0.95058517555266497</v>
      </c>
      <c r="AI1391">
        <v>4.94148244473342E-2</v>
      </c>
      <c r="AJ1391">
        <v>1985</v>
      </c>
      <c r="AK1391">
        <v>34</v>
      </c>
      <c r="AL1391">
        <v>0.16024711999999999</v>
      </c>
      <c r="AM1391">
        <v>0</v>
      </c>
      <c r="AN1391">
        <v>0</v>
      </c>
    </row>
    <row r="1392" spans="1:40" x14ac:dyDescent="0.2">
      <c r="A1392">
        <v>40134207062</v>
      </c>
      <c r="B1392" t="s">
        <v>447</v>
      </c>
      <c r="C1392">
        <v>8</v>
      </c>
      <c r="D1392">
        <v>4</v>
      </c>
      <c r="E1392">
        <v>0.5</v>
      </c>
      <c r="F1392">
        <v>0</v>
      </c>
      <c r="G1392">
        <v>383.16150414487799</v>
      </c>
      <c r="H1392">
        <v>26.635044047406399</v>
      </c>
      <c r="I1392">
        <v>25898.125280706499</v>
      </c>
      <c r="J1392">
        <v>17.860776055659599</v>
      </c>
      <c r="K1392">
        <v>2059.7576562910499</v>
      </c>
      <c r="L1392">
        <v>1.4205225215800299</v>
      </c>
      <c r="M1392">
        <v>23838.367624415401</v>
      </c>
      <c r="N1392">
        <v>7.95330794783638E-2</v>
      </c>
      <c r="O1392">
        <v>1450</v>
      </c>
      <c r="P1392">
        <v>2917.9720000000002</v>
      </c>
      <c r="Q1392">
        <v>0.89379310344827501</v>
      </c>
      <c r="R1392">
        <v>0.10620689655172399</v>
      </c>
      <c r="S1392">
        <v>0</v>
      </c>
      <c r="T1392">
        <v>0</v>
      </c>
      <c r="U1392">
        <v>5.6551724137930998E-2</v>
      </c>
      <c r="V1392">
        <v>6.9655172413793098E-2</v>
      </c>
      <c r="W1392">
        <v>3.31753554502369E-2</v>
      </c>
      <c r="X1392">
        <v>0.61966824644549701</v>
      </c>
      <c r="Y1392">
        <v>49210</v>
      </c>
      <c r="Z1392">
        <v>188281</v>
      </c>
      <c r="AA1392">
        <v>192337.396121884</v>
      </c>
      <c r="AB1392">
        <v>4.1379310344827804E-3</v>
      </c>
      <c r="AC1392">
        <v>0.88860759493670805</v>
      </c>
      <c r="AD1392">
        <v>39.200000000000003</v>
      </c>
      <c r="AE1392">
        <v>0.34896551724137898</v>
      </c>
      <c r="AF1392">
        <v>9.0344827586206794E-2</v>
      </c>
      <c r="AG1392">
        <v>0.45983379501385002</v>
      </c>
      <c r="AH1392">
        <v>1</v>
      </c>
      <c r="AI1392">
        <v>0</v>
      </c>
      <c r="AJ1392">
        <v>1999</v>
      </c>
      <c r="AK1392">
        <v>20</v>
      </c>
      <c r="AL1392">
        <v>0.19426445000000001</v>
      </c>
      <c r="AM1392">
        <v>0</v>
      </c>
      <c r="AN1392">
        <v>0</v>
      </c>
    </row>
    <row r="1393" spans="1:40" x14ac:dyDescent="0.2">
      <c r="A1393">
        <v>40134207063</v>
      </c>
      <c r="B1393" t="s">
        <v>447</v>
      </c>
      <c r="C1393">
        <v>10</v>
      </c>
      <c r="D1393">
        <v>6</v>
      </c>
      <c r="E1393">
        <v>0.6</v>
      </c>
      <c r="F1393">
        <v>0</v>
      </c>
      <c r="G1393">
        <v>123.95676092830701</v>
      </c>
      <c r="H1393">
        <v>60.8045141680862</v>
      </c>
      <c r="I1393">
        <v>27858.836007221998</v>
      </c>
      <c r="J1393">
        <v>21.4134020040138</v>
      </c>
      <c r="K1393">
        <v>5921.9421840332798</v>
      </c>
      <c r="L1393">
        <v>4.5518387271585601</v>
      </c>
      <c r="M1393">
        <v>21936.8938231887</v>
      </c>
      <c r="N1393">
        <v>0.21256962001205301</v>
      </c>
      <c r="O1393">
        <v>1301</v>
      </c>
      <c r="P1393">
        <v>4981.6589999999997</v>
      </c>
      <c r="Q1393">
        <v>0.89008455034588696</v>
      </c>
      <c r="R1393">
        <v>0.109915449654112</v>
      </c>
      <c r="S1393">
        <v>0</v>
      </c>
      <c r="T1393">
        <v>0</v>
      </c>
      <c r="U1393">
        <v>0.109915449654112</v>
      </c>
      <c r="V1393">
        <v>8.6087624903919996E-2</v>
      </c>
      <c r="W1393">
        <v>0</v>
      </c>
      <c r="X1393">
        <v>0.39276807980049799</v>
      </c>
      <c r="Y1393">
        <v>34214</v>
      </c>
      <c r="Z1393">
        <v>96250</v>
      </c>
      <c r="AA1393">
        <v>104627.95180722899</v>
      </c>
      <c r="AB1393">
        <v>0.27901614142966902</v>
      </c>
      <c r="AC1393">
        <v>0.77324263038548702</v>
      </c>
      <c r="AD1393">
        <v>36.200000000000003</v>
      </c>
      <c r="AE1393">
        <v>0.30130668716372</v>
      </c>
      <c r="AF1393">
        <v>0.12605687932359699</v>
      </c>
      <c r="AG1393">
        <v>0.37831325301204799</v>
      </c>
      <c r="AH1393">
        <v>1</v>
      </c>
      <c r="AI1393">
        <v>0</v>
      </c>
      <c r="AJ1393">
        <v>1985</v>
      </c>
      <c r="AK1393">
        <v>34</v>
      </c>
      <c r="AL1393">
        <v>0.18256972799999999</v>
      </c>
      <c r="AM1393">
        <v>0</v>
      </c>
      <c r="AN1393">
        <v>0</v>
      </c>
    </row>
    <row r="1394" spans="1:40" x14ac:dyDescent="0.2">
      <c r="A1394">
        <v>40134207071</v>
      </c>
      <c r="B1394" t="s">
        <v>447</v>
      </c>
      <c r="C1394">
        <v>4</v>
      </c>
      <c r="D1394">
        <v>1</v>
      </c>
      <c r="E1394">
        <v>0.25</v>
      </c>
      <c r="F1394">
        <v>0</v>
      </c>
      <c r="G1394">
        <v>550.57927442904099</v>
      </c>
      <c r="H1394">
        <v>40.3668641412714</v>
      </c>
      <c r="I1394">
        <v>5256.4842801709801</v>
      </c>
      <c r="J1394">
        <v>5.4984145190072997</v>
      </c>
      <c r="K1394">
        <v>418.62246534317802</v>
      </c>
      <c r="L1394">
        <v>0.43788960809955901</v>
      </c>
      <c r="M1394">
        <v>4837.8618148278001</v>
      </c>
      <c r="N1394">
        <v>7.9639249930290201E-2</v>
      </c>
      <c r="O1394">
        <v>956</v>
      </c>
      <c r="P1394">
        <v>3409.085</v>
      </c>
      <c r="Q1394">
        <v>0.99058577405857695</v>
      </c>
      <c r="R1394">
        <v>9.4142259414225996E-3</v>
      </c>
      <c r="S1394">
        <v>0</v>
      </c>
      <c r="T1394">
        <v>0</v>
      </c>
      <c r="U1394">
        <v>9.4142259414225892E-3</v>
      </c>
      <c r="V1394">
        <v>0</v>
      </c>
      <c r="W1394">
        <v>6.2761506276150597E-2</v>
      </c>
      <c r="X1394">
        <v>0.22594142259414199</v>
      </c>
      <c r="Y1394">
        <v>36147</v>
      </c>
      <c r="Z1394">
        <v>55586</v>
      </c>
      <c r="AA1394">
        <v>60191.593695271498</v>
      </c>
      <c r="AB1394">
        <v>0.15585774058577401</v>
      </c>
      <c r="AC1394">
        <v>0.36503067484662499</v>
      </c>
      <c r="AD1394">
        <v>70.7</v>
      </c>
      <c r="AE1394">
        <v>0</v>
      </c>
      <c r="AF1394">
        <v>0.89853556485355601</v>
      </c>
      <c r="AG1394">
        <v>0</v>
      </c>
      <c r="AH1394">
        <v>0.95271453590192601</v>
      </c>
      <c r="AI1394">
        <v>4.72854640980735E-2</v>
      </c>
      <c r="AJ1394">
        <v>1989</v>
      </c>
      <c r="AK1394">
        <v>30</v>
      </c>
      <c r="AL1394">
        <v>3.3676830999999997E-2</v>
      </c>
      <c r="AM1394">
        <v>0</v>
      </c>
      <c r="AN1394">
        <v>0</v>
      </c>
    </row>
    <row r="1395" spans="1:40" x14ac:dyDescent="0.2">
      <c r="A1395">
        <v>40134207072</v>
      </c>
      <c r="B1395" t="s">
        <v>447</v>
      </c>
      <c r="C1395">
        <v>7</v>
      </c>
      <c r="D1395">
        <v>3</v>
      </c>
      <c r="E1395">
        <v>0.42857142857142799</v>
      </c>
      <c r="F1395">
        <v>0</v>
      </c>
      <c r="G1395">
        <v>283.04122670439199</v>
      </c>
      <c r="H1395">
        <v>48.130712205550999</v>
      </c>
      <c r="I1395">
        <v>12353.712848457501</v>
      </c>
      <c r="J1395">
        <v>8.7182165479587397</v>
      </c>
      <c r="K1395">
        <v>3007.27891776146</v>
      </c>
      <c r="L1395">
        <v>2.1222857570652498</v>
      </c>
      <c r="M1395">
        <v>9346.4339306960701</v>
      </c>
      <c r="N1395">
        <v>0.24343118175496101</v>
      </c>
      <c r="O1395">
        <v>1417</v>
      </c>
      <c r="P1395">
        <v>6432.8180000000002</v>
      </c>
      <c r="Q1395">
        <v>0.88143966125617501</v>
      </c>
      <c r="R1395">
        <v>0.118560338743824</v>
      </c>
      <c r="S1395">
        <v>8.1157374735356294E-2</v>
      </c>
      <c r="T1395">
        <v>0</v>
      </c>
      <c r="U1395">
        <v>0</v>
      </c>
      <c r="V1395">
        <v>0.15525758645024701</v>
      </c>
      <c r="W1395">
        <v>9.7605893186003601E-2</v>
      </c>
      <c r="X1395">
        <v>0.30847145488029398</v>
      </c>
      <c r="Y1395">
        <v>24578</v>
      </c>
      <c r="Z1395">
        <v>40368</v>
      </c>
      <c r="AA1395">
        <v>44232.301480484501</v>
      </c>
      <c r="AB1395">
        <v>0.21688500727801999</v>
      </c>
      <c r="AC1395">
        <v>0.39125910509885498</v>
      </c>
      <c r="AD1395">
        <v>55</v>
      </c>
      <c r="AE1395">
        <v>0.112208892025405</v>
      </c>
      <c r="AF1395">
        <v>0.29640084685956197</v>
      </c>
      <c r="AG1395">
        <v>0.13458950201884201</v>
      </c>
      <c r="AH1395">
        <v>0.98384925975773796</v>
      </c>
      <c r="AI1395">
        <v>1.61507402422611E-2</v>
      </c>
      <c r="AJ1395">
        <v>1990</v>
      </c>
      <c r="AK1395">
        <v>29</v>
      </c>
      <c r="AL1395">
        <v>9.6361415000000006E-2</v>
      </c>
      <c r="AM1395">
        <v>0</v>
      </c>
      <c r="AN1395">
        <v>0</v>
      </c>
    </row>
    <row r="1396" spans="1:40" x14ac:dyDescent="0.2">
      <c r="A1396">
        <v>40134207081</v>
      </c>
      <c r="B1396" t="s">
        <v>447</v>
      </c>
      <c r="C1396">
        <v>8</v>
      </c>
      <c r="D1396">
        <v>4</v>
      </c>
      <c r="E1396">
        <v>0.5</v>
      </c>
      <c r="F1396">
        <v>0</v>
      </c>
      <c r="G1396">
        <v>342.71602372559198</v>
      </c>
      <c r="H1396">
        <v>44.149686455368602</v>
      </c>
      <c r="I1396">
        <v>11243.5357936493</v>
      </c>
      <c r="J1396">
        <v>10.5276552374993</v>
      </c>
      <c r="K1396">
        <v>3804.9322921796502</v>
      </c>
      <c r="L1396">
        <v>3.56267068556147</v>
      </c>
      <c r="M1396">
        <v>7438.6035014696699</v>
      </c>
      <c r="N1396">
        <v>0.33841065319761598</v>
      </c>
      <c r="O1396">
        <v>1068</v>
      </c>
      <c r="P1396">
        <v>4503.8940000000002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4.1198501872659103E-2</v>
      </c>
      <c r="X1396">
        <v>0.23220973782771501</v>
      </c>
      <c r="Y1396">
        <v>33881</v>
      </c>
      <c r="Z1396">
        <v>43833</v>
      </c>
      <c r="AA1396">
        <v>57032.176656151401</v>
      </c>
      <c r="AB1396">
        <v>0.21161048689138501</v>
      </c>
      <c r="AC1396">
        <v>0.51753635585970903</v>
      </c>
      <c r="AD1396">
        <v>69.8</v>
      </c>
      <c r="AE1396">
        <v>0</v>
      </c>
      <c r="AF1396">
        <v>0.74625468164793995</v>
      </c>
      <c r="AG1396">
        <v>0</v>
      </c>
      <c r="AH1396">
        <v>0.97791798107255501</v>
      </c>
      <c r="AI1396">
        <v>2.2082018927444699E-2</v>
      </c>
      <c r="AJ1396">
        <v>1989</v>
      </c>
      <c r="AK1396">
        <v>30</v>
      </c>
      <c r="AL1396">
        <v>5.0525277E-2</v>
      </c>
      <c r="AM1396">
        <v>0</v>
      </c>
      <c r="AN1396">
        <v>0</v>
      </c>
    </row>
    <row r="1397" spans="1:40" x14ac:dyDescent="0.2">
      <c r="A1397">
        <v>40134207082</v>
      </c>
      <c r="B1397" t="s">
        <v>447</v>
      </c>
      <c r="C1397">
        <v>6</v>
      </c>
      <c r="D1397">
        <v>5</v>
      </c>
      <c r="E1397">
        <v>0.83333333333333304</v>
      </c>
      <c r="F1397">
        <v>0</v>
      </c>
      <c r="G1397">
        <v>709.79738950804995</v>
      </c>
      <c r="H1397">
        <v>23.661617000945501</v>
      </c>
      <c r="I1397">
        <v>31264.3414124189</v>
      </c>
      <c r="J1397">
        <v>11.9740870978241</v>
      </c>
      <c r="K1397">
        <v>2167.87002903044</v>
      </c>
      <c r="L1397">
        <v>0.83028342743410199</v>
      </c>
      <c r="M1397">
        <v>29096.4713833885</v>
      </c>
      <c r="N1397">
        <v>6.9340019047044801E-2</v>
      </c>
      <c r="O1397">
        <v>2611</v>
      </c>
      <c r="P1397">
        <v>9911.9509999999991</v>
      </c>
      <c r="Q1397">
        <v>0.93910379165070801</v>
      </c>
      <c r="R1397">
        <v>6.0896208349291402E-2</v>
      </c>
      <c r="S1397">
        <v>1.30218307162006E-2</v>
      </c>
      <c r="T1397">
        <v>6.5109153581003401E-3</v>
      </c>
      <c r="U1397">
        <v>0</v>
      </c>
      <c r="V1397">
        <v>6.8939103791650705E-2</v>
      </c>
      <c r="W1397">
        <v>0.119252873563218</v>
      </c>
      <c r="X1397">
        <v>0.197318007662835</v>
      </c>
      <c r="Y1397">
        <v>21832</v>
      </c>
      <c r="Z1397">
        <v>29125</v>
      </c>
      <c r="AA1397">
        <v>35149.415584415598</v>
      </c>
      <c r="AB1397">
        <v>0.37839908081194901</v>
      </c>
      <c r="AC1397">
        <v>0.17400204708290601</v>
      </c>
      <c r="AD1397">
        <v>57.2</v>
      </c>
      <c r="AE1397">
        <v>0.14936805821524299</v>
      </c>
      <c r="AF1397">
        <v>0.40291076216009097</v>
      </c>
      <c r="AG1397">
        <v>9.8051948051948001E-2</v>
      </c>
      <c r="AH1397">
        <v>0.702597402597402</v>
      </c>
      <c r="AI1397">
        <v>0.297402597402597</v>
      </c>
      <c r="AJ1397">
        <v>1980</v>
      </c>
      <c r="AK1397">
        <v>39</v>
      </c>
      <c r="AL1397">
        <v>8.9156040000000006E-2</v>
      </c>
      <c r="AM1397">
        <v>0</v>
      </c>
      <c r="AN1397">
        <v>0</v>
      </c>
    </row>
    <row r="1398" spans="1:40" x14ac:dyDescent="0.2">
      <c r="A1398">
        <v>40134207091</v>
      </c>
      <c r="B1398" t="s">
        <v>447</v>
      </c>
      <c r="C1398">
        <v>2</v>
      </c>
      <c r="D1398">
        <v>1</v>
      </c>
      <c r="E1398">
        <v>0.5</v>
      </c>
      <c r="F1398">
        <v>0</v>
      </c>
      <c r="G1398">
        <v>797.88030854214901</v>
      </c>
      <c r="H1398">
        <v>16.982037361702599</v>
      </c>
      <c r="I1398">
        <v>21650.332907184798</v>
      </c>
      <c r="J1398">
        <v>11.188802536012799</v>
      </c>
      <c r="K1398">
        <v>1647.27699737223</v>
      </c>
      <c r="L1398">
        <v>0.85130594179443397</v>
      </c>
      <c r="M1398">
        <v>20003.0559098126</v>
      </c>
      <c r="N1398">
        <v>7.6085527388152302E-2</v>
      </c>
      <c r="O1398">
        <v>1935</v>
      </c>
      <c r="P1398">
        <v>7747.73</v>
      </c>
      <c r="Q1398">
        <v>0.8</v>
      </c>
      <c r="R1398">
        <v>0.19999999999999901</v>
      </c>
      <c r="S1398">
        <v>2.3255813953488299E-2</v>
      </c>
      <c r="T1398">
        <v>4.7545219638242799E-2</v>
      </c>
      <c r="U1398">
        <v>1.0335917312661499E-2</v>
      </c>
      <c r="V1398">
        <v>0.247028423772609</v>
      </c>
      <c r="W1398">
        <v>5.9720457433290901E-2</v>
      </c>
      <c r="X1398">
        <v>0.20520965692503099</v>
      </c>
      <c r="Y1398">
        <v>23791</v>
      </c>
      <c r="Z1398">
        <v>36822</v>
      </c>
      <c r="AA1398">
        <v>48440.065861690397</v>
      </c>
      <c r="AB1398">
        <v>0.28602860286028597</v>
      </c>
      <c r="AC1398">
        <v>0.46557120500782401</v>
      </c>
      <c r="AD1398">
        <v>57.7</v>
      </c>
      <c r="AE1398">
        <v>0.13901808785529701</v>
      </c>
      <c r="AF1398">
        <v>0.36382428940568401</v>
      </c>
      <c r="AG1398">
        <v>0.109769484083424</v>
      </c>
      <c r="AH1398">
        <v>0.90340285400658604</v>
      </c>
      <c r="AI1398">
        <v>9.6597145993413805E-2</v>
      </c>
      <c r="AJ1398">
        <v>1982</v>
      </c>
      <c r="AK1398">
        <v>37</v>
      </c>
      <c r="AL1398">
        <v>5.4514545999999997E-2</v>
      </c>
      <c r="AM1398">
        <v>0</v>
      </c>
      <c r="AN1398">
        <v>0</v>
      </c>
    </row>
    <row r="1399" spans="1:40" x14ac:dyDescent="0.2">
      <c r="A1399">
        <v>40134207092</v>
      </c>
      <c r="B1399" t="s">
        <v>447</v>
      </c>
      <c r="C1399">
        <v>3</v>
      </c>
      <c r="D1399">
        <v>2</v>
      </c>
      <c r="E1399">
        <v>0.66666666666666596</v>
      </c>
      <c r="F1399">
        <v>0</v>
      </c>
      <c r="G1399">
        <v>645.59052893623198</v>
      </c>
      <c r="H1399">
        <v>21.089459817715301</v>
      </c>
      <c r="I1399">
        <v>4137.5196175784104</v>
      </c>
      <c r="J1399">
        <v>5.1978889668070396</v>
      </c>
      <c r="K1399">
        <v>252.827611583221</v>
      </c>
      <c r="L1399">
        <v>0.31762262761711202</v>
      </c>
      <c r="M1399">
        <v>3884.6920059951799</v>
      </c>
      <c r="N1399">
        <v>6.1106081650724599E-2</v>
      </c>
      <c r="O1399">
        <v>796</v>
      </c>
      <c r="P1399">
        <v>6786.5460000000003</v>
      </c>
      <c r="Q1399">
        <v>0.973618090452261</v>
      </c>
      <c r="R1399">
        <v>2.63819095477386E-2</v>
      </c>
      <c r="S1399">
        <v>0</v>
      </c>
      <c r="T1399">
        <v>0</v>
      </c>
      <c r="U1399">
        <v>0</v>
      </c>
      <c r="V1399">
        <v>2.3869346733668299E-2</v>
      </c>
      <c r="W1399">
        <v>0.12185929648241201</v>
      </c>
      <c r="X1399">
        <v>0.29020100502512503</v>
      </c>
      <c r="Y1399">
        <v>35800</v>
      </c>
      <c r="Z1399">
        <v>51152</v>
      </c>
      <c r="AA1399">
        <v>59032.919254658402</v>
      </c>
      <c r="AB1399">
        <v>0.21859296482412</v>
      </c>
      <c r="AC1399">
        <v>0.50113895216400905</v>
      </c>
      <c r="AD1399">
        <v>71</v>
      </c>
      <c r="AE1399">
        <v>0</v>
      </c>
      <c r="AF1399">
        <v>0.80778894472361795</v>
      </c>
      <c r="AG1399">
        <v>0</v>
      </c>
      <c r="AH1399">
        <v>0.98136645962732905</v>
      </c>
      <c r="AI1399">
        <v>1.8633540372670801E-2</v>
      </c>
      <c r="AJ1399">
        <v>1988</v>
      </c>
      <c r="AK1399">
        <v>31</v>
      </c>
      <c r="AL1399">
        <v>3.3831253999999998E-2</v>
      </c>
      <c r="AM1399">
        <v>0</v>
      </c>
      <c r="AN1399">
        <v>0</v>
      </c>
    </row>
    <row r="1400" spans="1:40" x14ac:dyDescent="0.2">
      <c r="A1400">
        <v>40134207093</v>
      </c>
      <c r="B1400" t="s">
        <v>447</v>
      </c>
      <c r="C1400">
        <v>6</v>
      </c>
      <c r="D1400">
        <v>3</v>
      </c>
      <c r="E1400">
        <v>0.5</v>
      </c>
      <c r="F1400">
        <v>0</v>
      </c>
      <c r="G1400">
        <v>533.96086404692301</v>
      </c>
      <c r="H1400">
        <v>29.8575000462722</v>
      </c>
      <c r="I1400">
        <v>6377.1160948253801</v>
      </c>
      <c r="J1400">
        <v>8.6060945949060397</v>
      </c>
      <c r="K1400">
        <v>796.10007551790898</v>
      </c>
      <c r="L1400">
        <v>1.07435907627248</v>
      </c>
      <c r="M1400">
        <v>5581.0160193074698</v>
      </c>
      <c r="N1400">
        <v>0.124837005266987</v>
      </c>
      <c r="O1400">
        <v>741</v>
      </c>
      <c r="P1400">
        <v>5446.1390000000001</v>
      </c>
      <c r="Q1400">
        <v>0.97435897435897401</v>
      </c>
      <c r="R1400">
        <v>2.5641025641025599E-2</v>
      </c>
      <c r="S1400">
        <v>1.2145748987854201E-2</v>
      </c>
      <c r="T1400">
        <v>0</v>
      </c>
      <c r="U1400">
        <v>0</v>
      </c>
      <c r="V1400">
        <v>0.218623481781376</v>
      </c>
      <c r="W1400">
        <v>0.15924426450742199</v>
      </c>
      <c r="X1400">
        <v>8.5020242914979699E-2</v>
      </c>
      <c r="Y1400">
        <v>27040</v>
      </c>
      <c r="Z1400">
        <v>37056</v>
      </c>
      <c r="AA1400">
        <v>44081.405895691598</v>
      </c>
      <c r="AB1400">
        <v>0.27800269905532998</v>
      </c>
      <c r="AC1400">
        <v>0.696707105719237</v>
      </c>
      <c r="AD1400">
        <v>70.3</v>
      </c>
      <c r="AE1400">
        <v>0</v>
      </c>
      <c r="AF1400">
        <v>0.75708502024291502</v>
      </c>
      <c r="AG1400">
        <v>0</v>
      </c>
      <c r="AH1400">
        <v>0.95918367346938704</v>
      </c>
      <c r="AI1400">
        <v>4.08163265306122E-2</v>
      </c>
      <c r="AJ1400">
        <v>1978</v>
      </c>
      <c r="AK1400">
        <v>41</v>
      </c>
      <c r="AL1400">
        <v>3.1893607999999997E-2</v>
      </c>
      <c r="AM1400">
        <v>0</v>
      </c>
      <c r="AN1400">
        <v>0</v>
      </c>
    </row>
    <row r="1401" spans="1:40" x14ac:dyDescent="0.2">
      <c r="A1401">
        <v>40134207101</v>
      </c>
      <c r="B1401" t="s">
        <v>447</v>
      </c>
      <c r="C1401">
        <v>3</v>
      </c>
      <c r="D1401">
        <v>1</v>
      </c>
      <c r="E1401">
        <v>0.33333333333333298</v>
      </c>
      <c r="F1401">
        <v>0</v>
      </c>
      <c r="G1401">
        <v>219.573016109733</v>
      </c>
      <c r="H1401">
        <v>24.060316501372998</v>
      </c>
      <c r="I1401">
        <v>6214.9015280023796</v>
      </c>
      <c r="J1401">
        <v>10.903336014039199</v>
      </c>
      <c r="K1401">
        <v>3157.6589842549101</v>
      </c>
      <c r="L1401">
        <v>5.5397526039559901</v>
      </c>
      <c r="M1401">
        <v>3057.2425437474599</v>
      </c>
      <c r="N1401">
        <v>0.50807868315008697</v>
      </c>
      <c r="O1401">
        <v>570</v>
      </c>
      <c r="P1401">
        <v>4179.5290000000005</v>
      </c>
      <c r="Q1401">
        <v>0.88070175438596399</v>
      </c>
      <c r="R1401">
        <v>0.119298245614035</v>
      </c>
      <c r="S1401">
        <v>5.78947368421052E-2</v>
      </c>
      <c r="T1401">
        <v>0</v>
      </c>
      <c r="U1401">
        <v>4.2105263157894701E-2</v>
      </c>
      <c r="V1401">
        <v>4.0350877192982401E-2</v>
      </c>
      <c r="W1401">
        <v>0.124561403508771</v>
      </c>
      <c r="X1401">
        <v>0.221052631578947</v>
      </c>
      <c r="Y1401">
        <v>46430</v>
      </c>
      <c r="Z1401">
        <v>33864</v>
      </c>
      <c r="AA1401">
        <v>70478.191489361707</v>
      </c>
      <c r="AB1401">
        <v>0.21228070175438499</v>
      </c>
      <c r="AC1401">
        <v>0.81291759465478797</v>
      </c>
      <c r="AD1401">
        <v>64.099999999999994</v>
      </c>
      <c r="AE1401">
        <v>0</v>
      </c>
      <c r="AF1401">
        <v>0.45614035087719201</v>
      </c>
      <c r="AG1401">
        <v>0</v>
      </c>
      <c r="AH1401">
        <v>0.92021276595744605</v>
      </c>
      <c r="AI1401">
        <v>7.9787234042553196E-2</v>
      </c>
      <c r="AJ1401">
        <v>1976</v>
      </c>
      <c r="AK1401">
        <v>43</v>
      </c>
      <c r="AL1401">
        <v>5.2733753000000001E-2</v>
      </c>
      <c r="AM1401">
        <v>0</v>
      </c>
      <c r="AN1401">
        <v>0</v>
      </c>
    </row>
    <row r="1402" spans="1:40" x14ac:dyDescent="0.2">
      <c r="A1402">
        <v>40134207102</v>
      </c>
      <c r="B1402" t="s">
        <v>447</v>
      </c>
      <c r="C1402">
        <v>2</v>
      </c>
      <c r="D1402">
        <v>0</v>
      </c>
      <c r="E1402">
        <v>0</v>
      </c>
      <c r="F1402">
        <v>0</v>
      </c>
      <c r="G1402">
        <v>26.4542866907268</v>
      </c>
      <c r="H1402">
        <v>23.2102106097818</v>
      </c>
      <c r="I1402">
        <v>23326.6305225055</v>
      </c>
      <c r="J1402">
        <v>17.915998865211598</v>
      </c>
      <c r="K1402">
        <v>6266.7385967100599</v>
      </c>
      <c r="L1402">
        <v>4.8131632847235499</v>
      </c>
      <c r="M1402">
        <v>17059.8919257954</v>
      </c>
      <c r="N1402">
        <v>0.26865168506286802</v>
      </c>
      <c r="O1402">
        <v>1302</v>
      </c>
      <c r="P1402">
        <v>5852.308</v>
      </c>
      <c r="Q1402">
        <v>0.92242703533026105</v>
      </c>
      <c r="R1402">
        <v>7.75729646697388E-2</v>
      </c>
      <c r="S1402">
        <v>0</v>
      </c>
      <c r="T1402">
        <v>1.92012288786482E-2</v>
      </c>
      <c r="U1402">
        <v>4.60829493087557E-3</v>
      </c>
      <c r="V1402">
        <v>0.40937019969277999</v>
      </c>
      <c r="W1402">
        <v>0.14237668161434899</v>
      </c>
      <c r="X1402">
        <v>0.16591928251120999</v>
      </c>
      <c r="Y1402">
        <v>20194</v>
      </c>
      <c r="Z1402">
        <v>48750</v>
      </c>
      <c r="AA1402">
        <v>51941.772151898702</v>
      </c>
      <c r="AB1402">
        <v>0.31893165750196301</v>
      </c>
      <c r="AC1402">
        <v>0.81156716417910402</v>
      </c>
      <c r="AD1402">
        <v>29.9</v>
      </c>
      <c r="AE1402">
        <v>0.220430107526881</v>
      </c>
      <c r="AF1402">
        <v>0.14132104454685099</v>
      </c>
      <c r="AG1402">
        <v>0.35232067510548498</v>
      </c>
      <c r="AH1402">
        <v>0.94092827004219404</v>
      </c>
      <c r="AI1402">
        <v>5.90717299578059E-2</v>
      </c>
      <c r="AJ1402">
        <v>1993</v>
      </c>
      <c r="AK1402">
        <v>26</v>
      </c>
      <c r="AL1402">
        <v>8.4138400000000002E-2</v>
      </c>
      <c r="AM1402">
        <v>0</v>
      </c>
      <c r="AN1402">
        <v>0</v>
      </c>
    </row>
    <row r="1403" spans="1:40" x14ac:dyDescent="0.2">
      <c r="A1403">
        <v>40134207103</v>
      </c>
      <c r="B1403" t="s">
        <v>447</v>
      </c>
      <c r="C1403">
        <v>3</v>
      </c>
      <c r="D1403">
        <v>0</v>
      </c>
      <c r="E1403">
        <v>0</v>
      </c>
      <c r="F1403">
        <v>0</v>
      </c>
      <c r="G1403">
        <v>262.458736364922</v>
      </c>
      <c r="H1403">
        <v>43.938889242347699</v>
      </c>
      <c r="I1403">
        <v>29404.903568783</v>
      </c>
      <c r="J1403">
        <v>14.903651073889</v>
      </c>
      <c r="K1403">
        <v>9444.4661730797307</v>
      </c>
      <c r="L1403">
        <v>4.7868556376481104</v>
      </c>
      <c r="M1403">
        <v>19960.4373957032</v>
      </c>
      <c r="N1403">
        <v>0.32118677590584599</v>
      </c>
      <c r="O1403">
        <v>1973</v>
      </c>
      <c r="P1403">
        <v>14153.96</v>
      </c>
      <c r="Q1403">
        <v>0.75772934617333998</v>
      </c>
      <c r="R1403">
        <v>0.24227065382665899</v>
      </c>
      <c r="S1403">
        <v>0.204764318297009</v>
      </c>
      <c r="T1403">
        <v>1.9260010136847399E-2</v>
      </c>
      <c r="U1403">
        <v>0</v>
      </c>
      <c r="V1403">
        <v>0.49923973644196601</v>
      </c>
      <c r="W1403">
        <v>0.15169491525423701</v>
      </c>
      <c r="X1403">
        <v>0.32542372881355902</v>
      </c>
      <c r="Y1403">
        <v>19758</v>
      </c>
      <c r="Z1403">
        <v>42083</v>
      </c>
      <c r="AA1403">
        <v>53226.714285714297</v>
      </c>
      <c r="AB1403">
        <v>0.51237493417588198</v>
      </c>
      <c r="AC1403">
        <v>0.37921727395411597</v>
      </c>
      <c r="AD1403">
        <v>28.3</v>
      </c>
      <c r="AE1403">
        <v>0.29295489102889</v>
      </c>
      <c r="AF1403">
        <v>0.17486061834769301</v>
      </c>
      <c r="AG1403">
        <v>0.35</v>
      </c>
      <c r="AH1403">
        <v>0.94</v>
      </c>
      <c r="AI1403">
        <v>0.06</v>
      </c>
      <c r="AJ1403">
        <v>1989</v>
      </c>
      <c r="AK1403">
        <v>30</v>
      </c>
      <c r="AL1403">
        <v>0.144552176</v>
      </c>
      <c r="AM1403">
        <v>0</v>
      </c>
      <c r="AN1403">
        <v>0</v>
      </c>
    </row>
    <row r="1404" spans="1:40" x14ac:dyDescent="0.2">
      <c r="A1404">
        <v>40134208001</v>
      </c>
      <c r="B1404" t="s">
        <v>447</v>
      </c>
      <c r="C1404">
        <v>6</v>
      </c>
      <c r="D1404">
        <v>3</v>
      </c>
      <c r="E1404">
        <v>0.5</v>
      </c>
      <c r="F1404">
        <v>0</v>
      </c>
      <c r="G1404">
        <v>240.48069777801501</v>
      </c>
      <c r="H1404">
        <v>26.264234227247201</v>
      </c>
      <c r="I1404">
        <v>33324.405181042799</v>
      </c>
      <c r="J1404">
        <v>18.763741655992501</v>
      </c>
      <c r="K1404">
        <v>6509.7758764331102</v>
      </c>
      <c r="L1404">
        <v>3.6654143448384602</v>
      </c>
      <c r="M1404">
        <v>26814.629304609702</v>
      </c>
      <c r="N1404">
        <v>0.195345598550587</v>
      </c>
      <c r="O1404">
        <v>1776</v>
      </c>
      <c r="P1404">
        <v>9413.5310000000009</v>
      </c>
      <c r="Q1404">
        <v>0.78941441441441396</v>
      </c>
      <c r="R1404">
        <v>0.21058558558558499</v>
      </c>
      <c r="S1404">
        <v>7.4324324324324301E-2</v>
      </c>
      <c r="T1404">
        <v>5.63063063063063E-2</v>
      </c>
      <c r="U1404">
        <v>0</v>
      </c>
      <c r="V1404">
        <v>0.27421171171171099</v>
      </c>
      <c r="W1404">
        <v>0.101357466063348</v>
      </c>
      <c r="X1404">
        <v>0.16380090497737501</v>
      </c>
      <c r="Y1404">
        <v>26252</v>
      </c>
      <c r="Z1404">
        <v>53699</v>
      </c>
      <c r="AA1404">
        <v>71263.430420712</v>
      </c>
      <c r="AB1404">
        <v>0.17623873873873799</v>
      </c>
      <c r="AC1404">
        <v>0.36809815950920199</v>
      </c>
      <c r="AD1404">
        <v>31.8</v>
      </c>
      <c r="AE1404">
        <v>0.27139639639639601</v>
      </c>
      <c r="AF1404">
        <v>0.125563063063063</v>
      </c>
      <c r="AG1404">
        <v>0.37864077669902901</v>
      </c>
      <c r="AH1404">
        <v>0.86407766990291202</v>
      </c>
      <c r="AI1404">
        <v>0.13592233009708701</v>
      </c>
      <c r="AJ1404">
        <v>1983</v>
      </c>
      <c r="AK1404">
        <v>36</v>
      </c>
      <c r="AL1404">
        <v>0.12941598100000001</v>
      </c>
      <c r="AM1404">
        <v>0</v>
      </c>
      <c r="AN1404">
        <v>0</v>
      </c>
    </row>
    <row r="1405" spans="1:40" x14ac:dyDescent="0.2">
      <c r="A1405">
        <v>40134208002</v>
      </c>
      <c r="B1405" t="s">
        <v>447</v>
      </c>
      <c r="C1405">
        <v>4</v>
      </c>
      <c r="D1405">
        <v>2</v>
      </c>
      <c r="E1405">
        <v>0.5</v>
      </c>
      <c r="F1405">
        <v>0</v>
      </c>
      <c r="G1405">
        <v>103.768458141894</v>
      </c>
      <c r="H1405">
        <v>22.1193525163735</v>
      </c>
      <c r="I1405">
        <v>8690.4931988481494</v>
      </c>
      <c r="J1405">
        <v>13.0880921669399</v>
      </c>
      <c r="K1405">
        <v>1147.0740294564901</v>
      </c>
      <c r="L1405">
        <v>1.72752112869954</v>
      </c>
      <c r="M1405">
        <v>7543.41916939165</v>
      </c>
      <c r="N1405">
        <v>0.13199182177698801</v>
      </c>
      <c r="O1405">
        <v>664</v>
      </c>
      <c r="P1405">
        <v>2620.9380000000001</v>
      </c>
      <c r="Q1405">
        <v>0.77409638554216798</v>
      </c>
      <c r="R1405">
        <v>0.225903614457831</v>
      </c>
      <c r="S1405">
        <v>0.173192771084337</v>
      </c>
      <c r="T1405">
        <v>0</v>
      </c>
      <c r="U1405">
        <v>1.5060240963855401E-3</v>
      </c>
      <c r="V1405">
        <v>0.188253012048192</v>
      </c>
      <c r="W1405">
        <v>5.2459016393442602E-2</v>
      </c>
      <c r="X1405">
        <v>0.38032786885245901</v>
      </c>
      <c r="Y1405">
        <v>24731</v>
      </c>
      <c r="Z1405">
        <v>86250</v>
      </c>
      <c r="AA1405">
        <v>80603.174603174601</v>
      </c>
      <c r="AB1405">
        <v>0.18975903614457801</v>
      </c>
      <c r="AC1405">
        <v>0.46560846560846503</v>
      </c>
      <c r="AD1405">
        <v>22.8</v>
      </c>
      <c r="AE1405">
        <v>0.31927710843373402</v>
      </c>
      <c r="AF1405">
        <v>4.9698795180722802E-2</v>
      </c>
      <c r="AG1405">
        <v>0.44973544973544899</v>
      </c>
      <c r="AH1405">
        <v>1</v>
      </c>
      <c r="AI1405">
        <v>0</v>
      </c>
      <c r="AJ1405">
        <v>1974</v>
      </c>
      <c r="AK1405">
        <v>45</v>
      </c>
      <c r="AL1405">
        <v>0.105839999</v>
      </c>
      <c r="AM1405">
        <v>0</v>
      </c>
      <c r="AN1405">
        <v>0</v>
      </c>
    </row>
    <row r="1406" spans="1:40" x14ac:dyDescent="0.2">
      <c r="A1406">
        <v>40134208003</v>
      </c>
      <c r="B1406" t="s">
        <v>447</v>
      </c>
      <c r="C1406">
        <v>4</v>
      </c>
      <c r="D1406">
        <v>2</v>
      </c>
      <c r="E1406">
        <v>0.5</v>
      </c>
      <c r="F1406">
        <v>0</v>
      </c>
      <c r="G1406">
        <v>208.13858363304499</v>
      </c>
      <c r="H1406">
        <v>21.5865021426625</v>
      </c>
      <c r="I1406">
        <v>20339.608665748001</v>
      </c>
      <c r="J1406">
        <v>15.5978594062484</v>
      </c>
      <c r="K1406">
        <v>3256.98705079519</v>
      </c>
      <c r="L1406">
        <v>2.4976894561312801</v>
      </c>
      <c r="M1406">
        <v>17082.621614952801</v>
      </c>
      <c r="N1406">
        <v>0.16013027115315001</v>
      </c>
      <c r="O1406">
        <v>1304</v>
      </c>
      <c r="P1406">
        <v>10304.64</v>
      </c>
      <c r="Q1406">
        <v>0.89110429447852701</v>
      </c>
      <c r="R1406">
        <v>0.108895705521472</v>
      </c>
      <c r="S1406">
        <v>0</v>
      </c>
      <c r="T1406">
        <v>2.45398773006134E-2</v>
      </c>
      <c r="U1406">
        <v>0</v>
      </c>
      <c r="V1406">
        <v>0.44325153374233101</v>
      </c>
      <c r="W1406">
        <v>0.27399165507649498</v>
      </c>
      <c r="X1406">
        <v>0.28094575799721799</v>
      </c>
      <c r="Y1406">
        <v>20851</v>
      </c>
      <c r="Z1406">
        <v>53550</v>
      </c>
      <c r="AA1406">
        <v>69601.362397820194</v>
      </c>
      <c r="AB1406">
        <v>0.46319018404907902</v>
      </c>
      <c r="AC1406">
        <v>0.23923444976076499</v>
      </c>
      <c r="AD1406">
        <v>26.8</v>
      </c>
      <c r="AE1406">
        <v>0.32822085889570501</v>
      </c>
      <c r="AF1406">
        <v>4.4478527607361901E-2</v>
      </c>
      <c r="AG1406">
        <v>0.51771117166212499</v>
      </c>
      <c r="AH1406">
        <v>0.95095367847411405</v>
      </c>
      <c r="AI1406">
        <v>4.9046321525885499E-2</v>
      </c>
      <c r="AJ1406">
        <v>1968</v>
      </c>
      <c r="AK1406">
        <v>51</v>
      </c>
      <c r="AL1406">
        <v>0.112006651</v>
      </c>
      <c r="AM1406">
        <v>0</v>
      </c>
      <c r="AN1406">
        <v>0</v>
      </c>
    </row>
    <row r="1407" spans="1:40" x14ac:dyDescent="0.2">
      <c r="A1407">
        <v>40134208004</v>
      </c>
      <c r="B1407" t="s">
        <v>447</v>
      </c>
      <c r="C1407">
        <v>8</v>
      </c>
      <c r="D1407">
        <v>4</v>
      </c>
      <c r="E1407">
        <v>0.5</v>
      </c>
      <c r="F1407">
        <v>0</v>
      </c>
      <c r="G1407">
        <v>420.769554776294</v>
      </c>
      <c r="H1407">
        <v>31.331185376044399</v>
      </c>
      <c r="I1407">
        <v>35914.960343555598</v>
      </c>
      <c r="J1407">
        <v>21.314516524365299</v>
      </c>
      <c r="K1407">
        <v>5777.6853348855302</v>
      </c>
      <c r="L1407">
        <v>3.4288933738192999</v>
      </c>
      <c r="M1407">
        <v>30137.275008670102</v>
      </c>
      <c r="N1407">
        <v>0.160871271459505</v>
      </c>
      <c r="O1407">
        <v>1685</v>
      </c>
      <c r="P1407">
        <v>3897.6480000000001</v>
      </c>
      <c r="Q1407">
        <v>0.83560830860534097</v>
      </c>
      <c r="R1407">
        <v>0.16439169139465801</v>
      </c>
      <c r="S1407">
        <v>4.0356083086053401E-2</v>
      </c>
      <c r="T1407">
        <v>6.7062314540059301E-2</v>
      </c>
      <c r="U1407">
        <v>0</v>
      </c>
      <c r="V1407">
        <v>0.112166172106824</v>
      </c>
      <c r="W1407">
        <v>6.3770794824399193E-2</v>
      </c>
      <c r="X1407">
        <v>0.37153419593345599</v>
      </c>
      <c r="Y1407">
        <v>40922</v>
      </c>
      <c r="Z1407">
        <v>119250</v>
      </c>
      <c r="AA1407">
        <v>131948.52652259299</v>
      </c>
      <c r="AB1407">
        <v>8.4038694074969694E-2</v>
      </c>
      <c r="AC1407">
        <v>0.74542429284525702</v>
      </c>
      <c r="AD1407">
        <v>42</v>
      </c>
      <c r="AE1407">
        <v>0.26290801186943602</v>
      </c>
      <c r="AF1407">
        <v>0.174480712166172</v>
      </c>
      <c r="AG1407">
        <v>0.35952848722986203</v>
      </c>
      <c r="AH1407">
        <v>0.93320235756384995</v>
      </c>
      <c r="AI1407">
        <v>6.6797642436149302E-2</v>
      </c>
      <c r="AJ1407">
        <v>1978</v>
      </c>
      <c r="AK1407">
        <v>41</v>
      </c>
      <c r="AL1407">
        <v>0.226348091</v>
      </c>
      <c r="AM1407">
        <v>0</v>
      </c>
      <c r="AN1407">
        <v>0</v>
      </c>
    </row>
    <row r="1408" spans="1:40" x14ac:dyDescent="0.2">
      <c r="A1408">
        <v>40134209011</v>
      </c>
      <c r="B1408" t="s">
        <v>447</v>
      </c>
      <c r="C1408">
        <v>8</v>
      </c>
      <c r="D1408">
        <v>3</v>
      </c>
      <c r="E1408">
        <v>0.375</v>
      </c>
      <c r="F1408">
        <v>0</v>
      </c>
      <c r="G1408">
        <v>395.77806111494198</v>
      </c>
      <c r="H1408">
        <v>55.683086156414099</v>
      </c>
      <c r="I1408">
        <v>50279.134187977797</v>
      </c>
      <c r="J1408">
        <v>21.0461005391284</v>
      </c>
      <c r="K1408">
        <v>11754.1625690863</v>
      </c>
      <c r="L1408">
        <v>4.9201182792324696</v>
      </c>
      <c r="M1408">
        <v>38524.971618891403</v>
      </c>
      <c r="N1408">
        <v>0.23377814194534899</v>
      </c>
      <c r="O1408">
        <v>2389</v>
      </c>
      <c r="P1408">
        <v>10353.83</v>
      </c>
      <c r="Q1408">
        <v>0.64420259522812895</v>
      </c>
      <c r="R1408">
        <v>0.355797404771871</v>
      </c>
      <c r="S1408">
        <v>8.8321473419840896E-2</v>
      </c>
      <c r="T1408">
        <v>0.11259941398074499</v>
      </c>
      <c r="U1408">
        <v>1.8417748011720299E-2</v>
      </c>
      <c r="V1408">
        <v>0.34114692339891101</v>
      </c>
      <c r="W1408">
        <v>0.13386978785661999</v>
      </c>
      <c r="X1408">
        <v>0.179956108266276</v>
      </c>
      <c r="Y1408">
        <v>16797</v>
      </c>
      <c r="Z1408">
        <v>51439</v>
      </c>
      <c r="AA1408">
        <v>57628.959276018097</v>
      </c>
      <c r="AB1408">
        <v>0.242863229654878</v>
      </c>
      <c r="AC1408">
        <v>0.43862068965517198</v>
      </c>
      <c r="AD1408">
        <v>27.8</v>
      </c>
      <c r="AE1408">
        <v>0.37421515278359102</v>
      </c>
      <c r="AF1408">
        <v>8.3298451234826196E-2</v>
      </c>
      <c r="AG1408">
        <v>0.56259426847662097</v>
      </c>
      <c r="AH1408">
        <v>0.91704374057315197</v>
      </c>
      <c r="AI1408">
        <v>8.2956259426847603E-2</v>
      </c>
      <c r="AJ1408">
        <v>1977</v>
      </c>
      <c r="AK1408">
        <v>42</v>
      </c>
      <c r="AL1408">
        <v>0.16415395499999999</v>
      </c>
      <c r="AM1408">
        <v>0</v>
      </c>
      <c r="AN1408">
        <v>0</v>
      </c>
    </row>
    <row r="1409" spans="1:40" x14ac:dyDescent="0.2">
      <c r="A1409">
        <v>40134209012</v>
      </c>
      <c r="B1409" t="s">
        <v>447</v>
      </c>
      <c r="C1409">
        <v>12</v>
      </c>
      <c r="D1409">
        <v>6</v>
      </c>
      <c r="E1409">
        <v>0.5</v>
      </c>
      <c r="F1409">
        <v>0</v>
      </c>
      <c r="G1409">
        <v>8.3482752992793205</v>
      </c>
      <c r="H1409">
        <v>168.21096751585199</v>
      </c>
      <c r="I1409">
        <v>38936.133725130399</v>
      </c>
      <c r="J1409">
        <v>22.415736168756698</v>
      </c>
      <c r="K1409">
        <v>10718.3588369474</v>
      </c>
      <c r="L1409">
        <v>6.1706153350301696</v>
      </c>
      <c r="M1409">
        <v>28217.774888183001</v>
      </c>
      <c r="N1409">
        <v>0.27528051225151501</v>
      </c>
      <c r="O1409">
        <v>1737</v>
      </c>
      <c r="P1409">
        <v>7335.5690000000004</v>
      </c>
      <c r="Q1409">
        <v>0.71099597006332704</v>
      </c>
      <c r="R1409">
        <v>0.28900402993667201</v>
      </c>
      <c r="S1409">
        <v>6.9084628670120898E-2</v>
      </c>
      <c r="T1409">
        <v>0.136442141623488</v>
      </c>
      <c r="U1409">
        <v>0</v>
      </c>
      <c r="V1409">
        <v>0.46401842256764497</v>
      </c>
      <c r="W1409">
        <v>0.25980392156862703</v>
      </c>
      <c r="X1409">
        <v>9.7058823529411697E-2</v>
      </c>
      <c r="Y1409">
        <v>27777</v>
      </c>
      <c r="Z1409">
        <v>53712</v>
      </c>
      <c r="AA1409">
        <v>84144.981412639405</v>
      </c>
      <c r="AB1409">
        <v>0.224282296650717</v>
      </c>
      <c r="AC1409">
        <v>0.25976230899830199</v>
      </c>
      <c r="AD1409">
        <v>32.1</v>
      </c>
      <c r="AE1409">
        <v>0.29418537708693099</v>
      </c>
      <c r="AF1409">
        <v>2.9360967184801301E-2</v>
      </c>
      <c r="AG1409">
        <v>0.36245353159851301</v>
      </c>
      <c r="AH1409">
        <v>0.90520446096654195</v>
      </c>
      <c r="AI1409">
        <v>9.4795539033457193E-2</v>
      </c>
      <c r="AJ1409">
        <v>1972</v>
      </c>
      <c r="AK1409">
        <v>47</v>
      </c>
      <c r="AL1409">
        <v>0.13709450000000001</v>
      </c>
      <c r="AM1409">
        <v>0</v>
      </c>
      <c r="AN1409">
        <v>0</v>
      </c>
    </row>
    <row r="1410" spans="1:40" x14ac:dyDescent="0.2">
      <c r="A1410">
        <v>40134209021</v>
      </c>
      <c r="B1410" t="s">
        <v>447</v>
      </c>
      <c r="C1410">
        <v>3</v>
      </c>
      <c r="D1410">
        <v>2</v>
      </c>
      <c r="E1410">
        <v>0.66666666666666596</v>
      </c>
      <c r="F1410">
        <v>0</v>
      </c>
      <c r="G1410">
        <v>213.877508512829</v>
      </c>
      <c r="H1410">
        <v>8.5546208354989695</v>
      </c>
      <c r="I1410">
        <v>31141.581230057702</v>
      </c>
      <c r="J1410">
        <v>18.558749243181001</v>
      </c>
      <c r="K1410">
        <v>1119.1868325466801</v>
      </c>
      <c r="L1410">
        <v>0.666976658251898</v>
      </c>
      <c r="M1410">
        <v>30022.394397511001</v>
      </c>
      <c r="N1410">
        <v>3.5938664266233503E-2</v>
      </c>
      <c r="O1410">
        <v>1678</v>
      </c>
      <c r="P1410">
        <v>6666.84</v>
      </c>
      <c r="Q1410">
        <v>0.88796185935637595</v>
      </c>
      <c r="R1410">
        <v>0.112038140643623</v>
      </c>
      <c r="S1410">
        <v>1.6090584028605401E-2</v>
      </c>
      <c r="T1410">
        <v>0</v>
      </c>
      <c r="U1410">
        <v>5.3635280095351602E-3</v>
      </c>
      <c r="V1410">
        <v>0.32479141835518399</v>
      </c>
      <c r="W1410">
        <v>9.4196003805899098E-2</v>
      </c>
      <c r="X1410">
        <v>0.26546146527116998</v>
      </c>
      <c r="Y1410">
        <v>24139</v>
      </c>
      <c r="Z1410">
        <v>63594</v>
      </c>
      <c r="AA1410">
        <v>62604.058441558402</v>
      </c>
      <c r="AB1410">
        <v>0.14388489208633001</v>
      </c>
      <c r="AC1410">
        <v>0.56965944272445801</v>
      </c>
      <c r="AD1410">
        <v>31.8</v>
      </c>
      <c r="AE1410">
        <v>0.25625744934445699</v>
      </c>
      <c r="AF1410">
        <v>9.6543504171632794E-2</v>
      </c>
      <c r="AG1410">
        <v>0.38798701298701299</v>
      </c>
      <c r="AH1410">
        <v>0.93668831168831101</v>
      </c>
      <c r="AI1410">
        <v>6.3311688311688305E-2</v>
      </c>
      <c r="AJ1410">
        <v>1969</v>
      </c>
      <c r="AK1410">
        <v>50</v>
      </c>
      <c r="AL1410">
        <v>0.20651270999999999</v>
      </c>
      <c r="AM1410">
        <v>0</v>
      </c>
      <c r="AN1410">
        <v>0</v>
      </c>
    </row>
    <row r="1411" spans="1:40" x14ac:dyDescent="0.2">
      <c r="A1411">
        <v>40134209022</v>
      </c>
      <c r="B1411" t="s">
        <v>447</v>
      </c>
      <c r="C1411">
        <v>8</v>
      </c>
      <c r="D1411">
        <v>4</v>
      </c>
      <c r="E1411">
        <v>0.5</v>
      </c>
      <c r="F1411">
        <v>0</v>
      </c>
      <c r="G1411">
        <v>495.24667976478298</v>
      </c>
      <c r="H1411">
        <v>68.279270394746106</v>
      </c>
      <c r="I1411">
        <v>36551.8301561599</v>
      </c>
      <c r="J1411">
        <v>17.547686104733501</v>
      </c>
      <c r="K1411">
        <v>7448.9450445109296</v>
      </c>
      <c r="L1411">
        <v>3.5760657918919501</v>
      </c>
      <c r="M1411">
        <v>29102.885111649</v>
      </c>
      <c r="N1411">
        <v>0.20379130163077699</v>
      </c>
      <c r="O1411">
        <v>2083</v>
      </c>
      <c r="P1411">
        <v>7843.9979999999996</v>
      </c>
      <c r="Q1411">
        <v>0.83629380700912104</v>
      </c>
      <c r="R1411">
        <v>0.16370619299087799</v>
      </c>
      <c r="S1411">
        <v>2.7844455112817999E-2</v>
      </c>
      <c r="T1411">
        <v>2.3523763802208299E-2</v>
      </c>
      <c r="U1411">
        <v>5.2808449351896304E-3</v>
      </c>
      <c r="V1411">
        <v>0.28852616418626897</v>
      </c>
      <c r="W1411">
        <v>0.199561403508771</v>
      </c>
      <c r="X1411">
        <v>0.20102339181286499</v>
      </c>
      <c r="Y1411">
        <v>22266</v>
      </c>
      <c r="Z1411">
        <v>44750</v>
      </c>
      <c r="AA1411">
        <v>66164.496124030993</v>
      </c>
      <c r="AB1411">
        <v>0.29835589941972901</v>
      </c>
      <c r="AC1411">
        <v>0.57580398162327695</v>
      </c>
      <c r="AD1411">
        <v>31.1</v>
      </c>
      <c r="AE1411">
        <v>0.28180508881421001</v>
      </c>
      <c r="AF1411">
        <v>8.7854056649063803E-2</v>
      </c>
      <c r="AG1411">
        <v>0.429457364341085</v>
      </c>
      <c r="AH1411">
        <v>0.93953488372092997</v>
      </c>
      <c r="AI1411">
        <v>6.0465116279069697E-2</v>
      </c>
      <c r="AJ1411">
        <v>1969</v>
      </c>
      <c r="AK1411">
        <v>50</v>
      </c>
      <c r="AL1411">
        <v>0.17681841600000001</v>
      </c>
      <c r="AM1411">
        <v>0</v>
      </c>
      <c r="AN1411">
        <v>0</v>
      </c>
    </row>
    <row r="1412" spans="1:40" x14ac:dyDescent="0.2">
      <c r="A1412">
        <v>40134210011</v>
      </c>
      <c r="B1412" t="s">
        <v>447</v>
      </c>
      <c r="C1412">
        <v>9</v>
      </c>
      <c r="D1412">
        <v>2</v>
      </c>
      <c r="E1412">
        <v>0.22222222222222199</v>
      </c>
      <c r="F1412">
        <v>0</v>
      </c>
      <c r="G1412">
        <v>211.63896667470701</v>
      </c>
      <c r="H1412">
        <v>117.478441886079</v>
      </c>
      <c r="I1412">
        <v>32636.9780852857</v>
      </c>
      <c r="J1412">
        <v>15.2012007849491</v>
      </c>
      <c r="K1412">
        <v>9826.8841727610397</v>
      </c>
      <c r="L1412">
        <v>4.5770303552682998</v>
      </c>
      <c r="M1412">
        <v>22810.093912524699</v>
      </c>
      <c r="N1412">
        <v>0.30109663177398899</v>
      </c>
      <c r="O1412">
        <v>2147</v>
      </c>
      <c r="P1412">
        <v>8693.8160000000007</v>
      </c>
      <c r="Q1412">
        <v>0.88169538891476396</v>
      </c>
      <c r="R1412">
        <v>0.118304611085235</v>
      </c>
      <c r="S1412">
        <v>7.0330693991616205E-2</v>
      </c>
      <c r="T1412">
        <v>0</v>
      </c>
      <c r="U1412">
        <v>0</v>
      </c>
      <c r="V1412">
        <v>0.26176059618071701</v>
      </c>
      <c r="W1412">
        <v>0.100505334081976</v>
      </c>
      <c r="X1412">
        <v>0.19202695115103799</v>
      </c>
      <c r="Y1412">
        <v>25809</v>
      </c>
      <c r="Z1412">
        <v>34355</v>
      </c>
      <c r="AA1412">
        <v>47155.288888888899</v>
      </c>
      <c r="AB1412">
        <v>0.34233814625058201</v>
      </c>
      <c r="AC1412">
        <v>0.15470085470085401</v>
      </c>
      <c r="AD1412">
        <v>57</v>
      </c>
      <c r="AE1412">
        <v>0.123428039124359</v>
      </c>
      <c r="AF1412">
        <v>0.42664182580344601</v>
      </c>
      <c r="AG1412">
        <v>0.124444444444444</v>
      </c>
      <c r="AH1412">
        <v>0.69955555555555504</v>
      </c>
      <c r="AI1412">
        <v>0.30044444444444401</v>
      </c>
      <c r="AJ1412">
        <v>1973</v>
      </c>
      <c r="AK1412">
        <v>46</v>
      </c>
      <c r="AL1412">
        <v>0.204400358</v>
      </c>
      <c r="AM1412">
        <v>0</v>
      </c>
      <c r="AN1412">
        <v>0</v>
      </c>
    </row>
    <row r="1413" spans="1:40" x14ac:dyDescent="0.2">
      <c r="A1413">
        <v>40134210012</v>
      </c>
      <c r="B1413" t="s">
        <v>447</v>
      </c>
      <c r="C1413">
        <v>7</v>
      </c>
      <c r="D1413">
        <v>0</v>
      </c>
      <c r="E1413">
        <v>0</v>
      </c>
      <c r="F1413">
        <v>0</v>
      </c>
      <c r="G1413">
        <v>503.59113135104201</v>
      </c>
      <c r="H1413">
        <v>60.224469042972999</v>
      </c>
      <c r="I1413">
        <v>34418.159776172703</v>
      </c>
      <c r="J1413">
        <v>18.664945648683702</v>
      </c>
      <c r="K1413">
        <v>8061.1121052808403</v>
      </c>
      <c r="L1413">
        <v>4.3715358488507796</v>
      </c>
      <c r="M1413">
        <v>26357.047670891901</v>
      </c>
      <c r="N1413">
        <v>0.23421101411881501</v>
      </c>
      <c r="O1413">
        <v>1844</v>
      </c>
      <c r="P1413">
        <v>7487.38</v>
      </c>
      <c r="Q1413">
        <v>0.76464208242950105</v>
      </c>
      <c r="R1413">
        <v>0.23535791757049801</v>
      </c>
      <c r="S1413">
        <v>4.9891540130151797E-2</v>
      </c>
      <c r="T1413">
        <v>5.5856832971800399E-2</v>
      </c>
      <c r="U1413">
        <v>1.2472885032537901E-2</v>
      </c>
      <c r="V1413">
        <v>0.34002169197396898</v>
      </c>
      <c r="W1413">
        <v>6.5033783783783702E-2</v>
      </c>
      <c r="X1413">
        <v>0.22635135135135101</v>
      </c>
      <c r="Y1413">
        <v>24002</v>
      </c>
      <c r="Z1413">
        <v>37213</v>
      </c>
      <c r="AA1413">
        <v>55004.794520547897</v>
      </c>
      <c r="AB1413">
        <v>0.32027257240204399</v>
      </c>
      <c r="AC1413">
        <v>0.35941644562334202</v>
      </c>
      <c r="AD1413">
        <v>34.5</v>
      </c>
      <c r="AE1413">
        <v>0.220173535791757</v>
      </c>
      <c r="AF1413">
        <v>0.115509761388286</v>
      </c>
      <c r="AG1413">
        <v>0.24246575342465701</v>
      </c>
      <c r="AH1413">
        <v>0.82328767123287605</v>
      </c>
      <c r="AI1413">
        <v>0.17671232876712301</v>
      </c>
      <c r="AJ1413">
        <v>1974</v>
      </c>
      <c r="AK1413">
        <v>45</v>
      </c>
      <c r="AL1413">
        <v>0.20138272099999999</v>
      </c>
      <c r="AM1413">
        <v>0</v>
      </c>
      <c r="AN1413">
        <v>0</v>
      </c>
    </row>
    <row r="1414" spans="1:40" x14ac:dyDescent="0.2">
      <c r="A1414">
        <v>40134210021</v>
      </c>
      <c r="B1414" t="s">
        <v>447</v>
      </c>
      <c r="C1414">
        <v>8</v>
      </c>
      <c r="D1414">
        <v>3</v>
      </c>
      <c r="E1414">
        <v>0.375</v>
      </c>
      <c r="F1414">
        <v>0</v>
      </c>
      <c r="G1414">
        <v>14.0103074999531</v>
      </c>
      <c r="H1414">
        <v>54.185680809938503</v>
      </c>
      <c r="I1414">
        <v>22828.988872532798</v>
      </c>
      <c r="J1414">
        <v>18.945218981355001</v>
      </c>
      <c r="K1414">
        <v>8757.2316336669192</v>
      </c>
      <c r="L1414">
        <v>7.2674121441219199</v>
      </c>
      <c r="M1414">
        <v>14071.757238865899</v>
      </c>
      <c r="N1414">
        <v>0.38360137991934201</v>
      </c>
      <c r="O1414">
        <v>1205</v>
      </c>
      <c r="P1414">
        <v>4861.5429999999997</v>
      </c>
      <c r="Q1414">
        <v>0.58340248962655605</v>
      </c>
      <c r="R1414">
        <v>0.416597510373443</v>
      </c>
      <c r="S1414">
        <v>0.18755186721991701</v>
      </c>
      <c r="T1414" s="1">
        <v>8.2987551867219904E-4</v>
      </c>
      <c r="U1414">
        <v>0</v>
      </c>
      <c r="V1414">
        <v>0.67634854771784203</v>
      </c>
      <c r="W1414">
        <v>0.44423440453686203</v>
      </c>
      <c r="X1414">
        <v>4.9149338374291099E-2</v>
      </c>
      <c r="Y1414">
        <v>9819</v>
      </c>
      <c r="Z1414">
        <v>20000</v>
      </c>
      <c r="AA1414">
        <v>28213.8613861386</v>
      </c>
      <c r="AB1414">
        <v>0.75020746887966805</v>
      </c>
      <c r="AC1414">
        <v>9.7130242825607005E-2</v>
      </c>
      <c r="AD1414">
        <v>18.3</v>
      </c>
      <c r="AE1414">
        <v>0.49626556016597501</v>
      </c>
      <c r="AF1414">
        <v>0.183402489626556</v>
      </c>
      <c r="AG1414">
        <v>0.59653465346534595</v>
      </c>
      <c r="AH1414">
        <v>0.77970297029702895</v>
      </c>
      <c r="AI1414">
        <v>0.22029702970296999</v>
      </c>
      <c r="AJ1414">
        <v>2004</v>
      </c>
      <c r="AK1414">
        <v>15</v>
      </c>
      <c r="AL1414">
        <v>0.158023461</v>
      </c>
      <c r="AM1414">
        <v>0</v>
      </c>
      <c r="AN1414">
        <v>0</v>
      </c>
    </row>
    <row r="1415" spans="1:40" x14ac:dyDescent="0.2">
      <c r="A1415">
        <v>40134210022</v>
      </c>
      <c r="B1415" t="s">
        <v>447</v>
      </c>
      <c r="C1415">
        <v>10</v>
      </c>
      <c r="D1415">
        <v>5</v>
      </c>
      <c r="E1415">
        <v>0.5</v>
      </c>
      <c r="F1415">
        <v>0</v>
      </c>
      <c r="G1415">
        <v>246.29527849476599</v>
      </c>
      <c r="H1415">
        <v>122.50262514113599</v>
      </c>
      <c r="I1415">
        <v>25752.779637477099</v>
      </c>
      <c r="J1415">
        <v>11.4967766238737</v>
      </c>
      <c r="K1415">
        <v>5776.3528749895004</v>
      </c>
      <c r="L1415">
        <v>2.57872896204888</v>
      </c>
      <c r="M1415">
        <v>19976.426762487601</v>
      </c>
      <c r="N1415">
        <v>0.22430017094478399</v>
      </c>
      <c r="O1415">
        <v>2240</v>
      </c>
      <c r="P1415">
        <v>9183.2209999999995</v>
      </c>
      <c r="Q1415">
        <v>0.69196428571428503</v>
      </c>
      <c r="R1415">
        <v>0.30803571428571402</v>
      </c>
      <c r="S1415">
        <v>0.19330357142857099</v>
      </c>
      <c r="T1415">
        <v>4.7767857142857098E-2</v>
      </c>
      <c r="U1415">
        <v>0</v>
      </c>
      <c r="V1415">
        <v>0.22633928571428499</v>
      </c>
      <c r="W1415">
        <v>3.8132807363576597E-2</v>
      </c>
      <c r="X1415">
        <v>0.23537146614069601</v>
      </c>
      <c r="Y1415">
        <v>25667</v>
      </c>
      <c r="Z1415">
        <v>37333</v>
      </c>
      <c r="AA1415">
        <v>54329.527559055103</v>
      </c>
      <c r="AB1415">
        <v>0.40669642857142801</v>
      </c>
      <c r="AC1415">
        <v>0.285601265822784</v>
      </c>
      <c r="AD1415">
        <v>36.299999999999997</v>
      </c>
      <c r="AE1415">
        <v>0.20624999999999999</v>
      </c>
      <c r="AF1415">
        <v>0.20446428571428499</v>
      </c>
      <c r="AG1415">
        <v>0.208661417322834</v>
      </c>
      <c r="AH1415">
        <v>0.79330708661417304</v>
      </c>
      <c r="AI1415">
        <v>0.20669291338582599</v>
      </c>
      <c r="AJ1415">
        <v>1987</v>
      </c>
      <c r="AK1415">
        <v>32</v>
      </c>
      <c r="AL1415">
        <v>0.21104814199999999</v>
      </c>
      <c r="AM1415">
        <v>0</v>
      </c>
      <c r="AN1415">
        <v>0</v>
      </c>
    </row>
    <row r="1416" spans="1:40" x14ac:dyDescent="0.2">
      <c r="A1416">
        <v>40134211012</v>
      </c>
      <c r="B1416" t="s">
        <v>447</v>
      </c>
      <c r="C1416">
        <v>2</v>
      </c>
      <c r="D1416">
        <v>0</v>
      </c>
      <c r="E1416">
        <v>0</v>
      </c>
      <c r="F1416">
        <v>0</v>
      </c>
      <c r="G1416">
        <v>225.15579829249799</v>
      </c>
      <c r="H1416">
        <v>11.120397882549399</v>
      </c>
      <c r="I1416">
        <v>34175.503365827899</v>
      </c>
      <c r="J1416">
        <v>19.028676707031099</v>
      </c>
      <c r="K1416">
        <v>4546.07917826427</v>
      </c>
      <c r="L1416">
        <v>2.5312244867841098</v>
      </c>
      <c r="M1416">
        <v>29629.4241875636</v>
      </c>
      <c r="N1416">
        <v>0.13302157190199199</v>
      </c>
      <c r="O1416">
        <v>1796</v>
      </c>
      <c r="P1416">
        <v>4476.2950000000001</v>
      </c>
      <c r="Q1416">
        <v>0.93151447661469899</v>
      </c>
      <c r="R1416">
        <v>6.8485523385300603E-2</v>
      </c>
      <c r="S1416">
        <v>0</v>
      </c>
      <c r="T1416">
        <v>0</v>
      </c>
      <c r="U1416">
        <v>3.5077951002227097E-2</v>
      </c>
      <c r="V1416">
        <v>0.422605790645879</v>
      </c>
      <c r="W1416">
        <v>4.3734230445752698E-2</v>
      </c>
      <c r="X1416">
        <v>0.24558452481076501</v>
      </c>
      <c r="Y1416">
        <v>22439</v>
      </c>
      <c r="Z1416">
        <v>51597</v>
      </c>
      <c r="AA1416">
        <v>58530.825958702102</v>
      </c>
      <c r="AB1416">
        <v>0.36581291759465401</v>
      </c>
      <c r="AC1416">
        <v>0.41516709511568101</v>
      </c>
      <c r="AD1416">
        <v>32.299999999999997</v>
      </c>
      <c r="AE1416">
        <v>0.29899777282850698</v>
      </c>
      <c r="AF1416">
        <v>0.17594654788418701</v>
      </c>
      <c r="AG1416">
        <v>0.35988200589970498</v>
      </c>
      <c r="AH1416">
        <v>0.90560471976401102</v>
      </c>
      <c r="AI1416">
        <v>9.4395280235988199E-2</v>
      </c>
      <c r="AJ1416">
        <v>1978</v>
      </c>
      <c r="AK1416">
        <v>41</v>
      </c>
      <c r="AL1416">
        <v>0.30694916300000002</v>
      </c>
      <c r="AM1416">
        <v>0</v>
      </c>
      <c r="AN1416">
        <v>0</v>
      </c>
    </row>
    <row r="1417" spans="1:40" x14ac:dyDescent="0.2">
      <c r="A1417">
        <v>40134211013</v>
      </c>
      <c r="B1417" t="s">
        <v>447</v>
      </c>
      <c r="C1417">
        <v>1</v>
      </c>
      <c r="D1417">
        <v>0</v>
      </c>
      <c r="E1417">
        <v>0</v>
      </c>
      <c r="F1417">
        <v>0</v>
      </c>
      <c r="G1417">
        <v>841.60781410448203</v>
      </c>
      <c r="H1417">
        <v>10.530414224855599</v>
      </c>
      <c r="I1417">
        <v>28085.574930583502</v>
      </c>
      <c r="J1417">
        <v>14.704489492452099</v>
      </c>
      <c r="K1417">
        <v>1603.85383366932</v>
      </c>
      <c r="L1417">
        <v>0.83971404904152902</v>
      </c>
      <c r="M1417">
        <v>26481.721096914102</v>
      </c>
      <c r="N1417">
        <v>5.7105964098417603E-2</v>
      </c>
      <c r="O1417">
        <v>1910</v>
      </c>
      <c r="P1417">
        <v>5654.22</v>
      </c>
      <c r="Q1417">
        <v>0.75287958115183196</v>
      </c>
      <c r="R1417">
        <v>0.24712041884816699</v>
      </c>
      <c r="S1417">
        <v>0</v>
      </c>
      <c r="T1417">
        <v>3.1937172774869099E-2</v>
      </c>
      <c r="U1417">
        <v>0</v>
      </c>
      <c r="V1417">
        <v>0.53612565445026095</v>
      </c>
      <c r="W1417">
        <v>0.242990654205607</v>
      </c>
      <c r="X1417">
        <v>0.19781931464174399</v>
      </c>
      <c r="Y1417">
        <v>23343</v>
      </c>
      <c r="Z1417">
        <v>46563</v>
      </c>
      <c r="AA1417">
        <v>64913.374805598804</v>
      </c>
      <c r="AB1417">
        <v>0.32617801047120398</v>
      </c>
      <c r="AC1417">
        <v>0.57272727272727197</v>
      </c>
      <c r="AD1417">
        <v>35.6</v>
      </c>
      <c r="AE1417">
        <v>0.25811518324607302</v>
      </c>
      <c r="AF1417">
        <v>2.9319371727748601E-2</v>
      </c>
      <c r="AG1417">
        <v>0.40590979782270598</v>
      </c>
      <c r="AH1417">
        <v>0.98600311041990596</v>
      </c>
      <c r="AI1417">
        <v>1.39968895800933E-2</v>
      </c>
      <c r="AJ1417">
        <v>1980</v>
      </c>
      <c r="AK1417">
        <v>39</v>
      </c>
      <c r="AL1417">
        <v>0.105894004</v>
      </c>
      <c r="AM1417">
        <v>14978.865970000001</v>
      </c>
      <c r="AN1417">
        <v>1.5410282000000001E-2</v>
      </c>
    </row>
    <row r="1418" spans="1:40" x14ac:dyDescent="0.2">
      <c r="A1418">
        <v>40134211021</v>
      </c>
      <c r="B1418" t="s">
        <v>447</v>
      </c>
      <c r="C1418">
        <v>4</v>
      </c>
      <c r="D1418">
        <v>1</v>
      </c>
      <c r="E1418">
        <v>0.25</v>
      </c>
      <c r="F1418">
        <v>0</v>
      </c>
      <c r="G1418">
        <v>89.116702405737001</v>
      </c>
      <c r="H1418">
        <v>18.281190094415699</v>
      </c>
      <c r="I1418">
        <v>30413.3947131889</v>
      </c>
      <c r="J1418">
        <v>20.535715538952601</v>
      </c>
      <c r="K1418">
        <v>992.84120228181996</v>
      </c>
      <c r="L1418">
        <v>0.670385686888467</v>
      </c>
      <c r="M1418">
        <v>29420.553510907099</v>
      </c>
      <c r="N1418">
        <v>3.2644866238863798E-2</v>
      </c>
      <c r="O1418">
        <v>1481</v>
      </c>
      <c r="P1418">
        <v>5473.5129999999999</v>
      </c>
      <c r="Q1418">
        <v>0.775827143821742</v>
      </c>
      <c r="R1418">
        <v>0.224172856178257</v>
      </c>
      <c r="S1418">
        <v>6.4145847400405104E-2</v>
      </c>
      <c r="T1418">
        <v>1.41796083727211E-2</v>
      </c>
      <c r="U1418">
        <v>2.5658338960162001E-2</v>
      </c>
      <c r="V1418">
        <v>0.18703578663065401</v>
      </c>
      <c r="W1418">
        <v>0.13149171270718199</v>
      </c>
      <c r="X1418">
        <v>0.32707182320441902</v>
      </c>
      <c r="Y1418">
        <v>22146</v>
      </c>
      <c r="Z1418">
        <v>54679</v>
      </c>
      <c r="AA1418">
        <v>68412.0454545455</v>
      </c>
      <c r="AB1418">
        <v>0.26401080351114098</v>
      </c>
      <c r="AC1418">
        <v>0.63731656184486296</v>
      </c>
      <c r="AD1418">
        <v>28.5</v>
      </c>
      <c r="AE1418">
        <v>0.28966914247130299</v>
      </c>
      <c r="AF1418">
        <v>0.13301823092505</v>
      </c>
      <c r="AG1418">
        <v>0.34090909090909</v>
      </c>
      <c r="AH1418">
        <v>0.95681818181818101</v>
      </c>
      <c r="AI1418">
        <v>4.3181818181818099E-2</v>
      </c>
      <c r="AJ1418">
        <v>1974</v>
      </c>
      <c r="AK1418">
        <v>45</v>
      </c>
      <c r="AL1418">
        <v>0.21602940000000001</v>
      </c>
      <c r="AM1418">
        <v>0</v>
      </c>
      <c r="AN1418">
        <v>0</v>
      </c>
    </row>
    <row r="1419" spans="1:40" x14ac:dyDescent="0.2">
      <c r="A1419">
        <v>40134211022</v>
      </c>
      <c r="B1419" t="s">
        <v>447</v>
      </c>
      <c r="C1419">
        <v>7</v>
      </c>
      <c r="D1419">
        <v>1</v>
      </c>
      <c r="E1419">
        <v>0.14285714285714199</v>
      </c>
      <c r="F1419">
        <v>0</v>
      </c>
      <c r="G1419">
        <v>299.26044027748901</v>
      </c>
      <c r="H1419">
        <v>18.443496356604498</v>
      </c>
      <c r="I1419">
        <v>39677.543784100497</v>
      </c>
      <c r="J1419">
        <v>25.949995934663502</v>
      </c>
      <c r="K1419">
        <v>17060.497115337599</v>
      </c>
      <c r="L1419">
        <v>11.157944483543201</v>
      </c>
      <c r="M1419">
        <v>22617.0466687628</v>
      </c>
      <c r="N1419">
        <v>0.429978660175383</v>
      </c>
      <c r="O1419">
        <v>1529</v>
      </c>
      <c r="P1419">
        <v>7339.62</v>
      </c>
      <c r="Q1419">
        <v>0.69718770438194899</v>
      </c>
      <c r="R1419">
        <v>0.30281229561805101</v>
      </c>
      <c r="S1419">
        <v>3.0085022890778201E-2</v>
      </c>
      <c r="T1419">
        <v>8.24068018312622E-2</v>
      </c>
      <c r="U1419">
        <v>0</v>
      </c>
      <c r="V1419">
        <v>0.39502943100065402</v>
      </c>
      <c r="W1419">
        <v>0.13246753246753201</v>
      </c>
      <c r="X1419">
        <v>0.19220779220779199</v>
      </c>
      <c r="Y1419">
        <v>22496</v>
      </c>
      <c r="Z1419">
        <v>48661</v>
      </c>
      <c r="AA1419">
        <v>66536.149312377194</v>
      </c>
      <c r="AB1419">
        <v>0.46962457337883901</v>
      </c>
      <c r="AC1419">
        <v>0.336700336700336</v>
      </c>
      <c r="AD1419">
        <v>27.2</v>
      </c>
      <c r="AE1419">
        <v>0.35840418574231497</v>
      </c>
      <c r="AF1419">
        <v>3.4009156311314501E-2</v>
      </c>
      <c r="AG1419">
        <v>0.42436149312377203</v>
      </c>
      <c r="AH1419">
        <v>0.86444007858546101</v>
      </c>
      <c r="AI1419">
        <v>0.13555992141453799</v>
      </c>
      <c r="AJ1419">
        <v>1976</v>
      </c>
      <c r="AK1419">
        <v>43</v>
      </c>
      <c r="AL1419">
        <v>0.199231347</v>
      </c>
      <c r="AM1419">
        <v>0</v>
      </c>
      <c r="AN1419">
        <v>0</v>
      </c>
    </row>
    <row r="1420" spans="1:40" x14ac:dyDescent="0.2">
      <c r="A1420">
        <v>40134211023</v>
      </c>
      <c r="B1420" t="s">
        <v>447</v>
      </c>
      <c r="C1420">
        <v>7</v>
      </c>
      <c r="D1420">
        <v>2</v>
      </c>
      <c r="E1420">
        <v>0.28571428571428498</v>
      </c>
      <c r="F1420">
        <v>0</v>
      </c>
      <c r="G1420">
        <v>14.573395839000799</v>
      </c>
      <c r="H1420">
        <v>16.873336322607098</v>
      </c>
      <c r="I1420">
        <v>25708.6985178305</v>
      </c>
      <c r="J1420">
        <v>21.3882683176626</v>
      </c>
      <c r="K1420">
        <v>9448.7232476097397</v>
      </c>
      <c r="L1420">
        <v>7.8608346485937997</v>
      </c>
      <c r="M1420">
        <v>16259.975270220701</v>
      </c>
      <c r="N1420">
        <v>0.367530205430527</v>
      </c>
      <c r="O1420">
        <v>1202</v>
      </c>
      <c r="P1420">
        <v>4540.7039999999997</v>
      </c>
      <c r="Q1420">
        <v>0.76455906821963304</v>
      </c>
      <c r="R1420">
        <v>0.23544093178036599</v>
      </c>
      <c r="S1420">
        <v>0</v>
      </c>
      <c r="T1420">
        <v>4.1597337770382603E-2</v>
      </c>
      <c r="U1420">
        <v>2.6622296173044901E-2</v>
      </c>
      <c r="V1420">
        <v>0.44093178036605601</v>
      </c>
      <c r="W1420">
        <v>0.20316622691292799</v>
      </c>
      <c r="X1420">
        <v>0.34036939313984099</v>
      </c>
      <c r="Y1420">
        <v>21885</v>
      </c>
      <c r="Z1420">
        <v>64531</v>
      </c>
      <c r="AA1420">
        <v>86234.296028880897</v>
      </c>
      <c r="AB1420">
        <v>0.30252100840336099</v>
      </c>
      <c r="AC1420">
        <v>0.54873646209386195</v>
      </c>
      <c r="AD1420">
        <v>36.299999999999997</v>
      </c>
      <c r="AE1420">
        <v>0.33693843594009898</v>
      </c>
      <c r="AF1420">
        <v>3.4941763727121398E-2</v>
      </c>
      <c r="AG1420">
        <v>0.69314079422382602</v>
      </c>
      <c r="AH1420">
        <v>1</v>
      </c>
      <c r="AI1420">
        <v>0</v>
      </c>
      <c r="AJ1420">
        <v>1975</v>
      </c>
      <c r="AK1420">
        <v>44</v>
      </c>
      <c r="AL1420">
        <v>0.17510490500000001</v>
      </c>
      <c r="AM1420">
        <v>0</v>
      </c>
      <c r="AN1420">
        <v>0</v>
      </c>
    </row>
    <row r="1421" spans="1:40" x14ac:dyDescent="0.2">
      <c r="A1421">
        <v>40134211024</v>
      </c>
      <c r="B1421" t="s">
        <v>447</v>
      </c>
      <c r="C1421">
        <v>5</v>
      </c>
      <c r="D1421">
        <v>0</v>
      </c>
      <c r="E1421">
        <v>0</v>
      </c>
      <c r="F1421">
        <v>0</v>
      </c>
      <c r="G1421">
        <v>489.70079110360001</v>
      </c>
      <c r="H1421">
        <v>25.871545265357099</v>
      </c>
      <c r="I1421">
        <v>12955.4333775183</v>
      </c>
      <c r="J1421">
        <v>10.550027180389501</v>
      </c>
      <c r="K1421">
        <v>1782.6754114279199</v>
      </c>
      <c r="L1421">
        <v>1.4516900744526999</v>
      </c>
      <c r="M1421">
        <v>11172.757966090299</v>
      </c>
      <c r="N1421">
        <v>0.137600600418463</v>
      </c>
      <c r="O1421">
        <v>1228</v>
      </c>
      <c r="P1421">
        <v>11935.83</v>
      </c>
      <c r="Q1421">
        <v>0.51221498371335505</v>
      </c>
      <c r="R1421">
        <v>0.487785016286644</v>
      </c>
      <c r="S1421">
        <v>0.155537459283387</v>
      </c>
      <c r="T1421">
        <v>3.17589576547231E-2</v>
      </c>
      <c r="U1421">
        <v>0</v>
      </c>
      <c r="V1421">
        <v>0.386807817589576</v>
      </c>
      <c r="W1421">
        <v>0.24495289367429299</v>
      </c>
      <c r="X1421">
        <v>0.11170928667563899</v>
      </c>
      <c r="Y1421">
        <v>18172</v>
      </c>
      <c r="Z1421">
        <v>41250</v>
      </c>
      <c r="AA1421">
        <v>45249.148936170197</v>
      </c>
      <c r="AB1421">
        <v>0.65108514190317202</v>
      </c>
      <c r="AC1421">
        <v>0</v>
      </c>
      <c r="AD1421">
        <v>29.5</v>
      </c>
      <c r="AE1421">
        <v>0.199511400651465</v>
      </c>
      <c r="AF1421">
        <v>7.8990228013029296E-2</v>
      </c>
      <c r="AG1421">
        <v>0.19787234042553101</v>
      </c>
      <c r="AH1421">
        <v>0.74468085106382897</v>
      </c>
      <c r="AI1421">
        <v>0.25531914893617003</v>
      </c>
      <c r="AJ1421">
        <v>1977</v>
      </c>
      <c r="AK1421">
        <v>42</v>
      </c>
      <c r="AL1421">
        <v>6.4886690999999996E-2</v>
      </c>
      <c r="AM1421">
        <v>0</v>
      </c>
      <c r="AN1421">
        <v>0</v>
      </c>
    </row>
    <row r="1422" spans="1:40" x14ac:dyDescent="0.2">
      <c r="A1422">
        <v>40134211025</v>
      </c>
      <c r="B1422" t="s">
        <v>447</v>
      </c>
      <c r="C1422">
        <v>7</v>
      </c>
      <c r="D1422">
        <v>2</v>
      </c>
      <c r="E1422">
        <v>0.28571428571428498</v>
      </c>
      <c r="F1422">
        <v>0</v>
      </c>
      <c r="G1422">
        <v>223.23791518153999</v>
      </c>
      <c r="H1422">
        <v>24.580800022666001</v>
      </c>
      <c r="I1422">
        <v>28374.887557163202</v>
      </c>
      <c r="J1422">
        <v>17.418592729995801</v>
      </c>
      <c r="K1422">
        <v>9560.6693461696705</v>
      </c>
      <c r="L1422">
        <v>5.86904195590526</v>
      </c>
      <c r="M1422">
        <v>18814.218210993498</v>
      </c>
      <c r="N1422">
        <v>0.33694122406332</v>
      </c>
      <c r="O1422">
        <v>1629</v>
      </c>
      <c r="P1422">
        <v>9691.4390000000003</v>
      </c>
      <c r="Q1422">
        <v>0.65807243707796104</v>
      </c>
      <c r="R1422">
        <v>0.34192756292203802</v>
      </c>
      <c r="S1422">
        <v>0</v>
      </c>
      <c r="T1422">
        <v>0.121546961325966</v>
      </c>
      <c r="U1422">
        <v>7.9803560466543896E-3</v>
      </c>
      <c r="V1422">
        <v>0.300798035604665</v>
      </c>
      <c r="W1422">
        <v>0.17352614015572801</v>
      </c>
      <c r="X1422">
        <v>0.23470522803114499</v>
      </c>
      <c r="Y1422">
        <v>21288</v>
      </c>
      <c r="Z1422">
        <v>46280</v>
      </c>
      <c r="AA1422">
        <v>66801.397205588801</v>
      </c>
      <c r="AB1422">
        <v>0.29711479435236299</v>
      </c>
      <c r="AC1422">
        <v>0.51953125</v>
      </c>
      <c r="AD1422">
        <v>28.4</v>
      </c>
      <c r="AE1422">
        <v>0.34254143646408802</v>
      </c>
      <c r="AF1422">
        <v>0.10435850214855701</v>
      </c>
      <c r="AG1422">
        <v>0.46307385229540898</v>
      </c>
      <c r="AH1422">
        <v>0.80638722554890196</v>
      </c>
      <c r="AI1422">
        <v>0.19361277445109701</v>
      </c>
      <c r="AJ1422">
        <v>1978</v>
      </c>
      <c r="AK1422">
        <v>41</v>
      </c>
      <c r="AL1422">
        <v>0.20489701799999999</v>
      </c>
      <c r="AM1422">
        <v>0</v>
      </c>
      <c r="AN1422">
        <v>0</v>
      </c>
    </row>
    <row r="1423" spans="1:40" x14ac:dyDescent="0.2">
      <c r="A1423">
        <v>40134212011</v>
      </c>
      <c r="B1423" t="s">
        <v>447</v>
      </c>
      <c r="C1423">
        <v>3</v>
      </c>
      <c r="D1423">
        <v>0</v>
      </c>
      <c r="E1423">
        <v>0</v>
      </c>
      <c r="F1423">
        <v>0</v>
      </c>
      <c r="G1423">
        <v>146.92481463340701</v>
      </c>
      <c r="H1423">
        <v>170.38485792293099</v>
      </c>
      <c r="I1423">
        <v>20362.509083651101</v>
      </c>
      <c r="J1423">
        <v>11.4396118447478</v>
      </c>
      <c r="K1423">
        <v>8831.1820213159099</v>
      </c>
      <c r="L1423">
        <v>4.9613382142224198</v>
      </c>
      <c r="M1423">
        <v>11531.3270623352</v>
      </c>
      <c r="N1423">
        <v>0.43369812556186199</v>
      </c>
      <c r="O1423">
        <v>1780</v>
      </c>
      <c r="P1423">
        <v>1199.194</v>
      </c>
      <c r="Q1423">
        <v>0.64382022471910105</v>
      </c>
      <c r="R1423">
        <v>0.356179775280898</v>
      </c>
      <c r="S1423">
        <v>2.7528089887640401E-2</v>
      </c>
      <c r="T1423">
        <v>1.79775280898876E-2</v>
      </c>
      <c r="U1423">
        <v>0.25898876404494298</v>
      </c>
      <c r="V1423">
        <v>3.7640449438202203E-2</v>
      </c>
      <c r="W1423">
        <v>1.08063175394846E-2</v>
      </c>
      <c r="X1423">
        <v>0.51953449709060595</v>
      </c>
      <c r="Y1423">
        <v>38007</v>
      </c>
      <c r="Z1423">
        <v>54776</v>
      </c>
      <c r="AA1423">
        <v>65832.349841938907</v>
      </c>
      <c r="AB1423">
        <v>0.151685393258427</v>
      </c>
      <c r="AC1423">
        <v>0.221388367729831</v>
      </c>
      <c r="AD1423">
        <v>28.3</v>
      </c>
      <c r="AE1423">
        <v>9.2696629213483095E-2</v>
      </c>
      <c r="AF1423">
        <v>1.9101123595505601E-2</v>
      </c>
      <c r="AG1423">
        <v>0.129610115911485</v>
      </c>
      <c r="AH1423">
        <v>0.931506849315068</v>
      </c>
      <c r="AI1423">
        <v>6.8493150684931503E-2</v>
      </c>
      <c r="AJ1423">
        <v>2003</v>
      </c>
      <c r="AK1423">
        <v>16</v>
      </c>
      <c r="AL1423">
        <v>0.125398278</v>
      </c>
      <c r="AM1423">
        <v>53609.944649999998</v>
      </c>
      <c r="AN1423">
        <v>1.3530706E-2</v>
      </c>
    </row>
    <row r="1424" spans="1:40" x14ac:dyDescent="0.2">
      <c r="A1424">
        <v>40134212012</v>
      </c>
      <c r="B1424" t="s">
        <v>447</v>
      </c>
      <c r="C1424">
        <v>3</v>
      </c>
      <c r="D1424">
        <v>1</v>
      </c>
      <c r="E1424">
        <v>0.33333333333333298</v>
      </c>
      <c r="F1424">
        <v>0</v>
      </c>
      <c r="G1424">
        <v>319.16398503310501</v>
      </c>
      <c r="H1424">
        <v>167.037039072217</v>
      </c>
      <c r="I1424">
        <v>34759.466329962197</v>
      </c>
      <c r="J1424">
        <v>14.3752962489504</v>
      </c>
      <c r="K1424">
        <v>9113.1811874688501</v>
      </c>
      <c r="L1424">
        <v>3.7688921370838901</v>
      </c>
      <c r="M1424">
        <v>25646.2851424933</v>
      </c>
      <c r="N1424">
        <v>0.26217839770495499</v>
      </c>
      <c r="O1424">
        <v>2418</v>
      </c>
      <c r="P1424">
        <v>11948.5</v>
      </c>
      <c r="Q1424">
        <v>0.76550868486352297</v>
      </c>
      <c r="R1424">
        <v>0.234491315136476</v>
      </c>
      <c r="S1424">
        <v>5.8726220016542499E-2</v>
      </c>
      <c r="T1424">
        <v>0</v>
      </c>
      <c r="U1424">
        <v>0</v>
      </c>
      <c r="V1424">
        <v>0.26426799007444102</v>
      </c>
      <c r="W1424">
        <v>2.9026750142287901E-2</v>
      </c>
      <c r="X1424">
        <v>0.28856004553215697</v>
      </c>
      <c r="Y1424">
        <v>28441</v>
      </c>
      <c r="Z1424">
        <v>39681</v>
      </c>
      <c r="AA1424">
        <v>50794.6700507614</v>
      </c>
      <c r="AB1424">
        <v>0.189852008456659</v>
      </c>
      <c r="AC1424">
        <v>0.24281391830559701</v>
      </c>
      <c r="AD1424">
        <v>31.2</v>
      </c>
      <c r="AE1424">
        <v>0.167907361455748</v>
      </c>
      <c r="AF1424">
        <v>8.4780810587262195E-2</v>
      </c>
      <c r="AG1424">
        <v>0.222504230118443</v>
      </c>
      <c r="AH1424">
        <v>0.92385786802030401</v>
      </c>
      <c r="AI1424">
        <v>7.6142131979695396E-2</v>
      </c>
      <c r="AJ1424">
        <v>1981</v>
      </c>
      <c r="AK1424">
        <v>38</v>
      </c>
      <c r="AL1424">
        <v>0.15222123200000001</v>
      </c>
      <c r="AM1424">
        <v>0</v>
      </c>
      <c r="AN1424">
        <v>0</v>
      </c>
    </row>
    <row r="1425" spans="1:40" x14ac:dyDescent="0.2">
      <c r="A1425">
        <v>40134212013</v>
      </c>
      <c r="B1425" t="s">
        <v>447</v>
      </c>
      <c r="C1425">
        <v>5</v>
      </c>
      <c r="D1425">
        <v>2</v>
      </c>
      <c r="E1425">
        <v>0.4</v>
      </c>
      <c r="F1425">
        <v>0</v>
      </c>
      <c r="G1425">
        <v>134.72730870653501</v>
      </c>
      <c r="H1425">
        <v>172.07113905661899</v>
      </c>
      <c r="I1425">
        <v>22290.8498382377</v>
      </c>
      <c r="J1425">
        <v>28.6514779411796</v>
      </c>
      <c r="K1425">
        <v>6923.2400902271302</v>
      </c>
      <c r="L1425">
        <v>8.8987661828112206</v>
      </c>
      <c r="M1425">
        <v>15367.6097480106</v>
      </c>
      <c r="N1425">
        <v>0.31058663713892898</v>
      </c>
      <c r="O1425">
        <v>778</v>
      </c>
      <c r="P1425">
        <v>10179.34</v>
      </c>
      <c r="Q1425">
        <v>0.63753213367609196</v>
      </c>
      <c r="R1425">
        <v>0.36246786632390698</v>
      </c>
      <c r="S1425">
        <v>0</v>
      </c>
      <c r="T1425">
        <v>0</v>
      </c>
      <c r="U1425">
        <v>0.18380462724935701</v>
      </c>
      <c r="V1425">
        <v>0.57583547557840598</v>
      </c>
      <c r="W1425">
        <v>0.14285714285714199</v>
      </c>
      <c r="X1425">
        <v>0.161904761904761</v>
      </c>
      <c r="Y1425">
        <v>28022</v>
      </c>
      <c r="Z1425">
        <v>73750</v>
      </c>
      <c r="AA1425">
        <v>73183.793103448304</v>
      </c>
      <c r="AB1425">
        <v>0.33547557840616898</v>
      </c>
      <c r="AC1425">
        <v>0.53416149068322905</v>
      </c>
      <c r="AD1425">
        <v>27.7</v>
      </c>
      <c r="AE1425">
        <v>0.20565552699228701</v>
      </c>
      <c r="AF1425">
        <v>4.2416452442159303E-2</v>
      </c>
      <c r="AG1425">
        <v>0.25862068965517199</v>
      </c>
      <c r="AH1425">
        <v>1</v>
      </c>
      <c r="AI1425">
        <v>0</v>
      </c>
      <c r="AJ1425">
        <v>1974</v>
      </c>
      <c r="AK1425">
        <v>45</v>
      </c>
      <c r="AL1425">
        <v>0.101819251</v>
      </c>
      <c r="AM1425">
        <v>0</v>
      </c>
      <c r="AN1425">
        <v>0</v>
      </c>
    </row>
    <row r="1426" spans="1:40" x14ac:dyDescent="0.2">
      <c r="A1426">
        <v>40134212021</v>
      </c>
      <c r="B1426" t="s">
        <v>447</v>
      </c>
      <c r="C1426">
        <v>6</v>
      </c>
      <c r="D1426">
        <v>3</v>
      </c>
      <c r="E1426">
        <v>0.5</v>
      </c>
      <c r="F1426">
        <v>0</v>
      </c>
      <c r="G1426">
        <v>327.43961706492303</v>
      </c>
      <c r="H1426">
        <v>17.5861137870357</v>
      </c>
      <c r="I1426">
        <v>21802.764741672199</v>
      </c>
      <c r="J1426">
        <v>17.6112800821262</v>
      </c>
      <c r="K1426">
        <v>5103.9185425127298</v>
      </c>
      <c r="L1426">
        <v>4.1227128776354798</v>
      </c>
      <c r="M1426">
        <v>16698.8461991595</v>
      </c>
      <c r="N1426">
        <v>0.23409501514995801</v>
      </c>
      <c r="O1426">
        <v>1238</v>
      </c>
      <c r="P1426">
        <v>4815.9620000000004</v>
      </c>
      <c r="Q1426">
        <v>0.86672051696284302</v>
      </c>
      <c r="R1426">
        <v>0.133279483037156</v>
      </c>
      <c r="S1426">
        <v>4.3618739903069401E-2</v>
      </c>
      <c r="T1426">
        <v>1.05008077544426E-2</v>
      </c>
      <c r="U1426">
        <v>0</v>
      </c>
      <c r="V1426">
        <v>0.20678513731825501</v>
      </c>
      <c r="W1426">
        <v>6.3983488132094896E-2</v>
      </c>
      <c r="X1426">
        <v>0.33126934984520101</v>
      </c>
      <c r="Y1426">
        <v>30729</v>
      </c>
      <c r="Z1426">
        <v>45337</v>
      </c>
      <c r="AA1426">
        <v>61652.196836555398</v>
      </c>
      <c r="AB1426">
        <v>0.25686591276252002</v>
      </c>
      <c r="AC1426">
        <v>0.48882265275707898</v>
      </c>
      <c r="AD1426">
        <v>32.799999999999997</v>
      </c>
      <c r="AE1426">
        <v>0.17205169628432901</v>
      </c>
      <c r="AF1426">
        <v>0.121970920840064</v>
      </c>
      <c r="AG1426">
        <v>0.224956063268892</v>
      </c>
      <c r="AH1426">
        <v>0.91388400702987604</v>
      </c>
      <c r="AI1426">
        <v>8.6115992970122998E-2</v>
      </c>
      <c r="AJ1426">
        <v>1974</v>
      </c>
      <c r="AK1426">
        <v>45</v>
      </c>
      <c r="AL1426">
        <v>0.14459390999999999</v>
      </c>
      <c r="AM1426">
        <v>0</v>
      </c>
      <c r="AN1426">
        <v>0</v>
      </c>
    </row>
    <row r="1427" spans="1:40" x14ac:dyDescent="0.2">
      <c r="A1427">
        <v>40134212022</v>
      </c>
      <c r="B1427" t="s">
        <v>447</v>
      </c>
      <c r="C1427">
        <v>5</v>
      </c>
      <c r="D1427">
        <v>2</v>
      </c>
      <c r="E1427">
        <v>0.4</v>
      </c>
      <c r="F1427">
        <v>0</v>
      </c>
      <c r="G1427">
        <v>242.450247641213</v>
      </c>
      <c r="H1427">
        <v>168.3004924128</v>
      </c>
      <c r="I1427">
        <v>39460.942734703603</v>
      </c>
      <c r="J1427">
        <v>17.368372682528001</v>
      </c>
      <c r="K1427">
        <v>8658.3461914410691</v>
      </c>
      <c r="L1427">
        <v>3.8108918096131399</v>
      </c>
      <c r="M1427">
        <v>30802.596543262502</v>
      </c>
      <c r="N1427">
        <v>0.21941559403816599</v>
      </c>
      <c r="O1427">
        <v>2272</v>
      </c>
      <c r="P1427">
        <v>11738.41</v>
      </c>
      <c r="Q1427">
        <v>0.53125</v>
      </c>
      <c r="R1427">
        <v>0.46875</v>
      </c>
      <c r="S1427">
        <v>4.4014084507042204E-3</v>
      </c>
      <c r="T1427">
        <v>0.10695422535211201</v>
      </c>
      <c r="U1427">
        <v>3.6971830985915402E-2</v>
      </c>
      <c r="V1427">
        <v>0.45686619718309801</v>
      </c>
      <c r="W1427">
        <v>0.22591587516960601</v>
      </c>
      <c r="X1427">
        <v>0.24423337856173599</v>
      </c>
      <c r="Y1427">
        <v>19659</v>
      </c>
      <c r="Z1427">
        <v>46250</v>
      </c>
      <c r="AA1427">
        <v>59680.476900148999</v>
      </c>
      <c r="AB1427">
        <v>0.30369718309859101</v>
      </c>
      <c r="AC1427">
        <v>0.48873239436619698</v>
      </c>
      <c r="AD1427">
        <v>33.1</v>
      </c>
      <c r="AE1427">
        <v>0.26320422535211202</v>
      </c>
      <c r="AF1427">
        <v>6.8661971830985893E-2</v>
      </c>
      <c r="AG1427">
        <v>0.30849478390461998</v>
      </c>
      <c r="AH1427">
        <v>0.83904619970193695</v>
      </c>
      <c r="AI1427">
        <v>0.160953800298062</v>
      </c>
      <c r="AJ1427">
        <v>1966</v>
      </c>
      <c r="AK1427">
        <v>53</v>
      </c>
      <c r="AL1427">
        <v>0.10334031</v>
      </c>
      <c r="AM1427">
        <v>0</v>
      </c>
      <c r="AN1427">
        <v>0</v>
      </c>
    </row>
    <row r="1428" spans="1:40" x14ac:dyDescent="0.2">
      <c r="A1428">
        <v>40134212023</v>
      </c>
      <c r="B1428" t="s">
        <v>447</v>
      </c>
      <c r="C1428">
        <v>5</v>
      </c>
      <c r="D1428">
        <v>2</v>
      </c>
      <c r="E1428">
        <v>0.4</v>
      </c>
      <c r="F1428">
        <v>0</v>
      </c>
      <c r="G1428">
        <v>186.926386886155</v>
      </c>
      <c r="H1428">
        <v>16.931759370899499</v>
      </c>
      <c r="I1428">
        <v>8071.2765204795596</v>
      </c>
      <c r="J1428">
        <v>16.573463081066802</v>
      </c>
      <c r="K1428">
        <v>1706.17173140348</v>
      </c>
      <c r="L1428">
        <v>3.5034327133541701</v>
      </c>
      <c r="M1428">
        <v>6365.1047890760701</v>
      </c>
      <c r="N1428">
        <v>0.211388090480402</v>
      </c>
      <c r="O1428">
        <v>487</v>
      </c>
      <c r="P1428">
        <v>3821.152</v>
      </c>
      <c r="Q1428">
        <v>0.97330595482546201</v>
      </c>
      <c r="R1428">
        <v>2.6694045174537901E-2</v>
      </c>
      <c r="S1428">
        <v>4.1067761806981504E-3</v>
      </c>
      <c r="T1428">
        <v>2.2587268993839799E-2</v>
      </c>
      <c r="U1428">
        <v>0</v>
      </c>
      <c r="V1428">
        <v>0.102669404517453</v>
      </c>
      <c r="W1428">
        <v>0.138418079096045</v>
      </c>
      <c r="X1428">
        <v>0.28813559322033899</v>
      </c>
      <c r="Y1428">
        <v>34028</v>
      </c>
      <c r="Z1428">
        <v>49306</v>
      </c>
      <c r="AA1428">
        <v>73995</v>
      </c>
      <c r="AB1428">
        <v>0.182751540041067</v>
      </c>
      <c r="AC1428">
        <v>0.378676470588235</v>
      </c>
      <c r="AD1428">
        <v>50.2</v>
      </c>
      <c r="AE1428">
        <v>0.11088295687885</v>
      </c>
      <c r="AF1428">
        <v>0.193018480492813</v>
      </c>
      <c r="AG1428">
        <v>0.23181818181818101</v>
      </c>
      <c r="AH1428">
        <v>0.95454545454545403</v>
      </c>
      <c r="AI1428">
        <v>4.54545454545454E-2</v>
      </c>
      <c r="AJ1428">
        <v>1983</v>
      </c>
      <c r="AK1428">
        <v>36</v>
      </c>
      <c r="AL1428">
        <v>0.136355108</v>
      </c>
      <c r="AM1428">
        <v>0</v>
      </c>
      <c r="AN1428">
        <v>0</v>
      </c>
    </row>
    <row r="1429" spans="1:40" x14ac:dyDescent="0.2">
      <c r="A1429">
        <v>40134213021</v>
      </c>
      <c r="B1429" t="s">
        <v>447</v>
      </c>
      <c r="C1429">
        <v>5</v>
      </c>
      <c r="D1429">
        <v>1</v>
      </c>
      <c r="E1429">
        <v>0.2</v>
      </c>
      <c r="F1429">
        <v>0</v>
      </c>
      <c r="G1429">
        <v>740.95809425366201</v>
      </c>
      <c r="H1429">
        <v>19.073297783903399</v>
      </c>
      <c r="I1429">
        <v>23470.296300294998</v>
      </c>
      <c r="J1429">
        <v>10.6441253062562</v>
      </c>
      <c r="K1429">
        <v>2649.0440659126002</v>
      </c>
      <c r="L1429">
        <v>1.20138052875854</v>
      </c>
      <c r="M1429">
        <v>20821.252234382398</v>
      </c>
      <c r="N1429">
        <v>0.112867943038251</v>
      </c>
      <c r="O1429">
        <v>2205</v>
      </c>
      <c r="P1429">
        <v>9163.9140000000007</v>
      </c>
      <c r="Q1429">
        <v>0.90793650793650704</v>
      </c>
      <c r="R1429">
        <v>9.2063492063492E-2</v>
      </c>
      <c r="S1429">
        <v>1.22448979591836E-2</v>
      </c>
      <c r="T1429" s="1">
        <v>4.5351473922902399E-4</v>
      </c>
      <c r="U1429">
        <v>9.9773242630385398E-3</v>
      </c>
      <c r="V1429">
        <v>0.40181405895691602</v>
      </c>
      <c r="W1429">
        <v>0.36707317073170698</v>
      </c>
      <c r="X1429">
        <v>7.2560975609755995E-2</v>
      </c>
      <c r="Y1429">
        <v>14839</v>
      </c>
      <c r="Z1429">
        <v>25930</v>
      </c>
      <c r="AA1429">
        <v>35075.685339690099</v>
      </c>
      <c r="AB1429">
        <v>0.47220946256315999</v>
      </c>
      <c r="AC1429">
        <v>0.29162656400384901</v>
      </c>
      <c r="AD1429">
        <v>33.4</v>
      </c>
      <c r="AE1429">
        <v>0.181859410430839</v>
      </c>
      <c r="AF1429">
        <v>0.104761904761904</v>
      </c>
      <c r="AG1429">
        <v>0.31704410011918899</v>
      </c>
      <c r="AH1429">
        <v>0.66746126340881995</v>
      </c>
      <c r="AI1429">
        <v>0.33253873659118</v>
      </c>
      <c r="AJ1429">
        <v>1957</v>
      </c>
      <c r="AK1429">
        <v>62</v>
      </c>
      <c r="AL1429">
        <v>0.149744198</v>
      </c>
      <c r="AM1429">
        <v>0</v>
      </c>
      <c r="AN1429">
        <v>0</v>
      </c>
    </row>
    <row r="1430" spans="1:40" x14ac:dyDescent="0.2">
      <c r="A1430">
        <v>40134213022</v>
      </c>
      <c r="B1430" t="s">
        <v>447</v>
      </c>
      <c r="C1430">
        <v>5</v>
      </c>
      <c r="D1430">
        <v>1</v>
      </c>
      <c r="E1430">
        <v>0.2</v>
      </c>
      <c r="F1430">
        <v>0</v>
      </c>
      <c r="G1430">
        <v>95.643096926032001</v>
      </c>
      <c r="H1430">
        <v>16.107417883821199</v>
      </c>
      <c r="I1430">
        <v>32438.152351925299</v>
      </c>
      <c r="J1430">
        <v>13.037842585179</v>
      </c>
      <c r="K1430">
        <v>12167.9189154986</v>
      </c>
      <c r="L1430">
        <v>4.8906426509239003</v>
      </c>
      <c r="M1430">
        <v>20270.233436426599</v>
      </c>
      <c r="N1430">
        <v>0.37511134368836602</v>
      </c>
      <c r="O1430">
        <v>2488</v>
      </c>
      <c r="P1430">
        <v>10451.700000000001</v>
      </c>
      <c r="Q1430">
        <v>0.62982315112540099</v>
      </c>
      <c r="R1430">
        <v>0.37017684887459801</v>
      </c>
      <c r="S1430">
        <v>1.72829581993569E-2</v>
      </c>
      <c r="T1430">
        <v>4.7829581993569098E-2</v>
      </c>
      <c r="U1430">
        <v>1.16559485530546E-2</v>
      </c>
      <c r="V1430">
        <v>0.50281350482315101</v>
      </c>
      <c r="W1430">
        <v>0.36261419536191097</v>
      </c>
      <c r="X1430">
        <v>8.6437104708362605E-2</v>
      </c>
      <c r="Y1430">
        <v>15883</v>
      </c>
      <c r="Z1430">
        <v>35324</v>
      </c>
      <c r="AA1430">
        <v>39115.698924731201</v>
      </c>
      <c r="AB1430">
        <v>0.49397106109324701</v>
      </c>
      <c r="AC1430">
        <v>0.14945919370698099</v>
      </c>
      <c r="AD1430">
        <v>26.8</v>
      </c>
      <c r="AE1430">
        <v>0.26446945337620498</v>
      </c>
      <c r="AF1430">
        <v>5.2652733118971E-2</v>
      </c>
      <c r="AG1430">
        <v>0.37096774193548299</v>
      </c>
      <c r="AH1430">
        <v>0.86451612903225805</v>
      </c>
      <c r="AI1430">
        <v>0.135483870967741</v>
      </c>
      <c r="AJ1430">
        <v>1983</v>
      </c>
      <c r="AK1430">
        <v>36</v>
      </c>
      <c r="AL1430">
        <v>0.183238873</v>
      </c>
      <c r="AM1430">
        <v>0</v>
      </c>
      <c r="AN1430">
        <v>0</v>
      </c>
    </row>
    <row r="1431" spans="1:40" x14ac:dyDescent="0.2">
      <c r="A1431">
        <v>40134213023</v>
      </c>
      <c r="B1431" t="s">
        <v>447</v>
      </c>
      <c r="C1431">
        <v>2</v>
      </c>
      <c r="D1431">
        <v>1</v>
      </c>
      <c r="E1431">
        <v>0.5</v>
      </c>
      <c r="F1431">
        <v>0</v>
      </c>
      <c r="G1431">
        <v>636.72448374048997</v>
      </c>
      <c r="H1431">
        <v>27.368152619726501</v>
      </c>
      <c r="I1431">
        <v>2922.8044217824499</v>
      </c>
      <c r="J1431">
        <v>7.2346644103526101</v>
      </c>
      <c r="K1431">
        <v>278.65047268403799</v>
      </c>
      <c r="L1431">
        <v>0.68972889278227201</v>
      </c>
      <c r="M1431">
        <v>2644.1539490984101</v>
      </c>
      <c r="N1431">
        <v>9.5336680965503795E-2</v>
      </c>
      <c r="O1431">
        <v>404</v>
      </c>
      <c r="P1431">
        <v>1675.6859999999999</v>
      </c>
      <c r="Q1431">
        <v>0.96534653465346498</v>
      </c>
      <c r="R1431">
        <v>3.4653465346534601E-2</v>
      </c>
      <c r="S1431">
        <v>0</v>
      </c>
      <c r="T1431">
        <v>0</v>
      </c>
      <c r="U1431">
        <v>0</v>
      </c>
      <c r="V1431">
        <v>0.42821782178217799</v>
      </c>
      <c r="W1431">
        <v>0.37724550898203502</v>
      </c>
      <c r="X1431">
        <v>0.200598802395209</v>
      </c>
      <c r="Y1431">
        <v>23643</v>
      </c>
      <c r="Z1431" t="s">
        <v>448</v>
      </c>
      <c r="AA1431">
        <v>41391.981132075503</v>
      </c>
      <c r="AB1431">
        <v>0.23267326732673199</v>
      </c>
      <c r="AC1431">
        <v>6.6037735849056603E-2</v>
      </c>
      <c r="AD1431">
        <v>27.7</v>
      </c>
      <c r="AE1431">
        <v>0.173267326732673</v>
      </c>
      <c r="AF1431">
        <v>0</v>
      </c>
      <c r="AG1431">
        <v>0.31603773584905598</v>
      </c>
      <c r="AH1431">
        <v>0.86792452830188604</v>
      </c>
      <c r="AI1431">
        <v>0.13207547169811301</v>
      </c>
      <c r="AJ1431">
        <v>2000</v>
      </c>
      <c r="AK1431">
        <v>19</v>
      </c>
      <c r="AL1431">
        <v>4.3144802000000003E-2</v>
      </c>
      <c r="AM1431">
        <v>0</v>
      </c>
      <c r="AN1431">
        <v>0</v>
      </c>
    </row>
    <row r="1432" spans="1:40" x14ac:dyDescent="0.2">
      <c r="A1432">
        <v>40134213024</v>
      </c>
      <c r="B1432" t="s">
        <v>447</v>
      </c>
      <c r="C1432">
        <v>1</v>
      </c>
      <c r="D1432">
        <v>0</v>
      </c>
      <c r="E1432">
        <v>0</v>
      </c>
      <c r="F1432">
        <v>0</v>
      </c>
      <c r="G1432">
        <v>991.26134404239099</v>
      </c>
      <c r="H1432">
        <v>2.82295052479668</v>
      </c>
      <c r="I1432">
        <v>6591.1483338305898</v>
      </c>
      <c r="J1432">
        <v>16.194467650689401</v>
      </c>
      <c r="K1432">
        <v>46.343434343434303</v>
      </c>
      <c r="L1432">
        <v>0.11386593204775</v>
      </c>
      <c r="M1432">
        <v>6544.8048994871597</v>
      </c>
      <c r="N1432">
        <v>7.0311624008772304E-3</v>
      </c>
      <c r="O1432">
        <v>407</v>
      </c>
      <c r="P1432">
        <v>1664.393</v>
      </c>
      <c r="Q1432">
        <v>0.464373464373464</v>
      </c>
      <c r="R1432">
        <v>0.53562653562653495</v>
      </c>
      <c r="S1432">
        <v>0.16707616707616699</v>
      </c>
      <c r="T1432">
        <v>0.147420147420147</v>
      </c>
      <c r="U1432">
        <v>0</v>
      </c>
      <c r="V1432">
        <v>0.427518427518427</v>
      </c>
      <c r="W1432">
        <v>0.24649859943977501</v>
      </c>
      <c r="X1432">
        <v>0.26610644257702998</v>
      </c>
      <c r="Y1432">
        <v>23147</v>
      </c>
      <c r="Z1432" t="s">
        <v>448</v>
      </c>
      <c r="AA1432">
        <v>58015.277777777803</v>
      </c>
      <c r="AB1432">
        <v>0.40049140049139997</v>
      </c>
      <c r="AC1432">
        <v>7.1428571428571397E-2</v>
      </c>
      <c r="AD1432">
        <v>34.200000000000003</v>
      </c>
      <c r="AE1432">
        <v>4.1769041769041698E-2</v>
      </c>
      <c r="AF1432">
        <v>5.65110565110565E-2</v>
      </c>
      <c r="AG1432">
        <v>6.25E-2</v>
      </c>
      <c r="AH1432">
        <v>0.68055555555555503</v>
      </c>
      <c r="AI1432">
        <v>0.31944444444444398</v>
      </c>
      <c r="AJ1432">
        <v>1970</v>
      </c>
      <c r="AK1432">
        <v>49</v>
      </c>
      <c r="AL1432">
        <v>5.4841467999999997E-2</v>
      </c>
      <c r="AM1432">
        <v>0</v>
      </c>
      <c r="AN1432">
        <v>0</v>
      </c>
    </row>
    <row r="1433" spans="1:40" x14ac:dyDescent="0.2">
      <c r="A1433">
        <v>40134213031</v>
      </c>
      <c r="B1433" t="s">
        <v>447</v>
      </c>
      <c r="C1433">
        <v>3</v>
      </c>
      <c r="D1433">
        <v>1</v>
      </c>
      <c r="E1433">
        <v>0.33333333333333298</v>
      </c>
      <c r="F1433">
        <v>0</v>
      </c>
      <c r="G1433">
        <v>337.10586145254001</v>
      </c>
      <c r="H1433">
        <v>12.319838993451301</v>
      </c>
      <c r="I1433">
        <v>32193.263530325799</v>
      </c>
      <c r="J1433">
        <v>14.119852425581501</v>
      </c>
      <c r="K1433">
        <v>2243.1834880497699</v>
      </c>
      <c r="L1433">
        <v>0.98385240703937604</v>
      </c>
      <c r="M1433">
        <v>29950.080042276</v>
      </c>
      <c r="N1433">
        <v>6.9678660752635804E-2</v>
      </c>
      <c r="O1433">
        <v>2280</v>
      </c>
      <c r="P1433">
        <v>7299.402</v>
      </c>
      <c r="Q1433">
        <v>0.57280701754385899</v>
      </c>
      <c r="R1433">
        <v>0.42719298245614001</v>
      </c>
      <c r="S1433">
        <v>7.5438596491227999E-2</v>
      </c>
      <c r="T1433">
        <v>1.7982456140350801E-2</v>
      </c>
      <c r="U1433">
        <v>3.4649122807017499E-2</v>
      </c>
      <c r="V1433">
        <v>0.50219298245613997</v>
      </c>
      <c r="W1433">
        <v>8.3670715249662603E-2</v>
      </c>
      <c r="X1433">
        <v>0.14372469635627499</v>
      </c>
      <c r="Y1433">
        <v>15898</v>
      </c>
      <c r="Z1433">
        <v>37614</v>
      </c>
      <c r="AA1433">
        <v>51431.570512820501</v>
      </c>
      <c r="AB1433">
        <v>0.43092691622103302</v>
      </c>
      <c r="AC1433">
        <v>0.33791208791208699</v>
      </c>
      <c r="AD1433">
        <v>34</v>
      </c>
      <c r="AE1433">
        <v>0.26403508771929801</v>
      </c>
      <c r="AF1433">
        <v>7.0175438596491196E-2</v>
      </c>
      <c r="AG1433">
        <v>0.45352564102564102</v>
      </c>
      <c r="AH1433">
        <v>0.86057692307692302</v>
      </c>
      <c r="AI1433">
        <v>0.13942307692307601</v>
      </c>
      <c r="AJ1433">
        <v>1974</v>
      </c>
      <c r="AK1433">
        <v>45</v>
      </c>
      <c r="AL1433">
        <v>0.10134441399999999</v>
      </c>
      <c r="AM1433">
        <v>0</v>
      </c>
      <c r="AN1433">
        <v>0</v>
      </c>
    </row>
    <row r="1434" spans="1:40" x14ac:dyDescent="0.2">
      <c r="A1434">
        <v>40134213032</v>
      </c>
      <c r="B1434" t="s">
        <v>447</v>
      </c>
      <c r="C1434">
        <v>3</v>
      </c>
      <c r="D1434">
        <v>1</v>
      </c>
      <c r="E1434">
        <v>0.33333333333333298</v>
      </c>
      <c r="F1434">
        <v>0</v>
      </c>
      <c r="G1434">
        <v>562.429303423786</v>
      </c>
      <c r="H1434">
        <v>4.6123752933924704</v>
      </c>
      <c r="I1434">
        <v>21199.702419506</v>
      </c>
      <c r="J1434">
        <v>12.6716691090891</v>
      </c>
      <c r="K1434">
        <v>2159.6024680609999</v>
      </c>
      <c r="L1434">
        <v>1.2908562271733399</v>
      </c>
      <c r="M1434">
        <v>19040.099951445001</v>
      </c>
      <c r="N1434">
        <v>0.101869470869266</v>
      </c>
      <c r="O1434">
        <v>1673</v>
      </c>
      <c r="P1434">
        <v>6852.5240000000003</v>
      </c>
      <c r="Q1434">
        <v>0.63120143454871402</v>
      </c>
      <c r="R1434">
        <v>0.36879856545128498</v>
      </c>
      <c r="S1434">
        <v>3.2875074716078902E-2</v>
      </c>
      <c r="T1434">
        <v>2.5702331141661601E-2</v>
      </c>
      <c r="U1434">
        <v>4.7818290496114697E-2</v>
      </c>
      <c r="V1434">
        <v>0.53616258218768598</v>
      </c>
      <c r="W1434">
        <v>0.119354838709677</v>
      </c>
      <c r="X1434">
        <v>0.2</v>
      </c>
      <c r="Y1434">
        <v>20286</v>
      </c>
      <c r="Z1434">
        <v>56676</v>
      </c>
      <c r="AA1434">
        <v>60321.104536489198</v>
      </c>
      <c r="AB1434">
        <v>0.254632396891811</v>
      </c>
      <c r="AC1434">
        <v>0.63708086785009799</v>
      </c>
      <c r="AD1434">
        <v>27.3</v>
      </c>
      <c r="AE1434">
        <v>0.212193664076509</v>
      </c>
      <c r="AF1434">
        <v>4.5427375971308998E-2</v>
      </c>
      <c r="AG1434">
        <v>0.291913214990138</v>
      </c>
      <c r="AH1434">
        <v>0.97830374753451599</v>
      </c>
      <c r="AI1434">
        <v>2.16962524654832E-2</v>
      </c>
      <c r="AJ1434">
        <v>1962</v>
      </c>
      <c r="AK1434">
        <v>57</v>
      </c>
      <c r="AL1434">
        <v>0.14041598699999999</v>
      </c>
      <c r="AM1434">
        <v>0</v>
      </c>
      <c r="AN1434">
        <v>0</v>
      </c>
    </row>
    <row r="1435" spans="1:40" x14ac:dyDescent="0.2">
      <c r="A1435">
        <v>40134213033</v>
      </c>
      <c r="B1435" t="s">
        <v>447</v>
      </c>
      <c r="C1435">
        <v>5</v>
      </c>
      <c r="D1435">
        <v>3</v>
      </c>
      <c r="E1435">
        <v>0.6</v>
      </c>
      <c r="F1435">
        <v>0</v>
      </c>
      <c r="G1435">
        <v>660.79000110491199</v>
      </c>
      <c r="H1435">
        <v>6.6917300225291303</v>
      </c>
      <c r="I1435">
        <v>28039.369506468502</v>
      </c>
      <c r="J1435">
        <v>12.5008334848277</v>
      </c>
      <c r="K1435">
        <v>2702.7382420959402</v>
      </c>
      <c r="L1435">
        <v>1.2049657789103601</v>
      </c>
      <c r="M1435">
        <v>25336.631264372601</v>
      </c>
      <c r="N1435">
        <v>9.6390835088942806E-2</v>
      </c>
      <c r="O1435">
        <v>2243</v>
      </c>
      <c r="P1435">
        <v>15607.37</v>
      </c>
      <c r="Q1435">
        <v>0.58805171645118104</v>
      </c>
      <c r="R1435">
        <v>0.41194828354881802</v>
      </c>
      <c r="S1435">
        <v>0.12750780205082399</v>
      </c>
      <c r="T1435">
        <v>3.07623718234507E-2</v>
      </c>
      <c r="U1435">
        <v>1.06999554168524E-2</v>
      </c>
      <c r="V1435">
        <v>0.40793580026749798</v>
      </c>
      <c r="W1435">
        <v>0.13207547169811301</v>
      </c>
      <c r="X1435">
        <v>0.15866209262435599</v>
      </c>
      <c r="Y1435">
        <v>16050</v>
      </c>
      <c r="Z1435">
        <v>35192</v>
      </c>
      <c r="AA1435">
        <v>44577.956989247301</v>
      </c>
      <c r="AB1435">
        <v>0.42516370439663198</v>
      </c>
      <c r="AC1435">
        <v>0.187744458930899</v>
      </c>
      <c r="AD1435">
        <v>26.4</v>
      </c>
      <c r="AE1435">
        <v>0.38074008024966499</v>
      </c>
      <c r="AF1435">
        <v>6.7320552831029806E-2</v>
      </c>
      <c r="AG1435">
        <v>0.54435483870967705</v>
      </c>
      <c r="AH1435">
        <v>0.89247311827956899</v>
      </c>
      <c r="AI1435">
        <v>0.10752688172043</v>
      </c>
      <c r="AJ1435">
        <v>1975</v>
      </c>
      <c r="AK1435">
        <v>44</v>
      </c>
      <c r="AL1435">
        <v>0.11530681</v>
      </c>
      <c r="AM1435">
        <v>0</v>
      </c>
      <c r="AN1435">
        <v>0</v>
      </c>
    </row>
    <row r="1436" spans="1:40" x14ac:dyDescent="0.2">
      <c r="A1436">
        <v>40134213041</v>
      </c>
      <c r="B1436" t="s">
        <v>447</v>
      </c>
      <c r="C1436">
        <v>1</v>
      </c>
      <c r="D1436">
        <v>0</v>
      </c>
      <c r="E1436">
        <v>0</v>
      </c>
      <c r="F1436">
        <v>0</v>
      </c>
      <c r="G1436">
        <v>379.73177476901998</v>
      </c>
      <c r="H1436">
        <v>3.0818807813199101</v>
      </c>
      <c r="I1436">
        <v>10362.063582554199</v>
      </c>
      <c r="J1436">
        <v>9.8311798695960597</v>
      </c>
      <c r="K1436">
        <v>75.493112947658403</v>
      </c>
      <c r="L1436">
        <v>7.1625344352616999E-2</v>
      </c>
      <c r="M1436">
        <v>10286.5704696065</v>
      </c>
      <c r="N1436">
        <v>7.2855288279411699E-3</v>
      </c>
      <c r="O1436">
        <v>1054</v>
      </c>
      <c r="P1436">
        <v>20993.66</v>
      </c>
      <c r="Q1436">
        <v>0.43168880455407899</v>
      </c>
      <c r="R1436">
        <v>0.56831119544592001</v>
      </c>
      <c r="S1436">
        <v>0.15370018975332</v>
      </c>
      <c r="T1436">
        <v>0.12713472485768501</v>
      </c>
      <c r="U1436">
        <v>0.14041745730550201</v>
      </c>
      <c r="V1436">
        <v>9.2979127134724796E-2</v>
      </c>
      <c r="W1436">
        <v>0</v>
      </c>
      <c r="X1436">
        <v>0.43759873617693501</v>
      </c>
      <c r="Y1436">
        <v>23817</v>
      </c>
      <c r="Z1436">
        <v>41500</v>
      </c>
      <c r="AA1436">
        <v>48432.024793388402</v>
      </c>
      <c r="AB1436">
        <v>0.30268199233716397</v>
      </c>
      <c r="AC1436">
        <v>0</v>
      </c>
      <c r="AD1436">
        <v>26.1</v>
      </c>
      <c r="AE1436">
        <v>0.118595825426944</v>
      </c>
      <c r="AF1436">
        <v>0</v>
      </c>
      <c r="AG1436">
        <v>0.18595041322313999</v>
      </c>
      <c r="AH1436">
        <v>0.92148760330578505</v>
      </c>
      <c r="AI1436">
        <v>7.8512396694214795E-2</v>
      </c>
      <c r="AJ1436">
        <v>1990</v>
      </c>
      <c r="AK1436">
        <v>29</v>
      </c>
      <c r="AL1436">
        <v>9.3725616999999997E-2</v>
      </c>
      <c r="AM1436">
        <v>0</v>
      </c>
      <c r="AN1436">
        <v>0</v>
      </c>
    </row>
    <row r="1437" spans="1:40" x14ac:dyDescent="0.2">
      <c r="A1437">
        <v>40134213042</v>
      </c>
      <c r="B1437" t="s">
        <v>447</v>
      </c>
      <c r="C1437">
        <v>2</v>
      </c>
      <c r="D1437">
        <v>1</v>
      </c>
      <c r="E1437">
        <v>0.5</v>
      </c>
      <c r="F1437">
        <v>0</v>
      </c>
      <c r="G1437">
        <v>787.53909156731902</v>
      </c>
      <c r="H1437">
        <v>1.78942476859578</v>
      </c>
      <c r="I1437">
        <v>23910.443920906098</v>
      </c>
      <c r="J1437">
        <v>10.9530205776024</v>
      </c>
      <c r="K1437">
        <v>920.44279271747496</v>
      </c>
      <c r="L1437">
        <v>0.42164122433232898</v>
      </c>
      <c r="M1437">
        <v>22990.001128188698</v>
      </c>
      <c r="N1437">
        <v>3.84954288495113E-2</v>
      </c>
      <c r="O1437">
        <v>2183</v>
      </c>
      <c r="P1437">
        <v>2575.1979999999999</v>
      </c>
      <c r="Q1437">
        <v>0.64773247824095204</v>
      </c>
      <c r="R1437">
        <v>0.35226752175904702</v>
      </c>
      <c r="S1437">
        <v>0.124141090242785</v>
      </c>
      <c r="T1437">
        <v>8.2455336692624798E-3</v>
      </c>
      <c r="U1437">
        <v>7.5125973431058105E-2</v>
      </c>
      <c r="V1437">
        <v>0.34448007329363201</v>
      </c>
      <c r="W1437">
        <v>0.120188531029065</v>
      </c>
      <c r="X1437">
        <v>0.30793401413982702</v>
      </c>
      <c r="Y1437">
        <v>18534</v>
      </c>
      <c r="Z1437">
        <v>40778</v>
      </c>
      <c r="AA1437">
        <v>42183.888888888898</v>
      </c>
      <c r="AB1437">
        <v>0.40632157581310102</v>
      </c>
      <c r="AC1437">
        <v>0.113748763600395</v>
      </c>
      <c r="AD1437">
        <v>26.3</v>
      </c>
      <c r="AE1437">
        <v>0.20705451213925699</v>
      </c>
      <c r="AF1437">
        <v>2.10719193770041E-2</v>
      </c>
      <c r="AG1437">
        <v>0.25222222222222201</v>
      </c>
      <c r="AH1437">
        <v>0.92</v>
      </c>
      <c r="AI1437">
        <v>0.08</v>
      </c>
      <c r="AJ1437">
        <v>1985</v>
      </c>
      <c r="AK1437">
        <v>34</v>
      </c>
      <c r="AL1437">
        <v>6.0982535999999997E-2</v>
      </c>
      <c r="AM1437">
        <v>0</v>
      </c>
      <c r="AN1437">
        <v>0</v>
      </c>
    </row>
    <row r="1438" spans="1:40" x14ac:dyDescent="0.2">
      <c r="A1438">
        <v>40134214001</v>
      </c>
      <c r="B1438" t="s">
        <v>447</v>
      </c>
      <c r="C1438">
        <v>6</v>
      </c>
      <c r="D1438">
        <v>0</v>
      </c>
      <c r="E1438">
        <v>0</v>
      </c>
      <c r="F1438">
        <v>0</v>
      </c>
      <c r="G1438">
        <v>543.40191478324596</v>
      </c>
      <c r="H1438">
        <v>60.688705651909203</v>
      </c>
      <c r="I1438">
        <v>3396.63946812016</v>
      </c>
      <c r="J1438">
        <v>10.230841771446199</v>
      </c>
      <c r="K1438">
        <v>1154.45999500281</v>
      </c>
      <c r="L1438">
        <v>3.4772891415747398</v>
      </c>
      <c r="M1438">
        <v>2242.17947311734</v>
      </c>
      <c r="N1438">
        <v>0.339882994894874</v>
      </c>
      <c r="O1438">
        <v>332</v>
      </c>
      <c r="P1438">
        <v>1346.654</v>
      </c>
      <c r="Q1438">
        <v>0.80722891566264998</v>
      </c>
      <c r="R1438">
        <v>0.19277108433734899</v>
      </c>
      <c r="S1438">
        <v>9.0361445783132502E-2</v>
      </c>
      <c r="T1438">
        <v>2.1084337349397499E-2</v>
      </c>
      <c r="U1438">
        <v>3.3132530120481903E-2</v>
      </c>
      <c r="V1438">
        <v>0.21686746987951799</v>
      </c>
      <c r="W1438">
        <v>9.3984962406015005E-2</v>
      </c>
      <c r="X1438">
        <v>0.29699248120300697</v>
      </c>
      <c r="Y1438">
        <v>25357</v>
      </c>
      <c r="Z1438">
        <v>35139</v>
      </c>
      <c r="AA1438">
        <v>35104.098360655698</v>
      </c>
      <c r="AB1438">
        <v>0.27409638554216798</v>
      </c>
      <c r="AC1438">
        <v>7.6696165191740398E-2</v>
      </c>
      <c r="AD1438">
        <v>42.2</v>
      </c>
      <c r="AE1438">
        <v>2.1084337349397499E-2</v>
      </c>
      <c r="AF1438">
        <v>8.1325301204819206E-2</v>
      </c>
      <c r="AG1438">
        <v>3.6885245901639302E-2</v>
      </c>
      <c r="AH1438">
        <v>0.84426229508196704</v>
      </c>
      <c r="AI1438">
        <v>0.15573770491803199</v>
      </c>
      <c r="AJ1438">
        <v>1981</v>
      </c>
      <c r="AK1438">
        <v>38</v>
      </c>
      <c r="AL1438">
        <v>0.122198168</v>
      </c>
      <c r="AM1438">
        <v>0</v>
      </c>
      <c r="AN1438">
        <v>0</v>
      </c>
    </row>
    <row r="1439" spans="1:40" x14ac:dyDescent="0.2">
      <c r="A1439">
        <v>40134214002</v>
      </c>
      <c r="B1439" t="s">
        <v>447</v>
      </c>
      <c r="C1439">
        <v>5</v>
      </c>
      <c r="D1439">
        <v>2</v>
      </c>
      <c r="E1439">
        <v>0.4</v>
      </c>
      <c r="F1439">
        <v>0</v>
      </c>
      <c r="G1439">
        <v>325.81013785990098</v>
      </c>
      <c r="H1439">
        <v>21.607631533583302</v>
      </c>
      <c r="I1439">
        <v>9031.3594831772007</v>
      </c>
      <c r="J1439">
        <v>13.479641019667399</v>
      </c>
      <c r="K1439">
        <v>1344.1546491531101</v>
      </c>
      <c r="L1439">
        <v>2.0062009688852398</v>
      </c>
      <c r="M1439">
        <v>7687.2048340240899</v>
      </c>
      <c r="N1439">
        <v>0.14883192853267299</v>
      </c>
      <c r="O1439">
        <v>670</v>
      </c>
      <c r="P1439">
        <v>2714.3029999999999</v>
      </c>
      <c r="Q1439">
        <v>0.68656716417910402</v>
      </c>
      <c r="R1439">
        <v>0.31343283582089498</v>
      </c>
      <c r="S1439">
        <v>7.9104477611940296E-2</v>
      </c>
      <c r="T1439">
        <v>0.21641791044776101</v>
      </c>
      <c r="U1439">
        <v>0</v>
      </c>
      <c r="V1439">
        <v>0.47462686567164097</v>
      </c>
      <c r="W1439">
        <v>0.16049382716049301</v>
      </c>
      <c r="X1439">
        <v>0.13086419753086401</v>
      </c>
      <c r="Y1439">
        <v>22714</v>
      </c>
      <c r="Z1439">
        <v>31319</v>
      </c>
      <c r="AA1439">
        <v>34676.639344262301</v>
      </c>
      <c r="AB1439">
        <v>0.462686567164179</v>
      </c>
      <c r="AC1439">
        <v>0.10655737704918</v>
      </c>
      <c r="AD1439">
        <v>27.8</v>
      </c>
      <c r="AE1439">
        <v>0.16567164179104399</v>
      </c>
      <c r="AF1439">
        <v>3.4328358208955197E-2</v>
      </c>
      <c r="AG1439">
        <v>0.16393442622950799</v>
      </c>
      <c r="AH1439">
        <v>0.76639344262294995</v>
      </c>
      <c r="AI1439">
        <v>0.233606557377049</v>
      </c>
      <c r="AJ1439">
        <v>1971</v>
      </c>
      <c r="AK1439">
        <v>48</v>
      </c>
      <c r="AL1439">
        <v>9.0961774999999995E-2</v>
      </c>
      <c r="AM1439">
        <v>0</v>
      </c>
      <c r="AN1439">
        <v>0</v>
      </c>
    </row>
    <row r="1440" spans="1:40" x14ac:dyDescent="0.2">
      <c r="A1440">
        <v>40134214003</v>
      </c>
      <c r="B1440" t="s">
        <v>447</v>
      </c>
      <c r="C1440">
        <v>2</v>
      </c>
      <c r="D1440">
        <v>1</v>
      </c>
      <c r="E1440">
        <v>0.5</v>
      </c>
      <c r="F1440">
        <v>0</v>
      </c>
      <c r="G1440">
        <v>452.08232463490202</v>
      </c>
      <c r="H1440">
        <v>1.76262291257162</v>
      </c>
      <c r="I1440">
        <v>4024.8306084805299</v>
      </c>
      <c r="J1440">
        <v>7.2781746988798002</v>
      </c>
      <c r="K1440">
        <v>187.55214232007299</v>
      </c>
      <c r="L1440">
        <v>0.33915396441242901</v>
      </c>
      <c r="M1440">
        <v>3837.2784661604601</v>
      </c>
      <c r="N1440">
        <v>4.6598766647443703E-2</v>
      </c>
      <c r="O1440">
        <v>553</v>
      </c>
      <c r="P1440">
        <v>2275.9560000000001</v>
      </c>
      <c r="Q1440">
        <v>0.87884267631102997</v>
      </c>
      <c r="R1440">
        <v>0.121157323688969</v>
      </c>
      <c r="S1440">
        <v>9.04159132007233E-2</v>
      </c>
      <c r="T1440">
        <v>1.62748643761302E-2</v>
      </c>
      <c r="U1440">
        <v>0</v>
      </c>
      <c r="V1440">
        <v>9.7649186256781095E-2</v>
      </c>
      <c r="W1440">
        <v>0.14132762312633801</v>
      </c>
      <c r="X1440">
        <v>0.26124197002141297</v>
      </c>
      <c r="Y1440">
        <v>14983</v>
      </c>
      <c r="Z1440">
        <v>15139</v>
      </c>
      <c r="AA1440">
        <v>18877.960526315801</v>
      </c>
      <c r="AB1440">
        <v>0.772151898734177</v>
      </c>
      <c r="AC1440">
        <v>2.4930747922437602E-2</v>
      </c>
      <c r="AD1440">
        <v>48.5</v>
      </c>
      <c r="AE1440">
        <v>7.4141048824593103E-2</v>
      </c>
      <c r="AF1440">
        <v>0.240506329113924</v>
      </c>
      <c r="AG1440">
        <v>0.13157894736842099</v>
      </c>
      <c r="AH1440">
        <v>0.42434210526315702</v>
      </c>
      <c r="AI1440">
        <v>0.57565789473684204</v>
      </c>
      <c r="AJ1440">
        <v>1982</v>
      </c>
      <c r="AK1440">
        <v>37</v>
      </c>
      <c r="AL1440">
        <v>6.7058145E-2</v>
      </c>
      <c r="AM1440">
        <v>0</v>
      </c>
      <c r="AN1440">
        <v>0</v>
      </c>
    </row>
    <row r="1441" spans="1:40" x14ac:dyDescent="0.2">
      <c r="A1441">
        <v>40134214004</v>
      </c>
      <c r="B1441" t="s">
        <v>447</v>
      </c>
      <c r="C1441">
        <v>3</v>
      </c>
      <c r="D1441">
        <v>0</v>
      </c>
      <c r="E1441">
        <v>0</v>
      </c>
      <c r="F1441">
        <v>0</v>
      </c>
      <c r="G1441">
        <v>638.87475869010098</v>
      </c>
      <c r="H1441">
        <v>6.4325683331915604</v>
      </c>
      <c r="I1441">
        <v>8950.0774319024404</v>
      </c>
      <c r="J1441">
        <v>9.9777897791554508</v>
      </c>
      <c r="K1441">
        <v>106.92715231788</v>
      </c>
      <c r="L1441">
        <v>0.119205298013245</v>
      </c>
      <c r="M1441">
        <v>8843.1502795845499</v>
      </c>
      <c r="N1441">
        <v>1.19470644954132E-2</v>
      </c>
      <c r="O1441">
        <v>897</v>
      </c>
      <c r="P1441">
        <v>3659.8690000000001</v>
      </c>
      <c r="Q1441">
        <v>0.86510590858416903</v>
      </c>
      <c r="R1441">
        <v>0.13489409141583</v>
      </c>
      <c r="S1441">
        <v>3.90189520624303E-2</v>
      </c>
      <c r="T1441">
        <v>6.4659977703455898E-2</v>
      </c>
      <c r="U1441">
        <v>0</v>
      </c>
      <c r="V1441">
        <v>0.146042363433667</v>
      </c>
      <c r="W1441">
        <v>4.2313117066290498E-2</v>
      </c>
      <c r="X1441">
        <v>0.225669957686882</v>
      </c>
      <c r="Y1441">
        <v>21354</v>
      </c>
      <c r="Z1441">
        <v>23179</v>
      </c>
      <c r="AA1441">
        <v>31935.2542372881</v>
      </c>
      <c r="AB1441">
        <v>0.48272017837235198</v>
      </c>
      <c r="AC1441">
        <v>0.15361445783132499</v>
      </c>
      <c r="AD1441">
        <v>49.5</v>
      </c>
      <c r="AE1441">
        <v>0.108138238573021</v>
      </c>
      <c r="AF1441">
        <v>0.31326644370122603</v>
      </c>
      <c r="AG1441">
        <v>0.12711864406779599</v>
      </c>
      <c r="AH1441">
        <v>0.50169491525423704</v>
      </c>
      <c r="AI1441">
        <v>0.49830508474576202</v>
      </c>
      <c r="AJ1441">
        <v>1976</v>
      </c>
      <c r="AK1441">
        <v>43</v>
      </c>
      <c r="AL1441">
        <v>0.149756423</v>
      </c>
      <c r="AM1441">
        <v>0</v>
      </c>
      <c r="AN1441">
        <v>0</v>
      </c>
    </row>
    <row r="1442" spans="1:40" x14ac:dyDescent="0.2">
      <c r="A1442">
        <v>40134215011</v>
      </c>
      <c r="B1442" t="s">
        <v>447</v>
      </c>
      <c r="C1442">
        <v>7</v>
      </c>
      <c r="D1442">
        <v>3</v>
      </c>
      <c r="E1442">
        <v>0.42857142857142799</v>
      </c>
      <c r="F1442">
        <v>0</v>
      </c>
      <c r="G1442">
        <v>203.344779804447</v>
      </c>
      <c r="H1442">
        <v>50.312525886927197</v>
      </c>
      <c r="I1442">
        <v>9654.8469038619805</v>
      </c>
      <c r="J1442">
        <v>16.675037830504198</v>
      </c>
      <c r="K1442">
        <v>1685.81472465146</v>
      </c>
      <c r="L1442">
        <v>2.9115971064792099</v>
      </c>
      <c r="M1442">
        <v>7969.0321792105096</v>
      </c>
      <c r="N1442">
        <v>0.17460812599494699</v>
      </c>
      <c r="O1442">
        <v>579</v>
      </c>
      <c r="P1442">
        <v>4482.7430000000004</v>
      </c>
      <c r="Q1442">
        <v>0.83419689119170903</v>
      </c>
      <c r="R1442">
        <v>0.16580310880829</v>
      </c>
      <c r="S1442">
        <v>0</v>
      </c>
      <c r="T1442">
        <v>0.119170984455958</v>
      </c>
      <c r="U1442">
        <v>3.2815198618307402E-2</v>
      </c>
      <c r="V1442">
        <v>0.12953367875647601</v>
      </c>
      <c r="W1442">
        <v>0.115196078431372</v>
      </c>
      <c r="X1442">
        <v>0.316176470588235</v>
      </c>
      <c r="Y1442">
        <v>21028</v>
      </c>
      <c r="Z1442">
        <v>42829</v>
      </c>
      <c r="AA1442">
        <v>43957.4545454545</v>
      </c>
      <c r="AB1442">
        <v>0.36614853195163999</v>
      </c>
      <c r="AC1442">
        <v>0.17039106145251301</v>
      </c>
      <c r="AD1442">
        <v>35.5</v>
      </c>
      <c r="AE1442">
        <v>0.20725388601036199</v>
      </c>
      <c r="AF1442">
        <v>0.158894645941278</v>
      </c>
      <c r="AG1442">
        <v>0.27272727272727199</v>
      </c>
      <c r="AH1442">
        <v>0.80363636363636304</v>
      </c>
      <c r="AI1442">
        <v>0.19636363636363599</v>
      </c>
      <c r="AJ1442">
        <v>1962</v>
      </c>
      <c r="AK1442">
        <v>57</v>
      </c>
      <c r="AL1442">
        <v>0.12776695099999999</v>
      </c>
      <c r="AM1442">
        <v>0</v>
      </c>
      <c r="AN1442">
        <v>0</v>
      </c>
    </row>
    <row r="1443" spans="1:40" x14ac:dyDescent="0.2">
      <c r="A1443">
        <v>40134215012</v>
      </c>
      <c r="B1443" t="s">
        <v>447</v>
      </c>
      <c r="C1443">
        <v>4</v>
      </c>
      <c r="D1443">
        <v>2</v>
      </c>
      <c r="E1443">
        <v>0.5</v>
      </c>
      <c r="F1443">
        <v>0</v>
      </c>
      <c r="G1443">
        <v>216.841424453363</v>
      </c>
      <c r="H1443">
        <v>48.098547120147501</v>
      </c>
      <c r="I1443">
        <v>36016.571738589999</v>
      </c>
      <c r="J1443">
        <v>22.412303508767899</v>
      </c>
      <c r="K1443">
        <v>8504.0085838785799</v>
      </c>
      <c r="L1443">
        <v>5.2918535058360696</v>
      </c>
      <c r="M1443">
        <v>27512.563154711399</v>
      </c>
      <c r="N1443">
        <v>0.236113771338401</v>
      </c>
      <c r="O1443">
        <v>1607</v>
      </c>
      <c r="P1443">
        <v>8423.4670000000006</v>
      </c>
      <c r="Q1443">
        <v>0.70690728064716801</v>
      </c>
      <c r="R1443">
        <v>0.29309271935283099</v>
      </c>
      <c r="S1443">
        <v>6.2227753578095804E-3</v>
      </c>
      <c r="T1443">
        <v>0</v>
      </c>
      <c r="U1443">
        <v>0</v>
      </c>
      <c r="V1443">
        <v>0.63721219663970097</v>
      </c>
      <c r="W1443">
        <v>0.33942857142857102</v>
      </c>
      <c r="X1443">
        <v>0.153142857142857</v>
      </c>
      <c r="Y1443">
        <v>14403</v>
      </c>
      <c r="Z1443">
        <v>32625</v>
      </c>
      <c r="AA1443">
        <v>43054.9514563107</v>
      </c>
      <c r="AB1443">
        <v>0.51337896701928998</v>
      </c>
      <c r="AC1443">
        <v>0.298747763864042</v>
      </c>
      <c r="AD1443">
        <v>29.5</v>
      </c>
      <c r="AE1443">
        <v>0.36838830118232702</v>
      </c>
      <c r="AF1443">
        <v>3.6092097075295503E-2</v>
      </c>
      <c r="AG1443">
        <v>0.44660194174757201</v>
      </c>
      <c r="AH1443">
        <v>0.84466019417475702</v>
      </c>
      <c r="AI1443">
        <v>0.15533980582524201</v>
      </c>
      <c r="AJ1443">
        <v>1966</v>
      </c>
      <c r="AK1443">
        <v>53</v>
      </c>
      <c r="AL1443">
        <v>0.15223990900000001</v>
      </c>
      <c r="AM1443">
        <v>0</v>
      </c>
      <c r="AN1443">
        <v>0</v>
      </c>
    </row>
    <row r="1444" spans="1:40" x14ac:dyDescent="0.2">
      <c r="A1444">
        <v>40134215013</v>
      </c>
      <c r="B1444" t="s">
        <v>447</v>
      </c>
      <c r="C1444">
        <v>4</v>
      </c>
      <c r="D1444">
        <v>2</v>
      </c>
      <c r="E1444">
        <v>0.5</v>
      </c>
      <c r="F1444">
        <v>0</v>
      </c>
      <c r="G1444">
        <v>0</v>
      </c>
      <c r="H1444">
        <v>48.098547120147501</v>
      </c>
      <c r="I1444">
        <v>36874.128832206799</v>
      </c>
      <c r="J1444">
        <v>21.376306569395201</v>
      </c>
      <c r="K1444">
        <v>8650.8158719750609</v>
      </c>
      <c r="L1444">
        <v>5.0149657228840896</v>
      </c>
      <c r="M1444">
        <v>28223.312960231699</v>
      </c>
      <c r="N1444">
        <v>0.234603939020227</v>
      </c>
      <c r="O1444">
        <v>1725</v>
      </c>
      <c r="P1444">
        <v>9013.152</v>
      </c>
      <c r="Q1444">
        <v>0.75014492753623097</v>
      </c>
      <c r="R1444">
        <v>0.24985507246376801</v>
      </c>
      <c r="S1444">
        <v>3.3043478260869501E-2</v>
      </c>
      <c r="T1444">
        <v>0.04</v>
      </c>
      <c r="U1444">
        <v>0</v>
      </c>
      <c r="V1444">
        <v>0.60231884057970997</v>
      </c>
      <c r="W1444">
        <v>0.25541941564561699</v>
      </c>
      <c r="X1444">
        <v>0.11027332704995201</v>
      </c>
      <c r="Y1444">
        <v>19831</v>
      </c>
      <c r="Z1444">
        <v>55224</v>
      </c>
      <c r="AA1444">
        <v>54460.8778625954</v>
      </c>
      <c r="AB1444">
        <v>0.27103888566453799</v>
      </c>
      <c r="AC1444">
        <v>0.20955882352941099</v>
      </c>
      <c r="AD1444">
        <v>30</v>
      </c>
      <c r="AE1444">
        <v>0.20753623188405701</v>
      </c>
      <c r="AF1444">
        <v>1.56521739130434E-2</v>
      </c>
      <c r="AG1444">
        <v>0.37595419847328199</v>
      </c>
      <c r="AH1444">
        <v>0.71755725190839603</v>
      </c>
      <c r="AI1444">
        <v>0.28244274809160302</v>
      </c>
      <c r="AJ1444">
        <v>1968</v>
      </c>
      <c r="AK1444">
        <v>51</v>
      </c>
      <c r="AL1444">
        <v>0.20503812199999999</v>
      </c>
      <c r="AM1444">
        <v>0</v>
      </c>
      <c r="AN1444">
        <v>0</v>
      </c>
    </row>
    <row r="1445" spans="1:40" x14ac:dyDescent="0.2">
      <c r="A1445">
        <v>40134215021</v>
      </c>
      <c r="B1445" t="s">
        <v>447</v>
      </c>
      <c r="C1445">
        <v>3</v>
      </c>
      <c r="D1445">
        <v>1</v>
      </c>
      <c r="E1445">
        <v>0.33333333333333298</v>
      </c>
      <c r="F1445">
        <v>0</v>
      </c>
      <c r="G1445">
        <v>752.00262801501901</v>
      </c>
      <c r="H1445">
        <v>46.783273426609199</v>
      </c>
      <c r="I1445">
        <v>31136.135328509099</v>
      </c>
      <c r="J1445">
        <v>16.344427993968001</v>
      </c>
      <c r="K1445">
        <v>3613.9259688534198</v>
      </c>
      <c r="L1445">
        <v>1.89707399939812</v>
      </c>
      <c r="M1445">
        <v>27522.209359655699</v>
      </c>
      <c r="N1445">
        <v>0.116068546424398</v>
      </c>
      <c r="O1445">
        <v>1905</v>
      </c>
      <c r="P1445">
        <v>7506.5259999999998</v>
      </c>
      <c r="Q1445">
        <v>0.93805774278215204</v>
      </c>
      <c r="R1445">
        <v>6.1942257217847699E-2</v>
      </c>
      <c r="S1445">
        <v>4.8818897637795199E-2</v>
      </c>
      <c r="T1445">
        <v>0</v>
      </c>
      <c r="U1445">
        <v>0</v>
      </c>
      <c r="V1445">
        <v>0.45249343832021</v>
      </c>
      <c r="W1445">
        <v>0.155141843971631</v>
      </c>
      <c r="X1445">
        <v>0.24113475177304899</v>
      </c>
      <c r="Y1445">
        <v>21682</v>
      </c>
      <c r="Z1445">
        <v>51875</v>
      </c>
      <c r="AA1445">
        <v>72175.763358778597</v>
      </c>
      <c r="AB1445">
        <v>0.3</v>
      </c>
      <c r="AC1445">
        <v>0.53516295025728899</v>
      </c>
      <c r="AD1445">
        <v>35.700000000000003</v>
      </c>
      <c r="AE1445">
        <v>0.33490813648293899</v>
      </c>
      <c r="AF1445">
        <v>0.104986876640419</v>
      </c>
      <c r="AG1445">
        <v>0.38931297709923601</v>
      </c>
      <c r="AH1445">
        <v>0.99045801526717503</v>
      </c>
      <c r="AI1445">
        <v>9.5419847328244208E-3</v>
      </c>
      <c r="AJ1445">
        <v>1965</v>
      </c>
      <c r="AK1445">
        <v>54</v>
      </c>
      <c r="AL1445">
        <v>0.189334263</v>
      </c>
      <c r="AM1445">
        <v>0</v>
      </c>
      <c r="AN1445">
        <v>0</v>
      </c>
    </row>
    <row r="1446" spans="1:40" x14ac:dyDescent="0.2">
      <c r="A1446">
        <v>40134215022</v>
      </c>
      <c r="B1446" t="s">
        <v>447</v>
      </c>
      <c r="C1446">
        <v>5</v>
      </c>
      <c r="D1446">
        <v>1</v>
      </c>
      <c r="E1446">
        <v>0.2</v>
      </c>
      <c r="F1446">
        <v>0</v>
      </c>
      <c r="G1446">
        <v>12.110553198556101</v>
      </c>
      <c r="H1446">
        <v>51.964816423134998</v>
      </c>
      <c r="I1446">
        <v>23115.6569257064</v>
      </c>
      <c r="J1446">
        <v>16.108471725230899</v>
      </c>
      <c r="K1446">
        <v>5284.36721796252</v>
      </c>
      <c r="L1446">
        <v>3.6824858661759698</v>
      </c>
      <c r="M1446">
        <v>17831.289707743901</v>
      </c>
      <c r="N1446">
        <v>0.228605539308116</v>
      </c>
      <c r="O1446">
        <v>1435</v>
      </c>
      <c r="P1446">
        <v>5598.8059999999996</v>
      </c>
      <c r="Q1446">
        <v>0.70243902439024297</v>
      </c>
      <c r="R1446">
        <v>0.29756097560975597</v>
      </c>
      <c r="S1446">
        <v>0.190940766550522</v>
      </c>
      <c r="T1446">
        <v>2.16027874564459E-2</v>
      </c>
      <c r="U1446">
        <v>0</v>
      </c>
      <c r="V1446">
        <v>0.60905923344947699</v>
      </c>
      <c r="W1446">
        <v>0.31790499390986598</v>
      </c>
      <c r="X1446">
        <v>8.4043848964677204E-2</v>
      </c>
      <c r="Y1446">
        <v>12386</v>
      </c>
      <c r="Z1446">
        <v>24495</v>
      </c>
      <c r="AA1446">
        <v>32974.455445544598</v>
      </c>
      <c r="AB1446">
        <v>0.618118466898954</v>
      </c>
      <c r="AC1446">
        <v>0.13245033112582699</v>
      </c>
      <c r="AD1446">
        <v>29.6</v>
      </c>
      <c r="AE1446">
        <v>0.33170731707317003</v>
      </c>
      <c r="AF1446">
        <v>2.4390243902439001E-2</v>
      </c>
      <c r="AG1446">
        <v>0.44158415841584098</v>
      </c>
      <c r="AH1446">
        <v>0.853465346534653</v>
      </c>
      <c r="AI1446">
        <v>0.146534653465346</v>
      </c>
      <c r="AJ1446">
        <v>1967</v>
      </c>
      <c r="AK1446">
        <v>52</v>
      </c>
      <c r="AL1446">
        <v>0.178311689</v>
      </c>
      <c r="AM1446">
        <v>0</v>
      </c>
      <c r="AN1446">
        <v>0</v>
      </c>
    </row>
    <row r="1447" spans="1:40" x14ac:dyDescent="0.2">
      <c r="A1447">
        <v>40134216011</v>
      </c>
      <c r="B1447" t="s">
        <v>447</v>
      </c>
      <c r="C1447">
        <v>2</v>
      </c>
      <c r="D1447">
        <v>0</v>
      </c>
      <c r="E1447">
        <v>0</v>
      </c>
      <c r="F1447">
        <v>0</v>
      </c>
      <c r="G1447">
        <v>215.45350281530301</v>
      </c>
      <c r="H1447">
        <v>15.410174526422599</v>
      </c>
      <c r="I1447">
        <v>27390.8094214919</v>
      </c>
      <c r="J1447">
        <v>11.6111951765544</v>
      </c>
      <c r="K1447">
        <v>6778.2946602449802</v>
      </c>
      <c r="L1447">
        <v>2.87337628666595</v>
      </c>
      <c r="M1447">
        <v>20612.514761246901</v>
      </c>
      <c r="N1447">
        <v>0.24746602248732599</v>
      </c>
      <c r="O1447">
        <v>2359</v>
      </c>
      <c r="P1447">
        <v>9309.1370000000006</v>
      </c>
      <c r="Q1447">
        <v>0.70368800339126703</v>
      </c>
      <c r="R1447">
        <v>0.29631199660873198</v>
      </c>
      <c r="S1447">
        <v>5.0021195421788803E-2</v>
      </c>
      <c r="T1447">
        <v>0</v>
      </c>
      <c r="U1447">
        <v>0</v>
      </c>
      <c r="V1447">
        <v>0.53709198813056303</v>
      </c>
      <c r="W1447">
        <v>0.29182019159911499</v>
      </c>
      <c r="X1447">
        <v>7.8113485630066301E-2</v>
      </c>
      <c r="Y1447">
        <v>16748</v>
      </c>
      <c r="Z1447">
        <v>46384</v>
      </c>
      <c r="AA1447">
        <v>50324.489795918402</v>
      </c>
      <c r="AB1447">
        <v>0.29673590504450997</v>
      </c>
      <c r="AC1447">
        <v>0.44772447724477199</v>
      </c>
      <c r="AD1447">
        <v>27.3</v>
      </c>
      <c r="AE1447">
        <v>0.32768122085629497</v>
      </c>
      <c r="AF1447">
        <v>4.8749470114455198E-2</v>
      </c>
      <c r="AG1447">
        <v>0.54965986394557798</v>
      </c>
      <c r="AH1447">
        <v>0.893877551020408</v>
      </c>
      <c r="AI1447">
        <v>0.106122448979591</v>
      </c>
      <c r="AJ1447">
        <v>1970</v>
      </c>
      <c r="AK1447">
        <v>49</v>
      </c>
      <c r="AL1447">
        <v>9.2826402000000002E-2</v>
      </c>
      <c r="AM1447">
        <v>0</v>
      </c>
      <c r="AN1447">
        <v>0</v>
      </c>
    </row>
    <row r="1448" spans="1:40" x14ac:dyDescent="0.2">
      <c r="A1448">
        <v>40134216012</v>
      </c>
      <c r="B1448" t="s">
        <v>447</v>
      </c>
      <c r="C1448">
        <v>3</v>
      </c>
      <c r="D1448">
        <v>1</v>
      </c>
      <c r="E1448">
        <v>0.33333333333333298</v>
      </c>
      <c r="F1448">
        <v>0</v>
      </c>
      <c r="G1448">
        <v>825.784212331238</v>
      </c>
      <c r="H1448">
        <v>20.983776650288199</v>
      </c>
      <c r="I1448">
        <v>23355.9266994545</v>
      </c>
      <c r="J1448">
        <v>16.588016121771702</v>
      </c>
      <c r="K1448">
        <v>1965.1555930029899</v>
      </c>
      <c r="L1448">
        <v>1.3957070973032599</v>
      </c>
      <c r="M1448">
        <v>21390.771106451499</v>
      </c>
      <c r="N1448">
        <v>8.4139482808399294E-2</v>
      </c>
      <c r="O1448">
        <v>1408</v>
      </c>
      <c r="P1448">
        <v>5862.0559999999996</v>
      </c>
      <c r="Q1448">
        <v>0.79758522727272696</v>
      </c>
      <c r="R1448">
        <v>0.20241477272727201</v>
      </c>
      <c r="S1448">
        <v>4.26136363636363E-3</v>
      </c>
      <c r="T1448">
        <v>0</v>
      </c>
      <c r="U1448">
        <v>0</v>
      </c>
      <c r="V1448">
        <v>0.55184659090909005</v>
      </c>
      <c r="W1448">
        <v>0.16468039003250201</v>
      </c>
      <c r="X1448">
        <v>0.14626218851570899</v>
      </c>
      <c r="Y1448">
        <v>18141</v>
      </c>
      <c r="Z1448">
        <v>51364</v>
      </c>
      <c r="AA1448">
        <v>68215.789473684199</v>
      </c>
      <c r="AB1448">
        <v>0.27559055118110198</v>
      </c>
      <c r="AC1448">
        <v>0.498708010335917</v>
      </c>
      <c r="AD1448">
        <v>33.1</v>
      </c>
      <c r="AE1448">
        <v>0.28622159090909</v>
      </c>
      <c r="AF1448">
        <v>0.12215909090909</v>
      </c>
      <c r="AG1448">
        <v>0.44152046783625698</v>
      </c>
      <c r="AH1448">
        <v>1</v>
      </c>
      <c r="AI1448">
        <v>0</v>
      </c>
      <c r="AJ1448">
        <v>1968</v>
      </c>
      <c r="AK1448">
        <v>51</v>
      </c>
      <c r="AL1448">
        <v>0.17570160600000001</v>
      </c>
      <c r="AM1448">
        <v>0</v>
      </c>
      <c r="AN1448">
        <v>0</v>
      </c>
    </row>
    <row r="1449" spans="1:40" x14ac:dyDescent="0.2">
      <c r="A1449">
        <v>40134216021</v>
      </c>
      <c r="B1449" t="s">
        <v>447</v>
      </c>
      <c r="C1449">
        <v>4</v>
      </c>
      <c r="D1449">
        <v>1</v>
      </c>
      <c r="E1449">
        <v>0.25</v>
      </c>
      <c r="F1449">
        <v>0</v>
      </c>
      <c r="G1449">
        <v>523.91286982007898</v>
      </c>
      <c r="H1449">
        <v>48.957202676311098</v>
      </c>
      <c r="I1449">
        <v>43583.974881937596</v>
      </c>
      <c r="J1449">
        <v>18.2895404456305</v>
      </c>
      <c r="K1449">
        <v>8091.5665614112004</v>
      </c>
      <c r="L1449">
        <v>3.3955377932904698</v>
      </c>
      <c r="M1449">
        <v>35492.408320526403</v>
      </c>
      <c r="N1449">
        <v>0.18565462611728301</v>
      </c>
      <c r="O1449">
        <v>2383</v>
      </c>
      <c r="P1449">
        <v>11442.38</v>
      </c>
      <c r="Q1449">
        <v>0.77759127150650398</v>
      </c>
      <c r="R1449">
        <v>0.22240872849349499</v>
      </c>
      <c r="S1449" s="1">
        <v>4.1963911036508602E-4</v>
      </c>
      <c r="T1449">
        <v>6.2945866554762905E-2</v>
      </c>
      <c r="U1449">
        <v>1.0071338648762E-2</v>
      </c>
      <c r="V1449">
        <v>0.75367184221569405</v>
      </c>
      <c r="W1449">
        <v>0.33475177304964499</v>
      </c>
      <c r="X1449">
        <v>7.4468085106382906E-2</v>
      </c>
      <c r="Y1449">
        <v>16329</v>
      </c>
      <c r="Z1449">
        <v>31516</v>
      </c>
      <c r="AA1449">
        <v>51706.373292867996</v>
      </c>
      <c r="AB1449">
        <v>0.51028115820394404</v>
      </c>
      <c r="AC1449">
        <v>0.300140252454417</v>
      </c>
      <c r="AD1449">
        <v>29</v>
      </c>
      <c r="AE1449">
        <v>0.29584557280738499</v>
      </c>
      <c r="AF1449">
        <v>4.0704993705413299E-2</v>
      </c>
      <c r="AG1449">
        <v>0.44461305007587199</v>
      </c>
      <c r="AH1449">
        <v>0.866464339908953</v>
      </c>
      <c r="AI1449">
        <v>0.133535660091047</v>
      </c>
      <c r="AJ1449">
        <v>1968</v>
      </c>
      <c r="AK1449">
        <v>51</v>
      </c>
      <c r="AL1449">
        <v>0.14127487699999999</v>
      </c>
      <c r="AM1449">
        <v>0</v>
      </c>
      <c r="AN1449">
        <v>0</v>
      </c>
    </row>
    <row r="1450" spans="1:40" x14ac:dyDescent="0.2">
      <c r="A1450">
        <v>40134216022</v>
      </c>
      <c r="B1450" t="s">
        <v>447</v>
      </c>
      <c r="C1450">
        <v>4</v>
      </c>
      <c r="D1450">
        <v>1</v>
      </c>
      <c r="E1450">
        <v>0.25</v>
      </c>
      <c r="F1450">
        <v>0</v>
      </c>
      <c r="G1450">
        <v>198.65537497439499</v>
      </c>
      <c r="H1450">
        <v>35.434598842505601</v>
      </c>
      <c r="I1450">
        <v>16031.611800241</v>
      </c>
      <c r="J1450">
        <v>14.927012849386401</v>
      </c>
      <c r="K1450">
        <v>2699.8661074507399</v>
      </c>
      <c r="L1450">
        <v>2.5138418132688498</v>
      </c>
      <c r="M1450">
        <v>13331.7456927903</v>
      </c>
      <c r="N1450">
        <v>0.1684088999342</v>
      </c>
      <c r="O1450">
        <v>1074</v>
      </c>
      <c r="P1450">
        <v>5846.8429999999998</v>
      </c>
      <c r="Q1450">
        <v>0.74674115456238299</v>
      </c>
      <c r="R1450">
        <v>0.25325884543761601</v>
      </c>
      <c r="S1450">
        <v>0</v>
      </c>
      <c r="T1450">
        <v>0</v>
      </c>
      <c r="U1450">
        <v>0</v>
      </c>
      <c r="V1450">
        <v>0.81564245810055802</v>
      </c>
      <c r="W1450">
        <v>0.39098837209302301</v>
      </c>
      <c r="X1450">
        <v>2.7616279069767401E-2</v>
      </c>
      <c r="Y1450">
        <v>18048</v>
      </c>
      <c r="Z1450">
        <v>46490</v>
      </c>
      <c r="AA1450">
        <v>53993.059936908503</v>
      </c>
      <c r="AB1450">
        <v>0.27897838899803501</v>
      </c>
      <c r="AC1450">
        <v>0.36764705882352899</v>
      </c>
      <c r="AD1450">
        <v>31.9</v>
      </c>
      <c r="AE1450">
        <v>0.28864059590316499</v>
      </c>
      <c r="AF1450">
        <v>7.2625698324022298E-2</v>
      </c>
      <c r="AG1450">
        <v>0.529968454258675</v>
      </c>
      <c r="AH1450">
        <v>0.90536277602523596</v>
      </c>
      <c r="AI1450">
        <v>9.4637223974763401E-2</v>
      </c>
      <c r="AJ1450">
        <v>1968</v>
      </c>
      <c r="AK1450">
        <v>51</v>
      </c>
      <c r="AL1450">
        <v>0.125827781</v>
      </c>
      <c r="AM1450">
        <v>0</v>
      </c>
      <c r="AN1450">
        <v>0</v>
      </c>
    </row>
    <row r="1451" spans="1:40" x14ac:dyDescent="0.2">
      <c r="A1451">
        <v>40134216023</v>
      </c>
      <c r="B1451" t="s">
        <v>447</v>
      </c>
      <c r="C1451">
        <v>4</v>
      </c>
      <c r="D1451">
        <v>2</v>
      </c>
      <c r="E1451">
        <v>0.5</v>
      </c>
      <c r="F1451">
        <v>0</v>
      </c>
      <c r="G1451">
        <v>588.10591684735505</v>
      </c>
      <c r="H1451">
        <v>48.729318669426704</v>
      </c>
      <c r="I1451">
        <v>20587.817705366801</v>
      </c>
      <c r="J1451">
        <v>17.671946528211901</v>
      </c>
      <c r="K1451">
        <v>2525.10275492234</v>
      </c>
      <c r="L1451">
        <v>2.1674701758990098</v>
      </c>
      <c r="M1451">
        <v>18062.714950444501</v>
      </c>
      <c r="N1451">
        <v>0.122650335798538</v>
      </c>
      <c r="O1451">
        <v>1165</v>
      </c>
      <c r="P1451">
        <v>11500.44</v>
      </c>
      <c r="Q1451">
        <v>0.58540772532188801</v>
      </c>
      <c r="R1451">
        <v>0.41459227467811099</v>
      </c>
      <c r="S1451">
        <v>1.28755364806866E-2</v>
      </c>
      <c r="T1451">
        <v>0</v>
      </c>
      <c r="U1451">
        <v>2.14592274678111E-2</v>
      </c>
      <c r="V1451">
        <v>0.80772532188841195</v>
      </c>
      <c r="W1451">
        <v>0.44262295081967201</v>
      </c>
      <c r="X1451">
        <v>0.10819672131147499</v>
      </c>
      <c r="Y1451">
        <v>13336</v>
      </c>
      <c r="Z1451">
        <v>32202</v>
      </c>
      <c r="AA1451">
        <v>32324.724061810201</v>
      </c>
      <c r="AB1451">
        <v>0.43690987124463498</v>
      </c>
      <c r="AC1451">
        <v>0.185430463576158</v>
      </c>
      <c r="AD1451">
        <v>29.7</v>
      </c>
      <c r="AE1451">
        <v>0.22489270386266</v>
      </c>
      <c r="AF1451">
        <v>5.4077253218884097E-2</v>
      </c>
      <c r="AG1451">
        <v>0.36203090507726199</v>
      </c>
      <c r="AH1451">
        <v>0.75275938189845404</v>
      </c>
      <c r="AI1451">
        <v>0.24724061810154499</v>
      </c>
      <c r="AJ1451">
        <v>1977</v>
      </c>
      <c r="AK1451">
        <v>42</v>
      </c>
      <c r="AL1451">
        <v>0.10590205499999999</v>
      </c>
      <c r="AM1451">
        <v>0</v>
      </c>
      <c r="AN1451">
        <v>0</v>
      </c>
    </row>
    <row r="1452" spans="1:40" x14ac:dyDescent="0.2">
      <c r="A1452">
        <v>40134217011</v>
      </c>
      <c r="B1452" t="s">
        <v>447</v>
      </c>
      <c r="C1452">
        <v>4</v>
      </c>
      <c r="D1452">
        <v>0</v>
      </c>
      <c r="E1452">
        <v>0</v>
      </c>
      <c r="F1452">
        <v>0</v>
      </c>
      <c r="G1452">
        <v>137.09531842196401</v>
      </c>
      <c r="H1452">
        <v>21.1584045550706</v>
      </c>
      <c r="I1452">
        <v>30742.772219741801</v>
      </c>
      <c r="J1452">
        <v>13.1435537493551</v>
      </c>
      <c r="K1452">
        <v>9903.0583450014201</v>
      </c>
      <c r="L1452">
        <v>4.2338855686196704</v>
      </c>
      <c r="M1452">
        <v>20839.713874740301</v>
      </c>
      <c r="N1452">
        <v>0.32212639361918199</v>
      </c>
      <c r="O1452">
        <v>2339</v>
      </c>
      <c r="P1452">
        <v>14867.27</v>
      </c>
      <c r="Q1452">
        <v>0.62932877297990597</v>
      </c>
      <c r="R1452">
        <v>0.37067122702009397</v>
      </c>
      <c r="S1452">
        <v>0.21932449764856701</v>
      </c>
      <c r="T1452">
        <v>8.9354424967934998E-2</v>
      </c>
      <c r="U1452">
        <v>0</v>
      </c>
      <c r="V1452">
        <v>0.286447199657973</v>
      </c>
      <c r="W1452">
        <v>0.101779359430604</v>
      </c>
      <c r="X1452">
        <v>0.103202846975088</v>
      </c>
      <c r="Y1452">
        <v>19122</v>
      </c>
      <c r="Z1452">
        <v>39732</v>
      </c>
      <c r="AA1452">
        <v>45531.236203090499</v>
      </c>
      <c r="AB1452">
        <v>0.36425823001282598</v>
      </c>
      <c r="AC1452">
        <v>8.3639705882352894E-2</v>
      </c>
      <c r="AD1452">
        <v>27.7</v>
      </c>
      <c r="AE1452">
        <v>0.212483967507481</v>
      </c>
      <c r="AF1452">
        <v>3.9333048311244102E-2</v>
      </c>
      <c r="AG1452">
        <v>0.31236203090507703</v>
      </c>
      <c r="AH1452">
        <v>0.79470198675496595</v>
      </c>
      <c r="AI1452">
        <v>0.205298013245033</v>
      </c>
      <c r="AJ1452">
        <v>1986</v>
      </c>
      <c r="AK1452">
        <v>33</v>
      </c>
      <c r="AL1452">
        <v>7.6870629999999995E-2</v>
      </c>
      <c r="AM1452">
        <v>0</v>
      </c>
      <c r="AN1452">
        <v>0</v>
      </c>
    </row>
    <row r="1453" spans="1:40" x14ac:dyDescent="0.2">
      <c r="A1453">
        <v>40134217012</v>
      </c>
      <c r="B1453" t="s">
        <v>447</v>
      </c>
      <c r="C1453">
        <v>4</v>
      </c>
      <c r="D1453">
        <v>0</v>
      </c>
      <c r="E1453">
        <v>0</v>
      </c>
      <c r="F1453">
        <v>0</v>
      </c>
      <c r="G1453">
        <v>36.088595658410398</v>
      </c>
      <c r="H1453">
        <v>26.458573922341301</v>
      </c>
      <c r="I1453">
        <v>32265.8079496379</v>
      </c>
      <c r="J1453">
        <v>15.460377551335799</v>
      </c>
      <c r="K1453">
        <v>5503.6636141248</v>
      </c>
      <c r="L1453">
        <v>2.6371172084929499</v>
      </c>
      <c r="M1453">
        <v>26762.144335513101</v>
      </c>
      <c r="N1453">
        <v>0.17057262668627901</v>
      </c>
      <c r="O1453">
        <v>2087</v>
      </c>
      <c r="P1453">
        <v>10253.19</v>
      </c>
      <c r="Q1453">
        <v>0.80737901293723002</v>
      </c>
      <c r="R1453">
        <v>0.19262098706276901</v>
      </c>
      <c r="S1453">
        <v>6.9477719214182998E-2</v>
      </c>
      <c r="T1453">
        <v>0</v>
      </c>
      <c r="U1453">
        <v>0</v>
      </c>
      <c r="V1453">
        <v>0.28988979396262499</v>
      </c>
      <c r="W1453">
        <v>7.3279052553663904E-2</v>
      </c>
      <c r="X1453">
        <v>0.213175425610658</v>
      </c>
      <c r="Y1453">
        <v>27198</v>
      </c>
      <c r="Z1453">
        <v>46611</v>
      </c>
      <c r="AA1453">
        <v>64756.106408706197</v>
      </c>
      <c r="AB1453">
        <v>0.183098591549295</v>
      </c>
      <c r="AC1453">
        <v>0.48859315589353602</v>
      </c>
      <c r="AD1453">
        <v>32.4</v>
      </c>
      <c r="AE1453">
        <v>0.23239099185433601</v>
      </c>
      <c r="AF1453">
        <v>0.17010062290368899</v>
      </c>
      <c r="AG1453">
        <v>0.26481257557436499</v>
      </c>
      <c r="AH1453">
        <v>0.98186215235791996</v>
      </c>
      <c r="AI1453">
        <v>1.8137847642079801E-2</v>
      </c>
      <c r="AJ1453">
        <v>1982</v>
      </c>
      <c r="AK1453">
        <v>37</v>
      </c>
      <c r="AL1453">
        <v>8.5497367000000005E-2</v>
      </c>
      <c r="AM1453">
        <v>0</v>
      </c>
      <c r="AN1453">
        <v>0</v>
      </c>
    </row>
    <row r="1454" spans="1:40" x14ac:dyDescent="0.2">
      <c r="A1454">
        <v>40134217013</v>
      </c>
      <c r="B1454" t="s">
        <v>447</v>
      </c>
      <c r="C1454">
        <v>4</v>
      </c>
      <c r="D1454">
        <v>0</v>
      </c>
      <c r="E1454">
        <v>0</v>
      </c>
      <c r="F1454">
        <v>0</v>
      </c>
      <c r="G1454">
        <v>488.40769885155203</v>
      </c>
      <c r="H1454">
        <v>27.5730594499211</v>
      </c>
      <c r="I1454">
        <v>9764.2339373643208</v>
      </c>
      <c r="J1454">
        <v>12.864603343036</v>
      </c>
      <c r="K1454">
        <v>888.62139114280501</v>
      </c>
      <c r="L1454">
        <v>1.17077917146614</v>
      </c>
      <c r="M1454">
        <v>8875.6125462215205</v>
      </c>
      <c r="N1454">
        <v>9.1007794041308196E-2</v>
      </c>
      <c r="O1454">
        <v>759</v>
      </c>
      <c r="P1454">
        <v>5661.4939999999997</v>
      </c>
      <c r="Q1454">
        <v>0.98023715415019697</v>
      </c>
      <c r="R1454">
        <v>1.9762845849802299E-2</v>
      </c>
      <c r="S1454">
        <v>1.0540184453227901E-2</v>
      </c>
      <c r="T1454">
        <v>0</v>
      </c>
      <c r="U1454">
        <v>0</v>
      </c>
      <c r="V1454">
        <v>0.53886693017127796</v>
      </c>
      <c r="W1454">
        <v>0.36</v>
      </c>
      <c r="X1454">
        <v>9.5555555555555505E-2</v>
      </c>
      <c r="Y1454">
        <v>17876</v>
      </c>
      <c r="Z1454">
        <v>53750</v>
      </c>
      <c r="AA1454">
        <v>51278.90625</v>
      </c>
      <c r="AB1454">
        <v>0.44137022397891901</v>
      </c>
      <c r="AC1454">
        <v>0.57421875</v>
      </c>
      <c r="AD1454">
        <v>40.6</v>
      </c>
      <c r="AE1454">
        <v>0.28590250329380701</v>
      </c>
      <c r="AF1454">
        <v>7.6416337285902497E-2</v>
      </c>
      <c r="AG1454">
        <v>0.33203125</v>
      </c>
      <c r="AH1454">
        <v>0.97265625</v>
      </c>
      <c r="AI1454">
        <v>2.734375E-2</v>
      </c>
      <c r="AJ1454">
        <v>1972</v>
      </c>
      <c r="AK1454">
        <v>47</v>
      </c>
      <c r="AL1454">
        <v>0.104202129</v>
      </c>
      <c r="AM1454">
        <v>0</v>
      </c>
      <c r="AN1454">
        <v>0</v>
      </c>
    </row>
    <row r="1455" spans="1:40" x14ac:dyDescent="0.2">
      <c r="A1455">
        <v>40134217021</v>
      </c>
      <c r="B1455" t="s">
        <v>447</v>
      </c>
      <c r="C1455">
        <v>2</v>
      </c>
      <c r="D1455">
        <v>0</v>
      </c>
      <c r="E1455">
        <v>0</v>
      </c>
      <c r="F1455">
        <v>0</v>
      </c>
      <c r="G1455">
        <v>477.62420857420199</v>
      </c>
      <c r="H1455">
        <v>16.146385825411699</v>
      </c>
      <c r="I1455">
        <v>9027.9474658870804</v>
      </c>
      <c r="J1455">
        <v>13.295946194237199</v>
      </c>
      <c r="K1455">
        <v>857.92225048593696</v>
      </c>
      <c r="L1455">
        <v>1.26350846905145</v>
      </c>
      <c r="M1455">
        <v>8170.0252154011396</v>
      </c>
      <c r="N1455">
        <v>9.5029601548710194E-2</v>
      </c>
      <c r="O1455">
        <v>679</v>
      </c>
      <c r="P1455">
        <v>4397.0649999999996</v>
      </c>
      <c r="Q1455">
        <v>0.82621502209131004</v>
      </c>
      <c r="R1455">
        <v>0.17378497790868899</v>
      </c>
      <c r="S1455">
        <v>8.8365243004418208E-3</v>
      </c>
      <c r="T1455">
        <v>0</v>
      </c>
      <c r="U1455">
        <v>2.06185567010309E-2</v>
      </c>
      <c r="V1455">
        <v>0.172312223858615</v>
      </c>
      <c r="W1455">
        <v>0.21792618629173899</v>
      </c>
      <c r="X1455">
        <v>0.105448154657293</v>
      </c>
      <c r="Y1455">
        <v>23765</v>
      </c>
      <c r="Z1455">
        <v>33542</v>
      </c>
      <c r="AA1455">
        <v>43250</v>
      </c>
      <c r="AB1455">
        <v>0.298969072164948</v>
      </c>
      <c r="AC1455">
        <v>0.67441860465116199</v>
      </c>
      <c r="AD1455">
        <v>62.8</v>
      </c>
      <c r="AE1455">
        <v>0.139911634756995</v>
      </c>
      <c r="AF1455">
        <v>0.46980854197348998</v>
      </c>
      <c r="AG1455">
        <v>0.15405405405405401</v>
      </c>
      <c r="AH1455">
        <v>0.89459459459459401</v>
      </c>
      <c r="AI1455">
        <v>0.10540540540540499</v>
      </c>
      <c r="AJ1455">
        <v>1975</v>
      </c>
      <c r="AK1455">
        <v>44</v>
      </c>
      <c r="AL1455">
        <v>4.0271368000000002E-2</v>
      </c>
      <c r="AM1455">
        <v>0</v>
      </c>
      <c r="AN1455">
        <v>0</v>
      </c>
    </row>
    <row r="1456" spans="1:40" x14ac:dyDescent="0.2">
      <c r="A1456">
        <v>40134217022</v>
      </c>
      <c r="B1456" t="s">
        <v>447</v>
      </c>
      <c r="C1456">
        <v>5</v>
      </c>
      <c r="D1456">
        <v>2</v>
      </c>
      <c r="E1456">
        <v>0.4</v>
      </c>
      <c r="F1456">
        <v>0</v>
      </c>
      <c r="G1456">
        <v>288.73072454549998</v>
      </c>
      <c r="H1456">
        <v>22.631195678608002</v>
      </c>
      <c r="I1456">
        <v>53329.684223990502</v>
      </c>
      <c r="J1456">
        <v>18.965037064008001</v>
      </c>
      <c r="K1456">
        <v>8070.5056523450603</v>
      </c>
      <c r="L1456">
        <v>2.8700233472066299</v>
      </c>
      <c r="M1456">
        <v>45259.178571645403</v>
      </c>
      <c r="N1456">
        <v>0.151332335260941</v>
      </c>
      <c r="O1456">
        <v>2812</v>
      </c>
      <c r="P1456">
        <v>12548.24</v>
      </c>
      <c r="Q1456">
        <v>0.88833570412517704</v>
      </c>
      <c r="R1456">
        <v>0.111664295874822</v>
      </c>
      <c r="S1456">
        <v>0</v>
      </c>
      <c r="T1456">
        <v>0</v>
      </c>
      <c r="U1456">
        <v>0</v>
      </c>
      <c r="V1456">
        <v>0.69594594594594505</v>
      </c>
      <c r="W1456">
        <v>0.27171646977067399</v>
      </c>
      <c r="X1456">
        <v>6.1848505906879701E-2</v>
      </c>
      <c r="Y1456">
        <v>15470</v>
      </c>
      <c r="Z1456">
        <v>43000</v>
      </c>
      <c r="AA1456">
        <v>62337.155963302801</v>
      </c>
      <c r="AB1456">
        <v>0.65057224606580799</v>
      </c>
      <c r="AC1456">
        <v>0.42896935933147601</v>
      </c>
      <c r="AD1456">
        <v>25.9</v>
      </c>
      <c r="AE1456">
        <v>0.389402560455192</v>
      </c>
      <c r="AF1456">
        <v>3.16500711237553E-2</v>
      </c>
      <c r="AG1456">
        <v>0.567278287461773</v>
      </c>
      <c r="AH1456">
        <v>0.91896024464831805</v>
      </c>
      <c r="AI1456">
        <v>8.1039755351681897E-2</v>
      </c>
      <c r="AJ1456">
        <v>1966</v>
      </c>
      <c r="AK1456">
        <v>53</v>
      </c>
      <c r="AL1456">
        <v>8.8334963000000002E-2</v>
      </c>
      <c r="AM1456">
        <v>0</v>
      </c>
      <c r="AN1456">
        <v>0</v>
      </c>
    </row>
    <row r="1457" spans="1:40" x14ac:dyDescent="0.2">
      <c r="A1457">
        <v>40134217023</v>
      </c>
      <c r="B1457" t="s">
        <v>447</v>
      </c>
      <c r="C1457">
        <v>2</v>
      </c>
      <c r="D1457">
        <v>0</v>
      </c>
      <c r="E1457">
        <v>0</v>
      </c>
      <c r="F1457">
        <v>0</v>
      </c>
      <c r="G1457">
        <v>143.38584854268001</v>
      </c>
      <c r="H1457">
        <v>16.146385825411699</v>
      </c>
      <c r="I1457">
        <v>18368.113313805701</v>
      </c>
      <c r="J1457">
        <v>15.474400432860801</v>
      </c>
      <c r="K1457">
        <v>9533.0508793142799</v>
      </c>
      <c r="L1457">
        <v>8.0312138831628292</v>
      </c>
      <c r="M1457">
        <v>8835.0624344914995</v>
      </c>
      <c r="N1457">
        <v>0.51900000378095801</v>
      </c>
      <c r="O1457">
        <v>1187</v>
      </c>
      <c r="P1457">
        <v>9905.1659999999993</v>
      </c>
      <c r="Q1457">
        <v>0.80033698399326003</v>
      </c>
      <c r="R1457">
        <v>0.199663016006739</v>
      </c>
      <c r="S1457">
        <v>2.1061499578770002E-2</v>
      </c>
      <c r="T1457">
        <v>6.7396798652063997E-3</v>
      </c>
      <c r="U1457">
        <v>0</v>
      </c>
      <c r="V1457">
        <v>0.29064869418702599</v>
      </c>
      <c r="W1457">
        <v>0.16745283018867901</v>
      </c>
      <c r="X1457">
        <v>9.3160377358490504E-2</v>
      </c>
      <c r="Y1457">
        <v>16398</v>
      </c>
      <c r="Z1457">
        <v>30610</v>
      </c>
      <c r="AA1457">
        <v>35702.729044834297</v>
      </c>
      <c r="AB1457">
        <v>0.44414414414414399</v>
      </c>
      <c r="AC1457">
        <v>0.28336079077429899</v>
      </c>
      <c r="AD1457">
        <v>42.2</v>
      </c>
      <c r="AE1457">
        <v>0.266217354675652</v>
      </c>
      <c r="AF1457">
        <v>0.20050547598988999</v>
      </c>
      <c r="AG1457">
        <v>0.22222222222222199</v>
      </c>
      <c r="AH1457">
        <v>0.88499025341130599</v>
      </c>
      <c r="AI1457">
        <v>0.11500974658869299</v>
      </c>
      <c r="AJ1457">
        <v>1978</v>
      </c>
      <c r="AK1457">
        <v>41</v>
      </c>
      <c r="AL1457">
        <v>5.2895215000000002E-2</v>
      </c>
      <c r="AM1457">
        <v>0</v>
      </c>
      <c r="AN1457">
        <v>0</v>
      </c>
    </row>
    <row r="1458" spans="1:40" x14ac:dyDescent="0.2">
      <c r="A1458">
        <v>40134218011</v>
      </c>
      <c r="B1458" t="s">
        <v>447</v>
      </c>
      <c r="C1458">
        <v>9</v>
      </c>
      <c r="D1458">
        <v>3</v>
      </c>
      <c r="E1458">
        <v>0.33333333333333298</v>
      </c>
      <c r="F1458">
        <v>0</v>
      </c>
      <c r="G1458">
        <v>4.3308274906640296</v>
      </c>
      <c r="H1458">
        <v>62.257653888332797</v>
      </c>
      <c r="I1458">
        <v>15313.2284604549</v>
      </c>
      <c r="J1458">
        <v>14.023102985764501</v>
      </c>
      <c r="K1458">
        <v>5514.71183040507</v>
      </c>
      <c r="L1458">
        <v>5.0501024087958504</v>
      </c>
      <c r="M1458">
        <v>9798.5166300498404</v>
      </c>
      <c r="N1458">
        <v>0.36012731375662099</v>
      </c>
      <c r="O1458">
        <v>1092</v>
      </c>
      <c r="P1458">
        <v>4404.22</v>
      </c>
      <c r="Q1458">
        <v>0.81684981684981595</v>
      </c>
      <c r="R1458">
        <v>0.183150183150183</v>
      </c>
      <c r="S1458">
        <v>0</v>
      </c>
      <c r="T1458">
        <v>1.37362637362637E-2</v>
      </c>
      <c r="U1458">
        <v>0</v>
      </c>
      <c r="V1458">
        <v>0.57692307692307598</v>
      </c>
      <c r="W1458">
        <v>0.118980169971671</v>
      </c>
      <c r="X1458">
        <v>0.148725212464589</v>
      </c>
      <c r="Y1458">
        <v>21066</v>
      </c>
      <c r="Z1458">
        <v>51875</v>
      </c>
      <c r="AA1458">
        <v>65908.832807571001</v>
      </c>
      <c r="AB1458">
        <v>0.23232323232323199</v>
      </c>
      <c r="AC1458">
        <v>0.66561514195583504</v>
      </c>
      <c r="AD1458">
        <v>32.299999999999997</v>
      </c>
      <c r="AE1458">
        <v>0.26556776556776501</v>
      </c>
      <c r="AF1458">
        <v>9.3406593406593394E-2</v>
      </c>
      <c r="AG1458">
        <v>0.33438485804416401</v>
      </c>
      <c r="AH1458">
        <v>1</v>
      </c>
      <c r="AI1458">
        <v>0</v>
      </c>
      <c r="AJ1458">
        <v>1974</v>
      </c>
      <c r="AK1458">
        <v>45</v>
      </c>
      <c r="AL1458">
        <v>0.142497867</v>
      </c>
      <c r="AM1458">
        <v>0</v>
      </c>
      <c r="AN1458">
        <v>0</v>
      </c>
    </row>
    <row r="1459" spans="1:40" x14ac:dyDescent="0.2">
      <c r="A1459">
        <v>40134218012</v>
      </c>
      <c r="B1459" t="s">
        <v>447</v>
      </c>
      <c r="C1459">
        <v>10</v>
      </c>
      <c r="D1459">
        <v>4</v>
      </c>
      <c r="E1459">
        <v>0.4</v>
      </c>
      <c r="F1459">
        <v>0</v>
      </c>
      <c r="G1459">
        <v>84.047201545980201</v>
      </c>
      <c r="H1459">
        <v>54.441941993524203</v>
      </c>
      <c r="I1459">
        <v>34454.843566487099</v>
      </c>
      <c r="J1459">
        <v>17.7877354499159</v>
      </c>
      <c r="K1459">
        <v>12483.1433538287</v>
      </c>
      <c r="L1459">
        <v>6.4445758150897197</v>
      </c>
      <c r="M1459">
        <v>21971.700212658299</v>
      </c>
      <c r="N1459">
        <v>0.36230445596829303</v>
      </c>
      <c r="O1459">
        <v>1937</v>
      </c>
      <c r="P1459">
        <v>7842.0810000000001</v>
      </c>
      <c r="Q1459">
        <v>0.68611254517294695</v>
      </c>
      <c r="R1459">
        <v>0.31388745482705199</v>
      </c>
      <c r="S1459">
        <v>3.9752194114610201E-2</v>
      </c>
      <c r="T1459" s="1">
        <v>5.16262261228704E-4</v>
      </c>
      <c r="U1459">
        <v>2.58131130614352E-3</v>
      </c>
      <c r="V1459">
        <v>0.58802271553949403</v>
      </c>
      <c r="W1459">
        <v>0.248999199359487</v>
      </c>
      <c r="X1459">
        <v>8.4867894315452302E-2</v>
      </c>
      <c r="Y1459">
        <v>22565</v>
      </c>
      <c r="Z1459">
        <v>82697</v>
      </c>
      <c r="AA1459">
        <v>83319.587628865993</v>
      </c>
      <c r="AB1459">
        <v>0.14522821576763401</v>
      </c>
      <c r="AC1459">
        <v>0.73592233009708696</v>
      </c>
      <c r="AD1459">
        <v>39.299999999999997</v>
      </c>
      <c r="AE1459">
        <v>0.24006195147134701</v>
      </c>
      <c r="AF1459">
        <v>0.10273618998451201</v>
      </c>
      <c r="AG1459">
        <v>0.459793814432989</v>
      </c>
      <c r="AH1459">
        <v>0.97731958762886595</v>
      </c>
      <c r="AI1459">
        <v>2.2680412371133999E-2</v>
      </c>
      <c r="AJ1459">
        <v>1974</v>
      </c>
      <c r="AK1459">
        <v>45</v>
      </c>
      <c r="AL1459">
        <v>0.12846112500000001</v>
      </c>
      <c r="AM1459">
        <v>0</v>
      </c>
      <c r="AN1459">
        <v>0</v>
      </c>
    </row>
    <row r="1460" spans="1:40" x14ac:dyDescent="0.2">
      <c r="A1460">
        <v>40134218021</v>
      </c>
      <c r="B1460" t="s">
        <v>447</v>
      </c>
      <c r="C1460">
        <v>5</v>
      </c>
      <c r="D1460">
        <v>3</v>
      </c>
      <c r="E1460">
        <v>0.6</v>
      </c>
      <c r="F1460">
        <v>0</v>
      </c>
      <c r="G1460">
        <v>303.55227202441</v>
      </c>
      <c r="H1460">
        <v>34.140138435252197</v>
      </c>
      <c r="I1460">
        <v>29258.321293309298</v>
      </c>
      <c r="J1460">
        <v>21.125141728021099</v>
      </c>
      <c r="K1460">
        <v>10609.288742078699</v>
      </c>
      <c r="L1460">
        <v>7.66013627586916</v>
      </c>
      <c r="M1460">
        <v>18649.032551230499</v>
      </c>
      <c r="N1460">
        <v>0.36260756848359799</v>
      </c>
      <c r="O1460">
        <v>1385</v>
      </c>
      <c r="P1460">
        <v>14622.74</v>
      </c>
      <c r="Q1460">
        <v>0.46714801444043302</v>
      </c>
      <c r="R1460">
        <v>0.53285198555956603</v>
      </c>
      <c r="S1460">
        <v>0.14873646209386199</v>
      </c>
      <c r="T1460">
        <v>0.109747292418772</v>
      </c>
      <c r="U1460">
        <v>0</v>
      </c>
      <c r="V1460">
        <v>0.49241877256317601</v>
      </c>
      <c r="W1460">
        <v>0.31125827814569501</v>
      </c>
      <c r="X1460">
        <v>3.7086092715231701E-2</v>
      </c>
      <c r="Y1460">
        <v>10868</v>
      </c>
      <c r="Z1460">
        <v>30114</v>
      </c>
      <c r="AA1460">
        <v>37371.925133689801</v>
      </c>
      <c r="AB1460">
        <v>0.61010830324909704</v>
      </c>
      <c r="AC1460">
        <v>0.13</v>
      </c>
      <c r="AD1460">
        <v>27.1</v>
      </c>
      <c r="AE1460">
        <v>0.360288808664259</v>
      </c>
      <c r="AF1460">
        <v>3.2490974729241798E-2</v>
      </c>
      <c r="AG1460">
        <v>0.55882352941176405</v>
      </c>
      <c r="AH1460">
        <v>0.71122994652406402</v>
      </c>
      <c r="AI1460">
        <v>0.28877005347593498</v>
      </c>
      <c r="AJ1460">
        <v>1974</v>
      </c>
      <c r="AK1460">
        <v>45</v>
      </c>
      <c r="AL1460">
        <v>9.9132650000000003E-2</v>
      </c>
      <c r="AM1460">
        <v>0</v>
      </c>
      <c r="AN1460">
        <v>0</v>
      </c>
    </row>
    <row r="1461" spans="1:40" x14ac:dyDescent="0.2">
      <c r="A1461">
        <v>40134218022</v>
      </c>
      <c r="B1461" t="s">
        <v>447</v>
      </c>
      <c r="C1461">
        <v>9</v>
      </c>
      <c r="D1461">
        <v>5</v>
      </c>
      <c r="E1461">
        <v>0.55555555555555503</v>
      </c>
      <c r="F1461">
        <v>0</v>
      </c>
      <c r="G1461">
        <v>214.11692528244899</v>
      </c>
      <c r="H1461">
        <v>40.418004862718</v>
      </c>
      <c r="I1461">
        <v>69482.759339775905</v>
      </c>
      <c r="J1461">
        <v>23.7873191851338</v>
      </c>
      <c r="K1461">
        <v>26031.524352414999</v>
      </c>
      <c r="L1461">
        <v>8.9118535954861606</v>
      </c>
      <c r="M1461">
        <v>43451.234987360796</v>
      </c>
      <c r="N1461">
        <v>0.374647244867161</v>
      </c>
      <c r="O1461">
        <v>2921</v>
      </c>
      <c r="P1461">
        <v>11930.37</v>
      </c>
      <c r="Q1461">
        <v>0.62923656282095097</v>
      </c>
      <c r="R1461">
        <v>0.37076343717904803</v>
      </c>
      <c r="S1461" s="1">
        <v>6.8469702156795603E-4</v>
      </c>
      <c r="T1461">
        <v>3.5946593632317697E-2</v>
      </c>
      <c r="U1461">
        <v>1.4720985963711001E-2</v>
      </c>
      <c r="V1461">
        <v>0.531324888736734</v>
      </c>
      <c r="W1461">
        <v>0.265875370919881</v>
      </c>
      <c r="X1461">
        <v>0.13234421364985099</v>
      </c>
      <c r="Y1461">
        <v>20129</v>
      </c>
      <c r="Z1461">
        <v>52150</v>
      </c>
      <c r="AA1461">
        <v>69189.144316730497</v>
      </c>
      <c r="AB1461">
        <v>0.27708333333333302</v>
      </c>
      <c r="AC1461">
        <v>0.74470734744707301</v>
      </c>
      <c r="AD1461">
        <v>28.6</v>
      </c>
      <c r="AE1461">
        <v>0.310852447791852</v>
      </c>
      <c r="AF1461">
        <v>6.2992125984251898E-2</v>
      </c>
      <c r="AG1461">
        <v>0.49297573435504399</v>
      </c>
      <c r="AH1461">
        <v>0.99233716475095701</v>
      </c>
      <c r="AI1461">
        <v>7.66283524904214E-3</v>
      </c>
      <c r="AJ1461">
        <v>1971</v>
      </c>
      <c r="AK1461">
        <v>48</v>
      </c>
      <c r="AL1461">
        <v>0.14848459999999999</v>
      </c>
      <c r="AM1461">
        <v>0</v>
      </c>
      <c r="AN1461">
        <v>0</v>
      </c>
    </row>
    <row r="1462" spans="1:40" x14ac:dyDescent="0.2">
      <c r="A1462">
        <v>40134218023</v>
      </c>
      <c r="B1462" t="s">
        <v>447</v>
      </c>
      <c r="C1462">
        <v>7</v>
      </c>
      <c r="D1462">
        <v>4</v>
      </c>
      <c r="E1462">
        <v>0.57142857142857095</v>
      </c>
      <c r="F1462">
        <v>0</v>
      </c>
      <c r="G1462">
        <v>292.89649928648902</v>
      </c>
      <c r="H1462">
        <v>61.664679696202498</v>
      </c>
      <c r="I1462">
        <v>14583.742184639301</v>
      </c>
      <c r="J1462">
        <v>16.222182630299599</v>
      </c>
      <c r="K1462">
        <v>5161.1710971546299</v>
      </c>
      <c r="L1462">
        <v>5.7410134562342998</v>
      </c>
      <c r="M1462">
        <v>9422.5710874847391</v>
      </c>
      <c r="N1462">
        <v>0.35389895349293399</v>
      </c>
      <c r="O1462">
        <v>899</v>
      </c>
      <c r="P1462">
        <v>5830.6769999999997</v>
      </c>
      <c r="Q1462">
        <v>0.75639599555061099</v>
      </c>
      <c r="R1462">
        <v>0.24360400444938801</v>
      </c>
      <c r="S1462">
        <v>0</v>
      </c>
      <c r="T1462">
        <v>1.8909899888765201E-2</v>
      </c>
      <c r="U1462">
        <v>0</v>
      </c>
      <c r="V1462">
        <v>0.62513904338153503</v>
      </c>
      <c r="W1462">
        <v>0.448888888888888</v>
      </c>
      <c r="X1462">
        <v>0.162962962962962</v>
      </c>
      <c r="Y1462">
        <v>23902</v>
      </c>
      <c r="Z1462">
        <v>56071</v>
      </c>
      <c r="AA1462">
        <v>75693.277310924401</v>
      </c>
      <c r="AB1462">
        <v>0.373748609566184</v>
      </c>
      <c r="AC1462">
        <v>0.58015267175572505</v>
      </c>
      <c r="AD1462">
        <v>37.6</v>
      </c>
      <c r="AE1462">
        <v>0.16573971078976599</v>
      </c>
      <c r="AF1462">
        <v>0.17908787541713</v>
      </c>
      <c r="AG1462">
        <v>0.22689075630252101</v>
      </c>
      <c r="AH1462">
        <v>1</v>
      </c>
      <c r="AI1462">
        <v>0</v>
      </c>
      <c r="AJ1462">
        <v>1966</v>
      </c>
      <c r="AK1462">
        <v>53</v>
      </c>
      <c r="AL1462">
        <v>0.165263779</v>
      </c>
      <c r="AM1462">
        <v>0</v>
      </c>
      <c r="AN1462">
        <v>0</v>
      </c>
    </row>
    <row r="1463" spans="1:40" x14ac:dyDescent="0.2">
      <c r="A1463">
        <v>40134219011</v>
      </c>
      <c r="B1463" t="s">
        <v>447</v>
      </c>
      <c r="C1463">
        <v>6</v>
      </c>
      <c r="D1463">
        <v>3</v>
      </c>
      <c r="E1463">
        <v>0.5</v>
      </c>
      <c r="F1463">
        <v>0</v>
      </c>
      <c r="G1463">
        <v>203.39202710931201</v>
      </c>
      <c r="H1463">
        <v>27.218876401281701</v>
      </c>
      <c r="I1463">
        <v>38129.734574177302</v>
      </c>
      <c r="J1463">
        <v>18.848113976360501</v>
      </c>
      <c r="K1463">
        <v>2392.7251533117601</v>
      </c>
      <c r="L1463">
        <v>1.18276082714372</v>
      </c>
      <c r="M1463">
        <v>35737.009420865499</v>
      </c>
      <c r="N1463">
        <v>6.2752211103305006E-2</v>
      </c>
      <c r="O1463">
        <v>2023</v>
      </c>
      <c r="P1463">
        <v>8029.1670000000004</v>
      </c>
      <c r="Q1463">
        <v>0.83391003460207602</v>
      </c>
      <c r="R1463">
        <v>0.16608996539792301</v>
      </c>
      <c r="S1463">
        <v>0</v>
      </c>
      <c r="T1463">
        <v>1.13692535837864E-2</v>
      </c>
      <c r="U1463">
        <v>1.5818091942659401E-2</v>
      </c>
      <c r="V1463">
        <v>0.75729115175481898</v>
      </c>
      <c r="W1463">
        <v>0.23731587561374701</v>
      </c>
      <c r="X1463">
        <v>0.117021276595744</v>
      </c>
      <c r="Y1463">
        <v>18575</v>
      </c>
      <c r="Z1463">
        <v>52031</v>
      </c>
      <c r="AA1463">
        <v>57471.315372424702</v>
      </c>
      <c r="AB1463">
        <v>0.37370242214532801</v>
      </c>
      <c r="AC1463">
        <v>0.51950078003120104</v>
      </c>
      <c r="AD1463">
        <v>29.2</v>
      </c>
      <c r="AE1463">
        <v>0.30993573900148202</v>
      </c>
      <c r="AF1463">
        <v>8.7493821057834903E-2</v>
      </c>
      <c r="AG1463">
        <v>0.43264659270998401</v>
      </c>
      <c r="AH1463">
        <v>1</v>
      </c>
      <c r="AI1463">
        <v>0</v>
      </c>
      <c r="AJ1463">
        <v>1975</v>
      </c>
      <c r="AK1463">
        <v>44</v>
      </c>
      <c r="AL1463">
        <v>0.120908348</v>
      </c>
      <c r="AM1463">
        <v>0</v>
      </c>
      <c r="AN1463">
        <v>0</v>
      </c>
    </row>
    <row r="1464" spans="1:40" x14ac:dyDescent="0.2">
      <c r="A1464">
        <v>40134219012</v>
      </c>
      <c r="B1464" t="s">
        <v>447</v>
      </c>
      <c r="C1464">
        <v>7</v>
      </c>
      <c r="D1464">
        <v>2</v>
      </c>
      <c r="E1464">
        <v>0.28571428571428498</v>
      </c>
      <c r="F1464">
        <v>0</v>
      </c>
      <c r="G1464">
        <v>262.96704309780699</v>
      </c>
      <c r="H1464">
        <v>26.7834159907759</v>
      </c>
      <c r="I1464">
        <v>40799.0191592427</v>
      </c>
      <c r="J1464">
        <v>21.238427464467801</v>
      </c>
      <c r="K1464">
        <v>4880.2067160401002</v>
      </c>
      <c r="L1464">
        <v>2.5404511796148301</v>
      </c>
      <c r="M1464">
        <v>35918.812443202602</v>
      </c>
      <c r="N1464">
        <v>0.119615785296017</v>
      </c>
      <c r="O1464">
        <v>1921</v>
      </c>
      <c r="P1464">
        <v>7575.6239999999998</v>
      </c>
      <c r="Q1464">
        <v>0.744924518479958</v>
      </c>
      <c r="R1464">
        <v>0.255075481520041</v>
      </c>
      <c r="S1464">
        <v>4.0603852160333097E-2</v>
      </c>
      <c r="T1464">
        <v>2.6028110359187901E-3</v>
      </c>
      <c r="U1464">
        <v>8.32899531494013E-3</v>
      </c>
      <c r="V1464">
        <v>0.68401874023945797</v>
      </c>
      <c r="W1464">
        <v>0.27487684729063999</v>
      </c>
      <c r="X1464">
        <v>0.13004926108374301</v>
      </c>
      <c r="Y1464">
        <v>18204</v>
      </c>
      <c r="Z1464">
        <v>54250</v>
      </c>
      <c r="AA1464">
        <v>59047.272727272699</v>
      </c>
      <c r="AB1464">
        <v>0.234252993232691</v>
      </c>
      <c r="AC1464">
        <v>0.48965517241379303</v>
      </c>
      <c r="AD1464">
        <v>27.5</v>
      </c>
      <c r="AE1464">
        <v>0.37532535137948903</v>
      </c>
      <c r="AF1464">
        <v>4.16449765747006E-2</v>
      </c>
      <c r="AG1464">
        <v>0.52545454545454495</v>
      </c>
      <c r="AH1464">
        <v>1</v>
      </c>
      <c r="AI1464">
        <v>0</v>
      </c>
      <c r="AJ1464">
        <v>1976</v>
      </c>
      <c r="AK1464">
        <v>43</v>
      </c>
      <c r="AL1464">
        <v>0.13135785699999999</v>
      </c>
      <c r="AM1464">
        <v>0</v>
      </c>
      <c r="AN1464">
        <v>0</v>
      </c>
    </row>
    <row r="1465" spans="1:40" x14ac:dyDescent="0.2">
      <c r="A1465">
        <v>40134219021</v>
      </c>
      <c r="B1465" t="s">
        <v>447</v>
      </c>
      <c r="C1465">
        <v>5</v>
      </c>
      <c r="D1465">
        <v>3</v>
      </c>
      <c r="E1465">
        <v>0.6</v>
      </c>
      <c r="F1465">
        <v>0</v>
      </c>
      <c r="G1465">
        <v>245.73351971526299</v>
      </c>
      <c r="H1465">
        <v>32.8322267414555</v>
      </c>
      <c r="I1465">
        <v>12792.5443539566</v>
      </c>
      <c r="J1465">
        <v>17.102332024006198</v>
      </c>
      <c r="K1465">
        <v>2317.4093151877701</v>
      </c>
      <c r="L1465">
        <v>3.09814079570558</v>
      </c>
      <c r="M1465">
        <v>10475.1350387688</v>
      </c>
      <c r="N1465">
        <v>0.181153119431711</v>
      </c>
      <c r="O1465">
        <v>748</v>
      </c>
      <c r="P1465">
        <v>5847.5860000000002</v>
      </c>
      <c r="Q1465">
        <v>0.68181818181818099</v>
      </c>
      <c r="R1465">
        <v>0.31818181818181801</v>
      </c>
      <c r="S1465">
        <v>5.0802139037433101E-2</v>
      </c>
      <c r="T1465">
        <v>0</v>
      </c>
      <c r="U1465">
        <v>0</v>
      </c>
      <c r="V1465">
        <v>0.58021390374331505</v>
      </c>
      <c r="W1465">
        <v>0.218992248062015</v>
      </c>
      <c r="X1465">
        <v>5.0387596899224799E-2</v>
      </c>
      <c r="Y1465">
        <v>15504</v>
      </c>
      <c r="Z1465">
        <v>24630</v>
      </c>
      <c r="AA1465">
        <v>41309.615384615397</v>
      </c>
      <c r="AB1465">
        <v>0.58957219251336901</v>
      </c>
      <c r="AC1465">
        <v>0.43661971830985902</v>
      </c>
      <c r="AD1465">
        <v>40.700000000000003</v>
      </c>
      <c r="AE1465">
        <v>0.24598930481283399</v>
      </c>
      <c r="AF1465">
        <v>8.5561497326203204E-2</v>
      </c>
      <c r="AG1465">
        <v>0.46538461538461501</v>
      </c>
      <c r="AH1465">
        <v>0.85769230769230698</v>
      </c>
      <c r="AI1465">
        <v>0.142307692307692</v>
      </c>
      <c r="AJ1465">
        <v>1960</v>
      </c>
      <c r="AK1465">
        <v>59</v>
      </c>
      <c r="AL1465">
        <v>0.17394979599999999</v>
      </c>
      <c r="AM1465">
        <v>0</v>
      </c>
      <c r="AN1465">
        <v>0</v>
      </c>
    </row>
    <row r="1466" spans="1:40" x14ac:dyDescent="0.2">
      <c r="A1466">
        <v>40134219022</v>
      </c>
      <c r="B1466" t="s">
        <v>447</v>
      </c>
      <c r="C1466">
        <v>6</v>
      </c>
      <c r="D1466">
        <v>3</v>
      </c>
      <c r="E1466">
        <v>0.5</v>
      </c>
      <c r="F1466">
        <v>0</v>
      </c>
      <c r="G1466">
        <v>577.88284758054499</v>
      </c>
      <c r="H1466">
        <v>33.1448946063459</v>
      </c>
      <c r="I1466">
        <v>40066.027728189103</v>
      </c>
      <c r="J1466">
        <v>21.032035552855099</v>
      </c>
      <c r="K1466">
        <v>2186.0005365530401</v>
      </c>
      <c r="L1466">
        <v>1.14750684333493</v>
      </c>
      <c r="M1466">
        <v>37880.027191636</v>
      </c>
      <c r="N1466">
        <v>5.4559951672350199E-2</v>
      </c>
      <c r="O1466">
        <v>1905</v>
      </c>
      <c r="P1466">
        <v>12679.9</v>
      </c>
      <c r="Q1466">
        <v>0.63832020997375305</v>
      </c>
      <c r="R1466">
        <v>0.36167979002624601</v>
      </c>
      <c r="S1466">
        <v>0</v>
      </c>
      <c r="T1466">
        <v>0.156955380577427</v>
      </c>
      <c r="U1466">
        <v>1.3648293963254499E-2</v>
      </c>
      <c r="V1466">
        <v>0.72020997375328</v>
      </c>
      <c r="W1466">
        <v>0.41080530071355698</v>
      </c>
      <c r="X1466">
        <v>0.118246687054026</v>
      </c>
      <c r="Y1466">
        <v>11304</v>
      </c>
      <c r="Z1466">
        <v>30568</v>
      </c>
      <c r="AA1466">
        <v>39323.001949317702</v>
      </c>
      <c r="AB1466">
        <v>0.57481162540365904</v>
      </c>
      <c r="AC1466">
        <v>0.37205081669691398</v>
      </c>
      <c r="AD1466">
        <v>25.4</v>
      </c>
      <c r="AE1466">
        <v>0.39265091863516999</v>
      </c>
      <c r="AF1466">
        <v>3.8845144356955297E-2</v>
      </c>
      <c r="AG1466">
        <v>0.65302144249512595</v>
      </c>
      <c r="AH1466">
        <v>0.82651072124756297</v>
      </c>
      <c r="AI1466">
        <v>0.173489278752436</v>
      </c>
      <c r="AJ1466">
        <v>1966</v>
      </c>
      <c r="AK1466">
        <v>53</v>
      </c>
      <c r="AL1466">
        <v>0.126994354</v>
      </c>
      <c r="AM1466">
        <v>0</v>
      </c>
      <c r="AN1466">
        <v>0</v>
      </c>
    </row>
    <row r="1467" spans="1:40" x14ac:dyDescent="0.2">
      <c r="A1467">
        <v>40134219023</v>
      </c>
      <c r="B1467" t="s">
        <v>447</v>
      </c>
      <c r="C1467">
        <v>6</v>
      </c>
      <c r="D1467">
        <v>4</v>
      </c>
      <c r="E1467">
        <v>0.66666666666666596</v>
      </c>
      <c r="F1467">
        <v>0</v>
      </c>
      <c r="G1467">
        <v>574.26586210120604</v>
      </c>
      <c r="H1467">
        <v>33.7132046161353</v>
      </c>
      <c r="I1467">
        <v>30031.829000891099</v>
      </c>
      <c r="J1467">
        <v>19.0799421860808</v>
      </c>
      <c r="K1467">
        <v>1302.8766966692899</v>
      </c>
      <c r="L1467">
        <v>0.827748854300695</v>
      </c>
      <c r="M1467">
        <v>28728.952304221799</v>
      </c>
      <c r="N1467">
        <v>4.3383195097129498E-2</v>
      </c>
      <c r="O1467">
        <v>1574</v>
      </c>
      <c r="P1467">
        <v>12374.38</v>
      </c>
      <c r="Q1467">
        <v>0.80559085133417996</v>
      </c>
      <c r="R1467">
        <v>0.19440914866581899</v>
      </c>
      <c r="S1467">
        <v>0</v>
      </c>
      <c r="T1467">
        <v>6.9885641677255401E-3</v>
      </c>
      <c r="U1467">
        <v>0</v>
      </c>
      <c r="V1467">
        <v>0.83227445997458704</v>
      </c>
      <c r="W1467">
        <v>0.29784537389100102</v>
      </c>
      <c r="X1467">
        <v>2.02788339670468E-2</v>
      </c>
      <c r="Y1467">
        <v>12471</v>
      </c>
      <c r="Z1467">
        <v>41515</v>
      </c>
      <c r="AA1467">
        <v>52701.796407185597</v>
      </c>
      <c r="AB1467">
        <v>0.48094027954256602</v>
      </c>
      <c r="AC1467">
        <v>0.472067039106145</v>
      </c>
      <c r="AD1467">
        <v>27.1</v>
      </c>
      <c r="AE1467">
        <v>0.37674714104193102</v>
      </c>
      <c r="AF1467">
        <v>0.13722998729351901</v>
      </c>
      <c r="AG1467">
        <v>0.61676646706586802</v>
      </c>
      <c r="AH1467">
        <v>0.88323353293413098</v>
      </c>
      <c r="AI1467">
        <v>0.116766467065868</v>
      </c>
      <c r="AJ1467">
        <v>1969</v>
      </c>
      <c r="AK1467">
        <v>50</v>
      </c>
      <c r="AL1467">
        <v>0.153532052</v>
      </c>
      <c r="AM1467">
        <v>0</v>
      </c>
      <c r="AN1467">
        <v>0</v>
      </c>
    </row>
    <row r="1468" spans="1:40" x14ac:dyDescent="0.2">
      <c r="A1468">
        <v>40134219024</v>
      </c>
      <c r="B1468" t="s">
        <v>447</v>
      </c>
      <c r="C1468">
        <v>5</v>
      </c>
      <c r="D1468">
        <v>2</v>
      </c>
      <c r="E1468">
        <v>0.4</v>
      </c>
      <c r="F1468">
        <v>0</v>
      </c>
      <c r="G1468">
        <v>430.40205975538697</v>
      </c>
      <c r="H1468">
        <v>32.7765176306795</v>
      </c>
      <c r="I1468">
        <v>41643.833141188901</v>
      </c>
      <c r="J1468">
        <v>16.935271712561502</v>
      </c>
      <c r="K1468">
        <v>2010.8603247375299</v>
      </c>
      <c r="L1468">
        <v>0.81775531709537796</v>
      </c>
      <c r="M1468">
        <v>39632.9728164513</v>
      </c>
      <c r="N1468">
        <v>4.8287109352300198E-2</v>
      </c>
      <c r="O1468">
        <v>2459</v>
      </c>
      <c r="P1468">
        <v>24090.5</v>
      </c>
      <c r="Q1468">
        <v>0.89141927612850702</v>
      </c>
      <c r="R1468">
        <v>0.10858072387149199</v>
      </c>
      <c r="S1468">
        <v>4.0260268401789298E-2</v>
      </c>
      <c r="T1468">
        <v>0</v>
      </c>
      <c r="U1468">
        <v>1.42334282228548E-2</v>
      </c>
      <c r="V1468">
        <v>0.83855225701504599</v>
      </c>
      <c r="W1468">
        <v>0.44223826714801401</v>
      </c>
      <c r="X1468">
        <v>5.5956678700361001E-2</v>
      </c>
      <c r="Y1468">
        <v>12286</v>
      </c>
      <c r="Z1468">
        <v>26719</v>
      </c>
      <c r="AA1468">
        <v>38154.469273743001</v>
      </c>
      <c r="AB1468">
        <v>0.70435136234241502</v>
      </c>
      <c r="AC1468">
        <v>0.14911080711354299</v>
      </c>
      <c r="AD1468">
        <v>22.6</v>
      </c>
      <c r="AE1468">
        <v>0.42781618544123601</v>
      </c>
      <c r="AF1468">
        <v>8.5400569337128907E-3</v>
      </c>
      <c r="AG1468">
        <v>0.54608938547485997</v>
      </c>
      <c r="AH1468">
        <v>0.93435754189944098</v>
      </c>
      <c r="AI1468">
        <v>6.5642458100558604E-2</v>
      </c>
      <c r="AJ1468">
        <v>1976</v>
      </c>
      <c r="AK1468">
        <v>43</v>
      </c>
      <c r="AL1468">
        <v>0.12944591799999999</v>
      </c>
      <c r="AM1468">
        <v>0</v>
      </c>
      <c r="AN1468">
        <v>0</v>
      </c>
    </row>
    <row r="1469" spans="1:40" x14ac:dyDescent="0.2">
      <c r="A1469">
        <v>40134220011</v>
      </c>
      <c r="B1469" t="s">
        <v>447</v>
      </c>
      <c r="C1469">
        <v>6</v>
      </c>
      <c r="D1469">
        <v>3</v>
      </c>
      <c r="E1469">
        <v>0.5</v>
      </c>
      <c r="F1469">
        <v>0</v>
      </c>
      <c r="G1469">
        <v>332.47999921007499</v>
      </c>
      <c r="H1469">
        <v>13.176850536219799</v>
      </c>
      <c r="I1469">
        <v>42141.012011154897</v>
      </c>
      <c r="J1469">
        <v>18.140771421074</v>
      </c>
      <c r="K1469">
        <v>3290.3906169208499</v>
      </c>
      <c r="L1469">
        <v>1.41644021391341</v>
      </c>
      <c r="M1469">
        <v>38850.621394234098</v>
      </c>
      <c r="N1469">
        <v>7.8080484067394096E-2</v>
      </c>
      <c r="O1469">
        <v>2323</v>
      </c>
      <c r="P1469">
        <v>9611.5349999999999</v>
      </c>
      <c r="Q1469">
        <v>0.69522169608265105</v>
      </c>
      <c r="R1469">
        <v>0.304778303917348</v>
      </c>
      <c r="S1469">
        <v>1.07619457597933E-2</v>
      </c>
      <c r="T1469">
        <v>2.0662935858803199E-2</v>
      </c>
      <c r="U1469">
        <v>0</v>
      </c>
      <c r="V1469">
        <v>0.77787343951786403</v>
      </c>
      <c r="W1469">
        <v>0.33463949843260099</v>
      </c>
      <c r="X1469">
        <v>8.6990595611285207E-2</v>
      </c>
      <c r="Y1469">
        <v>14843</v>
      </c>
      <c r="Z1469">
        <v>38370</v>
      </c>
      <c r="AA1469">
        <v>47332.7485380117</v>
      </c>
      <c r="AB1469">
        <v>0.45195261079420801</v>
      </c>
      <c r="AC1469">
        <v>0.34112792297111399</v>
      </c>
      <c r="AD1469">
        <v>29.7</v>
      </c>
      <c r="AE1469">
        <v>0.32716315109771799</v>
      </c>
      <c r="AF1469">
        <v>4.4769694360740402E-2</v>
      </c>
      <c r="AG1469">
        <v>0.533625730994152</v>
      </c>
      <c r="AH1469">
        <v>0.95760233918128601</v>
      </c>
      <c r="AI1469">
        <v>4.2397660818713399E-2</v>
      </c>
      <c r="AJ1469">
        <v>1967</v>
      </c>
      <c r="AK1469">
        <v>52</v>
      </c>
      <c r="AL1469">
        <v>0.11187707600000001</v>
      </c>
      <c r="AM1469">
        <v>0</v>
      </c>
      <c r="AN1469">
        <v>0</v>
      </c>
    </row>
    <row r="1470" spans="1:40" x14ac:dyDescent="0.2">
      <c r="A1470">
        <v>40134220012</v>
      </c>
      <c r="B1470" t="s">
        <v>447</v>
      </c>
      <c r="C1470">
        <v>5</v>
      </c>
      <c r="D1470">
        <v>2</v>
      </c>
      <c r="E1470">
        <v>0.4</v>
      </c>
      <c r="F1470">
        <v>0</v>
      </c>
      <c r="G1470">
        <v>414.49671550625197</v>
      </c>
      <c r="H1470">
        <v>10.671335578197899</v>
      </c>
      <c r="I1470">
        <v>27130.829899644999</v>
      </c>
      <c r="J1470">
        <v>12.7434616719798</v>
      </c>
      <c r="K1470">
        <v>5268.5494599839903</v>
      </c>
      <c r="L1470">
        <v>2.4746592108896102</v>
      </c>
      <c r="M1470">
        <v>21862.280439661001</v>
      </c>
      <c r="N1470">
        <v>0.19419050134006</v>
      </c>
      <c r="O1470">
        <v>2129</v>
      </c>
      <c r="P1470">
        <v>8578</v>
      </c>
      <c r="Q1470">
        <v>0.80601221230624698</v>
      </c>
      <c r="R1470">
        <v>0.193987787693752</v>
      </c>
      <c r="S1470">
        <v>0</v>
      </c>
      <c r="T1470">
        <v>5.6364490371066198E-3</v>
      </c>
      <c r="U1470">
        <v>0</v>
      </c>
      <c r="V1470">
        <v>0.77078440582433005</v>
      </c>
      <c r="W1470">
        <v>0.43474779823859</v>
      </c>
      <c r="X1470">
        <v>8.8871096877501998E-2</v>
      </c>
      <c r="Y1470">
        <v>12101</v>
      </c>
      <c r="Z1470">
        <v>33074</v>
      </c>
      <c r="AA1470">
        <v>33680.370942813002</v>
      </c>
      <c r="AB1470">
        <v>0.49178017848755201</v>
      </c>
      <c r="AC1470">
        <v>0.23100303951367701</v>
      </c>
      <c r="AD1470">
        <v>30.6</v>
      </c>
      <c r="AE1470">
        <v>0.27900422733677699</v>
      </c>
      <c r="AF1470">
        <v>6.5758572099577195E-2</v>
      </c>
      <c r="AG1470">
        <v>0.468315301391035</v>
      </c>
      <c r="AH1470">
        <v>0.94281298299845395</v>
      </c>
      <c r="AI1470">
        <v>5.7187017001545597E-2</v>
      </c>
      <c r="AJ1470">
        <v>1978</v>
      </c>
      <c r="AK1470">
        <v>41</v>
      </c>
      <c r="AL1470">
        <v>7.1864976999999997E-2</v>
      </c>
      <c r="AM1470">
        <v>0</v>
      </c>
      <c r="AN1470">
        <v>0</v>
      </c>
    </row>
    <row r="1471" spans="1:40" x14ac:dyDescent="0.2">
      <c r="A1471">
        <v>40134220021</v>
      </c>
      <c r="B1471" t="s">
        <v>447</v>
      </c>
      <c r="C1471">
        <v>4</v>
      </c>
      <c r="D1471">
        <v>1</v>
      </c>
      <c r="E1471">
        <v>0.25</v>
      </c>
      <c r="F1471">
        <v>0</v>
      </c>
      <c r="G1471">
        <v>304.59594081768802</v>
      </c>
      <c r="H1471">
        <v>25.9708413143093</v>
      </c>
      <c r="I1471">
        <v>22844.629894998099</v>
      </c>
      <c r="J1471">
        <v>17.022824064827201</v>
      </c>
      <c r="K1471">
        <v>4074.9875082645199</v>
      </c>
      <c r="L1471">
        <v>3.0365033593625399</v>
      </c>
      <c r="M1471">
        <v>18769.6423867335</v>
      </c>
      <c r="N1471">
        <v>0.178378355306896</v>
      </c>
      <c r="O1471">
        <v>1342</v>
      </c>
      <c r="P1471">
        <v>8416.8510000000006</v>
      </c>
      <c r="Q1471">
        <v>0.81743666169895601</v>
      </c>
      <c r="R1471">
        <v>0.18256333830104299</v>
      </c>
      <c r="S1471">
        <v>9.8360655737704902E-2</v>
      </c>
      <c r="T1471">
        <v>1.1177347242921E-2</v>
      </c>
      <c r="U1471">
        <v>1.41579731743666E-2</v>
      </c>
      <c r="V1471">
        <v>0.54545454545454497</v>
      </c>
      <c r="W1471">
        <v>0.31034482758620602</v>
      </c>
      <c r="X1471">
        <v>0.11206896551724101</v>
      </c>
      <c r="Y1471">
        <v>19477</v>
      </c>
      <c r="Z1471">
        <v>39353</v>
      </c>
      <c r="AA1471">
        <v>56335.342465753398</v>
      </c>
      <c r="AB1471">
        <v>0.41877794336810698</v>
      </c>
      <c r="AC1471">
        <v>0.53900709219858101</v>
      </c>
      <c r="AD1471">
        <v>33.9</v>
      </c>
      <c r="AE1471">
        <v>0.20938897168405299</v>
      </c>
      <c r="AF1471">
        <v>9.9105812220566303E-2</v>
      </c>
      <c r="AG1471">
        <v>0.45205479452054698</v>
      </c>
      <c r="AH1471">
        <v>0.87945205479452004</v>
      </c>
      <c r="AI1471">
        <v>0.120547945205479</v>
      </c>
      <c r="AJ1471">
        <v>1972</v>
      </c>
      <c r="AK1471">
        <v>47</v>
      </c>
      <c r="AL1471">
        <v>0.111498969</v>
      </c>
      <c r="AM1471">
        <v>0</v>
      </c>
      <c r="AN1471">
        <v>0</v>
      </c>
    </row>
    <row r="1472" spans="1:40" x14ac:dyDescent="0.2">
      <c r="A1472">
        <v>40134220022</v>
      </c>
      <c r="B1472" t="s">
        <v>447</v>
      </c>
      <c r="C1472">
        <v>4</v>
      </c>
      <c r="D1472">
        <v>1</v>
      </c>
      <c r="E1472">
        <v>0.25</v>
      </c>
      <c r="F1472">
        <v>0</v>
      </c>
      <c r="G1472">
        <v>205.317375701044</v>
      </c>
      <c r="H1472">
        <v>10.3344613591656</v>
      </c>
      <c r="I1472">
        <v>25017.6723685049</v>
      </c>
      <c r="J1472">
        <v>15.0981728234791</v>
      </c>
      <c r="K1472">
        <v>1665.7837622157001</v>
      </c>
      <c r="L1472">
        <v>1.0053010031476699</v>
      </c>
      <c r="M1472">
        <v>23351.888606289202</v>
      </c>
      <c r="N1472">
        <v>6.6584282409612894E-2</v>
      </c>
      <c r="O1472">
        <v>1657</v>
      </c>
      <c r="P1472">
        <v>6496.1210000000001</v>
      </c>
      <c r="Q1472">
        <v>0.92335546167772997</v>
      </c>
      <c r="R1472">
        <v>7.6644538322269098E-2</v>
      </c>
      <c r="S1472">
        <v>0</v>
      </c>
      <c r="T1472">
        <v>2.7761013880506901E-2</v>
      </c>
      <c r="U1472">
        <v>1.1466505733252801E-2</v>
      </c>
      <c r="V1472">
        <v>0.83886541943270898</v>
      </c>
      <c r="W1472">
        <v>0.27345537757437</v>
      </c>
      <c r="X1472">
        <v>0.20480549199084599</v>
      </c>
      <c r="Y1472">
        <v>17485</v>
      </c>
      <c r="Z1472">
        <v>41983</v>
      </c>
      <c r="AA1472">
        <v>66068.8405797101</v>
      </c>
      <c r="AB1472">
        <v>0.45426642111724902</v>
      </c>
      <c r="AC1472">
        <v>0.49883990719257498</v>
      </c>
      <c r="AD1472">
        <v>26.6</v>
      </c>
      <c r="AE1472">
        <v>0.39408569704284802</v>
      </c>
      <c r="AF1472">
        <v>6.2764031382015695E-2</v>
      </c>
      <c r="AG1472">
        <v>0.57487922705313999</v>
      </c>
      <c r="AH1472">
        <v>1</v>
      </c>
      <c r="AI1472">
        <v>0</v>
      </c>
      <c r="AJ1472">
        <v>1968</v>
      </c>
      <c r="AK1472">
        <v>51</v>
      </c>
      <c r="AL1472">
        <v>7.3683220999999993E-2</v>
      </c>
      <c r="AM1472">
        <v>0</v>
      </c>
      <c r="AN1472">
        <v>0</v>
      </c>
    </row>
    <row r="1473" spans="1:40" x14ac:dyDescent="0.2">
      <c r="A1473">
        <v>40134220023</v>
      </c>
      <c r="B1473" t="s">
        <v>447</v>
      </c>
      <c r="C1473">
        <v>4</v>
      </c>
      <c r="D1473">
        <v>2</v>
      </c>
      <c r="E1473">
        <v>0.5</v>
      </c>
      <c r="F1473">
        <v>0</v>
      </c>
      <c r="G1473">
        <v>62.765813252806097</v>
      </c>
      <c r="H1473">
        <v>9.4647871455145491</v>
      </c>
      <c r="I1473">
        <v>15902.593406346499</v>
      </c>
      <c r="J1473">
        <v>11.947853798908</v>
      </c>
      <c r="K1473">
        <v>5035.8410139201296</v>
      </c>
      <c r="L1473">
        <v>3.7835018887454002</v>
      </c>
      <c r="M1473">
        <v>10866.752392426401</v>
      </c>
      <c r="N1473">
        <v>0.31666790977064002</v>
      </c>
      <c r="O1473">
        <v>1331</v>
      </c>
      <c r="P1473">
        <v>15744.57</v>
      </c>
      <c r="Q1473">
        <v>0.65965439519158497</v>
      </c>
      <c r="R1473">
        <v>0.34034560480841403</v>
      </c>
      <c r="S1473">
        <v>0.105935386927122</v>
      </c>
      <c r="T1473">
        <v>2.4042073628850399E-2</v>
      </c>
      <c r="U1473">
        <v>1.8782870022539401E-2</v>
      </c>
      <c r="V1473">
        <v>0.57625845229150996</v>
      </c>
      <c r="W1473">
        <v>0.302872062663185</v>
      </c>
      <c r="X1473">
        <v>0.107049608355091</v>
      </c>
      <c r="Y1473">
        <v>18106</v>
      </c>
      <c r="Z1473">
        <v>27283</v>
      </c>
      <c r="AA1473">
        <v>40206.143344709897</v>
      </c>
      <c r="AB1473">
        <v>0.65138993238166698</v>
      </c>
      <c r="AC1473">
        <v>6.0698027314112203E-2</v>
      </c>
      <c r="AD1473">
        <v>26.7</v>
      </c>
      <c r="AE1473">
        <v>0.29151014274981202</v>
      </c>
      <c r="AF1473">
        <v>4.2824943651389898E-2</v>
      </c>
      <c r="AG1473">
        <v>0.27133105802047702</v>
      </c>
      <c r="AH1473">
        <v>0.82252559726962404</v>
      </c>
      <c r="AI1473">
        <v>0.17747440273037501</v>
      </c>
      <c r="AJ1473">
        <v>1983</v>
      </c>
      <c r="AK1473">
        <v>36</v>
      </c>
      <c r="AL1473">
        <v>0.115397108</v>
      </c>
      <c r="AM1473">
        <v>0</v>
      </c>
      <c r="AN1473">
        <v>0</v>
      </c>
    </row>
    <row r="1474" spans="1:40" x14ac:dyDescent="0.2">
      <c r="A1474">
        <v>40134221021</v>
      </c>
      <c r="B1474" t="s">
        <v>447</v>
      </c>
      <c r="C1474">
        <v>2</v>
      </c>
      <c r="D1474">
        <v>2</v>
      </c>
      <c r="E1474">
        <v>1</v>
      </c>
      <c r="F1474">
        <v>0</v>
      </c>
      <c r="G1474">
        <v>729.91784466406602</v>
      </c>
      <c r="H1474">
        <v>26.068128843597901</v>
      </c>
      <c r="I1474">
        <v>14840.1479538105</v>
      </c>
      <c r="J1474">
        <v>12.0651609380573</v>
      </c>
      <c r="K1474">
        <v>0</v>
      </c>
      <c r="L1474">
        <v>0</v>
      </c>
      <c r="M1474">
        <v>14840.1479538105</v>
      </c>
      <c r="N1474">
        <v>0</v>
      </c>
      <c r="O1474">
        <v>1230</v>
      </c>
      <c r="P1474">
        <v>8487.3529999999992</v>
      </c>
      <c r="Q1474">
        <v>0.86097560975609699</v>
      </c>
      <c r="R1474">
        <v>0.13902439024390201</v>
      </c>
      <c r="S1474">
        <v>8.9430894308943094E-3</v>
      </c>
      <c r="T1474">
        <v>0</v>
      </c>
      <c r="U1474">
        <v>0</v>
      </c>
      <c r="V1474">
        <v>0.49349593495934901</v>
      </c>
      <c r="W1474">
        <v>0.26206896551724101</v>
      </c>
      <c r="X1474">
        <v>0.161379310344827</v>
      </c>
      <c r="Y1474">
        <v>17542</v>
      </c>
      <c r="Z1474">
        <v>37692</v>
      </c>
      <c r="AA1474">
        <v>51464.9746192893</v>
      </c>
      <c r="AB1474">
        <v>0.336585365853658</v>
      </c>
      <c r="AC1474">
        <v>0.63852813852813795</v>
      </c>
      <c r="AD1474">
        <v>35.6</v>
      </c>
      <c r="AE1474">
        <v>0.24227642276422701</v>
      </c>
      <c r="AF1474">
        <v>0.104878048780487</v>
      </c>
      <c r="AG1474">
        <v>0.48984771573604002</v>
      </c>
      <c r="AH1474">
        <v>0.94416243654822296</v>
      </c>
      <c r="AI1474">
        <v>5.5837563451776602E-2</v>
      </c>
      <c r="AJ1474">
        <v>1974</v>
      </c>
      <c r="AK1474">
        <v>45</v>
      </c>
      <c r="AL1474">
        <v>9.0721758E-2</v>
      </c>
      <c r="AM1474">
        <v>0</v>
      </c>
      <c r="AN1474">
        <v>0</v>
      </c>
    </row>
    <row r="1475" spans="1:40" x14ac:dyDescent="0.2">
      <c r="A1475">
        <v>40134221022</v>
      </c>
      <c r="B1475" t="s">
        <v>447</v>
      </c>
      <c r="C1475">
        <v>1</v>
      </c>
      <c r="D1475">
        <v>1</v>
      </c>
      <c r="E1475">
        <v>1</v>
      </c>
      <c r="F1475">
        <v>0</v>
      </c>
      <c r="G1475">
        <v>334.14975057297102</v>
      </c>
      <c r="H1475">
        <v>1.52292674866809</v>
      </c>
      <c r="I1475">
        <v>28032.053718925901</v>
      </c>
      <c r="J1475">
        <v>13.154412819768099</v>
      </c>
      <c r="K1475">
        <v>0</v>
      </c>
      <c r="L1475">
        <v>0</v>
      </c>
      <c r="M1475">
        <v>28032.053718925901</v>
      </c>
      <c r="N1475">
        <v>0</v>
      </c>
      <c r="O1475">
        <v>2131</v>
      </c>
      <c r="P1475">
        <v>10556.82</v>
      </c>
      <c r="Q1475">
        <v>0.66306898169873296</v>
      </c>
      <c r="R1475">
        <v>0.33693101830126698</v>
      </c>
      <c r="S1475">
        <v>9.9014547160957297E-2</v>
      </c>
      <c r="T1475">
        <v>3.5194744251525099E-2</v>
      </c>
      <c r="U1475">
        <v>8.9160018770530203E-3</v>
      </c>
      <c r="V1475">
        <v>0.67198498357578595</v>
      </c>
      <c r="W1475">
        <v>0.241450777202072</v>
      </c>
      <c r="X1475">
        <v>0.14196891191709801</v>
      </c>
      <c r="Y1475">
        <v>11470</v>
      </c>
      <c r="Z1475">
        <v>24917</v>
      </c>
      <c r="AA1475">
        <v>39018.392857142899</v>
      </c>
      <c r="AB1475">
        <v>0.69685593618019703</v>
      </c>
      <c r="AC1475">
        <v>0.375</v>
      </c>
      <c r="AD1475">
        <v>19.899999999999999</v>
      </c>
      <c r="AE1475">
        <v>0.412482402627874</v>
      </c>
      <c r="AF1475">
        <v>6.0534960112623097E-2</v>
      </c>
      <c r="AG1475">
        <v>0.72678571428571404</v>
      </c>
      <c r="AH1475">
        <v>0.94821428571428501</v>
      </c>
      <c r="AI1475">
        <v>5.1785714285714199E-2</v>
      </c>
      <c r="AJ1475">
        <v>1967</v>
      </c>
      <c r="AK1475">
        <v>52</v>
      </c>
      <c r="AL1475">
        <v>0.118675403</v>
      </c>
      <c r="AM1475">
        <v>0</v>
      </c>
      <c r="AN1475">
        <v>0</v>
      </c>
    </row>
    <row r="1476" spans="1:40" x14ac:dyDescent="0.2">
      <c r="A1476">
        <v>40134221023</v>
      </c>
      <c r="B1476" t="s">
        <v>447</v>
      </c>
      <c r="C1476">
        <v>1</v>
      </c>
      <c r="D1476">
        <v>1</v>
      </c>
      <c r="E1476">
        <v>1</v>
      </c>
      <c r="F1476">
        <v>0</v>
      </c>
      <c r="G1476">
        <v>402.08551233545199</v>
      </c>
      <c r="H1476">
        <v>1.52292674866809</v>
      </c>
      <c r="I1476">
        <v>12384.6751807813</v>
      </c>
      <c r="J1476">
        <v>8.4594775825009396</v>
      </c>
      <c r="K1476">
        <v>0</v>
      </c>
      <c r="L1476">
        <v>0</v>
      </c>
      <c r="M1476">
        <v>12384.6751807813</v>
      </c>
      <c r="N1476">
        <v>0</v>
      </c>
      <c r="O1476">
        <v>1464</v>
      </c>
      <c r="P1476">
        <v>10098.120000000001</v>
      </c>
      <c r="Q1476">
        <v>0.89002732240437099</v>
      </c>
      <c r="R1476">
        <v>0.109972677595628</v>
      </c>
      <c r="S1476">
        <v>1.09289617486338E-2</v>
      </c>
      <c r="T1476">
        <v>6.62568306010929E-2</v>
      </c>
      <c r="U1476">
        <v>7.5136612021857903E-3</v>
      </c>
      <c r="V1476">
        <v>0.36475409836065498</v>
      </c>
      <c r="W1476">
        <v>0.140595903165735</v>
      </c>
      <c r="X1476">
        <v>0.171322160148975</v>
      </c>
      <c r="Y1476">
        <v>22494</v>
      </c>
      <c r="Z1476">
        <v>36125</v>
      </c>
      <c r="AA1476">
        <v>43543.195266272203</v>
      </c>
      <c r="AB1476">
        <v>0.387978142076502</v>
      </c>
      <c r="AC1476">
        <v>0.42822966507177002</v>
      </c>
      <c r="AD1476">
        <v>35.799999999999997</v>
      </c>
      <c r="AE1476">
        <v>7.2404371584699395E-2</v>
      </c>
      <c r="AF1476">
        <v>0.23087431693989</v>
      </c>
      <c r="AG1476">
        <v>9.76331360946745E-2</v>
      </c>
      <c r="AH1476">
        <v>0.883136094674556</v>
      </c>
      <c r="AI1476">
        <v>0.116863905325443</v>
      </c>
      <c r="AJ1476">
        <v>1980</v>
      </c>
      <c r="AK1476">
        <v>39</v>
      </c>
      <c r="AL1476">
        <v>5.9276822999999999E-2</v>
      </c>
      <c r="AM1476">
        <v>0</v>
      </c>
      <c r="AN1476">
        <v>0</v>
      </c>
    </row>
    <row r="1477" spans="1:40" x14ac:dyDescent="0.2">
      <c r="A1477">
        <v>40134221031</v>
      </c>
      <c r="B1477" t="s">
        <v>447</v>
      </c>
      <c r="C1477">
        <v>1</v>
      </c>
      <c r="D1477">
        <v>1</v>
      </c>
      <c r="E1477">
        <v>1</v>
      </c>
      <c r="F1477">
        <v>0</v>
      </c>
      <c r="G1477">
        <v>635.42539548014497</v>
      </c>
      <c r="H1477">
        <v>1.52292674866809</v>
      </c>
      <c r="I1477">
        <v>19659.669010185102</v>
      </c>
      <c r="J1477">
        <v>9.0764861542867497</v>
      </c>
      <c r="K1477">
        <v>0</v>
      </c>
      <c r="L1477">
        <v>0</v>
      </c>
      <c r="M1477">
        <v>19659.669010185102</v>
      </c>
      <c r="N1477">
        <v>0</v>
      </c>
      <c r="O1477">
        <v>2166</v>
      </c>
      <c r="P1477">
        <v>20162.650000000001</v>
      </c>
      <c r="Q1477">
        <v>0.40489381348107101</v>
      </c>
      <c r="R1477">
        <v>0.59510618651892799</v>
      </c>
      <c r="S1477">
        <v>0.20267774699907601</v>
      </c>
      <c r="T1477">
        <v>0.235457063711911</v>
      </c>
      <c r="U1477">
        <v>0.11495844875346201</v>
      </c>
      <c r="V1477">
        <v>0.19852262234533699</v>
      </c>
      <c r="W1477">
        <v>0.125538020086083</v>
      </c>
      <c r="X1477">
        <v>6.3845050215208005E-2</v>
      </c>
      <c r="Y1477">
        <v>21785</v>
      </c>
      <c r="Z1477">
        <v>31654</v>
      </c>
      <c r="AA1477">
        <v>41195.010395010402</v>
      </c>
      <c r="AB1477">
        <v>0.30978762696214202</v>
      </c>
      <c r="AC1477">
        <v>0</v>
      </c>
      <c r="AD1477">
        <v>27.7</v>
      </c>
      <c r="AE1477">
        <v>0.17451523545706299</v>
      </c>
      <c r="AF1477">
        <v>2.5854108956602E-2</v>
      </c>
      <c r="AG1477">
        <v>0.25155925155925102</v>
      </c>
      <c r="AH1477">
        <v>0.93659043659043595</v>
      </c>
      <c r="AI1477">
        <v>6.3409563409563399E-2</v>
      </c>
      <c r="AJ1477">
        <v>1983</v>
      </c>
      <c r="AK1477">
        <v>36</v>
      </c>
      <c r="AL1477">
        <v>0.112367865</v>
      </c>
      <c r="AM1477">
        <v>0</v>
      </c>
      <c r="AN1477">
        <v>0</v>
      </c>
    </row>
    <row r="1478" spans="1:40" x14ac:dyDescent="0.2">
      <c r="A1478">
        <v>40134221032</v>
      </c>
      <c r="B1478" t="s">
        <v>447</v>
      </c>
      <c r="C1478">
        <v>1</v>
      </c>
      <c r="D1478">
        <v>1</v>
      </c>
      <c r="E1478">
        <v>1</v>
      </c>
      <c r="F1478">
        <v>0</v>
      </c>
      <c r="G1478">
        <v>233.688841665345</v>
      </c>
      <c r="H1478">
        <v>1.52292674866809</v>
      </c>
      <c r="I1478">
        <v>13620.706699353899</v>
      </c>
      <c r="J1478">
        <v>9.3164888504472696</v>
      </c>
      <c r="K1478">
        <v>0</v>
      </c>
      <c r="L1478">
        <v>0</v>
      </c>
      <c r="M1478">
        <v>13620.706699353899</v>
      </c>
      <c r="N1478">
        <v>0</v>
      </c>
      <c r="O1478">
        <v>1462</v>
      </c>
      <c r="P1478">
        <v>18596.86</v>
      </c>
      <c r="Q1478">
        <v>0.65184678522571804</v>
      </c>
      <c r="R1478">
        <v>0.34815321477428102</v>
      </c>
      <c r="S1478">
        <v>0.148426812585499</v>
      </c>
      <c r="T1478">
        <v>0.16210670314637399</v>
      </c>
      <c r="U1478">
        <v>0</v>
      </c>
      <c r="V1478">
        <v>0.21067031463748201</v>
      </c>
      <c r="W1478">
        <v>4.8162230671736299E-2</v>
      </c>
      <c r="X1478">
        <v>0.192648922686945</v>
      </c>
      <c r="Y1478">
        <v>27191</v>
      </c>
      <c r="Z1478">
        <v>53000</v>
      </c>
      <c r="AA1478">
        <v>57502.272727272699</v>
      </c>
      <c r="AB1478">
        <v>0.18946648426812501</v>
      </c>
      <c r="AC1478">
        <v>0.155297532656023</v>
      </c>
      <c r="AD1478">
        <v>25.6</v>
      </c>
      <c r="AE1478">
        <v>0.20451436388508801</v>
      </c>
      <c r="AF1478">
        <v>1.09439124487004E-2</v>
      </c>
      <c r="AG1478">
        <v>0.21515151515151501</v>
      </c>
      <c r="AH1478">
        <v>0.84696969696969604</v>
      </c>
      <c r="AI1478">
        <v>0.15303030303030299</v>
      </c>
      <c r="AJ1478">
        <v>1987</v>
      </c>
      <c r="AK1478">
        <v>32</v>
      </c>
      <c r="AL1478">
        <v>0.105527643</v>
      </c>
      <c r="AM1478">
        <v>0</v>
      </c>
      <c r="AN1478">
        <v>0</v>
      </c>
    </row>
    <row r="1479" spans="1:40" x14ac:dyDescent="0.2">
      <c r="A1479">
        <v>40134221033</v>
      </c>
      <c r="B1479" t="s">
        <v>447</v>
      </c>
      <c r="C1479">
        <v>1</v>
      </c>
      <c r="D1479">
        <v>1</v>
      </c>
      <c r="E1479">
        <v>1</v>
      </c>
      <c r="F1479">
        <v>0</v>
      </c>
      <c r="G1479">
        <v>698.57127511828901</v>
      </c>
      <c r="H1479">
        <v>1.52292674866809</v>
      </c>
      <c r="I1479">
        <v>19204.595558606899</v>
      </c>
      <c r="J1479">
        <v>11.431306880123101</v>
      </c>
      <c r="K1479">
        <v>0</v>
      </c>
      <c r="L1479">
        <v>0</v>
      </c>
      <c r="M1479">
        <v>19204.595558606899</v>
      </c>
      <c r="N1479">
        <v>0</v>
      </c>
      <c r="O1479">
        <v>1680</v>
      </c>
      <c r="P1479">
        <v>17792.23</v>
      </c>
      <c r="Q1479">
        <v>0.81547619047619002</v>
      </c>
      <c r="R1479">
        <v>0.18452380952380901</v>
      </c>
      <c r="S1479">
        <v>8.9285714285714194E-3</v>
      </c>
      <c r="T1479">
        <v>3.6904761904761899E-2</v>
      </c>
      <c r="U1479">
        <v>2.3214285714285701E-2</v>
      </c>
      <c r="V1479">
        <v>0.50297619047619002</v>
      </c>
      <c r="W1479">
        <v>0.15173237753882901</v>
      </c>
      <c r="X1479">
        <v>0.170848267622461</v>
      </c>
      <c r="Y1479">
        <v>16110</v>
      </c>
      <c r="Z1479">
        <v>32612</v>
      </c>
      <c r="AA1479">
        <v>39242.242703532997</v>
      </c>
      <c r="AB1479">
        <v>0.496428571428571</v>
      </c>
      <c r="AC1479">
        <v>0.13922356091030699</v>
      </c>
      <c r="AD1479">
        <v>25</v>
      </c>
      <c r="AE1479">
        <v>0.35297619047619</v>
      </c>
      <c r="AF1479">
        <v>0.14464285714285699</v>
      </c>
      <c r="AG1479">
        <v>0.35176651305683498</v>
      </c>
      <c r="AH1479">
        <v>0.78801843317972298</v>
      </c>
      <c r="AI1479">
        <v>0.211981566820276</v>
      </c>
      <c r="AJ1479">
        <v>1977</v>
      </c>
      <c r="AK1479">
        <v>42</v>
      </c>
      <c r="AL1479">
        <v>9.8993924999999997E-2</v>
      </c>
      <c r="AM1479">
        <v>0</v>
      </c>
      <c r="AN1479">
        <v>0</v>
      </c>
    </row>
    <row r="1480" spans="1:40" x14ac:dyDescent="0.2">
      <c r="A1480">
        <v>40134221041</v>
      </c>
      <c r="B1480" t="s">
        <v>447</v>
      </c>
      <c r="C1480">
        <v>2</v>
      </c>
      <c r="D1480">
        <v>2</v>
      </c>
      <c r="E1480">
        <v>1</v>
      </c>
      <c r="F1480">
        <v>0</v>
      </c>
      <c r="G1480">
        <v>876.691795941799</v>
      </c>
      <c r="H1480">
        <v>4.6492153950723099</v>
      </c>
      <c r="I1480">
        <v>7284.0904583218999</v>
      </c>
      <c r="J1480">
        <v>11.9215883114924</v>
      </c>
      <c r="K1480">
        <v>0</v>
      </c>
      <c r="L1480">
        <v>0</v>
      </c>
      <c r="M1480">
        <v>7284.0904583218999</v>
      </c>
      <c r="N1480">
        <v>0</v>
      </c>
      <c r="O1480">
        <v>611</v>
      </c>
      <c r="P1480">
        <v>13873.03</v>
      </c>
      <c r="Q1480">
        <v>0.31423895253682399</v>
      </c>
      <c r="R1480">
        <v>0.68576104746317501</v>
      </c>
      <c r="S1480">
        <v>0.19476268412438599</v>
      </c>
      <c r="T1480">
        <v>0.18985270049099801</v>
      </c>
      <c r="U1480">
        <v>0</v>
      </c>
      <c r="V1480">
        <v>0.16530278232405801</v>
      </c>
      <c r="W1480">
        <v>0.131410256410256</v>
      </c>
      <c r="X1480">
        <v>0.27243589743589702</v>
      </c>
      <c r="Y1480">
        <v>18954</v>
      </c>
      <c r="Z1480">
        <v>39276</v>
      </c>
      <c r="AA1480">
        <v>44020.408163265303</v>
      </c>
      <c r="AB1480">
        <v>0.353518821603928</v>
      </c>
      <c r="AC1480">
        <v>0</v>
      </c>
      <c r="AD1480">
        <v>25.1</v>
      </c>
      <c r="AE1480">
        <v>0.34206219312602199</v>
      </c>
      <c r="AF1480">
        <v>2.45499181669394E-2</v>
      </c>
      <c r="AG1480">
        <v>0.38775510204081598</v>
      </c>
      <c r="AH1480">
        <v>0.93877551020408101</v>
      </c>
      <c r="AI1480">
        <v>6.1224489795918297E-2</v>
      </c>
      <c r="AJ1480">
        <v>1980</v>
      </c>
      <c r="AK1480">
        <v>39</v>
      </c>
      <c r="AL1480">
        <v>5.9549178000000001E-2</v>
      </c>
      <c r="AM1480">
        <v>0</v>
      </c>
      <c r="AN1480">
        <v>0</v>
      </c>
    </row>
    <row r="1481" spans="1:40" x14ac:dyDescent="0.2">
      <c r="A1481">
        <v>40134221042</v>
      </c>
      <c r="B1481" t="s">
        <v>447</v>
      </c>
      <c r="C1481">
        <v>3</v>
      </c>
      <c r="D1481">
        <v>2</v>
      </c>
      <c r="E1481">
        <v>0.66666666666666596</v>
      </c>
      <c r="F1481">
        <v>0</v>
      </c>
      <c r="G1481">
        <v>707.49112368378803</v>
      </c>
      <c r="H1481">
        <v>8.8803699386252202</v>
      </c>
      <c r="I1481">
        <v>19673.327052497301</v>
      </c>
      <c r="J1481">
        <v>9.9410444934296702</v>
      </c>
      <c r="K1481">
        <v>1359.9176647817401</v>
      </c>
      <c r="L1481">
        <v>0.68717416108223295</v>
      </c>
      <c r="M1481">
        <v>18313.409387715499</v>
      </c>
      <c r="N1481">
        <v>6.9124945727424003E-2</v>
      </c>
      <c r="O1481">
        <v>1979</v>
      </c>
      <c r="P1481">
        <v>22306.49</v>
      </c>
      <c r="Q1481">
        <v>0.61344113188478999</v>
      </c>
      <c r="R1481">
        <v>0.38655886811520901</v>
      </c>
      <c r="S1481">
        <v>0.13643254168772101</v>
      </c>
      <c r="T1481">
        <v>0.12885295603840299</v>
      </c>
      <c r="U1481">
        <v>9.6008084891359199E-3</v>
      </c>
      <c r="V1481">
        <v>0.36685194542698302</v>
      </c>
      <c r="W1481">
        <v>0</v>
      </c>
      <c r="X1481">
        <v>8.1081081081081002E-2</v>
      </c>
      <c r="Y1481">
        <v>16231</v>
      </c>
      <c r="Z1481">
        <v>32358</v>
      </c>
      <c r="AA1481">
        <v>36288.847583643103</v>
      </c>
      <c r="AB1481">
        <v>0.49924204143506801</v>
      </c>
      <c r="AC1481">
        <v>8.8709677419354802E-2</v>
      </c>
      <c r="AD1481">
        <v>40</v>
      </c>
      <c r="AE1481">
        <v>0.26983324911571499</v>
      </c>
      <c r="AF1481">
        <v>4.8004042445679601E-2</v>
      </c>
      <c r="AG1481">
        <v>0.26765799256505501</v>
      </c>
      <c r="AH1481">
        <v>0.86988847583643103</v>
      </c>
      <c r="AI1481">
        <v>0.130111524163568</v>
      </c>
      <c r="AJ1481">
        <v>1976</v>
      </c>
      <c r="AK1481">
        <v>43</v>
      </c>
      <c r="AL1481">
        <v>0.112520016</v>
      </c>
      <c r="AM1481">
        <v>0</v>
      </c>
      <c r="AN1481">
        <v>0</v>
      </c>
    </row>
    <row r="1482" spans="1:40" x14ac:dyDescent="0.2">
      <c r="A1482">
        <v>40134221043</v>
      </c>
      <c r="B1482" t="s">
        <v>447</v>
      </c>
      <c r="C1482">
        <v>2</v>
      </c>
      <c r="D1482">
        <v>1</v>
      </c>
      <c r="E1482">
        <v>0.5</v>
      </c>
      <c r="F1482">
        <v>0</v>
      </c>
      <c r="G1482">
        <v>312.51474747849102</v>
      </c>
      <c r="H1482">
        <v>7.3574431899571202</v>
      </c>
      <c r="I1482">
        <v>11414.5568975884</v>
      </c>
      <c r="J1482">
        <v>13.508351358092799</v>
      </c>
      <c r="K1482">
        <v>396.84692220461</v>
      </c>
      <c r="L1482">
        <v>0.46964132805279302</v>
      </c>
      <c r="M1482">
        <v>11017.709975383799</v>
      </c>
      <c r="N1482">
        <v>3.4766739152919099E-2</v>
      </c>
      <c r="O1482">
        <v>845</v>
      </c>
      <c r="P1482">
        <v>5882.8239999999996</v>
      </c>
      <c r="Q1482">
        <v>0.83550295857988099</v>
      </c>
      <c r="R1482">
        <v>0.16449704142011801</v>
      </c>
      <c r="S1482">
        <v>1.8934911242603499E-2</v>
      </c>
      <c r="T1482">
        <v>0</v>
      </c>
      <c r="U1482">
        <v>0</v>
      </c>
      <c r="V1482">
        <v>0.585798816568047</v>
      </c>
      <c r="W1482">
        <v>6.8292682926829204E-2</v>
      </c>
      <c r="X1482">
        <v>0.34146341463414598</v>
      </c>
      <c r="Y1482">
        <v>20089</v>
      </c>
      <c r="Z1482">
        <v>40441</v>
      </c>
      <c r="AA1482">
        <v>47468.361581920901</v>
      </c>
      <c r="AB1482">
        <v>0.22603550295857899</v>
      </c>
      <c r="AC1482">
        <v>0.38618925831202</v>
      </c>
      <c r="AD1482">
        <v>22.7</v>
      </c>
      <c r="AE1482">
        <v>0.33017751479289897</v>
      </c>
      <c r="AF1482">
        <v>3.9053254437869798E-2</v>
      </c>
      <c r="AG1482">
        <v>0.38983050847457601</v>
      </c>
      <c r="AH1482">
        <v>0.96045197740112997</v>
      </c>
      <c r="AI1482">
        <v>3.9548022598869997E-2</v>
      </c>
      <c r="AJ1482">
        <v>1974</v>
      </c>
      <c r="AK1482">
        <v>45</v>
      </c>
      <c r="AL1482">
        <v>0.14146204000000001</v>
      </c>
      <c r="AM1482">
        <v>0</v>
      </c>
      <c r="AN1482">
        <v>0</v>
      </c>
    </row>
    <row r="1483" spans="1:40" x14ac:dyDescent="0.2">
      <c r="A1483">
        <v>40134221044</v>
      </c>
      <c r="B1483" t="s">
        <v>447</v>
      </c>
      <c r="C1483">
        <v>2</v>
      </c>
      <c r="D1483">
        <v>1</v>
      </c>
      <c r="E1483">
        <v>0.5</v>
      </c>
      <c r="F1483">
        <v>0</v>
      </c>
      <c r="G1483">
        <v>450.38769670291703</v>
      </c>
      <c r="H1483">
        <v>7.3574431899571202</v>
      </c>
      <c r="I1483">
        <v>8535.3018457589897</v>
      </c>
      <c r="J1483">
        <v>11.056090473781</v>
      </c>
      <c r="K1483">
        <v>546.04321167339003</v>
      </c>
      <c r="L1483">
        <v>0.70730985968055704</v>
      </c>
      <c r="M1483">
        <v>7989.2586340855996</v>
      </c>
      <c r="N1483">
        <v>6.3974680865528696E-2</v>
      </c>
      <c r="O1483">
        <v>772</v>
      </c>
      <c r="P1483">
        <v>4451.6869999999999</v>
      </c>
      <c r="Q1483">
        <v>0.75388601036269398</v>
      </c>
      <c r="R1483">
        <v>0.24611398963730499</v>
      </c>
      <c r="S1483">
        <v>0</v>
      </c>
      <c r="T1483">
        <v>2.2020725388601E-2</v>
      </c>
      <c r="U1483">
        <v>5.82901554404145E-2</v>
      </c>
      <c r="V1483">
        <v>0.29274611398963701</v>
      </c>
      <c r="W1483">
        <v>0.225856697819314</v>
      </c>
      <c r="X1483">
        <v>0.34112149532710201</v>
      </c>
      <c r="Y1483">
        <v>14583</v>
      </c>
      <c r="Z1483">
        <v>23345</v>
      </c>
      <c r="AA1483">
        <v>36658.122743682303</v>
      </c>
      <c r="AB1483">
        <v>0.70595854922279799</v>
      </c>
      <c r="AC1483">
        <v>0.32615384615384602</v>
      </c>
      <c r="AD1483">
        <v>56.3</v>
      </c>
      <c r="AE1483">
        <v>0.154145077720207</v>
      </c>
      <c r="AF1483">
        <v>0.32253886010362598</v>
      </c>
      <c r="AG1483">
        <v>0.202166064981949</v>
      </c>
      <c r="AH1483">
        <v>0.72924187725631695</v>
      </c>
      <c r="AI1483">
        <v>0.27075812274368199</v>
      </c>
      <c r="AJ1483">
        <v>1973</v>
      </c>
      <c r="AK1483">
        <v>46</v>
      </c>
      <c r="AL1483">
        <v>0.20369962699999999</v>
      </c>
      <c r="AM1483">
        <v>0</v>
      </c>
      <c r="AN1483">
        <v>0</v>
      </c>
    </row>
    <row r="1484" spans="1:40" x14ac:dyDescent="0.2">
      <c r="A1484">
        <v>40134221045</v>
      </c>
      <c r="B1484" t="s">
        <v>447</v>
      </c>
      <c r="C1484">
        <v>3</v>
      </c>
      <c r="D1484">
        <v>2</v>
      </c>
      <c r="E1484">
        <v>0.66666666666666596</v>
      </c>
      <c r="F1484">
        <v>0</v>
      </c>
      <c r="G1484">
        <v>557.75764007211899</v>
      </c>
      <c r="H1484">
        <v>8.8803699386252202</v>
      </c>
      <c r="I1484">
        <v>24682.0632475077</v>
      </c>
      <c r="J1484">
        <v>10.726668078012899</v>
      </c>
      <c r="K1484">
        <v>1454.80244800122</v>
      </c>
      <c r="L1484">
        <v>0.63224791308180095</v>
      </c>
      <c r="M1484">
        <v>23227.260799506399</v>
      </c>
      <c r="N1484">
        <v>5.8941687062896701E-2</v>
      </c>
      <c r="O1484">
        <v>2301</v>
      </c>
      <c r="P1484">
        <v>16646.03</v>
      </c>
      <c r="Q1484">
        <v>0.61147327249022099</v>
      </c>
      <c r="R1484">
        <v>0.38852672750977801</v>
      </c>
      <c r="S1484">
        <v>3.0421555845284599E-2</v>
      </c>
      <c r="T1484">
        <v>0.119078661451542</v>
      </c>
      <c r="U1484">
        <v>4.0417209908735298E-2</v>
      </c>
      <c r="V1484">
        <v>0.52325076053889596</v>
      </c>
      <c r="W1484">
        <v>0.16168973051711499</v>
      </c>
      <c r="X1484">
        <v>0.12600145666423801</v>
      </c>
      <c r="Y1484">
        <v>37862</v>
      </c>
      <c r="Z1484">
        <v>48685</v>
      </c>
      <c r="AA1484">
        <v>103374.285714286</v>
      </c>
      <c r="AB1484">
        <v>0.30204259017818302</v>
      </c>
      <c r="AC1484">
        <v>0.41073512252041999</v>
      </c>
      <c r="AD1484">
        <v>28.1</v>
      </c>
      <c r="AE1484">
        <v>0.29117774880486702</v>
      </c>
      <c r="AF1484">
        <v>5.9539330725771403E-2</v>
      </c>
      <c r="AG1484">
        <v>0.30310559006211102</v>
      </c>
      <c r="AH1484">
        <v>1</v>
      </c>
      <c r="AI1484">
        <v>0</v>
      </c>
      <c r="AJ1484">
        <v>1977</v>
      </c>
      <c r="AK1484">
        <v>42</v>
      </c>
      <c r="AL1484">
        <v>0.127520841</v>
      </c>
      <c r="AM1484">
        <v>0</v>
      </c>
      <c r="AN1484">
        <v>0</v>
      </c>
    </row>
    <row r="1485" spans="1:40" x14ac:dyDescent="0.2">
      <c r="A1485">
        <v>40134221051</v>
      </c>
      <c r="B1485" t="s">
        <v>447</v>
      </c>
      <c r="C1485">
        <v>7</v>
      </c>
      <c r="D1485">
        <v>5</v>
      </c>
      <c r="E1485">
        <v>0.71428571428571397</v>
      </c>
      <c r="F1485">
        <v>0</v>
      </c>
      <c r="G1485">
        <v>278.88265523451798</v>
      </c>
      <c r="H1485">
        <v>52.6081465318656</v>
      </c>
      <c r="I1485">
        <v>23251.2489532701</v>
      </c>
      <c r="J1485">
        <v>13.549678877197</v>
      </c>
      <c r="K1485">
        <v>1407.8393335610799</v>
      </c>
      <c r="L1485">
        <v>0.82041919205191105</v>
      </c>
      <c r="M1485">
        <v>21843.409619709</v>
      </c>
      <c r="N1485">
        <v>6.0548976805096501E-2</v>
      </c>
      <c r="O1485">
        <v>1716</v>
      </c>
      <c r="P1485">
        <v>6970.348</v>
      </c>
      <c r="Q1485">
        <v>0.65734265734265696</v>
      </c>
      <c r="R1485">
        <v>0.34265734265734199</v>
      </c>
      <c r="S1485">
        <v>7.3426573426573397E-2</v>
      </c>
      <c r="T1485">
        <v>3.1468531468531402E-2</v>
      </c>
      <c r="U1485">
        <v>2.6806526806526801E-2</v>
      </c>
      <c r="V1485">
        <v>0.65909090909090895</v>
      </c>
      <c r="W1485">
        <v>0.23144876325088301</v>
      </c>
      <c r="X1485">
        <v>0.11484098939929301</v>
      </c>
      <c r="Y1485">
        <v>22171</v>
      </c>
      <c r="Z1485">
        <v>60153</v>
      </c>
      <c r="AA1485">
        <v>65046.043165467599</v>
      </c>
      <c r="AB1485">
        <v>0.20804195804195799</v>
      </c>
      <c r="AC1485">
        <v>0.80935251798561103</v>
      </c>
      <c r="AD1485">
        <v>32.1</v>
      </c>
      <c r="AE1485">
        <v>0.31235431235431199</v>
      </c>
      <c r="AF1485">
        <v>8.9743589743589702E-2</v>
      </c>
      <c r="AG1485">
        <v>0.45323741007194202</v>
      </c>
      <c r="AH1485">
        <v>0.98201438848920797</v>
      </c>
      <c r="AI1485">
        <v>1.79856115107913E-2</v>
      </c>
      <c r="AJ1485">
        <v>1976</v>
      </c>
      <c r="AK1485">
        <v>43</v>
      </c>
      <c r="AL1485">
        <v>9.0406059999999996E-2</v>
      </c>
      <c r="AM1485">
        <v>0</v>
      </c>
      <c r="AN1485">
        <v>0</v>
      </c>
    </row>
    <row r="1486" spans="1:40" x14ac:dyDescent="0.2">
      <c r="A1486">
        <v>40134221052</v>
      </c>
      <c r="B1486" t="s">
        <v>447</v>
      </c>
      <c r="C1486">
        <v>6</v>
      </c>
      <c r="D1486">
        <v>5</v>
      </c>
      <c r="E1486">
        <v>0.83333333333333304</v>
      </c>
      <c r="F1486">
        <v>0</v>
      </c>
      <c r="G1486">
        <v>89.378998726627302</v>
      </c>
      <c r="H1486">
        <v>45.0896478676543</v>
      </c>
      <c r="I1486">
        <v>19668.946376452001</v>
      </c>
      <c r="J1486">
        <v>11.7919342784484</v>
      </c>
      <c r="K1486">
        <v>191.249639376218</v>
      </c>
      <c r="L1486">
        <v>0.11465805717998701</v>
      </c>
      <c r="M1486">
        <v>19477.696737075799</v>
      </c>
      <c r="N1486">
        <v>9.7234308191101199E-3</v>
      </c>
      <c r="O1486">
        <v>1668</v>
      </c>
      <c r="P1486">
        <v>6759.6409999999996</v>
      </c>
      <c r="Q1486">
        <v>0.72841726618705005</v>
      </c>
      <c r="R1486">
        <v>0.27158273381294901</v>
      </c>
      <c r="S1486">
        <v>0.13309352517985601</v>
      </c>
      <c r="T1486">
        <v>3.7170263788968802E-2</v>
      </c>
      <c r="U1486">
        <v>5.9952038369304496E-3</v>
      </c>
      <c r="V1486">
        <v>0.52338129496402797</v>
      </c>
      <c r="W1486">
        <v>0.21539961013645201</v>
      </c>
      <c r="X1486">
        <v>0.276803118908382</v>
      </c>
      <c r="Y1486">
        <v>21615</v>
      </c>
      <c r="Z1486">
        <v>36429</v>
      </c>
      <c r="AA1486">
        <v>48933.743169398898</v>
      </c>
      <c r="AB1486">
        <v>0.44844124700239801</v>
      </c>
      <c r="AC1486">
        <v>0.37828162291169398</v>
      </c>
      <c r="AD1486">
        <v>32.4</v>
      </c>
      <c r="AE1486">
        <v>0.27278177458033498</v>
      </c>
      <c r="AF1486">
        <v>0.107314148681055</v>
      </c>
      <c r="AG1486">
        <v>0.25956284153005399</v>
      </c>
      <c r="AH1486">
        <v>0.88661202185792298</v>
      </c>
      <c r="AI1486">
        <v>0.113387978142076</v>
      </c>
      <c r="AJ1486">
        <v>1980</v>
      </c>
      <c r="AK1486">
        <v>39</v>
      </c>
      <c r="AL1486">
        <v>0.10643873399999999</v>
      </c>
      <c r="AM1486">
        <v>0</v>
      </c>
      <c r="AN1486">
        <v>0</v>
      </c>
    </row>
    <row r="1487" spans="1:40" x14ac:dyDescent="0.2">
      <c r="A1487">
        <v>40134221061</v>
      </c>
      <c r="B1487" t="s">
        <v>447</v>
      </c>
      <c r="C1487">
        <v>5</v>
      </c>
      <c r="D1487">
        <v>4</v>
      </c>
      <c r="E1487">
        <v>0.8</v>
      </c>
      <c r="F1487">
        <v>0</v>
      </c>
      <c r="G1487">
        <v>97.801170898314098</v>
      </c>
      <c r="H1487">
        <v>43.353411643702998</v>
      </c>
      <c r="I1487">
        <v>37323.275847537901</v>
      </c>
      <c r="J1487">
        <v>12.016508643766199</v>
      </c>
      <c r="K1487">
        <v>559.73356862816695</v>
      </c>
      <c r="L1487">
        <v>0.180210421322655</v>
      </c>
      <c r="M1487">
        <v>36763.542278909801</v>
      </c>
      <c r="N1487">
        <v>1.49969035653415E-2</v>
      </c>
      <c r="O1487">
        <v>3106</v>
      </c>
      <c r="P1487">
        <v>12754.29</v>
      </c>
      <c r="Q1487">
        <v>0.55891822279459102</v>
      </c>
      <c r="R1487">
        <v>0.44108177720540798</v>
      </c>
      <c r="S1487">
        <v>0.12427559562137699</v>
      </c>
      <c r="T1487">
        <v>0.113972955569864</v>
      </c>
      <c r="U1487">
        <v>2.4146812620733999E-2</v>
      </c>
      <c r="V1487">
        <v>0.44784288473921402</v>
      </c>
      <c r="W1487">
        <v>0.21981591770438499</v>
      </c>
      <c r="X1487">
        <v>0.13968597726042201</v>
      </c>
      <c r="Y1487">
        <v>16558</v>
      </c>
      <c r="Z1487">
        <v>33570</v>
      </c>
      <c r="AA1487">
        <v>37706.6361556064</v>
      </c>
      <c r="AB1487">
        <v>0.45480955455132299</v>
      </c>
      <c r="AC1487">
        <v>0.141806020066889</v>
      </c>
      <c r="AD1487">
        <v>29.2</v>
      </c>
      <c r="AE1487">
        <v>0.267546683837733</v>
      </c>
      <c r="AF1487">
        <v>5.85962652929813E-2</v>
      </c>
      <c r="AG1487">
        <v>0.341723874904652</v>
      </c>
      <c r="AH1487">
        <v>0.92143401983218898</v>
      </c>
      <c r="AI1487">
        <v>7.8565980167810801E-2</v>
      </c>
      <c r="AJ1487">
        <v>1984</v>
      </c>
      <c r="AK1487">
        <v>35</v>
      </c>
      <c r="AL1487">
        <v>0.13276199799999999</v>
      </c>
      <c r="AM1487">
        <v>0</v>
      </c>
      <c r="AN1487">
        <v>0</v>
      </c>
    </row>
    <row r="1488" spans="1:40" x14ac:dyDescent="0.2">
      <c r="A1488">
        <v>40134221062</v>
      </c>
      <c r="B1488" t="s">
        <v>447</v>
      </c>
      <c r="C1488">
        <v>5</v>
      </c>
      <c r="D1488">
        <v>3</v>
      </c>
      <c r="E1488">
        <v>0.6</v>
      </c>
      <c r="F1488">
        <v>0</v>
      </c>
      <c r="G1488">
        <v>368.90874955123002</v>
      </c>
      <c r="H1488">
        <v>50.4830774956394</v>
      </c>
      <c r="I1488">
        <v>15195.356633351301</v>
      </c>
      <c r="J1488">
        <v>10.029938371848999</v>
      </c>
      <c r="K1488">
        <v>1539.1382438297901</v>
      </c>
      <c r="L1488">
        <v>1.01593283421108</v>
      </c>
      <c r="M1488">
        <v>13656.2183895215</v>
      </c>
      <c r="N1488">
        <v>0.10129003754026</v>
      </c>
      <c r="O1488">
        <v>1515</v>
      </c>
      <c r="P1488">
        <v>12344.64</v>
      </c>
      <c r="Q1488">
        <v>0.82706270627062695</v>
      </c>
      <c r="R1488">
        <v>0.172937293729372</v>
      </c>
      <c r="S1488">
        <v>2.7722772277227699E-2</v>
      </c>
      <c r="T1488">
        <v>0</v>
      </c>
      <c r="U1488">
        <v>0</v>
      </c>
      <c r="V1488">
        <v>0.60066006600660005</v>
      </c>
      <c r="W1488">
        <v>0.23934426229508099</v>
      </c>
      <c r="X1488">
        <v>9.0710382513661203E-2</v>
      </c>
      <c r="Y1488">
        <v>26927</v>
      </c>
      <c r="Z1488">
        <v>34922</v>
      </c>
      <c r="AA1488">
        <v>72697.087378640805</v>
      </c>
      <c r="AB1488">
        <v>0.339933993399339</v>
      </c>
      <c r="AC1488">
        <v>0.18624161073825499</v>
      </c>
      <c r="AD1488">
        <v>29</v>
      </c>
      <c r="AE1488">
        <v>0.246204620462046</v>
      </c>
      <c r="AF1488">
        <v>5.5445544554455398E-2</v>
      </c>
      <c r="AG1488">
        <v>0.35339805825242698</v>
      </c>
      <c r="AH1488">
        <v>0.792233009708737</v>
      </c>
      <c r="AI1488">
        <v>0.207766990291262</v>
      </c>
      <c r="AJ1488">
        <v>1980</v>
      </c>
      <c r="AK1488">
        <v>39</v>
      </c>
      <c r="AL1488">
        <v>8.6629441000000001E-2</v>
      </c>
      <c r="AM1488">
        <v>0</v>
      </c>
      <c r="AN1488">
        <v>0</v>
      </c>
    </row>
    <row r="1489" spans="1:40" x14ac:dyDescent="0.2">
      <c r="A1489">
        <v>40134221063</v>
      </c>
      <c r="B1489" t="s">
        <v>447</v>
      </c>
      <c r="C1489">
        <v>5</v>
      </c>
      <c r="D1489">
        <v>4</v>
      </c>
      <c r="E1489">
        <v>0.8</v>
      </c>
      <c r="F1489">
        <v>0</v>
      </c>
      <c r="G1489">
        <v>227.439921804492</v>
      </c>
      <c r="H1489">
        <v>43.353411643702998</v>
      </c>
      <c r="I1489">
        <v>21973.108949355301</v>
      </c>
      <c r="J1489">
        <v>13.915838473309201</v>
      </c>
      <c r="K1489">
        <v>1920.9004311509</v>
      </c>
      <c r="L1489">
        <v>1.2165297220714999</v>
      </c>
      <c r="M1489">
        <v>20052.208518204399</v>
      </c>
      <c r="N1489">
        <v>8.7420511843739696E-2</v>
      </c>
      <c r="O1489">
        <v>1579</v>
      </c>
      <c r="P1489">
        <v>13172.09</v>
      </c>
      <c r="Q1489">
        <v>0.580747308423052</v>
      </c>
      <c r="R1489">
        <v>0.419252691576947</v>
      </c>
      <c r="S1489">
        <v>0.148195060164661</v>
      </c>
      <c r="T1489">
        <v>9.6896770107662997E-2</v>
      </c>
      <c r="U1489">
        <v>0</v>
      </c>
      <c r="V1489">
        <v>0.64027865737808698</v>
      </c>
      <c r="W1489">
        <v>0.47922077922077899</v>
      </c>
      <c r="X1489">
        <v>6.3636363636363602E-2</v>
      </c>
      <c r="Y1489">
        <v>12614</v>
      </c>
      <c r="Z1489">
        <v>28227</v>
      </c>
      <c r="AA1489">
        <v>43290.2612826603</v>
      </c>
      <c r="AB1489">
        <v>0.59562137797810599</v>
      </c>
      <c r="AC1489">
        <v>0.123644251626898</v>
      </c>
      <c r="AD1489">
        <v>22</v>
      </c>
      <c r="AE1489">
        <v>0.41735275490816898</v>
      </c>
      <c r="AF1489">
        <v>2.08993033565547E-2</v>
      </c>
      <c r="AG1489">
        <v>0.70546318289786203</v>
      </c>
      <c r="AH1489">
        <v>0.79572446555819398</v>
      </c>
      <c r="AI1489">
        <v>0.20427553444180499</v>
      </c>
      <c r="AJ1489">
        <v>1983</v>
      </c>
      <c r="AK1489">
        <v>36</v>
      </c>
      <c r="AL1489">
        <v>0.15167451400000001</v>
      </c>
      <c r="AM1489">
        <v>0</v>
      </c>
      <c r="AN1489">
        <v>0</v>
      </c>
    </row>
    <row r="1490" spans="1:40" x14ac:dyDescent="0.2">
      <c r="A1490">
        <v>40134221071</v>
      </c>
      <c r="B1490" t="s">
        <v>447</v>
      </c>
      <c r="C1490">
        <v>3</v>
      </c>
      <c r="D1490">
        <v>3</v>
      </c>
      <c r="E1490">
        <v>1</v>
      </c>
      <c r="F1490">
        <v>0</v>
      </c>
      <c r="G1490">
        <v>641.16207350974798</v>
      </c>
      <c r="H1490">
        <v>43.499286239242203</v>
      </c>
      <c r="I1490">
        <v>31054.743642125301</v>
      </c>
      <c r="J1490">
        <v>10.985052579457101</v>
      </c>
      <c r="K1490">
        <v>0</v>
      </c>
      <c r="L1490">
        <v>0</v>
      </c>
      <c r="M1490">
        <v>31054.743642125301</v>
      </c>
      <c r="N1490">
        <v>0</v>
      </c>
      <c r="O1490">
        <v>2827</v>
      </c>
      <c r="P1490">
        <v>20417.09</v>
      </c>
      <c r="Q1490">
        <v>0.61372479660417401</v>
      </c>
      <c r="R1490">
        <v>0.38627520339582599</v>
      </c>
      <c r="S1490">
        <v>0.10859568447117</v>
      </c>
      <c r="T1490">
        <v>0.149982313406437</v>
      </c>
      <c r="U1490">
        <v>4.3155288291474997E-2</v>
      </c>
      <c r="V1490">
        <v>0.383799080297134</v>
      </c>
      <c r="W1490">
        <v>0.16792929292929201</v>
      </c>
      <c r="X1490">
        <v>0.16540404040404</v>
      </c>
      <c r="Y1490">
        <v>21643</v>
      </c>
      <c r="Z1490">
        <v>47644</v>
      </c>
      <c r="AA1490">
        <v>46478.142974527502</v>
      </c>
      <c r="AB1490">
        <v>0.21117792713123401</v>
      </c>
      <c r="AC1490">
        <v>0.26271829916476802</v>
      </c>
      <c r="AD1490">
        <v>27</v>
      </c>
      <c r="AE1490">
        <v>0.216483905199858</v>
      </c>
      <c r="AF1490">
        <v>4.2094092677750203E-2</v>
      </c>
      <c r="AG1490">
        <v>0.27033689400164301</v>
      </c>
      <c r="AH1490">
        <v>0.926869350862777</v>
      </c>
      <c r="AI1490">
        <v>7.31306491372226E-2</v>
      </c>
      <c r="AJ1490">
        <v>1984</v>
      </c>
      <c r="AK1490">
        <v>35</v>
      </c>
      <c r="AL1490">
        <v>9.8014554000000004E-2</v>
      </c>
      <c r="AM1490">
        <v>0</v>
      </c>
      <c r="AN1490">
        <v>0</v>
      </c>
    </row>
    <row r="1491" spans="1:40" x14ac:dyDescent="0.2">
      <c r="A1491">
        <v>40134221072</v>
      </c>
      <c r="B1491" t="s">
        <v>447</v>
      </c>
      <c r="C1491">
        <v>2</v>
      </c>
      <c r="D1491">
        <v>2</v>
      </c>
      <c r="E1491">
        <v>1</v>
      </c>
      <c r="F1491">
        <v>0</v>
      </c>
      <c r="G1491">
        <v>862.20334913125396</v>
      </c>
      <c r="H1491">
        <v>18.954084144312301</v>
      </c>
      <c r="I1491">
        <v>15678.819081916001</v>
      </c>
      <c r="J1491">
        <v>10.194290690452499</v>
      </c>
      <c r="K1491">
        <v>0</v>
      </c>
      <c r="L1491">
        <v>0</v>
      </c>
      <c r="M1491">
        <v>15678.819081916001</v>
      </c>
      <c r="N1491">
        <v>0</v>
      </c>
      <c r="O1491">
        <v>1538</v>
      </c>
      <c r="P1491">
        <v>14401.57</v>
      </c>
      <c r="Q1491">
        <v>0.60923276983094898</v>
      </c>
      <c r="R1491">
        <v>0.39076723016905002</v>
      </c>
      <c r="S1491">
        <v>0.15734720416124801</v>
      </c>
      <c r="T1491">
        <v>6.8270481144343295E-2</v>
      </c>
      <c r="U1491">
        <v>0</v>
      </c>
      <c r="V1491">
        <v>0.46228868660598099</v>
      </c>
      <c r="W1491">
        <v>0.122448979591836</v>
      </c>
      <c r="X1491">
        <v>0.23265306122448901</v>
      </c>
      <c r="Y1491">
        <v>19353</v>
      </c>
      <c r="Z1491">
        <v>32074</v>
      </c>
      <c r="AA1491">
        <v>43040.4945904173</v>
      </c>
      <c r="AB1491">
        <v>0.48244473342002597</v>
      </c>
      <c r="AC1491">
        <v>0</v>
      </c>
      <c r="AD1491">
        <v>24.4</v>
      </c>
      <c r="AE1491">
        <v>0.23992197659297701</v>
      </c>
      <c r="AF1491">
        <v>1.36540962288686E-2</v>
      </c>
      <c r="AG1491">
        <v>0.19010819165378601</v>
      </c>
      <c r="AH1491">
        <v>0.789799072642967</v>
      </c>
      <c r="AI1491">
        <v>0.210200927357032</v>
      </c>
      <c r="AJ1491">
        <v>1983</v>
      </c>
      <c r="AK1491">
        <v>36</v>
      </c>
      <c r="AL1491">
        <v>6.6382357000000003E-2</v>
      </c>
      <c r="AM1491">
        <v>0</v>
      </c>
      <c r="AN1491">
        <v>0</v>
      </c>
    </row>
    <row r="1492" spans="1:40" x14ac:dyDescent="0.2">
      <c r="A1492">
        <v>40134222031</v>
      </c>
      <c r="B1492" t="s">
        <v>447</v>
      </c>
      <c r="C1492">
        <v>2</v>
      </c>
      <c r="D1492">
        <v>1</v>
      </c>
      <c r="E1492">
        <v>0.5</v>
      </c>
      <c r="F1492">
        <v>0</v>
      </c>
      <c r="G1492">
        <v>414.748374440916</v>
      </c>
      <c r="H1492">
        <v>5.3961953020021802</v>
      </c>
      <c r="I1492">
        <v>37683.524270750997</v>
      </c>
      <c r="J1492">
        <v>10.8099610644724</v>
      </c>
      <c r="K1492">
        <v>1462.9894134885999</v>
      </c>
      <c r="L1492">
        <v>0.419675677994436</v>
      </c>
      <c r="M1492">
        <v>36220.534857262399</v>
      </c>
      <c r="N1492">
        <v>3.8823051765997901E-2</v>
      </c>
      <c r="O1492">
        <v>3486</v>
      </c>
      <c r="P1492">
        <v>7054.5249999999996</v>
      </c>
      <c r="Q1492">
        <v>0.76391279403327506</v>
      </c>
      <c r="R1492">
        <v>0.236087205966724</v>
      </c>
      <c r="S1492">
        <v>3.9586919104991299E-2</v>
      </c>
      <c r="T1492">
        <v>3.4997131382673498E-2</v>
      </c>
      <c r="U1492">
        <v>2.9259896729776198E-2</v>
      </c>
      <c r="V1492">
        <v>0.41853126792885798</v>
      </c>
      <c r="W1492">
        <v>0.19624819624819601</v>
      </c>
      <c r="X1492">
        <v>0.19240019240019199</v>
      </c>
      <c r="Y1492">
        <v>22280</v>
      </c>
      <c r="Z1492">
        <v>42121</v>
      </c>
      <c r="AA1492">
        <v>53294.256999282101</v>
      </c>
      <c r="AB1492">
        <v>0.43473227206946402</v>
      </c>
      <c r="AC1492">
        <v>0.144009931719428</v>
      </c>
      <c r="AD1492">
        <v>28</v>
      </c>
      <c r="AE1492">
        <v>0.239816408491107</v>
      </c>
      <c r="AF1492">
        <v>5.53643144004589E-2</v>
      </c>
      <c r="AG1492">
        <v>0.34888729361091098</v>
      </c>
      <c r="AH1492">
        <v>0.86073223259152898</v>
      </c>
      <c r="AI1492">
        <v>0.13926776740846999</v>
      </c>
      <c r="AJ1492">
        <v>1982</v>
      </c>
      <c r="AK1492">
        <v>37</v>
      </c>
      <c r="AL1492">
        <v>9.1643246999999997E-2</v>
      </c>
      <c r="AM1492">
        <v>0</v>
      </c>
      <c r="AN1492">
        <v>0</v>
      </c>
    </row>
    <row r="1493" spans="1:40" x14ac:dyDescent="0.2">
      <c r="A1493">
        <v>40134222032</v>
      </c>
      <c r="B1493" t="s">
        <v>447</v>
      </c>
      <c r="C1493">
        <v>3</v>
      </c>
      <c r="D1493">
        <v>3</v>
      </c>
      <c r="E1493">
        <v>1</v>
      </c>
      <c r="F1493">
        <v>0</v>
      </c>
      <c r="G1493">
        <v>779.095578062247</v>
      </c>
      <c r="H1493">
        <v>19.5562264318704</v>
      </c>
      <c r="I1493">
        <v>14857.394742531</v>
      </c>
      <c r="J1493">
        <v>15.590130894576101</v>
      </c>
      <c r="K1493">
        <v>0</v>
      </c>
      <c r="L1493">
        <v>0</v>
      </c>
      <c r="M1493">
        <v>14857.394742531</v>
      </c>
      <c r="N1493">
        <v>0</v>
      </c>
      <c r="O1493">
        <v>953</v>
      </c>
      <c r="P1493">
        <v>2828.4920000000002</v>
      </c>
      <c r="Q1493">
        <v>0.57502623294858302</v>
      </c>
      <c r="R1493">
        <v>0.42497376705141598</v>
      </c>
      <c r="S1493">
        <v>0.248688352570828</v>
      </c>
      <c r="T1493">
        <v>2.0986358866736599E-2</v>
      </c>
      <c r="U1493">
        <v>0</v>
      </c>
      <c r="V1493">
        <v>0.28226652675760699</v>
      </c>
      <c r="W1493">
        <v>1.53846153846153E-2</v>
      </c>
      <c r="X1493">
        <v>6.3461538461538403E-2</v>
      </c>
      <c r="Y1493">
        <v>24987</v>
      </c>
      <c r="Z1493">
        <v>46656</v>
      </c>
      <c r="AA1493">
        <v>51296.796338672801</v>
      </c>
      <c r="AB1493">
        <v>0.21825813221406001</v>
      </c>
      <c r="AC1493">
        <v>2.6104417670682702E-2</v>
      </c>
      <c r="AD1493">
        <v>25.7</v>
      </c>
      <c r="AE1493">
        <v>0.200419727177334</v>
      </c>
      <c r="AF1493">
        <v>2.30849947534102E-2</v>
      </c>
      <c r="AG1493">
        <v>0.132723112128146</v>
      </c>
      <c r="AH1493">
        <v>0.88787185354691001</v>
      </c>
      <c r="AI1493">
        <v>0.11212814645308899</v>
      </c>
      <c r="AJ1493">
        <v>1994</v>
      </c>
      <c r="AK1493">
        <v>25</v>
      </c>
      <c r="AL1493">
        <v>0.117156991</v>
      </c>
      <c r="AM1493">
        <v>0</v>
      </c>
      <c r="AN1493">
        <v>0</v>
      </c>
    </row>
    <row r="1494" spans="1:40" x14ac:dyDescent="0.2">
      <c r="A1494">
        <v>40134222033</v>
      </c>
      <c r="B1494" t="s">
        <v>447</v>
      </c>
      <c r="C1494">
        <v>2</v>
      </c>
      <c r="D1494">
        <v>0</v>
      </c>
      <c r="E1494">
        <v>0</v>
      </c>
      <c r="F1494">
        <v>0</v>
      </c>
      <c r="G1494">
        <v>853.52628139925901</v>
      </c>
      <c r="H1494">
        <v>11.543214458469301</v>
      </c>
      <c r="I1494">
        <v>11606.0219573621</v>
      </c>
      <c r="J1494">
        <v>11.0114060316528</v>
      </c>
      <c r="K1494">
        <v>650.10148993894597</v>
      </c>
      <c r="L1494">
        <v>0.61679458248476904</v>
      </c>
      <c r="M1494">
        <v>10955.9204674231</v>
      </c>
      <c r="N1494">
        <v>5.6014153025668E-2</v>
      </c>
      <c r="O1494">
        <v>1054</v>
      </c>
      <c r="P1494">
        <v>5595.1189999999997</v>
      </c>
      <c r="Q1494">
        <v>0.85578747628083496</v>
      </c>
      <c r="R1494">
        <v>0.14421252371916499</v>
      </c>
      <c r="S1494">
        <v>0</v>
      </c>
      <c r="T1494">
        <v>1.8026565464895599E-2</v>
      </c>
      <c r="U1494">
        <v>0</v>
      </c>
      <c r="V1494">
        <v>0.20208728652751401</v>
      </c>
      <c r="W1494">
        <v>7.4438202247190999E-2</v>
      </c>
      <c r="X1494">
        <v>0.34129213483145998</v>
      </c>
      <c r="Y1494">
        <v>26604</v>
      </c>
      <c r="Z1494">
        <v>56333</v>
      </c>
      <c r="AA1494">
        <v>62144</v>
      </c>
      <c r="AB1494">
        <v>0.202783300198807</v>
      </c>
      <c r="AC1494">
        <v>0.70873786407766903</v>
      </c>
      <c r="AD1494">
        <v>40.4</v>
      </c>
      <c r="AE1494">
        <v>0.25426944971537002</v>
      </c>
      <c r="AF1494">
        <v>0.20872865275142299</v>
      </c>
      <c r="AG1494">
        <v>0.24888888888888799</v>
      </c>
      <c r="AH1494">
        <v>0.95777777777777695</v>
      </c>
      <c r="AI1494">
        <v>4.2222222222222203E-2</v>
      </c>
      <c r="AJ1494">
        <v>1978</v>
      </c>
      <c r="AK1494">
        <v>41</v>
      </c>
      <c r="AL1494">
        <v>0.121595517</v>
      </c>
      <c r="AM1494">
        <v>0</v>
      </c>
      <c r="AN1494">
        <v>0</v>
      </c>
    </row>
    <row r="1495" spans="1:40" x14ac:dyDescent="0.2">
      <c r="A1495">
        <v>40134222041</v>
      </c>
      <c r="B1495" t="s">
        <v>447</v>
      </c>
      <c r="C1495">
        <v>2</v>
      </c>
      <c r="D1495">
        <v>0</v>
      </c>
      <c r="E1495">
        <v>0</v>
      </c>
      <c r="F1495">
        <v>0</v>
      </c>
      <c r="G1495">
        <v>918.33918103527799</v>
      </c>
      <c r="H1495">
        <v>4.9200171750334603</v>
      </c>
      <c r="I1495">
        <v>22415.824215902801</v>
      </c>
      <c r="J1495">
        <v>12.614419930164701</v>
      </c>
      <c r="K1495">
        <v>405.98653787247702</v>
      </c>
      <c r="L1495">
        <v>0.22846738203290801</v>
      </c>
      <c r="M1495">
        <v>22009.837678030301</v>
      </c>
      <c r="N1495">
        <v>1.8111604282855302E-2</v>
      </c>
      <c r="O1495">
        <v>1777</v>
      </c>
      <c r="P1495">
        <v>4088.221</v>
      </c>
      <c r="Q1495">
        <v>0.71637591446257698</v>
      </c>
      <c r="R1495">
        <v>0.28362408553742202</v>
      </c>
      <c r="S1495">
        <v>3.60157568936409E-2</v>
      </c>
      <c r="T1495">
        <v>3.3202025886325197E-2</v>
      </c>
      <c r="U1495">
        <v>4.8396173325830003E-2</v>
      </c>
      <c r="V1495">
        <v>0.107484524479459</v>
      </c>
      <c r="W1495">
        <v>9.5630667765869704E-2</v>
      </c>
      <c r="X1495">
        <v>0.31986809563066698</v>
      </c>
      <c r="Y1495">
        <v>34076</v>
      </c>
      <c r="Z1495">
        <v>52039</v>
      </c>
      <c r="AA1495">
        <v>79043.519781719006</v>
      </c>
      <c r="AB1495">
        <v>0.29825548677546398</v>
      </c>
      <c r="AC1495">
        <v>0.31156930126002202</v>
      </c>
      <c r="AD1495">
        <v>36.200000000000003</v>
      </c>
      <c r="AE1495">
        <v>0.20090039392234099</v>
      </c>
      <c r="AF1495">
        <v>0.13168261114237401</v>
      </c>
      <c r="AG1495">
        <v>0.22919508867667099</v>
      </c>
      <c r="AH1495">
        <v>0.95497953615279596</v>
      </c>
      <c r="AI1495">
        <v>4.50204638472032E-2</v>
      </c>
      <c r="AJ1495">
        <v>1977</v>
      </c>
      <c r="AK1495">
        <v>42</v>
      </c>
      <c r="AL1495">
        <v>0.104305257</v>
      </c>
      <c r="AM1495">
        <v>0</v>
      </c>
      <c r="AN1495">
        <v>0</v>
      </c>
    </row>
    <row r="1496" spans="1:40" x14ac:dyDescent="0.2">
      <c r="A1496">
        <v>40134222042</v>
      </c>
      <c r="B1496" t="s">
        <v>447</v>
      </c>
      <c r="C1496">
        <v>4</v>
      </c>
      <c r="D1496">
        <v>1</v>
      </c>
      <c r="E1496">
        <v>0.25</v>
      </c>
      <c r="F1496">
        <v>0</v>
      </c>
      <c r="G1496">
        <v>684.82196703051</v>
      </c>
      <c r="H1496">
        <v>14.474296626529799</v>
      </c>
      <c r="I1496">
        <v>16605.652143908901</v>
      </c>
      <c r="J1496">
        <v>13.0547579747711</v>
      </c>
      <c r="K1496">
        <v>546.69873867619901</v>
      </c>
      <c r="L1496">
        <v>0.429794605877515</v>
      </c>
      <c r="M1496">
        <v>16058.9534052327</v>
      </c>
      <c r="N1496">
        <v>3.2922449172026698E-2</v>
      </c>
      <c r="O1496">
        <v>1272</v>
      </c>
      <c r="P1496">
        <v>2296.739</v>
      </c>
      <c r="Q1496">
        <v>0.73506289308176098</v>
      </c>
      <c r="R1496">
        <v>0.26493710691823902</v>
      </c>
      <c r="S1496">
        <v>3.6949685534591097E-2</v>
      </c>
      <c r="T1496">
        <v>6.6823899371069098E-2</v>
      </c>
      <c r="U1496">
        <v>4.1666666666666602E-2</v>
      </c>
      <c r="V1496">
        <v>0.129716981132075</v>
      </c>
      <c r="W1496">
        <v>8.9347079037800606E-2</v>
      </c>
      <c r="X1496">
        <v>0.369988545246277</v>
      </c>
      <c r="Y1496">
        <v>31654</v>
      </c>
      <c r="Z1496">
        <v>53571</v>
      </c>
      <c r="AA1496">
        <v>69677.898550724596</v>
      </c>
      <c r="AB1496">
        <v>0.16273584905660299</v>
      </c>
      <c r="AC1496">
        <v>0.52717391304347805</v>
      </c>
      <c r="AD1496">
        <v>35</v>
      </c>
      <c r="AE1496">
        <v>0.14150943396226401</v>
      </c>
      <c r="AF1496">
        <v>0.12814465408805001</v>
      </c>
      <c r="AG1496">
        <v>0.19746376811594199</v>
      </c>
      <c r="AH1496">
        <v>0.83514492753623104</v>
      </c>
      <c r="AI1496">
        <v>0.16485507246376799</v>
      </c>
      <c r="AJ1496">
        <v>1978</v>
      </c>
      <c r="AK1496">
        <v>41</v>
      </c>
      <c r="AL1496">
        <v>0.12927903600000001</v>
      </c>
      <c r="AM1496">
        <v>0</v>
      </c>
      <c r="AN1496">
        <v>0</v>
      </c>
    </row>
    <row r="1497" spans="1:40" x14ac:dyDescent="0.2">
      <c r="A1497">
        <v>40134222051</v>
      </c>
      <c r="B1497" t="s">
        <v>447</v>
      </c>
      <c r="C1497">
        <v>4</v>
      </c>
      <c r="D1497">
        <v>1</v>
      </c>
      <c r="E1497">
        <v>0.25</v>
      </c>
      <c r="F1497">
        <v>0</v>
      </c>
      <c r="G1497">
        <v>0</v>
      </c>
      <c r="H1497">
        <v>157.48121714417499</v>
      </c>
      <c r="I1497">
        <v>17374.1130422682</v>
      </c>
      <c r="J1497">
        <v>10.7779857582309</v>
      </c>
      <c r="K1497">
        <v>664.243492080338</v>
      </c>
      <c r="L1497">
        <v>0.41206171965281502</v>
      </c>
      <c r="M1497">
        <v>16709.869550187901</v>
      </c>
      <c r="N1497">
        <v>3.8231792924585298E-2</v>
      </c>
      <c r="O1497">
        <v>1612</v>
      </c>
      <c r="P1497">
        <v>3195.502</v>
      </c>
      <c r="Q1497">
        <v>0.85173697270471405</v>
      </c>
      <c r="R1497">
        <v>0.14826302729528501</v>
      </c>
      <c r="S1497">
        <v>4.3424317617865998E-3</v>
      </c>
      <c r="T1497">
        <v>4.4044665012406899E-2</v>
      </c>
      <c r="U1497">
        <v>2.0471464019851102E-2</v>
      </c>
      <c r="V1497">
        <v>0.14081885856079401</v>
      </c>
      <c r="W1497">
        <v>7.1143085531574696E-2</v>
      </c>
      <c r="X1497">
        <v>0.34772182254196599</v>
      </c>
      <c r="Y1497">
        <v>37706</v>
      </c>
      <c r="Z1497">
        <v>88542</v>
      </c>
      <c r="AA1497">
        <v>95241.109298531796</v>
      </c>
      <c r="AB1497">
        <v>0.13399503722084299</v>
      </c>
      <c r="AC1497">
        <v>0.69551282051282004</v>
      </c>
      <c r="AD1497">
        <v>35.200000000000003</v>
      </c>
      <c r="AE1497">
        <v>0.18114143920595499</v>
      </c>
      <c r="AF1497">
        <v>0.130893300248138</v>
      </c>
      <c r="AG1497">
        <v>0.30342577487764999</v>
      </c>
      <c r="AH1497">
        <v>0.99184339314845005</v>
      </c>
      <c r="AI1497">
        <v>8.1566068515497494E-3</v>
      </c>
      <c r="AJ1497">
        <v>1976</v>
      </c>
      <c r="AK1497">
        <v>43</v>
      </c>
      <c r="AL1497">
        <v>0.114516786</v>
      </c>
      <c r="AM1497">
        <v>59962.078000000001</v>
      </c>
      <c r="AN1497">
        <v>4.3542610000000002E-2</v>
      </c>
    </row>
    <row r="1498" spans="1:40" x14ac:dyDescent="0.2">
      <c r="A1498">
        <v>40134222091</v>
      </c>
      <c r="B1498" t="s">
        <v>447</v>
      </c>
      <c r="C1498">
        <v>3</v>
      </c>
      <c r="D1498">
        <v>1</v>
      </c>
      <c r="E1498">
        <v>0.33333333333333298</v>
      </c>
      <c r="F1498">
        <v>0</v>
      </c>
      <c r="G1498">
        <v>410.57679439418399</v>
      </c>
      <c r="H1498">
        <v>31.251511775969298</v>
      </c>
      <c r="I1498">
        <v>16927.379046965802</v>
      </c>
      <c r="J1498">
        <v>13.5310783748728</v>
      </c>
      <c r="K1498">
        <v>2065.7813372207202</v>
      </c>
      <c r="L1498">
        <v>1.65130402655533</v>
      </c>
      <c r="M1498">
        <v>14861.5977097451</v>
      </c>
      <c r="N1498">
        <v>0.122037873169207</v>
      </c>
      <c r="O1498">
        <v>1251</v>
      </c>
      <c r="P1498">
        <v>5393.06</v>
      </c>
      <c r="Q1498">
        <v>0.85611510791366896</v>
      </c>
      <c r="R1498">
        <v>0.14388489208633001</v>
      </c>
      <c r="S1498">
        <v>2.15827338129496E-2</v>
      </c>
      <c r="T1498">
        <v>0</v>
      </c>
      <c r="U1498">
        <v>4.9560351718625099E-2</v>
      </c>
      <c r="V1498">
        <v>6.7945643485211801E-2</v>
      </c>
      <c r="W1498">
        <v>9.2693565976008696E-2</v>
      </c>
      <c r="X1498">
        <v>0.386041439476554</v>
      </c>
      <c r="Y1498">
        <v>31850</v>
      </c>
      <c r="Z1498">
        <v>86250</v>
      </c>
      <c r="AA1498">
        <v>85080.353200882993</v>
      </c>
      <c r="AB1498">
        <v>3.4372501998401202E-2</v>
      </c>
      <c r="AC1498">
        <v>0.63261296660117805</v>
      </c>
      <c r="AD1498">
        <v>31.8</v>
      </c>
      <c r="AE1498">
        <v>0.19984012789768099</v>
      </c>
      <c r="AF1498">
        <v>9.0327737809752201E-2</v>
      </c>
      <c r="AG1498">
        <v>0.40397350993377401</v>
      </c>
      <c r="AH1498">
        <v>1</v>
      </c>
      <c r="AI1498">
        <v>0</v>
      </c>
      <c r="AJ1498">
        <v>1985</v>
      </c>
      <c r="AK1498">
        <v>34</v>
      </c>
      <c r="AL1498">
        <v>0.108293773</v>
      </c>
      <c r="AM1498">
        <v>0</v>
      </c>
      <c r="AN1498">
        <v>0</v>
      </c>
    </row>
    <row r="1499" spans="1:40" x14ac:dyDescent="0.2">
      <c r="A1499">
        <v>40134222092</v>
      </c>
      <c r="B1499" t="s">
        <v>447</v>
      </c>
      <c r="C1499">
        <v>2</v>
      </c>
      <c r="D1499">
        <v>1</v>
      </c>
      <c r="E1499">
        <v>0.5</v>
      </c>
      <c r="F1499">
        <v>0</v>
      </c>
      <c r="G1499">
        <v>372.48590959273298</v>
      </c>
      <c r="H1499">
        <v>13.6936779387754</v>
      </c>
      <c r="I1499">
        <v>18055.124608225698</v>
      </c>
      <c r="J1499">
        <v>11.152022611627901</v>
      </c>
      <c r="K1499">
        <v>2002.70318932494</v>
      </c>
      <c r="L1499">
        <v>1.23700011693943</v>
      </c>
      <c r="M1499">
        <v>16052.4214189007</v>
      </c>
      <c r="N1499">
        <v>0.11092159333049</v>
      </c>
      <c r="O1499">
        <v>1619</v>
      </c>
      <c r="P1499">
        <v>6193.9290000000001</v>
      </c>
      <c r="Q1499">
        <v>0.46263125386040699</v>
      </c>
      <c r="R1499">
        <v>0.53736874613959196</v>
      </c>
      <c r="S1499">
        <v>0.140210006176652</v>
      </c>
      <c r="T1499">
        <v>1.0500308832612699E-2</v>
      </c>
      <c r="U1499">
        <v>0.11735639283508301</v>
      </c>
      <c r="V1499">
        <v>0.10562075355157501</v>
      </c>
      <c r="W1499">
        <v>8.15450643776824E-2</v>
      </c>
      <c r="X1499">
        <v>0.27038626609442001</v>
      </c>
      <c r="Y1499">
        <v>28932</v>
      </c>
      <c r="Z1499">
        <v>62143</v>
      </c>
      <c r="AA1499">
        <v>68611.320754717002</v>
      </c>
      <c r="AB1499">
        <v>0.21494749845583599</v>
      </c>
      <c r="AC1499">
        <v>0.56446540880503104</v>
      </c>
      <c r="AD1499">
        <v>42.2</v>
      </c>
      <c r="AE1499">
        <v>0.241507103150092</v>
      </c>
      <c r="AF1499">
        <v>0.13526868437306899</v>
      </c>
      <c r="AG1499">
        <v>0.37735849056603699</v>
      </c>
      <c r="AH1499">
        <v>0.91509433962264097</v>
      </c>
      <c r="AI1499">
        <v>8.4905660377358402E-2</v>
      </c>
      <c r="AJ1499">
        <v>1985</v>
      </c>
      <c r="AK1499">
        <v>34</v>
      </c>
      <c r="AL1499">
        <v>0.13941345899999999</v>
      </c>
      <c r="AM1499">
        <v>0</v>
      </c>
      <c r="AN1499">
        <v>0</v>
      </c>
    </row>
    <row r="1500" spans="1:40" x14ac:dyDescent="0.2">
      <c r="A1500">
        <v>40134222093</v>
      </c>
      <c r="B1500" t="s">
        <v>447</v>
      </c>
      <c r="C1500">
        <v>3</v>
      </c>
      <c r="D1500">
        <v>1</v>
      </c>
      <c r="E1500">
        <v>0.33333333333333298</v>
      </c>
      <c r="F1500">
        <v>0</v>
      </c>
      <c r="G1500">
        <v>379.903553857438</v>
      </c>
      <c r="H1500">
        <v>31.251511775969298</v>
      </c>
      <c r="I1500">
        <v>8921.9616418935802</v>
      </c>
      <c r="J1500">
        <v>18.8227038858514</v>
      </c>
      <c r="K1500">
        <v>1935.38451756672</v>
      </c>
      <c r="L1500">
        <v>4.0830896995078501</v>
      </c>
      <c r="M1500">
        <v>6986.57712432686</v>
      </c>
      <c r="N1500">
        <v>0.216923653704025</v>
      </c>
      <c r="O1500">
        <v>474</v>
      </c>
      <c r="P1500">
        <v>2583.3820000000001</v>
      </c>
      <c r="Q1500">
        <v>0.91561181434599104</v>
      </c>
      <c r="R1500">
        <v>8.4388185654008394E-2</v>
      </c>
      <c r="S1500">
        <v>0</v>
      </c>
      <c r="T1500">
        <v>0</v>
      </c>
      <c r="U1500">
        <v>3.3755274261603303E-2</v>
      </c>
      <c r="V1500">
        <v>0.25105485232067498</v>
      </c>
      <c r="W1500">
        <v>9.3582887700534703E-2</v>
      </c>
      <c r="X1500">
        <v>0.17379679144384999</v>
      </c>
      <c r="Y1500">
        <v>31365</v>
      </c>
      <c r="Z1500">
        <v>65446</v>
      </c>
      <c r="AA1500">
        <v>73342.564102564094</v>
      </c>
      <c r="AB1500">
        <v>0.16877637130801601</v>
      </c>
      <c r="AC1500">
        <v>1</v>
      </c>
      <c r="AD1500">
        <v>60</v>
      </c>
      <c r="AE1500">
        <v>6.3291139240506306E-2</v>
      </c>
      <c r="AF1500">
        <v>0.20886075949367</v>
      </c>
      <c r="AG1500">
        <v>0.148717948717948</v>
      </c>
      <c r="AH1500">
        <v>0.91794871794871702</v>
      </c>
      <c r="AI1500">
        <v>8.2051282051281996E-2</v>
      </c>
      <c r="AJ1500">
        <v>1984</v>
      </c>
      <c r="AK1500">
        <v>35</v>
      </c>
      <c r="AL1500">
        <v>0.103344277</v>
      </c>
      <c r="AM1500">
        <v>0</v>
      </c>
      <c r="AN1500">
        <v>0</v>
      </c>
    </row>
    <row r="1501" spans="1:40" x14ac:dyDescent="0.2">
      <c r="A1501">
        <v>40134222094</v>
      </c>
      <c r="B1501" t="s">
        <v>447</v>
      </c>
      <c r="C1501">
        <v>2</v>
      </c>
      <c r="D1501">
        <v>1</v>
      </c>
      <c r="E1501">
        <v>0.5</v>
      </c>
      <c r="F1501">
        <v>0</v>
      </c>
      <c r="G1501">
        <v>588.63729881238396</v>
      </c>
      <c r="H1501">
        <v>13.6936779387754</v>
      </c>
      <c r="I1501">
        <v>7433.15623816072</v>
      </c>
      <c r="J1501">
        <v>11.5781249815587</v>
      </c>
      <c r="K1501">
        <v>378.26081317389901</v>
      </c>
      <c r="L1501">
        <v>0.58919129777865897</v>
      </c>
      <c r="M1501">
        <v>7054.8954249868202</v>
      </c>
      <c r="N1501">
        <v>5.0888317298103301E-2</v>
      </c>
      <c r="O1501">
        <v>642</v>
      </c>
      <c r="P1501">
        <v>3920.0520000000001</v>
      </c>
      <c r="Q1501">
        <v>0.85202492211837999</v>
      </c>
      <c r="R1501">
        <v>0.14797507788161901</v>
      </c>
      <c r="S1501">
        <v>0.14797507788161901</v>
      </c>
      <c r="T1501">
        <v>0</v>
      </c>
      <c r="U1501">
        <v>0</v>
      </c>
      <c r="V1501">
        <v>0.20560747663551401</v>
      </c>
      <c r="W1501">
        <v>0</v>
      </c>
      <c r="X1501">
        <v>0.27032520325203202</v>
      </c>
      <c r="Y1501">
        <v>40808</v>
      </c>
      <c r="Z1501">
        <v>34688</v>
      </c>
      <c r="AA1501">
        <v>61239.756097561003</v>
      </c>
      <c r="AB1501">
        <v>0.194704049844236</v>
      </c>
      <c r="AC1501">
        <v>0.199600798403193</v>
      </c>
      <c r="AD1501">
        <v>42.1</v>
      </c>
      <c r="AE1501">
        <v>0</v>
      </c>
      <c r="AF1501">
        <v>0.200934579439252</v>
      </c>
      <c r="AG1501">
        <v>0</v>
      </c>
      <c r="AH1501">
        <v>1</v>
      </c>
      <c r="AI1501">
        <v>0</v>
      </c>
      <c r="AJ1501">
        <v>1997</v>
      </c>
      <c r="AK1501">
        <v>22</v>
      </c>
      <c r="AL1501">
        <v>0.118934888</v>
      </c>
      <c r="AM1501">
        <v>0</v>
      </c>
      <c r="AN1501">
        <v>0</v>
      </c>
    </row>
    <row r="1502" spans="1:40" x14ac:dyDescent="0.2">
      <c r="A1502">
        <v>40134222095</v>
      </c>
      <c r="B1502" t="s">
        <v>447</v>
      </c>
      <c r="C1502">
        <v>2</v>
      </c>
      <c r="D1502">
        <v>1</v>
      </c>
      <c r="E1502">
        <v>0.5</v>
      </c>
      <c r="F1502">
        <v>0</v>
      </c>
      <c r="G1502">
        <v>220.03954137978101</v>
      </c>
      <c r="H1502">
        <v>13.6936779387754</v>
      </c>
      <c r="I1502">
        <v>35015.748755179702</v>
      </c>
      <c r="J1502">
        <v>13.0948948224307</v>
      </c>
      <c r="K1502">
        <v>4553.3867851149298</v>
      </c>
      <c r="L1502">
        <v>1.7028372420025899</v>
      </c>
      <c r="M1502">
        <v>30462.361970064801</v>
      </c>
      <c r="N1502">
        <v>0.13003825270026101</v>
      </c>
      <c r="O1502">
        <v>2674</v>
      </c>
      <c r="P1502">
        <v>15888.99</v>
      </c>
      <c r="Q1502">
        <v>0.73186237845923696</v>
      </c>
      <c r="R1502">
        <v>0.26813762154076198</v>
      </c>
      <c r="S1502">
        <v>9.7606581899775599E-2</v>
      </c>
      <c r="T1502">
        <v>0</v>
      </c>
      <c r="U1502">
        <v>7.1428571428571397E-2</v>
      </c>
      <c r="V1502">
        <v>0.46372475691847398</v>
      </c>
      <c r="W1502">
        <v>0.226235741444866</v>
      </c>
      <c r="X1502">
        <v>0.44359949302915003</v>
      </c>
      <c r="Y1502">
        <v>27087</v>
      </c>
      <c r="Z1502">
        <v>71361</v>
      </c>
      <c r="AA1502">
        <v>69094.5</v>
      </c>
      <c r="AB1502">
        <v>0.258698940998487</v>
      </c>
      <c r="AC1502">
        <v>0.40512333965844399</v>
      </c>
      <c r="AD1502">
        <v>29.4</v>
      </c>
      <c r="AE1502">
        <v>0.20755422587883299</v>
      </c>
      <c r="AF1502">
        <v>2.87958115183246E-2</v>
      </c>
      <c r="AG1502">
        <v>0.41599999999999998</v>
      </c>
      <c r="AH1502">
        <v>0.98299999999999998</v>
      </c>
      <c r="AI1502">
        <v>1.7000000000000001E-2</v>
      </c>
      <c r="AJ1502">
        <v>1997</v>
      </c>
      <c r="AK1502">
        <v>22</v>
      </c>
      <c r="AL1502">
        <v>0.12882890799999999</v>
      </c>
      <c r="AM1502">
        <v>0</v>
      </c>
      <c r="AN1502">
        <v>0</v>
      </c>
    </row>
    <row r="1503" spans="1:40" x14ac:dyDescent="0.2">
      <c r="A1503">
        <v>40134222101</v>
      </c>
      <c r="B1503" t="s">
        <v>447</v>
      </c>
      <c r="C1503">
        <v>1</v>
      </c>
      <c r="D1503">
        <v>0</v>
      </c>
      <c r="E1503">
        <v>0</v>
      </c>
      <c r="F1503">
        <v>0</v>
      </c>
      <c r="G1503">
        <v>333.48791352518703</v>
      </c>
      <c r="H1503">
        <v>17.557833837193801</v>
      </c>
      <c r="I1503">
        <v>33286.534991731402</v>
      </c>
      <c r="J1503">
        <v>13.8693895798881</v>
      </c>
      <c r="K1503">
        <v>3329.5131397959899</v>
      </c>
      <c r="L1503">
        <v>1.38729714158166</v>
      </c>
      <c r="M1503">
        <v>29957.0218519355</v>
      </c>
      <c r="N1503">
        <v>0.100025825476369</v>
      </c>
      <c r="O1503">
        <v>2400</v>
      </c>
      <c r="P1503">
        <v>5739.8819999999996</v>
      </c>
      <c r="Q1503">
        <v>0.82708333333333295</v>
      </c>
      <c r="R1503">
        <v>0.172916666666666</v>
      </c>
      <c r="S1503">
        <v>3.7499999999999999E-2</v>
      </c>
      <c r="T1503">
        <v>1.3333333333333299E-2</v>
      </c>
      <c r="U1503">
        <v>7.4583333333333293E-2</v>
      </c>
      <c r="V1503">
        <v>0.20708333333333301</v>
      </c>
      <c r="W1503">
        <v>0.102340772999455</v>
      </c>
      <c r="X1503">
        <v>0.360914534567229</v>
      </c>
      <c r="Y1503">
        <v>31185</v>
      </c>
      <c r="Z1503">
        <v>71071</v>
      </c>
      <c r="AA1503">
        <v>78533.968609865493</v>
      </c>
      <c r="AB1503">
        <v>0.15208333333333299</v>
      </c>
      <c r="AC1503">
        <v>0.79306608884073604</v>
      </c>
      <c r="AD1503">
        <v>39.200000000000003</v>
      </c>
      <c r="AE1503">
        <v>0.2</v>
      </c>
      <c r="AF1503">
        <v>0.179166666666666</v>
      </c>
      <c r="AG1503">
        <v>0.35762331838564998</v>
      </c>
      <c r="AH1503">
        <v>1</v>
      </c>
      <c r="AI1503">
        <v>0</v>
      </c>
      <c r="AJ1503">
        <v>1982</v>
      </c>
      <c r="AK1503">
        <v>37</v>
      </c>
      <c r="AL1503">
        <v>0.113743311</v>
      </c>
      <c r="AM1503">
        <v>0</v>
      </c>
      <c r="AN1503">
        <v>0</v>
      </c>
    </row>
    <row r="1504" spans="1:40" x14ac:dyDescent="0.2">
      <c r="A1504">
        <v>40134222102</v>
      </c>
      <c r="B1504" t="s">
        <v>447</v>
      </c>
      <c r="C1504">
        <v>2</v>
      </c>
      <c r="D1504">
        <v>0</v>
      </c>
      <c r="E1504">
        <v>0</v>
      </c>
      <c r="F1504">
        <v>0</v>
      </c>
      <c r="G1504">
        <v>181.199820462178</v>
      </c>
      <c r="H1504">
        <v>18.131446579463301</v>
      </c>
      <c r="I1504">
        <v>29709.633552976698</v>
      </c>
      <c r="J1504">
        <v>15.2513519265794</v>
      </c>
      <c r="K1504">
        <v>2386.7819843853199</v>
      </c>
      <c r="L1504">
        <v>1.2252474252491301</v>
      </c>
      <c r="M1504">
        <v>27322.851568591399</v>
      </c>
      <c r="N1504">
        <v>8.0336971512264904E-2</v>
      </c>
      <c r="O1504">
        <v>1948</v>
      </c>
      <c r="P1504">
        <v>5203.9120000000003</v>
      </c>
      <c r="Q1504">
        <v>0.82854209445585203</v>
      </c>
      <c r="R1504">
        <v>0.171457905544147</v>
      </c>
      <c r="S1504">
        <v>3.3880903490759701E-2</v>
      </c>
      <c r="T1504">
        <v>4.62012320328542E-3</v>
      </c>
      <c r="U1504">
        <v>4.7227926078028698E-2</v>
      </c>
      <c r="V1504">
        <v>0.209445585215605</v>
      </c>
      <c r="W1504">
        <v>7.3789392774788604E-2</v>
      </c>
      <c r="X1504">
        <v>0.45119139123750901</v>
      </c>
      <c r="Y1504">
        <v>33612</v>
      </c>
      <c r="Z1504">
        <v>87583</v>
      </c>
      <c r="AA1504">
        <v>94068.091603053399</v>
      </c>
      <c r="AB1504">
        <v>0.12628336755646799</v>
      </c>
      <c r="AC1504">
        <v>0.86637931034482696</v>
      </c>
      <c r="AD1504">
        <v>32.9</v>
      </c>
      <c r="AE1504">
        <v>0.266940451745379</v>
      </c>
      <c r="AF1504">
        <v>8.9322381930184797E-2</v>
      </c>
      <c r="AG1504">
        <v>0.42900763358778599</v>
      </c>
      <c r="AH1504">
        <v>1</v>
      </c>
      <c r="AI1504">
        <v>0</v>
      </c>
      <c r="AJ1504">
        <v>1982</v>
      </c>
      <c r="AK1504">
        <v>37</v>
      </c>
      <c r="AL1504">
        <v>0.15024604899999999</v>
      </c>
      <c r="AM1504">
        <v>0</v>
      </c>
      <c r="AN1504">
        <v>0</v>
      </c>
    </row>
    <row r="1505" spans="1:40" x14ac:dyDescent="0.2">
      <c r="A1505">
        <v>40134222103</v>
      </c>
      <c r="B1505" t="s">
        <v>447</v>
      </c>
      <c r="C1505">
        <v>2</v>
      </c>
      <c r="D1505">
        <v>0</v>
      </c>
      <c r="E1505">
        <v>0</v>
      </c>
      <c r="F1505">
        <v>0</v>
      </c>
      <c r="G1505">
        <v>409.89167155612603</v>
      </c>
      <c r="H1505">
        <v>30.102097597560402</v>
      </c>
      <c r="I1505">
        <v>17749.326520504699</v>
      </c>
      <c r="J1505">
        <v>18.8022526700261</v>
      </c>
      <c r="K1505">
        <v>1205.9915242785501</v>
      </c>
      <c r="L1505">
        <v>1.2775333943628699</v>
      </c>
      <c r="M1505">
        <v>16543.334996226102</v>
      </c>
      <c r="N1505">
        <v>6.7945762498951401E-2</v>
      </c>
      <c r="O1505">
        <v>944</v>
      </c>
      <c r="P1505">
        <v>4377.165</v>
      </c>
      <c r="Q1505">
        <v>0.67372881355932202</v>
      </c>
      <c r="R1505">
        <v>0.32627118644067798</v>
      </c>
      <c r="S1505">
        <v>9.5338983050847394E-3</v>
      </c>
      <c r="T1505">
        <v>0.15572033898304999</v>
      </c>
      <c r="U1505">
        <v>5.9322033898305003E-2</v>
      </c>
      <c r="V1505">
        <v>0.23411016949152499</v>
      </c>
      <c r="W1505">
        <v>6.3113604488078498E-2</v>
      </c>
      <c r="X1505">
        <v>0.25385694249649299</v>
      </c>
      <c r="Y1505">
        <v>31685</v>
      </c>
      <c r="Z1505">
        <v>75313</v>
      </c>
      <c r="AA1505">
        <v>82672.543352601206</v>
      </c>
      <c r="AB1505">
        <v>0.115466101694915</v>
      </c>
      <c r="AC1505">
        <v>0.74663072776280304</v>
      </c>
      <c r="AD1505">
        <v>42.2</v>
      </c>
      <c r="AE1505">
        <v>0.21716101694915199</v>
      </c>
      <c r="AF1505">
        <v>0.123940677966101</v>
      </c>
      <c r="AG1505">
        <v>0.26589595375722502</v>
      </c>
      <c r="AH1505">
        <v>1</v>
      </c>
      <c r="AI1505">
        <v>0</v>
      </c>
      <c r="AJ1505">
        <v>1978</v>
      </c>
      <c r="AK1505">
        <v>41</v>
      </c>
      <c r="AL1505">
        <v>0.11392559400000001</v>
      </c>
      <c r="AM1505">
        <v>0</v>
      </c>
      <c r="AN1505">
        <v>0</v>
      </c>
    </row>
    <row r="1506" spans="1:40" x14ac:dyDescent="0.2">
      <c r="A1506">
        <v>40134222111</v>
      </c>
      <c r="B1506" t="s">
        <v>447</v>
      </c>
      <c r="C1506">
        <v>0</v>
      </c>
      <c r="D1506">
        <v>0</v>
      </c>
      <c r="E1506">
        <v>0</v>
      </c>
      <c r="F1506">
        <v>1</v>
      </c>
      <c r="G1506">
        <v>1088.7199108751299</v>
      </c>
      <c r="H1506">
        <v>0</v>
      </c>
      <c r="I1506">
        <v>12983.9376431164</v>
      </c>
      <c r="J1506">
        <v>12.829977908217799</v>
      </c>
      <c r="K1506">
        <v>0</v>
      </c>
      <c r="L1506">
        <v>0</v>
      </c>
      <c r="M1506">
        <v>12983.9376431164</v>
      </c>
      <c r="N1506">
        <v>0</v>
      </c>
      <c r="O1506">
        <v>1012</v>
      </c>
      <c r="P1506">
        <v>2056.3879999999999</v>
      </c>
      <c r="Q1506">
        <v>0.85770750988142297</v>
      </c>
      <c r="R1506">
        <v>0.142292490118577</v>
      </c>
      <c r="S1506">
        <v>3.9525691699604697E-3</v>
      </c>
      <c r="T1506">
        <v>0</v>
      </c>
      <c r="U1506">
        <v>1.87747035573122E-2</v>
      </c>
      <c r="V1506">
        <v>0.26383399209486103</v>
      </c>
      <c r="W1506">
        <v>7.1528751753155595E-2</v>
      </c>
      <c r="X1506">
        <v>0.40813464235624097</v>
      </c>
      <c r="Y1506">
        <v>35831</v>
      </c>
      <c r="Z1506">
        <v>87321</v>
      </c>
      <c r="AA1506">
        <v>105264.918032787</v>
      </c>
      <c r="AB1506">
        <v>0.101778656126482</v>
      </c>
      <c r="AC1506">
        <v>0.60330578512396604</v>
      </c>
      <c r="AD1506">
        <v>36.700000000000003</v>
      </c>
      <c r="AE1506">
        <v>0.22727272727272699</v>
      </c>
      <c r="AF1506">
        <v>0.13339920948616599</v>
      </c>
      <c r="AG1506">
        <v>0.29836065573770398</v>
      </c>
      <c r="AH1506">
        <v>1</v>
      </c>
      <c r="AI1506">
        <v>0</v>
      </c>
      <c r="AJ1506">
        <v>1984</v>
      </c>
      <c r="AK1506">
        <v>35</v>
      </c>
      <c r="AL1506">
        <v>0.18980686999999999</v>
      </c>
      <c r="AM1506">
        <v>0</v>
      </c>
      <c r="AN1506">
        <v>0</v>
      </c>
    </row>
    <row r="1507" spans="1:40" x14ac:dyDescent="0.2">
      <c r="A1507">
        <v>40134222112</v>
      </c>
      <c r="B1507" t="s">
        <v>447</v>
      </c>
      <c r="C1507">
        <v>0</v>
      </c>
      <c r="D1507">
        <v>0</v>
      </c>
      <c r="E1507">
        <v>0</v>
      </c>
      <c r="F1507">
        <v>1</v>
      </c>
      <c r="G1507">
        <v>1189.6952546559501</v>
      </c>
      <c r="H1507">
        <v>0</v>
      </c>
      <c r="I1507">
        <v>20461.604869712399</v>
      </c>
      <c r="J1507">
        <v>12.622828420550499</v>
      </c>
      <c r="K1507">
        <v>0</v>
      </c>
      <c r="L1507">
        <v>0</v>
      </c>
      <c r="M1507">
        <v>20461.604869712399</v>
      </c>
      <c r="N1507">
        <v>0</v>
      </c>
      <c r="O1507">
        <v>1621</v>
      </c>
      <c r="P1507">
        <v>3304.9340000000002</v>
      </c>
      <c r="Q1507">
        <v>0.73226403454657596</v>
      </c>
      <c r="R1507">
        <v>0.26773596545342299</v>
      </c>
      <c r="S1507">
        <v>0</v>
      </c>
      <c r="T1507">
        <v>0</v>
      </c>
      <c r="U1507">
        <v>0.21529919802590899</v>
      </c>
      <c r="V1507">
        <v>0.102405922270203</v>
      </c>
      <c r="W1507">
        <v>8.3916083916083906E-2</v>
      </c>
      <c r="X1507">
        <v>0.48951048951048898</v>
      </c>
      <c r="Y1507">
        <v>45742</v>
      </c>
      <c r="Z1507">
        <v>76146</v>
      </c>
      <c r="AA1507">
        <v>100137.849162011</v>
      </c>
      <c r="AB1507">
        <v>0.25724861196792098</v>
      </c>
      <c r="AC1507">
        <v>0.65093167701863297</v>
      </c>
      <c r="AD1507">
        <v>50.5</v>
      </c>
      <c r="AE1507">
        <v>0.151758173966687</v>
      </c>
      <c r="AF1507">
        <v>0.22085132634176399</v>
      </c>
      <c r="AG1507">
        <v>0.215083798882681</v>
      </c>
      <c r="AH1507">
        <v>0.93156424581005504</v>
      </c>
      <c r="AI1507">
        <v>6.8435754189944104E-2</v>
      </c>
      <c r="AJ1507">
        <v>1986</v>
      </c>
      <c r="AK1507">
        <v>33</v>
      </c>
      <c r="AL1507">
        <v>0.24503092900000001</v>
      </c>
      <c r="AM1507">
        <v>0</v>
      </c>
      <c r="AN1507">
        <v>0</v>
      </c>
    </row>
    <row r="1508" spans="1:40" x14ac:dyDescent="0.2">
      <c r="A1508">
        <v>40134222121</v>
      </c>
      <c r="B1508" t="s">
        <v>447</v>
      </c>
      <c r="C1508">
        <v>3</v>
      </c>
      <c r="D1508">
        <v>1</v>
      </c>
      <c r="E1508">
        <v>0.33333333333333298</v>
      </c>
      <c r="F1508">
        <v>0</v>
      </c>
      <c r="G1508">
        <v>473.81353906581302</v>
      </c>
      <c r="H1508">
        <v>161.38225461186201</v>
      </c>
      <c r="I1508">
        <v>25028.917765333601</v>
      </c>
      <c r="J1508">
        <v>16.064773918699299</v>
      </c>
      <c r="K1508">
        <v>3152.2066843752</v>
      </c>
      <c r="L1508">
        <v>2.0232392069160401</v>
      </c>
      <c r="M1508">
        <v>21876.711080958401</v>
      </c>
      <c r="N1508">
        <v>0.125942588246511</v>
      </c>
      <c r="O1508">
        <v>1558</v>
      </c>
      <c r="P1508">
        <v>6881.0190000000002</v>
      </c>
      <c r="Q1508">
        <v>0.911424903722721</v>
      </c>
      <c r="R1508">
        <v>8.8575096277278498E-2</v>
      </c>
      <c r="S1508">
        <v>2.7599486521181001E-2</v>
      </c>
      <c r="T1508">
        <v>1.7971758664955002E-2</v>
      </c>
      <c r="U1508">
        <v>1.8613607188703401E-2</v>
      </c>
      <c r="V1508">
        <v>0.11168164313222</v>
      </c>
      <c r="W1508">
        <v>3.1967213114753999E-2</v>
      </c>
      <c r="X1508">
        <v>0.50655737704918002</v>
      </c>
      <c r="Y1508">
        <v>39889</v>
      </c>
      <c r="Z1508">
        <v>64564</v>
      </c>
      <c r="AA1508">
        <v>87468.831168831195</v>
      </c>
      <c r="AB1508">
        <v>0.122593068035943</v>
      </c>
      <c r="AC1508">
        <v>0.64698162729658704</v>
      </c>
      <c r="AD1508">
        <v>45.3</v>
      </c>
      <c r="AE1508">
        <v>0.13863928112965301</v>
      </c>
      <c r="AF1508">
        <v>0.241335044929396</v>
      </c>
      <c r="AG1508">
        <v>0.19336219336219301</v>
      </c>
      <c r="AH1508">
        <v>0.95526695526695504</v>
      </c>
      <c r="AI1508">
        <v>4.4733044733044701E-2</v>
      </c>
      <c r="AJ1508">
        <v>1982</v>
      </c>
      <c r="AK1508">
        <v>37</v>
      </c>
      <c r="AL1508">
        <v>0.143117365</v>
      </c>
      <c r="AM1508">
        <v>7495.7675170000002</v>
      </c>
      <c r="AN1508">
        <v>1.2114183000000001E-2</v>
      </c>
    </row>
    <row r="1509" spans="1:40" x14ac:dyDescent="0.2">
      <c r="A1509">
        <v>40134222122</v>
      </c>
      <c r="B1509" t="s">
        <v>447</v>
      </c>
      <c r="C1509">
        <v>3</v>
      </c>
      <c r="D1509">
        <v>1</v>
      </c>
      <c r="E1509">
        <v>0.33333333333333298</v>
      </c>
      <c r="F1509">
        <v>0</v>
      </c>
      <c r="G1509">
        <v>514.82527617242204</v>
      </c>
      <c r="H1509">
        <v>168.462305291333</v>
      </c>
      <c r="I1509">
        <v>25474.811785144899</v>
      </c>
      <c r="J1509">
        <v>13.920662177674799</v>
      </c>
      <c r="K1509">
        <v>3230.4253489173798</v>
      </c>
      <c r="L1509">
        <v>1.76525975350676</v>
      </c>
      <c r="M1509">
        <v>22244.386436227502</v>
      </c>
      <c r="N1509">
        <v>0.12680860514938599</v>
      </c>
      <c r="O1509">
        <v>1830</v>
      </c>
      <c r="P1509">
        <v>4843.1419999999998</v>
      </c>
      <c r="Q1509">
        <v>0.90054644808743101</v>
      </c>
      <c r="R1509">
        <v>9.94535519125683E-2</v>
      </c>
      <c r="S1509">
        <v>0</v>
      </c>
      <c r="T1509">
        <v>2.7322404371584699E-3</v>
      </c>
      <c r="U1509">
        <v>2.1857923497267701E-2</v>
      </c>
      <c r="V1509">
        <v>0.125136612021857</v>
      </c>
      <c r="W1509">
        <v>9.0592334494773493E-3</v>
      </c>
      <c r="X1509">
        <v>0.56864111498257797</v>
      </c>
      <c r="Y1509">
        <v>52183</v>
      </c>
      <c r="Z1509">
        <v>105104</v>
      </c>
      <c r="AA1509">
        <v>137316.22807017501</v>
      </c>
      <c r="AB1509">
        <v>0.15409836065573701</v>
      </c>
      <c r="AC1509">
        <v>0.85997171145686002</v>
      </c>
      <c r="AD1509">
        <v>50.2</v>
      </c>
      <c r="AE1509">
        <v>0.196721311475409</v>
      </c>
      <c r="AF1509">
        <v>0.22677595628415301</v>
      </c>
      <c r="AG1509">
        <v>0.25</v>
      </c>
      <c r="AH1509">
        <v>1</v>
      </c>
      <c r="AI1509">
        <v>0</v>
      </c>
      <c r="AJ1509">
        <v>1978</v>
      </c>
      <c r="AK1509">
        <v>41</v>
      </c>
      <c r="AL1509">
        <v>0.14202721400000001</v>
      </c>
      <c r="AM1509">
        <v>146926.74919999999</v>
      </c>
      <c r="AN1509">
        <v>0.13072350799999999</v>
      </c>
    </row>
    <row r="1510" spans="1:40" x14ac:dyDescent="0.2">
      <c r="A1510">
        <v>40134222123</v>
      </c>
      <c r="B1510" t="s">
        <v>447</v>
      </c>
      <c r="C1510">
        <v>2</v>
      </c>
      <c r="D1510">
        <v>1</v>
      </c>
      <c r="E1510">
        <v>0.5</v>
      </c>
      <c r="F1510">
        <v>0</v>
      </c>
      <c r="G1510">
        <v>368.15931850781101</v>
      </c>
      <c r="H1510">
        <v>20.335672438269501</v>
      </c>
      <c r="I1510">
        <v>10965.1471669616</v>
      </c>
      <c r="J1510">
        <v>10.482932281990101</v>
      </c>
      <c r="K1510">
        <v>272.26884226884198</v>
      </c>
      <c r="L1510">
        <v>0.26029526029526001</v>
      </c>
      <c r="M1510">
        <v>10692.8783246928</v>
      </c>
      <c r="N1510">
        <v>2.4830386507642702E-2</v>
      </c>
      <c r="O1510">
        <v>1046</v>
      </c>
      <c r="P1510">
        <v>5318.5429999999997</v>
      </c>
      <c r="Q1510">
        <v>0.94168260038240903</v>
      </c>
      <c r="R1510">
        <v>5.8317399617590797E-2</v>
      </c>
      <c r="S1510">
        <v>1.4340344168259999E-2</v>
      </c>
      <c r="T1510">
        <v>1.33843212237093E-2</v>
      </c>
      <c r="U1510">
        <v>1.1472275334608E-2</v>
      </c>
      <c r="V1510">
        <v>0.22657743785850801</v>
      </c>
      <c r="W1510">
        <v>6.3467492260061903E-2</v>
      </c>
      <c r="X1510">
        <v>0.56811145510835903</v>
      </c>
      <c r="Y1510">
        <v>39443</v>
      </c>
      <c r="Z1510">
        <v>111957</v>
      </c>
      <c r="AA1510">
        <v>124239.57055214699</v>
      </c>
      <c r="AB1510">
        <v>0.152007648183556</v>
      </c>
      <c r="AC1510">
        <v>0.880368098159509</v>
      </c>
      <c r="AD1510">
        <v>37.5</v>
      </c>
      <c r="AE1510">
        <v>0.35086042065009498</v>
      </c>
      <c r="AF1510">
        <v>0.13575525812619499</v>
      </c>
      <c r="AG1510">
        <v>0.380368098159509</v>
      </c>
      <c r="AH1510">
        <v>1</v>
      </c>
      <c r="AI1510">
        <v>0</v>
      </c>
      <c r="AJ1510">
        <v>1975</v>
      </c>
      <c r="AK1510">
        <v>44</v>
      </c>
      <c r="AL1510">
        <v>0.118646693</v>
      </c>
      <c r="AM1510">
        <v>14243.56091</v>
      </c>
      <c r="AN1510">
        <v>3.2900327E-2</v>
      </c>
    </row>
    <row r="1511" spans="1:40" x14ac:dyDescent="0.2">
      <c r="A1511">
        <v>40134222131</v>
      </c>
      <c r="B1511" t="s">
        <v>447</v>
      </c>
      <c r="C1511">
        <v>4</v>
      </c>
      <c r="D1511">
        <v>0</v>
      </c>
      <c r="E1511">
        <v>0</v>
      </c>
      <c r="F1511">
        <v>0</v>
      </c>
      <c r="G1511">
        <v>451.488009953664</v>
      </c>
      <c r="H1511">
        <v>98.767928312520596</v>
      </c>
      <c r="I1511">
        <v>21533.968656727098</v>
      </c>
      <c r="J1511">
        <v>16.602905672110399</v>
      </c>
      <c r="K1511">
        <v>8272.0759207711108</v>
      </c>
      <c r="L1511">
        <v>6.37785344700933</v>
      </c>
      <c r="M1511">
        <v>13261.892735956</v>
      </c>
      <c r="N1511">
        <v>0.38414079878336399</v>
      </c>
      <c r="O1511">
        <v>1297</v>
      </c>
      <c r="P1511">
        <v>6123.4390000000003</v>
      </c>
      <c r="Q1511">
        <v>0.82729375481881195</v>
      </c>
      <c r="R1511">
        <v>0.17270624518118699</v>
      </c>
      <c r="S1511">
        <v>1.0794140323824201E-2</v>
      </c>
      <c r="T1511">
        <v>7.24749421742482E-2</v>
      </c>
      <c r="U1511">
        <v>0</v>
      </c>
      <c r="V1511">
        <v>0.306861989205859</v>
      </c>
      <c r="W1511">
        <v>7.1999999999999995E-2</v>
      </c>
      <c r="X1511">
        <v>0.315428571428571</v>
      </c>
      <c r="Y1511">
        <v>33086</v>
      </c>
      <c r="Z1511">
        <v>83250</v>
      </c>
      <c r="AA1511">
        <v>82653.169734151306</v>
      </c>
      <c r="AB1511">
        <v>0.16705516705516699</v>
      </c>
      <c r="AC1511">
        <v>0.64826175869120595</v>
      </c>
      <c r="AD1511">
        <v>30.1</v>
      </c>
      <c r="AE1511">
        <v>0.19043947571318401</v>
      </c>
      <c r="AF1511">
        <v>7.7872012336160298E-2</v>
      </c>
      <c r="AG1511">
        <v>0.24130879345603201</v>
      </c>
      <c r="AH1511">
        <v>0.96932515337423297</v>
      </c>
      <c r="AI1511">
        <v>3.0674846625766802E-2</v>
      </c>
      <c r="AJ1511">
        <v>1976</v>
      </c>
      <c r="AK1511">
        <v>43</v>
      </c>
      <c r="AL1511">
        <v>0.112068129</v>
      </c>
      <c r="AM1511">
        <v>0</v>
      </c>
      <c r="AN1511">
        <v>0</v>
      </c>
    </row>
    <row r="1512" spans="1:40" x14ac:dyDescent="0.2">
      <c r="A1512">
        <v>40134222132</v>
      </c>
      <c r="B1512" t="s">
        <v>447</v>
      </c>
      <c r="C1512">
        <v>3</v>
      </c>
      <c r="D1512">
        <v>1</v>
      </c>
      <c r="E1512">
        <v>0.33333333333333298</v>
      </c>
      <c r="F1512">
        <v>0</v>
      </c>
      <c r="G1512">
        <v>96.702220146167207</v>
      </c>
      <c r="H1512">
        <v>324.677073316063</v>
      </c>
      <c r="I1512">
        <v>26877.910919326401</v>
      </c>
      <c r="J1512">
        <v>18.309203623519299</v>
      </c>
      <c r="K1512">
        <v>6013.3068856687496</v>
      </c>
      <c r="L1512">
        <v>4.0962580965045996</v>
      </c>
      <c r="M1512">
        <v>20864.604033657601</v>
      </c>
      <c r="N1512">
        <v>0.223726721310952</v>
      </c>
      <c r="O1512">
        <v>1468</v>
      </c>
      <c r="P1512">
        <v>5180.1809999999996</v>
      </c>
      <c r="Q1512">
        <v>0.82084468664850097</v>
      </c>
      <c r="R1512">
        <v>0.17915531335149801</v>
      </c>
      <c r="S1512">
        <v>1.2942779291553101E-2</v>
      </c>
      <c r="T1512">
        <v>2.1117166212534001E-2</v>
      </c>
      <c r="U1512">
        <v>2.4523160762942701E-2</v>
      </c>
      <c r="V1512">
        <v>0.25817438692097999</v>
      </c>
      <c r="W1512">
        <v>0.101492537313432</v>
      </c>
      <c r="X1512">
        <v>0.34925373134328302</v>
      </c>
      <c r="Y1512">
        <v>35268</v>
      </c>
      <c r="Z1512">
        <v>93092</v>
      </c>
      <c r="AA1512">
        <v>102743.69747899201</v>
      </c>
      <c r="AB1512">
        <v>0.12806539509536699</v>
      </c>
      <c r="AC1512">
        <v>0.81092436974789905</v>
      </c>
      <c r="AD1512">
        <v>37.9</v>
      </c>
      <c r="AE1512">
        <v>0.249318801089918</v>
      </c>
      <c r="AF1512">
        <v>0.12670299727520401</v>
      </c>
      <c r="AG1512">
        <v>0.38655462184873901</v>
      </c>
      <c r="AH1512">
        <v>1</v>
      </c>
      <c r="AI1512">
        <v>0</v>
      </c>
      <c r="AJ1512">
        <v>1976</v>
      </c>
      <c r="AK1512">
        <v>43</v>
      </c>
      <c r="AL1512">
        <v>0.13867852899999999</v>
      </c>
      <c r="AM1512">
        <v>10496.211240000001</v>
      </c>
      <c r="AN1512">
        <v>1.3450373E-2</v>
      </c>
    </row>
    <row r="1513" spans="1:40" x14ac:dyDescent="0.2">
      <c r="A1513">
        <v>40134222151</v>
      </c>
      <c r="B1513" t="s">
        <v>447</v>
      </c>
      <c r="C1513">
        <v>7</v>
      </c>
      <c r="D1513">
        <v>1</v>
      </c>
      <c r="E1513">
        <v>0.14285714285714199</v>
      </c>
      <c r="F1513">
        <v>0</v>
      </c>
      <c r="G1513">
        <v>226.52206689122201</v>
      </c>
      <c r="H1513">
        <v>229.09973476495301</v>
      </c>
      <c r="I1513">
        <v>38302.197849704098</v>
      </c>
      <c r="J1513">
        <v>16.992989285583</v>
      </c>
      <c r="K1513">
        <v>19341.064020788101</v>
      </c>
      <c r="L1513">
        <v>8.5807737448039596</v>
      </c>
      <c r="M1513">
        <v>18961.133828915899</v>
      </c>
      <c r="N1513">
        <v>0.50495963956641599</v>
      </c>
      <c r="O1513">
        <v>2254</v>
      </c>
      <c r="P1513">
        <v>4502.6899999999996</v>
      </c>
      <c r="Q1513">
        <v>0.70940550133096703</v>
      </c>
      <c r="R1513">
        <v>0.29059449866903198</v>
      </c>
      <c r="S1513">
        <v>8.2963620230700905E-2</v>
      </c>
      <c r="T1513">
        <v>4.8802129547471096E-3</v>
      </c>
      <c r="U1513">
        <v>4.70275066548358E-2</v>
      </c>
      <c r="V1513">
        <v>0.28482697426796799</v>
      </c>
      <c r="W1513">
        <v>0.106770833333333</v>
      </c>
      <c r="X1513">
        <v>0.25520833333333298</v>
      </c>
      <c r="Y1513">
        <v>28364</v>
      </c>
      <c r="Z1513">
        <v>71292</v>
      </c>
      <c r="AA1513">
        <v>78197.665369649796</v>
      </c>
      <c r="AB1513">
        <v>8.5867620751341606E-2</v>
      </c>
      <c r="AC1513">
        <v>0.64884568651275798</v>
      </c>
      <c r="AD1513">
        <v>34.299999999999997</v>
      </c>
      <c r="AE1513">
        <v>0.246228926353149</v>
      </c>
      <c r="AF1513">
        <v>7.7196095829636199E-2</v>
      </c>
      <c r="AG1513">
        <v>0.383916990920882</v>
      </c>
      <c r="AH1513">
        <v>0.95201037613488904</v>
      </c>
      <c r="AI1513">
        <v>4.7989623865110201E-2</v>
      </c>
      <c r="AJ1513">
        <v>1977</v>
      </c>
      <c r="AK1513">
        <v>42</v>
      </c>
      <c r="AL1513">
        <v>0.146012683</v>
      </c>
      <c r="AM1513">
        <v>0</v>
      </c>
      <c r="AN1513">
        <v>0</v>
      </c>
    </row>
    <row r="1514" spans="1:40" x14ac:dyDescent="0.2">
      <c r="A1514">
        <v>40134222161</v>
      </c>
      <c r="B1514" t="s">
        <v>447</v>
      </c>
      <c r="C1514">
        <v>4</v>
      </c>
      <c r="D1514">
        <v>1</v>
      </c>
      <c r="E1514">
        <v>0.25</v>
      </c>
      <c r="F1514">
        <v>0</v>
      </c>
      <c r="G1514">
        <v>221.03676426867199</v>
      </c>
      <c r="H1514">
        <v>25.313037587998299</v>
      </c>
      <c r="I1514">
        <v>13946.547031026301</v>
      </c>
      <c r="J1514">
        <v>16.987268003686101</v>
      </c>
      <c r="K1514">
        <v>3669.8816880220802</v>
      </c>
      <c r="L1514">
        <v>4.47001423632409</v>
      </c>
      <c r="M1514">
        <v>10276.665343004201</v>
      </c>
      <c r="N1514">
        <v>0.263139089543658</v>
      </c>
      <c r="O1514">
        <v>821</v>
      </c>
      <c r="P1514">
        <v>4845.2250000000004</v>
      </c>
      <c r="Q1514">
        <v>0.81973203410475004</v>
      </c>
      <c r="R1514">
        <v>0.18026796589524899</v>
      </c>
      <c r="S1514">
        <v>0</v>
      </c>
      <c r="T1514">
        <v>0</v>
      </c>
      <c r="U1514">
        <v>4.8721071863580899E-2</v>
      </c>
      <c r="V1514">
        <v>0.27892813641900099</v>
      </c>
      <c r="W1514">
        <v>4.54545454545454E-2</v>
      </c>
      <c r="X1514">
        <v>0.54870129870129802</v>
      </c>
      <c r="Y1514">
        <v>37359</v>
      </c>
      <c r="Z1514">
        <v>109232</v>
      </c>
      <c r="AA1514">
        <v>106534.944237918</v>
      </c>
      <c r="AB1514">
        <v>0.118120805369127</v>
      </c>
      <c r="AC1514">
        <v>0.86617100371747202</v>
      </c>
      <c r="AD1514">
        <v>33.200000000000003</v>
      </c>
      <c r="AE1514">
        <v>0.147381242387332</v>
      </c>
      <c r="AF1514">
        <v>0.129110840438489</v>
      </c>
      <c r="AG1514">
        <v>0.15241635687732299</v>
      </c>
      <c r="AH1514">
        <v>0.95910780669144902</v>
      </c>
      <c r="AI1514">
        <v>4.0892193308550102E-2</v>
      </c>
      <c r="AJ1514">
        <v>1984</v>
      </c>
      <c r="AK1514">
        <v>35</v>
      </c>
      <c r="AL1514">
        <v>0.155366748</v>
      </c>
      <c r="AM1514">
        <v>0</v>
      </c>
      <c r="AN1514">
        <v>0</v>
      </c>
    </row>
    <row r="1515" spans="1:40" x14ac:dyDescent="0.2">
      <c r="A1515">
        <v>40134222162</v>
      </c>
      <c r="B1515" t="s">
        <v>447</v>
      </c>
      <c r="C1515">
        <v>6</v>
      </c>
      <c r="D1515">
        <v>1</v>
      </c>
      <c r="E1515">
        <v>0.16666666666666599</v>
      </c>
      <c r="F1515">
        <v>0</v>
      </c>
      <c r="G1515">
        <v>158.539286876765</v>
      </c>
      <c r="H1515">
        <v>180.467576236875</v>
      </c>
      <c r="I1515">
        <v>28941.307940717401</v>
      </c>
      <c r="J1515">
        <v>21.975176872222701</v>
      </c>
      <c r="K1515">
        <v>11234.127089921099</v>
      </c>
      <c r="L1515">
        <v>8.5300889065460108</v>
      </c>
      <c r="M1515">
        <v>17707.180850796201</v>
      </c>
      <c r="N1515">
        <v>0.38816929466120798</v>
      </c>
      <c r="O1515">
        <v>1317</v>
      </c>
      <c r="P1515">
        <v>5830.9229999999998</v>
      </c>
      <c r="Q1515">
        <v>0.71298405466970305</v>
      </c>
      <c r="R1515">
        <v>0.28701594533029601</v>
      </c>
      <c r="S1515">
        <v>1.29081245254365E-2</v>
      </c>
      <c r="T1515">
        <v>1.5186028853454801E-2</v>
      </c>
      <c r="U1515">
        <v>3.6446469248291501E-2</v>
      </c>
      <c r="V1515">
        <v>7.1374335611237599E-2</v>
      </c>
      <c r="W1515">
        <v>3.7419354838709597E-2</v>
      </c>
      <c r="X1515">
        <v>0.43354838709677401</v>
      </c>
      <c r="Y1515">
        <v>27189</v>
      </c>
      <c r="Z1515">
        <v>93295</v>
      </c>
      <c r="AA1515">
        <v>94443.75</v>
      </c>
      <c r="AB1515">
        <v>0.13933795227097701</v>
      </c>
      <c r="AC1515">
        <v>0.98395721925133695</v>
      </c>
      <c r="AD1515">
        <v>34.4</v>
      </c>
      <c r="AE1515">
        <v>0.29005315110098701</v>
      </c>
      <c r="AF1515">
        <v>0.123766135155656</v>
      </c>
      <c r="AG1515">
        <v>0.51630434782608603</v>
      </c>
      <c r="AH1515">
        <v>1</v>
      </c>
      <c r="AI1515">
        <v>0</v>
      </c>
      <c r="AJ1515">
        <v>1979</v>
      </c>
      <c r="AK1515">
        <v>40</v>
      </c>
      <c r="AL1515">
        <v>0.14876989600000001</v>
      </c>
      <c r="AM1515">
        <v>0</v>
      </c>
      <c r="AN1515">
        <v>0</v>
      </c>
    </row>
    <row r="1516" spans="1:40" x14ac:dyDescent="0.2">
      <c r="A1516">
        <v>40134222163</v>
      </c>
      <c r="B1516" t="s">
        <v>447</v>
      </c>
      <c r="C1516">
        <v>5</v>
      </c>
      <c r="D1516">
        <v>1</v>
      </c>
      <c r="E1516">
        <v>0.2</v>
      </c>
      <c r="F1516">
        <v>0</v>
      </c>
      <c r="G1516">
        <v>225.85483731779999</v>
      </c>
      <c r="H1516">
        <v>169.32222336498501</v>
      </c>
      <c r="I1516">
        <v>40847.301721980097</v>
      </c>
      <c r="J1516">
        <v>17.500986170514199</v>
      </c>
      <c r="K1516">
        <v>8014.7002240100901</v>
      </c>
      <c r="L1516">
        <v>3.4338904130291699</v>
      </c>
      <c r="M1516">
        <v>32832.601497969998</v>
      </c>
      <c r="N1516">
        <v>0.19621125230157599</v>
      </c>
      <c r="O1516">
        <v>2334</v>
      </c>
      <c r="P1516">
        <v>8755.4599999999991</v>
      </c>
      <c r="Q1516">
        <v>0.76435304198800302</v>
      </c>
      <c r="R1516">
        <v>0.23564695801199601</v>
      </c>
      <c r="S1516">
        <v>0.20779777206512401</v>
      </c>
      <c r="T1516">
        <v>7.2836332476435301E-3</v>
      </c>
      <c r="U1516">
        <v>4.71293916023993E-3</v>
      </c>
      <c r="V1516">
        <v>0.20565552699228701</v>
      </c>
      <c r="W1516">
        <v>5.84717607973421E-2</v>
      </c>
      <c r="X1516">
        <v>0.25913621262458397</v>
      </c>
      <c r="Y1516">
        <v>35805</v>
      </c>
      <c r="Z1516">
        <v>88598</v>
      </c>
      <c r="AA1516">
        <v>90573.678160919502</v>
      </c>
      <c r="AB1516">
        <v>0.20565552699228701</v>
      </c>
      <c r="AC1516">
        <v>0.75517241379310296</v>
      </c>
      <c r="AD1516">
        <v>37.1</v>
      </c>
      <c r="AE1516">
        <v>0.24507283633247601</v>
      </c>
      <c r="AF1516">
        <v>0.105826906598114</v>
      </c>
      <c r="AG1516">
        <v>0.247126436781609</v>
      </c>
      <c r="AH1516">
        <v>0.93333333333333302</v>
      </c>
      <c r="AI1516">
        <v>6.6666666666666596E-2</v>
      </c>
      <c r="AJ1516">
        <v>1976</v>
      </c>
      <c r="AK1516">
        <v>43</v>
      </c>
      <c r="AL1516">
        <v>0.12966476900000001</v>
      </c>
      <c r="AM1516">
        <v>0</v>
      </c>
      <c r="AN1516">
        <v>0</v>
      </c>
    </row>
    <row r="1517" spans="1:40" x14ac:dyDescent="0.2">
      <c r="A1517">
        <v>40134222164</v>
      </c>
      <c r="B1517" t="s">
        <v>447</v>
      </c>
      <c r="C1517">
        <v>4</v>
      </c>
      <c r="D1517">
        <v>1</v>
      </c>
      <c r="E1517">
        <v>0.25</v>
      </c>
      <c r="F1517">
        <v>0</v>
      </c>
      <c r="G1517">
        <v>583.98704199727399</v>
      </c>
      <c r="H1517">
        <v>25.369147193442</v>
      </c>
      <c r="I1517">
        <v>32750.1960572637</v>
      </c>
      <c r="J1517">
        <v>16.054017675129199</v>
      </c>
      <c r="K1517">
        <v>3861.8732470754899</v>
      </c>
      <c r="L1517">
        <v>1.89307512111543</v>
      </c>
      <c r="M1517">
        <v>28888.322810188201</v>
      </c>
      <c r="N1517">
        <v>0.117919087883413</v>
      </c>
      <c r="O1517">
        <v>2040</v>
      </c>
      <c r="P1517">
        <v>5934.0950000000003</v>
      </c>
      <c r="Q1517">
        <v>0.65343137254901895</v>
      </c>
      <c r="R1517">
        <v>0.34656862745097999</v>
      </c>
      <c r="S1517">
        <v>5.7843137254901901E-2</v>
      </c>
      <c r="T1517">
        <v>0.26813725490196</v>
      </c>
      <c r="U1517">
        <v>1.3235294117647E-2</v>
      </c>
      <c r="V1517">
        <v>0.248529411764705</v>
      </c>
      <c r="W1517">
        <v>8.6524822695035405E-2</v>
      </c>
      <c r="X1517">
        <v>0.25886524822695001</v>
      </c>
      <c r="Y1517">
        <v>37656</v>
      </c>
      <c r="Z1517">
        <v>82411</v>
      </c>
      <c r="AA1517">
        <v>97904.850213979997</v>
      </c>
      <c r="AB1517">
        <v>6.3725490196078196E-3</v>
      </c>
      <c r="AC1517">
        <v>0.66301369863013704</v>
      </c>
      <c r="AD1517">
        <v>38.4</v>
      </c>
      <c r="AE1517">
        <v>0.13823529411764701</v>
      </c>
      <c r="AF1517">
        <v>0.139215686274509</v>
      </c>
      <c r="AG1517">
        <v>0.14835948644793101</v>
      </c>
      <c r="AH1517">
        <v>1</v>
      </c>
      <c r="AI1517">
        <v>0</v>
      </c>
      <c r="AJ1517">
        <v>1980</v>
      </c>
      <c r="AK1517">
        <v>39</v>
      </c>
      <c r="AL1517">
        <v>0.125176698</v>
      </c>
      <c r="AM1517">
        <v>0</v>
      </c>
      <c r="AN1517">
        <v>0</v>
      </c>
    </row>
    <row r="1518" spans="1:40" x14ac:dyDescent="0.2">
      <c r="A1518">
        <v>40134222171</v>
      </c>
      <c r="B1518" t="s">
        <v>447</v>
      </c>
      <c r="C1518">
        <v>3</v>
      </c>
      <c r="D1518">
        <v>0</v>
      </c>
      <c r="E1518">
        <v>0</v>
      </c>
      <c r="F1518">
        <v>0</v>
      </c>
      <c r="G1518">
        <v>402.38027155968098</v>
      </c>
      <c r="H1518">
        <v>58.663023151489298</v>
      </c>
      <c r="I1518">
        <v>33419.569024095901</v>
      </c>
      <c r="J1518">
        <v>16.043960165192502</v>
      </c>
      <c r="K1518">
        <v>4547.3502086718099</v>
      </c>
      <c r="L1518">
        <v>2.18307739254527</v>
      </c>
      <c r="M1518">
        <v>28872.218815424101</v>
      </c>
      <c r="N1518">
        <v>0.13606848745993999</v>
      </c>
      <c r="O1518">
        <v>2083</v>
      </c>
      <c r="P1518">
        <v>7431.2380000000003</v>
      </c>
      <c r="Q1518">
        <v>0.881901104176668</v>
      </c>
      <c r="R1518">
        <v>0.118098895823331</v>
      </c>
      <c r="S1518">
        <v>4.3206913106096896E-3</v>
      </c>
      <c r="T1518">
        <v>1.3922227556408999E-2</v>
      </c>
      <c r="U1518">
        <v>8.6413826212193897E-3</v>
      </c>
      <c r="V1518">
        <v>0.32933269323091602</v>
      </c>
      <c r="W1518">
        <v>0.134232954545454</v>
      </c>
      <c r="X1518">
        <v>0.27911931818181801</v>
      </c>
      <c r="Y1518">
        <v>25963</v>
      </c>
      <c r="Z1518">
        <v>53116</v>
      </c>
      <c r="AA1518">
        <v>57292.524377031397</v>
      </c>
      <c r="AB1518">
        <v>0.34181469035045597</v>
      </c>
      <c r="AC1518">
        <v>0.46518375241779403</v>
      </c>
      <c r="AD1518">
        <v>33.5</v>
      </c>
      <c r="AE1518">
        <v>0.19875180028804601</v>
      </c>
      <c r="AF1518">
        <v>0.101296207393182</v>
      </c>
      <c r="AG1518">
        <v>0.28710725893824401</v>
      </c>
      <c r="AH1518">
        <v>0.92199349945828801</v>
      </c>
      <c r="AI1518">
        <v>7.8006500541711807E-2</v>
      </c>
      <c r="AJ1518">
        <v>1983</v>
      </c>
      <c r="AK1518">
        <v>36</v>
      </c>
      <c r="AL1518">
        <v>0.110210745</v>
      </c>
      <c r="AM1518">
        <v>0</v>
      </c>
      <c r="AN1518">
        <v>0</v>
      </c>
    </row>
    <row r="1519" spans="1:40" x14ac:dyDescent="0.2">
      <c r="A1519">
        <v>40134222172</v>
      </c>
      <c r="B1519" t="s">
        <v>447</v>
      </c>
      <c r="C1519">
        <v>6</v>
      </c>
      <c r="D1519">
        <v>0</v>
      </c>
      <c r="E1519">
        <v>0</v>
      </c>
      <c r="F1519">
        <v>0</v>
      </c>
      <c r="G1519">
        <v>300.83985354647803</v>
      </c>
      <c r="H1519">
        <v>78.587698851284699</v>
      </c>
      <c r="I1519">
        <v>26063.3419588535</v>
      </c>
      <c r="J1519">
        <v>16.979375868959899</v>
      </c>
      <c r="K1519">
        <v>9740.4294078340299</v>
      </c>
      <c r="L1519">
        <v>6.3455566174814502</v>
      </c>
      <c r="M1519">
        <v>16322.912551019501</v>
      </c>
      <c r="N1519">
        <v>0.37372142924768997</v>
      </c>
      <c r="O1519">
        <v>1535</v>
      </c>
      <c r="P1519">
        <v>7051.0550000000003</v>
      </c>
      <c r="Q1519">
        <v>0.82345276872964102</v>
      </c>
      <c r="R1519">
        <v>0.17654723127035801</v>
      </c>
      <c r="S1519">
        <v>5.8631921824104198E-3</v>
      </c>
      <c r="T1519">
        <v>0.110097719869706</v>
      </c>
      <c r="U1519">
        <v>3.9087947882736097E-3</v>
      </c>
      <c r="V1519">
        <v>8.7947882736156294E-2</v>
      </c>
      <c r="W1519">
        <v>6.8124474348191702E-2</v>
      </c>
      <c r="X1519">
        <v>0.40454163162321199</v>
      </c>
      <c r="Y1519">
        <v>40463</v>
      </c>
      <c r="Z1519">
        <v>100500</v>
      </c>
      <c r="AA1519">
        <v>110336.531365314</v>
      </c>
      <c r="AB1519">
        <v>8.9250814332247505E-2</v>
      </c>
      <c r="AC1519">
        <v>0.75461254612546103</v>
      </c>
      <c r="AD1519">
        <v>40.700000000000003</v>
      </c>
      <c r="AE1519">
        <v>0.18697068403908701</v>
      </c>
      <c r="AF1519">
        <v>0.14201954397394101</v>
      </c>
      <c r="AG1519">
        <v>0.32841328413284099</v>
      </c>
      <c r="AH1519">
        <v>0.98339483394833904</v>
      </c>
      <c r="AI1519">
        <v>1.66051660516605E-2</v>
      </c>
      <c r="AJ1519">
        <v>1980</v>
      </c>
      <c r="AK1519">
        <v>39</v>
      </c>
      <c r="AL1519">
        <v>0.129560024</v>
      </c>
      <c r="AM1519">
        <v>0</v>
      </c>
      <c r="AN1519">
        <v>0</v>
      </c>
    </row>
    <row r="1520" spans="1:40" x14ac:dyDescent="0.2">
      <c r="A1520">
        <v>40134222181</v>
      </c>
      <c r="B1520" t="s">
        <v>447</v>
      </c>
      <c r="C1520">
        <v>4</v>
      </c>
      <c r="D1520">
        <v>1</v>
      </c>
      <c r="E1520">
        <v>0.25</v>
      </c>
      <c r="F1520">
        <v>0</v>
      </c>
      <c r="G1520">
        <v>326.98011986000898</v>
      </c>
      <c r="H1520">
        <v>90.606813014660005</v>
      </c>
      <c r="I1520">
        <v>25090.7513805087</v>
      </c>
      <c r="J1520">
        <v>21.1379539852643</v>
      </c>
      <c r="K1520">
        <v>4878.0603646040599</v>
      </c>
      <c r="L1520">
        <v>4.1095706525729199</v>
      </c>
      <c r="M1520">
        <v>20212.691015904598</v>
      </c>
      <c r="N1520">
        <v>0.194416671331472</v>
      </c>
      <c r="O1520">
        <v>1187</v>
      </c>
      <c r="P1520">
        <v>5595.3519999999999</v>
      </c>
      <c r="Q1520">
        <v>0.83909014321819697</v>
      </c>
      <c r="R1520">
        <v>0.160909856781802</v>
      </c>
      <c r="S1520">
        <v>4.3807919123841597E-2</v>
      </c>
      <c r="T1520">
        <v>0</v>
      </c>
      <c r="U1520">
        <v>2.1061499578770002E-2</v>
      </c>
      <c r="V1520">
        <v>0.20556023588879499</v>
      </c>
      <c r="W1520">
        <v>7.8226857887874791E-3</v>
      </c>
      <c r="X1520">
        <v>0.26205997392438002</v>
      </c>
      <c r="Y1520">
        <v>25740</v>
      </c>
      <c r="Z1520">
        <v>73750</v>
      </c>
      <c r="AA1520">
        <v>77465.7681940701</v>
      </c>
      <c r="AB1520">
        <v>0.24431339511373201</v>
      </c>
      <c r="AC1520">
        <v>0.670560747663551</v>
      </c>
      <c r="AD1520">
        <v>34.5</v>
      </c>
      <c r="AE1520">
        <v>0.24347093513058099</v>
      </c>
      <c r="AF1520">
        <v>7.0766638584667196E-2</v>
      </c>
      <c r="AG1520">
        <v>0.35309973045822102</v>
      </c>
      <c r="AH1520">
        <v>1</v>
      </c>
      <c r="AI1520">
        <v>0</v>
      </c>
      <c r="AJ1520">
        <v>1977</v>
      </c>
      <c r="AK1520">
        <v>42</v>
      </c>
      <c r="AL1520">
        <v>0.117456805</v>
      </c>
      <c r="AM1520">
        <v>0</v>
      </c>
      <c r="AN1520">
        <v>0</v>
      </c>
    </row>
    <row r="1521" spans="1:40" x14ac:dyDescent="0.2">
      <c r="A1521">
        <v>40134222182</v>
      </c>
      <c r="B1521" t="s">
        <v>447</v>
      </c>
      <c r="C1521">
        <v>3</v>
      </c>
      <c r="D1521">
        <v>1</v>
      </c>
      <c r="E1521">
        <v>0.33333333333333298</v>
      </c>
      <c r="F1521">
        <v>0</v>
      </c>
      <c r="G1521">
        <v>452.17913581454002</v>
      </c>
      <c r="H1521">
        <v>324.677073316063</v>
      </c>
      <c r="I1521">
        <v>20855.1381138336</v>
      </c>
      <c r="J1521">
        <v>13.216183849070701</v>
      </c>
      <c r="K1521">
        <v>2692.4150353621799</v>
      </c>
      <c r="L1521">
        <v>1.7062199210153199</v>
      </c>
      <c r="M1521">
        <v>18162.723078471401</v>
      </c>
      <c r="N1521">
        <v>0.12910080099523499</v>
      </c>
      <c r="O1521">
        <v>1578</v>
      </c>
      <c r="P1521">
        <v>5073.9319999999998</v>
      </c>
      <c r="Q1521">
        <v>0.91064638783269902</v>
      </c>
      <c r="R1521">
        <v>8.9353612167300395E-2</v>
      </c>
      <c r="S1521">
        <v>3.5487959442331997E-2</v>
      </c>
      <c r="T1521">
        <v>1.9645120405576599E-2</v>
      </c>
      <c r="U1521">
        <v>3.04182509505703E-2</v>
      </c>
      <c r="V1521">
        <v>0.18884664131812401</v>
      </c>
      <c r="W1521">
        <v>5.9239610963748898E-2</v>
      </c>
      <c r="X1521">
        <v>0.30857648099027402</v>
      </c>
      <c r="Y1521">
        <v>37502</v>
      </c>
      <c r="Z1521">
        <v>54223</v>
      </c>
      <c r="AA1521">
        <v>83958.499234303206</v>
      </c>
      <c r="AB1521">
        <v>0.18060836501901101</v>
      </c>
      <c r="AC1521">
        <v>0.60347322720694596</v>
      </c>
      <c r="AD1521">
        <v>40</v>
      </c>
      <c r="AE1521">
        <v>0.22370088719898601</v>
      </c>
      <c r="AF1521">
        <v>0.138149556400506</v>
      </c>
      <c r="AG1521">
        <v>0.309341500765696</v>
      </c>
      <c r="AH1521">
        <v>1</v>
      </c>
      <c r="AI1521">
        <v>0</v>
      </c>
      <c r="AJ1521">
        <v>1978</v>
      </c>
      <c r="AK1521">
        <v>41</v>
      </c>
      <c r="AL1521">
        <v>0.12153356799999999</v>
      </c>
      <c r="AM1521">
        <v>0</v>
      </c>
      <c r="AN1521">
        <v>0</v>
      </c>
    </row>
    <row r="1522" spans="1:40" x14ac:dyDescent="0.2">
      <c r="A1522">
        <v>40134222191</v>
      </c>
      <c r="B1522" t="s">
        <v>447</v>
      </c>
      <c r="C1522">
        <v>7</v>
      </c>
      <c r="D1522">
        <v>1</v>
      </c>
      <c r="E1522">
        <v>0.14285714285714199</v>
      </c>
      <c r="F1522">
        <v>0</v>
      </c>
      <c r="G1522">
        <v>252.78073334613799</v>
      </c>
      <c r="H1522">
        <v>102.64838282516</v>
      </c>
      <c r="I1522">
        <v>21253.149573395502</v>
      </c>
      <c r="J1522">
        <v>19.918603161570299</v>
      </c>
      <c r="K1522">
        <v>5757.4099416850504</v>
      </c>
      <c r="L1522">
        <v>5.3958856060778402</v>
      </c>
      <c r="M1522">
        <v>15495.739631710499</v>
      </c>
      <c r="N1522">
        <v>0.27089678740567003</v>
      </c>
      <c r="O1522">
        <v>1067</v>
      </c>
      <c r="P1522">
        <v>6471.24</v>
      </c>
      <c r="Q1522">
        <v>0.77788191190252998</v>
      </c>
      <c r="R1522">
        <v>0.222118088097469</v>
      </c>
      <c r="S1522">
        <v>0</v>
      </c>
      <c r="T1522">
        <v>4.0299906279287701E-2</v>
      </c>
      <c r="U1522">
        <v>3.9362699156513498E-2</v>
      </c>
      <c r="V1522">
        <v>0.45267104029990601</v>
      </c>
      <c r="W1522">
        <v>8.0794701986754897E-2</v>
      </c>
      <c r="X1522">
        <v>0.20662251655629099</v>
      </c>
      <c r="Y1522">
        <v>27086</v>
      </c>
      <c r="Z1522">
        <v>47417</v>
      </c>
      <c r="AA1522">
        <v>65048.192771084301</v>
      </c>
      <c r="AB1522">
        <v>0.20431115276476</v>
      </c>
      <c r="AC1522">
        <v>0.52147239263803602</v>
      </c>
      <c r="AD1522">
        <v>35.1</v>
      </c>
      <c r="AE1522">
        <v>0.22399250234301701</v>
      </c>
      <c r="AF1522">
        <v>7.0290534208059904E-2</v>
      </c>
      <c r="AG1522">
        <v>0.31084337349397501</v>
      </c>
      <c r="AH1522">
        <v>0.98313253012048196</v>
      </c>
      <c r="AI1522">
        <v>1.6867469879518E-2</v>
      </c>
      <c r="AJ1522">
        <v>1984</v>
      </c>
      <c r="AK1522">
        <v>35</v>
      </c>
      <c r="AL1522">
        <v>0.12764629799999999</v>
      </c>
      <c r="AM1522">
        <v>0</v>
      </c>
      <c r="AN1522">
        <v>0</v>
      </c>
    </row>
    <row r="1523" spans="1:40" x14ac:dyDescent="0.2">
      <c r="A1523">
        <v>40134222192</v>
      </c>
      <c r="B1523" t="s">
        <v>447</v>
      </c>
      <c r="C1523">
        <v>5</v>
      </c>
      <c r="D1523">
        <v>1</v>
      </c>
      <c r="E1523">
        <v>0.2</v>
      </c>
      <c r="F1523">
        <v>0</v>
      </c>
      <c r="G1523">
        <v>165.51438893602199</v>
      </c>
      <c r="H1523">
        <v>79.915075632668106</v>
      </c>
      <c r="I1523">
        <v>24562.731310952</v>
      </c>
      <c r="J1523">
        <v>13.241364588114299</v>
      </c>
      <c r="K1523">
        <v>7540.4211005369998</v>
      </c>
      <c r="L1523">
        <v>4.0649170353299198</v>
      </c>
      <c r="M1523">
        <v>17022.310210414998</v>
      </c>
      <c r="N1523">
        <v>0.306986263257085</v>
      </c>
      <c r="O1523">
        <v>1855</v>
      </c>
      <c r="P1523">
        <v>5412.7809999999999</v>
      </c>
      <c r="Q1523">
        <v>0.85336927223719605</v>
      </c>
      <c r="R1523">
        <v>0.146630727762803</v>
      </c>
      <c r="S1523">
        <v>4.5283018867924497E-2</v>
      </c>
      <c r="T1523">
        <v>2.9649595687331502E-2</v>
      </c>
      <c r="U1523">
        <v>3.6657681940700799E-2</v>
      </c>
      <c r="V1523">
        <v>0.108894878706199</v>
      </c>
      <c r="W1523">
        <v>8.6655112651646396E-2</v>
      </c>
      <c r="X1523">
        <v>0.35181975736568399</v>
      </c>
      <c r="Y1523">
        <v>30479</v>
      </c>
      <c r="Z1523">
        <v>62004</v>
      </c>
      <c r="AA1523">
        <v>75054.024556616598</v>
      </c>
      <c r="AB1523">
        <v>0.174123989218328</v>
      </c>
      <c r="AC1523">
        <v>0.48207663782447402</v>
      </c>
      <c r="AD1523">
        <v>33.4</v>
      </c>
      <c r="AE1523">
        <v>0.231266846361186</v>
      </c>
      <c r="AF1523">
        <v>9.9730458221024207E-2</v>
      </c>
      <c r="AG1523">
        <v>0.286493860845839</v>
      </c>
      <c r="AH1523">
        <v>0.96180081855388799</v>
      </c>
      <c r="AI1523">
        <v>3.8199181446111799E-2</v>
      </c>
      <c r="AJ1523">
        <v>1985</v>
      </c>
      <c r="AK1523">
        <v>34</v>
      </c>
      <c r="AL1523">
        <v>0.13814800199999999</v>
      </c>
      <c r="AM1523">
        <v>0</v>
      </c>
      <c r="AN1523">
        <v>0</v>
      </c>
    </row>
    <row r="1524" spans="1:40" x14ac:dyDescent="0.2">
      <c r="A1524">
        <v>40134222201</v>
      </c>
      <c r="B1524" t="s">
        <v>447</v>
      </c>
      <c r="C1524">
        <v>3</v>
      </c>
      <c r="D1524">
        <v>0</v>
      </c>
      <c r="E1524">
        <v>0</v>
      </c>
      <c r="F1524">
        <v>0</v>
      </c>
      <c r="G1524">
        <v>230.44588746599899</v>
      </c>
      <c r="H1524">
        <v>52.189077116427001</v>
      </c>
      <c r="I1524">
        <v>12165.2919738167</v>
      </c>
      <c r="J1524">
        <v>12.832586470270799</v>
      </c>
      <c r="K1524">
        <v>1997.0770407346899</v>
      </c>
      <c r="L1524">
        <v>2.1066213509859599</v>
      </c>
      <c r="M1524">
        <v>10168.214933082099</v>
      </c>
      <c r="N1524">
        <v>0.16416186681198999</v>
      </c>
      <c r="O1524">
        <v>948</v>
      </c>
      <c r="P1524">
        <v>3124.5819999999999</v>
      </c>
      <c r="Q1524">
        <v>0.822784810126582</v>
      </c>
      <c r="R1524">
        <v>0.177215189873417</v>
      </c>
      <c r="S1524">
        <v>7.3839662447257298E-3</v>
      </c>
      <c r="T1524">
        <v>3.7974683544303799E-2</v>
      </c>
      <c r="U1524">
        <v>0.118143459915611</v>
      </c>
      <c r="V1524">
        <v>4.0084388185653998E-2</v>
      </c>
      <c r="W1524">
        <v>5.44303797468354E-2</v>
      </c>
      <c r="X1524">
        <v>0.525316455696202</v>
      </c>
      <c r="Y1524">
        <v>48224</v>
      </c>
      <c r="Z1524">
        <v>109167</v>
      </c>
      <c r="AA1524">
        <v>114581.25</v>
      </c>
      <c r="AB1524">
        <v>4.7720042417815398E-2</v>
      </c>
      <c r="AC1524">
        <v>0.87435897435897403</v>
      </c>
      <c r="AD1524">
        <v>55.5</v>
      </c>
      <c r="AE1524">
        <v>0.126582278481012</v>
      </c>
      <c r="AF1524">
        <v>0.19725738396624401</v>
      </c>
      <c r="AG1524">
        <v>0.16927083333333301</v>
      </c>
      <c r="AH1524">
        <v>0.984375</v>
      </c>
      <c r="AI1524">
        <v>1.5625E-2</v>
      </c>
      <c r="AJ1524">
        <v>1984</v>
      </c>
      <c r="AK1524">
        <v>35</v>
      </c>
      <c r="AL1524">
        <v>0.122247143</v>
      </c>
      <c r="AM1524">
        <v>0</v>
      </c>
      <c r="AN1524">
        <v>0</v>
      </c>
    </row>
    <row r="1525" spans="1:40" x14ac:dyDescent="0.2">
      <c r="A1525">
        <v>40134222202</v>
      </c>
      <c r="B1525" t="s">
        <v>447</v>
      </c>
      <c r="C1525">
        <v>3</v>
      </c>
      <c r="D1525">
        <v>0</v>
      </c>
      <c r="E1525">
        <v>0</v>
      </c>
      <c r="F1525">
        <v>0</v>
      </c>
      <c r="G1525">
        <v>441.19398168126298</v>
      </c>
      <c r="H1525">
        <v>52.189077116427001</v>
      </c>
      <c r="I1525">
        <v>14389.8076220694</v>
      </c>
      <c r="J1525">
        <v>13.5752902094994</v>
      </c>
      <c r="K1525">
        <v>1576.78403753471</v>
      </c>
      <c r="L1525">
        <v>1.4875321108818</v>
      </c>
      <c r="M1525">
        <v>12813.0235845347</v>
      </c>
      <c r="N1525">
        <v>0.109576450147702</v>
      </c>
      <c r="O1525">
        <v>1060</v>
      </c>
      <c r="P1525">
        <v>5361.027</v>
      </c>
      <c r="Q1525">
        <v>0.92452830188679203</v>
      </c>
      <c r="R1525">
        <v>7.5471698113207503E-2</v>
      </c>
      <c r="S1525">
        <v>2.4528301886792399E-2</v>
      </c>
      <c r="T1525">
        <v>1.7924528301886698E-2</v>
      </c>
      <c r="U1525">
        <v>1.6981132075471601E-2</v>
      </c>
      <c r="V1525">
        <v>0.16132075471698101</v>
      </c>
      <c r="W1525">
        <v>8.3897158322056797E-2</v>
      </c>
      <c r="X1525">
        <v>0.33152909336941799</v>
      </c>
      <c r="Y1525">
        <v>32077</v>
      </c>
      <c r="Z1525">
        <v>83875</v>
      </c>
      <c r="AA1525">
        <v>93241.739130434798</v>
      </c>
      <c r="AB1525">
        <v>0.24150943396226399</v>
      </c>
      <c r="AC1525">
        <v>0.81621621621621598</v>
      </c>
      <c r="AD1525">
        <v>38.1</v>
      </c>
      <c r="AE1525">
        <v>0.230188679245283</v>
      </c>
      <c r="AF1525">
        <v>0.12547169811320699</v>
      </c>
      <c r="AG1525">
        <v>0.40869565217391302</v>
      </c>
      <c r="AH1525">
        <v>1</v>
      </c>
      <c r="AI1525">
        <v>0</v>
      </c>
      <c r="AJ1525">
        <v>1984</v>
      </c>
      <c r="AK1525">
        <v>35</v>
      </c>
      <c r="AL1525">
        <v>0.111252609</v>
      </c>
      <c r="AM1525">
        <v>0</v>
      </c>
      <c r="AN1525">
        <v>0</v>
      </c>
    </row>
    <row r="1526" spans="1:40" x14ac:dyDescent="0.2">
      <c r="A1526">
        <v>40134222211</v>
      </c>
      <c r="B1526" t="s">
        <v>447</v>
      </c>
      <c r="C1526">
        <v>5</v>
      </c>
      <c r="D1526">
        <v>0</v>
      </c>
      <c r="E1526">
        <v>0</v>
      </c>
      <c r="F1526">
        <v>0</v>
      </c>
      <c r="G1526">
        <v>0</v>
      </c>
      <c r="H1526">
        <v>174.10384885700901</v>
      </c>
      <c r="I1526">
        <v>16364.5260247798</v>
      </c>
      <c r="J1526">
        <v>13.1547636855143</v>
      </c>
      <c r="K1526">
        <v>6691.1030536541602</v>
      </c>
      <c r="L1526">
        <v>5.3787002039020599</v>
      </c>
      <c r="M1526">
        <v>9673.4229711256794</v>
      </c>
      <c r="N1526">
        <v>0.40887851218679999</v>
      </c>
      <c r="O1526">
        <v>1244</v>
      </c>
      <c r="P1526">
        <v>3215.1959999999999</v>
      </c>
      <c r="Q1526">
        <v>0.83199356913183198</v>
      </c>
      <c r="R1526">
        <v>0.16800643086816699</v>
      </c>
      <c r="S1526">
        <v>4.0192926045016002E-2</v>
      </c>
      <c r="T1526">
        <v>0</v>
      </c>
      <c r="U1526">
        <v>4.74276527331189E-2</v>
      </c>
      <c r="V1526">
        <v>0.258842443729903</v>
      </c>
      <c r="W1526">
        <v>3.3049040511727003E-2</v>
      </c>
      <c r="X1526">
        <v>0.40085287846481799</v>
      </c>
      <c r="Y1526">
        <v>37849</v>
      </c>
      <c r="Z1526">
        <v>45347</v>
      </c>
      <c r="AA1526">
        <v>64194.744121715099</v>
      </c>
      <c r="AB1526">
        <v>0.20337620578778101</v>
      </c>
      <c r="AC1526">
        <v>0.27340823970037398</v>
      </c>
      <c r="AD1526">
        <v>37.5</v>
      </c>
      <c r="AE1526">
        <v>8.6816720257234706E-2</v>
      </c>
      <c r="AF1526">
        <v>0.159967845659164</v>
      </c>
      <c r="AG1526">
        <v>0.118948824343015</v>
      </c>
      <c r="AH1526">
        <v>0.93084370677731598</v>
      </c>
      <c r="AI1526">
        <v>6.9156293222683199E-2</v>
      </c>
      <c r="AJ1526">
        <v>1977</v>
      </c>
      <c r="AK1526">
        <v>42</v>
      </c>
      <c r="AL1526">
        <v>0.35474706700000003</v>
      </c>
      <c r="AM1526">
        <v>28485.260010000002</v>
      </c>
      <c r="AN1526">
        <v>2.7433613999999999E-2</v>
      </c>
    </row>
    <row r="1527" spans="1:40" x14ac:dyDescent="0.2">
      <c r="A1527">
        <v>40134222212</v>
      </c>
      <c r="B1527" t="s">
        <v>447</v>
      </c>
      <c r="C1527">
        <v>4</v>
      </c>
      <c r="D1527">
        <v>0</v>
      </c>
      <c r="E1527">
        <v>0</v>
      </c>
      <c r="F1527">
        <v>0</v>
      </c>
      <c r="G1527">
        <v>295.59098680678301</v>
      </c>
      <c r="H1527">
        <v>187.67135854066601</v>
      </c>
      <c r="I1527">
        <v>16880.778611029498</v>
      </c>
      <c r="J1527">
        <v>17.5841443864891</v>
      </c>
      <c r="K1527">
        <v>4948.4348692098802</v>
      </c>
      <c r="L1527">
        <v>5.1546196554269601</v>
      </c>
      <c r="M1527">
        <v>11932.343741819601</v>
      </c>
      <c r="N1527">
        <v>0.29314020302219201</v>
      </c>
      <c r="O1527">
        <v>960</v>
      </c>
      <c r="P1527">
        <v>5959.9040000000005</v>
      </c>
      <c r="Q1527">
        <v>0.79895833333333299</v>
      </c>
      <c r="R1527">
        <v>0.20104166666666601</v>
      </c>
      <c r="S1527">
        <v>1.04166666666666E-2</v>
      </c>
      <c r="T1527">
        <v>4.0625000000000001E-2</v>
      </c>
      <c r="U1527">
        <v>1.14583333333333E-2</v>
      </c>
      <c r="V1527">
        <v>0.180208333333333</v>
      </c>
      <c r="W1527">
        <v>0.15594855305466199</v>
      </c>
      <c r="X1527">
        <v>0.45016077170418001</v>
      </c>
      <c r="Y1527">
        <v>35452</v>
      </c>
      <c r="Z1527">
        <v>85982</v>
      </c>
      <c r="AA1527">
        <v>88494.550408719297</v>
      </c>
      <c r="AB1527">
        <v>4.0625000000000001E-2</v>
      </c>
      <c r="AC1527">
        <v>0.93188010899182505</v>
      </c>
      <c r="AD1527">
        <v>43.7</v>
      </c>
      <c r="AE1527">
        <v>0.22083333333333299</v>
      </c>
      <c r="AF1527">
        <v>0.15104166666666599</v>
      </c>
      <c r="AG1527">
        <v>0.26430517711171603</v>
      </c>
      <c r="AH1527">
        <v>0.97547683923705697</v>
      </c>
      <c r="AI1527">
        <v>2.4523160762942701E-2</v>
      </c>
      <c r="AJ1527">
        <v>1976</v>
      </c>
      <c r="AK1527">
        <v>43</v>
      </c>
      <c r="AL1527">
        <v>0.14253510799999999</v>
      </c>
      <c r="AM1527">
        <v>0</v>
      </c>
      <c r="AN1527">
        <v>0</v>
      </c>
    </row>
    <row r="1528" spans="1:40" x14ac:dyDescent="0.2">
      <c r="A1528">
        <v>40134222213</v>
      </c>
      <c r="B1528" t="s">
        <v>447</v>
      </c>
      <c r="C1528">
        <v>4</v>
      </c>
      <c r="D1528">
        <v>0</v>
      </c>
      <c r="E1528">
        <v>0</v>
      </c>
      <c r="F1528">
        <v>0</v>
      </c>
      <c r="G1528">
        <v>219.10029455922</v>
      </c>
      <c r="H1528">
        <v>162.95849598511799</v>
      </c>
      <c r="I1528">
        <v>28498.912581171298</v>
      </c>
      <c r="J1528">
        <v>15.429838971939001</v>
      </c>
      <c r="K1528">
        <v>5742.9384121085204</v>
      </c>
      <c r="L1528">
        <v>3.1093331955108399</v>
      </c>
      <c r="M1528">
        <v>22755.9741690628</v>
      </c>
      <c r="N1528">
        <v>0.20151429973867699</v>
      </c>
      <c r="O1528">
        <v>1847</v>
      </c>
      <c r="P1528">
        <v>10739.91</v>
      </c>
      <c r="Q1528">
        <v>0.91878722252301004</v>
      </c>
      <c r="R1528">
        <v>8.1212777476989698E-2</v>
      </c>
      <c r="S1528">
        <v>3.5733622089875398E-2</v>
      </c>
      <c r="T1528">
        <v>4.8727666486193802E-3</v>
      </c>
      <c r="U1528">
        <v>2.0573903627504001E-2</v>
      </c>
      <c r="V1528">
        <v>0.176502436383324</v>
      </c>
      <c r="W1528">
        <v>1.92023633677991E-2</v>
      </c>
      <c r="X1528">
        <v>0.58788774002954203</v>
      </c>
      <c r="Y1528">
        <v>34536</v>
      </c>
      <c r="Z1528">
        <v>59375</v>
      </c>
      <c r="AA1528">
        <v>79045.687331536406</v>
      </c>
      <c r="AB1528">
        <v>0.170546832701678</v>
      </c>
      <c r="AC1528">
        <v>0.51071025930101399</v>
      </c>
      <c r="AD1528">
        <v>32.5</v>
      </c>
      <c r="AE1528">
        <v>0.17379534380075701</v>
      </c>
      <c r="AF1528">
        <v>0.101786681104493</v>
      </c>
      <c r="AG1528">
        <v>0.30862533692722299</v>
      </c>
      <c r="AH1528">
        <v>0.98113207547169801</v>
      </c>
      <c r="AI1528">
        <v>1.8867924528301799E-2</v>
      </c>
      <c r="AJ1528">
        <v>1983</v>
      </c>
      <c r="AK1528">
        <v>36</v>
      </c>
      <c r="AL1528">
        <v>0.12559452900000001</v>
      </c>
      <c r="AM1528">
        <v>0</v>
      </c>
      <c r="AN1528">
        <v>0</v>
      </c>
    </row>
    <row r="1529" spans="1:40" x14ac:dyDescent="0.2">
      <c r="A1529">
        <v>40134222221</v>
      </c>
      <c r="B1529" t="s">
        <v>447</v>
      </c>
      <c r="C1529">
        <v>5</v>
      </c>
      <c r="D1529">
        <v>0</v>
      </c>
      <c r="E1529">
        <v>0</v>
      </c>
      <c r="F1529">
        <v>0</v>
      </c>
      <c r="G1529">
        <v>272.94390064446799</v>
      </c>
      <c r="H1529">
        <v>160.41630780504599</v>
      </c>
      <c r="I1529">
        <v>24677.811901469799</v>
      </c>
      <c r="J1529">
        <v>17.792221990965999</v>
      </c>
      <c r="K1529">
        <v>3372.60541171556</v>
      </c>
      <c r="L1529">
        <v>2.43158284910999</v>
      </c>
      <c r="M1529">
        <v>21305.206489754299</v>
      </c>
      <c r="N1529">
        <v>0.13666549632444</v>
      </c>
      <c r="O1529">
        <v>1387</v>
      </c>
      <c r="P1529">
        <v>8229.0210000000006</v>
      </c>
      <c r="Q1529">
        <v>0.67916366258111005</v>
      </c>
      <c r="R1529">
        <v>0.32083633741888901</v>
      </c>
      <c r="S1529">
        <v>4.1095890410958902E-2</v>
      </c>
      <c r="T1529">
        <v>2.0187454938716601E-2</v>
      </c>
      <c r="U1529">
        <v>6.3446286950252298E-2</v>
      </c>
      <c r="V1529">
        <v>0.204758471521268</v>
      </c>
      <c r="W1529">
        <v>9.2364532019704404E-2</v>
      </c>
      <c r="X1529">
        <v>0.37068965517241298</v>
      </c>
      <c r="Y1529">
        <v>38546</v>
      </c>
      <c r="Z1529">
        <v>90224</v>
      </c>
      <c r="AA1529">
        <v>108159.694989107</v>
      </c>
      <c r="AB1529">
        <v>0.23223443223443199</v>
      </c>
      <c r="AC1529">
        <v>0.55298651252408404</v>
      </c>
      <c r="AD1529">
        <v>29.8</v>
      </c>
      <c r="AE1529">
        <v>0.28262436914203298</v>
      </c>
      <c r="AF1529">
        <v>0.143475126171593</v>
      </c>
      <c r="AG1529">
        <v>0.49455337690631801</v>
      </c>
      <c r="AH1529">
        <v>0.97603485838779902</v>
      </c>
      <c r="AI1529">
        <v>2.39651416122004E-2</v>
      </c>
      <c r="AJ1529">
        <v>1980</v>
      </c>
      <c r="AK1529">
        <v>39</v>
      </c>
      <c r="AL1529">
        <v>0.126968843</v>
      </c>
      <c r="AM1529">
        <v>0</v>
      </c>
      <c r="AN1529">
        <v>0</v>
      </c>
    </row>
    <row r="1530" spans="1:40" x14ac:dyDescent="0.2">
      <c r="A1530">
        <v>40134222222</v>
      </c>
      <c r="B1530" t="s">
        <v>447</v>
      </c>
      <c r="C1530">
        <v>5</v>
      </c>
      <c r="D1530">
        <v>1</v>
      </c>
      <c r="E1530">
        <v>0.2</v>
      </c>
      <c r="F1530">
        <v>0</v>
      </c>
      <c r="G1530">
        <v>201.834727879159</v>
      </c>
      <c r="H1530">
        <v>168.818156846515</v>
      </c>
      <c r="I1530">
        <v>22307.707882164301</v>
      </c>
      <c r="J1530">
        <v>22.8095172619267</v>
      </c>
      <c r="K1530">
        <v>3492.6532846901</v>
      </c>
      <c r="L1530">
        <v>3.57122012749499</v>
      </c>
      <c r="M1530">
        <v>18815.054597474202</v>
      </c>
      <c r="N1530">
        <v>0.156567106900416</v>
      </c>
      <c r="O1530">
        <v>978</v>
      </c>
      <c r="P1530">
        <v>4676.7520000000004</v>
      </c>
      <c r="Q1530">
        <v>0.874233128834355</v>
      </c>
      <c r="R1530">
        <v>0.125766871165644</v>
      </c>
      <c r="S1530">
        <v>0</v>
      </c>
      <c r="T1530">
        <v>7.0552147239263799E-2</v>
      </c>
      <c r="U1530">
        <v>5.5214723926380299E-2</v>
      </c>
      <c r="V1530">
        <v>0.118609406952965</v>
      </c>
      <c r="W1530">
        <v>1.9199999999999998E-2</v>
      </c>
      <c r="X1530">
        <v>0.56000000000000005</v>
      </c>
      <c r="Y1530">
        <v>32633</v>
      </c>
      <c r="Z1530">
        <v>95288</v>
      </c>
      <c r="AA1530">
        <v>96962.776025236599</v>
      </c>
      <c r="AB1530">
        <v>6.13496932515337E-2</v>
      </c>
      <c r="AC1530">
        <v>0.73795180722891496</v>
      </c>
      <c r="AD1530">
        <v>33.299999999999997</v>
      </c>
      <c r="AE1530">
        <v>0.31901840490797501</v>
      </c>
      <c r="AF1530">
        <v>0.118609406952965</v>
      </c>
      <c r="AG1530">
        <v>0.54574132492113503</v>
      </c>
      <c r="AH1530">
        <v>1</v>
      </c>
      <c r="AI1530">
        <v>0</v>
      </c>
      <c r="AJ1530">
        <v>1975</v>
      </c>
      <c r="AK1530">
        <v>44</v>
      </c>
      <c r="AL1530">
        <v>0.13190681900000001</v>
      </c>
      <c r="AM1530">
        <v>0</v>
      </c>
      <c r="AN1530">
        <v>0</v>
      </c>
    </row>
    <row r="1531" spans="1:40" x14ac:dyDescent="0.2">
      <c r="A1531">
        <v>40134223011</v>
      </c>
      <c r="B1531" t="s">
        <v>447</v>
      </c>
      <c r="C1531">
        <v>4</v>
      </c>
      <c r="D1531">
        <v>1</v>
      </c>
      <c r="E1531">
        <v>0.25</v>
      </c>
      <c r="F1531">
        <v>0</v>
      </c>
      <c r="G1531">
        <v>66.611547148463998</v>
      </c>
      <c r="H1531">
        <v>26.245184381974699</v>
      </c>
      <c r="I1531">
        <v>25610.849093688001</v>
      </c>
      <c r="J1531">
        <v>19.241809987744499</v>
      </c>
      <c r="K1531">
        <v>6673.5395865483597</v>
      </c>
      <c r="L1531">
        <v>5.01392906577638</v>
      </c>
      <c r="M1531">
        <v>18937.309507139598</v>
      </c>
      <c r="N1531">
        <v>0.26057471043367703</v>
      </c>
      <c r="O1531">
        <v>1331</v>
      </c>
      <c r="P1531">
        <v>2773.0129999999999</v>
      </c>
      <c r="Q1531">
        <v>0.61006761833208101</v>
      </c>
      <c r="R1531">
        <v>0.38993238166791799</v>
      </c>
      <c r="S1531">
        <v>5.8602554470322997E-2</v>
      </c>
      <c r="T1531">
        <v>3.83170548459804E-2</v>
      </c>
      <c r="U1531">
        <v>6.6115702479338803E-2</v>
      </c>
      <c r="V1531">
        <v>0.222389181066867</v>
      </c>
      <c r="W1531">
        <v>9.1782283884738497E-2</v>
      </c>
      <c r="X1531">
        <v>0.27107790821771599</v>
      </c>
      <c r="Y1531">
        <v>43397</v>
      </c>
      <c r="Z1531">
        <v>70022</v>
      </c>
      <c r="AA1531">
        <v>112303.901437372</v>
      </c>
      <c r="AB1531">
        <v>0.28817541111981199</v>
      </c>
      <c r="AC1531">
        <v>0.41607142857142798</v>
      </c>
      <c r="AD1531">
        <v>32.299999999999997</v>
      </c>
      <c r="AE1531">
        <v>0.244928625093914</v>
      </c>
      <c r="AF1531">
        <v>6.7618332081141999E-2</v>
      </c>
      <c r="AG1531">
        <v>0.37782340862422997</v>
      </c>
      <c r="AH1531">
        <v>0.95277207392197105</v>
      </c>
      <c r="AI1531">
        <v>4.7227926078028698E-2</v>
      </c>
      <c r="AJ1531">
        <v>1984</v>
      </c>
      <c r="AK1531">
        <v>35</v>
      </c>
      <c r="AL1531">
        <v>0.11452404300000001</v>
      </c>
      <c r="AM1531">
        <v>0</v>
      </c>
      <c r="AN1531">
        <v>0</v>
      </c>
    </row>
    <row r="1532" spans="1:40" x14ac:dyDescent="0.2">
      <c r="A1532">
        <v>40134223012</v>
      </c>
      <c r="B1532" t="s">
        <v>447</v>
      </c>
      <c r="C1532">
        <v>5</v>
      </c>
      <c r="D1532">
        <v>0</v>
      </c>
      <c r="E1532">
        <v>0</v>
      </c>
      <c r="F1532">
        <v>0</v>
      </c>
      <c r="G1532">
        <v>248.33687217875399</v>
      </c>
      <c r="H1532">
        <v>42.0686239214848</v>
      </c>
      <c r="I1532">
        <v>42590.527382713597</v>
      </c>
      <c r="J1532">
        <v>21.7409532326256</v>
      </c>
      <c r="K1532">
        <v>12945.872022818899</v>
      </c>
      <c r="L1532">
        <v>6.6084083832664504</v>
      </c>
      <c r="M1532">
        <v>29644.655359894601</v>
      </c>
      <c r="N1532">
        <v>0.30396129887025902</v>
      </c>
      <c r="O1532">
        <v>1959</v>
      </c>
      <c r="P1532">
        <v>3910.4</v>
      </c>
      <c r="Q1532">
        <v>0.68351199591628298</v>
      </c>
      <c r="R1532">
        <v>0.31648800408371602</v>
      </c>
      <c r="S1532">
        <v>4.38999489535477E-2</v>
      </c>
      <c r="T1532">
        <v>3.82848392036753E-2</v>
      </c>
      <c r="U1532">
        <v>0</v>
      </c>
      <c r="V1532">
        <v>0.90096988259315902</v>
      </c>
      <c r="W1532">
        <v>0.39671564390665498</v>
      </c>
      <c r="X1532">
        <v>0.105445116681071</v>
      </c>
      <c r="Y1532">
        <v>17357</v>
      </c>
      <c r="Z1532">
        <v>54286</v>
      </c>
      <c r="AA1532">
        <v>57168.0147058824</v>
      </c>
      <c r="AB1532">
        <v>0.25982644206227601</v>
      </c>
      <c r="AC1532">
        <v>0.542713567839196</v>
      </c>
      <c r="AD1532">
        <v>31.1</v>
      </c>
      <c r="AE1532">
        <v>0.29811128126595199</v>
      </c>
      <c r="AF1532">
        <v>8.8310362429811107E-2</v>
      </c>
      <c r="AG1532">
        <v>0.56801470588235203</v>
      </c>
      <c r="AH1532">
        <v>0.98345588235294101</v>
      </c>
      <c r="AI1532">
        <v>1.6544117647058799E-2</v>
      </c>
      <c r="AJ1532">
        <v>1976</v>
      </c>
      <c r="AK1532">
        <v>43</v>
      </c>
      <c r="AL1532">
        <v>0.110690917</v>
      </c>
      <c r="AM1532">
        <v>0</v>
      </c>
      <c r="AN1532">
        <v>0</v>
      </c>
    </row>
    <row r="1533" spans="1:40" x14ac:dyDescent="0.2">
      <c r="A1533">
        <v>40134223013</v>
      </c>
      <c r="B1533" t="s">
        <v>447</v>
      </c>
      <c r="C1533">
        <v>2</v>
      </c>
      <c r="D1533">
        <v>0</v>
      </c>
      <c r="E1533">
        <v>0</v>
      </c>
      <c r="F1533">
        <v>0</v>
      </c>
      <c r="G1533">
        <v>110.225384716824</v>
      </c>
      <c r="H1533">
        <v>18.8347637637223</v>
      </c>
      <c r="I1533">
        <v>44635.228056381296</v>
      </c>
      <c r="J1533">
        <v>18.7779672092475</v>
      </c>
      <c r="K1533">
        <v>5717.4075103654804</v>
      </c>
      <c r="L1533">
        <v>2.4053039589253098</v>
      </c>
      <c r="M1533">
        <v>38917.820546015799</v>
      </c>
      <c r="N1533">
        <v>0.128091818039856</v>
      </c>
      <c r="O1533">
        <v>2377</v>
      </c>
      <c r="P1533">
        <v>2395.3090000000002</v>
      </c>
      <c r="Q1533">
        <v>0.65502734539335195</v>
      </c>
      <c r="R1533">
        <v>0.344972654606647</v>
      </c>
      <c r="S1533">
        <v>2.1034917963819902E-3</v>
      </c>
      <c r="T1533">
        <v>1.0517458981909899E-2</v>
      </c>
      <c r="U1533">
        <v>0</v>
      </c>
      <c r="V1533">
        <v>0.66133782078249803</v>
      </c>
      <c r="W1533">
        <v>0.31545236188951098</v>
      </c>
      <c r="X1533">
        <v>0.189751801441152</v>
      </c>
      <c r="Y1533">
        <v>16160</v>
      </c>
      <c r="Z1533">
        <v>42448</v>
      </c>
      <c r="AA1533">
        <v>53879.849624060203</v>
      </c>
      <c r="AB1533">
        <v>0.480052608505041</v>
      </c>
      <c r="AC1533">
        <v>0.61925287356321801</v>
      </c>
      <c r="AD1533">
        <v>25.7</v>
      </c>
      <c r="AE1533">
        <v>0.40176693310896</v>
      </c>
      <c r="AF1533">
        <v>5.5111485065208202E-2</v>
      </c>
      <c r="AG1533">
        <v>0.44812030075187897</v>
      </c>
      <c r="AH1533">
        <v>0.96090225563909704</v>
      </c>
      <c r="AI1533">
        <v>3.9097744360902201E-2</v>
      </c>
      <c r="AJ1533">
        <v>1971</v>
      </c>
      <c r="AK1533">
        <v>48</v>
      </c>
      <c r="AL1533">
        <v>7.1532422999999998E-2</v>
      </c>
      <c r="AM1533">
        <v>0</v>
      </c>
      <c r="AN1533">
        <v>0</v>
      </c>
    </row>
    <row r="1534" spans="1:40" x14ac:dyDescent="0.2">
      <c r="A1534">
        <v>40134223021</v>
      </c>
      <c r="B1534" t="s">
        <v>447</v>
      </c>
      <c r="C1534">
        <v>7</v>
      </c>
      <c r="D1534">
        <v>1</v>
      </c>
      <c r="E1534">
        <v>0.14285714285714199</v>
      </c>
      <c r="F1534">
        <v>0</v>
      </c>
      <c r="G1534">
        <v>132.43127679949001</v>
      </c>
      <c r="H1534">
        <v>46.554410680423402</v>
      </c>
      <c r="I1534">
        <v>41769.282052606097</v>
      </c>
      <c r="J1534">
        <v>25.116826249312101</v>
      </c>
      <c r="K1534">
        <v>6688.3775334029897</v>
      </c>
      <c r="L1534">
        <v>4.0218746442591602</v>
      </c>
      <c r="M1534">
        <v>35080.904519203097</v>
      </c>
      <c r="N1534">
        <v>0.160126705672827</v>
      </c>
      <c r="O1534">
        <v>1663</v>
      </c>
      <c r="P1534">
        <v>3236.85</v>
      </c>
      <c r="Q1534">
        <v>0.85688514732411303</v>
      </c>
      <c r="R1534">
        <v>0.143114852675886</v>
      </c>
      <c r="S1534">
        <v>0</v>
      </c>
      <c r="T1534">
        <v>0</v>
      </c>
      <c r="U1534">
        <v>2.2248947684906699E-2</v>
      </c>
      <c r="V1534">
        <v>0.46843054720384802</v>
      </c>
      <c r="W1534">
        <v>0.13555787278414999</v>
      </c>
      <c r="X1534">
        <v>0.22210636079249199</v>
      </c>
      <c r="Y1534">
        <v>22423</v>
      </c>
      <c r="Z1534">
        <v>88682</v>
      </c>
      <c r="AA1534">
        <v>87426.873385012907</v>
      </c>
      <c r="AB1534">
        <v>0.22120098039215599</v>
      </c>
      <c r="AC1534">
        <v>0.602905569007263</v>
      </c>
      <c r="AD1534">
        <v>29.8</v>
      </c>
      <c r="AE1534">
        <v>0.29043896572459399</v>
      </c>
      <c r="AF1534">
        <v>7.0354780517137699E-2</v>
      </c>
      <c r="AG1534">
        <v>0.50645994832041297</v>
      </c>
      <c r="AH1534">
        <v>0.98708010335917296</v>
      </c>
      <c r="AI1534">
        <v>1.29198966408268E-2</v>
      </c>
      <c r="AJ1534">
        <v>1979</v>
      </c>
      <c r="AK1534">
        <v>40</v>
      </c>
      <c r="AL1534">
        <v>0.124056546</v>
      </c>
      <c r="AM1534">
        <v>0</v>
      </c>
      <c r="AN1534">
        <v>0</v>
      </c>
    </row>
    <row r="1535" spans="1:40" x14ac:dyDescent="0.2">
      <c r="A1535">
        <v>40134223022</v>
      </c>
      <c r="B1535" t="s">
        <v>447</v>
      </c>
      <c r="C1535">
        <v>8</v>
      </c>
      <c r="D1535">
        <v>1</v>
      </c>
      <c r="E1535">
        <v>0.125</v>
      </c>
      <c r="F1535">
        <v>0</v>
      </c>
      <c r="G1535">
        <v>191.462393599021</v>
      </c>
      <c r="H1535">
        <v>50.225508804825502</v>
      </c>
      <c r="I1535">
        <v>25727.003875937098</v>
      </c>
      <c r="J1535">
        <v>19.9279658217948</v>
      </c>
      <c r="K1535">
        <v>9140.2989869454505</v>
      </c>
      <c r="L1535">
        <v>7.0800147071614603</v>
      </c>
      <c r="M1535">
        <v>16586.7048889916</v>
      </c>
      <c r="N1535">
        <v>0.35528035176667</v>
      </c>
      <c r="O1535">
        <v>1291</v>
      </c>
      <c r="P1535">
        <v>5134.107</v>
      </c>
      <c r="Q1535">
        <v>0.579395817195972</v>
      </c>
      <c r="R1535">
        <v>0.420604182804027</v>
      </c>
      <c r="S1535">
        <v>3.0209140201394199E-2</v>
      </c>
      <c r="T1535">
        <v>6.19674670797831E-3</v>
      </c>
      <c r="U1535">
        <v>0.18280402788535999</v>
      </c>
      <c r="V1535">
        <v>9.2951200619674601E-2</v>
      </c>
      <c r="W1535">
        <v>8.9351285189718396E-2</v>
      </c>
      <c r="X1535">
        <v>0.15055079559363499</v>
      </c>
      <c r="Y1535">
        <v>19858</v>
      </c>
      <c r="Z1535">
        <v>59125</v>
      </c>
      <c r="AA1535">
        <v>65258.379888268202</v>
      </c>
      <c r="AB1535">
        <v>0.19953234606391199</v>
      </c>
      <c r="AC1535">
        <v>0.76256983240223397</v>
      </c>
      <c r="AD1535">
        <v>35.700000000000003</v>
      </c>
      <c r="AE1535">
        <v>0.32610379550735802</v>
      </c>
      <c r="AF1535">
        <v>7.0487993803253296E-2</v>
      </c>
      <c r="AG1535">
        <v>0.55027932960893799</v>
      </c>
      <c r="AH1535">
        <v>0.972067039106145</v>
      </c>
      <c r="AI1535">
        <v>2.7932960893854698E-2</v>
      </c>
      <c r="AJ1535">
        <v>1983</v>
      </c>
      <c r="AK1535">
        <v>36</v>
      </c>
      <c r="AL1535">
        <v>0.145637657</v>
      </c>
      <c r="AM1535">
        <v>0</v>
      </c>
      <c r="AN1535">
        <v>0</v>
      </c>
    </row>
    <row r="1536" spans="1:40" x14ac:dyDescent="0.2">
      <c r="A1536">
        <v>40134223023</v>
      </c>
      <c r="B1536" t="s">
        <v>447</v>
      </c>
      <c r="C1536">
        <v>5</v>
      </c>
      <c r="D1536">
        <v>1</v>
      </c>
      <c r="E1536">
        <v>0.2</v>
      </c>
      <c r="F1536">
        <v>0</v>
      </c>
      <c r="G1536">
        <v>345.92773431101199</v>
      </c>
      <c r="H1536">
        <v>38.410531933956499</v>
      </c>
      <c r="I1536">
        <v>25448.646248892699</v>
      </c>
      <c r="J1536">
        <v>13.4720202482227</v>
      </c>
      <c r="K1536">
        <v>2667.8625694409502</v>
      </c>
      <c r="L1536">
        <v>1.4123147535420599</v>
      </c>
      <c r="M1536">
        <v>22780.783679451699</v>
      </c>
      <c r="N1536">
        <v>0.104833182219153</v>
      </c>
      <c r="O1536">
        <v>1889</v>
      </c>
      <c r="P1536">
        <v>14192.76</v>
      </c>
      <c r="Q1536">
        <v>0.801482265749073</v>
      </c>
      <c r="R1536">
        <v>0.198517734250926</v>
      </c>
      <c r="S1536">
        <v>4.7644256220222298E-3</v>
      </c>
      <c r="T1536">
        <v>8.9994706193753295E-3</v>
      </c>
      <c r="U1536">
        <v>0</v>
      </c>
      <c r="V1536">
        <v>0.44097406034939102</v>
      </c>
      <c r="W1536">
        <v>0.135135135135135</v>
      </c>
      <c r="X1536">
        <v>0.17436791630340001</v>
      </c>
      <c r="Y1536">
        <v>20856</v>
      </c>
      <c r="Z1536">
        <v>43642</v>
      </c>
      <c r="AA1536">
        <v>43815.194346289798</v>
      </c>
      <c r="AB1536">
        <v>0.41026998411858101</v>
      </c>
      <c r="AC1536">
        <v>0.22384937238493699</v>
      </c>
      <c r="AD1536">
        <v>28.4</v>
      </c>
      <c r="AE1536">
        <v>0.241397564849126</v>
      </c>
      <c r="AF1536">
        <v>8.5230280571731001E-2</v>
      </c>
      <c r="AG1536">
        <v>0.27208480565371002</v>
      </c>
      <c r="AH1536">
        <v>0.91637220259128305</v>
      </c>
      <c r="AI1536">
        <v>8.3627797408716106E-2</v>
      </c>
      <c r="AJ1536">
        <v>1985</v>
      </c>
      <c r="AK1536">
        <v>34</v>
      </c>
      <c r="AL1536">
        <v>0.124690221</v>
      </c>
      <c r="AM1536">
        <v>0</v>
      </c>
      <c r="AN1536">
        <v>0</v>
      </c>
    </row>
    <row r="1537" spans="1:40" x14ac:dyDescent="0.2">
      <c r="A1537">
        <v>40134223024</v>
      </c>
      <c r="B1537" t="s">
        <v>447</v>
      </c>
      <c r="C1537">
        <v>4</v>
      </c>
      <c r="D1537">
        <v>0</v>
      </c>
      <c r="E1537">
        <v>0</v>
      </c>
      <c r="F1537">
        <v>0</v>
      </c>
      <c r="G1537">
        <v>493.64344125741002</v>
      </c>
      <c r="H1537">
        <v>27.475507046929501</v>
      </c>
      <c r="I1537">
        <v>7536.2246897301202</v>
      </c>
      <c r="J1537">
        <v>11.2649098501197</v>
      </c>
      <c r="K1537">
        <v>424.011562846809</v>
      </c>
      <c r="L1537">
        <v>0.63379904760360095</v>
      </c>
      <c r="M1537">
        <v>7112.21312688331</v>
      </c>
      <c r="N1537">
        <v>5.6263126472944E-2</v>
      </c>
      <c r="O1537">
        <v>669</v>
      </c>
      <c r="P1537">
        <v>5889.6379999999999</v>
      </c>
      <c r="Q1537">
        <v>0.85201793721973096</v>
      </c>
      <c r="R1537">
        <v>0.14798206278026901</v>
      </c>
      <c r="S1537">
        <v>0</v>
      </c>
      <c r="T1537">
        <v>8.5201793721972993E-2</v>
      </c>
      <c r="U1537">
        <v>1.4947683109117999E-2</v>
      </c>
      <c r="V1537">
        <v>0.24215246636771301</v>
      </c>
      <c r="W1537">
        <v>3.4261241970021401E-2</v>
      </c>
      <c r="X1537">
        <v>0.404710920770877</v>
      </c>
      <c r="Y1537">
        <v>24294</v>
      </c>
      <c r="Z1537">
        <v>63276</v>
      </c>
      <c r="AA1537">
        <v>64331.707317073196</v>
      </c>
      <c r="AB1537">
        <v>0.32286995515694999</v>
      </c>
      <c r="AC1537">
        <v>0.78087649402390402</v>
      </c>
      <c r="AD1537">
        <v>36.799999999999997</v>
      </c>
      <c r="AE1537">
        <v>0.18983557548579899</v>
      </c>
      <c r="AF1537">
        <v>6.5769805680119503E-2</v>
      </c>
      <c r="AG1537">
        <v>0.30081300813008099</v>
      </c>
      <c r="AH1537">
        <v>0.95934959349593496</v>
      </c>
      <c r="AI1537">
        <v>4.0650406504064998E-2</v>
      </c>
      <c r="AJ1537">
        <v>1985</v>
      </c>
      <c r="AK1537">
        <v>34</v>
      </c>
      <c r="AL1537">
        <v>0.13365484</v>
      </c>
      <c r="AM1537">
        <v>0</v>
      </c>
      <c r="AN1537">
        <v>0</v>
      </c>
    </row>
    <row r="1538" spans="1:40" x14ac:dyDescent="0.2">
      <c r="A1538">
        <v>40134223041</v>
      </c>
      <c r="B1538" t="s">
        <v>447</v>
      </c>
      <c r="C1538">
        <v>2</v>
      </c>
      <c r="D1538">
        <v>0</v>
      </c>
      <c r="E1538">
        <v>0</v>
      </c>
      <c r="F1538">
        <v>0</v>
      </c>
      <c r="G1538">
        <v>420.33042537469498</v>
      </c>
      <c r="H1538">
        <v>41.115744496226199</v>
      </c>
      <c r="I1538">
        <v>20655.454162913698</v>
      </c>
      <c r="J1538">
        <v>12.6255832291648</v>
      </c>
      <c r="K1538">
        <v>1510.8603223135999</v>
      </c>
      <c r="L1538">
        <v>0.92350875447042102</v>
      </c>
      <c r="M1538">
        <v>19144.593840600101</v>
      </c>
      <c r="N1538">
        <v>7.3145829203131896E-2</v>
      </c>
      <c r="O1538">
        <v>1636</v>
      </c>
      <c r="P1538">
        <v>12584.97</v>
      </c>
      <c r="Q1538">
        <v>0.62408312958435197</v>
      </c>
      <c r="R1538">
        <v>0.37591687041564698</v>
      </c>
      <c r="S1538">
        <v>0.177261613691931</v>
      </c>
      <c r="T1538">
        <v>2.7506112469437599E-2</v>
      </c>
      <c r="U1538">
        <v>3.7286063569682101E-2</v>
      </c>
      <c r="V1538">
        <v>0.159535452322738</v>
      </c>
      <c r="W1538">
        <v>5.0828729281767897E-2</v>
      </c>
      <c r="X1538">
        <v>0.26629834254143597</v>
      </c>
      <c r="Y1538">
        <v>29515</v>
      </c>
      <c r="Z1538">
        <v>62357</v>
      </c>
      <c r="AA1538">
        <v>71994.762684124405</v>
      </c>
      <c r="AB1538">
        <v>0.18680641183723801</v>
      </c>
      <c r="AC1538">
        <v>0.24024960998439901</v>
      </c>
      <c r="AD1538">
        <v>27.5</v>
      </c>
      <c r="AE1538">
        <v>0.16075794621026801</v>
      </c>
      <c r="AF1538">
        <v>9.2909535452322695E-2</v>
      </c>
      <c r="AG1538">
        <v>0.24222585924713499</v>
      </c>
      <c r="AH1538">
        <v>0.96726677577741405</v>
      </c>
      <c r="AI1538">
        <v>3.2733224222585899E-2</v>
      </c>
      <c r="AJ1538">
        <v>1995</v>
      </c>
      <c r="AK1538">
        <v>24</v>
      </c>
      <c r="AL1538">
        <v>0.14239557</v>
      </c>
      <c r="AM1538">
        <v>0</v>
      </c>
      <c r="AN1538">
        <v>0</v>
      </c>
    </row>
    <row r="1539" spans="1:40" x14ac:dyDescent="0.2">
      <c r="A1539">
        <v>40134223042</v>
      </c>
      <c r="B1539" t="s">
        <v>447</v>
      </c>
      <c r="C1539">
        <v>1</v>
      </c>
      <c r="D1539">
        <v>0</v>
      </c>
      <c r="E1539">
        <v>0</v>
      </c>
      <c r="F1539">
        <v>0</v>
      </c>
      <c r="G1539">
        <v>957.22163425735096</v>
      </c>
      <c r="H1539">
        <v>46.7243455857881</v>
      </c>
      <c r="I1539">
        <v>16130.0011046729</v>
      </c>
      <c r="J1539">
        <v>13.363712597077701</v>
      </c>
      <c r="K1539">
        <v>2228.2509654880801</v>
      </c>
      <c r="L1539">
        <v>1.8461068479603</v>
      </c>
      <c r="M1539">
        <v>13901.7501391848</v>
      </c>
      <c r="N1539">
        <v>0.138143261803159</v>
      </c>
      <c r="O1539">
        <v>1207</v>
      </c>
      <c r="P1539">
        <v>1373.44</v>
      </c>
      <c r="Q1539">
        <v>0.76222038111018997</v>
      </c>
      <c r="R1539">
        <v>0.237779618889809</v>
      </c>
      <c r="S1539">
        <v>3.3140016570008202E-2</v>
      </c>
      <c r="T1539">
        <v>7.3736536868268407E-2</v>
      </c>
      <c r="U1539">
        <v>4.22535211267605E-2</v>
      </c>
      <c r="V1539">
        <v>0.34797017398508701</v>
      </c>
      <c r="W1539">
        <v>3.8338658146964799E-2</v>
      </c>
      <c r="X1539">
        <v>0.44621938232161801</v>
      </c>
      <c r="Y1539">
        <v>43998</v>
      </c>
      <c r="Z1539">
        <v>62946</v>
      </c>
      <c r="AA1539">
        <v>85418.363939899806</v>
      </c>
      <c r="AB1539">
        <v>0.23529411764705799</v>
      </c>
      <c r="AC1539">
        <v>0.17477203647416401</v>
      </c>
      <c r="AD1539">
        <v>32.9</v>
      </c>
      <c r="AE1539">
        <v>0.10604805302402601</v>
      </c>
      <c r="AF1539">
        <v>1.9055509527754699E-2</v>
      </c>
      <c r="AG1539">
        <v>0.18363939899833001</v>
      </c>
      <c r="AH1539">
        <v>0.97662771285475702</v>
      </c>
      <c r="AI1539">
        <v>2.3372287145242001E-2</v>
      </c>
      <c r="AJ1539">
        <v>1994</v>
      </c>
      <c r="AK1539">
        <v>25</v>
      </c>
      <c r="AL1539">
        <v>0.12548529899999999</v>
      </c>
      <c r="AM1539">
        <v>0</v>
      </c>
      <c r="AN1539">
        <v>0</v>
      </c>
    </row>
    <row r="1540" spans="1:40" x14ac:dyDescent="0.2">
      <c r="A1540">
        <v>40134223051</v>
      </c>
      <c r="B1540" t="s">
        <v>447</v>
      </c>
      <c r="C1540">
        <v>0</v>
      </c>
      <c r="D1540">
        <v>0</v>
      </c>
      <c r="E1540">
        <v>0</v>
      </c>
      <c r="F1540">
        <v>1</v>
      </c>
      <c r="G1540">
        <v>1070.3432510875</v>
      </c>
      <c r="H1540">
        <v>0</v>
      </c>
      <c r="I1540">
        <v>7740.6281440713401</v>
      </c>
      <c r="J1540">
        <v>10.902293160663801</v>
      </c>
      <c r="K1540">
        <v>0</v>
      </c>
      <c r="L1540">
        <v>0</v>
      </c>
      <c r="M1540">
        <v>7740.6281440713401</v>
      </c>
      <c r="N1540">
        <v>0</v>
      </c>
      <c r="O1540">
        <v>710</v>
      </c>
      <c r="P1540">
        <v>4875.7690000000002</v>
      </c>
      <c r="Q1540">
        <v>0.89154929577464703</v>
      </c>
      <c r="R1540">
        <v>0.108450704225352</v>
      </c>
      <c r="S1540">
        <v>0</v>
      </c>
      <c r="T1540">
        <v>0</v>
      </c>
      <c r="U1540">
        <v>3.6619718309859099E-2</v>
      </c>
      <c r="V1540">
        <v>6.6197183098591503E-2</v>
      </c>
      <c r="W1540">
        <v>2.5500910746812301E-2</v>
      </c>
      <c r="X1540">
        <v>0.29508196721311403</v>
      </c>
      <c r="Y1540">
        <v>49422</v>
      </c>
      <c r="Z1540">
        <v>110556</v>
      </c>
      <c r="AA1540">
        <v>123601.063829787</v>
      </c>
      <c r="AB1540">
        <v>5.91549295774648E-2</v>
      </c>
      <c r="AC1540">
        <v>0.7</v>
      </c>
      <c r="AD1540">
        <v>54.7</v>
      </c>
      <c r="AE1540">
        <v>0.10704225352112599</v>
      </c>
      <c r="AF1540">
        <v>0.19718309859154901</v>
      </c>
      <c r="AG1540">
        <v>0.209219858156028</v>
      </c>
      <c r="AH1540">
        <v>1</v>
      </c>
      <c r="AI1540">
        <v>0</v>
      </c>
      <c r="AJ1540">
        <v>1990</v>
      </c>
      <c r="AK1540">
        <v>29</v>
      </c>
      <c r="AL1540">
        <v>0.11990074100000001</v>
      </c>
      <c r="AM1540">
        <v>31493.606019999999</v>
      </c>
      <c r="AN1540">
        <v>6.8189010999999994E-2</v>
      </c>
    </row>
    <row r="1541" spans="1:40" x14ac:dyDescent="0.2">
      <c r="A1541">
        <v>40134223052</v>
      </c>
      <c r="B1541" t="s">
        <v>447</v>
      </c>
      <c r="C1541">
        <v>1</v>
      </c>
      <c r="D1541">
        <v>0</v>
      </c>
      <c r="E1541">
        <v>0</v>
      </c>
      <c r="F1541">
        <v>0</v>
      </c>
      <c r="G1541">
        <v>880.71173937181197</v>
      </c>
      <c r="H1541">
        <v>0.42281381795381201</v>
      </c>
      <c r="I1541">
        <v>23883.9759362314</v>
      </c>
      <c r="J1541">
        <v>12.847754672529</v>
      </c>
      <c r="K1541">
        <v>0</v>
      </c>
      <c r="L1541">
        <v>0</v>
      </c>
      <c r="M1541">
        <v>23883.9759362314</v>
      </c>
      <c r="N1541">
        <v>0</v>
      </c>
      <c r="O1541">
        <v>1859</v>
      </c>
      <c r="P1541">
        <v>7155.2910000000002</v>
      </c>
      <c r="Q1541">
        <v>0.87305002689618005</v>
      </c>
      <c r="R1541">
        <v>0.126949973103819</v>
      </c>
      <c r="S1541">
        <v>0</v>
      </c>
      <c r="T1541">
        <v>1.61377084454007E-2</v>
      </c>
      <c r="U1541">
        <v>6.0247444862829402E-2</v>
      </c>
      <c r="V1541">
        <v>2.2592791823561002E-2</v>
      </c>
      <c r="W1541">
        <v>1.7331022530329199E-2</v>
      </c>
      <c r="X1541">
        <v>0.46100519930675898</v>
      </c>
      <c r="Y1541">
        <v>40847</v>
      </c>
      <c r="Z1541">
        <v>125520</v>
      </c>
      <c r="AA1541">
        <v>122752.91181364399</v>
      </c>
      <c r="AB1541">
        <v>6.4012910166756296E-2</v>
      </c>
      <c r="AC1541">
        <v>0.86893203883495096</v>
      </c>
      <c r="AD1541">
        <v>38.700000000000003</v>
      </c>
      <c r="AE1541">
        <v>0.11941904249596499</v>
      </c>
      <c r="AF1541">
        <v>5.2178590640129099E-2</v>
      </c>
      <c r="AG1541">
        <v>0.18635607321131401</v>
      </c>
      <c r="AH1541">
        <v>1</v>
      </c>
      <c r="AI1541">
        <v>0</v>
      </c>
      <c r="AJ1541">
        <v>1995</v>
      </c>
      <c r="AK1541">
        <v>24</v>
      </c>
      <c r="AL1541">
        <v>0.16916739</v>
      </c>
      <c r="AM1541">
        <v>0</v>
      </c>
      <c r="AN1541">
        <v>0</v>
      </c>
    </row>
    <row r="1542" spans="1:40" x14ac:dyDescent="0.2">
      <c r="A1542">
        <v>40134223053</v>
      </c>
      <c r="B1542" t="s">
        <v>447</v>
      </c>
      <c r="C1542">
        <v>0</v>
      </c>
      <c r="D1542">
        <v>0</v>
      </c>
      <c r="E1542">
        <v>0</v>
      </c>
      <c r="F1542">
        <v>1</v>
      </c>
      <c r="G1542">
        <v>1421.7033754510001</v>
      </c>
      <c r="H1542">
        <v>0</v>
      </c>
      <c r="I1542">
        <v>21340.535413633501</v>
      </c>
      <c r="J1542">
        <v>12.538504943380399</v>
      </c>
      <c r="K1542">
        <v>0</v>
      </c>
      <c r="L1542">
        <v>0</v>
      </c>
      <c r="M1542">
        <v>21340.535413633501</v>
      </c>
      <c r="N1542">
        <v>0</v>
      </c>
      <c r="O1542">
        <v>1702</v>
      </c>
      <c r="P1542">
        <v>5312.393</v>
      </c>
      <c r="Q1542">
        <v>0.88542890716803702</v>
      </c>
      <c r="R1542">
        <v>0.114571092831962</v>
      </c>
      <c r="S1542">
        <v>0</v>
      </c>
      <c r="T1542">
        <v>0</v>
      </c>
      <c r="U1542">
        <v>6.7567567567567502E-2</v>
      </c>
      <c r="V1542">
        <v>0.18037602820211501</v>
      </c>
      <c r="W1542">
        <v>3.5870516185476799E-2</v>
      </c>
      <c r="X1542">
        <v>0.48293963254593097</v>
      </c>
      <c r="Y1542">
        <v>34499</v>
      </c>
      <c r="Z1542">
        <v>73578</v>
      </c>
      <c r="AA1542">
        <v>86742.105263157893</v>
      </c>
      <c r="AB1542">
        <v>4.5240893066979898E-2</v>
      </c>
      <c r="AC1542">
        <v>0.54237288135593198</v>
      </c>
      <c r="AD1542">
        <v>35.299999999999997</v>
      </c>
      <c r="AE1542">
        <v>0.32843713278495801</v>
      </c>
      <c r="AF1542">
        <v>0.18448883666274901</v>
      </c>
      <c r="AG1542">
        <v>0.33082706766917203</v>
      </c>
      <c r="AH1542">
        <v>1</v>
      </c>
      <c r="AI1542">
        <v>0</v>
      </c>
      <c r="AJ1542">
        <v>1987</v>
      </c>
      <c r="AK1542">
        <v>32</v>
      </c>
      <c r="AL1542">
        <v>0.14026520200000001</v>
      </c>
      <c r="AM1542">
        <v>28495.683529999998</v>
      </c>
      <c r="AN1542">
        <v>3.2047936999999999E-2</v>
      </c>
    </row>
    <row r="1543" spans="1:40" x14ac:dyDescent="0.2">
      <c r="A1543">
        <v>40134223054</v>
      </c>
      <c r="B1543" t="s">
        <v>447</v>
      </c>
      <c r="C1543">
        <v>0</v>
      </c>
      <c r="D1543">
        <v>0</v>
      </c>
      <c r="E1543">
        <v>0</v>
      </c>
      <c r="F1543">
        <v>1</v>
      </c>
      <c r="G1543">
        <v>1051.14660292029</v>
      </c>
      <c r="H1543">
        <v>0</v>
      </c>
      <c r="I1543">
        <v>15730.385140930801</v>
      </c>
      <c r="J1543">
        <v>15.6677142837956</v>
      </c>
      <c r="K1543">
        <v>0</v>
      </c>
      <c r="L1543">
        <v>0</v>
      </c>
      <c r="M1543">
        <v>15730.385140930801</v>
      </c>
      <c r="N1543">
        <v>0</v>
      </c>
      <c r="O1543">
        <v>1004</v>
      </c>
      <c r="P1543">
        <v>5547.2079999999996</v>
      </c>
      <c r="Q1543">
        <v>0.87649402390438202</v>
      </c>
      <c r="R1543">
        <v>0.123505976095617</v>
      </c>
      <c r="S1543">
        <v>0</v>
      </c>
      <c r="T1543">
        <v>0</v>
      </c>
      <c r="U1543">
        <v>0.106573705179282</v>
      </c>
      <c r="V1543">
        <v>9.2629482071713107E-2</v>
      </c>
      <c r="W1543">
        <v>0</v>
      </c>
      <c r="X1543">
        <v>0.77064220183486198</v>
      </c>
      <c r="Y1543">
        <v>43701</v>
      </c>
      <c r="Z1543">
        <v>96000</v>
      </c>
      <c r="AA1543">
        <v>105258.585858586</v>
      </c>
      <c r="AB1543">
        <v>5.8764940239043703E-2</v>
      </c>
      <c r="AC1543">
        <v>0.56779661016949101</v>
      </c>
      <c r="AD1543">
        <v>46.9</v>
      </c>
      <c r="AE1543">
        <v>0.21912350597609501</v>
      </c>
      <c r="AF1543">
        <v>0.19920318725099601</v>
      </c>
      <c r="AG1543">
        <v>0.27525252525252503</v>
      </c>
      <c r="AH1543">
        <v>1</v>
      </c>
      <c r="AI1543">
        <v>0</v>
      </c>
      <c r="AJ1543">
        <v>1995</v>
      </c>
      <c r="AK1543">
        <v>24</v>
      </c>
      <c r="AL1543">
        <v>0.20445982500000001</v>
      </c>
      <c r="AM1543">
        <v>0</v>
      </c>
      <c r="AN1543">
        <v>0</v>
      </c>
    </row>
    <row r="1544" spans="1:40" x14ac:dyDescent="0.2">
      <c r="A1544">
        <v>40134223071</v>
      </c>
      <c r="B1544" t="s">
        <v>447</v>
      </c>
      <c r="C1544">
        <v>0</v>
      </c>
      <c r="D1544">
        <v>0</v>
      </c>
      <c r="E1544">
        <v>0</v>
      </c>
      <c r="F1544">
        <v>1</v>
      </c>
      <c r="G1544">
        <v>1488.7484242784999</v>
      </c>
      <c r="H1544">
        <v>0</v>
      </c>
      <c r="I1544">
        <v>12309.3906213221</v>
      </c>
      <c r="J1544">
        <v>11.4187297043804</v>
      </c>
      <c r="K1544">
        <v>0</v>
      </c>
      <c r="L1544">
        <v>0</v>
      </c>
      <c r="M1544">
        <v>12309.3906213221</v>
      </c>
      <c r="N1544">
        <v>0</v>
      </c>
      <c r="O1544">
        <v>1078</v>
      </c>
      <c r="P1544">
        <v>1060.4739999999999</v>
      </c>
      <c r="Q1544">
        <v>0.84601113172541698</v>
      </c>
      <c r="R1544">
        <v>0.153988868274582</v>
      </c>
      <c r="S1544">
        <v>4.2671614100185502E-2</v>
      </c>
      <c r="T1544">
        <v>0</v>
      </c>
      <c r="U1544">
        <v>0</v>
      </c>
      <c r="V1544">
        <v>0.26066790352504599</v>
      </c>
      <c r="W1544">
        <v>4.3360433604336002E-2</v>
      </c>
      <c r="X1544">
        <v>0.42411924119241101</v>
      </c>
      <c r="Y1544">
        <v>38642</v>
      </c>
      <c r="Z1544">
        <v>102650</v>
      </c>
      <c r="AA1544">
        <v>116901.445086705</v>
      </c>
      <c r="AB1544">
        <v>0.16512059369202201</v>
      </c>
      <c r="AC1544">
        <v>0.72832369942196495</v>
      </c>
      <c r="AD1544">
        <v>33.9</v>
      </c>
      <c r="AE1544">
        <v>0.25046382189239302</v>
      </c>
      <c r="AF1544">
        <v>9.6474953617810694E-2</v>
      </c>
      <c r="AG1544">
        <v>0.31502890173410403</v>
      </c>
      <c r="AH1544">
        <v>1</v>
      </c>
      <c r="AI1544">
        <v>0</v>
      </c>
      <c r="AJ1544">
        <v>1995</v>
      </c>
      <c r="AK1544">
        <v>24</v>
      </c>
      <c r="AL1544">
        <v>0.128244096</v>
      </c>
      <c r="AM1544">
        <v>0</v>
      </c>
      <c r="AN1544">
        <v>0</v>
      </c>
    </row>
    <row r="1545" spans="1:40" x14ac:dyDescent="0.2">
      <c r="A1545">
        <v>40134223072</v>
      </c>
      <c r="B1545" t="s">
        <v>447</v>
      </c>
      <c r="C1545">
        <v>2</v>
      </c>
      <c r="D1545">
        <v>0</v>
      </c>
      <c r="E1545">
        <v>0</v>
      </c>
      <c r="F1545">
        <v>0</v>
      </c>
      <c r="G1545">
        <v>427.93181191062098</v>
      </c>
      <c r="H1545">
        <v>91.179255551100496</v>
      </c>
      <c r="I1545">
        <v>9695.5703765173894</v>
      </c>
      <c r="J1545">
        <v>14.0109398504586</v>
      </c>
      <c r="K1545">
        <v>1808.7974808163001</v>
      </c>
      <c r="L1545">
        <v>2.6138691919310699</v>
      </c>
      <c r="M1545">
        <v>7886.7728957010904</v>
      </c>
      <c r="N1545">
        <v>0.18655916161437899</v>
      </c>
      <c r="O1545">
        <v>692</v>
      </c>
      <c r="P1545">
        <v>677.19449999999995</v>
      </c>
      <c r="Q1545">
        <v>0.63583815028901702</v>
      </c>
      <c r="R1545">
        <v>0.36416184971098198</v>
      </c>
      <c r="S1545">
        <v>0</v>
      </c>
      <c r="T1545">
        <v>0</v>
      </c>
      <c r="U1545">
        <v>0.28179190751444999</v>
      </c>
      <c r="V1545">
        <v>0.14884393063583801</v>
      </c>
      <c r="W1545">
        <v>0</v>
      </c>
      <c r="X1545">
        <v>0.45409429280397001</v>
      </c>
      <c r="Y1545">
        <v>30228</v>
      </c>
      <c r="Z1545">
        <v>81667</v>
      </c>
      <c r="AA1545">
        <v>101030.41237113401</v>
      </c>
      <c r="AB1545">
        <v>0.210982658959537</v>
      </c>
      <c r="AC1545">
        <v>0.64432989690721598</v>
      </c>
      <c r="AD1545">
        <v>38.200000000000003</v>
      </c>
      <c r="AE1545">
        <v>0.26156069364161799</v>
      </c>
      <c r="AF1545">
        <v>7.2254335260115599E-2</v>
      </c>
      <c r="AG1545">
        <v>0.42268041237113402</v>
      </c>
      <c r="AH1545">
        <v>1</v>
      </c>
      <c r="AI1545">
        <v>0</v>
      </c>
      <c r="AJ1545">
        <v>1995</v>
      </c>
      <c r="AK1545">
        <v>24</v>
      </c>
      <c r="AL1545">
        <v>0.138943595</v>
      </c>
      <c r="AM1545">
        <v>6747.0458980000003</v>
      </c>
      <c r="AN1545">
        <v>2.6495860000000002E-3</v>
      </c>
    </row>
    <row r="1546" spans="1:40" x14ac:dyDescent="0.2">
      <c r="A1546">
        <v>40134223073</v>
      </c>
      <c r="B1546" t="s">
        <v>447</v>
      </c>
      <c r="C1546">
        <v>0</v>
      </c>
      <c r="D1546">
        <v>0</v>
      </c>
      <c r="E1546">
        <v>0</v>
      </c>
      <c r="F1546">
        <v>1</v>
      </c>
      <c r="G1546">
        <v>1469.4939052658499</v>
      </c>
      <c r="H1546">
        <v>0</v>
      </c>
      <c r="I1546">
        <v>15657.9850229558</v>
      </c>
      <c r="J1546">
        <v>13.918208909294</v>
      </c>
      <c r="K1546">
        <v>0</v>
      </c>
      <c r="L1546">
        <v>0</v>
      </c>
      <c r="M1546">
        <v>15657.9850229558</v>
      </c>
      <c r="N1546">
        <v>0</v>
      </c>
      <c r="O1546">
        <v>1125</v>
      </c>
      <c r="P1546">
        <v>2521.5390000000002</v>
      </c>
      <c r="Q1546">
        <v>0.86844444444444402</v>
      </c>
      <c r="R1546">
        <v>0.13155555555555501</v>
      </c>
      <c r="S1546">
        <v>1.6E-2</v>
      </c>
      <c r="T1546">
        <v>8.8888888888888802E-3</v>
      </c>
      <c r="U1546">
        <v>7.5555555555555501E-2</v>
      </c>
      <c r="V1546">
        <v>0.30755555555555503</v>
      </c>
      <c r="W1546">
        <v>9.7311139564660698E-2</v>
      </c>
      <c r="X1546">
        <v>0.53137003841229102</v>
      </c>
      <c r="Y1546">
        <v>45016</v>
      </c>
      <c r="Z1546">
        <v>115083</v>
      </c>
      <c r="AA1546">
        <v>127027.272727273</v>
      </c>
      <c r="AB1546">
        <v>2.5247971145175799E-2</v>
      </c>
      <c r="AC1546">
        <v>0.64675324675324597</v>
      </c>
      <c r="AD1546">
        <v>34.5</v>
      </c>
      <c r="AE1546">
        <v>0.16888888888888801</v>
      </c>
      <c r="AF1546">
        <v>7.1111111111111097E-2</v>
      </c>
      <c r="AG1546">
        <v>0.32467532467532401</v>
      </c>
      <c r="AH1546">
        <v>1</v>
      </c>
      <c r="AI1546">
        <v>0</v>
      </c>
      <c r="AJ1546">
        <v>1995</v>
      </c>
      <c r="AK1546">
        <v>24</v>
      </c>
      <c r="AL1546">
        <v>0.203372257</v>
      </c>
      <c r="AM1546">
        <v>21740.160159999999</v>
      </c>
      <c r="AN1546">
        <v>1.8922426999999999E-2</v>
      </c>
    </row>
    <row r="1547" spans="1:40" x14ac:dyDescent="0.2">
      <c r="A1547">
        <v>40134223074</v>
      </c>
      <c r="B1547" t="s">
        <v>447</v>
      </c>
      <c r="C1547">
        <v>0</v>
      </c>
      <c r="D1547">
        <v>0</v>
      </c>
      <c r="E1547">
        <v>0</v>
      </c>
      <c r="F1547">
        <v>1</v>
      </c>
      <c r="G1547">
        <v>1168.93007086023</v>
      </c>
      <c r="H1547">
        <v>0</v>
      </c>
      <c r="I1547">
        <v>12930.2197782486</v>
      </c>
      <c r="J1547">
        <v>11.0044423644669</v>
      </c>
      <c r="K1547">
        <v>0</v>
      </c>
      <c r="L1547">
        <v>0</v>
      </c>
      <c r="M1547">
        <v>12930.2197782486</v>
      </c>
      <c r="N1547">
        <v>0</v>
      </c>
      <c r="O1547">
        <v>1175</v>
      </c>
      <c r="P1547">
        <v>2130.67</v>
      </c>
      <c r="Q1547">
        <v>0.682553191489361</v>
      </c>
      <c r="R1547">
        <v>0.317446808510638</v>
      </c>
      <c r="S1547">
        <v>0.102978723404255</v>
      </c>
      <c r="T1547">
        <v>0</v>
      </c>
      <c r="U1547">
        <v>6.3829787234042507E-2</v>
      </c>
      <c r="V1547">
        <v>0.25021276595744602</v>
      </c>
      <c r="W1547">
        <v>8.7499999999999994E-2</v>
      </c>
      <c r="X1547">
        <v>0.31125000000000003</v>
      </c>
      <c r="Y1547">
        <v>33331</v>
      </c>
      <c r="Z1547">
        <v>40500</v>
      </c>
      <c r="AA1547">
        <v>56270.266272189401</v>
      </c>
      <c r="AB1547">
        <v>0.27639484978540702</v>
      </c>
      <c r="AC1547">
        <v>0</v>
      </c>
      <c r="AD1547">
        <v>28.8</v>
      </c>
      <c r="AE1547">
        <v>0.13106382978723399</v>
      </c>
      <c r="AF1547">
        <v>4.2553191489361701E-2</v>
      </c>
      <c r="AG1547">
        <v>0.14201183431952599</v>
      </c>
      <c r="AH1547">
        <v>0.97041420118343102</v>
      </c>
      <c r="AI1547">
        <v>2.9585798816568001E-2</v>
      </c>
      <c r="AJ1547">
        <v>1986</v>
      </c>
      <c r="AK1547">
        <v>33</v>
      </c>
      <c r="AL1547">
        <v>0.10951066399999999</v>
      </c>
      <c r="AM1547">
        <v>0</v>
      </c>
      <c r="AN1547">
        <v>0</v>
      </c>
    </row>
    <row r="1548" spans="1:40" x14ac:dyDescent="0.2">
      <c r="A1548">
        <v>40134223081</v>
      </c>
      <c r="B1548" t="s">
        <v>447</v>
      </c>
      <c r="C1548">
        <v>4</v>
      </c>
      <c r="D1548">
        <v>0</v>
      </c>
      <c r="E1548">
        <v>0</v>
      </c>
      <c r="F1548">
        <v>0</v>
      </c>
      <c r="G1548">
        <v>345.91681705490998</v>
      </c>
      <c r="H1548">
        <v>12.3606114748676</v>
      </c>
      <c r="I1548">
        <v>26126.171647371601</v>
      </c>
      <c r="J1548">
        <v>14.6365107268188</v>
      </c>
      <c r="K1548">
        <v>6765.3566031451101</v>
      </c>
      <c r="L1548">
        <v>3.79011574405888</v>
      </c>
      <c r="M1548">
        <v>19360.8150442265</v>
      </c>
      <c r="N1548">
        <v>0.25894940500498898</v>
      </c>
      <c r="O1548">
        <v>1785</v>
      </c>
      <c r="P1548">
        <v>7195.1949999999997</v>
      </c>
      <c r="Q1548">
        <v>0.71596638655462097</v>
      </c>
      <c r="R1548">
        <v>0.28403361344537797</v>
      </c>
      <c r="S1548">
        <v>0.14453781512604999</v>
      </c>
      <c r="T1548">
        <v>0</v>
      </c>
      <c r="U1548">
        <v>0</v>
      </c>
      <c r="V1548">
        <v>0.34061624649859901</v>
      </c>
      <c r="W1548">
        <v>5.5555555555555497E-2</v>
      </c>
      <c r="X1548">
        <v>0.23391812865497</v>
      </c>
      <c r="Y1548">
        <v>27893</v>
      </c>
      <c r="Z1548">
        <v>58125</v>
      </c>
      <c r="AA1548">
        <v>79675.3001715266</v>
      </c>
      <c r="AB1548">
        <v>6.8347338935574195E-2</v>
      </c>
      <c r="AC1548">
        <v>0.42926045016077102</v>
      </c>
      <c r="AD1548">
        <v>29.9</v>
      </c>
      <c r="AE1548">
        <v>0.26498599439775899</v>
      </c>
      <c r="AF1548">
        <v>5.9383753501400502E-2</v>
      </c>
      <c r="AG1548">
        <v>0.35162950257289799</v>
      </c>
      <c r="AH1548">
        <v>0.95025728987993097</v>
      </c>
      <c r="AI1548">
        <v>4.9742710120068603E-2</v>
      </c>
      <c r="AJ1548">
        <v>1987</v>
      </c>
      <c r="AK1548">
        <v>32</v>
      </c>
      <c r="AL1548">
        <v>0.15028372500000001</v>
      </c>
      <c r="AM1548">
        <v>0</v>
      </c>
      <c r="AN1548">
        <v>0</v>
      </c>
    </row>
    <row r="1549" spans="1:40" x14ac:dyDescent="0.2">
      <c r="A1549">
        <v>40134223082</v>
      </c>
      <c r="B1549" t="s">
        <v>447</v>
      </c>
      <c r="C1549">
        <v>2</v>
      </c>
      <c r="D1549">
        <v>0</v>
      </c>
      <c r="E1549">
        <v>0</v>
      </c>
      <c r="F1549">
        <v>0</v>
      </c>
      <c r="G1549">
        <v>445.595267825539</v>
      </c>
      <c r="H1549">
        <v>6.0505102803369297</v>
      </c>
      <c r="I1549">
        <v>29815.003943713</v>
      </c>
      <c r="J1549">
        <v>16.825622993065998</v>
      </c>
      <c r="K1549">
        <v>3453.0739054966002</v>
      </c>
      <c r="L1549">
        <v>1.94868730558499</v>
      </c>
      <c r="M1549">
        <v>26361.9300382164</v>
      </c>
      <c r="N1549">
        <v>0.11581665097263</v>
      </c>
      <c r="O1549">
        <v>1772</v>
      </c>
      <c r="P1549">
        <v>7070.616</v>
      </c>
      <c r="Q1549">
        <v>0.68453724604966104</v>
      </c>
      <c r="R1549">
        <v>0.31546275395033802</v>
      </c>
      <c r="S1549">
        <v>0</v>
      </c>
      <c r="T1549">
        <v>0</v>
      </c>
      <c r="U1549">
        <v>0.15011286681715499</v>
      </c>
      <c r="V1549">
        <v>0.21162528216704199</v>
      </c>
      <c r="W1549">
        <v>4.5999999999999999E-2</v>
      </c>
      <c r="X1549">
        <v>0.42299999999999999</v>
      </c>
      <c r="Y1549">
        <v>38920</v>
      </c>
      <c r="Z1549">
        <v>113371</v>
      </c>
      <c r="AA1549">
        <v>123304.33996383401</v>
      </c>
      <c r="AB1549">
        <v>0.104966139954853</v>
      </c>
      <c r="AC1549">
        <v>0.76007005253940396</v>
      </c>
      <c r="AD1549">
        <v>33.4</v>
      </c>
      <c r="AE1549">
        <v>0.27934537246049601</v>
      </c>
      <c r="AF1549">
        <v>9.08577878103837E-2</v>
      </c>
      <c r="AG1549">
        <v>0.41952983725135601</v>
      </c>
      <c r="AH1549">
        <v>1</v>
      </c>
      <c r="AI1549">
        <v>0</v>
      </c>
      <c r="AJ1549">
        <v>1994</v>
      </c>
      <c r="AK1549">
        <v>25</v>
      </c>
      <c r="AL1549">
        <v>0.168117777</v>
      </c>
      <c r="AM1549">
        <v>0</v>
      </c>
      <c r="AN1549">
        <v>0</v>
      </c>
    </row>
    <row r="1550" spans="1:40" x14ac:dyDescent="0.2">
      <c r="A1550">
        <v>40134223083</v>
      </c>
      <c r="B1550" t="s">
        <v>447</v>
      </c>
      <c r="C1550">
        <v>2</v>
      </c>
      <c r="D1550">
        <v>0</v>
      </c>
      <c r="E1550">
        <v>0</v>
      </c>
      <c r="F1550">
        <v>0</v>
      </c>
      <c r="G1550">
        <v>420.398241878021</v>
      </c>
      <c r="H1550">
        <v>6.0505102803369297</v>
      </c>
      <c r="I1550">
        <v>26753.921686010599</v>
      </c>
      <c r="J1550">
        <v>13.397056427646801</v>
      </c>
      <c r="K1550">
        <v>3602.0093790821402</v>
      </c>
      <c r="L1550">
        <v>1.8037102549234501</v>
      </c>
      <c r="M1550">
        <v>23151.912306928501</v>
      </c>
      <c r="N1550">
        <v>0.13463481807848701</v>
      </c>
      <c r="O1550">
        <v>1997</v>
      </c>
      <c r="P1550">
        <v>3832.1640000000002</v>
      </c>
      <c r="Q1550">
        <v>0.71857786680019997</v>
      </c>
      <c r="R1550">
        <v>0.28142213319979897</v>
      </c>
      <c r="S1550">
        <v>3.6054081121682499E-2</v>
      </c>
      <c r="T1550">
        <v>6.00901352028042E-3</v>
      </c>
      <c r="U1550">
        <v>0.162243365047571</v>
      </c>
      <c r="V1550">
        <v>0.15423134702053001</v>
      </c>
      <c r="W1550">
        <v>2.6162790697674399E-2</v>
      </c>
      <c r="X1550">
        <v>0.56468023255813904</v>
      </c>
      <c r="Y1550">
        <v>49076</v>
      </c>
      <c r="Z1550">
        <v>105750</v>
      </c>
      <c r="AA1550">
        <v>138891.39941690999</v>
      </c>
      <c r="AB1550">
        <v>0.14521782674011</v>
      </c>
      <c r="AC1550">
        <v>0.77628032345013398</v>
      </c>
      <c r="AD1550">
        <v>38.700000000000003</v>
      </c>
      <c r="AE1550">
        <v>0.22984476715072599</v>
      </c>
      <c r="AF1550">
        <v>0.11216825237856699</v>
      </c>
      <c r="AG1550">
        <v>0.36297376093294398</v>
      </c>
      <c r="AH1550">
        <v>0.98979591836734604</v>
      </c>
      <c r="AI1550">
        <v>1.0204081632653E-2</v>
      </c>
      <c r="AJ1550">
        <v>1995</v>
      </c>
      <c r="AK1550">
        <v>24</v>
      </c>
      <c r="AL1550">
        <v>0.17639295399999999</v>
      </c>
      <c r="AM1550">
        <v>0</v>
      </c>
      <c r="AN1550">
        <v>0</v>
      </c>
    </row>
    <row r="1551" spans="1:40" x14ac:dyDescent="0.2">
      <c r="A1551">
        <v>40134223091</v>
      </c>
      <c r="B1551" t="s">
        <v>447</v>
      </c>
      <c r="C1551">
        <v>3</v>
      </c>
      <c r="D1551">
        <v>0</v>
      </c>
      <c r="E1551">
        <v>0</v>
      </c>
      <c r="F1551">
        <v>0</v>
      </c>
      <c r="G1551">
        <v>363.64406357539798</v>
      </c>
      <c r="H1551">
        <v>165.16498253317101</v>
      </c>
      <c r="I1551">
        <v>22190.351085567701</v>
      </c>
      <c r="J1551">
        <v>14.1339815831641</v>
      </c>
      <c r="K1551">
        <v>4646.0810372996903</v>
      </c>
      <c r="L1551">
        <v>2.95928728490426</v>
      </c>
      <c r="M1551">
        <v>17544.270048268001</v>
      </c>
      <c r="N1551">
        <v>0.20937393101100699</v>
      </c>
      <c r="O1551">
        <v>1570</v>
      </c>
      <c r="P1551">
        <v>8487.4570000000003</v>
      </c>
      <c r="Q1551">
        <v>0.914649681528662</v>
      </c>
      <c r="R1551">
        <v>8.5350318471337505E-2</v>
      </c>
      <c r="S1551">
        <v>0</v>
      </c>
      <c r="T1551">
        <v>0</v>
      </c>
      <c r="U1551">
        <v>3.6305732484076397E-2</v>
      </c>
      <c r="V1551">
        <v>0.122292993630573</v>
      </c>
      <c r="W1551">
        <v>9.0355329949238505E-2</v>
      </c>
      <c r="X1551">
        <v>0.55736040609137005</v>
      </c>
      <c r="Y1551">
        <v>37178</v>
      </c>
      <c r="Z1551">
        <v>92461</v>
      </c>
      <c r="AA1551">
        <v>104802.350813743</v>
      </c>
      <c r="AB1551">
        <v>8.3934426229508197E-2</v>
      </c>
      <c r="AC1551">
        <v>0.61456483126110095</v>
      </c>
      <c r="AD1551">
        <v>31.6</v>
      </c>
      <c r="AE1551">
        <v>0.25095541401273802</v>
      </c>
      <c r="AF1551">
        <v>0.105732484076433</v>
      </c>
      <c r="AG1551">
        <v>0.38155515370705201</v>
      </c>
      <c r="AH1551">
        <v>1</v>
      </c>
      <c r="AI1551">
        <v>0</v>
      </c>
      <c r="AJ1551">
        <v>1998</v>
      </c>
      <c r="AK1551">
        <v>21</v>
      </c>
      <c r="AL1551">
        <v>0.16822030499999999</v>
      </c>
      <c r="AM1551">
        <v>0</v>
      </c>
      <c r="AN1551">
        <v>0</v>
      </c>
    </row>
    <row r="1552" spans="1:40" x14ac:dyDescent="0.2">
      <c r="A1552">
        <v>40134223092</v>
      </c>
      <c r="B1552" t="s">
        <v>447</v>
      </c>
      <c r="C1552">
        <v>3</v>
      </c>
      <c r="D1552">
        <v>0</v>
      </c>
      <c r="E1552">
        <v>0</v>
      </c>
      <c r="F1552">
        <v>0</v>
      </c>
      <c r="G1552">
        <v>196.96891356181499</v>
      </c>
      <c r="H1552">
        <v>165.16498253317101</v>
      </c>
      <c r="I1552">
        <v>32305.3443466713</v>
      </c>
      <c r="J1552">
        <v>15.728015748136</v>
      </c>
      <c r="K1552">
        <v>14346.500247879399</v>
      </c>
      <c r="L1552">
        <v>6.9846641907884397</v>
      </c>
      <c r="M1552">
        <v>17958.844098791898</v>
      </c>
      <c r="N1552">
        <v>0.44409061528414501</v>
      </c>
      <c r="O1552">
        <v>2054</v>
      </c>
      <c r="P1552">
        <v>4058.17</v>
      </c>
      <c r="Q1552">
        <v>0.91187925998052499</v>
      </c>
      <c r="R1552">
        <v>8.8120740019474203E-2</v>
      </c>
      <c r="S1552">
        <v>0</v>
      </c>
      <c r="T1552">
        <v>0</v>
      </c>
      <c r="U1552">
        <v>2.9698149951314499E-2</v>
      </c>
      <c r="V1552">
        <v>0.213729308666017</v>
      </c>
      <c r="W1552">
        <v>2.5925925925925901E-2</v>
      </c>
      <c r="X1552">
        <v>0.485185185185185</v>
      </c>
      <c r="Y1552">
        <v>41638</v>
      </c>
      <c r="Z1552">
        <v>110921</v>
      </c>
      <c r="AA1552">
        <v>108948.95833333299</v>
      </c>
      <c r="AB1552">
        <v>8.9338598223099697E-2</v>
      </c>
      <c r="AC1552">
        <v>0.74688279301745597</v>
      </c>
      <c r="AD1552">
        <v>37.5</v>
      </c>
      <c r="AE1552">
        <v>0.24440116845180099</v>
      </c>
      <c r="AF1552">
        <v>0.111489776046738</v>
      </c>
      <c r="AG1552">
        <v>0.35286458333333298</v>
      </c>
      <c r="AH1552">
        <v>1</v>
      </c>
      <c r="AI1552">
        <v>0</v>
      </c>
      <c r="AJ1552">
        <v>1994</v>
      </c>
      <c r="AK1552">
        <v>25</v>
      </c>
      <c r="AL1552">
        <v>0.15825541000000001</v>
      </c>
      <c r="AM1552">
        <v>39737.517820000001</v>
      </c>
      <c r="AN1552">
        <v>3.0353417000000001E-2</v>
      </c>
    </row>
    <row r="1553" spans="1:40" x14ac:dyDescent="0.2">
      <c r="A1553">
        <v>40134223093</v>
      </c>
      <c r="B1553" t="s">
        <v>447</v>
      </c>
      <c r="C1553">
        <v>2</v>
      </c>
      <c r="D1553">
        <v>0</v>
      </c>
      <c r="E1553">
        <v>0</v>
      </c>
      <c r="F1553">
        <v>0</v>
      </c>
      <c r="G1553">
        <v>285.41523012096201</v>
      </c>
      <c r="H1553">
        <v>91.179255551100496</v>
      </c>
      <c r="I1553">
        <v>14319.169677889</v>
      </c>
      <c r="J1553">
        <v>12.022812491930299</v>
      </c>
      <c r="K1553">
        <v>4640.43117478558</v>
      </c>
      <c r="L1553">
        <v>3.8962478377712699</v>
      </c>
      <c r="M1553">
        <v>9678.7385031034592</v>
      </c>
      <c r="N1553">
        <v>0.32407124708851698</v>
      </c>
      <c r="O1553">
        <v>1191</v>
      </c>
      <c r="P1553">
        <v>3844.7289999999998</v>
      </c>
      <c r="Q1553">
        <v>0.58018471872376098</v>
      </c>
      <c r="R1553">
        <v>0.41981528127623802</v>
      </c>
      <c r="S1553">
        <v>0.250209907640638</v>
      </c>
      <c r="T1553">
        <v>0</v>
      </c>
      <c r="U1553">
        <v>8.3123425692695194E-2</v>
      </c>
      <c r="V1553">
        <v>0.113350125944584</v>
      </c>
      <c r="W1553">
        <v>4.6296296296296197E-2</v>
      </c>
      <c r="X1553">
        <v>0.53174603174603097</v>
      </c>
      <c r="Y1553">
        <v>46296</v>
      </c>
      <c r="Z1553">
        <v>80625</v>
      </c>
      <c r="AA1553">
        <v>108495.50102249499</v>
      </c>
      <c r="AB1553">
        <v>5.4575986565910999E-2</v>
      </c>
      <c r="AC1553">
        <v>0.46401515151515099</v>
      </c>
      <c r="AD1553">
        <v>31.8</v>
      </c>
      <c r="AE1553">
        <v>0.30730478589420601</v>
      </c>
      <c r="AF1553">
        <v>0.114189756507136</v>
      </c>
      <c r="AG1553">
        <v>0.34969325153374198</v>
      </c>
      <c r="AH1553">
        <v>1</v>
      </c>
      <c r="AI1553">
        <v>0</v>
      </c>
      <c r="AJ1553">
        <v>1997</v>
      </c>
      <c r="AK1553">
        <v>22</v>
      </c>
      <c r="AL1553">
        <v>0.150543542</v>
      </c>
      <c r="AM1553">
        <v>21741.654849999999</v>
      </c>
      <c r="AN1553">
        <v>2.7098064000000002E-2</v>
      </c>
    </row>
    <row r="1554" spans="1:40" x14ac:dyDescent="0.2">
      <c r="A1554">
        <v>40134224011</v>
      </c>
      <c r="B1554" t="s">
        <v>447</v>
      </c>
      <c r="C1554">
        <v>6</v>
      </c>
      <c r="D1554">
        <v>1</v>
      </c>
      <c r="E1554">
        <v>0.16666666666666599</v>
      </c>
      <c r="F1554">
        <v>0</v>
      </c>
      <c r="G1554">
        <v>410.12638252052602</v>
      </c>
      <c r="H1554">
        <v>130.26080493308501</v>
      </c>
      <c r="I1554">
        <v>25574.002855902101</v>
      </c>
      <c r="J1554">
        <v>13.9825056620569</v>
      </c>
      <c r="K1554">
        <v>5424.1092607527498</v>
      </c>
      <c r="L1554">
        <v>2.96561468603212</v>
      </c>
      <c r="M1554">
        <v>20149.893595149399</v>
      </c>
      <c r="N1554">
        <v>0.21209465296907701</v>
      </c>
      <c r="O1554">
        <v>1829</v>
      </c>
      <c r="P1554">
        <v>3765.8879999999999</v>
      </c>
      <c r="Q1554">
        <v>0.703663203936577</v>
      </c>
      <c r="R1554">
        <v>0.296336796063422</v>
      </c>
      <c r="S1554">
        <v>5.1940951339529799E-2</v>
      </c>
      <c r="T1554">
        <v>6.0688901038819E-2</v>
      </c>
      <c r="U1554">
        <v>2.4603608529250899E-2</v>
      </c>
      <c r="V1554">
        <v>0.155822854018589</v>
      </c>
      <c r="W1554">
        <v>4.6889089269612202E-2</v>
      </c>
      <c r="X1554">
        <v>0.25247971145175802</v>
      </c>
      <c r="Y1554">
        <v>23691</v>
      </c>
      <c r="Z1554">
        <v>47895</v>
      </c>
      <c r="AA1554">
        <v>57677.100271002702</v>
      </c>
      <c r="AB1554">
        <v>0.29708951125755001</v>
      </c>
      <c r="AC1554">
        <v>0.30676328502415401</v>
      </c>
      <c r="AD1554">
        <v>30</v>
      </c>
      <c r="AE1554">
        <v>0.28922908693275001</v>
      </c>
      <c r="AF1554">
        <v>7.5451066156369595E-2</v>
      </c>
      <c r="AG1554">
        <v>0.35907859078590698</v>
      </c>
      <c r="AH1554">
        <v>1</v>
      </c>
      <c r="AI1554">
        <v>0</v>
      </c>
      <c r="AJ1554">
        <v>1987</v>
      </c>
      <c r="AK1554">
        <v>32</v>
      </c>
      <c r="AL1554">
        <v>8.6934781000000003E-2</v>
      </c>
      <c r="AM1554">
        <v>0</v>
      </c>
      <c r="AN1554">
        <v>0</v>
      </c>
    </row>
    <row r="1555" spans="1:40" x14ac:dyDescent="0.2">
      <c r="A1555">
        <v>40134224012</v>
      </c>
      <c r="B1555" t="s">
        <v>447</v>
      </c>
      <c r="C1555">
        <v>8</v>
      </c>
      <c r="D1555">
        <v>1</v>
      </c>
      <c r="E1555">
        <v>0.125</v>
      </c>
      <c r="F1555">
        <v>0</v>
      </c>
      <c r="G1555">
        <v>111.1117259375</v>
      </c>
      <c r="H1555">
        <v>133.33424528911999</v>
      </c>
      <c r="I1555">
        <v>6529.41479579918</v>
      </c>
      <c r="J1555">
        <v>10.810289397018501</v>
      </c>
      <c r="K1555">
        <v>1965.81014003872</v>
      </c>
      <c r="L1555">
        <v>3.2546525497329899</v>
      </c>
      <c r="M1555">
        <v>4563.6046557604504</v>
      </c>
      <c r="N1555">
        <v>0.30106988168426102</v>
      </c>
      <c r="O1555">
        <v>604</v>
      </c>
      <c r="P1555">
        <v>2408.0079999999998</v>
      </c>
      <c r="Q1555">
        <v>0.72847682119205204</v>
      </c>
      <c r="R1555">
        <v>0.27152317880794702</v>
      </c>
      <c r="S1555">
        <v>0.139072847682119</v>
      </c>
      <c r="T1555">
        <v>0</v>
      </c>
      <c r="U1555">
        <v>5.9602649006622502E-2</v>
      </c>
      <c r="V1555">
        <v>0.30463576158940397</v>
      </c>
      <c r="W1555">
        <v>0.116379310344827</v>
      </c>
      <c r="X1555">
        <v>0.375</v>
      </c>
      <c r="Y1555">
        <v>35613</v>
      </c>
      <c r="Z1555">
        <v>50938</v>
      </c>
      <c r="AA1555">
        <v>61504.9418604651</v>
      </c>
      <c r="AB1555">
        <v>0.231788079470198</v>
      </c>
      <c r="AC1555">
        <v>0.47267759562841499</v>
      </c>
      <c r="AD1555">
        <v>37</v>
      </c>
      <c r="AE1555">
        <v>0.147350993377483</v>
      </c>
      <c r="AF1555">
        <v>0.22516556291390699</v>
      </c>
      <c r="AG1555">
        <v>0.13953488372093001</v>
      </c>
      <c r="AH1555">
        <v>0.88953488372093004</v>
      </c>
      <c r="AI1555">
        <v>0.11046511627906901</v>
      </c>
      <c r="AJ1555">
        <v>1996</v>
      </c>
      <c r="AK1555">
        <v>23</v>
      </c>
      <c r="AL1555">
        <v>0.124620808</v>
      </c>
      <c r="AM1555">
        <v>0</v>
      </c>
      <c r="AN1555">
        <v>0</v>
      </c>
    </row>
    <row r="1556" spans="1:40" x14ac:dyDescent="0.2">
      <c r="A1556">
        <v>40134224013</v>
      </c>
      <c r="B1556" t="s">
        <v>447</v>
      </c>
      <c r="C1556">
        <v>5</v>
      </c>
      <c r="D1556">
        <v>0</v>
      </c>
      <c r="E1556">
        <v>0</v>
      </c>
      <c r="F1556">
        <v>0</v>
      </c>
      <c r="G1556">
        <v>0</v>
      </c>
      <c r="H1556">
        <v>129.06986100383401</v>
      </c>
      <c r="I1556">
        <v>8522.3496036688593</v>
      </c>
      <c r="J1556">
        <v>15.8999059769941</v>
      </c>
      <c r="K1556">
        <v>1842.0067085338401</v>
      </c>
      <c r="L1556">
        <v>3.43657968010046</v>
      </c>
      <c r="M1556">
        <v>6680.3428951350197</v>
      </c>
      <c r="N1556">
        <v>0.21613836491064101</v>
      </c>
      <c r="O1556">
        <v>536</v>
      </c>
      <c r="P1556">
        <v>2135.346</v>
      </c>
      <c r="Q1556">
        <v>0.80970149253731305</v>
      </c>
      <c r="R1556">
        <v>0.19029850746268601</v>
      </c>
      <c r="S1556">
        <v>0</v>
      </c>
      <c r="T1556">
        <v>0</v>
      </c>
      <c r="U1556">
        <v>5.0373134328358202E-2</v>
      </c>
      <c r="V1556">
        <v>0.27052238805970102</v>
      </c>
      <c r="W1556">
        <v>0</v>
      </c>
      <c r="X1556">
        <v>0.550561797752809</v>
      </c>
      <c r="Y1556">
        <v>50593</v>
      </c>
      <c r="Z1556">
        <v>97984</v>
      </c>
      <c r="AA1556">
        <v>137732.29166666701</v>
      </c>
      <c r="AB1556">
        <v>0.18470149253731299</v>
      </c>
      <c r="AC1556">
        <v>0.81481481481481399</v>
      </c>
      <c r="AD1556">
        <v>35.6</v>
      </c>
      <c r="AE1556">
        <v>0.19962686567164101</v>
      </c>
      <c r="AF1556">
        <v>5.5970149253731297E-2</v>
      </c>
      <c r="AG1556">
        <v>0.33333333333333298</v>
      </c>
      <c r="AH1556">
        <v>1</v>
      </c>
      <c r="AI1556">
        <v>0</v>
      </c>
      <c r="AJ1556">
        <v>1995</v>
      </c>
      <c r="AK1556">
        <v>24</v>
      </c>
      <c r="AL1556">
        <v>0.24856173200000001</v>
      </c>
      <c r="AM1556">
        <v>0</v>
      </c>
      <c r="AN1556">
        <v>0</v>
      </c>
    </row>
    <row r="1557" spans="1:40" x14ac:dyDescent="0.2">
      <c r="A1557">
        <v>40134224021</v>
      </c>
      <c r="B1557" t="s">
        <v>447</v>
      </c>
      <c r="C1557">
        <v>5</v>
      </c>
      <c r="D1557">
        <v>0</v>
      </c>
      <c r="E1557">
        <v>0</v>
      </c>
      <c r="F1557">
        <v>0</v>
      </c>
      <c r="G1557">
        <v>411.30243466170202</v>
      </c>
      <c r="H1557">
        <v>138.38370257395201</v>
      </c>
      <c r="I1557">
        <v>32902.9045796754</v>
      </c>
      <c r="J1557">
        <v>14.4628151998573</v>
      </c>
      <c r="K1557">
        <v>8481.2153680283409</v>
      </c>
      <c r="L1557">
        <v>3.7280067551772902</v>
      </c>
      <c r="M1557">
        <v>24421.689211647099</v>
      </c>
      <c r="N1557">
        <v>0.25776494435288499</v>
      </c>
      <c r="O1557">
        <v>2275</v>
      </c>
      <c r="P1557">
        <v>4755.2669999999998</v>
      </c>
      <c r="Q1557">
        <v>0.78153846153846096</v>
      </c>
      <c r="R1557">
        <v>0.21846153846153801</v>
      </c>
      <c r="S1557">
        <v>1.7582417582417499E-2</v>
      </c>
      <c r="T1557">
        <v>3.2967032967032898E-2</v>
      </c>
      <c r="U1557">
        <v>5.5824175824175801E-2</v>
      </c>
      <c r="V1557">
        <v>0.23120879120879101</v>
      </c>
      <c r="W1557">
        <v>5.3805774278215202E-2</v>
      </c>
      <c r="X1557">
        <v>0.32217847769028801</v>
      </c>
      <c r="Y1557">
        <v>36093</v>
      </c>
      <c r="Z1557">
        <v>67885</v>
      </c>
      <c r="AA1557">
        <v>97922.010178117096</v>
      </c>
      <c r="AB1557">
        <v>0.17450549450549399</v>
      </c>
      <c r="AC1557">
        <v>0.459589867310012</v>
      </c>
      <c r="AD1557">
        <v>34.299999999999997</v>
      </c>
      <c r="AE1557">
        <v>0.22681318681318599</v>
      </c>
      <c r="AF1557">
        <v>8.1318681318681293E-2</v>
      </c>
      <c r="AG1557">
        <v>0.40839694656488501</v>
      </c>
      <c r="AH1557">
        <v>0.91475826972010099</v>
      </c>
      <c r="AI1557">
        <v>8.5241730279898204E-2</v>
      </c>
      <c r="AJ1557">
        <v>1986</v>
      </c>
      <c r="AK1557">
        <v>33</v>
      </c>
      <c r="AL1557">
        <v>0.21759365899999999</v>
      </c>
      <c r="AM1557">
        <v>0</v>
      </c>
      <c r="AN1557">
        <v>0</v>
      </c>
    </row>
    <row r="1558" spans="1:40" x14ac:dyDescent="0.2">
      <c r="A1558">
        <v>40134224022</v>
      </c>
      <c r="B1558" t="s">
        <v>447</v>
      </c>
      <c r="C1558">
        <v>4</v>
      </c>
      <c r="D1558">
        <v>0</v>
      </c>
      <c r="E1558">
        <v>0</v>
      </c>
      <c r="F1558">
        <v>0</v>
      </c>
      <c r="G1558">
        <v>386.20523888951499</v>
      </c>
      <c r="H1558">
        <v>133.95089116338599</v>
      </c>
      <c r="I1558">
        <v>14930.8550848664</v>
      </c>
      <c r="J1558">
        <v>11.8123853519512</v>
      </c>
      <c r="K1558">
        <v>5597.75227764179</v>
      </c>
      <c r="L1558">
        <v>4.4286014854760998</v>
      </c>
      <c r="M1558">
        <v>9333.1028072246099</v>
      </c>
      <c r="N1558">
        <v>0.37491170102612198</v>
      </c>
      <c r="O1558">
        <v>1264</v>
      </c>
      <c r="P1558">
        <v>5054.47</v>
      </c>
      <c r="Q1558">
        <v>0.689873417721519</v>
      </c>
      <c r="R1558">
        <v>0.310126582278481</v>
      </c>
      <c r="S1558">
        <v>0.204905063291139</v>
      </c>
      <c r="T1558">
        <v>7.9113924050632899E-3</v>
      </c>
      <c r="U1558">
        <v>7.9113924050632899E-3</v>
      </c>
      <c r="V1558">
        <v>0.14636075949367</v>
      </c>
      <c r="W1558">
        <v>5.1047120418848103E-2</v>
      </c>
      <c r="X1558">
        <v>0.425392670157068</v>
      </c>
      <c r="Y1558">
        <v>44733</v>
      </c>
      <c r="Z1558">
        <v>79464</v>
      </c>
      <c r="AA1558">
        <v>134546.943765281</v>
      </c>
      <c r="AB1558">
        <v>8.9398734177215194E-2</v>
      </c>
      <c r="AC1558">
        <v>0.72371638141809203</v>
      </c>
      <c r="AD1558">
        <v>40.700000000000003</v>
      </c>
      <c r="AE1558">
        <v>0.344936708860759</v>
      </c>
      <c r="AF1558">
        <v>0.192246835443037</v>
      </c>
      <c r="AG1558">
        <v>0.38875305623471801</v>
      </c>
      <c r="AH1558">
        <v>1</v>
      </c>
      <c r="AI1558">
        <v>0</v>
      </c>
      <c r="AJ1558">
        <v>1986</v>
      </c>
      <c r="AK1558">
        <v>33</v>
      </c>
      <c r="AL1558">
        <v>0.19549617499999999</v>
      </c>
      <c r="AM1558">
        <v>0</v>
      </c>
      <c r="AN1558">
        <v>0</v>
      </c>
    </row>
    <row r="1559" spans="1:40" x14ac:dyDescent="0.2">
      <c r="A1559">
        <v>40134224023</v>
      </c>
      <c r="B1559" t="s">
        <v>447</v>
      </c>
      <c r="C1559">
        <v>7</v>
      </c>
      <c r="D1559">
        <v>1</v>
      </c>
      <c r="E1559">
        <v>0.14285714285714199</v>
      </c>
      <c r="F1559">
        <v>0</v>
      </c>
      <c r="G1559">
        <v>374.08134416842302</v>
      </c>
      <c r="H1559">
        <v>61.151548349649303</v>
      </c>
      <c r="I1559">
        <v>22962.1076189743</v>
      </c>
      <c r="J1559">
        <v>13.4991814338473</v>
      </c>
      <c r="K1559">
        <v>9435.4139547767409</v>
      </c>
      <c r="L1559">
        <v>5.5469805730609902</v>
      </c>
      <c r="M1559">
        <v>13526.693664197501</v>
      </c>
      <c r="N1559">
        <v>0.41091236533444098</v>
      </c>
      <c r="O1559">
        <v>1701</v>
      </c>
      <c r="P1559">
        <v>7486.1880000000001</v>
      </c>
      <c r="Q1559">
        <v>0.60611405055849499</v>
      </c>
      <c r="R1559">
        <v>0.39388594944150501</v>
      </c>
      <c r="S1559">
        <v>7.6425631981187504E-3</v>
      </c>
      <c r="T1559">
        <v>7.0546737213403798E-3</v>
      </c>
      <c r="U1559">
        <v>8.2892416225749499E-2</v>
      </c>
      <c r="V1559">
        <v>0.50676072898295099</v>
      </c>
      <c r="W1559">
        <v>0.229742612011439</v>
      </c>
      <c r="X1559">
        <v>0.20591039084842699</v>
      </c>
      <c r="Y1559">
        <v>23179</v>
      </c>
      <c r="Z1559">
        <v>65625</v>
      </c>
      <c r="AA1559">
        <v>73144.877049180301</v>
      </c>
      <c r="AB1559">
        <v>0.227513227513227</v>
      </c>
      <c r="AC1559">
        <v>0.51417004048582904</v>
      </c>
      <c r="AD1559">
        <v>34.799999999999997</v>
      </c>
      <c r="AE1559">
        <v>0.31628453850676003</v>
      </c>
      <c r="AF1559">
        <v>8.8183421516754804E-2</v>
      </c>
      <c r="AG1559">
        <v>0.50819672131147497</v>
      </c>
      <c r="AH1559">
        <v>0.92418032786885196</v>
      </c>
      <c r="AI1559">
        <v>7.58196721311475E-2</v>
      </c>
      <c r="AJ1559">
        <v>1984</v>
      </c>
      <c r="AK1559">
        <v>35</v>
      </c>
      <c r="AL1559">
        <v>0.16359760700000001</v>
      </c>
      <c r="AM1559">
        <v>10496.438959999999</v>
      </c>
      <c r="AN1559">
        <v>1.7835242000000001E-2</v>
      </c>
    </row>
    <row r="1560" spans="1:40" x14ac:dyDescent="0.2">
      <c r="A1560">
        <v>40134224031</v>
      </c>
      <c r="B1560" t="s">
        <v>447</v>
      </c>
      <c r="C1560">
        <v>4</v>
      </c>
      <c r="D1560">
        <v>0</v>
      </c>
      <c r="E1560">
        <v>0</v>
      </c>
      <c r="F1560">
        <v>0</v>
      </c>
      <c r="G1560">
        <v>690.75555165306298</v>
      </c>
      <c r="H1560">
        <v>13.194118754343499</v>
      </c>
      <c r="I1560">
        <v>32514.615912459802</v>
      </c>
      <c r="J1560">
        <v>16.363671823079901</v>
      </c>
      <c r="K1560">
        <v>1345.30368504493</v>
      </c>
      <c r="L1560">
        <v>0.67705268497480497</v>
      </c>
      <c r="M1560">
        <v>31169.312227414801</v>
      </c>
      <c r="N1560">
        <v>4.1375352200590097E-2</v>
      </c>
      <c r="O1560">
        <v>1987</v>
      </c>
      <c r="P1560">
        <v>5141.848</v>
      </c>
      <c r="Q1560">
        <v>0.83995973829894299</v>
      </c>
      <c r="R1560">
        <v>0.16004026170105601</v>
      </c>
      <c r="S1560">
        <v>1.0065425264217401E-2</v>
      </c>
      <c r="T1560">
        <v>0</v>
      </c>
      <c r="U1560">
        <v>3.3215903371917398E-2</v>
      </c>
      <c r="V1560">
        <v>0.17966784096628</v>
      </c>
      <c r="W1560">
        <v>3.2616753150481799E-2</v>
      </c>
      <c r="X1560">
        <v>0.34766493699036299</v>
      </c>
      <c r="Y1560">
        <v>41227</v>
      </c>
      <c r="Z1560">
        <v>81033</v>
      </c>
      <c r="AA1560">
        <v>114227.769347496</v>
      </c>
      <c r="AB1560">
        <v>0.14918533604887901</v>
      </c>
      <c r="AC1560">
        <v>0.81259370314842505</v>
      </c>
      <c r="AD1560">
        <v>38.200000000000003</v>
      </c>
      <c r="AE1560">
        <v>0.26925012581781499</v>
      </c>
      <c r="AF1560">
        <v>0.13789632611977801</v>
      </c>
      <c r="AG1560">
        <v>0.45978755690439999</v>
      </c>
      <c r="AH1560">
        <v>0.939301972685887</v>
      </c>
      <c r="AI1560">
        <v>6.0698027314112203E-2</v>
      </c>
      <c r="AJ1560">
        <v>1995</v>
      </c>
      <c r="AK1560">
        <v>24</v>
      </c>
      <c r="AL1560">
        <v>0.133878568</v>
      </c>
      <c r="AM1560">
        <v>0</v>
      </c>
      <c r="AN1560">
        <v>0</v>
      </c>
    </row>
    <row r="1561" spans="1:40" x14ac:dyDescent="0.2">
      <c r="A1561">
        <v>40134224032</v>
      </c>
      <c r="B1561" t="s">
        <v>447</v>
      </c>
      <c r="C1561">
        <v>1</v>
      </c>
      <c r="D1561">
        <v>0</v>
      </c>
      <c r="E1561">
        <v>0</v>
      </c>
      <c r="F1561">
        <v>0</v>
      </c>
      <c r="G1561">
        <v>306.533375785766</v>
      </c>
      <c r="H1561">
        <v>0.42281381795381201</v>
      </c>
      <c r="I1561">
        <v>26571.614293766801</v>
      </c>
      <c r="J1561">
        <v>13.3660031658787</v>
      </c>
      <c r="K1561">
        <v>1527.69118044421</v>
      </c>
      <c r="L1561">
        <v>0.76845632819125298</v>
      </c>
      <c r="M1561">
        <v>25043.923113322599</v>
      </c>
      <c r="N1561">
        <v>5.7493352250057798E-2</v>
      </c>
      <c r="O1561">
        <v>1988</v>
      </c>
      <c r="P1561">
        <v>6252.652</v>
      </c>
      <c r="Q1561">
        <v>0.65995975855130695</v>
      </c>
      <c r="R1561">
        <v>0.34004024144869199</v>
      </c>
      <c r="S1561">
        <v>2.91750503018108E-2</v>
      </c>
      <c r="T1561">
        <v>0.14537223340040201</v>
      </c>
      <c r="U1561">
        <v>0.100603621730382</v>
      </c>
      <c r="V1561">
        <v>0.22233400402414399</v>
      </c>
      <c r="W1561">
        <v>6.8281938325991096E-2</v>
      </c>
      <c r="X1561">
        <v>0.44713656387665102</v>
      </c>
      <c r="Y1561">
        <v>34286</v>
      </c>
      <c r="Z1561">
        <v>85662</v>
      </c>
      <c r="AA1561">
        <v>102723.704866562</v>
      </c>
      <c r="AB1561">
        <v>0.117203219315895</v>
      </c>
      <c r="AC1561">
        <v>0.63967611336032304</v>
      </c>
      <c r="AD1561">
        <v>38.1</v>
      </c>
      <c r="AE1561">
        <v>0.17857142857142799</v>
      </c>
      <c r="AF1561">
        <v>9.0543259557344005E-2</v>
      </c>
      <c r="AG1561">
        <v>0.32025117739403403</v>
      </c>
      <c r="AH1561">
        <v>0.98430141287284101</v>
      </c>
      <c r="AI1561">
        <v>1.5698587127158499E-2</v>
      </c>
      <c r="AJ1561">
        <v>1993</v>
      </c>
      <c r="AK1561">
        <v>26</v>
      </c>
      <c r="AL1561">
        <v>0.14635763099999999</v>
      </c>
      <c r="AM1561">
        <v>0</v>
      </c>
      <c r="AN1561">
        <v>0</v>
      </c>
    </row>
    <row r="1562" spans="1:40" x14ac:dyDescent="0.2">
      <c r="A1562">
        <v>40134224033</v>
      </c>
      <c r="B1562" t="s">
        <v>447</v>
      </c>
      <c r="C1562">
        <v>5</v>
      </c>
      <c r="D1562">
        <v>1</v>
      </c>
      <c r="E1562">
        <v>0.2</v>
      </c>
      <c r="F1562">
        <v>0</v>
      </c>
      <c r="G1562">
        <v>478.22666292311698</v>
      </c>
      <c r="H1562">
        <v>81.205493888293006</v>
      </c>
      <c r="I1562">
        <v>9881.9946545143994</v>
      </c>
      <c r="J1562">
        <v>11.128372358687299</v>
      </c>
      <c r="K1562">
        <v>966.90849480259203</v>
      </c>
      <c r="L1562">
        <v>1.08886091757048</v>
      </c>
      <c r="M1562">
        <v>8915.0861597118092</v>
      </c>
      <c r="N1562">
        <v>9.7845478428879501E-2</v>
      </c>
      <c r="O1562">
        <v>888</v>
      </c>
      <c r="P1562">
        <v>3025.0619999999999</v>
      </c>
      <c r="Q1562">
        <v>0.92342342342342298</v>
      </c>
      <c r="R1562">
        <v>7.6576576576576502E-2</v>
      </c>
      <c r="S1562">
        <v>0</v>
      </c>
      <c r="T1562">
        <v>0</v>
      </c>
      <c r="U1562">
        <v>1.9144144144144101E-2</v>
      </c>
      <c r="V1562">
        <v>0.204954954954954</v>
      </c>
      <c r="W1562">
        <v>0.06</v>
      </c>
      <c r="X1562">
        <v>0.20285714285714199</v>
      </c>
      <c r="Y1562">
        <v>31155</v>
      </c>
      <c r="Z1562">
        <v>61964</v>
      </c>
      <c r="AA1562">
        <v>90556.989247311794</v>
      </c>
      <c r="AB1562">
        <v>0.31418918918918898</v>
      </c>
      <c r="AC1562">
        <v>0.53409090909090895</v>
      </c>
      <c r="AD1562">
        <v>43</v>
      </c>
      <c r="AE1562">
        <v>0.144144144144144</v>
      </c>
      <c r="AF1562">
        <v>0.17342342342342301</v>
      </c>
      <c r="AG1562">
        <v>0.247311827956989</v>
      </c>
      <c r="AH1562">
        <v>0.94265232974910396</v>
      </c>
      <c r="AI1562">
        <v>5.7347670250896002E-2</v>
      </c>
      <c r="AJ1562">
        <v>1973</v>
      </c>
      <c r="AK1562">
        <v>46</v>
      </c>
      <c r="AL1562">
        <v>0.18496849300000001</v>
      </c>
      <c r="AM1562">
        <v>0</v>
      </c>
      <c r="AN1562">
        <v>0</v>
      </c>
    </row>
    <row r="1563" spans="1:40" x14ac:dyDescent="0.2">
      <c r="A1563">
        <v>40134224041</v>
      </c>
      <c r="B1563" t="s">
        <v>447</v>
      </c>
      <c r="C1563">
        <v>2</v>
      </c>
      <c r="D1563">
        <v>0</v>
      </c>
      <c r="E1563">
        <v>0</v>
      </c>
      <c r="F1563">
        <v>0</v>
      </c>
      <c r="G1563">
        <v>627.04135657115705</v>
      </c>
      <c r="H1563">
        <v>3.9368854112779701</v>
      </c>
      <c r="I1563">
        <v>34054.441582615997</v>
      </c>
      <c r="J1563">
        <v>16.701540746746399</v>
      </c>
      <c r="K1563">
        <v>2608.9836788684001</v>
      </c>
      <c r="L1563">
        <v>1.2795407939521299</v>
      </c>
      <c r="M1563">
        <v>31445.4579037476</v>
      </c>
      <c r="N1563">
        <v>7.6612140960791095E-2</v>
      </c>
      <c r="O1563">
        <v>2039</v>
      </c>
      <c r="P1563">
        <v>4844.1629999999996</v>
      </c>
      <c r="Q1563">
        <v>0.87984306032368798</v>
      </c>
      <c r="R1563">
        <v>0.120156939676311</v>
      </c>
      <c r="S1563">
        <v>5.1495831289847901E-2</v>
      </c>
      <c r="T1563">
        <v>0</v>
      </c>
      <c r="U1563">
        <v>5.3948013732221601E-3</v>
      </c>
      <c r="V1563">
        <v>9.3673369298675799E-2</v>
      </c>
      <c r="W1563">
        <v>2.5417574437182198E-2</v>
      </c>
      <c r="X1563">
        <v>0.47639796659404499</v>
      </c>
      <c r="Y1563">
        <v>36066</v>
      </c>
      <c r="Z1563">
        <v>78393</v>
      </c>
      <c r="AA1563">
        <v>102278.417266187</v>
      </c>
      <c r="AB1563">
        <v>0.114762138303089</v>
      </c>
      <c r="AC1563">
        <v>0.69189907038512599</v>
      </c>
      <c r="AD1563">
        <v>41.1</v>
      </c>
      <c r="AE1563">
        <v>0.21726336439430999</v>
      </c>
      <c r="AF1563">
        <v>0.13143697891123099</v>
      </c>
      <c r="AG1563">
        <v>0.34820143884892002</v>
      </c>
      <c r="AH1563">
        <v>1</v>
      </c>
      <c r="AI1563">
        <v>0</v>
      </c>
      <c r="AJ1563">
        <v>1994</v>
      </c>
      <c r="AK1563">
        <v>25</v>
      </c>
      <c r="AL1563">
        <v>0.187657981</v>
      </c>
      <c r="AM1563">
        <v>0</v>
      </c>
      <c r="AN1563">
        <v>0</v>
      </c>
    </row>
    <row r="1564" spans="1:40" x14ac:dyDescent="0.2">
      <c r="A1564">
        <v>40134224042</v>
      </c>
      <c r="B1564" t="s">
        <v>447</v>
      </c>
      <c r="C1564">
        <v>0</v>
      </c>
      <c r="D1564">
        <v>0</v>
      </c>
      <c r="E1564">
        <v>0</v>
      </c>
      <c r="F1564">
        <v>1</v>
      </c>
      <c r="G1564">
        <v>1037.14165852786</v>
      </c>
      <c r="H1564">
        <v>0</v>
      </c>
      <c r="I1564">
        <v>27235.693744153901</v>
      </c>
      <c r="J1564">
        <v>11.521021042366201</v>
      </c>
      <c r="K1564">
        <v>0</v>
      </c>
      <c r="L1564">
        <v>0</v>
      </c>
      <c r="M1564">
        <v>27235.693744153901</v>
      </c>
      <c r="N1564">
        <v>0</v>
      </c>
      <c r="O1564">
        <v>2364</v>
      </c>
      <c r="P1564">
        <v>4296.9489999999996</v>
      </c>
      <c r="Q1564">
        <v>0.85575296108290999</v>
      </c>
      <c r="R1564">
        <v>0.14424703891708901</v>
      </c>
      <c r="S1564">
        <v>1.8189509306260499E-2</v>
      </c>
      <c r="T1564">
        <v>2.96108291032148E-3</v>
      </c>
      <c r="U1564">
        <v>9.3062605752960992E-3</v>
      </c>
      <c r="V1564">
        <v>0.29060913705583702</v>
      </c>
      <c r="W1564">
        <v>4.9253731343283501E-2</v>
      </c>
      <c r="X1564">
        <v>0.49776119402984997</v>
      </c>
      <c r="Y1564">
        <v>37212</v>
      </c>
      <c r="Z1564">
        <v>113194</v>
      </c>
      <c r="AA1564">
        <v>126026.431718062</v>
      </c>
      <c r="AB1564">
        <v>6.1336717428087897E-2</v>
      </c>
      <c r="AC1564">
        <v>0.82344632768361503</v>
      </c>
      <c r="AD1564">
        <v>33.5</v>
      </c>
      <c r="AE1564">
        <v>0.27580372250423002</v>
      </c>
      <c r="AF1564">
        <v>7.0219966159052405E-2</v>
      </c>
      <c r="AG1564">
        <v>0.390602055800293</v>
      </c>
      <c r="AH1564">
        <v>1</v>
      </c>
      <c r="AI1564">
        <v>0</v>
      </c>
      <c r="AJ1564">
        <v>1992</v>
      </c>
      <c r="AK1564">
        <v>27</v>
      </c>
      <c r="AL1564">
        <v>0.19649544699999999</v>
      </c>
      <c r="AM1564">
        <v>0</v>
      </c>
      <c r="AN1564">
        <v>0</v>
      </c>
    </row>
    <row r="1565" spans="1:40" x14ac:dyDescent="0.2">
      <c r="A1565">
        <v>40134225011</v>
      </c>
      <c r="B1565" t="s">
        <v>447</v>
      </c>
      <c r="C1565">
        <v>6</v>
      </c>
      <c r="D1565">
        <v>4</v>
      </c>
      <c r="E1565">
        <v>0.66666666666666596</v>
      </c>
      <c r="F1565">
        <v>0</v>
      </c>
      <c r="G1565">
        <v>13.3771041074656</v>
      </c>
      <c r="H1565">
        <v>42.03640454648</v>
      </c>
      <c r="I1565">
        <v>29138.4144914881</v>
      </c>
      <c r="J1565">
        <v>21.8756865551712</v>
      </c>
      <c r="K1565">
        <v>3771.2848260419</v>
      </c>
      <c r="L1565">
        <v>2.8312949144458699</v>
      </c>
      <c r="M1565">
        <v>25367.129665446198</v>
      </c>
      <c r="N1565">
        <v>0.12942656255863</v>
      </c>
      <c r="O1565">
        <v>1332</v>
      </c>
      <c r="P1565">
        <v>5284.7669999999998</v>
      </c>
      <c r="Q1565">
        <v>0.81606606606606602</v>
      </c>
      <c r="R1565">
        <v>0.18393393393393301</v>
      </c>
      <c r="S1565">
        <v>1.12612612612612E-2</v>
      </c>
      <c r="T1565">
        <v>7.5075075075074996E-3</v>
      </c>
      <c r="U1565">
        <v>1.9519519519519499E-2</v>
      </c>
      <c r="V1565">
        <v>0.15690690690690601</v>
      </c>
      <c r="W1565">
        <v>0.14740190880169601</v>
      </c>
      <c r="X1565">
        <v>0.19512195121951201</v>
      </c>
      <c r="Y1565">
        <v>24744</v>
      </c>
      <c r="Z1565">
        <v>60820</v>
      </c>
      <c r="AA1565">
        <v>72684.412470024006</v>
      </c>
      <c r="AB1565">
        <v>0.19069069069069</v>
      </c>
      <c r="AC1565">
        <v>0.64253393665158298</v>
      </c>
      <c r="AD1565">
        <v>41.4</v>
      </c>
      <c r="AE1565">
        <v>0.219219219219219</v>
      </c>
      <c r="AF1565">
        <v>0.12837837837837801</v>
      </c>
      <c r="AG1565">
        <v>0.43645083932853701</v>
      </c>
      <c r="AH1565">
        <v>1</v>
      </c>
      <c r="AI1565">
        <v>0</v>
      </c>
      <c r="AJ1565">
        <v>1985</v>
      </c>
      <c r="AK1565">
        <v>34</v>
      </c>
      <c r="AL1565">
        <v>0.15795900600000001</v>
      </c>
      <c r="AM1565">
        <v>0</v>
      </c>
      <c r="AN1565">
        <v>0</v>
      </c>
    </row>
    <row r="1566" spans="1:40" x14ac:dyDescent="0.2">
      <c r="A1566">
        <v>40134225012</v>
      </c>
      <c r="B1566" t="s">
        <v>447</v>
      </c>
      <c r="C1566">
        <v>8</v>
      </c>
      <c r="D1566">
        <v>4</v>
      </c>
      <c r="E1566">
        <v>0.5</v>
      </c>
      <c r="F1566">
        <v>0</v>
      </c>
      <c r="G1566">
        <v>402.659150272094</v>
      </c>
      <c r="H1566">
        <v>61.366531324241201</v>
      </c>
      <c r="I1566">
        <v>42674.265766398399</v>
      </c>
      <c r="J1566">
        <v>22.295854632392</v>
      </c>
      <c r="K1566">
        <v>8256.8749154651505</v>
      </c>
      <c r="L1566">
        <v>4.3139367374426101</v>
      </c>
      <c r="M1566">
        <v>34417.390850933298</v>
      </c>
      <c r="N1566">
        <v>0.19348604521197299</v>
      </c>
      <c r="O1566">
        <v>1914</v>
      </c>
      <c r="P1566">
        <v>7991.8440000000001</v>
      </c>
      <c r="Q1566">
        <v>0.84535005224660398</v>
      </c>
      <c r="R1566">
        <v>0.15464994775339599</v>
      </c>
      <c r="S1566">
        <v>4.1274817136886098E-2</v>
      </c>
      <c r="T1566">
        <v>1.7763845350052199E-2</v>
      </c>
      <c r="U1566">
        <v>0</v>
      </c>
      <c r="V1566">
        <v>0.15360501567398099</v>
      </c>
      <c r="W1566">
        <v>2.6444662095984301E-2</v>
      </c>
      <c r="X1566">
        <v>0.24583741429970599</v>
      </c>
      <c r="Y1566">
        <v>29377</v>
      </c>
      <c r="Z1566">
        <v>64129</v>
      </c>
      <c r="AA1566">
        <v>83462.838915470493</v>
      </c>
      <c r="AB1566">
        <v>0.21481876332622499</v>
      </c>
      <c r="AC1566">
        <v>0.58625954198473196</v>
      </c>
      <c r="AD1566">
        <v>28.8</v>
      </c>
      <c r="AE1566">
        <v>0.31870428422152502</v>
      </c>
      <c r="AF1566">
        <v>9.2998955067920497E-2</v>
      </c>
      <c r="AG1566">
        <v>0.49122807017543801</v>
      </c>
      <c r="AH1566">
        <v>0.91706539074960103</v>
      </c>
      <c r="AI1566">
        <v>8.2934609250398694E-2</v>
      </c>
      <c r="AJ1566">
        <v>1985</v>
      </c>
      <c r="AK1566">
        <v>34</v>
      </c>
      <c r="AL1566">
        <v>0.18975051900000001</v>
      </c>
      <c r="AM1566">
        <v>0</v>
      </c>
      <c r="AN1566">
        <v>0</v>
      </c>
    </row>
    <row r="1567" spans="1:40" x14ac:dyDescent="0.2">
      <c r="A1567">
        <v>40134225013</v>
      </c>
      <c r="B1567" t="s">
        <v>447</v>
      </c>
      <c r="C1567">
        <v>9</v>
      </c>
      <c r="D1567">
        <v>4</v>
      </c>
      <c r="E1567">
        <v>0.44444444444444398</v>
      </c>
      <c r="F1567">
        <v>0</v>
      </c>
      <c r="G1567">
        <v>164.534797197698</v>
      </c>
      <c r="H1567">
        <v>80.724649664647899</v>
      </c>
      <c r="I1567">
        <v>11315.4014529498</v>
      </c>
      <c r="J1567">
        <v>17.489028520787901</v>
      </c>
      <c r="K1567">
        <v>3296.6221696940202</v>
      </c>
      <c r="L1567">
        <v>5.0952429207017298</v>
      </c>
      <c r="M1567">
        <v>8018.7792832557798</v>
      </c>
      <c r="N1567">
        <v>0.29133939113000901</v>
      </c>
      <c r="O1567">
        <v>647</v>
      </c>
      <c r="P1567">
        <v>2507.875</v>
      </c>
      <c r="Q1567">
        <v>0.75579598145285898</v>
      </c>
      <c r="R1567">
        <v>0.24420401854713999</v>
      </c>
      <c r="S1567">
        <v>0</v>
      </c>
      <c r="T1567">
        <v>0</v>
      </c>
      <c r="U1567">
        <v>0</v>
      </c>
      <c r="V1567">
        <v>0.31839258114374003</v>
      </c>
      <c r="W1567">
        <v>1.9002375296912101E-2</v>
      </c>
      <c r="X1567">
        <v>0.30878859857482099</v>
      </c>
      <c r="Y1567">
        <v>34786</v>
      </c>
      <c r="Z1567">
        <v>63043</v>
      </c>
      <c r="AA1567">
        <v>85978.125</v>
      </c>
      <c r="AB1567">
        <v>0.217928902627511</v>
      </c>
      <c r="AC1567">
        <v>0.88671875</v>
      </c>
      <c r="AD1567">
        <v>32.200000000000003</v>
      </c>
      <c r="AE1567">
        <v>0.27047913446676902</v>
      </c>
      <c r="AF1567">
        <v>0.13292117465224099</v>
      </c>
      <c r="AG1567">
        <v>0.3671875</v>
      </c>
      <c r="AH1567">
        <v>0.93359375</v>
      </c>
      <c r="AI1567">
        <v>6.640625E-2</v>
      </c>
      <c r="AJ1567">
        <v>1985</v>
      </c>
      <c r="AK1567">
        <v>34</v>
      </c>
      <c r="AL1567">
        <v>0.17129437</v>
      </c>
      <c r="AM1567">
        <v>0</v>
      </c>
      <c r="AN1567">
        <v>0</v>
      </c>
    </row>
    <row r="1568" spans="1:40" x14ac:dyDescent="0.2">
      <c r="A1568">
        <v>40134225014</v>
      </c>
      <c r="B1568" t="s">
        <v>447</v>
      </c>
      <c r="C1568">
        <v>10</v>
      </c>
      <c r="D1568">
        <v>5</v>
      </c>
      <c r="E1568">
        <v>0.5</v>
      </c>
      <c r="F1568">
        <v>0</v>
      </c>
      <c r="G1568">
        <v>369.93684180064099</v>
      </c>
      <c r="H1568">
        <v>79.454470863591297</v>
      </c>
      <c r="I1568">
        <v>39896.717537808698</v>
      </c>
      <c r="J1568">
        <v>16.5409276690749</v>
      </c>
      <c r="K1568">
        <v>7633.3402488429301</v>
      </c>
      <c r="L1568">
        <v>3.1647347632018699</v>
      </c>
      <c r="M1568">
        <v>32263.377288965701</v>
      </c>
      <c r="N1568">
        <v>0.191327525669476</v>
      </c>
      <c r="O1568">
        <v>2412</v>
      </c>
      <c r="P1568">
        <v>9405.4050000000007</v>
      </c>
      <c r="Q1568">
        <v>0.67122719734659997</v>
      </c>
      <c r="R1568">
        <v>0.32877280265339898</v>
      </c>
      <c r="S1568">
        <v>5.3897180762852402E-2</v>
      </c>
      <c r="T1568">
        <v>4.6849087893864001E-2</v>
      </c>
      <c r="U1568">
        <v>1.65837479270315E-2</v>
      </c>
      <c r="V1568">
        <v>0.47512437810945202</v>
      </c>
      <c r="W1568">
        <v>0.109677419354838</v>
      </c>
      <c r="X1568">
        <v>0.168387096774193</v>
      </c>
      <c r="Y1568">
        <v>24606</v>
      </c>
      <c r="Z1568">
        <v>83071</v>
      </c>
      <c r="AA1568">
        <v>80801.032448377606</v>
      </c>
      <c r="AB1568">
        <v>0.210199004975124</v>
      </c>
      <c r="AC1568">
        <v>0.67787114845938301</v>
      </c>
      <c r="AD1568">
        <v>38.200000000000003</v>
      </c>
      <c r="AE1568">
        <v>0.21310116086235401</v>
      </c>
      <c r="AF1568">
        <v>0.111525704809286</v>
      </c>
      <c r="AG1568">
        <v>0.39085545722713799</v>
      </c>
      <c r="AH1568">
        <v>1</v>
      </c>
      <c r="AI1568">
        <v>0</v>
      </c>
      <c r="AJ1568">
        <v>1980</v>
      </c>
      <c r="AK1568">
        <v>39</v>
      </c>
      <c r="AL1568">
        <v>0.137835507</v>
      </c>
      <c r="AM1568">
        <v>0</v>
      </c>
      <c r="AN1568">
        <v>0</v>
      </c>
    </row>
    <row r="1569" spans="1:40" x14ac:dyDescent="0.2">
      <c r="A1569">
        <v>40134225021</v>
      </c>
      <c r="B1569" t="s">
        <v>447</v>
      </c>
      <c r="C1569">
        <v>4</v>
      </c>
      <c r="D1569">
        <v>1</v>
      </c>
      <c r="E1569">
        <v>0.25</v>
      </c>
      <c r="F1569">
        <v>0</v>
      </c>
      <c r="G1569">
        <v>118.63102013646601</v>
      </c>
      <c r="H1569">
        <v>27.1366388548774</v>
      </c>
      <c r="I1569">
        <v>39456.365463134498</v>
      </c>
      <c r="J1569">
        <v>25.0994691241313</v>
      </c>
      <c r="K1569">
        <v>8394.2513023059491</v>
      </c>
      <c r="L1569">
        <v>5.3398545180063302</v>
      </c>
      <c r="M1569">
        <v>31062.1141608285</v>
      </c>
      <c r="N1569">
        <v>0.21274770759483599</v>
      </c>
      <c r="O1569">
        <v>1572</v>
      </c>
      <c r="P1569">
        <v>6245.5780000000004</v>
      </c>
      <c r="Q1569">
        <v>0.89821882951653897</v>
      </c>
      <c r="R1569">
        <v>0.10178117048346</v>
      </c>
      <c r="S1569">
        <v>1.20865139949109E-2</v>
      </c>
      <c r="T1569">
        <v>0</v>
      </c>
      <c r="U1569">
        <v>1.27226463104325E-2</v>
      </c>
      <c r="V1569">
        <v>0.248091603053435</v>
      </c>
      <c r="W1569">
        <v>2.0576131687242798E-2</v>
      </c>
      <c r="X1569">
        <v>0.36934156378600802</v>
      </c>
      <c r="Y1569">
        <v>28214</v>
      </c>
      <c r="Z1569">
        <v>82986</v>
      </c>
      <c r="AA1569">
        <v>83279.324055666002</v>
      </c>
      <c r="AB1569">
        <v>0.23918575063613201</v>
      </c>
      <c r="AC1569">
        <v>0.81709741550695802</v>
      </c>
      <c r="AD1569">
        <v>36.5</v>
      </c>
      <c r="AE1569">
        <v>0.29325699745547001</v>
      </c>
      <c r="AF1569">
        <v>0.12340966921119501</v>
      </c>
      <c r="AG1569">
        <v>0.35785288270377702</v>
      </c>
      <c r="AH1569">
        <v>0.90457256461232605</v>
      </c>
      <c r="AI1569">
        <v>9.5427435387673898E-2</v>
      </c>
      <c r="AJ1569">
        <v>1987</v>
      </c>
      <c r="AK1569">
        <v>32</v>
      </c>
      <c r="AL1569">
        <v>0.13453269900000001</v>
      </c>
      <c r="AM1569">
        <v>0</v>
      </c>
      <c r="AN1569">
        <v>0</v>
      </c>
    </row>
    <row r="1570" spans="1:40" x14ac:dyDescent="0.2">
      <c r="A1570">
        <v>40134225022</v>
      </c>
      <c r="B1570" t="s">
        <v>447</v>
      </c>
      <c r="C1570">
        <v>7</v>
      </c>
      <c r="D1570">
        <v>3</v>
      </c>
      <c r="E1570">
        <v>0.42857142857142799</v>
      </c>
      <c r="F1570">
        <v>0</v>
      </c>
      <c r="G1570">
        <v>454.63598687210703</v>
      </c>
      <c r="H1570">
        <v>69.450298471113996</v>
      </c>
      <c r="I1570">
        <v>16952.399394324999</v>
      </c>
      <c r="J1570">
        <v>28.6358097877111</v>
      </c>
      <c r="K1570">
        <v>3249.5318225739702</v>
      </c>
      <c r="L1570">
        <v>5.4890740246181897</v>
      </c>
      <c r="M1570">
        <v>13702.867571751</v>
      </c>
      <c r="N1570">
        <v>0.19168565740975699</v>
      </c>
      <c r="O1570">
        <v>592</v>
      </c>
      <c r="P1570">
        <v>2372.0520000000001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3.1460674157303303E-2</v>
      </c>
      <c r="X1570">
        <v>0.27640449438202203</v>
      </c>
      <c r="Y1570">
        <v>37405</v>
      </c>
      <c r="Z1570">
        <v>105694</v>
      </c>
      <c r="AA1570">
        <v>129723.92638036799</v>
      </c>
      <c r="AB1570">
        <v>0</v>
      </c>
      <c r="AC1570">
        <v>0.87165775401069501</v>
      </c>
      <c r="AD1570">
        <v>40.299999999999997</v>
      </c>
      <c r="AE1570">
        <v>0.24831081081081</v>
      </c>
      <c r="AF1570">
        <v>9.45945945945946E-2</v>
      </c>
      <c r="AG1570">
        <v>0.251533742331288</v>
      </c>
      <c r="AH1570">
        <v>1</v>
      </c>
      <c r="AI1570">
        <v>0</v>
      </c>
      <c r="AJ1570">
        <v>1984</v>
      </c>
      <c r="AK1570">
        <v>35</v>
      </c>
      <c r="AL1570">
        <v>0.27750662399999998</v>
      </c>
      <c r="AM1570">
        <v>0</v>
      </c>
      <c r="AN1570">
        <v>0</v>
      </c>
    </row>
    <row r="1571" spans="1:40" x14ac:dyDescent="0.2">
      <c r="A1571">
        <v>40134225023</v>
      </c>
      <c r="B1571" t="s">
        <v>447</v>
      </c>
      <c r="C1571">
        <v>5</v>
      </c>
      <c r="D1571">
        <v>2</v>
      </c>
      <c r="E1571">
        <v>0.4</v>
      </c>
      <c r="F1571">
        <v>0</v>
      </c>
      <c r="G1571">
        <v>368.79583504461198</v>
      </c>
      <c r="H1571">
        <v>32.034485931758098</v>
      </c>
      <c r="I1571">
        <v>44947.228455881697</v>
      </c>
      <c r="J1571">
        <v>14.579055613325201</v>
      </c>
      <c r="K1571">
        <v>4309.2147590680897</v>
      </c>
      <c r="L1571">
        <v>1.39773427151089</v>
      </c>
      <c r="M1571">
        <v>40638.013696813599</v>
      </c>
      <c r="N1571">
        <v>9.5872758056658194E-2</v>
      </c>
      <c r="O1571">
        <v>3083</v>
      </c>
      <c r="P1571">
        <v>17716.259999999998</v>
      </c>
      <c r="Q1571">
        <v>0.77035355173532205</v>
      </c>
      <c r="R1571">
        <v>0.22964644826467701</v>
      </c>
      <c r="S1571">
        <v>5.1248783652286703E-2</v>
      </c>
      <c r="T1571">
        <v>1.13525786571521E-2</v>
      </c>
      <c r="U1571">
        <v>3.5679532922478102E-3</v>
      </c>
      <c r="V1571">
        <v>0.51540707103470595</v>
      </c>
      <c r="W1571">
        <v>0.15308254963427301</v>
      </c>
      <c r="X1571">
        <v>8.4117032392894406E-2</v>
      </c>
      <c r="Y1571">
        <v>19050</v>
      </c>
      <c r="Z1571">
        <v>54043</v>
      </c>
      <c r="AA1571">
        <v>57942.827004219398</v>
      </c>
      <c r="AB1571">
        <v>0.16372549019607799</v>
      </c>
      <c r="AC1571">
        <v>0.31434599156118098</v>
      </c>
      <c r="AD1571">
        <v>31.2</v>
      </c>
      <c r="AE1571">
        <v>0.29678884203697697</v>
      </c>
      <c r="AF1571">
        <v>6.2925721699643195E-2</v>
      </c>
      <c r="AG1571">
        <v>0.50210970464134996</v>
      </c>
      <c r="AH1571">
        <v>0.90400843881856496</v>
      </c>
      <c r="AI1571">
        <v>9.5991561181434495E-2</v>
      </c>
      <c r="AJ1571">
        <v>1985</v>
      </c>
      <c r="AK1571">
        <v>34</v>
      </c>
      <c r="AL1571">
        <v>0.114568973</v>
      </c>
      <c r="AM1571">
        <v>0</v>
      </c>
      <c r="AN1571">
        <v>0</v>
      </c>
    </row>
    <row r="1572" spans="1:40" x14ac:dyDescent="0.2">
      <c r="A1572">
        <v>40134225024</v>
      </c>
      <c r="B1572" t="s">
        <v>447</v>
      </c>
      <c r="C1572">
        <v>5</v>
      </c>
      <c r="D1572">
        <v>2</v>
      </c>
      <c r="E1572">
        <v>0.4</v>
      </c>
      <c r="F1572">
        <v>0</v>
      </c>
      <c r="G1572">
        <v>1.81509376490337</v>
      </c>
      <c r="H1572">
        <v>25.588918602856801</v>
      </c>
      <c r="I1572">
        <v>26931.757352175999</v>
      </c>
      <c r="J1572">
        <v>21.442481968292999</v>
      </c>
      <c r="K1572">
        <v>7179.65914438049</v>
      </c>
      <c r="L1572">
        <v>5.7162891276914696</v>
      </c>
      <c r="M1572">
        <v>19752.098207795501</v>
      </c>
      <c r="N1572">
        <v>0.26658710200358998</v>
      </c>
      <c r="O1572">
        <v>1256</v>
      </c>
      <c r="P1572">
        <v>3958.732</v>
      </c>
      <c r="Q1572">
        <v>0.83917197452229297</v>
      </c>
      <c r="R1572">
        <v>0.160828025477707</v>
      </c>
      <c r="S1572">
        <v>0.113057324840764</v>
      </c>
      <c r="T1572">
        <v>1.3535031847133699E-2</v>
      </c>
      <c r="U1572">
        <v>4.7770700636942604E-3</v>
      </c>
      <c r="V1572">
        <v>0.26114649681528601</v>
      </c>
      <c r="W1572">
        <v>4.67661691542288E-2</v>
      </c>
      <c r="X1572">
        <v>0.34726368159203902</v>
      </c>
      <c r="Y1572">
        <v>38011</v>
      </c>
      <c r="Z1572">
        <v>71875</v>
      </c>
      <c r="AA1572">
        <v>103571.330275229</v>
      </c>
      <c r="AB1572">
        <v>0.19516129032258001</v>
      </c>
      <c r="AC1572">
        <v>0.74110671936758898</v>
      </c>
      <c r="AD1572">
        <v>45.2</v>
      </c>
      <c r="AE1572">
        <v>0.19984076433121001</v>
      </c>
      <c r="AF1572">
        <v>0.13216560509554101</v>
      </c>
      <c r="AG1572">
        <v>0.28440366972476999</v>
      </c>
      <c r="AH1572">
        <v>0.990825688073394</v>
      </c>
      <c r="AI1572">
        <v>9.1743119266054999E-3</v>
      </c>
      <c r="AJ1572">
        <v>1985</v>
      </c>
      <c r="AK1572">
        <v>34</v>
      </c>
      <c r="AL1572">
        <v>0.14681212699999999</v>
      </c>
      <c r="AM1572">
        <v>0</v>
      </c>
      <c r="AN1572">
        <v>0</v>
      </c>
    </row>
    <row r="1573" spans="1:40" x14ac:dyDescent="0.2">
      <c r="A1573">
        <v>40134225031</v>
      </c>
      <c r="B1573" t="s">
        <v>447</v>
      </c>
      <c r="C1573">
        <v>6</v>
      </c>
      <c r="D1573">
        <v>2</v>
      </c>
      <c r="E1573">
        <v>0.33333333333333298</v>
      </c>
      <c r="F1573">
        <v>0</v>
      </c>
      <c r="G1573">
        <v>186.088578726469</v>
      </c>
      <c r="H1573">
        <v>60.908487786614799</v>
      </c>
      <c r="I1573">
        <v>32912.900487537103</v>
      </c>
      <c r="J1573">
        <v>21.596391396021701</v>
      </c>
      <c r="K1573">
        <v>5267.62505666585</v>
      </c>
      <c r="L1573">
        <v>3.4564468875760102</v>
      </c>
      <c r="M1573">
        <v>27645.275430871199</v>
      </c>
      <c r="N1573">
        <v>0.16004742756295501</v>
      </c>
      <c r="O1573">
        <v>1524</v>
      </c>
      <c r="P1573">
        <v>6058.9539999999997</v>
      </c>
      <c r="Q1573">
        <v>0.81758530183726996</v>
      </c>
      <c r="R1573">
        <v>0.18241469816272901</v>
      </c>
      <c r="S1573">
        <v>5.3149606299212601E-2</v>
      </c>
      <c r="T1573">
        <v>1.31233595800524E-2</v>
      </c>
      <c r="U1573">
        <v>2.4934383202099699E-2</v>
      </c>
      <c r="V1573">
        <v>0.28477690288713903</v>
      </c>
      <c r="W1573">
        <v>0.114991482112436</v>
      </c>
      <c r="X1573">
        <v>0.24361158432708599</v>
      </c>
      <c r="Y1573">
        <v>28521</v>
      </c>
      <c r="Z1573">
        <v>72151</v>
      </c>
      <c r="AA1573">
        <v>78432.452830188704</v>
      </c>
      <c r="AB1573">
        <v>0.146325459317585</v>
      </c>
      <c r="AC1573">
        <v>0.82830188679245198</v>
      </c>
      <c r="AD1573">
        <v>44.8</v>
      </c>
      <c r="AE1573">
        <v>0.156824146981627</v>
      </c>
      <c r="AF1573">
        <v>0.12598425196850299</v>
      </c>
      <c r="AG1573">
        <v>0.26981132075471698</v>
      </c>
      <c r="AH1573">
        <v>1</v>
      </c>
      <c r="AI1573">
        <v>0</v>
      </c>
      <c r="AJ1573">
        <v>1987</v>
      </c>
      <c r="AK1573">
        <v>32</v>
      </c>
      <c r="AL1573">
        <v>0.119538386</v>
      </c>
      <c r="AM1573">
        <v>0</v>
      </c>
      <c r="AN1573">
        <v>0</v>
      </c>
    </row>
    <row r="1574" spans="1:40" x14ac:dyDescent="0.2">
      <c r="A1574">
        <v>40134225032</v>
      </c>
      <c r="B1574" t="s">
        <v>447</v>
      </c>
      <c r="C1574">
        <v>5</v>
      </c>
      <c r="D1574">
        <v>1</v>
      </c>
      <c r="E1574">
        <v>0.2</v>
      </c>
      <c r="F1574">
        <v>0</v>
      </c>
      <c r="G1574">
        <v>142.142994771589</v>
      </c>
      <c r="H1574">
        <v>45.848567716938703</v>
      </c>
      <c r="I1574">
        <v>29331.164889339299</v>
      </c>
      <c r="J1574">
        <v>14.149138875706299</v>
      </c>
      <c r="K1574">
        <v>6287.6367433514297</v>
      </c>
      <c r="L1574">
        <v>3.03310986172283</v>
      </c>
      <c r="M1574">
        <v>23043.528145987901</v>
      </c>
      <c r="N1574">
        <v>0.21436709953639499</v>
      </c>
      <c r="O1574">
        <v>2073</v>
      </c>
      <c r="P1574">
        <v>8307.7430000000004</v>
      </c>
      <c r="Q1574">
        <v>0.79305354558610697</v>
      </c>
      <c r="R1574">
        <v>0.20694645441389201</v>
      </c>
      <c r="S1574">
        <v>2.6531596719729801E-2</v>
      </c>
      <c r="T1574">
        <v>0</v>
      </c>
      <c r="U1574">
        <v>2.4119633381572601E-2</v>
      </c>
      <c r="V1574">
        <v>0.43463579353593801</v>
      </c>
      <c r="W1574">
        <v>0.25109489051094802</v>
      </c>
      <c r="X1574">
        <v>0.18102189781021899</v>
      </c>
      <c r="Y1574">
        <v>23909</v>
      </c>
      <c r="Z1574">
        <v>31231</v>
      </c>
      <c r="AA1574">
        <v>51235.164835164796</v>
      </c>
      <c r="AB1574">
        <v>0.46647370959961398</v>
      </c>
      <c r="AC1574">
        <v>0.22307692307692301</v>
      </c>
      <c r="AD1574">
        <v>31.5</v>
      </c>
      <c r="AE1574">
        <v>0.17993246502653101</v>
      </c>
      <c r="AF1574">
        <v>0.100820067534973</v>
      </c>
      <c r="AG1574">
        <v>0.22417582417582399</v>
      </c>
      <c r="AH1574">
        <v>0.89450549450549399</v>
      </c>
      <c r="AI1574">
        <v>0.10549450549450499</v>
      </c>
      <c r="AJ1574">
        <v>1981</v>
      </c>
      <c r="AK1574">
        <v>38</v>
      </c>
      <c r="AL1574">
        <v>0.117594699</v>
      </c>
      <c r="AM1574">
        <v>0</v>
      </c>
      <c r="AN1574">
        <v>0</v>
      </c>
    </row>
    <row r="1575" spans="1:40" x14ac:dyDescent="0.2">
      <c r="A1575">
        <v>40134225033</v>
      </c>
      <c r="B1575" t="s">
        <v>447</v>
      </c>
      <c r="C1575">
        <v>6</v>
      </c>
      <c r="D1575">
        <v>3</v>
      </c>
      <c r="E1575">
        <v>0.5</v>
      </c>
      <c r="F1575">
        <v>0</v>
      </c>
      <c r="G1575">
        <v>236.99937327269501</v>
      </c>
      <c r="H1575">
        <v>39.148060077652801</v>
      </c>
      <c r="I1575">
        <v>47913.942940993598</v>
      </c>
      <c r="J1575">
        <v>21.0425748533129</v>
      </c>
      <c r="K1575">
        <v>5442.63722160016</v>
      </c>
      <c r="L1575">
        <v>2.3902666761528999</v>
      </c>
      <c r="M1575">
        <v>42471.3057193934</v>
      </c>
      <c r="N1575">
        <v>0.113591929353482</v>
      </c>
      <c r="O1575">
        <v>2277</v>
      </c>
      <c r="P1575">
        <v>8020.7089999999998</v>
      </c>
      <c r="Q1575">
        <v>0.83618796662274897</v>
      </c>
      <c r="R1575">
        <v>0.16381203337725</v>
      </c>
      <c r="S1575">
        <v>0</v>
      </c>
      <c r="T1575">
        <v>1.6688625384277501E-2</v>
      </c>
      <c r="U1575">
        <v>6.5876152832674501E-3</v>
      </c>
      <c r="V1575">
        <v>0.365393061045234</v>
      </c>
      <c r="W1575">
        <v>8.5048010973936897E-2</v>
      </c>
      <c r="X1575">
        <v>0.242798353909465</v>
      </c>
      <c r="Y1575">
        <v>25674</v>
      </c>
      <c r="Z1575">
        <v>68872</v>
      </c>
      <c r="AA1575">
        <v>79745.887445887405</v>
      </c>
      <c r="AB1575">
        <v>0.13965744400527</v>
      </c>
      <c r="AC1575">
        <v>0.682539682539682</v>
      </c>
      <c r="AD1575">
        <v>28.9</v>
      </c>
      <c r="AE1575">
        <v>0.25999121651295498</v>
      </c>
      <c r="AF1575">
        <v>5.0505050505050497E-2</v>
      </c>
      <c r="AG1575">
        <v>0.45887445887445799</v>
      </c>
      <c r="AH1575">
        <v>1</v>
      </c>
      <c r="AI1575">
        <v>0</v>
      </c>
      <c r="AJ1575">
        <v>1978</v>
      </c>
      <c r="AK1575">
        <v>41</v>
      </c>
      <c r="AL1575">
        <v>0.12787252800000001</v>
      </c>
      <c r="AM1575">
        <v>0</v>
      </c>
      <c r="AN1575">
        <v>0</v>
      </c>
    </row>
    <row r="1576" spans="1:40" x14ac:dyDescent="0.2">
      <c r="A1576">
        <v>40134225034</v>
      </c>
      <c r="B1576" t="s">
        <v>447</v>
      </c>
      <c r="C1576">
        <v>5</v>
      </c>
      <c r="D1576">
        <v>1</v>
      </c>
      <c r="E1576">
        <v>0.2</v>
      </c>
      <c r="F1576">
        <v>0</v>
      </c>
      <c r="G1576">
        <v>58.008624553811302</v>
      </c>
      <c r="H1576">
        <v>40.0193936027852</v>
      </c>
      <c r="I1576">
        <v>17555.328908167601</v>
      </c>
      <c r="J1576">
        <v>16.3762396531415</v>
      </c>
      <c r="K1576">
        <v>2445.6562656286401</v>
      </c>
      <c r="L1576">
        <v>2.28139577017597</v>
      </c>
      <c r="M1576">
        <v>15109.672642539001</v>
      </c>
      <c r="N1576">
        <v>0.139311332668383</v>
      </c>
      <c r="O1576">
        <v>1072</v>
      </c>
      <c r="P1576">
        <v>5179.9470000000001</v>
      </c>
      <c r="Q1576">
        <v>0.77611940298507398</v>
      </c>
      <c r="R1576">
        <v>0.22388059701492499</v>
      </c>
      <c r="S1576">
        <v>0</v>
      </c>
      <c r="T1576">
        <v>0</v>
      </c>
      <c r="U1576">
        <v>2.4253731343283499E-2</v>
      </c>
      <c r="V1576">
        <v>0.53917910447761197</v>
      </c>
      <c r="W1576">
        <v>0.18589743589743499</v>
      </c>
      <c r="X1576">
        <v>0.25961538461538403</v>
      </c>
      <c r="Y1576">
        <v>27199</v>
      </c>
      <c r="Z1576">
        <v>60921</v>
      </c>
      <c r="AA1576">
        <v>73806.613756613806</v>
      </c>
      <c r="AB1576">
        <v>4.2910447761194001E-2</v>
      </c>
      <c r="AC1576">
        <v>0.59523809523809501</v>
      </c>
      <c r="AD1576">
        <v>29.2</v>
      </c>
      <c r="AE1576">
        <v>0.26772388059701402</v>
      </c>
      <c r="AF1576">
        <v>2.8917910447761101E-2</v>
      </c>
      <c r="AG1576">
        <v>0.248677248677248</v>
      </c>
      <c r="AH1576">
        <v>1</v>
      </c>
      <c r="AI1576">
        <v>0</v>
      </c>
      <c r="AJ1576">
        <v>1979</v>
      </c>
      <c r="AK1576">
        <v>40</v>
      </c>
      <c r="AL1576">
        <v>0.11126164700000001</v>
      </c>
      <c r="AM1576">
        <v>0</v>
      </c>
      <c r="AN1576">
        <v>0</v>
      </c>
    </row>
    <row r="1577" spans="1:40" x14ac:dyDescent="0.2">
      <c r="A1577">
        <v>40134225041</v>
      </c>
      <c r="B1577" t="s">
        <v>447</v>
      </c>
      <c r="C1577">
        <v>3</v>
      </c>
      <c r="D1577">
        <v>1</v>
      </c>
      <c r="E1577">
        <v>0.33333333333333298</v>
      </c>
      <c r="F1577">
        <v>0</v>
      </c>
      <c r="G1577">
        <v>415.95617169633698</v>
      </c>
      <c r="H1577">
        <v>35.392524093340398</v>
      </c>
      <c r="I1577">
        <v>25337.7939467217</v>
      </c>
      <c r="J1577">
        <v>13.000407361068101</v>
      </c>
      <c r="K1577">
        <v>4265.5865832498903</v>
      </c>
      <c r="L1577">
        <v>2.1886026594406802</v>
      </c>
      <c r="M1577">
        <v>21072.2073634718</v>
      </c>
      <c r="N1577">
        <v>0.16834877543874599</v>
      </c>
      <c r="O1577">
        <v>1949</v>
      </c>
      <c r="P1577">
        <v>3928.0659999999998</v>
      </c>
      <c r="Q1577">
        <v>0.79374037968188804</v>
      </c>
      <c r="R1577">
        <v>0.20625962031811099</v>
      </c>
      <c r="S1577">
        <v>1.23140071831708E-2</v>
      </c>
      <c r="T1577">
        <v>2.05233453052847E-3</v>
      </c>
      <c r="U1577">
        <v>2.4114930733709499E-2</v>
      </c>
      <c r="V1577">
        <v>0.33350436121087701</v>
      </c>
      <c r="W1577">
        <v>0.18654923939151299</v>
      </c>
      <c r="X1577">
        <v>0.29783827061649298</v>
      </c>
      <c r="Y1577">
        <v>29931</v>
      </c>
      <c r="Z1577">
        <v>77917</v>
      </c>
      <c r="AA1577">
        <v>82530.473372781096</v>
      </c>
      <c r="AB1577">
        <v>0.24474089276552</v>
      </c>
      <c r="AC1577">
        <v>0.61570247933884203</v>
      </c>
      <c r="AD1577">
        <v>31.9</v>
      </c>
      <c r="AE1577">
        <v>0.24781939456131299</v>
      </c>
      <c r="AF1577">
        <v>0.13801949717803999</v>
      </c>
      <c r="AG1577">
        <v>0.40828402366863897</v>
      </c>
      <c r="AH1577">
        <v>0.98520710059171601</v>
      </c>
      <c r="AI1577">
        <v>1.4792899408284E-2</v>
      </c>
      <c r="AJ1577">
        <v>1989</v>
      </c>
      <c r="AK1577">
        <v>30</v>
      </c>
      <c r="AL1577">
        <v>0.17068867800000001</v>
      </c>
      <c r="AM1577">
        <v>0</v>
      </c>
      <c r="AN1577">
        <v>0</v>
      </c>
    </row>
    <row r="1578" spans="1:40" x14ac:dyDescent="0.2">
      <c r="A1578">
        <v>40134225042</v>
      </c>
      <c r="B1578" t="s">
        <v>447</v>
      </c>
      <c r="C1578">
        <v>5</v>
      </c>
      <c r="D1578">
        <v>3</v>
      </c>
      <c r="E1578">
        <v>0.6</v>
      </c>
      <c r="F1578">
        <v>0</v>
      </c>
      <c r="G1578">
        <v>102.11491045170099</v>
      </c>
      <c r="H1578">
        <v>67.732763802784206</v>
      </c>
      <c r="I1578">
        <v>26386.599063537898</v>
      </c>
      <c r="J1578">
        <v>19.516715283681801</v>
      </c>
      <c r="K1578">
        <v>6029.8504421203297</v>
      </c>
      <c r="L1578">
        <v>4.4599485518641497</v>
      </c>
      <c r="M1578">
        <v>20356.748621417501</v>
      </c>
      <c r="N1578">
        <v>0.22851942486413901</v>
      </c>
      <c r="O1578">
        <v>1352</v>
      </c>
      <c r="P1578">
        <v>4947.942</v>
      </c>
      <c r="Q1578">
        <v>0.78624260355029496</v>
      </c>
      <c r="R1578">
        <v>0.21375739644970401</v>
      </c>
      <c r="S1578">
        <v>0</v>
      </c>
      <c r="T1578">
        <v>9.5414201183431899E-2</v>
      </c>
      <c r="U1578">
        <v>1.3313609467455601E-2</v>
      </c>
      <c r="V1578">
        <v>0.201183431952662</v>
      </c>
      <c r="W1578">
        <v>1.2422360248447201E-2</v>
      </c>
      <c r="X1578">
        <v>0.26211180124223599</v>
      </c>
      <c r="Y1578">
        <v>24280</v>
      </c>
      <c r="Z1578">
        <v>71818</v>
      </c>
      <c r="AA1578">
        <v>75870.343137254895</v>
      </c>
      <c r="AB1578">
        <v>0.265822784810126</v>
      </c>
      <c r="AC1578">
        <v>0.52</v>
      </c>
      <c r="AD1578">
        <v>30.3</v>
      </c>
      <c r="AE1578">
        <v>0.33431952662721798</v>
      </c>
      <c r="AF1578">
        <v>7.3224852071005903E-2</v>
      </c>
      <c r="AG1578">
        <v>0.52696078431372495</v>
      </c>
      <c r="AH1578">
        <v>0.97794117647058798</v>
      </c>
      <c r="AI1578">
        <v>2.20588235294117E-2</v>
      </c>
      <c r="AJ1578">
        <v>1990</v>
      </c>
      <c r="AK1578">
        <v>29</v>
      </c>
      <c r="AL1578">
        <v>0.16479711399999999</v>
      </c>
      <c r="AM1578">
        <v>0</v>
      </c>
      <c r="AN1578">
        <v>0</v>
      </c>
    </row>
    <row r="1579" spans="1:40" x14ac:dyDescent="0.2">
      <c r="A1579">
        <v>40134225043</v>
      </c>
      <c r="B1579" t="s">
        <v>447</v>
      </c>
      <c r="C1579">
        <v>5</v>
      </c>
      <c r="D1579">
        <v>1</v>
      </c>
      <c r="E1579">
        <v>0.2</v>
      </c>
      <c r="F1579">
        <v>0</v>
      </c>
      <c r="G1579">
        <v>411.66097218800201</v>
      </c>
      <c r="H1579">
        <v>69.782301862122097</v>
      </c>
      <c r="I1579">
        <v>28908.7112734845</v>
      </c>
      <c r="J1579">
        <v>15.685681645949201</v>
      </c>
      <c r="K1579">
        <v>4099.6087059820502</v>
      </c>
      <c r="L1579">
        <v>2.2244214356929199</v>
      </c>
      <c r="M1579">
        <v>24809.102567502399</v>
      </c>
      <c r="N1579">
        <v>0.14181222632854801</v>
      </c>
      <c r="O1579">
        <v>1843</v>
      </c>
      <c r="P1579">
        <v>7804.83</v>
      </c>
      <c r="Q1579">
        <v>0.83722192078133395</v>
      </c>
      <c r="R1579">
        <v>0.16277807921866499</v>
      </c>
      <c r="S1579">
        <v>0</v>
      </c>
      <c r="T1579">
        <v>1.8448182311448701E-2</v>
      </c>
      <c r="U1579">
        <v>5.7514921323928297E-2</v>
      </c>
      <c r="V1579">
        <v>0.14758545849158899</v>
      </c>
      <c r="W1579">
        <v>2.1385799828913601E-2</v>
      </c>
      <c r="X1579">
        <v>0.28999144568006802</v>
      </c>
      <c r="Y1579">
        <v>31909</v>
      </c>
      <c r="Z1579">
        <v>73438</v>
      </c>
      <c r="AA1579">
        <v>77721.981004070607</v>
      </c>
      <c r="AB1579">
        <v>0.17403314917127</v>
      </c>
      <c r="AC1579">
        <v>0.39371069182389901</v>
      </c>
      <c r="AD1579">
        <v>30.5</v>
      </c>
      <c r="AE1579">
        <v>0.246880086814975</v>
      </c>
      <c r="AF1579">
        <v>0.103092783505154</v>
      </c>
      <c r="AG1579">
        <v>0.30257801899592901</v>
      </c>
      <c r="AH1579">
        <v>0.95115332428765198</v>
      </c>
      <c r="AI1579">
        <v>4.8846675712347298E-2</v>
      </c>
      <c r="AJ1579">
        <v>1990</v>
      </c>
      <c r="AK1579">
        <v>29</v>
      </c>
      <c r="AL1579">
        <v>0.124858185</v>
      </c>
      <c r="AM1579">
        <v>0</v>
      </c>
      <c r="AN1579">
        <v>0</v>
      </c>
    </row>
    <row r="1580" spans="1:40" x14ac:dyDescent="0.2">
      <c r="A1580">
        <v>40134225061</v>
      </c>
      <c r="B1580" t="s">
        <v>447</v>
      </c>
      <c r="C1580">
        <v>2</v>
      </c>
      <c r="D1580">
        <v>1</v>
      </c>
      <c r="E1580">
        <v>0.5</v>
      </c>
      <c r="F1580">
        <v>0</v>
      </c>
      <c r="G1580">
        <v>707.86013707608197</v>
      </c>
      <c r="H1580">
        <v>17.344995445508399</v>
      </c>
      <c r="I1580">
        <v>38008.662788397101</v>
      </c>
      <c r="J1580">
        <v>15.916525455777601</v>
      </c>
      <c r="K1580">
        <v>1125.2330606355099</v>
      </c>
      <c r="L1580">
        <v>0.471203124219227</v>
      </c>
      <c r="M1580">
        <v>36883.429727761599</v>
      </c>
      <c r="N1580">
        <v>2.96046474168256E-2</v>
      </c>
      <c r="O1580">
        <v>2388</v>
      </c>
      <c r="P1580">
        <v>7997.18</v>
      </c>
      <c r="Q1580">
        <v>0.86222780569514201</v>
      </c>
      <c r="R1580">
        <v>0.13777219430485699</v>
      </c>
      <c r="S1580">
        <v>1.3400335008375199E-2</v>
      </c>
      <c r="T1580" s="1">
        <v>4.1876046901172497E-4</v>
      </c>
      <c r="U1580">
        <v>4.0619765494137303E-2</v>
      </c>
      <c r="V1580">
        <v>0.116834170854271</v>
      </c>
      <c r="W1580">
        <v>1.7774851876234302E-2</v>
      </c>
      <c r="X1580">
        <v>0.311389071757735</v>
      </c>
      <c r="Y1580">
        <v>33995</v>
      </c>
      <c r="Z1580">
        <v>63984</v>
      </c>
      <c r="AA1580">
        <v>90159.905660377393</v>
      </c>
      <c r="AB1580">
        <v>0.117621899059024</v>
      </c>
      <c r="AC1580">
        <v>0.59350503919372899</v>
      </c>
      <c r="AD1580">
        <v>33.5</v>
      </c>
      <c r="AE1580">
        <v>0.274706867671691</v>
      </c>
      <c r="AF1580">
        <v>8.3333333333333301E-2</v>
      </c>
      <c r="AG1580">
        <v>0.35259433962264097</v>
      </c>
      <c r="AH1580">
        <v>0.96344339622641495</v>
      </c>
      <c r="AI1580">
        <v>3.6556603773584898E-2</v>
      </c>
      <c r="AJ1580">
        <v>1988</v>
      </c>
      <c r="AK1580">
        <v>31</v>
      </c>
      <c r="AL1580">
        <v>0.17199133899999999</v>
      </c>
      <c r="AM1580">
        <v>0</v>
      </c>
      <c r="AN1580">
        <v>0</v>
      </c>
    </row>
    <row r="1581" spans="1:40" x14ac:dyDescent="0.2">
      <c r="A1581">
        <v>40134225062</v>
      </c>
      <c r="B1581" t="s">
        <v>447</v>
      </c>
      <c r="C1581">
        <v>2</v>
      </c>
      <c r="D1581">
        <v>0</v>
      </c>
      <c r="E1581">
        <v>0</v>
      </c>
      <c r="F1581">
        <v>0</v>
      </c>
      <c r="G1581">
        <v>865.52471104507197</v>
      </c>
      <c r="H1581">
        <v>24.065628781905499</v>
      </c>
      <c r="I1581">
        <v>4323.3649306442103</v>
      </c>
      <c r="J1581">
        <v>13.4265991634913</v>
      </c>
      <c r="K1581">
        <v>538.44325536423196</v>
      </c>
      <c r="L1581">
        <v>1.67218402287028</v>
      </c>
      <c r="M1581">
        <v>3784.9216752799698</v>
      </c>
      <c r="N1581">
        <v>0.124542633805377</v>
      </c>
      <c r="O1581">
        <v>322</v>
      </c>
      <c r="P1581">
        <v>2562.3040000000001</v>
      </c>
      <c r="Q1581">
        <v>0.96894409937888204</v>
      </c>
      <c r="R1581">
        <v>3.1055900621117901E-2</v>
      </c>
      <c r="S1581">
        <v>0</v>
      </c>
      <c r="T1581">
        <v>0</v>
      </c>
      <c r="U1581">
        <v>0</v>
      </c>
      <c r="V1581">
        <v>0.111801242236024</v>
      </c>
      <c r="W1581">
        <v>9.0252707581227401E-2</v>
      </c>
      <c r="X1581">
        <v>0.472924187725631</v>
      </c>
      <c r="Y1581">
        <v>79104</v>
      </c>
      <c r="Z1581">
        <v>157500</v>
      </c>
      <c r="AA1581">
        <v>203209.836065574</v>
      </c>
      <c r="AB1581">
        <v>4.9689440993788803E-2</v>
      </c>
      <c r="AC1581">
        <v>0.871428571428571</v>
      </c>
      <c r="AD1581">
        <v>58.7</v>
      </c>
      <c r="AE1581">
        <v>0</v>
      </c>
      <c r="AF1581">
        <v>0.20186335403726699</v>
      </c>
      <c r="AG1581">
        <v>0</v>
      </c>
      <c r="AH1581">
        <v>0.94262295081967196</v>
      </c>
      <c r="AI1581">
        <v>5.7377049180327801E-2</v>
      </c>
      <c r="AJ1581">
        <v>1994</v>
      </c>
      <c r="AK1581">
        <v>25</v>
      </c>
      <c r="AL1581">
        <v>0.16845383</v>
      </c>
      <c r="AM1581">
        <v>40477.308409999998</v>
      </c>
      <c r="AN1581">
        <v>0.113329666</v>
      </c>
    </row>
    <row r="1582" spans="1:40" x14ac:dyDescent="0.2">
      <c r="A1582">
        <v>40134225063</v>
      </c>
      <c r="B1582" t="s">
        <v>447</v>
      </c>
      <c r="C1582">
        <v>5</v>
      </c>
      <c r="D1582">
        <v>2</v>
      </c>
      <c r="E1582">
        <v>0.4</v>
      </c>
      <c r="F1582">
        <v>0</v>
      </c>
      <c r="G1582">
        <v>706.48918335432302</v>
      </c>
      <c r="H1582">
        <v>25.993391536687</v>
      </c>
      <c r="I1582">
        <v>14664.239631762201</v>
      </c>
      <c r="J1582">
        <v>20.859515834654601</v>
      </c>
      <c r="K1582">
        <v>2394.9123748730999</v>
      </c>
      <c r="L1582">
        <v>3.40670323595036</v>
      </c>
      <c r="M1582">
        <v>12269.327256889101</v>
      </c>
      <c r="N1582">
        <v>0.16331650566360101</v>
      </c>
      <c r="O1582">
        <v>703</v>
      </c>
      <c r="P1582">
        <v>2640.335</v>
      </c>
      <c r="Q1582">
        <v>0.89046941678520597</v>
      </c>
      <c r="R1582">
        <v>0.109530583214793</v>
      </c>
      <c r="S1582">
        <v>1.8492176386913198E-2</v>
      </c>
      <c r="T1582">
        <v>0</v>
      </c>
      <c r="U1582">
        <v>7.3968705547652905E-2</v>
      </c>
      <c r="V1582">
        <v>0.105263157894736</v>
      </c>
      <c r="W1582">
        <v>2.6966292134831399E-2</v>
      </c>
      <c r="X1582">
        <v>0.61573033707865099</v>
      </c>
      <c r="Y1582">
        <v>36663</v>
      </c>
      <c r="Z1582">
        <v>111726</v>
      </c>
      <c r="AA1582">
        <v>129149.73821989501</v>
      </c>
      <c r="AB1582">
        <v>0.18379160636758299</v>
      </c>
      <c r="AC1582">
        <v>0.95811518324607303</v>
      </c>
      <c r="AD1582">
        <v>36.4</v>
      </c>
      <c r="AE1582">
        <v>0.25746799431009898</v>
      </c>
      <c r="AF1582">
        <v>0.119487908961593</v>
      </c>
      <c r="AG1582">
        <v>0.36125654450261702</v>
      </c>
      <c r="AH1582">
        <v>1</v>
      </c>
      <c r="AI1582">
        <v>0</v>
      </c>
      <c r="AJ1582">
        <v>1991</v>
      </c>
      <c r="AK1582">
        <v>28</v>
      </c>
      <c r="AL1582">
        <v>0.24363061499999999</v>
      </c>
      <c r="AM1582">
        <v>0</v>
      </c>
      <c r="AN1582">
        <v>0</v>
      </c>
    </row>
    <row r="1583" spans="1:40" x14ac:dyDescent="0.2">
      <c r="A1583">
        <v>40134225064</v>
      </c>
      <c r="B1583" t="s">
        <v>447</v>
      </c>
      <c r="C1583">
        <v>2</v>
      </c>
      <c r="D1583">
        <v>0</v>
      </c>
      <c r="E1583">
        <v>0</v>
      </c>
      <c r="F1583">
        <v>0</v>
      </c>
      <c r="G1583">
        <v>431.21899081919298</v>
      </c>
      <c r="H1583">
        <v>85.325286545282495</v>
      </c>
      <c r="I1583">
        <v>2886.1610168193902</v>
      </c>
      <c r="J1583">
        <v>8.7459424752102901</v>
      </c>
      <c r="K1583">
        <v>408.85779828420903</v>
      </c>
      <c r="L1583">
        <v>1.2389630251036601</v>
      </c>
      <c r="M1583">
        <v>2477.3032185351799</v>
      </c>
      <c r="N1583">
        <v>0.141661465144026</v>
      </c>
      <c r="O1583">
        <v>330</v>
      </c>
      <c r="P1583">
        <v>3417.5680000000002</v>
      </c>
      <c r="Q1583">
        <v>0.87272727272727202</v>
      </c>
      <c r="R1583">
        <v>0.12727272727272701</v>
      </c>
      <c r="S1583">
        <v>1.51515151515151E-2</v>
      </c>
      <c r="T1583">
        <v>0</v>
      </c>
      <c r="U1583">
        <v>5.4545454545454501E-2</v>
      </c>
      <c r="V1583">
        <v>0.124242424242424</v>
      </c>
      <c r="W1583">
        <v>6.3636363636363602E-2</v>
      </c>
      <c r="X1583">
        <v>0.49090909090909002</v>
      </c>
      <c r="Y1583">
        <v>26986</v>
      </c>
      <c r="Z1583">
        <v>69205</v>
      </c>
      <c r="AA1583">
        <v>73094.262295081993</v>
      </c>
      <c r="AB1583">
        <v>9.69696969696969E-2</v>
      </c>
      <c r="AC1583">
        <v>0.87786259541984701</v>
      </c>
      <c r="AD1583">
        <v>33.9</v>
      </c>
      <c r="AE1583">
        <v>0.248484848484848</v>
      </c>
      <c r="AF1583">
        <v>0.148484848484848</v>
      </c>
      <c r="AG1583">
        <v>0.286885245901639</v>
      </c>
      <c r="AH1583">
        <v>1</v>
      </c>
      <c r="AI1583">
        <v>0</v>
      </c>
      <c r="AJ1583">
        <v>1992</v>
      </c>
      <c r="AK1583">
        <v>27</v>
      </c>
      <c r="AL1583">
        <v>0.167858327</v>
      </c>
      <c r="AM1583">
        <v>0</v>
      </c>
      <c r="AN1583">
        <v>0</v>
      </c>
    </row>
    <row r="1584" spans="1:40" x14ac:dyDescent="0.2">
      <c r="A1584">
        <v>40134225065</v>
      </c>
      <c r="B1584" t="s">
        <v>447</v>
      </c>
      <c r="C1584">
        <v>1</v>
      </c>
      <c r="D1584">
        <v>0</v>
      </c>
      <c r="E1584">
        <v>0</v>
      </c>
      <c r="F1584">
        <v>0</v>
      </c>
      <c r="G1584">
        <v>917.85545956729595</v>
      </c>
      <c r="H1584">
        <v>83.065699196231904</v>
      </c>
      <c r="I1584">
        <v>17060.830424697499</v>
      </c>
      <c r="J1584">
        <v>15.3562830105288</v>
      </c>
      <c r="K1584">
        <v>1750.7281457489</v>
      </c>
      <c r="L1584">
        <v>1.57581291246526</v>
      </c>
      <c r="M1584">
        <v>15310.1022789486</v>
      </c>
      <c r="N1584">
        <v>0.102616818886759</v>
      </c>
      <c r="O1584">
        <v>1111</v>
      </c>
      <c r="P1584">
        <v>5752.9049999999997</v>
      </c>
      <c r="Q1584">
        <v>0.82358235823582304</v>
      </c>
      <c r="R1584">
        <v>0.17641764176417599</v>
      </c>
      <c r="S1584">
        <v>0.149414941494149</v>
      </c>
      <c r="T1584">
        <v>0</v>
      </c>
      <c r="U1584">
        <v>7.2007200720072004E-3</v>
      </c>
      <c r="V1584">
        <v>0.347434743474347</v>
      </c>
      <c r="W1584">
        <v>1.1111111111111099E-2</v>
      </c>
      <c r="X1584">
        <v>0.44583333333333303</v>
      </c>
      <c r="Y1584">
        <v>39967</v>
      </c>
      <c r="Z1584">
        <v>61912</v>
      </c>
      <c r="AA1584">
        <v>100746.99074074101</v>
      </c>
      <c r="AB1584">
        <v>6.8406840684068396E-2</v>
      </c>
      <c r="AC1584">
        <v>0.86342592592592504</v>
      </c>
      <c r="AD1584">
        <v>38.9</v>
      </c>
      <c r="AE1584">
        <v>0.31233123312331201</v>
      </c>
      <c r="AF1584">
        <v>0.14581458145814499</v>
      </c>
      <c r="AG1584">
        <v>0.33333333333333298</v>
      </c>
      <c r="AH1584">
        <v>0.98379629629629595</v>
      </c>
      <c r="AI1584">
        <v>1.6203703703703699E-2</v>
      </c>
      <c r="AJ1584">
        <v>1992</v>
      </c>
      <c r="AK1584">
        <v>27</v>
      </c>
      <c r="AL1584">
        <v>0.182458018</v>
      </c>
      <c r="AM1584">
        <v>0</v>
      </c>
      <c r="AN1584">
        <v>0</v>
      </c>
    </row>
    <row r="1585" spans="1:40" x14ac:dyDescent="0.2">
      <c r="A1585">
        <v>40134225071</v>
      </c>
      <c r="B1585" t="s">
        <v>447</v>
      </c>
      <c r="C1585">
        <v>1</v>
      </c>
      <c r="D1585">
        <v>0</v>
      </c>
      <c r="E1585">
        <v>0</v>
      </c>
      <c r="F1585">
        <v>0</v>
      </c>
      <c r="G1585">
        <v>97.224123747423803</v>
      </c>
      <c r="H1585">
        <v>9.3223057212570701</v>
      </c>
      <c r="I1585">
        <v>25212.435353783101</v>
      </c>
      <c r="J1585">
        <v>13.131476746762001</v>
      </c>
      <c r="K1585">
        <v>8254.5443345670592</v>
      </c>
      <c r="L1585">
        <v>4.2992418409203399</v>
      </c>
      <c r="M1585">
        <v>16957.891019216</v>
      </c>
      <c r="N1585">
        <v>0.327399722348855</v>
      </c>
      <c r="O1585">
        <v>1920</v>
      </c>
      <c r="P1585">
        <v>4469.9040000000005</v>
      </c>
      <c r="Q1585">
        <v>0.83750000000000002</v>
      </c>
      <c r="R1585">
        <v>0.16249999999999901</v>
      </c>
      <c r="S1585">
        <v>1.61458333333333E-2</v>
      </c>
      <c r="T1585">
        <v>4.1666666666666597E-3</v>
      </c>
      <c r="U1585">
        <v>8.6458333333333304E-2</v>
      </c>
      <c r="V1585">
        <v>0.15156249999999999</v>
      </c>
      <c r="W1585">
        <v>5.1829268292682897E-2</v>
      </c>
      <c r="X1585">
        <v>0.426067073170731</v>
      </c>
      <c r="Y1585">
        <v>44987</v>
      </c>
      <c r="Z1585">
        <v>103421</v>
      </c>
      <c r="AA1585">
        <v>120087.142857143</v>
      </c>
      <c r="AB1585">
        <v>9.7916666666666596E-2</v>
      </c>
      <c r="AC1585">
        <v>0.508054522924411</v>
      </c>
      <c r="AD1585">
        <v>38.200000000000003</v>
      </c>
      <c r="AE1585">
        <v>0.17760416666666601</v>
      </c>
      <c r="AF1585">
        <v>0.13072916666666601</v>
      </c>
      <c r="AG1585">
        <v>0.25857142857142801</v>
      </c>
      <c r="AH1585">
        <v>0.97285714285714198</v>
      </c>
      <c r="AI1585">
        <v>2.7142857142857101E-2</v>
      </c>
      <c r="AJ1585">
        <v>1992</v>
      </c>
      <c r="AK1585">
        <v>27</v>
      </c>
      <c r="AL1585">
        <v>0.14322500799999999</v>
      </c>
      <c r="AM1585">
        <v>96696.005739999993</v>
      </c>
      <c r="AN1585">
        <v>8.1174204E-2</v>
      </c>
    </row>
    <row r="1586" spans="1:40" x14ac:dyDescent="0.2">
      <c r="A1586">
        <v>40134225072</v>
      </c>
      <c r="B1586" t="s">
        <v>447</v>
      </c>
      <c r="C1586">
        <v>1</v>
      </c>
      <c r="D1586">
        <v>0</v>
      </c>
      <c r="E1586">
        <v>0</v>
      </c>
      <c r="F1586">
        <v>0</v>
      </c>
      <c r="G1586">
        <v>292.81156774341798</v>
      </c>
      <c r="H1586">
        <v>9.3223057212570701</v>
      </c>
      <c r="I1586">
        <v>34258.152870426798</v>
      </c>
      <c r="J1586">
        <v>20.1637156388622</v>
      </c>
      <c r="K1586">
        <v>10014.246224312799</v>
      </c>
      <c r="L1586">
        <v>5.8942002497426698</v>
      </c>
      <c r="M1586">
        <v>24243.906646113999</v>
      </c>
      <c r="N1586">
        <v>0.29231716789253798</v>
      </c>
      <c r="O1586">
        <v>1699</v>
      </c>
      <c r="P1586">
        <v>5391.643</v>
      </c>
      <c r="Q1586">
        <v>0.74749852854620302</v>
      </c>
      <c r="R1586">
        <v>0.25250147145379598</v>
      </c>
      <c r="S1586">
        <v>2.5309005297233601E-2</v>
      </c>
      <c r="T1586">
        <v>0.13184226015303099</v>
      </c>
      <c r="U1586">
        <v>1.1183048852266E-2</v>
      </c>
      <c r="V1586">
        <v>0.103590347263095</v>
      </c>
      <c r="W1586">
        <v>3.4227567067530003E-2</v>
      </c>
      <c r="X1586">
        <v>0.41720629047178498</v>
      </c>
      <c r="Y1586">
        <v>36645</v>
      </c>
      <c r="Z1586">
        <v>127708</v>
      </c>
      <c r="AA1586">
        <v>126856.51214128001</v>
      </c>
      <c r="AB1586">
        <v>2.9011249259917101E-2</v>
      </c>
      <c r="AC1586">
        <v>0.65405405405405403</v>
      </c>
      <c r="AD1586">
        <v>41.1</v>
      </c>
      <c r="AE1586">
        <v>0.20482636845203001</v>
      </c>
      <c r="AF1586">
        <v>0.16303708063566799</v>
      </c>
      <c r="AG1586">
        <v>0.30905077262693098</v>
      </c>
      <c r="AH1586">
        <v>0.98013245033112495</v>
      </c>
      <c r="AI1586">
        <v>1.98675496688741E-2</v>
      </c>
      <c r="AJ1586">
        <v>1991</v>
      </c>
      <c r="AK1586">
        <v>28</v>
      </c>
      <c r="AL1586">
        <v>0.19304385700000001</v>
      </c>
      <c r="AM1586">
        <v>47976.122499999998</v>
      </c>
      <c r="AN1586">
        <v>5.8804314000000003E-2</v>
      </c>
    </row>
    <row r="1587" spans="1:40" x14ac:dyDescent="0.2">
      <c r="A1587">
        <v>40134225073</v>
      </c>
      <c r="B1587" t="s">
        <v>447</v>
      </c>
      <c r="C1587">
        <v>2</v>
      </c>
      <c r="D1587">
        <v>0</v>
      </c>
      <c r="E1587">
        <v>0</v>
      </c>
      <c r="F1587">
        <v>0</v>
      </c>
      <c r="G1587">
        <v>451.45680401558201</v>
      </c>
      <c r="H1587">
        <v>126.851099684302</v>
      </c>
      <c r="I1587">
        <v>10026.5111891819</v>
      </c>
      <c r="J1587">
        <v>11.7406454205877</v>
      </c>
      <c r="K1587">
        <v>2477.7673833030899</v>
      </c>
      <c r="L1587">
        <v>2.9013669593713001</v>
      </c>
      <c r="M1587">
        <v>7548.7438058788402</v>
      </c>
      <c r="N1587">
        <v>0.24712158960900299</v>
      </c>
      <c r="O1587">
        <v>854</v>
      </c>
      <c r="P1587">
        <v>4872.7420000000002</v>
      </c>
      <c r="Q1587">
        <v>0.94145199063231799</v>
      </c>
      <c r="R1587">
        <v>5.8548009367681397E-2</v>
      </c>
      <c r="S1587">
        <v>0</v>
      </c>
      <c r="T1587">
        <v>0</v>
      </c>
      <c r="U1587">
        <v>0</v>
      </c>
      <c r="V1587">
        <v>0.128805620608899</v>
      </c>
      <c r="W1587">
        <v>1.4388489208633001E-2</v>
      </c>
      <c r="X1587">
        <v>0.50719424460431595</v>
      </c>
      <c r="Y1587">
        <v>37562</v>
      </c>
      <c r="Z1587">
        <v>99722</v>
      </c>
      <c r="AA1587">
        <v>117091.851851852</v>
      </c>
      <c r="AB1587">
        <v>0.11007025761124101</v>
      </c>
      <c r="AC1587">
        <v>0.79124579124579097</v>
      </c>
      <c r="AD1587">
        <v>41.4</v>
      </c>
      <c r="AE1587">
        <v>0.29508196721311403</v>
      </c>
      <c r="AF1587">
        <v>0.118266978922716</v>
      </c>
      <c r="AG1587">
        <v>0.44444444444444398</v>
      </c>
      <c r="AH1587">
        <v>1</v>
      </c>
      <c r="AI1587">
        <v>0</v>
      </c>
      <c r="AJ1587">
        <v>1988</v>
      </c>
      <c r="AK1587">
        <v>31</v>
      </c>
      <c r="AL1587">
        <v>0.207738692</v>
      </c>
      <c r="AM1587">
        <v>0</v>
      </c>
      <c r="AN1587">
        <v>0</v>
      </c>
    </row>
    <row r="1588" spans="1:40" x14ac:dyDescent="0.2">
      <c r="A1588">
        <v>40134225081</v>
      </c>
      <c r="B1588" t="s">
        <v>447</v>
      </c>
      <c r="C1588">
        <v>5</v>
      </c>
      <c r="D1588">
        <v>1</v>
      </c>
      <c r="E1588">
        <v>0.2</v>
      </c>
      <c r="F1588">
        <v>0</v>
      </c>
      <c r="G1588">
        <v>431.19907002762602</v>
      </c>
      <c r="H1588">
        <v>16.9696899622624</v>
      </c>
      <c r="I1588">
        <v>18085.9887974216</v>
      </c>
      <c r="J1588">
        <v>15.5244539033661</v>
      </c>
      <c r="K1588">
        <v>3570.3312568364299</v>
      </c>
      <c r="L1588">
        <v>3.0646620230355599</v>
      </c>
      <c r="M1588">
        <v>14515.6575405851</v>
      </c>
      <c r="N1588">
        <v>0.197408684525196</v>
      </c>
      <c r="O1588">
        <v>1165</v>
      </c>
      <c r="P1588">
        <v>2318.1089999999999</v>
      </c>
      <c r="Q1588">
        <v>0.93133047210300401</v>
      </c>
      <c r="R1588">
        <v>6.8669527896995694E-2</v>
      </c>
      <c r="S1588">
        <v>0</v>
      </c>
      <c r="T1588">
        <v>0</v>
      </c>
      <c r="U1588">
        <v>6.8669527896995696E-3</v>
      </c>
      <c r="V1588">
        <v>0.183690987124463</v>
      </c>
      <c r="W1588">
        <v>4.1479820627802602E-2</v>
      </c>
      <c r="X1588">
        <v>0.36659192825112102</v>
      </c>
      <c r="Y1588">
        <v>39685</v>
      </c>
      <c r="Z1588">
        <v>77000</v>
      </c>
      <c r="AA1588">
        <v>100651.56950672599</v>
      </c>
      <c r="AB1588">
        <v>1.6309012875536402E-2</v>
      </c>
      <c r="AC1588">
        <v>0.93721973094170397</v>
      </c>
      <c r="AD1588">
        <v>43.9</v>
      </c>
      <c r="AE1588">
        <v>0.149356223175965</v>
      </c>
      <c r="AF1588">
        <v>0.163948497854077</v>
      </c>
      <c r="AG1588">
        <v>0.224215246636771</v>
      </c>
      <c r="AH1588">
        <v>1</v>
      </c>
      <c r="AI1588">
        <v>0</v>
      </c>
      <c r="AJ1588">
        <v>1986</v>
      </c>
      <c r="AK1588">
        <v>33</v>
      </c>
      <c r="AL1588">
        <v>0.19603643600000001</v>
      </c>
      <c r="AM1588">
        <v>0</v>
      </c>
      <c r="AN1588">
        <v>0</v>
      </c>
    </row>
    <row r="1589" spans="1:40" x14ac:dyDescent="0.2">
      <c r="A1589">
        <v>40134225082</v>
      </c>
      <c r="B1589" t="s">
        <v>447</v>
      </c>
      <c r="C1589">
        <v>4</v>
      </c>
      <c r="D1589">
        <v>0</v>
      </c>
      <c r="E1589">
        <v>0</v>
      </c>
      <c r="F1589">
        <v>0</v>
      </c>
      <c r="G1589">
        <v>148.51854159938901</v>
      </c>
      <c r="H1589">
        <v>12.9687564656502</v>
      </c>
      <c r="I1589">
        <v>32040.545621188499</v>
      </c>
      <c r="J1589">
        <v>17.441777692535901</v>
      </c>
      <c r="K1589">
        <v>6006.1414391499202</v>
      </c>
      <c r="L1589">
        <v>3.26953807248226</v>
      </c>
      <c r="M1589">
        <v>26034.404182038499</v>
      </c>
      <c r="N1589">
        <v>0.187454405744515</v>
      </c>
      <c r="O1589">
        <v>1837</v>
      </c>
      <c r="P1589">
        <v>3888.9540000000002</v>
      </c>
      <c r="Q1589">
        <v>0.90419161676646698</v>
      </c>
      <c r="R1589">
        <v>9.5808383233532898E-2</v>
      </c>
      <c r="S1589">
        <v>4.30048992923244E-2</v>
      </c>
      <c r="T1589">
        <v>2.8851388132825201E-2</v>
      </c>
      <c r="U1589">
        <v>4.3549265106151303E-3</v>
      </c>
      <c r="V1589">
        <v>0.20794774088187201</v>
      </c>
      <c r="W1589">
        <v>3.4257748776508903E-2</v>
      </c>
      <c r="X1589">
        <v>0.44942903752039098</v>
      </c>
      <c r="Y1589">
        <v>30954</v>
      </c>
      <c r="Z1589">
        <v>64271</v>
      </c>
      <c r="AA1589">
        <v>75287.6880984952</v>
      </c>
      <c r="AB1589">
        <v>0.170386499727817</v>
      </c>
      <c r="AC1589">
        <v>0.50251889168765695</v>
      </c>
      <c r="AD1589">
        <v>36.700000000000003</v>
      </c>
      <c r="AE1589">
        <v>0.25476320087098497</v>
      </c>
      <c r="AF1589">
        <v>0.130647795318454</v>
      </c>
      <c r="AG1589">
        <v>0.347469220246238</v>
      </c>
      <c r="AH1589">
        <v>0.983584131326949</v>
      </c>
      <c r="AI1589">
        <v>1.6415868673050601E-2</v>
      </c>
      <c r="AJ1589">
        <v>1985</v>
      </c>
      <c r="AK1589">
        <v>34</v>
      </c>
      <c r="AL1589">
        <v>0.24876177399999999</v>
      </c>
      <c r="AM1589">
        <v>0</v>
      </c>
      <c r="AN1589">
        <v>0</v>
      </c>
    </row>
    <row r="1590" spans="1:40" x14ac:dyDescent="0.2">
      <c r="A1590">
        <v>40134225091</v>
      </c>
      <c r="B1590" t="s">
        <v>447</v>
      </c>
      <c r="C1590">
        <v>2</v>
      </c>
      <c r="D1590">
        <v>0</v>
      </c>
      <c r="E1590">
        <v>0</v>
      </c>
      <c r="F1590">
        <v>0</v>
      </c>
      <c r="G1590">
        <v>252.23388786911499</v>
      </c>
      <c r="H1590">
        <v>129.79004478202</v>
      </c>
      <c r="I1590">
        <v>40500.847073915204</v>
      </c>
      <c r="J1590">
        <v>16.715165940534501</v>
      </c>
      <c r="K1590">
        <v>10270.9620138664</v>
      </c>
      <c r="L1590">
        <v>4.2389442896683702</v>
      </c>
      <c r="M1590">
        <v>30229.8850600488</v>
      </c>
      <c r="N1590">
        <v>0.25359869622286202</v>
      </c>
      <c r="O1590">
        <v>2423</v>
      </c>
      <c r="P1590">
        <v>7123.4440000000004</v>
      </c>
      <c r="Q1590">
        <v>0.77465951300041203</v>
      </c>
      <c r="R1590">
        <v>0.225340486999587</v>
      </c>
      <c r="S1590">
        <v>4.5398266611638401E-3</v>
      </c>
      <c r="T1590">
        <v>5.6128765992571099E-2</v>
      </c>
      <c r="U1590">
        <v>7.8415187783739092E-3</v>
      </c>
      <c r="V1590">
        <v>0.198101527032604</v>
      </c>
      <c r="W1590">
        <v>9.1373801916932895E-2</v>
      </c>
      <c r="X1590">
        <v>0.41469648562300299</v>
      </c>
      <c r="Y1590">
        <v>29232</v>
      </c>
      <c r="Z1590">
        <v>72212</v>
      </c>
      <c r="AA1590">
        <v>86812.071156289705</v>
      </c>
      <c r="AB1590">
        <v>0.12463887742467999</v>
      </c>
      <c r="AC1590">
        <v>0.65565438373570495</v>
      </c>
      <c r="AD1590">
        <v>35</v>
      </c>
      <c r="AE1590">
        <v>0.26702434997936397</v>
      </c>
      <c r="AF1590">
        <v>0.111844820470491</v>
      </c>
      <c r="AG1590">
        <v>0.37992376111817</v>
      </c>
      <c r="AH1590">
        <v>1</v>
      </c>
      <c r="AI1590">
        <v>0</v>
      </c>
      <c r="AJ1590">
        <v>1994</v>
      </c>
      <c r="AK1590">
        <v>25</v>
      </c>
      <c r="AL1590">
        <v>0.15322075199999999</v>
      </c>
      <c r="AM1590">
        <v>0</v>
      </c>
      <c r="AN1590">
        <v>0</v>
      </c>
    </row>
    <row r="1591" spans="1:40" x14ac:dyDescent="0.2">
      <c r="A1591">
        <v>40134225092</v>
      </c>
      <c r="B1591" t="s">
        <v>447</v>
      </c>
      <c r="C1591">
        <v>3</v>
      </c>
      <c r="D1591">
        <v>0</v>
      </c>
      <c r="E1591">
        <v>0</v>
      </c>
      <c r="F1591">
        <v>0</v>
      </c>
      <c r="G1591">
        <v>10.8174260824978</v>
      </c>
      <c r="H1591">
        <v>132.04963213107001</v>
      </c>
      <c r="I1591">
        <v>13558.484734862001</v>
      </c>
      <c r="J1591">
        <v>15.098535339489899</v>
      </c>
      <c r="K1591">
        <v>3894.8718704551802</v>
      </c>
      <c r="L1591">
        <v>4.3372737978342801</v>
      </c>
      <c r="M1591">
        <v>9663.6128644068194</v>
      </c>
      <c r="N1591">
        <v>0.28726453926230899</v>
      </c>
      <c r="O1591">
        <v>898</v>
      </c>
      <c r="P1591">
        <v>3229.7750000000001</v>
      </c>
      <c r="Q1591">
        <v>0.89420935412026703</v>
      </c>
      <c r="R1591">
        <v>0.105790645879732</v>
      </c>
      <c r="S1591">
        <v>0</v>
      </c>
      <c r="T1591">
        <v>7.6837416481068996E-2</v>
      </c>
      <c r="U1591">
        <v>2.8953229398663599E-2</v>
      </c>
      <c r="V1591">
        <v>0.30066815144766101</v>
      </c>
      <c r="W1591">
        <v>8.7719298245613996E-3</v>
      </c>
      <c r="X1591">
        <v>0.51754385964912197</v>
      </c>
      <c r="Y1591">
        <v>30657</v>
      </c>
      <c r="Z1591">
        <v>95000</v>
      </c>
      <c r="AA1591">
        <v>99909.629629629606</v>
      </c>
      <c r="AB1591">
        <v>0.37861915367483301</v>
      </c>
      <c r="AC1591">
        <v>0.69259259259259198</v>
      </c>
      <c r="AD1591">
        <v>30.9</v>
      </c>
      <c r="AE1591">
        <v>0.33407572383073397</v>
      </c>
      <c r="AF1591">
        <v>3.0066815144766099E-2</v>
      </c>
      <c r="AG1591">
        <v>0.56666666666666599</v>
      </c>
      <c r="AH1591">
        <v>0.96666666666666601</v>
      </c>
      <c r="AI1591">
        <v>3.3333333333333298E-2</v>
      </c>
      <c r="AJ1591">
        <v>1994</v>
      </c>
      <c r="AK1591">
        <v>25</v>
      </c>
      <c r="AL1591">
        <v>0.126648594</v>
      </c>
      <c r="AM1591">
        <v>0</v>
      </c>
      <c r="AN1591">
        <v>0</v>
      </c>
    </row>
    <row r="1592" spans="1:40" x14ac:dyDescent="0.2">
      <c r="A1592">
        <v>40134225093</v>
      </c>
      <c r="B1592" t="s">
        <v>447</v>
      </c>
      <c r="C1592">
        <v>2</v>
      </c>
      <c r="D1592">
        <v>0</v>
      </c>
      <c r="E1592">
        <v>0</v>
      </c>
      <c r="F1592">
        <v>0</v>
      </c>
      <c r="G1592">
        <v>124.32144754615101</v>
      </c>
      <c r="H1592">
        <v>129.79004478202</v>
      </c>
      <c r="I1592">
        <v>24357.018799449801</v>
      </c>
      <c r="J1592">
        <v>14.310821856316</v>
      </c>
      <c r="K1592">
        <v>8425.3788482588006</v>
      </c>
      <c r="L1592">
        <v>4.9502813444528702</v>
      </c>
      <c r="M1592">
        <v>15931.639951191</v>
      </c>
      <c r="N1592">
        <v>0.345911743864528</v>
      </c>
      <c r="O1592">
        <v>1702</v>
      </c>
      <c r="P1592">
        <v>4477.2520000000004</v>
      </c>
      <c r="Q1592">
        <v>0.93301997649823698</v>
      </c>
      <c r="R1592">
        <v>6.6980023501762603E-2</v>
      </c>
      <c r="S1592">
        <v>0</v>
      </c>
      <c r="T1592">
        <v>0</v>
      </c>
      <c r="U1592">
        <v>2.1151586368977598E-2</v>
      </c>
      <c r="V1592">
        <v>0.15217391304347799</v>
      </c>
      <c r="W1592">
        <v>7.2057646116893501E-3</v>
      </c>
      <c r="X1592">
        <v>0.37790232185748601</v>
      </c>
      <c r="Y1592">
        <v>34059</v>
      </c>
      <c r="Z1592">
        <v>75139</v>
      </c>
      <c r="AA1592">
        <v>86727.496159754199</v>
      </c>
      <c r="AB1592">
        <v>5.1703877790834199E-2</v>
      </c>
      <c r="AC1592">
        <v>0.79882525697503604</v>
      </c>
      <c r="AD1592">
        <v>43.7</v>
      </c>
      <c r="AE1592">
        <v>0.170387779083431</v>
      </c>
      <c r="AF1592">
        <v>0.136310223266745</v>
      </c>
      <c r="AG1592">
        <v>0.27342549923194998</v>
      </c>
      <c r="AH1592">
        <v>0.961597542242703</v>
      </c>
      <c r="AI1592">
        <v>3.84024577572964E-2</v>
      </c>
      <c r="AJ1592">
        <v>1987</v>
      </c>
      <c r="AK1592">
        <v>32</v>
      </c>
      <c r="AL1592">
        <v>0.235342883</v>
      </c>
      <c r="AM1592">
        <v>2998.8488160000002</v>
      </c>
      <c r="AN1592">
        <v>3.0471610000000001E-3</v>
      </c>
    </row>
    <row r="1593" spans="1:40" x14ac:dyDescent="0.2">
      <c r="A1593">
        <v>40134225101</v>
      </c>
      <c r="B1593" t="s">
        <v>447</v>
      </c>
      <c r="C1593">
        <v>2</v>
      </c>
      <c r="D1593">
        <v>0</v>
      </c>
      <c r="E1593">
        <v>0</v>
      </c>
      <c r="F1593">
        <v>0</v>
      </c>
      <c r="G1593">
        <v>209.38656445320001</v>
      </c>
      <c r="H1593">
        <v>56.046651307045202</v>
      </c>
      <c r="I1593">
        <v>16148.070659821</v>
      </c>
      <c r="J1593">
        <v>16.613241419568901</v>
      </c>
      <c r="K1593">
        <v>5177.1174774727897</v>
      </c>
      <c r="L1593">
        <v>5.3262525488403201</v>
      </c>
      <c r="M1593">
        <v>10970.953182348199</v>
      </c>
      <c r="N1593">
        <v>0.32060285011969097</v>
      </c>
      <c r="O1593">
        <v>972</v>
      </c>
      <c r="P1593">
        <v>2987.93</v>
      </c>
      <c r="Q1593">
        <v>0.82921810699588405</v>
      </c>
      <c r="R1593">
        <v>0.170781893004115</v>
      </c>
      <c r="S1593">
        <v>5.4526748971193403E-2</v>
      </c>
      <c r="T1593">
        <v>0</v>
      </c>
      <c r="U1593">
        <v>8.5390946502057599E-2</v>
      </c>
      <c r="V1593">
        <v>5.4526748971193403E-2</v>
      </c>
      <c r="W1593">
        <v>1.0324483775811201E-2</v>
      </c>
      <c r="X1593">
        <v>0.62684365781710905</v>
      </c>
      <c r="Y1593">
        <v>57257</v>
      </c>
      <c r="Z1593">
        <v>129583</v>
      </c>
      <c r="AA1593">
        <v>168227.63975155301</v>
      </c>
      <c r="AB1593">
        <v>6.5843621399176905E-2</v>
      </c>
      <c r="AC1593">
        <v>0.87978142076502697</v>
      </c>
      <c r="AD1593">
        <v>45.1</v>
      </c>
      <c r="AE1593">
        <v>0.17798353909465001</v>
      </c>
      <c r="AF1593">
        <v>7.8189300411522597E-2</v>
      </c>
      <c r="AG1593">
        <v>0.394409937888198</v>
      </c>
      <c r="AH1593">
        <v>1</v>
      </c>
      <c r="AI1593">
        <v>0</v>
      </c>
      <c r="AJ1593">
        <v>1997</v>
      </c>
      <c r="AK1593">
        <v>22</v>
      </c>
      <c r="AL1593">
        <v>0.21579844200000001</v>
      </c>
      <c r="AM1593">
        <v>0</v>
      </c>
      <c r="AN1593">
        <v>0</v>
      </c>
    </row>
    <row r="1594" spans="1:40" x14ac:dyDescent="0.2">
      <c r="A1594">
        <v>40134225102</v>
      </c>
      <c r="B1594" t="s">
        <v>447</v>
      </c>
      <c r="C1594">
        <v>3</v>
      </c>
      <c r="D1594">
        <v>0</v>
      </c>
      <c r="E1594">
        <v>0</v>
      </c>
      <c r="F1594">
        <v>0</v>
      </c>
      <c r="G1594">
        <v>400.00425667302</v>
      </c>
      <c r="H1594">
        <v>173.57544527009</v>
      </c>
      <c r="I1594">
        <v>13695.048538855701</v>
      </c>
      <c r="J1594">
        <v>20.139777263023099</v>
      </c>
      <c r="K1594">
        <v>3975.6528305470301</v>
      </c>
      <c r="L1594">
        <v>5.8465482802162203</v>
      </c>
      <c r="M1594">
        <v>9719.3957083087207</v>
      </c>
      <c r="N1594">
        <v>0.29029855712210501</v>
      </c>
      <c r="O1594">
        <v>680</v>
      </c>
      <c r="P1594">
        <v>1344.61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2.20588235294117E-2</v>
      </c>
      <c r="W1594">
        <v>1.8561484918793499E-2</v>
      </c>
      <c r="X1594">
        <v>0.36658932714617098</v>
      </c>
      <c r="Y1594">
        <v>55394</v>
      </c>
      <c r="Z1594">
        <v>129917</v>
      </c>
      <c r="AA1594">
        <v>181297.512437811</v>
      </c>
      <c r="AB1594">
        <v>6.7647058823529393E-2</v>
      </c>
      <c r="AC1594">
        <v>1</v>
      </c>
      <c r="AD1594">
        <v>43.5</v>
      </c>
      <c r="AE1594">
        <v>0.244117647058823</v>
      </c>
      <c r="AF1594">
        <v>0.13676470588235201</v>
      </c>
      <c r="AG1594">
        <v>0.31343283582089498</v>
      </c>
      <c r="AH1594">
        <v>1</v>
      </c>
      <c r="AI1594">
        <v>0</v>
      </c>
      <c r="AJ1594">
        <v>1996</v>
      </c>
      <c r="AK1594">
        <v>23</v>
      </c>
      <c r="AL1594">
        <v>0.290922984</v>
      </c>
      <c r="AM1594">
        <v>0</v>
      </c>
      <c r="AN1594">
        <v>0</v>
      </c>
    </row>
    <row r="1595" spans="1:40" x14ac:dyDescent="0.2">
      <c r="A1595">
        <v>40134225103</v>
      </c>
      <c r="B1595" t="s">
        <v>447</v>
      </c>
      <c r="C1595">
        <v>2</v>
      </c>
      <c r="D1595">
        <v>0</v>
      </c>
      <c r="E1595">
        <v>0</v>
      </c>
      <c r="F1595">
        <v>0</v>
      </c>
      <c r="G1595">
        <v>449.08737985329901</v>
      </c>
      <c r="H1595">
        <v>56.046651307045202</v>
      </c>
      <c r="I1595">
        <v>19859.712525847099</v>
      </c>
      <c r="J1595">
        <v>13.849171914816701</v>
      </c>
      <c r="K1595">
        <v>2977.4608194542302</v>
      </c>
      <c r="L1595">
        <v>2.0763325100796601</v>
      </c>
      <c r="M1595">
        <v>16882.251706392901</v>
      </c>
      <c r="N1595">
        <v>0.14992466862645101</v>
      </c>
      <c r="O1595">
        <v>1434</v>
      </c>
      <c r="P1595">
        <v>8576.5159999999996</v>
      </c>
      <c r="Q1595">
        <v>0.91422594142259395</v>
      </c>
      <c r="R1595">
        <v>8.5774058577405804E-2</v>
      </c>
      <c r="S1595">
        <v>6.9735006973500699E-2</v>
      </c>
      <c r="T1595">
        <v>0</v>
      </c>
      <c r="U1595">
        <v>5.5788005578800504E-3</v>
      </c>
      <c r="V1595">
        <v>0.36401673640167298</v>
      </c>
      <c r="W1595">
        <v>7.1829405162738502E-2</v>
      </c>
      <c r="X1595">
        <v>0.43771043771043699</v>
      </c>
      <c r="Y1595">
        <v>31443</v>
      </c>
      <c r="Z1595">
        <v>82369</v>
      </c>
      <c r="AA1595">
        <v>109686.146095718</v>
      </c>
      <c r="AB1595">
        <v>0.14365411436541101</v>
      </c>
      <c r="AC1595">
        <v>0.82367758186397899</v>
      </c>
      <c r="AD1595">
        <v>33.6</v>
      </c>
      <c r="AE1595">
        <v>0.28800557880055699</v>
      </c>
      <c r="AF1595">
        <v>5.2998605299860502E-2</v>
      </c>
      <c r="AG1595">
        <v>0.51889168765742999</v>
      </c>
      <c r="AH1595">
        <v>1</v>
      </c>
      <c r="AI1595">
        <v>0</v>
      </c>
      <c r="AJ1595">
        <v>1995</v>
      </c>
      <c r="AK1595">
        <v>24</v>
      </c>
      <c r="AL1595">
        <v>0.16259227000000001</v>
      </c>
      <c r="AM1595">
        <v>0</v>
      </c>
      <c r="AN1595">
        <v>0</v>
      </c>
    </row>
    <row r="1596" spans="1:40" x14ac:dyDescent="0.2">
      <c r="A1596">
        <v>40134225111</v>
      </c>
      <c r="B1596" t="s">
        <v>447</v>
      </c>
      <c r="C1596">
        <v>0</v>
      </c>
      <c r="D1596">
        <v>0</v>
      </c>
      <c r="E1596">
        <v>0</v>
      </c>
      <c r="F1596">
        <v>1</v>
      </c>
      <c r="G1596">
        <v>1594.58324006116</v>
      </c>
      <c r="H1596">
        <v>0</v>
      </c>
      <c r="I1596">
        <v>23004.372384972201</v>
      </c>
      <c r="J1596">
        <v>16.952374638888902</v>
      </c>
      <c r="K1596">
        <v>0</v>
      </c>
      <c r="L1596">
        <v>0</v>
      </c>
      <c r="M1596">
        <v>23004.372384972201</v>
      </c>
      <c r="N1596">
        <v>0</v>
      </c>
      <c r="O1596">
        <v>1357</v>
      </c>
      <c r="P1596">
        <v>2723.1640000000002</v>
      </c>
      <c r="Q1596">
        <v>0.92630803242446502</v>
      </c>
      <c r="R1596">
        <v>7.3691967575534298E-2</v>
      </c>
      <c r="S1596">
        <v>5.1584377302873897E-3</v>
      </c>
      <c r="T1596">
        <v>0</v>
      </c>
      <c r="U1596">
        <v>1.76860722181282E-2</v>
      </c>
      <c r="V1596">
        <v>0.14959469417833399</v>
      </c>
      <c r="W1596">
        <v>3.9306358381502801E-2</v>
      </c>
      <c r="X1596">
        <v>0.34797687861271598</v>
      </c>
      <c r="Y1596">
        <v>36937</v>
      </c>
      <c r="Z1596">
        <v>103000</v>
      </c>
      <c r="AA1596">
        <v>112605.09259259301</v>
      </c>
      <c r="AB1596">
        <v>7.6409495548961301E-2</v>
      </c>
      <c r="AC1596">
        <v>0.81779661016949101</v>
      </c>
      <c r="AD1596">
        <v>35.299999999999997</v>
      </c>
      <c r="AE1596">
        <v>0.30582166543846701</v>
      </c>
      <c r="AF1596">
        <v>8.6219602063375006E-2</v>
      </c>
      <c r="AG1596">
        <v>0.42824074074073998</v>
      </c>
      <c r="AH1596">
        <v>1</v>
      </c>
      <c r="AI1596">
        <v>0</v>
      </c>
      <c r="AJ1596">
        <v>1997</v>
      </c>
      <c r="AK1596">
        <v>22</v>
      </c>
      <c r="AL1596">
        <v>0.260093609</v>
      </c>
      <c r="AM1596">
        <v>0</v>
      </c>
      <c r="AN1596">
        <v>0</v>
      </c>
    </row>
    <row r="1597" spans="1:40" x14ac:dyDescent="0.2">
      <c r="A1597">
        <v>40134225112</v>
      </c>
      <c r="B1597" t="s">
        <v>447</v>
      </c>
      <c r="C1597">
        <v>0</v>
      </c>
      <c r="D1597">
        <v>0</v>
      </c>
      <c r="E1597">
        <v>0</v>
      </c>
      <c r="F1597">
        <v>1</v>
      </c>
      <c r="G1597">
        <v>1163.80605376177</v>
      </c>
      <c r="H1597">
        <v>0</v>
      </c>
      <c r="I1597">
        <v>20697.860741955399</v>
      </c>
      <c r="J1597">
        <v>15.163267942824501</v>
      </c>
      <c r="K1597">
        <v>0</v>
      </c>
      <c r="L1597">
        <v>0</v>
      </c>
      <c r="M1597">
        <v>20697.860741955399</v>
      </c>
      <c r="N1597">
        <v>0</v>
      </c>
      <c r="O1597">
        <v>1365</v>
      </c>
      <c r="P1597">
        <v>2724.788</v>
      </c>
      <c r="Q1597">
        <v>0.86959706959706895</v>
      </c>
      <c r="R1597">
        <v>0.13040293040293</v>
      </c>
      <c r="S1597">
        <v>0</v>
      </c>
      <c r="T1597">
        <v>0</v>
      </c>
      <c r="U1597">
        <v>4.3223443223443202E-2</v>
      </c>
      <c r="V1597">
        <v>0.13772893772893699</v>
      </c>
      <c r="W1597">
        <v>1.46726862302483E-2</v>
      </c>
      <c r="X1597">
        <v>0.48645598194130901</v>
      </c>
      <c r="Y1597">
        <v>34739</v>
      </c>
      <c r="Z1597">
        <v>83523</v>
      </c>
      <c r="AA1597">
        <v>99295.095948827293</v>
      </c>
      <c r="AB1597">
        <v>5.2747252747252699E-2</v>
      </c>
      <c r="AC1597">
        <v>0.78278688524590101</v>
      </c>
      <c r="AD1597">
        <v>39.4</v>
      </c>
      <c r="AE1597">
        <v>0.282783882783882</v>
      </c>
      <c r="AF1597">
        <v>9.8901098901098897E-2</v>
      </c>
      <c r="AG1597">
        <v>0.368869936034115</v>
      </c>
      <c r="AH1597">
        <v>1</v>
      </c>
      <c r="AI1597">
        <v>0</v>
      </c>
      <c r="AJ1597">
        <v>1994</v>
      </c>
      <c r="AK1597">
        <v>25</v>
      </c>
      <c r="AL1597">
        <v>0.21147946100000001</v>
      </c>
      <c r="AM1597">
        <v>0</v>
      </c>
      <c r="AN1597">
        <v>0</v>
      </c>
    </row>
    <row r="1598" spans="1:40" x14ac:dyDescent="0.2">
      <c r="A1598">
        <v>40134225121</v>
      </c>
      <c r="B1598" t="s">
        <v>447</v>
      </c>
      <c r="C1598">
        <v>2</v>
      </c>
      <c r="D1598">
        <v>0</v>
      </c>
      <c r="E1598">
        <v>0</v>
      </c>
      <c r="F1598">
        <v>0</v>
      </c>
      <c r="G1598">
        <v>281.410295453522</v>
      </c>
      <c r="H1598">
        <v>16.2684421748712</v>
      </c>
      <c r="I1598">
        <v>28703.644477353999</v>
      </c>
      <c r="J1598">
        <v>15.2841557387401</v>
      </c>
      <c r="K1598">
        <v>3106.9172998649001</v>
      </c>
      <c r="L1598">
        <v>1.6543755590334901</v>
      </c>
      <c r="M1598">
        <v>25596.727177489101</v>
      </c>
      <c r="N1598">
        <v>0.108241213143374</v>
      </c>
      <c r="O1598">
        <v>1878</v>
      </c>
      <c r="P1598">
        <v>5837.1570000000002</v>
      </c>
      <c r="Q1598">
        <v>0.72790202342917998</v>
      </c>
      <c r="R1598">
        <v>0.27209797657082002</v>
      </c>
      <c r="S1598">
        <v>7.5079872204472806E-2</v>
      </c>
      <c r="T1598">
        <v>0</v>
      </c>
      <c r="U1598">
        <v>6.28328008519701E-2</v>
      </c>
      <c r="V1598">
        <v>0.162406815761448</v>
      </c>
      <c r="W1598">
        <v>9.3693693693693694E-2</v>
      </c>
      <c r="X1598">
        <v>0.37927927927927901</v>
      </c>
      <c r="Y1598">
        <v>31110</v>
      </c>
      <c r="Z1598">
        <v>85446</v>
      </c>
      <c r="AA1598">
        <v>88281.123244929797</v>
      </c>
      <c r="AB1598">
        <v>9.9041533546325805E-2</v>
      </c>
      <c r="AC1598">
        <v>0.75975039001559996</v>
      </c>
      <c r="AD1598">
        <v>34.200000000000003</v>
      </c>
      <c r="AE1598">
        <v>0.263045793397231</v>
      </c>
      <c r="AF1598">
        <v>6.9755058572949905E-2</v>
      </c>
      <c r="AG1598">
        <v>0.39157566302652103</v>
      </c>
      <c r="AH1598">
        <v>0.98439937597503901</v>
      </c>
      <c r="AI1598">
        <v>1.56006240249609E-2</v>
      </c>
      <c r="AJ1598">
        <v>1995</v>
      </c>
      <c r="AK1598">
        <v>24</v>
      </c>
      <c r="AL1598">
        <v>0.16719429299999999</v>
      </c>
      <c r="AM1598">
        <v>0</v>
      </c>
      <c r="AN1598">
        <v>0</v>
      </c>
    </row>
    <row r="1599" spans="1:40" x14ac:dyDescent="0.2">
      <c r="A1599">
        <v>40134225122</v>
      </c>
      <c r="B1599" t="s">
        <v>447</v>
      </c>
      <c r="C1599">
        <v>1</v>
      </c>
      <c r="D1599">
        <v>0</v>
      </c>
      <c r="E1599">
        <v>0</v>
      </c>
      <c r="F1599">
        <v>0</v>
      </c>
      <c r="G1599">
        <v>123.845235195169</v>
      </c>
      <c r="H1599">
        <v>9.3223057212570701</v>
      </c>
      <c r="I1599">
        <v>55294.085570295101</v>
      </c>
      <c r="J1599">
        <v>18.3518372287737</v>
      </c>
      <c r="K1599">
        <v>7755.9421226140603</v>
      </c>
      <c r="L1599">
        <v>2.5741593503531499</v>
      </c>
      <c r="M1599">
        <v>47538.143447681097</v>
      </c>
      <c r="N1599">
        <v>0.14026711975829501</v>
      </c>
      <c r="O1599">
        <v>3013</v>
      </c>
      <c r="P1599">
        <v>4456.0720000000001</v>
      </c>
      <c r="Q1599">
        <v>0.83106538333886404</v>
      </c>
      <c r="R1599">
        <v>0.16893461666113499</v>
      </c>
      <c r="S1599">
        <v>7.3016926651178196E-3</v>
      </c>
      <c r="T1599">
        <v>0</v>
      </c>
      <c r="U1599">
        <v>7.2685031530036498E-2</v>
      </c>
      <c r="V1599">
        <v>0.16993030202456</v>
      </c>
      <c r="W1599">
        <v>4.7315257841573602E-2</v>
      </c>
      <c r="X1599">
        <v>0.40882509303561898</v>
      </c>
      <c r="Y1599">
        <v>36199</v>
      </c>
      <c r="Z1599">
        <v>98237</v>
      </c>
      <c r="AA1599">
        <v>111373.76185458399</v>
      </c>
      <c r="AB1599">
        <v>3.2857616993030199E-2</v>
      </c>
      <c r="AC1599">
        <v>0.86617492096944104</v>
      </c>
      <c r="AD1599">
        <v>37.9</v>
      </c>
      <c r="AE1599">
        <v>0.264852306671091</v>
      </c>
      <c r="AF1599">
        <v>8.6292731496846894E-2</v>
      </c>
      <c r="AG1599">
        <v>0.47629083245521597</v>
      </c>
      <c r="AH1599">
        <v>1</v>
      </c>
      <c r="AI1599">
        <v>0</v>
      </c>
      <c r="AJ1599">
        <v>1997</v>
      </c>
      <c r="AK1599">
        <v>22</v>
      </c>
      <c r="AL1599">
        <v>0.188860471</v>
      </c>
      <c r="AM1599">
        <v>0</v>
      </c>
      <c r="AN1599">
        <v>0</v>
      </c>
    </row>
    <row r="1600" spans="1:40" x14ac:dyDescent="0.2">
      <c r="A1600">
        <v>40134225131</v>
      </c>
      <c r="B1600" t="s">
        <v>447</v>
      </c>
      <c r="C1600">
        <v>3</v>
      </c>
      <c r="D1600">
        <v>1</v>
      </c>
      <c r="E1600">
        <v>0.33333333333333298</v>
      </c>
      <c r="F1600">
        <v>0</v>
      </c>
      <c r="G1600">
        <v>59.3452486401033</v>
      </c>
      <c r="H1600">
        <v>39.810925686639798</v>
      </c>
      <c r="I1600">
        <v>9357.3882494764603</v>
      </c>
      <c r="J1600">
        <v>13.014448191205</v>
      </c>
      <c r="K1600">
        <v>3013.55430627741</v>
      </c>
      <c r="L1600">
        <v>4.1913133606083699</v>
      </c>
      <c r="M1600">
        <v>6343.8339431990398</v>
      </c>
      <c r="N1600">
        <v>0.32205079301332001</v>
      </c>
      <c r="O1600">
        <v>719</v>
      </c>
      <c r="P1600">
        <v>2081.7420000000002</v>
      </c>
      <c r="Q1600">
        <v>0.95271210013908203</v>
      </c>
      <c r="R1600">
        <v>4.7287899860917901E-2</v>
      </c>
      <c r="S1600">
        <v>2.3643949930458898E-2</v>
      </c>
      <c r="T1600">
        <v>0</v>
      </c>
      <c r="U1600">
        <v>0</v>
      </c>
      <c r="V1600">
        <v>6.2586926286508998E-2</v>
      </c>
      <c r="W1600">
        <v>7.0796460176991094E-2</v>
      </c>
      <c r="X1600">
        <v>0.12241887905604699</v>
      </c>
      <c r="Y1600">
        <v>27349</v>
      </c>
      <c r="Z1600">
        <v>42679</v>
      </c>
      <c r="AA1600">
        <v>47160.987654320998</v>
      </c>
      <c r="AB1600">
        <v>0.2336578581363</v>
      </c>
      <c r="AC1600">
        <v>0.58991596638655397</v>
      </c>
      <c r="AD1600">
        <v>75.2</v>
      </c>
      <c r="AE1600">
        <v>4.17246175243393E-2</v>
      </c>
      <c r="AF1600">
        <v>0.78859527121001305</v>
      </c>
      <c r="AG1600">
        <v>3.2098765432098698E-2</v>
      </c>
      <c r="AH1600">
        <v>0.98024691358024696</v>
      </c>
      <c r="AI1600">
        <v>1.9753086419752999E-2</v>
      </c>
      <c r="AJ1600">
        <v>1978</v>
      </c>
      <c r="AK1600">
        <v>41</v>
      </c>
      <c r="AL1600">
        <v>0.147639728</v>
      </c>
      <c r="AM1600">
        <v>0</v>
      </c>
      <c r="AN1600">
        <v>0</v>
      </c>
    </row>
    <row r="1601" spans="1:40" x14ac:dyDescent="0.2">
      <c r="A1601">
        <v>40134225132</v>
      </c>
      <c r="B1601" t="s">
        <v>447</v>
      </c>
      <c r="C1601">
        <v>7</v>
      </c>
      <c r="D1601">
        <v>2</v>
      </c>
      <c r="E1601">
        <v>0.28571428571428498</v>
      </c>
      <c r="F1601">
        <v>0</v>
      </c>
      <c r="G1601">
        <v>395.28470942748697</v>
      </c>
      <c r="H1601">
        <v>53.208994779286698</v>
      </c>
      <c r="I1601">
        <v>46868.6276276602</v>
      </c>
      <c r="J1601">
        <v>22.286556171022401</v>
      </c>
      <c r="K1601">
        <v>10956.4502507863</v>
      </c>
      <c r="L1601">
        <v>5.20991452724029</v>
      </c>
      <c r="M1601">
        <v>35912.1773768739</v>
      </c>
      <c r="N1601">
        <v>0.2337693848821</v>
      </c>
      <c r="O1601">
        <v>2103</v>
      </c>
      <c r="P1601">
        <v>7624.3940000000002</v>
      </c>
      <c r="Q1601">
        <v>0.81455064194008497</v>
      </c>
      <c r="R1601">
        <v>0.185449358059914</v>
      </c>
      <c r="S1601">
        <v>0.123157394198763</v>
      </c>
      <c r="T1601" s="1">
        <v>4.7551117451260101E-4</v>
      </c>
      <c r="U1601">
        <v>4.2796005706134E-3</v>
      </c>
      <c r="V1601">
        <v>0.16642891107940999</v>
      </c>
      <c r="W1601">
        <v>3.1553398058252399E-2</v>
      </c>
      <c r="X1601">
        <v>0.42799352750809</v>
      </c>
      <c r="Y1601">
        <v>46195</v>
      </c>
      <c r="Z1601">
        <v>75156</v>
      </c>
      <c r="AA1601">
        <v>160542.05128205099</v>
      </c>
      <c r="AB1601">
        <v>0.17562380038387701</v>
      </c>
      <c r="AC1601">
        <v>0.73913043478260798</v>
      </c>
      <c r="AD1601">
        <v>34.9</v>
      </c>
      <c r="AE1601">
        <v>0.31003328578221501</v>
      </c>
      <c r="AF1601">
        <v>9.7955301949595799E-2</v>
      </c>
      <c r="AG1601">
        <v>0.40854700854700798</v>
      </c>
      <c r="AH1601">
        <v>1</v>
      </c>
      <c r="AI1601">
        <v>0</v>
      </c>
      <c r="AJ1601">
        <v>1986</v>
      </c>
      <c r="AK1601">
        <v>33</v>
      </c>
      <c r="AL1601">
        <v>0.16744716600000001</v>
      </c>
      <c r="AM1601">
        <v>0</v>
      </c>
      <c r="AN1601">
        <v>0</v>
      </c>
    </row>
    <row r="1602" spans="1:40" x14ac:dyDescent="0.2">
      <c r="A1602">
        <v>40134225133</v>
      </c>
      <c r="B1602" t="s">
        <v>447</v>
      </c>
      <c r="C1602">
        <v>6</v>
      </c>
      <c r="D1602">
        <v>1</v>
      </c>
      <c r="E1602">
        <v>0.16666666666666599</v>
      </c>
      <c r="F1602">
        <v>0</v>
      </c>
      <c r="G1602">
        <v>113.571323103949</v>
      </c>
      <c r="H1602">
        <v>48.494206502500901</v>
      </c>
      <c r="I1602">
        <v>25529.725025679902</v>
      </c>
      <c r="J1602">
        <v>16.096926245699802</v>
      </c>
      <c r="K1602">
        <v>6861.2293779600104</v>
      </c>
      <c r="L1602">
        <v>4.3261219280958496</v>
      </c>
      <c r="M1602">
        <v>18668.495647719901</v>
      </c>
      <c r="N1602">
        <v>0.26875453500021701</v>
      </c>
      <c r="O1602">
        <v>1586</v>
      </c>
      <c r="P1602">
        <v>4221.4470000000001</v>
      </c>
      <c r="Q1602">
        <v>0.85939470365699799</v>
      </c>
      <c r="R1602">
        <v>0.14060529634300101</v>
      </c>
      <c r="S1602">
        <v>3.4678436317780503E-2</v>
      </c>
      <c r="T1602">
        <v>5.1702395964690999E-2</v>
      </c>
      <c r="U1602">
        <v>8.8272383354350507E-3</v>
      </c>
      <c r="V1602">
        <v>0.143127364438839</v>
      </c>
      <c r="W1602">
        <v>7.7081192189105793E-2</v>
      </c>
      <c r="X1602">
        <v>0.26927029804727598</v>
      </c>
      <c r="Y1602">
        <v>27626</v>
      </c>
      <c r="Z1602">
        <v>81518</v>
      </c>
      <c r="AA1602">
        <v>83734.530938123702</v>
      </c>
      <c r="AB1602">
        <v>0.206632653061224</v>
      </c>
      <c r="AC1602">
        <v>0.72659176029962502</v>
      </c>
      <c r="AD1602">
        <v>31.9</v>
      </c>
      <c r="AE1602">
        <v>0.28373266078184101</v>
      </c>
      <c r="AF1602">
        <v>0.10592686002522</v>
      </c>
      <c r="AG1602">
        <v>0.37724550898203502</v>
      </c>
      <c r="AH1602">
        <v>1</v>
      </c>
      <c r="AI1602">
        <v>0</v>
      </c>
      <c r="AJ1602">
        <v>1987</v>
      </c>
      <c r="AK1602">
        <v>32</v>
      </c>
      <c r="AL1602">
        <v>0.21257521600000001</v>
      </c>
      <c r="AM1602">
        <v>0</v>
      </c>
      <c r="AN1602">
        <v>0</v>
      </c>
    </row>
    <row r="1603" spans="1:40" x14ac:dyDescent="0.2">
      <c r="A1603">
        <v>40134225141</v>
      </c>
      <c r="B1603" t="s">
        <v>447</v>
      </c>
      <c r="C1603">
        <v>5</v>
      </c>
      <c r="D1603">
        <v>0</v>
      </c>
      <c r="E1603">
        <v>0</v>
      </c>
      <c r="F1603">
        <v>0</v>
      </c>
      <c r="G1603">
        <v>204.00869036181399</v>
      </c>
      <c r="H1603">
        <v>43.337059225368698</v>
      </c>
      <c r="I1603">
        <v>47658.656839900199</v>
      </c>
      <c r="J1603">
        <v>16.445361228398902</v>
      </c>
      <c r="K1603">
        <v>11694.652141737201</v>
      </c>
      <c r="L1603">
        <v>4.0354217190259503</v>
      </c>
      <c r="M1603">
        <v>35964.004698163</v>
      </c>
      <c r="N1603">
        <v>0.245383586470409</v>
      </c>
      <c r="O1603">
        <v>2898</v>
      </c>
      <c r="P1603">
        <v>4955.1670000000004</v>
      </c>
      <c r="Q1603">
        <v>0.73015873015873001</v>
      </c>
      <c r="R1603">
        <v>0.26984126984126899</v>
      </c>
      <c r="S1603">
        <v>0.14423740510697</v>
      </c>
      <c r="T1603">
        <v>6.9013112491373299E-3</v>
      </c>
      <c r="U1603">
        <v>2.8985507246376802E-2</v>
      </c>
      <c r="V1603">
        <v>0.141476880607315</v>
      </c>
      <c r="W1603">
        <v>4.9244543928371499E-2</v>
      </c>
      <c r="X1603">
        <v>0.31449356463346301</v>
      </c>
      <c r="Y1603">
        <v>32208</v>
      </c>
      <c r="Z1603">
        <v>77708</v>
      </c>
      <c r="AA1603">
        <v>104381.674757282</v>
      </c>
      <c r="AB1603">
        <v>0.264665286404416</v>
      </c>
      <c r="AC1603">
        <v>0.71348314606741503</v>
      </c>
      <c r="AD1603">
        <v>30.1</v>
      </c>
      <c r="AE1603">
        <v>0.24844720496894401</v>
      </c>
      <c r="AF1603">
        <v>0.101794340924775</v>
      </c>
      <c r="AG1603">
        <v>0.46844660194174698</v>
      </c>
      <c r="AH1603">
        <v>0.980582524271844</v>
      </c>
      <c r="AI1603">
        <v>1.94174757281553E-2</v>
      </c>
      <c r="AJ1603">
        <v>1989</v>
      </c>
      <c r="AK1603">
        <v>30</v>
      </c>
      <c r="AL1603">
        <v>0.140561037</v>
      </c>
      <c r="AM1603">
        <v>0</v>
      </c>
      <c r="AN1603">
        <v>0</v>
      </c>
    </row>
    <row r="1604" spans="1:40" x14ac:dyDescent="0.2">
      <c r="A1604">
        <v>40134225142</v>
      </c>
      <c r="B1604" t="s">
        <v>447</v>
      </c>
      <c r="C1604">
        <v>4</v>
      </c>
      <c r="D1604">
        <v>0</v>
      </c>
      <c r="E1604">
        <v>0</v>
      </c>
      <c r="F1604">
        <v>0</v>
      </c>
      <c r="G1604">
        <v>108.237521778344</v>
      </c>
      <c r="H1604">
        <v>17.712728771019499</v>
      </c>
      <c r="I1604">
        <v>44374.745127248199</v>
      </c>
      <c r="J1604">
        <v>15.317481921728699</v>
      </c>
      <c r="K1604">
        <v>4990.9671549737895</v>
      </c>
      <c r="L1604">
        <v>1.7228053693385501</v>
      </c>
      <c r="M1604">
        <v>39383.777972274402</v>
      </c>
      <c r="N1604">
        <v>0.11247314526904301</v>
      </c>
      <c r="O1604">
        <v>2897</v>
      </c>
      <c r="P1604">
        <v>7898.1080000000002</v>
      </c>
      <c r="Q1604">
        <v>0.819123230928546</v>
      </c>
      <c r="R1604">
        <v>0.180876769071453</v>
      </c>
      <c r="S1604">
        <v>3.72799447704521E-2</v>
      </c>
      <c r="T1604">
        <v>0</v>
      </c>
      <c r="U1604">
        <v>2.10562651018294E-2</v>
      </c>
      <c r="V1604">
        <v>0.29444252675181198</v>
      </c>
      <c r="W1604">
        <v>6.9353882631890906E-2</v>
      </c>
      <c r="X1604">
        <v>0.183758150563129</v>
      </c>
      <c r="Y1604">
        <v>25541</v>
      </c>
      <c r="Z1604">
        <v>64077</v>
      </c>
      <c r="AA1604">
        <v>72193.313069908807</v>
      </c>
      <c r="AB1604">
        <v>0.22953674677812599</v>
      </c>
      <c r="AC1604">
        <v>0.38297872340425498</v>
      </c>
      <c r="AD1604">
        <v>30.4</v>
      </c>
      <c r="AE1604">
        <v>0.25129444252675098</v>
      </c>
      <c r="AF1604">
        <v>6.8346565412495605E-2</v>
      </c>
      <c r="AG1604">
        <v>0.388044579533941</v>
      </c>
      <c r="AH1604">
        <v>0.92502532928064796</v>
      </c>
      <c r="AI1604">
        <v>7.4974670719351502E-2</v>
      </c>
      <c r="AJ1604">
        <v>1990</v>
      </c>
      <c r="AK1604">
        <v>29</v>
      </c>
      <c r="AL1604">
        <v>0.120565621</v>
      </c>
      <c r="AM1604">
        <v>0</v>
      </c>
      <c r="AN1604">
        <v>0</v>
      </c>
    </row>
    <row r="1605" spans="1:40" x14ac:dyDescent="0.2">
      <c r="A1605">
        <v>40134226061</v>
      </c>
      <c r="B1605" t="s">
        <v>447</v>
      </c>
      <c r="C1605">
        <v>3</v>
      </c>
      <c r="D1605">
        <v>0</v>
      </c>
      <c r="E1605">
        <v>0</v>
      </c>
      <c r="F1605">
        <v>0</v>
      </c>
      <c r="G1605">
        <v>204.967859748308</v>
      </c>
      <c r="H1605">
        <v>171.19927600244699</v>
      </c>
      <c r="I1605">
        <v>63143.6562158089</v>
      </c>
      <c r="J1605">
        <v>17.010683247793299</v>
      </c>
      <c r="K1605">
        <v>19814.451922586999</v>
      </c>
      <c r="L1605">
        <v>5.3379450222486504</v>
      </c>
      <c r="M1605">
        <v>43329.204293221897</v>
      </c>
      <c r="N1605">
        <v>0.31379956610156101</v>
      </c>
      <c r="O1605">
        <v>3712</v>
      </c>
      <c r="P1605">
        <v>1885.2729999999999</v>
      </c>
      <c r="Q1605">
        <v>0.92160560344827502</v>
      </c>
      <c r="R1605">
        <v>7.8394396551724005E-2</v>
      </c>
      <c r="S1605">
        <v>4.2564655172413701E-2</v>
      </c>
      <c r="T1605">
        <v>0</v>
      </c>
      <c r="U1605">
        <v>1.8588362068965501E-2</v>
      </c>
      <c r="V1605">
        <v>5.3609913793103398E-2</v>
      </c>
      <c r="W1605">
        <v>1.8987341772151899E-2</v>
      </c>
      <c r="X1605">
        <v>0.52775073028237496</v>
      </c>
      <c r="Y1605">
        <v>53791</v>
      </c>
      <c r="Z1605">
        <v>142183</v>
      </c>
      <c r="AA1605">
        <v>202742.11618257299</v>
      </c>
      <c r="AB1605">
        <v>1.37627305257362E-2</v>
      </c>
      <c r="AC1605">
        <v>0.92362525458248401</v>
      </c>
      <c r="AD1605">
        <v>31.1</v>
      </c>
      <c r="AE1605">
        <v>0.36772629310344801</v>
      </c>
      <c r="AF1605">
        <v>7.7586206896551699E-2</v>
      </c>
      <c r="AG1605">
        <v>0.55705394190871305</v>
      </c>
      <c r="AH1605">
        <v>1</v>
      </c>
      <c r="AI1605">
        <v>0</v>
      </c>
      <c r="AJ1605">
        <v>2005</v>
      </c>
      <c r="AK1605">
        <v>14</v>
      </c>
      <c r="AL1605">
        <v>0.259551372</v>
      </c>
      <c r="AM1605">
        <v>44231.778440000002</v>
      </c>
      <c r="AN1605">
        <v>8.6778970000000004E-3</v>
      </c>
    </row>
    <row r="1606" spans="1:40" x14ac:dyDescent="0.2">
      <c r="A1606">
        <v>40134226062</v>
      </c>
      <c r="B1606" t="s">
        <v>447</v>
      </c>
      <c r="C1606">
        <v>3</v>
      </c>
      <c r="D1606">
        <v>0</v>
      </c>
      <c r="E1606">
        <v>0</v>
      </c>
      <c r="F1606">
        <v>0</v>
      </c>
      <c r="G1606">
        <v>279.65036251222199</v>
      </c>
      <c r="H1606">
        <v>68.620031091290798</v>
      </c>
      <c r="I1606">
        <v>45977.9411284538</v>
      </c>
      <c r="J1606">
        <v>19.149496513308499</v>
      </c>
      <c r="K1606">
        <v>10533.2370013622</v>
      </c>
      <c r="L1606">
        <v>4.3870208252237601</v>
      </c>
      <c r="M1606">
        <v>35444.704127091602</v>
      </c>
      <c r="N1606">
        <v>0.22909327261815199</v>
      </c>
      <c r="O1606">
        <v>2401</v>
      </c>
      <c r="P1606">
        <v>3691.0929999999998</v>
      </c>
      <c r="Q1606">
        <v>0.94044148271553496</v>
      </c>
      <c r="R1606">
        <v>5.9558517284464797E-2</v>
      </c>
      <c r="S1606">
        <v>2.41566014160766E-2</v>
      </c>
      <c r="T1606">
        <v>6.2473969179508504E-3</v>
      </c>
      <c r="U1606">
        <v>7.49687630154102E-3</v>
      </c>
      <c r="V1606">
        <v>8.4548104956268202E-2</v>
      </c>
      <c r="W1606">
        <v>7.3638613861386107E-2</v>
      </c>
      <c r="X1606">
        <v>0.31497524752475198</v>
      </c>
      <c r="Y1606">
        <v>32388</v>
      </c>
      <c r="Z1606">
        <v>76747</v>
      </c>
      <c r="AA1606">
        <v>92672.749391727499</v>
      </c>
      <c r="AB1606">
        <v>0.15035401915868299</v>
      </c>
      <c r="AC1606">
        <v>0.84793187347931798</v>
      </c>
      <c r="AD1606">
        <v>44.3</v>
      </c>
      <c r="AE1606">
        <v>0.25531028738025802</v>
      </c>
      <c r="AF1606">
        <v>0.134110787172011</v>
      </c>
      <c r="AG1606">
        <v>0.45498783454987801</v>
      </c>
      <c r="AH1606">
        <v>0.98175182481751799</v>
      </c>
      <c r="AI1606">
        <v>1.8248175182481698E-2</v>
      </c>
      <c r="AJ1606">
        <v>1996</v>
      </c>
      <c r="AK1606">
        <v>23</v>
      </c>
      <c r="AL1606">
        <v>0.23313774200000001</v>
      </c>
      <c r="AM1606">
        <v>0</v>
      </c>
      <c r="AN1606">
        <v>0</v>
      </c>
    </row>
    <row r="1607" spans="1:40" x14ac:dyDescent="0.2">
      <c r="A1607">
        <v>40134226063</v>
      </c>
      <c r="B1607" t="s">
        <v>447</v>
      </c>
      <c r="C1607">
        <v>0</v>
      </c>
      <c r="D1607">
        <v>0</v>
      </c>
      <c r="E1607">
        <v>0</v>
      </c>
      <c r="F1607">
        <v>1</v>
      </c>
      <c r="G1607">
        <v>1216.0588915512999</v>
      </c>
      <c r="H1607">
        <v>0</v>
      </c>
      <c r="I1607">
        <v>79939.791349412597</v>
      </c>
      <c r="J1607">
        <v>16.146190941105299</v>
      </c>
      <c r="K1607">
        <v>0</v>
      </c>
      <c r="L1607">
        <v>0</v>
      </c>
      <c r="M1607">
        <v>79939.791349412597</v>
      </c>
      <c r="N1607">
        <v>0</v>
      </c>
      <c r="O1607">
        <v>4951</v>
      </c>
      <c r="P1607">
        <v>3766.9789999999998</v>
      </c>
      <c r="Q1607">
        <v>0.86083619470813899</v>
      </c>
      <c r="R1607">
        <v>0.13916380529186001</v>
      </c>
      <c r="S1607">
        <v>0</v>
      </c>
      <c r="T1607">
        <v>6.4633407392445897E-3</v>
      </c>
      <c r="U1607">
        <v>0.116946071500706</v>
      </c>
      <c r="V1607">
        <v>0.154312260149464</v>
      </c>
      <c r="W1607">
        <v>1.1671686746987899E-2</v>
      </c>
      <c r="X1607">
        <v>0.55835843373493899</v>
      </c>
      <c r="Y1607">
        <v>36004</v>
      </c>
      <c r="Z1607">
        <v>118929</v>
      </c>
      <c r="AA1607">
        <v>132623.53823088499</v>
      </c>
      <c r="AB1607">
        <v>7.6146233084225398E-2</v>
      </c>
      <c r="AC1607">
        <v>0.94302848575712095</v>
      </c>
      <c r="AD1607">
        <v>33.299999999999997</v>
      </c>
      <c r="AE1607">
        <v>0.41244193092304499</v>
      </c>
      <c r="AF1607">
        <v>6.94809129468794E-2</v>
      </c>
      <c r="AG1607">
        <v>0.64842578710644605</v>
      </c>
      <c r="AH1607">
        <v>1</v>
      </c>
      <c r="AI1607">
        <v>0</v>
      </c>
      <c r="AJ1607">
        <v>2008</v>
      </c>
      <c r="AK1607">
        <v>11</v>
      </c>
      <c r="AL1607">
        <v>0.24772561000000001</v>
      </c>
      <c r="AM1607">
        <v>0</v>
      </c>
      <c r="AN1607">
        <v>0</v>
      </c>
    </row>
    <row r="1608" spans="1:40" x14ac:dyDescent="0.2">
      <c r="A1608">
        <v>40134226071</v>
      </c>
      <c r="B1608" t="s">
        <v>447</v>
      </c>
      <c r="C1608">
        <v>5</v>
      </c>
      <c r="D1608">
        <v>1</v>
      </c>
      <c r="E1608">
        <v>0.2</v>
      </c>
      <c r="F1608">
        <v>0</v>
      </c>
      <c r="G1608">
        <v>72.509691783653693</v>
      </c>
      <c r="H1608">
        <v>15.610793894953201</v>
      </c>
      <c r="I1608">
        <v>25572.670312619299</v>
      </c>
      <c r="J1608">
        <v>14.4478363348132</v>
      </c>
      <c r="K1608">
        <v>553.53498026498301</v>
      </c>
      <c r="L1608">
        <v>0.31273162726835202</v>
      </c>
      <c r="M1608">
        <v>25019.135332354301</v>
      </c>
      <c r="N1608">
        <v>2.1645568237425299E-2</v>
      </c>
      <c r="O1608">
        <v>1770</v>
      </c>
      <c r="P1608">
        <v>4105.4110000000001</v>
      </c>
      <c r="Q1608">
        <v>0.846327683615819</v>
      </c>
      <c r="R1608">
        <v>0.15367231638418</v>
      </c>
      <c r="S1608">
        <v>1.0734463276836101E-2</v>
      </c>
      <c r="T1608">
        <v>3.9548022598870003E-3</v>
      </c>
      <c r="U1608" s="1">
        <v>5.6497175141242896E-4</v>
      </c>
      <c r="V1608">
        <v>0.207909604519774</v>
      </c>
      <c r="W1608">
        <v>0.12889431887599201</v>
      </c>
      <c r="X1608">
        <v>0.168601099572388</v>
      </c>
      <c r="Y1608">
        <v>34347</v>
      </c>
      <c r="Z1608">
        <v>49536</v>
      </c>
      <c r="AA1608">
        <v>62774.3199129489</v>
      </c>
      <c r="AB1608">
        <v>0.135135135135135</v>
      </c>
      <c r="AC1608">
        <v>0.52117545375972296</v>
      </c>
      <c r="AD1608">
        <v>69.5</v>
      </c>
      <c r="AE1608">
        <v>5.7627118644067797E-2</v>
      </c>
      <c r="AF1608">
        <v>0.68192090395480198</v>
      </c>
      <c r="AG1608">
        <v>0.102285092491838</v>
      </c>
      <c r="AH1608">
        <v>0.79869423286180596</v>
      </c>
      <c r="AI1608">
        <v>0.20130576713819301</v>
      </c>
      <c r="AJ1608">
        <v>1983</v>
      </c>
      <c r="AK1608">
        <v>36</v>
      </c>
      <c r="AL1608">
        <v>0.191893331</v>
      </c>
      <c r="AM1608">
        <v>0</v>
      </c>
      <c r="AN1608">
        <v>0</v>
      </c>
    </row>
    <row r="1609" spans="1:40" x14ac:dyDescent="0.2">
      <c r="A1609">
        <v>40134226072</v>
      </c>
      <c r="B1609" t="s">
        <v>447</v>
      </c>
      <c r="C1609">
        <v>5</v>
      </c>
      <c r="D1609">
        <v>1</v>
      </c>
      <c r="E1609">
        <v>0.2</v>
      </c>
      <c r="F1609">
        <v>0</v>
      </c>
      <c r="G1609">
        <v>567.10615471931396</v>
      </c>
      <c r="H1609">
        <v>45.863280793435401</v>
      </c>
      <c r="I1609">
        <v>17748.022262132301</v>
      </c>
      <c r="J1609">
        <v>10.704476635785401</v>
      </c>
      <c r="K1609">
        <v>2875.8515296607602</v>
      </c>
      <c r="L1609">
        <v>1.73453047627307</v>
      </c>
      <c r="M1609">
        <v>14872.170732471501</v>
      </c>
      <c r="N1609">
        <v>0.16203785904623</v>
      </c>
      <c r="O1609">
        <v>1658</v>
      </c>
      <c r="P1609">
        <v>5716.2560000000003</v>
      </c>
      <c r="Q1609">
        <v>0.92521109770808196</v>
      </c>
      <c r="R1609">
        <v>7.4788902291917897E-2</v>
      </c>
      <c r="S1609">
        <v>2.1109770808202599E-2</v>
      </c>
      <c r="T1609">
        <v>2.4728588661037301E-2</v>
      </c>
      <c r="U1609">
        <v>0</v>
      </c>
      <c r="V1609">
        <v>6.3329312424607903E-2</v>
      </c>
      <c r="W1609">
        <v>5.7516339869281001E-2</v>
      </c>
      <c r="X1609">
        <v>0.19281045751633899</v>
      </c>
      <c r="Y1609">
        <v>27878</v>
      </c>
      <c r="Z1609">
        <v>35625</v>
      </c>
      <c r="AA1609">
        <v>44704.398826979501</v>
      </c>
      <c r="AB1609">
        <v>0.214113389626055</v>
      </c>
      <c r="AC1609">
        <v>0.63425512934879502</v>
      </c>
      <c r="AD1609">
        <v>69.400000000000006</v>
      </c>
      <c r="AE1609">
        <v>7.7201447527141101E-2</v>
      </c>
      <c r="AF1609">
        <v>0.56634499396863602</v>
      </c>
      <c r="AG1609">
        <v>0.112414467253176</v>
      </c>
      <c r="AH1609">
        <v>0.93743890518084005</v>
      </c>
      <c r="AI1609">
        <v>6.2561094819159294E-2</v>
      </c>
      <c r="AJ1609">
        <v>1987</v>
      </c>
      <c r="AK1609">
        <v>32</v>
      </c>
      <c r="AL1609">
        <v>7.0646432999999995E-2</v>
      </c>
      <c r="AM1609">
        <v>0</v>
      </c>
      <c r="AN1609">
        <v>0</v>
      </c>
    </row>
    <row r="1610" spans="1:40" x14ac:dyDescent="0.2">
      <c r="A1610">
        <v>40134226073</v>
      </c>
      <c r="B1610" t="s">
        <v>447</v>
      </c>
      <c r="C1610">
        <v>2</v>
      </c>
      <c r="D1610">
        <v>1</v>
      </c>
      <c r="E1610">
        <v>0.5</v>
      </c>
      <c r="F1610">
        <v>0</v>
      </c>
      <c r="G1610">
        <v>610.68084569310201</v>
      </c>
      <c r="H1610">
        <v>21.995674324115701</v>
      </c>
      <c r="I1610">
        <v>3873.1748912015</v>
      </c>
      <c r="J1610">
        <v>5.03009726130065</v>
      </c>
      <c r="K1610">
        <v>367.36978275812498</v>
      </c>
      <c r="L1610">
        <v>0.47710361397159201</v>
      </c>
      <c r="M1610">
        <v>3505.80510844337</v>
      </c>
      <c r="N1610">
        <v>9.4849779077278706E-2</v>
      </c>
      <c r="O1610">
        <v>770</v>
      </c>
      <c r="P1610">
        <v>2777.6559999999999</v>
      </c>
      <c r="Q1610">
        <v>0.94155844155844104</v>
      </c>
      <c r="R1610">
        <v>5.8441558441558399E-2</v>
      </c>
      <c r="S1610">
        <v>3.7662337662337599E-2</v>
      </c>
      <c r="T1610">
        <v>0</v>
      </c>
      <c r="U1610">
        <v>0</v>
      </c>
      <c r="V1610">
        <v>2.0779220779220699E-2</v>
      </c>
      <c r="W1610">
        <v>0.107792207792207</v>
      </c>
      <c r="X1610">
        <v>0.253246753246753</v>
      </c>
      <c r="Y1610">
        <v>24640</v>
      </c>
      <c r="Z1610">
        <v>24593</v>
      </c>
      <c r="AA1610">
        <v>34276.5454545455</v>
      </c>
      <c r="AB1610">
        <v>0.31948051948051898</v>
      </c>
      <c r="AC1610">
        <v>0.529177718832891</v>
      </c>
      <c r="AD1610">
        <v>76.8</v>
      </c>
      <c r="AE1610">
        <v>0</v>
      </c>
      <c r="AF1610">
        <v>0.95194805194805199</v>
      </c>
      <c r="AG1610">
        <v>0</v>
      </c>
      <c r="AH1610">
        <v>0.86363636363636298</v>
      </c>
      <c r="AI1610">
        <v>0.13636363636363599</v>
      </c>
      <c r="AJ1610">
        <v>1982</v>
      </c>
      <c r="AK1610">
        <v>37</v>
      </c>
      <c r="AL1610">
        <v>0.107253574</v>
      </c>
      <c r="AM1610">
        <v>0</v>
      </c>
      <c r="AN1610">
        <v>0</v>
      </c>
    </row>
    <row r="1611" spans="1:40" x14ac:dyDescent="0.2">
      <c r="A1611">
        <v>40134226091</v>
      </c>
      <c r="B1611" t="s">
        <v>447</v>
      </c>
      <c r="C1611">
        <v>1</v>
      </c>
      <c r="D1611">
        <v>0</v>
      </c>
      <c r="E1611">
        <v>0</v>
      </c>
      <c r="F1611">
        <v>0</v>
      </c>
      <c r="G1611">
        <v>165.94641943642401</v>
      </c>
      <c r="H1611">
        <v>8.3088692320828308</v>
      </c>
      <c r="I1611">
        <v>43256.412597975803</v>
      </c>
      <c r="J1611">
        <v>14.122237217752399</v>
      </c>
      <c r="K1611">
        <v>4931.07788913692</v>
      </c>
      <c r="L1611">
        <v>1.60988504379266</v>
      </c>
      <c r="M1611">
        <v>38325.334708838898</v>
      </c>
      <c r="N1611">
        <v>0.11399645955309</v>
      </c>
      <c r="O1611">
        <v>3063</v>
      </c>
      <c r="P1611">
        <v>6080.2920000000004</v>
      </c>
      <c r="Q1611">
        <v>0.89585373816519698</v>
      </c>
      <c r="R1611">
        <v>0.104146261834802</v>
      </c>
      <c r="S1611">
        <v>1.6323865491348299E-2</v>
      </c>
      <c r="T1611">
        <v>1.11002285341168E-2</v>
      </c>
      <c r="U1611">
        <v>4.8318641854391102E-2</v>
      </c>
      <c r="V1611">
        <v>0.171400587659157</v>
      </c>
      <c r="W1611">
        <v>3.7946428571428499E-2</v>
      </c>
      <c r="X1611">
        <v>0.30535714285714199</v>
      </c>
      <c r="Y1611">
        <v>29486</v>
      </c>
      <c r="Z1611">
        <v>57389</v>
      </c>
      <c r="AA1611">
        <v>73605.991189427295</v>
      </c>
      <c r="AB1611">
        <v>0.112136266855926</v>
      </c>
      <c r="AC1611">
        <v>0.53153910849453301</v>
      </c>
      <c r="AD1611">
        <v>49.7</v>
      </c>
      <c r="AE1611">
        <v>0.238001958863858</v>
      </c>
      <c r="AF1611">
        <v>0.31668299053215798</v>
      </c>
      <c r="AG1611">
        <v>0.26960352422907402</v>
      </c>
      <c r="AH1611">
        <v>0.76299559471365597</v>
      </c>
      <c r="AI1611">
        <v>0.23700440528634301</v>
      </c>
      <c r="AJ1611">
        <v>1984</v>
      </c>
      <c r="AK1611">
        <v>35</v>
      </c>
      <c r="AL1611">
        <v>0.152659612</v>
      </c>
      <c r="AM1611">
        <v>0</v>
      </c>
      <c r="AN1611">
        <v>0</v>
      </c>
    </row>
    <row r="1612" spans="1:40" x14ac:dyDescent="0.2">
      <c r="A1612">
        <v>40134226092</v>
      </c>
      <c r="B1612" t="s">
        <v>447</v>
      </c>
      <c r="C1612">
        <v>2</v>
      </c>
      <c r="D1612">
        <v>0</v>
      </c>
      <c r="E1612">
        <v>0</v>
      </c>
      <c r="F1612">
        <v>0</v>
      </c>
      <c r="G1612">
        <v>406.36302778151298</v>
      </c>
      <c r="H1612">
        <v>25.1089603567765</v>
      </c>
      <c r="I1612">
        <v>25072.1207870199</v>
      </c>
      <c r="J1612">
        <v>16.7931150616342</v>
      </c>
      <c r="K1612">
        <v>2350.2337609245401</v>
      </c>
      <c r="L1612">
        <v>1.5741686275449001</v>
      </c>
      <c r="M1612">
        <v>22721.887026095301</v>
      </c>
      <c r="N1612">
        <v>9.3738929422407899E-2</v>
      </c>
      <c r="O1612">
        <v>1493</v>
      </c>
      <c r="P1612">
        <v>3067.0050000000001</v>
      </c>
      <c r="Q1612">
        <v>0.93034159410582695</v>
      </c>
      <c r="R1612">
        <v>6.9658405894172798E-2</v>
      </c>
      <c r="S1612">
        <v>3.6168787675820498E-2</v>
      </c>
      <c r="T1612">
        <v>0</v>
      </c>
      <c r="U1612">
        <v>6.0281312793034102E-3</v>
      </c>
      <c r="V1612">
        <v>0.26590756865371701</v>
      </c>
      <c r="W1612">
        <v>0.110271903323262</v>
      </c>
      <c r="X1612">
        <v>0.22658610271903301</v>
      </c>
      <c r="Y1612">
        <v>26234</v>
      </c>
      <c r="Z1612">
        <v>47975</v>
      </c>
      <c r="AA1612">
        <v>58495.102685623999</v>
      </c>
      <c r="AB1612">
        <v>0.15924426450742199</v>
      </c>
      <c r="AC1612">
        <v>0.62896551724137895</v>
      </c>
      <c r="AD1612">
        <v>55.8</v>
      </c>
      <c r="AE1612">
        <v>6.02813127930341E-2</v>
      </c>
      <c r="AF1612">
        <v>0.35632953784326798</v>
      </c>
      <c r="AG1612">
        <v>0.109004739336492</v>
      </c>
      <c r="AH1612">
        <v>1</v>
      </c>
      <c r="AI1612">
        <v>0</v>
      </c>
      <c r="AJ1612">
        <v>1976</v>
      </c>
      <c r="AK1612">
        <v>43</v>
      </c>
      <c r="AL1612">
        <v>0.243310999</v>
      </c>
      <c r="AM1612">
        <v>0</v>
      </c>
      <c r="AN1612">
        <v>0</v>
      </c>
    </row>
    <row r="1613" spans="1:40" x14ac:dyDescent="0.2">
      <c r="A1613">
        <v>40134226101</v>
      </c>
      <c r="B1613" t="s">
        <v>447</v>
      </c>
      <c r="C1613">
        <v>0</v>
      </c>
      <c r="D1613">
        <v>0</v>
      </c>
      <c r="E1613">
        <v>0</v>
      </c>
      <c r="F1613">
        <v>1</v>
      </c>
      <c r="G1613">
        <v>1818.0963607246899</v>
      </c>
      <c r="H1613">
        <v>0</v>
      </c>
      <c r="I1613">
        <v>13361.762007092901</v>
      </c>
      <c r="J1613">
        <v>10.997334985261601</v>
      </c>
      <c r="K1613">
        <v>0</v>
      </c>
      <c r="L1613">
        <v>0</v>
      </c>
      <c r="M1613">
        <v>13361.762007092901</v>
      </c>
      <c r="N1613">
        <v>0</v>
      </c>
      <c r="O1613">
        <v>1215</v>
      </c>
      <c r="P1613">
        <v>2703.2930000000001</v>
      </c>
      <c r="Q1613">
        <v>0.99423868312757202</v>
      </c>
      <c r="R1613">
        <v>5.76131687242797E-3</v>
      </c>
      <c r="S1613">
        <v>0</v>
      </c>
      <c r="T1613">
        <v>0</v>
      </c>
      <c r="U1613">
        <v>0</v>
      </c>
      <c r="V1613">
        <v>1.39917695473251E-2</v>
      </c>
      <c r="W1613">
        <v>2.6337448559670702E-2</v>
      </c>
      <c r="X1613">
        <v>0.24773662551440301</v>
      </c>
      <c r="Y1613">
        <v>30987</v>
      </c>
      <c r="Z1613">
        <v>48750</v>
      </c>
      <c r="AA1613">
        <v>56343.188854489199</v>
      </c>
      <c r="AB1613">
        <v>0.19259259259259201</v>
      </c>
      <c r="AC1613">
        <v>0.68321513002363998</v>
      </c>
      <c r="AD1613">
        <v>74.3</v>
      </c>
      <c r="AE1613">
        <v>0</v>
      </c>
      <c r="AF1613">
        <v>0.75967078189300397</v>
      </c>
      <c r="AG1613">
        <v>0</v>
      </c>
      <c r="AH1613">
        <v>0.94427244582043302</v>
      </c>
      <c r="AI1613">
        <v>5.5727554179566499E-2</v>
      </c>
      <c r="AJ1613">
        <v>1977</v>
      </c>
      <c r="AK1613">
        <v>42</v>
      </c>
      <c r="AL1613">
        <v>0.12635165800000001</v>
      </c>
      <c r="AM1613">
        <v>0</v>
      </c>
      <c r="AN1613">
        <v>0</v>
      </c>
    </row>
    <row r="1614" spans="1:40" x14ac:dyDescent="0.2">
      <c r="A1614">
        <v>40134226102</v>
      </c>
      <c r="B1614" t="s">
        <v>447</v>
      </c>
      <c r="C1614">
        <v>0</v>
      </c>
      <c r="D1614">
        <v>0</v>
      </c>
      <c r="E1614">
        <v>0</v>
      </c>
      <c r="F1614">
        <v>1</v>
      </c>
      <c r="G1614">
        <v>1020.5729380405</v>
      </c>
      <c r="H1614">
        <v>0</v>
      </c>
      <c r="I1614">
        <v>16108.198053051001</v>
      </c>
      <c r="J1614">
        <v>8.3765980515085907</v>
      </c>
      <c r="K1614">
        <v>0</v>
      </c>
      <c r="L1614">
        <v>0</v>
      </c>
      <c r="M1614">
        <v>16108.198053051001</v>
      </c>
      <c r="N1614">
        <v>0</v>
      </c>
      <c r="O1614">
        <v>1923</v>
      </c>
      <c r="P1614">
        <v>3482.0990000000002</v>
      </c>
      <c r="Q1614">
        <v>0.89391575663026501</v>
      </c>
      <c r="R1614">
        <v>0.106084243369734</v>
      </c>
      <c r="S1614">
        <v>5.2002080083203301E-3</v>
      </c>
      <c r="T1614">
        <v>0</v>
      </c>
      <c r="U1614">
        <v>2.0280811232449299E-2</v>
      </c>
      <c r="V1614">
        <v>4.9921996879875197E-2</v>
      </c>
      <c r="W1614">
        <v>0.10279329608938501</v>
      </c>
      <c r="X1614">
        <v>0.226256983240223</v>
      </c>
      <c r="Y1614">
        <v>34441</v>
      </c>
      <c r="Z1614">
        <v>52768</v>
      </c>
      <c r="AA1614">
        <v>63841.526263627398</v>
      </c>
      <c r="AB1614">
        <v>0.13000520020800799</v>
      </c>
      <c r="AC1614">
        <v>0.490150637311703</v>
      </c>
      <c r="AD1614">
        <v>72.900000000000006</v>
      </c>
      <c r="AE1614">
        <v>5.2002080083203298E-2</v>
      </c>
      <c r="AF1614">
        <v>0.675507020280811</v>
      </c>
      <c r="AG1614">
        <v>2.8741328047571801E-2</v>
      </c>
      <c r="AH1614">
        <v>0.91377601585728396</v>
      </c>
      <c r="AI1614">
        <v>8.6223984142715496E-2</v>
      </c>
      <c r="AJ1614">
        <v>1984</v>
      </c>
      <c r="AK1614">
        <v>35</v>
      </c>
      <c r="AL1614">
        <v>0.174213021</v>
      </c>
      <c r="AM1614">
        <v>0</v>
      </c>
      <c r="AN1614">
        <v>0</v>
      </c>
    </row>
    <row r="1615" spans="1:40" x14ac:dyDescent="0.2">
      <c r="A1615">
        <v>40134226151</v>
      </c>
      <c r="B1615" t="s">
        <v>447</v>
      </c>
      <c r="C1615">
        <v>1</v>
      </c>
      <c r="D1615">
        <v>0</v>
      </c>
      <c r="E1615">
        <v>0</v>
      </c>
      <c r="F1615">
        <v>0</v>
      </c>
      <c r="G1615">
        <v>804.66439225590398</v>
      </c>
      <c r="H1615">
        <v>17.481594351646599</v>
      </c>
      <c r="I1615">
        <v>40365.877144067497</v>
      </c>
      <c r="J1615">
        <v>19.406671703878601</v>
      </c>
      <c r="K1615">
        <v>2035.8735628661</v>
      </c>
      <c r="L1615">
        <v>0.97878536676255101</v>
      </c>
      <c r="M1615">
        <v>38330.003581201301</v>
      </c>
      <c r="N1615">
        <v>5.0435509071188697E-2</v>
      </c>
      <c r="O1615">
        <v>2080</v>
      </c>
      <c r="P1615">
        <v>2094.9569999999999</v>
      </c>
      <c r="Q1615">
        <v>0.76634615384615301</v>
      </c>
      <c r="R1615">
        <v>0.23365384615384599</v>
      </c>
      <c r="S1615">
        <v>9.375E-2</v>
      </c>
      <c r="T1615">
        <v>3.4615384615384603E-2</v>
      </c>
      <c r="U1615">
        <v>0</v>
      </c>
      <c r="V1615">
        <v>0.13173076923076901</v>
      </c>
      <c r="W1615">
        <v>0</v>
      </c>
      <c r="X1615">
        <v>0.35825105782792599</v>
      </c>
      <c r="Y1615">
        <v>32988</v>
      </c>
      <c r="Z1615">
        <v>70000</v>
      </c>
      <c r="AA1615">
        <v>82015.060240963896</v>
      </c>
      <c r="AB1615">
        <v>0.19999999999999901</v>
      </c>
      <c r="AC1615">
        <v>0.46502057613168701</v>
      </c>
      <c r="AD1615">
        <v>33.4</v>
      </c>
      <c r="AE1615">
        <v>0.265865384615384</v>
      </c>
      <c r="AF1615">
        <v>9.6634615384615305E-2</v>
      </c>
      <c r="AG1615">
        <v>0.446987951807228</v>
      </c>
      <c r="AH1615">
        <v>0.97831325301204797</v>
      </c>
      <c r="AI1615">
        <v>2.16867469879518E-2</v>
      </c>
      <c r="AJ1615">
        <v>2005</v>
      </c>
      <c r="AK1615">
        <v>14</v>
      </c>
      <c r="AL1615">
        <v>0.111488608</v>
      </c>
      <c r="AM1615">
        <v>0</v>
      </c>
      <c r="AN1615">
        <v>0</v>
      </c>
    </row>
    <row r="1616" spans="1:40" x14ac:dyDescent="0.2">
      <c r="A1616">
        <v>40134226152</v>
      </c>
      <c r="B1616" t="s">
        <v>447</v>
      </c>
      <c r="C1616">
        <v>6</v>
      </c>
      <c r="D1616">
        <v>1</v>
      </c>
      <c r="E1616">
        <v>0.16666666666666599</v>
      </c>
      <c r="F1616">
        <v>0</v>
      </c>
      <c r="G1616">
        <v>0</v>
      </c>
      <c r="H1616">
        <v>80.668994585301704</v>
      </c>
      <c r="I1616">
        <v>64386.487524513701</v>
      </c>
      <c r="J1616">
        <v>35.357763604894899</v>
      </c>
      <c r="K1616">
        <v>36363.230509327303</v>
      </c>
      <c r="L1616">
        <v>19.9688251012231</v>
      </c>
      <c r="M1616">
        <v>28023.257015186398</v>
      </c>
      <c r="N1616">
        <v>0.56476493605094902</v>
      </c>
      <c r="O1616">
        <v>1821</v>
      </c>
      <c r="P1616">
        <v>3457</v>
      </c>
      <c r="Q1616">
        <v>0.92311916529379401</v>
      </c>
      <c r="R1616">
        <v>7.6880834706205395E-2</v>
      </c>
      <c r="S1616">
        <v>6.0406370126304199E-3</v>
      </c>
      <c r="T1616">
        <v>1.8121911037891202E-2</v>
      </c>
      <c r="U1616">
        <v>3.9538714991762702E-2</v>
      </c>
      <c r="V1616">
        <v>0.209774848984074</v>
      </c>
      <c r="W1616">
        <v>7.2256913470115897E-2</v>
      </c>
      <c r="X1616">
        <v>0.35414808206957998</v>
      </c>
      <c r="Y1616">
        <v>29077</v>
      </c>
      <c r="Z1616">
        <v>67009</v>
      </c>
      <c r="AA1616">
        <v>85628.951747088198</v>
      </c>
      <c r="AB1616">
        <v>0.25638116846284698</v>
      </c>
      <c r="AC1616">
        <v>0.53452685421994806</v>
      </c>
      <c r="AD1616">
        <v>28.8</v>
      </c>
      <c r="AE1616">
        <v>0.278967600219659</v>
      </c>
      <c r="AF1616">
        <v>4.9423393739703399E-2</v>
      </c>
      <c r="AG1616">
        <v>0.38935108153078202</v>
      </c>
      <c r="AH1616">
        <v>0.96173044925124795</v>
      </c>
      <c r="AI1616">
        <v>3.8269550748751997E-2</v>
      </c>
      <c r="AJ1616">
        <v>2002</v>
      </c>
      <c r="AK1616">
        <v>17</v>
      </c>
      <c r="AL1616">
        <v>0.182659341</v>
      </c>
      <c r="AM1616">
        <v>0</v>
      </c>
      <c r="AN1616">
        <v>0</v>
      </c>
    </row>
    <row r="1617" spans="1:40" x14ac:dyDescent="0.2">
      <c r="A1617">
        <v>40134226153</v>
      </c>
      <c r="B1617" t="s">
        <v>447</v>
      </c>
      <c r="C1617">
        <v>5</v>
      </c>
      <c r="D1617">
        <v>1</v>
      </c>
      <c r="E1617">
        <v>0.2</v>
      </c>
      <c r="F1617">
        <v>0</v>
      </c>
      <c r="G1617">
        <v>277.81587691463301</v>
      </c>
      <c r="H1617">
        <v>78.292859257235605</v>
      </c>
      <c r="I1617">
        <v>74933.359772853</v>
      </c>
      <c r="J1617">
        <v>23.4386486621373</v>
      </c>
      <c r="K1617">
        <v>30048.580336796898</v>
      </c>
      <c r="L1617">
        <v>9.3989929111031891</v>
      </c>
      <c r="M1617">
        <v>44884.779436056102</v>
      </c>
      <c r="N1617">
        <v>0.40100404449878801</v>
      </c>
      <c r="O1617">
        <v>3197</v>
      </c>
      <c r="P1617">
        <v>6868.3819999999996</v>
      </c>
      <c r="Q1617">
        <v>0.96090084454175795</v>
      </c>
      <c r="R1617">
        <v>3.9099155458242003E-2</v>
      </c>
      <c r="S1617">
        <v>1.31373162339693E-2</v>
      </c>
      <c r="T1617">
        <v>0</v>
      </c>
      <c r="U1617">
        <v>9.0710040663121595E-3</v>
      </c>
      <c r="V1617">
        <v>0.12636847044103799</v>
      </c>
      <c r="W1617">
        <v>3.9724576271186397E-2</v>
      </c>
      <c r="X1617">
        <v>0.25052966101694901</v>
      </c>
      <c r="Y1617">
        <v>29067</v>
      </c>
      <c r="Z1617">
        <v>83850</v>
      </c>
      <c r="AA1617">
        <v>98387.058823529398</v>
      </c>
      <c r="AB1617">
        <v>0.13663806800127101</v>
      </c>
      <c r="AC1617">
        <v>0.79859719438877697</v>
      </c>
      <c r="AD1617">
        <v>38.200000000000003</v>
      </c>
      <c r="AE1617">
        <v>0.303096653112292</v>
      </c>
      <c r="AF1617">
        <v>8.8833281201126005E-2</v>
      </c>
      <c r="AG1617">
        <v>0.445989304812834</v>
      </c>
      <c r="AH1617">
        <v>1</v>
      </c>
      <c r="AI1617">
        <v>0</v>
      </c>
      <c r="AJ1617">
        <v>1996</v>
      </c>
      <c r="AK1617">
        <v>23</v>
      </c>
      <c r="AL1617">
        <v>0.13503818000000001</v>
      </c>
      <c r="AM1617">
        <v>0</v>
      </c>
      <c r="AN1617">
        <v>0</v>
      </c>
    </row>
    <row r="1618" spans="1:40" x14ac:dyDescent="0.2">
      <c r="A1618">
        <v>40134226161</v>
      </c>
      <c r="B1618" t="s">
        <v>447</v>
      </c>
      <c r="C1618">
        <v>2</v>
      </c>
      <c r="D1618">
        <v>1</v>
      </c>
      <c r="E1618">
        <v>0.5</v>
      </c>
      <c r="F1618">
        <v>0</v>
      </c>
      <c r="G1618">
        <v>494.26413062737998</v>
      </c>
      <c r="H1618">
        <v>20.0192586151536</v>
      </c>
      <c r="I1618">
        <v>71624.100430470295</v>
      </c>
      <c r="J1618">
        <v>25.489003711911099</v>
      </c>
      <c r="K1618">
        <v>2135.4018626252901</v>
      </c>
      <c r="L1618">
        <v>0.75992948847875397</v>
      </c>
      <c r="M1618">
        <v>69488.698567845</v>
      </c>
      <c r="N1618">
        <v>2.9814013017842401E-2</v>
      </c>
      <c r="O1618">
        <v>2810</v>
      </c>
      <c r="P1618">
        <v>1832.21</v>
      </c>
      <c r="Q1618">
        <v>0.78469750889679701</v>
      </c>
      <c r="R1618">
        <v>0.21530249110320199</v>
      </c>
      <c r="S1618">
        <v>3.1316725978647597E-2</v>
      </c>
      <c r="T1618">
        <v>0</v>
      </c>
      <c r="U1618">
        <v>7.2953736654804202E-2</v>
      </c>
      <c r="V1618">
        <v>0.29928825622775801</v>
      </c>
      <c r="W1618">
        <v>0.15573770491803199</v>
      </c>
      <c r="X1618">
        <v>0.16010928961748599</v>
      </c>
      <c r="Y1618">
        <v>26903</v>
      </c>
      <c r="Z1618">
        <v>82083</v>
      </c>
      <c r="AA1618">
        <v>87393.788063337401</v>
      </c>
      <c r="AB1618">
        <v>9.4721619667389595E-2</v>
      </c>
      <c r="AC1618">
        <v>0.79759036144578299</v>
      </c>
      <c r="AD1618">
        <v>38.4</v>
      </c>
      <c r="AE1618">
        <v>0.24733096085409201</v>
      </c>
      <c r="AF1618">
        <v>0.14199288256227699</v>
      </c>
      <c r="AG1618">
        <v>0.44336175395858701</v>
      </c>
      <c r="AH1618">
        <v>0.985383678440925</v>
      </c>
      <c r="AI1618">
        <v>1.46163215590742E-2</v>
      </c>
      <c r="AJ1618">
        <v>2001</v>
      </c>
      <c r="AK1618">
        <v>18</v>
      </c>
      <c r="AL1618">
        <v>0.122139371</v>
      </c>
      <c r="AM1618">
        <v>0</v>
      </c>
      <c r="AN1618">
        <v>0</v>
      </c>
    </row>
    <row r="1619" spans="1:40" x14ac:dyDescent="0.2">
      <c r="A1619">
        <v>40134226162</v>
      </c>
      <c r="B1619" t="s">
        <v>447</v>
      </c>
      <c r="C1619">
        <v>2</v>
      </c>
      <c r="D1619">
        <v>1</v>
      </c>
      <c r="E1619">
        <v>0.5</v>
      </c>
      <c r="F1619">
        <v>0</v>
      </c>
      <c r="G1619">
        <v>556.02603016518003</v>
      </c>
      <c r="H1619">
        <v>20.0192586151536</v>
      </c>
      <c r="I1619">
        <v>21536.692528639502</v>
      </c>
      <c r="J1619">
        <v>10.937883457917501</v>
      </c>
      <c r="K1619">
        <v>1180.0576372473299</v>
      </c>
      <c r="L1619">
        <v>0.59931825152226303</v>
      </c>
      <c r="M1619">
        <v>20356.634891392201</v>
      </c>
      <c r="N1619">
        <v>5.4792890583272802E-2</v>
      </c>
      <c r="O1619">
        <v>1969</v>
      </c>
      <c r="P1619">
        <v>3964.0030000000002</v>
      </c>
      <c r="Q1619">
        <v>0.88674454037582495</v>
      </c>
      <c r="R1619">
        <v>0.11325545962417401</v>
      </c>
      <c r="S1619">
        <v>1.11731843575419E-2</v>
      </c>
      <c r="T1619">
        <v>0</v>
      </c>
      <c r="U1619">
        <v>1.42204164550533E-2</v>
      </c>
      <c r="V1619">
        <v>0.23768410360589101</v>
      </c>
      <c r="W1619">
        <v>0.171335504885993</v>
      </c>
      <c r="X1619">
        <v>0.14006514657980401</v>
      </c>
      <c r="Y1619">
        <v>23840</v>
      </c>
      <c r="Z1619">
        <v>43774</v>
      </c>
      <c r="AA1619">
        <v>52891.274397244502</v>
      </c>
      <c r="AB1619">
        <v>0.18279022403258599</v>
      </c>
      <c r="AC1619">
        <v>0.40448113207547098</v>
      </c>
      <c r="AD1619">
        <v>55.3</v>
      </c>
      <c r="AE1619">
        <v>0.17877094972067001</v>
      </c>
      <c r="AF1619">
        <v>0.38547486033519501</v>
      </c>
      <c r="AG1619">
        <v>0.20895522388059701</v>
      </c>
      <c r="AH1619">
        <v>0.94144661308840405</v>
      </c>
      <c r="AI1619">
        <v>5.8553386911595798E-2</v>
      </c>
      <c r="AJ1619">
        <v>1993</v>
      </c>
      <c r="AK1619">
        <v>26</v>
      </c>
      <c r="AL1619">
        <v>7.4033826999999996E-2</v>
      </c>
      <c r="AM1619">
        <v>0</v>
      </c>
      <c r="AN1619">
        <v>0</v>
      </c>
    </row>
    <row r="1620" spans="1:40" x14ac:dyDescent="0.2">
      <c r="A1620">
        <v>40134226171</v>
      </c>
      <c r="B1620" t="s">
        <v>447</v>
      </c>
      <c r="C1620">
        <v>3</v>
      </c>
      <c r="D1620">
        <v>0</v>
      </c>
      <c r="E1620">
        <v>0</v>
      </c>
      <c r="F1620">
        <v>0</v>
      </c>
      <c r="G1620">
        <v>191.12026251564001</v>
      </c>
      <c r="H1620">
        <v>42.176530029766901</v>
      </c>
      <c r="I1620">
        <v>33877.613553639101</v>
      </c>
      <c r="J1620">
        <v>18.9154737876265</v>
      </c>
      <c r="K1620">
        <v>9297.2633695819204</v>
      </c>
      <c r="L1620">
        <v>5.1911018255622103</v>
      </c>
      <c r="M1620">
        <v>24580.350184057199</v>
      </c>
      <c r="N1620">
        <v>0.27443678566264301</v>
      </c>
      <c r="O1620">
        <v>1791</v>
      </c>
      <c r="P1620">
        <v>6572.26</v>
      </c>
      <c r="Q1620">
        <v>0.93132328308207701</v>
      </c>
      <c r="R1620">
        <v>6.8676716917922903E-2</v>
      </c>
      <c r="S1620">
        <v>8.9335566722501397E-3</v>
      </c>
      <c r="T1620">
        <v>0</v>
      </c>
      <c r="U1620">
        <v>2.2892238972640901E-2</v>
      </c>
      <c r="V1620">
        <v>0.42601898380792802</v>
      </c>
      <c r="W1620">
        <v>0</v>
      </c>
      <c r="X1620">
        <v>0.34933605720122501</v>
      </c>
      <c r="Y1620">
        <v>25519</v>
      </c>
      <c r="Z1620">
        <v>87344</v>
      </c>
      <c r="AA1620">
        <v>84605.639097744395</v>
      </c>
      <c r="AB1620">
        <v>0.32886655499720802</v>
      </c>
      <c r="AC1620">
        <v>0.672881355932203</v>
      </c>
      <c r="AD1620">
        <v>31</v>
      </c>
      <c r="AE1620">
        <v>0.365159128978224</v>
      </c>
      <c r="AF1620">
        <v>1.4517029592406401E-2</v>
      </c>
      <c r="AG1620">
        <v>0.50751879699248104</v>
      </c>
      <c r="AH1620">
        <v>1</v>
      </c>
      <c r="AI1620">
        <v>0</v>
      </c>
      <c r="AJ1620">
        <v>1995</v>
      </c>
      <c r="AK1620">
        <v>24</v>
      </c>
      <c r="AL1620">
        <v>0.16654867000000001</v>
      </c>
      <c r="AM1620">
        <v>0</v>
      </c>
      <c r="AN1620">
        <v>0</v>
      </c>
    </row>
    <row r="1621" spans="1:40" x14ac:dyDescent="0.2">
      <c r="A1621">
        <v>40134226172</v>
      </c>
      <c r="B1621" t="s">
        <v>447</v>
      </c>
      <c r="C1621">
        <v>2</v>
      </c>
      <c r="D1621">
        <v>0</v>
      </c>
      <c r="E1621">
        <v>0</v>
      </c>
      <c r="F1621">
        <v>0</v>
      </c>
      <c r="G1621">
        <v>305.72616651004898</v>
      </c>
      <c r="H1621">
        <v>22.617986116398701</v>
      </c>
      <c r="I1621">
        <v>23138.536060600702</v>
      </c>
      <c r="J1621">
        <v>15.990695273393699</v>
      </c>
      <c r="K1621">
        <v>6070.3708586293196</v>
      </c>
      <c r="L1621">
        <v>4.1951422658115503</v>
      </c>
      <c r="M1621">
        <v>17068.1652019713</v>
      </c>
      <c r="N1621">
        <v>0.26234895944716602</v>
      </c>
      <c r="O1621">
        <v>1447</v>
      </c>
      <c r="P1621">
        <v>4043.0360000000001</v>
      </c>
      <c r="Q1621">
        <v>0.836903939184519</v>
      </c>
      <c r="R1621">
        <v>0.16309606081548</v>
      </c>
      <c r="S1621">
        <v>0</v>
      </c>
      <c r="T1621">
        <v>0</v>
      </c>
      <c r="U1621">
        <v>7.5328265376641307E-2</v>
      </c>
      <c r="V1621">
        <v>8.36212854181064E-2</v>
      </c>
      <c r="W1621">
        <v>3.1884057971014401E-2</v>
      </c>
      <c r="X1621">
        <v>0.40483091787439601</v>
      </c>
      <c r="Y1621">
        <v>41246</v>
      </c>
      <c r="Z1621">
        <v>89135</v>
      </c>
      <c r="AA1621">
        <v>104667.142857143</v>
      </c>
      <c r="AB1621">
        <v>0.111955770559778</v>
      </c>
      <c r="AC1621">
        <v>0.80033003300329997</v>
      </c>
      <c r="AD1621">
        <v>44.5</v>
      </c>
      <c r="AE1621">
        <v>0.14996544574982701</v>
      </c>
      <c r="AF1621">
        <v>0.185210780926053</v>
      </c>
      <c r="AG1621">
        <v>0.20357142857142799</v>
      </c>
      <c r="AH1621">
        <v>0.97499999999999998</v>
      </c>
      <c r="AI1621">
        <v>2.5000000000000001E-2</v>
      </c>
      <c r="AJ1621">
        <v>1995</v>
      </c>
      <c r="AK1621">
        <v>24</v>
      </c>
      <c r="AL1621">
        <v>0.11811996900000001</v>
      </c>
      <c r="AM1621">
        <v>0</v>
      </c>
      <c r="AN1621">
        <v>0</v>
      </c>
    </row>
    <row r="1622" spans="1:40" x14ac:dyDescent="0.2">
      <c r="A1622">
        <v>40134226173</v>
      </c>
      <c r="B1622" t="s">
        <v>447</v>
      </c>
      <c r="C1622">
        <v>0</v>
      </c>
      <c r="D1622">
        <v>0</v>
      </c>
      <c r="E1622">
        <v>0</v>
      </c>
      <c r="F1622">
        <v>1</v>
      </c>
      <c r="G1622">
        <v>1207.32870061621</v>
      </c>
      <c r="H1622">
        <v>0</v>
      </c>
      <c r="I1622">
        <v>13858.749484861701</v>
      </c>
      <c r="J1622">
        <v>14.982431875526199</v>
      </c>
      <c r="K1622">
        <v>0</v>
      </c>
      <c r="L1622">
        <v>0</v>
      </c>
      <c r="M1622">
        <v>13858.749484861701</v>
      </c>
      <c r="N1622">
        <v>0</v>
      </c>
      <c r="O1622">
        <v>925</v>
      </c>
      <c r="P1622">
        <v>4620.777</v>
      </c>
      <c r="Q1622">
        <v>0.90810810810810805</v>
      </c>
      <c r="R1622">
        <v>9.18918918918918E-2</v>
      </c>
      <c r="S1622">
        <v>0</v>
      </c>
      <c r="T1622">
        <v>0</v>
      </c>
      <c r="U1622">
        <v>6.5945945945945897E-2</v>
      </c>
      <c r="V1622">
        <v>0.11243243243243201</v>
      </c>
      <c r="W1622">
        <v>9.0468497576736598E-2</v>
      </c>
      <c r="X1622">
        <v>0.28594507269789898</v>
      </c>
      <c r="Y1622">
        <v>35598</v>
      </c>
      <c r="Z1622">
        <v>115588</v>
      </c>
      <c r="AA1622">
        <v>104565</v>
      </c>
      <c r="AB1622">
        <v>6.2702702702702701E-2</v>
      </c>
      <c r="AC1622">
        <v>0.89423076923076905</v>
      </c>
      <c r="AD1622">
        <v>44.4</v>
      </c>
      <c r="AE1622">
        <v>0.26378378378378298</v>
      </c>
      <c r="AF1622">
        <v>0.10054054054054</v>
      </c>
      <c r="AG1622">
        <v>0.40666666666666601</v>
      </c>
      <c r="AH1622">
        <v>1</v>
      </c>
      <c r="AI1622">
        <v>0</v>
      </c>
      <c r="AJ1622">
        <v>1991</v>
      </c>
      <c r="AK1622">
        <v>28</v>
      </c>
      <c r="AL1622">
        <v>0.14028347999999999</v>
      </c>
      <c r="AM1622">
        <v>0</v>
      </c>
      <c r="AN1622">
        <v>0</v>
      </c>
    </row>
    <row r="1623" spans="1:40" x14ac:dyDescent="0.2">
      <c r="A1623">
        <v>40134226174</v>
      </c>
      <c r="B1623" t="s">
        <v>447</v>
      </c>
      <c r="C1623">
        <v>2</v>
      </c>
      <c r="D1623">
        <v>0</v>
      </c>
      <c r="E1623">
        <v>0</v>
      </c>
      <c r="F1623">
        <v>0</v>
      </c>
      <c r="G1623">
        <v>717.26188613181102</v>
      </c>
      <c r="H1623">
        <v>22.617986116398701</v>
      </c>
      <c r="I1623">
        <v>26361.531509074499</v>
      </c>
      <c r="J1623">
        <v>15.663417414779801</v>
      </c>
      <c r="K1623">
        <v>4546.1958273052996</v>
      </c>
      <c r="L1623">
        <v>2.7012452925165098</v>
      </c>
      <c r="M1623">
        <v>21815.3356817692</v>
      </c>
      <c r="N1623">
        <v>0.17245567943350801</v>
      </c>
      <c r="O1623">
        <v>1683</v>
      </c>
      <c r="P1623">
        <v>8984.9320000000007</v>
      </c>
      <c r="Q1623">
        <v>0.946524064171123</v>
      </c>
      <c r="R1623">
        <v>5.3475935828876997E-2</v>
      </c>
      <c r="S1623">
        <v>6.5359477124183E-3</v>
      </c>
      <c r="T1623">
        <v>0</v>
      </c>
      <c r="U1623">
        <v>5.3475935828877002E-3</v>
      </c>
      <c r="V1623">
        <v>0.19786096256684399</v>
      </c>
      <c r="W1623">
        <v>2.86885245901639E-2</v>
      </c>
      <c r="X1623">
        <v>0.34733606557377</v>
      </c>
      <c r="Y1623">
        <v>34968</v>
      </c>
      <c r="Z1623">
        <v>87273</v>
      </c>
      <c r="AA1623">
        <v>108040.22556391</v>
      </c>
      <c r="AB1623">
        <v>0.108253588516746</v>
      </c>
      <c r="AC1623">
        <v>0.78195488721804496</v>
      </c>
      <c r="AD1623">
        <v>34.1</v>
      </c>
      <c r="AE1623">
        <v>0.34878193701723098</v>
      </c>
      <c r="AF1623">
        <v>7.6648841354723704E-2</v>
      </c>
      <c r="AG1623">
        <v>0.47556390977443602</v>
      </c>
      <c r="AH1623">
        <v>1</v>
      </c>
      <c r="AI1623">
        <v>0</v>
      </c>
      <c r="AJ1623">
        <v>1994</v>
      </c>
      <c r="AK1623">
        <v>25</v>
      </c>
      <c r="AL1623">
        <v>0.14132392799999999</v>
      </c>
      <c r="AM1623">
        <v>0</v>
      </c>
      <c r="AN1623">
        <v>0</v>
      </c>
    </row>
    <row r="1624" spans="1:40" x14ac:dyDescent="0.2">
      <c r="A1624">
        <v>40134226181</v>
      </c>
      <c r="B1624" t="s">
        <v>447</v>
      </c>
      <c r="C1624">
        <v>2</v>
      </c>
      <c r="D1624">
        <v>0</v>
      </c>
      <c r="E1624">
        <v>0</v>
      </c>
      <c r="F1624">
        <v>0</v>
      </c>
      <c r="G1624">
        <v>363.251294082301</v>
      </c>
      <c r="H1624">
        <v>22.080980329745099</v>
      </c>
      <c r="I1624">
        <v>7418.9084189005198</v>
      </c>
      <c r="J1624">
        <v>5.6719483324927502</v>
      </c>
      <c r="K1624">
        <v>1103.69927014671</v>
      </c>
      <c r="L1624">
        <v>0.84380678145773402</v>
      </c>
      <c r="M1624">
        <v>6315.2091487538</v>
      </c>
      <c r="N1624">
        <v>0.148768418186011</v>
      </c>
      <c r="O1624">
        <v>1308</v>
      </c>
      <c r="P1624">
        <v>3048.0120000000002</v>
      </c>
      <c r="Q1624">
        <v>0.98776758409785903</v>
      </c>
      <c r="R1624">
        <v>1.22324159021406E-2</v>
      </c>
      <c r="S1624">
        <v>0</v>
      </c>
      <c r="T1624">
        <v>0</v>
      </c>
      <c r="U1624">
        <v>6.1162079510703304E-3</v>
      </c>
      <c r="V1624">
        <v>0</v>
      </c>
      <c r="W1624">
        <v>5.73394495412844E-2</v>
      </c>
      <c r="X1624">
        <v>0.28440366972476999</v>
      </c>
      <c r="Y1624">
        <v>43182</v>
      </c>
      <c r="Z1624">
        <v>52321</v>
      </c>
      <c r="AA1624">
        <v>70224.159402241596</v>
      </c>
      <c r="AB1624">
        <v>0.113914373088685</v>
      </c>
      <c r="AC1624">
        <v>0.57821011673151701</v>
      </c>
      <c r="AD1624">
        <v>74.900000000000006</v>
      </c>
      <c r="AE1624">
        <v>0</v>
      </c>
      <c r="AF1624">
        <v>0.88837920489296596</v>
      </c>
      <c r="AG1624">
        <v>0</v>
      </c>
      <c r="AH1624">
        <v>0.97758405977583995</v>
      </c>
      <c r="AI1624">
        <v>2.2415940224159402E-2</v>
      </c>
      <c r="AJ1624">
        <v>1992</v>
      </c>
      <c r="AK1624">
        <v>27</v>
      </c>
      <c r="AL1624">
        <v>0.118052412</v>
      </c>
      <c r="AM1624">
        <v>0</v>
      </c>
      <c r="AN1624">
        <v>0</v>
      </c>
    </row>
    <row r="1625" spans="1:40" x14ac:dyDescent="0.2">
      <c r="A1625">
        <v>40134226182</v>
      </c>
      <c r="B1625" t="s">
        <v>447</v>
      </c>
      <c r="C1625">
        <v>0</v>
      </c>
      <c r="D1625">
        <v>0</v>
      </c>
      <c r="E1625">
        <v>0</v>
      </c>
      <c r="F1625">
        <v>1</v>
      </c>
      <c r="G1625">
        <v>1138.88753165354</v>
      </c>
      <c r="H1625">
        <v>0</v>
      </c>
      <c r="I1625">
        <v>9372.87298427309</v>
      </c>
      <c r="J1625">
        <v>7.0792092026231801</v>
      </c>
      <c r="K1625">
        <v>0</v>
      </c>
      <c r="L1625">
        <v>0</v>
      </c>
      <c r="M1625">
        <v>9372.87298427309</v>
      </c>
      <c r="N1625">
        <v>0</v>
      </c>
      <c r="O1625">
        <v>1324</v>
      </c>
      <c r="P1625">
        <v>2556.2620000000002</v>
      </c>
      <c r="Q1625">
        <v>0.99395770392749205</v>
      </c>
      <c r="R1625">
        <v>6.0422960725075E-3</v>
      </c>
      <c r="S1625">
        <v>6.0422960725075503E-3</v>
      </c>
      <c r="T1625">
        <v>0</v>
      </c>
      <c r="U1625">
        <v>0</v>
      </c>
      <c r="V1625">
        <v>3.9274924471299003E-2</v>
      </c>
      <c r="W1625">
        <v>7.25075528700906E-2</v>
      </c>
      <c r="X1625">
        <v>0.26132930513595098</v>
      </c>
      <c r="Y1625">
        <v>35474</v>
      </c>
      <c r="Z1625">
        <v>49107</v>
      </c>
      <c r="AA1625">
        <v>56970.920245398796</v>
      </c>
      <c r="AB1625">
        <v>7.5528700906344406E-2</v>
      </c>
      <c r="AC1625">
        <v>0.72131147540983598</v>
      </c>
      <c r="AD1625">
        <v>78.3</v>
      </c>
      <c r="AE1625">
        <v>0</v>
      </c>
      <c r="AF1625">
        <v>0.89425981873111704</v>
      </c>
      <c r="AG1625">
        <v>0</v>
      </c>
      <c r="AH1625">
        <v>0.96073619631901797</v>
      </c>
      <c r="AI1625">
        <v>3.9263803680981597E-2</v>
      </c>
      <c r="AJ1625">
        <v>1994</v>
      </c>
      <c r="AK1625">
        <v>25</v>
      </c>
      <c r="AL1625">
        <v>0.20200780600000001</v>
      </c>
      <c r="AM1625">
        <v>0</v>
      </c>
      <c r="AN1625">
        <v>0</v>
      </c>
    </row>
    <row r="1626" spans="1:40" x14ac:dyDescent="0.2">
      <c r="A1626">
        <v>40134226201</v>
      </c>
      <c r="B1626" t="s">
        <v>447</v>
      </c>
      <c r="C1626">
        <v>3</v>
      </c>
      <c r="D1626">
        <v>0</v>
      </c>
      <c r="E1626">
        <v>0</v>
      </c>
      <c r="F1626">
        <v>0</v>
      </c>
      <c r="G1626">
        <v>745.722586688212</v>
      </c>
      <c r="H1626">
        <v>142.47557004172899</v>
      </c>
      <c r="I1626">
        <v>30645.6292058943</v>
      </c>
      <c r="J1626">
        <v>16.240397035450101</v>
      </c>
      <c r="K1626">
        <v>2719.9477468837699</v>
      </c>
      <c r="L1626">
        <v>1.4414137503358599</v>
      </c>
      <c r="M1626">
        <v>27925.681459010499</v>
      </c>
      <c r="N1626">
        <v>8.8754834453215498E-2</v>
      </c>
      <c r="O1626">
        <v>1887</v>
      </c>
      <c r="P1626">
        <v>3355.05</v>
      </c>
      <c r="Q1626">
        <v>0.83306836248012694</v>
      </c>
      <c r="R1626">
        <v>0.166931637519872</v>
      </c>
      <c r="S1626">
        <v>2.2257551669316301E-2</v>
      </c>
      <c r="T1626">
        <v>2.3317435082140899E-2</v>
      </c>
      <c r="U1626">
        <v>5.2994170641229403E-2</v>
      </c>
      <c r="V1626">
        <v>0.17541070482246901</v>
      </c>
      <c r="W1626">
        <v>2.28728270814272E-2</v>
      </c>
      <c r="X1626">
        <v>0.41628545288197599</v>
      </c>
      <c r="Y1626">
        <v>30964</v>
      </c>
      <c r="Z1626">
        <v>101767</v>
      </c>
      <c r="AA1626">
        <v>111806.237816764</v>
      </c>
      <c r="AB1626">
        <v>0.14679385267620501</v>
      </c>
      <c r="AC1626">
        <v>0.76218323586744596</v>
      </c>
      <c r="AD1626">
        <v>32.200000000000003</v>
      </c>
      <c r="AE1626">
        <v>0.31372549019607798</v>
      </c>
      <c r="AF1626">
        <v>8.47906730259671E-2</v>
      </c>
      <c r="AG1626">
        <v>0.461988304093567</v>
      </c>
      <c r="AH1626">
        <v>0.98245614035087703</v>
      </c>
      <c r="AI1626">
        <v>1.7543859649122799E-2</v>
      </c>
      <c r="AJ1626">
        <v>1995</v>
      </c>
      <c r="AK1626">
        <v>24</v>
      </c>
      <c r="AL1626">
        <v>0.21117907299999999</v>
      </c>
      <c r="AM1626">
        <v>0</v>
      </c>
      <c r="AN1626">
        <v>0</v>
      </c>
    </row>
    <row r="1627" spans="1:40" x14ac:dyDescent="0.2">
      <c r="A1627">
        <v>40134226202</v>
      </c>
      <c r="B1627" t="s">
        <v>447</v>
      </c>
      <c r="C1627">
        <v>3</v>
      </c>
      <c r="D1627">
        <v>0</v>
      </c>
      <c r="E1627">
        <v>0</v>
      </c>
      <c r="F1627">
        <v>0</v>
      </c>
      <c r="G1627">
        <v>834.20987133408005</v>
      </c>
      <c r="H1627">
        <v>145.11267212701401</v>
      </c>
      <c r="I1627">
        <v>17378.065668543899</v>
      </c>
      <c r="J1627">
        <v>12.6385932134864</v>
      </c>
      <c r="K1627">
        <v>2006.68587692654</v>
      </c>
      <c r="L1627">
        <v>1.4594079104920299</v>
      </c>
      <c r="M1627">
        <v>15371.379791617301</v>
      </c>
      <c r="N1627">
        <v>0.115472338245265</v>
      </c>
      <c r="O1627">
        <v>1375</v>
      </c>
      <c r="P1627">
        <v>3237.07</v>
      </c>
      <c r="Q1627">
        <v>0.89745454545454495</v>
      </c>
      <c r="R1627">
        <v>0.102545454545454</v>
      </c>
      <c r="S1627">
        <v>4.3636363636363603E-3</v>
      </c>
      <c r="T1627">
        <v>1.2363636363636301E-2</v>
      </c>
      <c r="U1627">
        <v>2.9818181818181799E-2</v>
      </c>
      <c r="V1627">
        <v>0.12945454545454499</v>
      </c>
      <c r="W1627">
        <v>3.6452004860267298E-2</v>
      </c>
      <c r="X1627">
        <v>0.49210206561360798</v>
      </c>
      <c r="Y1627">
        <v>52169</v>
      </c>
      <c r="Z1627">
        <v>112279</v>
      </c>
      <c r="AA1627">
        <v>173682.640586797</v>
      </c>
      <c r="AB1627">
        <v>6.2869822485207102E-2</v>
      </c>
      <c r="AC1627">
        <v>0.88965517241379299</v>
      </c>
      <c r="AD1627">
        <v>32.200000000000003</v>
      </c>
      <c r="AE1627">
        <v>0.29890909090909001</v>
      </c>
      <c r="AF1627">
        <v>6.03636363636363E-2</v>
      </c>
      <c r="AG1627">
        <v>0.48899755501222397</v>
      </c>
      <c r="AH1627">
        <v>0.96332518337408302</v>
      </c>
      <c r="AI1627">
        <v>3.6674816625916803E-2</v>
      </c>
      <c r="AJ1627">
        <v>1998</v>
      </c>
      <c r="AK1627">
        <v>21</v>
      </c>
      <c r="AL1627">
        <v>0.238402262</v>
      </c>
      <c r="AM1627">
        <v>0</v>
      </c>
      <c r="AN1627">
        <v>0</v>
      </c>
    </row>
    <row r="1628" spans="1:40" x14ac:dyDescent="0.2">
      <c r="A1628">
        <v>40134226211</v>
      </c>
      <c r="B1628" t="s">
        <v>447</v>
      </c>
      <c r="C1628">
        <v>0</v>
      </c>
      <c r="D1628">
        <v>0</v>
      </c>
      <c r="E1628">
        <v>0</v>
      </c>
      <c r="F1628">
        <v>1</v>
      </c>
      <c r="G1628">
        <v>1529.4846890137801</v>
      </c>
      <c r="H1628">
        <v>0</v>
      </c>
      <c r="I1628">
        <v>20795.524847659399</v>
      </c>
      <c r="J1628">
        <v>14.8010853008251</v>
      </c>
      <c r="K1628">
        <v>0</v>
      </c>
      <c r="L1628">
        <v>0</v>
      </c>
      <c r="M1628">
        <v>20795.524847659399</v>
      </c>
      <c r="N1628">
        <v>0</v>
      </c>
      <c r="O1628">
        <v>1405</v>
      </c>
      <c r="P1628">
        <v>3319.0709999999999</v>
      </c>
      <c r="Q1628">
        <v>0.69893238434163696</v>
      </c>
      <c r="R1628">
        <v>0.30106761565836299</v>
      </c>
      <c r="S1628">
        <v>2.13523131672597E-2</v>
      </c>
      <c r="T1628">
        <v>0</v>
      </c>
      <c r="U1628">
        <v>0.234163701067615</v>
      </c>
      <c r="V1628">
        <v>0.187900355871886</v>
      </c>
      <c r="W1628">
        <v>0.109243697478991</v>
      </c>
      <c r="X1628">
        <v>0.46818727490996398</v>
      </c>
      <c r="Y1628">
        <v>29660</v>
      </c>
      <c r="Z1628">
        <v>104821</v>
      </c>
      <c r="AA1628">
        <v>113310.31518624601</v>
      </c>
      <c r="AB1628">
        <v>0.12313167259786401</v>
      </c>
      <c r="AC1628">
        <v>0.497607655502392</v>
      </c>
      <c r="AD1628">
        <v>34</v>
      </c>
      <c r="AE1628">
        <v>0.356583629893238</v>
      </c>
      <c r="AF1628">
        <v>0.180071174377224</v>
      </c>
      <c r="AG1628">
        <v>0.61604584527220596</v>
      </c>
      <c r="AH1628">
        <v>0.95702005730659001</v>
      </c>
      <c r="AI1628">
        <v>4.2979942693409698E-2</v>
      </c>
      <c r="AJ1628">
        <v>2005</v>
      </c>
      <c r="AK1628">
        <v>14</v>
      </c>
      <c r="AL1628">
        <v>0.193648235</v>
      </c>
      <c r="AM1628">
        <v>0</v>
      </c>
      <c r="AN1628">
        <v>0</v>
      </c>
    </row>
    <row r="1629" spans="1:40" x14ac:dyDescent="0.2">
      <c r="A1629">
        <v>40134226212</v>
      </c>
      <c r="B1629" t="s">
        <v>447</v>
      </c>
      <c r="C1629">
        <v>2</v>
      </c>
      <c r="D1629">
        <v>0</v>
      </c>
      <c r="E1629">
        <v>0</v>
      </c>
      <c r="F1629">
        <v>0</v>
      </c>
      <c r="G1629">
        <v>729.13763374726705</v>
      </c>
      <c r="H1629">
        <v>21.895685505502701</v>
      </c>
      <c r="I1629">
        <v>19318.366737927601</v>
      </c>
      <c r="J1629">
        <v>10.750343204189001</v>
      </c>
      <c r="K1629">
        <v>267.76228194508701</v>
      </c>
      <c r="L1629">
        <v>0.14900516524490101</v>
      </c>
      <c r="M1629">
        <v>19050.604455982499</v>
      </c>
      <c r="N1629">
        <v>1.3860503094156E-2</v>
      </c>
      <c r="O1629">
        <v>1797</v>
      </c>
      <c r="P1629">
        <v>5629.23</v>
      </c>
      <c r="Q1629">
        <v>0.93433500278241499</v>
      </c>
      <c r="R1629">
        <v>6.5664997217584897E-2</v>
      </c>
      <c r="S1629">
        <v>0</v>
      </c>
      <c r="T1629">
        <v>2.8380634390650999E-2</v>
      </c>
      <c r="U1629">
        <v>2.5598219254312701E-2</v>
      </c>
      <c r="V1629">
        <v>0.173066221480244</v>
      </c>
      <c r="W1629">
        <v>2.2950819672131102E-2</v>
      </c>
      <c r="X1629">
        <v>0.39781420765027298</v>
      </c>
      <c r="Y1629">
        <v>26937</v>
      </c>
      <c r="Z1629">
        <v>99348</v>
      </c>
      <c r="AA1629">
        <v>97907.949790794999</v>
      </c>
      <c r="AB1629">
        <v>0.12290502793296</v>
      </c>
      <c r="AC1629">
        <v>0.75506072874493901</v>
      </c>
      <c r="AD1629">
        <v>31</v>
      </c>
      <c r="AE1629">
        <v>0.356149137451307</v>
      </c>
      <c r="AF1629">
        <v>6.01001669449081E-2</v>
      </c>
      <c r="AG1629">
        <v>0.54393305439330497</v>
      </c>
      <c r="AH1629">
        <v>1</v>
      </c>
      <c r="AI1629">
        <v>0</v>
      </c>
      <c r="AJ1629">
        <v>1999</v>
      </c>
      <c r="AK1629">
        <v>20</v>
      </c>
      <c r="AL1629">
        <v>0.18765886200000001</v>
      </c>
      <c r="AM1629">
        <v>0</v>
      </c>
      <c r="AN1629">
        <v>0</v>
      </c>
    </row>
    <row r="1630" spans="1:40" x14ac:dyDescent="0.2">
      <c r="A1630">
        <v>40134226213</v>
      </c>
      <c r="B1630" t="s">
        <v>447</v>
      </c>
      <c r="C1630">
        <v>0</v>
      </c>
      <c r="D1630">
        <v>0</v>
      </c>
      <c r="E1630">
        <v>0</v>
      </c>
      <c r="F1630">
        <v>1</v>
      </c>
      <c r="G1630">
        <v>1405.95709179083</v>
      </c>
      <c r="H1630">
        <v>0</v>
      </c>
      <c r="I1630">
        <v>18649.684451725701</v>
      </c>
      <c r="J1630">
        <v>14.638684812971499</v>
      </c>
      <c r="K1630">
        <v>0</v>
      </c>
      <c r="L1630">
        <v>0</v>
      </c>
      <c r="M1630">
        <v>18649.684451725701</v>
      </c>
      <c r="N1630">
        <v>0</v>
      </c>
      <c r="O1630">
        <v>1274</v>
      </c>
      <c r="P1630">
        <v>5260.7619999999997</v>
      </c>
      <c r="Q1630">
        <v>0.82496075353218201</v>
      </c>
      <c r="R1630">
        <v>0.17503924646781699</v>
      </c>
      <c r="S1630">
        <v>1.9623233908948101E-2</v>
      </c>
      <c r="T1630">
        <v>7.8492935635792703E-3</v>
      </c>
      <c r="U1630">
        <v>7.8492935635792696E-2</v>
      </c>
      <c r="V1630">
        <v>3.9246467817896299E-2</v>
      </c>
      <c r="W1630">
        <v>1.85387131952017E-2</v>
      </c>
      <c r="X1630">
        <v>0.43511450381679301</v>
      </c>
      <c r="Y1630">
        <v>43878</v>
      </c>
      <c r="Z1630">
        <v>114375</v>
      </c>
      <c r="AA1630">
        <v>125968.213457077</v>
      </c>
      <c r="AB1630">
        <v>1.4913657770800601E-2</v>
      </c>
      <c r="AC1630">
        <v>0.77631578947368396</v>
      </c>
      <c r="AD1630">
        <v>38.5</v>
      </c>
      <c r="AE1630">
        <v>0.23861852433281</v>
      </c>
      <c r="AF1630">
        <v>9.8116169544740894E-2</v>
      </c>
      <c r="AG1630">
        <v>0.35498839907192498</v>
      </c>
      <c r="AH1630">
        <v>1</v>
      </c>
      <c r="AI1630">
        <v>0</v>
      </c>
      <c r="AJ1630">
        <v>1995</v>
      </c>
      <c r="AK1630">
        <v>24</v>
      </c>
      <c r="AL1630">
        <v>0.16786200800000001</v>
      </c>
      <c r="AM1630">
        <v>0</v>
      </c>
      <c r="AN1630">
        <v>0</v>
      </c>
    </row>
    <row r="1631" spans="1:40" x14ac:dyDescent="0.2">
      <c r="A1631">
        <v>40134226221</v>
      </c>
      <c r="B1631" t="s">
        <v>447</v>
      </c>
      <c r="C1631">
        <v>0</v>
      </c>
      <c r="D1631">
        <v>0</v>
      </c>
      <c r="E1631">
        <v>0</v>
      </c>
      <c r="F1631">
        <v>1</v>
      </c>
      <c r="G1631">
        <v>1023.3595597060799</v>
      </c>
      <c r="H1631">
        <v>0</v>
      </c>
      <c r="I1631">
        <v>22215.1398754488</v>
      </c>
      <c r="J1631">
        <v>15.2471790497246</v>
      </c>
      <c r="K1631">
        <v>0</v>
      </c>
      <c r="L1631">
        <v>0</v>
      </c>
      <c r="M1631">
        <v>22215.1398754488</v>
      </c>
      <c r="N1631">
        <v>0</v>
      </c>
      <c r="O1631">
        <v>1457</v>
      </c>
      <c r="P1631">
        <v>6082.567</v>
      </c>
      <c r="Q1631">
        <v>0.938229238160604</v>
      </c>
      <c r="R1631">
        <v>6.1770761839395998E-2</v>
      </c>
      <c r="S1631">
        <v>0</v>
      </c>
      <c r="T1631">
        <v>0</v>
      </c>
      <c r="U1631">
        <v>6.1770761839395998E-2</v>
      </c>
      <c r="V1631">
        <v>0.27728208647906599</v>
      </c>
      <c r="W1631">
        <v>0</v>
      </c>
      <c r="X1631">
        <v>0.32484076433121001</v>
      </c>
      <c r="Y1631">
        <v>28283</v>
      </c>
      <c r="Z1631">
        <v>88281</v>
      </c>
      <c r="AA1631">
        <v>85663.755458515298</v>
      </c>
      <c r="AB1631">
        <v>0.28208647906657502</v>
      </c>
      <c r="AC1631">
        <v>0.86462882096069804</v>
      </c>
      <c r="AD1631">
        <v>37.1</v>
      </c>
      <c r="AE1631">
        <v>0.27865477007549699</v>
      </c>
      <c r="AF1631">
        <v>6.4516129032257993E-2</v>
      </c>
      <c r="AG1631">
        <v>0.44759825327510899</v>
      </c>
      <c r="AH1631">
        <v>1</v>
      </c>
      <c r="AI1631">
        <v>0</v>
      </c>
      <c r="AJ1631">
        <v>1994</v>
      </c>
      <c r="AK1631">
        <v>25</v>
      </c>
      <c r="AL1631">
        <v>0.14095126299999999</v>
      </c>
      <c r="AM1631">
        <v>0</v>
      </c>
      <c r="AN1631">
        <v>0</v>
      </c>
    </row>
    <row r="1632" spans="1:40" x14ac:dyDescent="0.2">
      <c r="A1632">
        <v>40134226222</v>
      </c>
      <c r="B1632" t="s">
        <v>447</v>
      </c>
      <c r="C1632">
        <v>1</v>
      </c>
      <c r="D1632">
        <v>0</v>
      </c>
      <c r="E1632">
        <v>0</v>
      </c>
      <c r="F1632">
        <v>0</v>
      </c>
      <c r="G1632">
        <v>705.76053346203298</v>
      </c>
      <c r="H1632">
        <v>19.558543913368101</v>
      </c>
      <c r="I1632">
        <v>28442.639803026799</v>
      </c>
      <c r="J1632">
        <v>12.491277910859299</v>
      </c>
      <c r="K1632">
        <v>2047.62302810029</v>
      </c>
      <c r="L1632">
        <v>0.89926351695225903</v>
      </c>
      <c r="M1632">
        <v>26395.016774926498</v>
      </c>
      <c r="N1632">
        <v>7.1991314529194605E-2</v>
      </c>
      <c r="O1632">
        <v>2277</v>
      </c>
      <c r="P1632">
        <v>4781.5469999999996</v>
      </c>
      <c r="Q1632">
        <v>0.89152393500219496</v>
      </c>
      <c r="R1632">
        <v>0.108476064997804</v>
      </c>
      <c r="S1632">
        <v>1.8884497145366701E-2</v>
      </c>
      <c r="T1632">
        <v>1.6688625384277501E-2</v>
      </c>
      <c r="U1632">
        <v>3.1181379007465902E-2</v>
      </c>
      <c r="V1632">
        <v>0.17039964866051799</v>
      </c>
      <c r="W1632">
        <v>8.8757396449704092E-3</v>
      </c>
      <c r="X1632">
        <v>0.47559171597633099</v>
      </c>
      <c r="Y1632">
        <v>31673</v>
      </c>
      <c r="Z1632">
        <v>67688</v>
      </c>
      <c r="AA1632">
        <v>89791.740787801798</v>
      </c>
      <c r="AB1632">
        <v>0.10017809439002601</v>
      </c>
      <c r="AC1632">
        <v>0.33695652173912999</v>
      </c>
      <c r="AD1632">
        <v>31.1</v>
      </c>
      <c r="AE1632">
        <v>0.30039525691699598</v>
      </c>
      <c r="AF1632">
        <v>0.10715854194115</v>
      </c>
      <c r="AG1632">
        <v>0.444726810673443</v>
      </c>
      <c r="AH1632">
        <v>0.94663278271918605</v>
      </c>
      <c r="AI1632">
        <v>5.3367217280813201E-2</v>
      </c>
      <c r="AJ1632">
        <v>1998</v>
      </c>
      <c r="AK1632">
        <v>21</v>
      </c>
      <c r="AL1632">
        <v>0.21907970600000001</v>
      </c>
      <c r="AM1632">
        <v>0</v>
      </c>
      <c r="AN1632">
        <v>0</v>
      </c>
    </row>
    <row r="1633" spans="1:40" x14ac:dyDescent="0.2">
      <c r="A1633">
        <v>40134226223</v>
      </c>
      <c r="B1633" t="s">
        <v>447</v>
      </c>
      <c r="C1633">
        <v>3</v>
      </c>
      <c r="D1633">
        <v>0</v>
      </c>
      <c r="E1633">
        <v>0</v>
      </c>
      <c r="F1633">
        <v>0</v>
      </c>
      <c r="G1633">
        <v>596.710924749593</v>
      </c>
      <c r="H1633">
        <v>42.176530029766901</v>
      </c>
      <c r="I1633">
        <v>4688.0431205462301</v>
      </c>
      <c r="J1633">
        <v>13.1317734469082</v>
      </c>
      <c r="K1633">
        <v>113.860465116279</v>
      </c>
      <c r="L1633">
        <v>0.318936877076412</v>
      </c>
      <c r="M1633">
        <v>4574.1826554299596</v>
      </c>
      <c r="N1633">
        <v>2.42874184789947E-2</v>
      </c>
      <c r="O1633">
        <v>357</v>
      </c>
      <c r="P1633">
        <v>1344.6479999999999</v>
      </c>
      <c r="Q1633">
        <v>0.84313725490196001</v>
      </c>
      <c r="R1633">
        <v>0.15686274509803899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0.31390134529147901</v>
      </c>
      <c r="Y1633">
        <v>36371</v>
      </c>
      <c r="Z1633">
        <v>175417</v>
      </c>
      <c r="AA1633">
        <v>150434.117647059</v>
      </c>
      <c r="AB1633">
        <v>0</v>
      </c>
      <c r="AC1633">
        <v>0.58823529411764697</v>
      </c>
      <c r="AD1633">
        <v>30.6</v>
      </c>
      <c r="AE1633">
        <v>0.37535014005602202</v>
      </c>
      <c r="AF1633">
        <v>0.198879551820728</v>
      </c>
      <c r="AG1633">
        <v>0.77647058823529402</v>
      </c>
      <c r="AH1633">
        <v>1</v>
      </c>
      <c r="AI1633">
        <v>0</v>
      </c>
      <c r="AJ1633">
        <v>1993</v>
      </c>
      <c r="AK1633">
        <v>26</v>
      </c>
      <c r="AL1633">
        <v>0.30165118200000002</v>
      </c>
      <c r="AM1633">
        <v>20988.339360000002</v>
      </c>
      <c r="AN1633">
        <v>3.0913823E-2</v>
      </c>
    </row>
    <row r="1634" spans="1:40" x14ac:dyDescent="0.2">
      <c r="A1634">
        <v>40134226231</v>
      </c>
      <c r="B1634" t="s">
        <v>447</v>
      </c>
      <c r="C1634">
        <v>1</v>
      </c>
      <c r="D1634">
        <v>0</v>
      </c>
      <c r="E1634">
        <v>0</v>
      </c>
      <c r="F1634">
        <v>0</v>
      </c>
      <c r="G1634">
        <v>445.27332909902202</v>
      </c>
      <c r="H1634">
        <v>55.726537879088497</v>
      </c>
      <c r="I1634">
        <v>61820.365045428</v>
      </c>
      <c r="J1634">
        <v>15.378200260056699</v>
      </c>
      <c r="K1634">
        <v>5575.3038794928498</v>
      </c>
      <c r="L1634">
        <v>1.3868915123116501</v>
      </c>
      <c r="M1634">
        <v>56245.061165935098</v>
      </c>
      <c r="N1634">
        <v>9.0185554151870503E-2</v>
      </c>
      <c r="O1634">
        <v>4020</v>
      </c>
      <c r="P1634">
        <v>2707.0940000000001</v>
      </c>
      <c r="Q1634">
        <v>0.892039800995024</v>
      </c>
      <c r="R1634">
        <v>0.107960199004975</v>
      </c>
      <c r="S1634">
        <v>6.3930348258706401E-2</v>
      </c>
      <c r="T1634">
        <v>8.4577114427860697E-3</v>
      </c>
      <c r="U1634">
        <v>1.1442786069651699E-2</v>
      </c>
      <c r="V1634">
        <v>0.17810945273631801</v>
      </c>
      <c r="W1634">
        <v>2.9702970297029702E-2</v>
      </c>
      <c r="X1634">
        <v>0.36093609360936002</v>
      </c>
      <c r="Y1634">
        <v>27691</v>
      </c>
      <c r="Z1634">
        <v>66625</v>
      </c>
      <c r="AA1634">
        <v>82082.839787395598</v>
      </c>
      <c r="AB1634">
        <v>0.18980099502487499</v>
      </c>
      <c r="AC1634">
        <v>0.44429347826086901</v>
      </c>
      <c r="AD1634">
        <v>27.8</v>
      </c>
      <c r="AE1634">
        <v>0.30572139303482498</v>
      </c>
      <c r="AF1634">
        <v>2.5870646766169101E-2</v>
      </c>
      <c r="AG1634">
        <v>0.51936218678815405</v>
      </c>
      <c r="AH1634">
        <v>0.95823842065299902</v>
      </c>
      <c r="AI1634">
        <v>4.1761579347000699E-2</v>
      </c>
      <c r="AJ1634">
        <v>2006</v>
      </c>
      <c r="AK1634">
        <v>13</v>
      </c>
      <c r="AL1634">
        <v>0.202749399</v>
      </c>
      <c r="AM1634">
        <v>0</v>
      </c>
      <c r="AN1634">
        <v>0</v>
      </c>
    </row>
    <row r="1635" spans="1:40" x14ac:dyDescent="0.2">
      <c r="A1635">
        <v>40134226232</v>
      </c>
      <c r="B1635" t="s">
        <v>447</v>
      </c>
      <c r="C1635">
        <v>2</v>
      </c>
      <c r="D1635">
        <v>0</v>
      </c>
      <c r="E1635">
        <v>0</v>
      </c>
      <c r="F1635">
        <v>0</v>
      </c>
      <c r="G1635">
        <v>59.260162775740397</v>
      </c>
      <c r="H1635">
        <v>102.450883464876</v>
      </c>
      <c r="I1635">
        <v>69601.547014552794</v>
      </c>
      <c r="J1635">
        <v>20.440982970500102</v>
      </c>
      <c r="K1635">
        <v>18574.104830699402</v>
      </c>
      <c r="L1635">
        <v>5.4549500237002801</v>
      </c>
      <c r="M1635">
        <v>51027.442183853404</v>
      </c>
      <c r="N1635">
        <v>0.26686339064871401</v>
      </c>
      <c r="O1635">
        <v>3405</v>
      </c>
      <c r="P1635">
        <v>7068.0079999999998</v>
      </c>
      <c r="Q1635">
        <v>0.83259911894273098</v>
      </c>
      <c r="R1635">
        <v>0.167400881057268</v>
      </c>
      <c r="S1635">
        <v>2.6431718061673999E-3</v>
      </c>
      <c r="T1635">
        <v>2.3494860499265698E-3</v>
      </c>
      <c r="U1635">
        <v>8.69309838472834E-2</v>
      </c>
      <c r="V1635">
        <v>0.229074889867841</v>
      </c>
      <c r="W1635">
        <v>7.9225352112676006E-2</v>
      </c>
      <c r="X1635">
        <v>0.37852112676056299</v>
      </c>
      <c r="Y1635">
        <v>34029</v>
      </c>
      <c r="Z1635">
        <v>100000</v>
      </c>
      <c r="AA1635">
        <v>128162.414578588</v>
      </c>
      <c r="AB1635">
        <v>0.118649045521292</v>
      </c>
      <c r="AC1635">
        <v>0.67720828789530996</v>
      </c>
      <c r="AD1635">
        <v>25</v>
      </c>
      <c r="AE1635">
        <v>0.40998531571218699</v>
      </c>
      <c r="AF1635">
        <v>4.87518355359765E-2</v>
      </c>
      <c r="AG1635">
        <v>0.63553530751708398</v>
      </c>
      <c r="AH1635">
        <v>0.993166287015945</v>
      </c>
      <c r="AI1635">
        <v>6.8337129840546698E-3</v>
      </c>
      <c r="AJ1635">
        <v>2006</v>
      </c>
      <c r="AK1635">
        <v>13</v>
      </c>
      <c r="AL1635">
        <v>0.22873960199999999</v>
      </c>
      <c r="AM1635">
        <v>0</v>
      </c>
      <c r="AN1635">
        <v>0</v>
      </c>
    </row>
    <row r="1636" spans="1:40" x14ac:dyDescent="0.2">
      <c r="A1636">
        <v>40134226241</v>
      </c>
      <c r="B1636" t="s">
        <v>447</v>
      </c>
      <c r="C1636">
        <v>1</v>
      </c>
      <c r="D1636">
        <v>0</v>
      </c>
      <c r="E1636">
        <v>0</v>
      </c>
      <c r="F1636">
        <v>0</v>
      </c>
      <c r="G1636">
        <v>479.34602487334399</v>
      </c>
      <c r="H1636">
        <v>6.3404131043209402</v>
      </c>
      <c r="I1636">
        <v>6492.5656110486998</v>
      </c>
      <c r="J1636">
        <v>5.3087208594020501</v>
      </c>
      <c r="K1636">
        <v>1020.65827930479</v>
      </c>
      <c r="L1636">
        <v>0.83455296754275698</v>
      </c>
      <c r="M1636">
        <v>5471.9073317439097</v>
      </c>
      <c r="N1636">
        <v>0.15720415324997</v>
      </c>
      <c r="O1636">
        <v>1223</v>
      </c>
      <c r="P1636">
        <v>3854.172</v>
      </c>
      <c r="Q1636">
        <v>0.97547015535568204</v>
      </c>
      <c r="R1636">
        <v>2.4529844644317199E-2</v>
      </c>
      <c r="S1636">
        <v>1.4717906786590299E-2</v>
      </c>
      <c r="T1636">
        <v>1.63532297628781E-3</v>
      </c>
      <c r="U1636">
        <v>0</v>
      </c>
      <c r="V1636">
        <v>2.2076860179885499E-2</v>
      </c>
      <c r="W1636">
        <v>6.9901315789473603E-2</v>
      </c>
      <c r="X1636">
        <v>0.31003289473684198</v>
      </c>
      <c r="Y1636">
        <v>28189</v>
      </c>
      <c r="Z1636">
        <v>39964</v>
      </c>
      <c r="AA1636">
        <v>44551.150202976998</v>
      </c>
      <c r="AB1636">
        <v>0.27921498661909</v>
      </c>
      <c r="AC1636">
        <v>0.38859802210587502</v>
      </c>
      <c r="AD1636">
        <v>76</v>
      </c>
      <c r="AE1636">
        <v>0</v>
      </c>
      <c r="AF1636">
        <v>0.81112019623875697</v>
      </c>
      <c r="AG1636">
        <v>0</v>
      </c>
      <c r="AH1636">
        <v>0.97834912043301703</v>
      </c>
      <c r="AI1636">
        <v>2.16508795669824E-2</v>
      </c>
      <c r="AJ1636">
        <v>1989</v>
      </c>
      <c r="AK1636">
        <v>30</v>
      </c>
      <c r="AL1636">
        <v>4.9469539999999999E-2</v>
      </c>
      <c r="AM1636">
        <v>0</v>
      </c>
      <c r="AN1636">
        <v>0</v>
      </c>
    </row>
    <row r="1637" spans="1:40" x14ac:dyDescent="0.2">
      <c r="A1637">
        <v>40134226242</v>
      </c>
      <c r="B1637" t="s">
        <v>447</v>
      </c>
      <c r="C1637">
        <v>0</v>
      </c>
      <c r="D1637">
        <v>0</v>
      </c>
      <c r="E1637">
        <v>0</v>
      </c>
      <c r="F1637">
        <v>1</v>
      </c>
      <c r="G1637">
        <v>1021.69085351542</v>
      </c>
      <c r="H1637">
        <v>0</v>
      </c>
      <c r="I1637">
        <v>12377.6262614271</v>
      </c>
      <c r="J1637">
        <v>9.0612198107080406</v>
      </c>
      <c r="K1637">
        <v>0</v>
      </c>
      <c r="L1637">
        <v>0</v>
      </c>
      <c r="M1637">
        <v>12377.6262614271</v>
      </c>
      <c r="N1637">
        <v>0</v>
      </c>
      <c r="O1637">
        <v>1366</v>
      </c>
      <c r="P1637">
        <v>5486.4380000000001</v>
      </c>
      <c r="Q1637">
        <v>0.98243045387994099</v>
      </c>
      <c r="R1637">
        <v>1.75695461200585E-2</v>
      </c>
      <c r="S1637">
        <v>7.3206442166910603E-3</v>
      </c>
      <c r="T1637">
        <v>1.0248901903367399E-2</v>
      </c>
      <c r="U1637">
        <v>0</v>
      </c>
      <c r="V1637">
        <v>2.70863836017569E-2</v>
      </c>
      <c r="W1637">
        <v>8.4919472913616401E-2</v>
      </c>
      <c r="X1637">
        <v>0.233528550512445</v>
      </c>
      <c r="Y1637">
        <v>39446</v>
      </c>
      <c r="Z1637">
        <v>47643</v>
      </c>
      <c r="AA1637">
        <v>63990.833333333299</v>
      </c>
      <c r="AB1637">
        <v>0.176427525622254</v>
      </c>
      <c r="AC1637">
        <v>0.54646840148698805</v>
      </c>
      <c r="AD1637">
        <v>74.2</v>
      </c>
      <c r="AE1637">
        <v>0</v>
      </c>
      <c r="AF1637">
        <v>0.89311859443631003</v>
      </c>
      <c r="AG1637">
        <v>0</v>
      </c>
      <c r="AH1637">
        <v>0.95</v>
      </c>
      <c r="AI1637">
        <v>0.05</v>
      </c>
      <c r="AJ1637">
        <v>1997</v>
      </c>
      <c r="AK1637">
        <v>22</v>
      </c>
      <c r="AL1637">
        <v>5.9830831000000001E-2</v>
      </c>
      <c r="AM1637">
        <v>0</v>
      </c>
      <c r="AN1637">
        <v>0</v>
      </c>
    </row>
    <row r="1638" spans="1:40" x14ac:dyDescent="0.2">
      <c r="A1638">
        <v>40134226251</v>
      </c>
      <c r="B1638" t="s">
        <v>447</v>
      </c>
      <c r="C1638">
        <v>2</v>
      </c>
      <c r="D1638">
        <v>0</v>
      </c>
      <c r="E1638">
        <v>0</v>
      </c>
      <c r="F1638">
        <v>0</v>
      </c>
      <c r="G1638">
        <v>354.76558412885902</v>
      </c>
      <c r="H1638">
        <v>25.898957017689099</v>
      </c>
      <c r="I1638">
        <v>38166.295816039397</v>
      </c>
      <c r="J1638">
        <v>15.6998337375727</v>
      </c>
      <c r="K1638">
        <v>4124.9666723056298</v>
      </c>
      <c r="L1638">
        <v>1.6968188697267099</v>
      </c>
      <c r="M1638">
        <v>34041.329143733703</v>
      </c>
      <c r="N1638">
        <v>0.10807877956477201</v>
      </c>
      <c r="O1638">
        <v>2431</v>
      </c>
      <c r="P1638">
        <v>7653.7529999999997</v>
      </c>
      <c r="Q1638">
        <v>0.84779925956396496</v>
      </c>
      <c r="R1638">
        <v>0.15220074043603399</v>
      </c>
      <c r="S1638">
        <v>0.104483751542575</v>
      </c>
      <c r="T1638">
        <v>8.2270670505964604E-3</v>
      </c>
      <c r="U1638">
        <v>5.3475935828877002E-3</v>
      </c>
      <c r="V1638">
        <v>0.36610448375154198</v>
      </c>
      <c r="W1638">
        <v>5.3571428571428499E-2</v>
      </c>
      <c r="X1638">
        <v>0.15315934065934</v>
      </c>
      <c r="Y1638">
        <v>23132</v>
      </c>
      <c r="Z1638">
        <v>48500</v>
      </c>
      <c r="AA1638">
        <v>67452.040816326495</v>
      </c>
      <c r="AB1638">
        <v>0.49572284003421702</v>
      </c>
      <c r="AC1638">
        <v>0.65798414496036195</v>
      </c>
      <c r="AD1638">
        <v>36.299999999999997</v>
      </c>
      <c r="AE1638">
        <v>0.31715343480049302</v>
      </c>
      <c r="AF1638">
        <v>0.18387494858083001</v>
      </c>
      <c r="AG1638">
        <v>0.38392857142857101</v>
      </c>
      <c r="AH1638">
        <v>0.96045918367346905</v>
      </c>
      <c r="AI1638">
        <v>3.9540816326530601E-2</v>
      </c>
      <c r="AJ1638">
        <v>1988</v>
      </c>
      <c r="AK1638">
        <v>31</v>
      </c>
      <c r="AL1638">
        <v>8.4336901000000006E-2</v>
      </c>
      <c r="AM1638">
        <v>0</v>
      </c>
      <c r="AN1638">
        <v>0</v>
      </c>
    </row>
    <row r="1639" spans="1:40" x14ac:dyDescent="0.2">
      <c r="A1639">
        <v>40134226252</v>
      </c>
      <c r="B1639" t="s">
        <v>447</v>
      </c>
      <c r="C1639">
        <v>0</v>
      </c>
      <c r="D1639">
        <v>0</v>
      </c>
      <c r="E1639">
        <v>0</v>
      </c>
      <c r="F1639">
        <v>1</v>
      </c>
      <c r="G1639">
        <v>1197.35884917865</v>
      </c>
      <c r="H1639">
        <v>0</v>
      </c>
      <c r="I1639">
        <v>13105.177900119599</v>
      </c>
      <c r="J1639">
        <v>7.5490656106679896</v>
      </c>
      <c r="K1639">
        <v>0</v>
      </c>
      <c r="L1639">
        <v>0</v>
      </c>
      <c r="M1639">
        <v>13105.177900119599</v>
      </c>
      <c r="N1639">
        <v>0</v>
      </c>
      <c r="O1639">
        <v>1736</v>
      </c>
      <c r="P1639">
        <v>5671.5590000000002</v>
      </c>
      <c r="Q1639">
        <v>0.98271889400921597</v>
      </c>
      <c r="R1639">
        <v>1.7281105990783301E-2</v>
      </c>
      <c r="S1639">
        <v>1.4976958525345601E-2</v>
      </c>
      <c r="T1639">
        <v>0</v>
      </c>
      <c r="U1639">
        <v>0</v>
      </c>
      <c r="V1639">
        <v>8.9861751152073704E-2</v>
      </c>
      <c r="W1639">
        <v>0.117233294255568</v>
      </c>
      <c r="X1639">
        <v>0.12485345838218</v>
      </c>
      <c r="Y1639">
        <v>24884</v>
      </c>
      <c r="Z1639">
        <v>32959</v>
      </c>
      <c r="AA1639">
        <v>37872.577519379804</v>
      </c>
      <c r="AB1639">
        <v>0.27468354430379699</v>
      </c>
      <c r="AC1639">
        <v>0.45867098865478101</v>
      </c>
      <c r="AD1639">
        <v>73</v>
      </c>
      <c r="AE1639">
        <v>1.0944700460829401E-2</v>
      </c>
      <c r="AF1639">
        <v>0.63594470046082896</v>
      </c>
      <c r="AG1639">
        <v>1.8410852713178199E-2</v>
      </c>
      <c r="AH1639">
        <v>0.61143410852713098</v>
      </c>
      <c r="AI1639">
        <v>0.38856589147286802</v>
      </c>
      <c r="AJ1639">
        <v>1984</v>
      </c>
      <c r="AK1639">
        <v>35</v>
      </c>
      <c r="AL1639">
        <v>7.3540856000000002E-2</v>
      </c>
      <c r="AM1639">
        <v>0</v>
      </c>
      <c r="AN1639">
        <v>0</v>
      </c>
    </row>
    <row r="1640" spans="1:40" x14ac:dyDescent="0.2">
      <c r="A1640">
        <v>40134226253</v>
      </c>
      <c r="B1640" t="s">
        <v>447</v>
      </c>
      <c r="C1640">
        <v>2</v>
      </c>
      <c r="D1640">
        <v>1</v>
      </c>
      <c r="E1640">
        <v>0.5</v>
      </c>
      <c r="F1640">
        <v>0</v>
      </c>
      <c r="G1640">
        <v>876.56177908879897</v>
      </c>
      <c r="H1640">
        <v>17.722633455495</v>
      </c>
      <c r="I1640">
        <v>5335.0024522674803</v>
      </c>
      <c r="J1640">
        <v>14.264712439217799</v>
      </c>
      <c r="K1640">
        <v>346.14009960194198</v>
      </c>
      <c r="L1640">
        <v>0.92550828770572802</v>
      </c>
      <c r="M1640">
        <v>4988.8623526655401</v>
      </c>
      <c r="N1640">
        <v>6.4880963541980294E-2</v>
      </c>
      <c r="O1640">
        <v>374</v>
      </c>
      <c r="P1640">
        <v>1274.4659999999999</v>
      </c>
      <c r="Q1640">
        <v>0.87967914438502604</v>
      </c>
      <c r="R1640">
        <v>0.12032085561497299</v>
      </c>
      <c r="S1640">
        <v>2.4064171122994599E-2</v>
      </c>
      <c r="T1640">
        <v>2.94117647058823E-2</v>
      </c>
      <c r="U1640">
        <v>0</v>
      </c>
      <c r="V1640">
        <v>0.23529411764705799</v>
      </c>
      <c r="W1640">
        <v>0.29642857142857099</v>
      </c>
      <c r="X1640">
        <v>0.103571428571428</v>
      </c>
      <c r="Y1640">
        <v>25361</v>
      </c>
      <c r="Z1640">
        <v>48214</v>
      </c>
      <c r="AA1640">
        <v>67168.253968253994</v>
      </c>
      <c r="AB1640">
        <v>0.23508771929824501</v>
      </c>
      <c r="AC1640">
        <v>0.629139072847682</v>
      </c>
      <c r="AD1640">
        <v>49.5</v>
      </c>
      <c r="AE1640">
        <v>0.17647058823529399</v>
      </c>
      <c r="AF1640">
        <v>0.20855614973261999</v>
      </c>
      <c r="AG1640">
        <v>0.32539682539682502</v>
      </c>
      <c r="AH1640">
        <v>0.88095238095238004</v>
      </c>
      <c r="AI1640">
        <v>0.119047619047619</v>
      </c>
      <c r="AJ1640">
        <v>1973</v>
      </c>
      <c r="AK1640">
        <v>46</v>
      </c>
      <c r="AL1640">
        <v>0.103582511</v>
      </c>
      <c r="AM1640">
        <v>0</v>
      </c>
      <c r="AN1640">
        <v>0</v>
      </c>
    </row>
    <row r="1641" spans="1:40" x14ac:dyDescent="0.2">
      <c r="A1641">
        <v>40134226261</v>
      </c>
      <c r="B1641" t="s">
        <v>447</v>
      </c>
      <c r="C1641">
        <v>2</v>
      </c>
      <c r="D1641">
        <v>1</v>
      </c>
      <c r="E1641">
        <v>0.5</v>
      </c>
      <c r="F1641">
        <v>0</v>
      </c>
      <c r="G1641">
        <v>216.41763627479</v>
      </c>
      <c r="H1641">
        <v>17.722633455495</v>
      </c>
      <c r="I1641">
        <v>32017.0941477505</v>
      </c>
      <c r="J1641">
        <v>17.2227510208448</v>
      </c>
      <c r="K1641">
        <v>5026.7721127332998</v>
      </c>
      <c r="L1641">
        <v>2.70401942589204</v>
      </c>
      <c r="M1641">
        <v>26990.322035017201</v>
      </c>
      <c r="N1641">
        <v>0.15700275888673801</v>
      </c>
      <c r="O1641">
        <v>1859</v>
      </c>
      <c r="P1641">
        <v>3694.8209999999999</v>
      </c>
      <c r="Q1641">
        <v>0.896180742334588</v>
      </c>
      <c r="R1641">
        <v>0.103819257665411</v>
      </c>
      <c r="S1641">
        <v>9.6288327057557799E-2</v>
      </c>
      <c r="T1641">
        <v>0</v>
      </c>
      <c r="U1641">
        <v>4.3033889187735304E-3</v>
      </c>
      <c r="V1641">
        <v>0.121032813340505</v>
      </c>
      <c r="W1641">
        <v>9.5206828627708406E-2</v>
      </c>
      <c r="X1641">
        <v>0.14970453053184499</v>
      </c>
      <c r="Y1641">
        <v>23420</v>
      </c>
      <c r="Z1641">
        <v>41168</v>
      </c>
      <c r="AA1641">
        <v>46899.888268156399</v>
      </c>
      <c r="AB1641">
        <v>0.21533258173618899</v>
      </c>
      <c r="AC1641">
        <v>0.56486486486486398</v>
      </c>
      <c r="AD1641">
        <v>72.8</v>
      </c>
      <c r="AE1641">
        <v>0.121570736955352</v>
      </c>
      <c r="AF1641">
        <v>0.67670790747713805</v>
      </c>
      <c r="AG1641">
        <v>0.10949720670391</v>
      </c>
      <c r="AH1641">
        <v>0.825698324022346</v>
      </c>
      <c r="AI1641">
        <v>0.174301675977653</v>
      </c>
      <c r="AJ1641">
        <v>1983</v>
      </c>
      <c r="AK1641">
        <v>36</v>
      </c>
      <c r="AL1641">
        <v>9.0329335999999996E-2</v>
      </c>
      <c r="AM1641">
        <v>0</v>
      </c>
      <c r="AN1641">
        <v>0</v>
      </c>
    </row>
    <row r="1642" spans="1:40" x14ac:dyDescent="0.2">
      <c r="A1642">
        <v>40134226262</v>
      </c>
      <c r="B1642" t="s">
        <v>447</v>
      </c>
      <c r="C1642">
        <v>0</v>
      </c>
      <c r="D1642">
        <v>0</v>
      </c>
      <c r="E1642">
        <v>0</v>
      </c>
      <c r="F1642">
        <v>1</v>
      </c>
      <c r="G1642">
        <v>1338.2106517695299</v>
      </c>
      <c r="H1642">
        <v>0</v>
      </c>
      <c r="I1642">
        <v>4030.0390532405299</v>
      </c>
      <c r="J1642">
        <v>5.0062596934664896</v>
      </c>
      <c r="K1642">
        <v>0</v>
      </c>
      <c r="L1642">
        <v>0</v>
      </c>
      <c r="M1642">
        <v>4030.0390532405299</v>
      </c>
      <c r="N1642">
        <v>0</v>
      </c>
      <c r="O1642">
        <v>805</v>
      </c>
      <c r="P1642">
        <v>3928.6680000000001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6.2735257214554502E-2</v>
      </c>
      <c r="X1642">
        <v>0.27979924717691301</v>
      </c>
      <c r="Y1642">
        <v>43333</v>
      </c>
      <c r="Z1642">
        <v>54821</v>
      </c>
      <c r="AA1642">
        <v>78202.471910112406</v>
      </c>
      <c r="AB1642">
        <v>0.190062111801242</v>
      </c>
      <c r="AC1642">
        <v>0.36614853195163999</v>
      </c>
      <c r="AD1642">
        <v>71.400000000000006</v>
      </c>
      <c r="AE1642">
        <v>9.9378881987577591E-3</v>
      </c>
      <c r="AF1642">
        <v>0.72173913043478199</v>
      </c>
      <c r="AG1642">
        <v>1.57303370786516E-2</v>
      </c>
      <c r="AH1642">
        <v>0.96853932584269598</v>
      </c>
      <c r="AI1642">
        <v>3.1460674157303303E-2</v>
      </c>
      <c r="AJ1642">
        <v>1989</v>
      </c>
      <c r="AK1642">
        <v>30</v>
      </c>
      <c r="AL1642">
        <v>3.4688467000000001E-2</v>
      </c>
      <c r="AM1642">
        <v>0</v>
      </c>
      <c r="AN1642">
        <v>0</v>
      </c>
    </row>
    <row r="1643" spans="1:40" x14ac:dyDescent="0.2">
      <c r="A1643">
        <v>40134226271</v>
      </c>
      <c r="B1643" t="s">
        <v>447</v>
      </c>
      <c r="C1643">
        <v>0</v>
      </c>
      <c r="D1643">
        <v>0</v>
      </c>
      <c r="E1643">
        <v>0</v>
      </c>
      <c r="F1643">
        <v>1</v>
      </c>
      <c r="G1643">
        <v>1309.28190492983</v>
      </c>
      <c r="H1643">
        <v>0</v>
      </c>
      <c r="I1643">
        <v>25212.622502956299</v>
      </c>
      <c r="J1643">
        <v>18.376547013816499</v>
      </c>
      <c r="K1643">
        <v>0</v>
      </c>
      <c r="L1643">
        <v>0</v>
      </c>
      <c r="M1643">
        <v>25212.622502956299</v>
      </c>
      <c r="N1643">
        <v>0</v>
      </c>
      <c r="O1643">
        <v>1372</v>
      </c>
      <c r="P1643">
        <v>4598.607</v>
      </c>
      <c r="Q1643">
        <v>0.88192419825072799</v>
      </c>
      <c r="R1643">
        <v>0.118075801749271</v>
      </c>
      <c r="S1643">
        <v>1.6763848396501399E-2</v>
      </c>
      <c r="T1643">
        <v>0</v>
      </c>
      <c r="U1643">
        <v>0</v>
      </c>
      <c r="V1643">
        <v>0.59839650145772505</v>
      </c>
      <c r="W1643">
        <v>0.24184261036468299</v>
      </c>
      <c r="X1643">
        <v>0.10076775431861799</v>
      </c>
      <c r="Y1643">
        <v>24732</v>
      </c>
      <c r="Z1643">
        <v>49797</v>
      </c>
      <c r="AA1643">
        <v>64265.756302520997</v>
      </c>
      <c r="AB1643">
        <v>0.13225569434239501</v>
      </c>
      <c r="AC1643">
        <v>0.58490566037735803</v>
      </c>
      <c r="AD1643">
        <v>47.9</v>
      </c>
      <c r="AE1643">
        <v>0.146501457725947</v>
      </c>
      <c r="AF1643">
        <v>0.28935860058308999</v>
      </c>
      <c r="AG1643">
        <v>0.218487394957983</v>
      </c>
      <c r="AH1643">
        <v>0.94747899159663795</v>
      </c>
      <c r="AI1643">
        <v>5.2521008403361297E-2</v>
      </c>
      <c r="AJ1643">
        <v>1973</v>
      </c>
      <c r="AK1643">
        <v>46</v>
      </c>
      <c r="AL1643">
        <v>0.110896854</v>
      </c>
      <c r="AM1643">
        <v>0</v>
      </c>
      <c r="AN1643">
        <v>0</v>
      </c>
    </row>
    <row r="1644" spans="1:40" x14ac:dyDescent="0.2">
      <c r="A1644">
        <v>40134226272</v>
      </c>
      <c r="B1644" t="s">
        <v>447</v>
      </c>
      <c r="C1644">
        <v>0</v>
      </c>
      <c r="D1644">
        <v>0</v>
      </c>
      <c r="E1644">
        <v>0</v>
      </c>
      <c r="F1644">
        <v>1</v>
      </c>
      <c r="G1644">
        <v>1625.4244406907901</v>
      </c>
      <c r="H1644">
        <v>0</v>
      </c>
      <c r="I1644">
        <v>33280.391611511099</v>
      </c>
      <c r="J1644">
        <v>14.155845007023</v>
      </c>
      <c r="K1644">
        <v>0</v>
      </c>
      <c r="L1644">
        <v>0</v>
      </c>
      <c r="M1644">
        <v>33280.391611511099</v>
      </c>
      <c r="N1644">
        <v>0</v>
      </c>
      <c r="O1644">
        <v>2351</v>
      </c>
      <c r="P1644">
        <v>4637.1580000000004</v>
      </c>
      <c r="Q1644">
        <v>0.90472139515099903</v>
      </c>
      <c r="R1644">
        <v>9.5278604849000401E-2</v>
      </c>
      <c r="S1644">
        <v>5.9549128030625198E-3</v>
      </c>
      <c r="T1644">
        <v>5.10421097405359E-3</v>
      </c>
      <c r="U1644">
        <v>1.44619310931518E-2</v>
      </c>
      <c r="V1644">
        <v>0.15355168013611201</v>
      </c>
      <c r="W1644">
        <v>5.43420351624933E-2</v>
      </c>
      <c r="X1644">
        <v>0.165689930740543</v>
      </c>
      <c r="Y1644">
        <v>25813</v>
      </c>
      <c r="Z1644">
        <v>40156</v>
      </c>
      <c r="AA1644">
        <v>54686.910490856601</v>
      </c>
      <c r="AB1644">
        <v>0.22330923011484399</v>
      </c>
      <c r="AC1644">
        <v>0.61724875267284396</v>
      </c>
      <c r="AD1644">
        <v>50.9</v>
      </c>
      <c r="AE1644">
        <v>0.15227562739259801</v>
      </c>
      <c r="AF1644">
        <v>0.196937473415567</v>
      </c>
      <c r="AG1644">
        <v>0.14629451395572601</v>
      </c>
      <c r="AH1644">
        <v>0.94898941289701599</v>
      </c>
      <c r="AI1644">
        <v>5.1010587102983597E-2</v>
      </c>
      <c r="AJ1644">
        <v>1977</v>
      </c>
      <c r="AK1644">
        <v>42</v>
      </c>
      <c r="AL1644">
        <v>8.0581045000000004E-2</v>
      </c>
      <c r="AM1644">
        <v>0</v>
      </c>
      <c r="AN1644">
        <v>0</v>
      </c>
    </row>
    <row r="1645" spans="1:40" x14ac:dyDescent="0.2">
      <c r="A1645">
        <v>40134226281</v>
      </c>
      <c r="B1645" t="s">
        <v>447</v>
      </c>
      <c r="C1645">
        <v>2</v>
      </c>
      <c r="D1645">
        <v>0</v>
      </c>
      <c r="E1645">
        <v>0</v>
      </c>
      <c r="F1645">
        <v>0</v>
      </c>
      <c r="G1645">
        <v>207.25759173308899</v>
      </c>
      <c r="H1645">
        <v>47.592039764078002</v>
      </c>
      <c r="I1645">
        <v>6839.0828679009301</v>
      </c>
      <c r="J1645">
        <v>21.2393877885122</v>
      </c>
      <c r="K1645">
        <v>1571.5917846217001</v>
      </c>
      <c r="L1645">
        <v>4.8807198280177104</v>
      </c>
      <c r="M1645">
        <v>5267.4910832792302</v>
      </c>
      <c r="N1645">
        <v>0.22979569263562</v>
      </c>
      <c r="O1645">
        <v>322</v>
      </c>
      <c r="P1645">
        <v>1348.664</v>
      </c>
      <c r="Q1645">
        <v>0.94409937888198703</v>
      </c>
      <c r="R1645">
        <v>5.5900621118012403E-2</v>
      </c>
      <c r="S1645">
        <v>0</v>
      </c>
      <c r="T1645">
        <v>1.8633540372670801E-2</v>
      </c>
      <c r="U1645">
        <v>0</v>
      </c>
      <c r="V1645">
        <v>0.14285714285714199</v>
      </c>
      <c r="W1645">
        <v>0.15384615384615299</v>
      </c>
      <c r="X1645">
        <v>7.69230769230769E-2</v>
      </c>
      <c r="Y1645">
        <v>29059</v>
      </c>
      <c r="Z1645">
        <v>30855</v>
      </c>
      <c r="AA1645">
        <v>43131.100478468899</v>
      </c>
      <c r="AB1645">
        <v>0.29192546583850898</v>
      </c>
      <c r="AC1645">
        <v>0.55649717514124297</v>
      </c>
      <c r="AD1645">
        <v>60.2</v>
      </c>
      <c r="AE1645">
        <v>2.1739130434782601E-2</v>
      </c>
      <c r="AF1645">
        <v>0.30745341614906802</v>
      </c>
      <c r="AG1645">
        <v>2.8708133971291801E-2</v>
      </c>
      <c r="AH1645">
        <v>0.93301435406698496</v>
      </c>
      <c r="AI1645">
        <v>6.6985645933014301E-2</v>
      </c>
      <c r="AJ1645">
        <v>1978</v>
      </c>
      <c r="AK1645">
        <v>41</v>
      </c>
      <c r="AL1645">
        <v>9.9424998000000001E-2</v>
      </c>
      <c r="AM1645">
        <v>0</v>
      </c>
      <c r="AN1645">
        <v>0</v>
      </c>
    </row>
    <row r="1646" spans="1:40" x14ac:dyDescent="0.2">
      <c r="A1646">
        <v>40134226282</v>
      </c>
      <c r="B1646" t="s">
        <v>447</v>
      </c>
      <c r="C1646">
        <v>2</v>
      </c>
      <c r="D1646">
        <v>1</v>
      </c>
      <c r="E1646">
        <v>0.5</v>
      </c>
      <c r="F1646">
        <v>0</v>
      </c>
      <c r="G1646">
        <v>857.67434161869903</v>
      </c>
      <c r="H1646">
        <v>20.117445570823701</v>
      </c>
      <c r="I1646">
        <v>47237.348106158301</v>
      </c>
      <c r="J1646">
        <v>14.995983525764499</v>
      </c>
      <c r="K1646">
        <v>1443.8889645285501</v>
      </c>
      <c r="L1646">
        <v>0.45837744905668398</v>
      </c>
      <c r="M1646">
        <v>45793.459141629697</v>
      </c>
      <c r="N1646">
        <v>3.0566681289636501E-2</v>
      </c>
      <c r="O1646">
        <v>3150</v>
      </c>
      <c r="P1646">
        <v>6267.7470000000003</v>
      </c>
      <c r="Q1646">
        <v>0.85746031746031703</v>
      </c>
      <c r="R1646">
        <v>0.14253968253968199</v>
      </c>
      <c r="S1646">
        <v>1.0476190476190399E-2</v>
      </c>
      <c r="T1646">
        <v>0</v>
      </c>
      <c r="U1646">
        <v>4.1269841269841196E-3</v>
      </c>
      <c r="V1646">
        <v>0.41015873015873</v>
      </c>
      <c r="W1646">
        <v>0.24012474012474</v>
      </c>
      <c r="X1646">
        <v>6.4449064449064397E-2</v>
      </c>
      <c r="Y1646">
        <v>16934</v>
      </c>
      <c r="Z1646">
        <v>33693</v>
      </c>
      <c r="AA1646">
        <v>41507.313064913702</v>
      </c>
      <c r="AB1646">
        <v>0.49567446331303999</v>
      </c>
      <c r="AC1646">
        <v>0.38404327248140602</v>
      </c>
      <c r="AD1646">
        <v>32.799999999999997</v>
      </c>
      <c r="AE1646">
        <v>0.30380952380952297</v>
      </c>
      <c r="AF1646">
        <v>0.133333333333333</v>
      </c>
      <c r="AG1646">
        <v>0.32621199671322898</v>
      </c>
      <c r="AH1646">
        <v>0.89153656532456804</v>
      </c>
      <c r="AI1646">
        <v>0.108463434675431</v>
      </c>
      <c r="AJ1646">
        <v>1987</v>
      </c>
      <c r="AK1646">
        <v>32</v>
      </c>
      <c r="AL1646">
        <v>8.6645192999999995E-2</v>
      </c>
      <c r="AM1646">
        <v>0</v>
      </c>
      <c r="AN1646">
        <v>0</v>
      </c>
    </row>
    <row r="1647" spans="1:40" x14ac:dyDescent="0.2">
      <c r="A1647">
        <v>40134226291</v>
      </c>
      <c r="B1647" t="s">
        <v>447</v>
      </c>
      <c r="C1647">
        <v>0</v>
      </c>
      <c r="D1647">
        <v>0</v>
      </c>
      <c r="E1647">
        <v>0</v>
      </c>
      <c r="F1647">
        <v>1</v>
      </c>
      <c r="G1647">
        <v>1320.2481129714999</v>
      </c>
      <c r="H1647">
        <v>0</v>
      </c>
      <c r="I1647">
        <v>33788.697628505601</v>
      </c>
      <c r="J1647">
        <v>15.7376328032164</v>
      </c>
      <c r="K1647">
        <v>0</v>
      </c>
      <c r="L1647">
        <v>0</v>
      </c>
      <c r="M1647">
        <v>33788.697628505601</v>
      </c>
      <c r="N1647">
        <v>0</v>
      </c>
      <c r="O1647">
        <v>2147</v>
      </c>
      <c r="P1647">
        <v>4272.0460000000003</v>
      </c>
      <c r="Q1647">
        <v>0.92966930600838305</v>
      </c>
      <c r="R1647">
        <v>7.0330693991616094E-2</v>
      </c>
      <c r="S1647">
        <v>1.63018164881229E-2</v>
      </c>
      <c r="T1647">
        <v>4.3316255239869497E-2</v>
      </c>
      <c r="U1647">
        <v>3.72612948299953E-3</v>
      </c>
      <c r="V1647">
        <v>0.133209129017233</v>
      </c>
      <c r="W1647">
        <v>0.17976843388177899</v>
      </c>
      <c r="X1647">
        <v>0.16697135892748299</v>
      </c>
      <c r="Y1647">
        <v>28793</v>
      </c>
      <c r="Z1647">
        <v>54867</v>
      </c>
      <c r="AA1647">
        <v>67652.391546162398</v>
      </c>
      <c r="AB1647">
        <v>0.19701909641359999</v>
      </c>
      <c r="AC1647">
        <v>0.54475308641975295</v>
      </c>
      <c r="AD1647">
        <v>48.7</v>
      </c>
      <c r="AE1647">
        <v>0.20586865393572401</v>
      </c>
      <c r="AF1647">
        <v>0.35724266418257999</v>
      </c>
      <c r="AG1647">
        <v>0.30589543937708502</v>
      </c>
      <c r="AH1647">
        <v>1</v>
      </c>
      <c r="AI1647">
        <v>0</v>
      </c>
      <c r="AJ1647">
        <v>1994</v>
      </c>
      <c r="AK1647">
        <v>25</v>
      </c>
      <c r="AL1647">
        <v>8.0866351000000003E-2</v>
      </c>
      <c r="AM1647">
        <v>0</v>
      </c>
      <c r="AN1647">
        <v>0</v>
      </c>
    </row>
    <row r="1648" spans="1:40" x14ac:dyDescent="0.2">
      <c r="A1648">
        <v>40134226292</v>
      </c>
      <c r="B1648" t="s">
        <v>447</v>
      </c>
      <c r="C1648">
        <v>2</v>
      </c>
      <c r="D1648">
        <v>1</v>
      </c>
      <c r="E1648">
        <v>0.5</v>
      </c>
      <c r="F1648">
        <v>0</v>
      </c>
      <c r="G1648">
        <v>529.14712668760399</v>
      </c>
      <c r="H1648">
        <v>21.2702126996708</v>
      </c>
      <c r="I1648">
        <v>21045.655269031799</v>
      </c>
      <c r="J1648">
        <v>22.014283754217299</v>
      </c>
      <c r="K1648">
        <v>504.82582583634502</v>
      </c>
      <c r="L1648">
        <v>0.528060487276512</v>
      </c>
      <c r="M1648">
        <v>20540.829443195398</v>
      </c>
      <c r="N1648">
        <v>2.39871754708053E-2</v>
      </c>
      <c r="O1648">
        <v>956</v>
      </c>
      <c r="P1648">
        <v>3827.7660000000001</v>
      </c>
      <c r="Q1648">
        <v>0.80962343096234302</v>
      </c>
      <c r="R1648">
        <v>0.19037656903765601</v>
      </c>
      <c r="S1648">
        <v>2.30125523012552E-2</v>
      </c>
      <c r="T1648">
        <v>0</v>
      </c>
      <c r="U1648">
        <v>2.0920502092050201E-2</v>
      </c>
      <c r="V1648">
        <v>0.19874476987447601</v>
      </c>
      <c r="W1648">
        <v>4.6348314606741499E-2</v>
      </c>
      <c r="X1648">
        <v>0.31039325842696602</v>
      </c>
      <c r="Y1648">
        <v>31148</v>
      </c>
      <c r="Z1648">
        <v>75972</v>
      </c>
      <c r="AA1648">
        <v>77613.823529411806</v>
      </c>
      <c r="AB1648">
        <v>0.161087866108786</v>
      </c>
      <c r="AC1648">
        <v>0.76923076923076905</v>
      </c>
      <c r="AD1648">
        <v>43.7</v>
      </c>
      <c r="AE1648">
        <v>0.169456066945606</v>
      </c>
      <c r="AF1648">
        <v>0.111924686192468</v>
      </c>
      <c r="AG1648">
        <v>0.30294117647058799</v>
      </c>
      <c r="AH1648">
        <v>0.97058823529411697</v>
      </c>
      <c r="AI1648">
        <v>2.94117647058823E-2</v>
      </c>
      <c r="AJ1648">
        <v>1995</v>
      </c>
      <c r="AK1648">
        <v>24</v>
      </c>
      <c r="AL1648">
        <v>9.9574123E-2</v>
      </c>
      <c r="AM1648">
        <v>0</v>
      </c>
      <c r="AN1648">
        <v>0</v>
      </c>
    </row>
    <row r="1649" spans="1:40" x14ac:dyDescent="0.2">
      <c r="A1649">
        <v>40134226301</v>
      </c>
      <c r="B1649" t="s">
        <v>447</v>
      </c>
      <c r="C1649">
        <v>1</v>
      </c>
      <c r="D1649">
        <v>1</v>
      </c>
      <c r="E1649">
        <v>1</v>
      </c>
      <c r="F1649">
        <v>0</v>
      </c>
      <c r="G1649">
        <v>397.65767807719197</v>
      </c>
      <c r="H1649">
        <v>1.5145815021058</v>
      </c>
      <c r="I1649">
        <v>51192.583675524598</v>
      </c>
      <c r="J1649">
        <v>14.3557441602705</v>
      </c>
      <c r="K1649">
        <v>0</v>
      </c>
      <c r="L1649">
        <v>0</v>
      </c>
      <c r="M1649">
        <v>51192.583675524598</v>
      </c>
      <c r="N1649">
        <v>0</v>
      </c>
      <c r="O1649">
        <v>3566</v>
      </c>
      <c r="P1649">
        <v>6632.7719999999999</v>
      </c>
      <c r="Q1649">
        <v>0.97728547392035803</v>
      </c>
      <c r="R1649">
        <v>2.2714526079641001E-2</v>
      </c>
      <c r="S1649">
        <v>0</v>
      </c>
      <c r="T1649">
        <v>3.9259674705552404E-3</v>
      </c>
      <c r="U1649">
        <v>2.5238362310712201E-3</v>
      </c>
      <c r="V1649">
        <v>0.36231071228266898</v>
      </c>
      <c r="W1649">
        <v>8.4739407574053197E-2</v>
      </c>
      <c r="X1649">
        <v>0.13198350206224199</v>
      </c>
      <c r="Y1649">
        <v>19757</v>
      </c>
      <c r="Z1649">
        <v>39934</v>
      </c>
      <c r="AA1649">
        <v>47733.287004864498</v>
      </c>
      <c r="AB1649">
        <v>0.24809912700647699</v>
      </c>
      <c r="AC1649">
        <v>0.58865979381443301</v>
      </c>
      <c r="AD1649">
        <v>50.3</v>
      </c>
      <c r="AE1649">
        <v>0.21088053841839499</v>
      </c>
      <c r="AF1649">
        <v>0.32922041503084598</v>
      </c>
      <c r="AG1649">
        <v>0.24808895066018</v>
      </c>
      <c r="AH1649">
        <v>0.968728283530229</v>
      </c>
      <c r="AI1649">
        <v>3.1271716469770602E-2</v>
      </c>
      <c r="AJ1649">
        <v>1989</v>
      </c>
      <c r="AK1649">
        <v>30</v>
      </c>
      <c r="AL1649">
        <v>7.5379947000000003E-2</v>
      </c>
      <c r="AM1649">
        <v>0</v>
      </c>
      <c r="AN1649">
        <v>0</v>
      </c>
    </row>
    <row r="1650" spans="1:40" x14ac:dyDescent="0.2">
      <c r="A1650">
        <v>40134226302</v>
      </c>
      <c r="B1650" t="s">
        <v>447</v>
      </c>
      <c r="C1650">
        <v>2</v>
      </c>
      <c r="D1650">
        <v>1</v>
      </c>
      <c r="E1650">
        <v>0.5</v>
      </c>
      <c r="F1650">
        <v>0</v>
      </c>
      <c r="G1650">
        <v>292.89307078019698</v>
      </c>
      <c r="H1650">
        <v>30.503757197465902</v>
      </c>
      <c r="I1650">
        <v>15842.744352870601</v>
      </c>
      <c r="J1650">
        <v>11.0556485365461</v>
      </c>
      <c r="K1650">
        <v>3890.4190775646598</v>
      </c>
      <c r="L1650">
        <v>2.7148772348671701</v>
      </c>
      <c r="M1650">
        <v>11952.325275306001</v>
      </c>
      <c r="N1650">
        <v>0.24556471978036501</v>
      </c>
      <c r="O1650">
        <v>1433</v>
      </c>
      <c r="P1650">
        <v>5699.1869999999999</v>
      </c>
      <c r="Q1650">
        <v>0.82554082344731305</v>
      </c>
      <c r="R1650">
        <v>0.174459176552686</v>
      </c>
      <c r="S1650">
        <v>0</v>
      </c>
      <c r="T1650">
        <v>2.72156315422191E-2</v>
      </c>
      <c r="U1650">
        <v>4.4661549197487702E-2</v>
      </c>
      <c r="V1650">
        <v>0.27355198883461201</v>
      </c>
      <c r="W1650">
        <v>0.22495274102079299</v>
      </c>
      <c r="X1650">
        <v>5.3875236294896003E-2</v>
      </c>
      <c r="Y1650">
        <v>17967</v>
      </c>
      <c r="Z1650">
        <v>35242</v>
      </c>
      <c r="AA1650">
        <v>40316.611842105303</v>
      </c>
      <c r="AB1650">
        <v>0.43099787685774898</v>
      </c>
      <c r="AC1650">
        <v>0.56714060031595503</v>
      </c>
      <c r="AD1650">
        <v>46.9</v>
      </c>
      <c r="AE1650">
        <v>0.18492672714584699</v>
      </c>
      <c r="AF1650">
        <v>0.22819260293091401</v>
      </c>
      <c r="AG1650">
        <v>0.18256578947368399</v>
      </c>
      <c r="AH1650">
        <v>0.97532894736842102</v>
      </c>
      <c r="AI1650">
        <v>2.4671052631578899E-2</v>
      </c>
      <c r="AJ1650">
        <v>1979</v>
      </c>
      <c r="AK1650">
        <v>40</v>
      </c>
      <c r="AL1650">
        <v>9.2947453999999999E-2</v>
      </c>
      <c r="AM1650">
        <v>0</v>
      </c>
      <c r="AN1650">
        <v>0</v>
      </c>
    </row>
    <row r="1651" spans="1:40" x14ac:dyDescent="0.2">
      <c r="A1651">
        <v>40134226311</v>
      </c>
      <c r="B1651" t="s">
        <v>447</v>
      </c>
      <c r="C1651">
        <v>1</v>
      </c>
      <c r="D1651">
        <v>0</v>
      </c>
      <c r="E1651">
        <v>0</v>
      </c>
      <c r="F1651">
        <v>0</v>
      </c>
      <c r="G1651">
        <v>827.42927617329599</v>
      </c>
      <c r="H1651">
        <v>2.3761353280661401</v>
      </c>
      <c r="I1651">
        <v>50206.833046075997</v>
      </c>
      <c r="J1651">
        <v>20.252857219070599</v>
      </c>
      <c r="K1651">
        <v>4603.62981821209</v>
      </c>
      <c r="L1651">
        <v>1.8570511570036701</v>
      </c>
      <c r="M1651">
        <v>45603.203227863902</v>
      </c>
      <c r="N1651">
        <v>9.1693292305197502E-2</v>
      </c>
      <c r="O1651">
        <v>2479</v>
      </c>
      <c r="P1651">
        <v>3625.65</v>
      </c>
      <c r="Q1651">
        <v>0.71641791044776104</v>
      </c>
      <c r="R1651">
        <v>0.28358208955223801</v>
      </c>
      <c r="S1651">
        <v>0.106494554255748</v>
      </c>
      <c r="T1651">
        <v>7.6643807987091502E-3</v>
      </c>
      <c r="U1651">
        <v>4.8810004033884601E-2</v>
      </c>
      <c r="V1651">
        <v>0.15086728519564299</v>
      </c>
      <c r="W1651">
        <v>0.127502634351949</v>
      </c>
      <c r="X1651">
        <v>0.29399367755532102</v>
      </c>
      <c r="Y1651">
        <v>29654</v>
      </c>
      <c r="Z1651">
        <v>49490</v>
      </c>
      <c r="AA1651">
        <v>61009.407665505198</v>
      </c>
      <c r="AB1651">
        <v>0.135234215885947</v>
      </c>
      <c r="AC1651">
        <v>0.52604548789435002</v>
      </c>
      <c r="AD1651">
        <v>37</v>
      </c>
      <c r="AE1651">
        <v>0.17103670835014101</v>
      </c>
      <c r="AF1651">
        <v>0.160548608309802</v>
      </c>
      <c r="AG1651">
        <v>0.23170731707316999</v>
      </c>
      <c r="AH1651">
        <v>0.91637630662020897</v>
      </c>
      <c r="AI1651">
        <v>8.3623693379790906E-2</v>
      </c>
      <c r="AJ1651">
        <v>2003</v>
      </c>
      <c r="AK1651">
        <v>16</v>
      </c>
      <c r="AL1651">
        <v>0.120619563</v>
      </c>
      <c r="AM1651">
        <v>0</v>
      </c>
      <c r="AN1651">
        <v>0</v>
      </c>
    </row>
    <row r="1652" spans="1:40" x14ac:dyDescent="0.2">
      <c r="A1652">
        <v>40134226312</v>
      </c>
      <c r="B1652" t="s">
        <v>447</v>
      </c>
      <c r="C1652">
        <v>0</v>
      </c>
      <c r="D1652">
        <v>0</v>
      </c>
      <c r="E1652">
        <v>0</v>
      </c>
      <c r="F1652">
        <v>1</v>
      </c>
      <c r="G1652">
        <v>1736.16108967479</v>
      </c>
      <c r="H1652">
        <v>0</v>
      </c>
      <c r="I1652">
        <v>30475.492629291199</v>
      </c>
      <c r="J1652">
        <v>14.990404638116599</v>
      </c>
      <c r="K1652">
        <v>0</v>
      </c>
      <c r="L1652">
        <v>0</v>
      </c>
      <c r="M1652">
        <v>30475.492629291199</v>
      </c>
      <c r="N1652">
        <v>0</v>
      </c>
      <c r="O1652">
        <v>2033</v>
      </c>
      <c r="P1652">
        <v>3903.7220000000002</v>
      </c>
      <c r="Q1652">
        <v>0.88096409247417595</v>
      </c>
      <c r="R1652">
        <v>0.11903590752582301</v>
      </c>
      <c r="S1652">
        <v>2.1151008362026501E-2</v>
      </c>
      <c r="T1652">
        <v>0</v>
      </c>
      <c r="U1652">
        <v>1.86915887850467E-2</v>
      </c>
      <c r="V1652">
        <v>0.15150024594195699</v>
      </c>
      <c r="W1652">
        <v>7.6086956521739094E-2</v>
      </c>
      <c r="X1652">
        <v>0.31856187290969901</v>
      </c>
      <c r="Y1652">
        <v>29721</v>
      </c>
      <c r="Z1652">
        <v>83864</v>
      </c>
      <c r="AA1652">
        <v>89507.164634146306</v>
      </c>
      <c r="AB1652">
        <v>9.7884899163797306E-2</v>
      </c>
      <c r="AC1652">
        <v>0.79069767441860395</v>
      </c>
      <c r="AD1652">
        <v>34.1</v>
      </c>
      <c r="AE1652">
        <v>0.237579931136251</v>
      </c>
      <c r="AF1652">
        <v>0.10280373831775701</v>
      </c>
      <c r="AG1652">
        <v>0.353658536585365</v>
      </c>
      <c r="AH1652">
        <v>0.98780487804878003</v>
      </c>
      <c r="AI1652">
        <v>1.21951219512195E-2</v>
      </c>
      <c r="AJ1652">
        <v>1997</v>
      </c>
      <c r="AK1652">
        <v>22</v>
      </c>
      <c r="AL1652">
        <v>0.13371718699999999</v>
      </c>
      <c r="AM1652">
        <v>0</v>
      </c>
      <c r="AN1652">
        <v>0</v>
      </c>
    </row>
    <row r="1653" spans="1:40" x14ac:dyDescent="0.2">
      <c r="A1653">
        <v>40134226321</v>
      </c>
      <c r="B1653" t="s">
        <v>447</v>
      </c>
      <c r="C1653">
        <v>0</v>
      </c>
      <c r="D1653">
        <v>0</v>
      </c>
      <c r="E1653">
        <v>0</v>
      </c>
      <c r="F1653">
        <v>1</v>
      </c>
      <c r="G1653">
        <v>1832.74105177242</v>
      </c>
      <c r="H1653">
        <v>0</v>
      </c>
      <c r="I1653">
        <v>50872.077866532098</v>
      </c>
      <c r="J1653">
        <v>19.088959799824401</v>
      </c>
      <c r="K1653">
        <v>0</v>
      </c>
      <c r="L1653">
        <v>0</v>
      </c>
      <c r="M1653">
        <v>50872.077866532098</v>
      </c>
      <c r="N1653">
        <v>0</v>
      </c>
      <c r="O1653">
        <v>2665</v>
      </c>
      <c r="P1653">
        <v>5404.7740000000003</v>
      </c>
      <c r="Q1653">
        <v>0.89380863039399605</v>
      </c>
      <c r="R1653">
        <v>0.10619136960600301</v>
      </c>
      <c r="S1653">
        <v>0</v>
      </c>
      <c r="T1653">
        <v>2.2514071294559099E-2</v>
      </c>
      <c r="U1653">
        <v>3.4896810506566601E-2</v>
      </c>
      <c r="V1653">
        <v>0.255534709193245</v>
      </c>
      <c r="W1653">
        <v>9.8415746519443098E-2</v>
      </c>
      <c r="X1653">
        <v>0.27028324531925102</v>
      </c>
      <c r="Y1653">
        <v>31774</v>
      </c>
      <c r="Z1653">
        <v>62963</v>
      </c>
      <c r="AA1653">
        <v>73988.489871086596</v>
      </c>
      <c r="AB1653">
        <v>0.18424015009380801</v>
      </c>
      <c r="AC1653">
        <v>0.665116279069767</v>
      </c>
      <c r="AD1653">
        <v>48.8</v>
      </c>
      <c r="AE1653">
        <v>0.13621013133208201</v>
      </c>
      <c r="AF1653">
        <v>0.23714821763602201</v>
      </c>
      <c r="AG1653">
        <v>0.232044198895027</v>
      </c>
      <c r="AH1653">
        <v>0.99263351749539597</v>
      </c>
      <c r="AI1653">
        <v>7.3664825046040501E-3</v>
      </c>
      <c r="AJ1653">
        <v>1994</v>
      </c>
      <c r="AK1653">
        <v>25</v>
      </c>
      <c r="AL1653">
        <v>0.105180116</v>
      </c>
      <c r="AM1653">
        <v>0</v>
      </c>
      <c r="AN1653">
        <v>0</v>
      </c>
    </row>
    <row r="1654" spans="1:40" x14ac:dyDescent="0.2">
      <c r="A1654">
        <v>40134226322</v>
      </c>
      <c r="B1654" t="s">
        <v>447</v>
      </c>
      <c r="C1654">
        <v>0</v>
      </c>
      <c r="D1654">
        <v>0</v>
      </c>
      <c r="E1654">
        <v>0</v>
      </c>
      <c r="F1654">
        <v>1</v>
      </c>
      <c r="G1654">
        <v>1034.6523355020099</v>
      </c>
      <c r="H1654">
        <v>0</v>
      </c>
      <c r="I1654">
        <v>22638.791731494101</v>
      </c>
      <c r="J1654">
        <v>17.0601294133339</v>
      </c>
      <c r="K1654">
        <v>0</v>
      </c>
      <c r="L1654">
        <v>0</v>
      </c>
      <c r="M1654">
        <v>22638.791731494101</v>
      </c>
      <c r="N1654">
        <v>0</v>
      </c>
      <c r="O1654">
        <v>1327</v>
      </c>
      <c r="P1654">
        <v>2619.587</v>
      </c>
      <c r="Q1654">
        <v>0.94348153730218498</v>
      </c>
      <c r="R1654">
        <v>5.6518462697814499E-2</v>
      </c>
      <c r="S1654">
        <v>1.50715900527505E-3</v>
      </c>
      <c r="T1654">
        <v>1.8085908063300599E-2</v>
      </c>
      <c r="U1654">
        <v>1.4318010550112999E-2</v>
      </c>
      <c r="V1654">
        <v>2.78824415975885E-2</v>
      </c>
      <c r="W1654">
        <v>0.12164750957854401</v>
      </c>
      <c r="X1654">
        <v>0.198275862068965</v>
      </c>
      <c r="Y1654">
        <v>26378</v>
      </c>
      <c r="Z1654">
        <v>52593</v>
      </c>
      <c r="AA1654">
        <v>55264.262295082</v>
      </c>
      <c r="AB1654">
        <v>0.28999211977935302</v>
      </c>
      <c r="AC1654">
        <v>0.63087248322147604</v>
      </c>
      <c r="AD1654">
        <v>56.3</v>
      </c>
      <c r="AE1654">
        <v>0.194423511680482</v>
      </c>
      <c r="AF1654">
        <v>0.38733986435568901</v>
      </c>
      <c r="AG1654">
        <v>0.13934426229508101</v>
      </c>
      <c r="AH1654">
        <v>0.970491803278688</v>
      </c>
      <c r="AI1654">
        <v>2.95081967213114E-2</v>
      </c>
      <c r="AJ1654">
        <v>1993</v>
      </c>
      <c r="AK1654">
        <v>26</v>
      </c>
      <c r="AL1654">
        <v>7.8268306999999995E-2</v>
      </c>
      <c r="AM1654">
        <v>0</v>
      </c>
      <c r="AN1654">
        <v>0</v>
      </c>
    </row>
    <row r="1655" spans="1:40" x14ac:dyDescent="0.2">
      <c r="A1655">
        <v>40134226331</v>
      </c>
      <c r="B1655" t="s">
        <v>447</v>
      </c>
      <c r="C1655">
        <v>0</v>
      </c>
      <c r="D1655">
        <v>0</v>
      </c>
      <c r="E1655">
        <v>0</v>
      </c>
      <c r="F1655">
        <v>1</v>
      </c>
      <c r="G1655">
        <v>1619.64623042009</v>
      </c>
      <c r="H1655">
        <v>0</v>
      </c>
      <c r="I1655">
        <v>33224.525738169199</v>
      </c>
      <c r="J1655">
        <v>11.201795596146001</v>
      </c>
      <c r="K1655">
        <v>0</v>
      </c>
      <c r="L1655">
        <v>0</v>
      </c>
      <c r="M1655">
        <v>33224.525738169199</v>
      </c>
      <c r="N1655">
        <v>0</v>
      </c>
      <c r="O1655">
        <v>2966</v>
      </c>
      <c r="P1655">
        <v>2943.1289999999999</v>
      </c>
      <c r="Q1655">
        <v>0.87289278489548205</v>
      </c>
      <c r="R1655">
        <v>0.127107215104517</v>
      </c>
      <c r="S1655">
        <v>5.7316250842886001E-3</v>
      </c>
      <c r="T1655">
        <v>0</v>
      </c>
      <c r="U1655">
        <v>2.15778826702629E-2</v>
      </c>
      <c r="V1655">
        <v>0.195212407282535</v>
      </c>
      <c r="W1655">
        <v>6.9680851063829694E-2</v>
      </c>
      <c r="X1655">
        <v>0.21702127659574399</v>
      </c>
      <c r="Y1655">
        <v>24642</v>
      </c>
      <c r="Z1655">
        <v>44867</v>
      </c>
      <c r="AA1655">
        <v>56002.523659306004</v>
      </c>
      <c r="AB1655">
        <v>0.14531355360755199</v>
      </c>
      <c r="AC1655">
        <v>0.229180116204002</v>
      </c>
      <c r="AD1655">
        <v>29.4</v>
      </c>
      <c r="AE1655">
        <v>0.21544167228590599</v>
      </c>
      <c r="AF1655">
        <v>0.12508428860418</v>
      </c>
      <c r="AG1655">
        <v>0.276025236593059</v>
      </c>
      <c r="AH1655">
        <v>0.95820189274447898</v>
      </c>
      <c r="AI1655">
        <v>4.1798107255520502E-2</v>
      </c>
      <c r="AJ1655">
        <v>1995</v>
      </c>
      <c r="AK1655">
        <v>24</v>
      </c>
      <c r="AL1655">
        <v>0.11993214100000001</v>
      </c>
      <c r="AM1655">
        <v>0</v>
      </c>
      <c r="AN1655">
        <v>0</v>
      </c>
    </row>
    <row r="1656" spans="1:40" x14ac:dyDescent="0.2">
      <c r="A1656">
        <v>40134226341</v>
      </c>
      <c r="B1656" t="s">
        <v>447</v>
      </c>
      <c r="C1656">
        <v>0</v>
      </c>
      <c r="D1656">
        <v>0</v>
      </c>
      <c r="E1656">
        <v>0</v>
      </c>
      <c r="F1656">
        <v>1</v>
      </c>
      <c r="G1656">
        <v>1607.52084232739</v>
      </c>
      <c r="H1656">
        <v>0</v>
      </c>
      <c r="I1656">
        <v>22821.0051584842</v>
      </c>
      <c r="J1656">
        <v>7.7648877708350597</v>
      </c>
      <c r="K1656">
        <v>0</v>
      </c>
      <c r="L1656">
        <v>0</v>
      </c>
      <c r="M1656">
        <v>22821.0051584842</v>
      </c>
      <c r="N1656">
        <v>0</v>
      </c>
      <c r="O1656">
        <v>2939</v>
      </c>
      <c r="P1656">
        <v>6277.25</v>
      </c>
      <c r="Q1656">
        <v>0.95032323919700501</v>
      </c>
      <c r="R1656">
        <v>4.9676760802994199E-2</v>
      </c>
      <c r="S1656">
        <v>3.4025178632187802E-3</v>
      </c>
      <c r="T1656">
        <v>2.48383804014971E-2</v>
      </c>
      <c r="U1656">
        <v>0</v>
      </c>
      <c r="V1656">
        <v>0.24702279686968301</v>
      </c>
      <c r="W1656">
        <v>0.113397732045359</v>
      </c>
      <c r="X1656">
        <v>0.17597648047039</v>
      </c>
      <c r="Y1656">
        <v>23991</v>
      </c>
      <c r="Z1656">
        <v>44427</v>
      </c>
      <c r="AA1656">
        <v>52167.2600619195</v>
      </c>
      <c r="AB1656">
        <v>0.24362027900646399</v>
      </c>
      <c r="AC1656">
        <v>0.63844797178130497</v>
      </c>
      <c r="AD1656">
        <v>56.9</v>
      </c>
      <c r="AE1656">
        <v>0.13984348417829101</v>
      </c>
      <c r="AF1656">
        <v>0.42055120789384098</v>
      </c>
      <c r="AG1656">
        <v>0.14396284829721301</v>
      </c>
      <c r="AH1656">
        <v>0.984520123839009</v>
      </c>
      <c r="AI1656">
        <v>1.54798761609907E-2</v>
      </c>
      <c r="AJ1656">
        <v>1987</v>
      </c>
      <c r="AK1656">
        <v>32</v>
      </c>
      <c r="AL1656">
        <v>7.9930330999999993E-2</v>
      </c>
      <c r="AM1656">
        <v>0</v>
      </c>
      <c r="AN1656">
        <v>0</v>
      </c>
    </row>
    <row r="1657" spans="1:40" x14ac:dyDescent="0.2">
      <c r="A1657">
        <v>40134226342</v>
      </c>
      <c r="B1657" t="s">
        <v>447</v>
      </c>
      <c r="C1657">
        <v>0</v>
      </c>
      <c r="D1657">
        <v>0</v>
      </c>
      <c r="E1657">
        <v>0</v>
      </c>
      <c r="F1657">
        <v>1</v>
      </c>
      <c r="G1657">
        <v>1127.7428590388899</v>
      </c>
      <c r="H1657">
        <v>0</v>
      </c>
      <c r="I1657">
        <v>44000.693760811402</v>
      </c>
      <c r="J1657">
        <v>20.657602704606301</v>
      </c>
      <c r="K1657">
        <v>0</v>
      </c>
      <c r="L1657">
        <v>0</v>
      </c>
      <c r="M1657">
        <v>44000.693760811402</v>
      </c>
      <c r="N1657">
        <v>0</v>
      </c>
      <c r="O1657">
        <v>2130</v>
      </c>
      <c r="P1657">
        <v>4131.7709999999997</v>
      </c>
      <c r="Q1657">
        <v>0.88920187793427197</v>
      </c>
      <c r="R1657">
        <v>0.11079812206572701</v>
      </c>
      <c r="S1657">
        <v>1.6431924882629099E-2</v>
      </c>
      <c r="T1657">
        <v>0</v>
      </c>
      <c r="U1657">
        <v>5.16431924882629E-3</v>
      </c>
      <c r="V1657">
        <v>0.32206572769953001</v>
      </c>
      <c r="W1657">
        <v>0.19574780058651001</v>
      </c>
      <c r="X1657">
        <v>0.24926686217008701</v>
      </c>
      <c r="Y1657">
        <v>22641</v>
      </c>
      <c r="Z1657">
        <v>53472</v>
      </c>
      <c r="AA1657">
        <v>65066.239316239298</v>
      </c>
      <c r="AB1657">
        <v>0.26619718309859097</v>
      </c>
      <c r="AC1657">
        <v>0.60242587601078101</v>
      </c>
      <c r="AD1657">
        <v>35</v>
      </c>
      <c r="AE1657">
        <v>0.26056338028169002</v>
      </c>
      <c r="AF1657">
        <v>9.67136150234741E-2</v>
      </c>
      <c r="AG1657">
        <v>0.37891737891737798</v>
      </c>
      <c r="AH1657">
        <v>0.987179487179487</v>
      </c>
      <c r="AI1657">
        <v>1.2820512820512799E-2</v>
      </c>
      <c r="AJ1657">
        <v>1981</v>
      </c>
      <c r="AK1657">
        <v>38</v>
      </c>
      <c r="AL1657">
        <v>0.115092818</v>
      </c>
      <c r="AM1657">
        <v>0</v>
      </c>
      <c r="AN1657">
        <v>0</v>
      </c>
    </row>
    <row r="1658" spans="1:40" x14ac:dyDescent="0.2">
      <c r="A1658">
        <v>40134226351</v>
      </c>
      <c r="B1658" t="s">
        <v>447</v>
      </c>
      <c r="C1658">
        <v>1</v>
      </c>
      <c r="D1658">
        <v>0</v>
      </c>
      <c r="E1658">
        <v>0</v>
      </c>
      <c r="F1658">
        <v>0</v>
      </c>
      <c r="G1658">
        <v>985.44313168418398</v>
      </c>
      <c r="H1658">
        <v>13.712559649464801</v>
      </c>
      <c r="I1658">
        <v>25116.571643151899</v>
      </c>
      <c r="J1658">
        <v>14.023769761670501</v>
      </c>
      <c r="K1658">
        <v>156.26101716144899</v>
      </c>
      <c r="L1658">
        <v>8.7247915779703894E-2</v>
      </c>
      <c r="M1658">
        <v>24960.3106259905</v>
      </c>
      <c r="N1658">
        <v>6.2214309891316004E-3</v>
      </c>
      <c r="O1658">
        <v>1791</v>
      </c>
      <c r="P1658">
        <v>1932.75</v>
      </c>
      <c r="Q1658">
        <v>0.96314907872696798</v>
      </c>
      <c r="R1658">
        <v>3.68509212730318E-2</v>
      </c>
      <c r="S1658">
        <v>0</v>
      </c>
      <c r="T1658">
        <v>1.3400335008375199E-2</v>
      </c>
      <c r="U1658">
        <v>0</v>
      </c>
      <c r="V1658">
        <v>0.14572864321608001</v>
      </c>
      <c r="W1658">
        <v>9.2278719397363401E-2</v>
      </c>
      <c r="X1658">
        <v>0.29127432517263002</v>
      </c>
      <c r="Y1658">
        <v>36936</v>
      </c>
      <c r="Z1658">
        <v>61908</v>
      </c>
      <c r="AA1658">
        <v>72510.190369540898</v>
      </c>
      <c r="AB1658">
        <v>0.146845337800111</v>
      </c>
      <c r="AC1658">
        <v>0.46242038216560499</v>
      </c>
      <c r="AD1658">
        <v>69.400000000000006</v>
      </c>
      <c r="AE1658">
        <v>7.5376884422110504E-2</v>
      </c>
      <c r="AF1658">
        <v>0.60580681183696194</v>
      </c>
      <c r="AG1658">
        <v>9.6304591265397504E-2</v>
      </c>
      <c r="AH1658">
        <v>1</v>
      </c>
      <c r="AI1658">
        <v>0</v>
      </c>
      <c r="AJ1658">
        <v>1998</v>
      </c>
      <c r="AK1658">
        <v>21</v>
      </c>
      <c r="AL1658">
        <v>9.8468546000000004E-2</v>
      </c>
      <c r="AM1658">
        <v>0</v>
      </c>
      <c r="AN1658">
        <v>0</v>
      </c>
    </row>
    <row r="1659" spans="1:40" x14ac:dyDescent="0.2">
      <c r="A1659">
        <v>40134226361</v>
      </c>
      <c r="B1659" t="s">
        <v>447</v>
      </c>
      <c r="C1659">
        <v>3</v>
      </c>
      <c r="D1659">
        <v>0</v>
      </c>
      <c r="E1659">
        <v>0</v>
      </c>
      <c r="F1659">
        <v>0</v>
      </c>
      <c r="G1659">
        <v>278.20062164579599</v>
      </c>
      <c r="H1659">
        <v>17.0362648531557</v>
      </c>
      <c r="I1659">
        <v>32091.635484438899</v>
      </c>
      <c r="J1659">
        <v>15.4583985955871</v>
      </c>
      <c r="K1659">
        <v>3480.6586217950598</v>
      </c>
      <c r="L1659">
        <v>1.67661783323461</v>
      </c>
      <c r="M1659">
        <v>28610.976862643802</v>
      </c>
      <c r="N1659">
        <v>0.108459994925556</v>
      </c>
      <c r="O1659">
        <v>2076</v>
      </c>
      <c r="P1659">
        <v>4115.1890000000003</v>
      </c>
      <c r="Q1659">
        <v>0.83140655105973005</v>
      </c>
      <c r="R1659">
        <v>0.16859344894026901</v>
      </c>
      <c r="S1659">
        <v>5.5394990366088602E-2</v>
      </c>
      <c r="T1659">
        <v>6.2138728323699398E-2</v>
      </c>
      <c r="U1659">
        <v>3.32369942196531E-2</v>
      </c>
      <c r="V1659">
        <v>0.134393063583815</v>
      </c>
      <c r="W1659">
        <v>0.10558170813718799</v>
      </c>
      <c r="X1659">
        <v>0.26630800268997901</v>
      </c>
      <c r="Y1659">
        <v>32829</v>
      </c>
      <c r="Z1659">
        <v>69014</v>
      </c>
      <c r="AA1659">
        <v>76173.403019744495</v>
      </c>
      <c r="AB1659">
        <v>8.9118660758247106E-2</v>
      </c>
      <c r="AC1659">
        <v>0.33668341708542698</v>
      </c>
      <c r="AD1659">
        <v>33.9</v>
      </c>
      <c r="AE1659">
        <v>0.174373795761079</v>
      </c>
      <c r="AF1659">
        <v>0.14161849710982599</v>
      </c>
      <c r="AG1659">
        <v>0.22183507549361201</v>
      </c>
      <c r="AH1659">
        <v>0.99419279907084701</v>
      </c>
      <c r="AI1659">
        <v>5.80720092915214E-3</v>
      </c>
      <c r="AJ1659">
        <v>1995</v>
      </c>
      <c r="AK1659">
        <v>24</v>
      </c>
      <c r="AL1659">
        <v>0.16492289500000001</v>
      </c>
      <c r="AM1659">
        <v>0</v>
      </c>
      <c r="AN1659">
        <v>0</v>
      </c>
    </row>
    <row r="1660" spans="1:40" x14ac:dyDescent="0.2">
      <c r="A1660">
        <v>40134226362</v>
      </c>
      <c r="B1660" t="s">
        <v>447</v>
      </c>
      <c r="C1660">
        <v>3</v>
      </c>
      <c r="D1660">
        <v>0</v>
      </c>
      <c r="E1660">
        <v>0</v>
      </c>
      <c r="F1660">
        <v>0</v>
      </c>
      <c r="G1660">
        <v>510.03261601519301</v>
      </c>
      <c r="H1660">
        <v>33.800893779362902</v>
      </c>
      <c r="I1660">
        <v>6334.7308481462896</v>
      </c>
      <c r="J1660">
        <v>10.828599740421</v>
      </c>
      <c r="K1660">
        <v>1228.35687816942</v>
      </c>
      <c r="L1660">
        <v>2.0997553472981498</v>
      </c>
      <c r="M1660">
        <v>5106.3739699768703</v>
      </c>
      <c r="N1660">
        <v>0.19390829817637301</v>
      </c>
      <c r="O1660">
        <v>585</v>
      </c>
      <c r="P1660">
        <v>1076.4059999999999</v>
      </c>
      <c r="Q1660">
        <v>0.6</v>
      </c>
      <c r="R1660">
        <v>0.4</v>
      </c>
      <c r="S1660">
        <v>4.9572649572649501E-2</v>
      </c>
      <c r="T1660">
        <v>0</v>
      </c>
      <c r="U1660">
        <v>5.4700854700854701E-2</v>
      </c>
      <c r="V1660">
        <v>0.213675213675213</v>
      </c>
      <c r="W1660">
        <v>0</v>
      </c>
      <c r="X1660">
        <v>0.39735099337748297</v>
      </c>
      <c r="Y1660">
        <v>35571</v>
      </c>
      <c r="Z1660">
        <v>81402</v>
      </c>
      <c r="AA1660">
        <v>70548.339483394797</v>
      </c>
      <c r="AB1660">
        <v>0.34358974358974298</v>
      </c>
      <c r="AC1660">
        <v>0.15088757396449701</v>
      </c>
      <c r="AD1660">
        <v>31.6</v>
      </c>
      <c r="AE1660">
        <v>0.14017094017094001</v>
      </c>
      <c r="AF1660">
        <v>1.3675213675213601E-2</v>
      </c>
      <c r="AG1660">
        <v>0.166051660516605</v>
      </c>
      <c r="AH1660">
        <v>1</v>
      </c>
      <c r="AI1660">
        <v>0</v>
      </c>
      <c r="AJ1660">
        <v>2005</v>
      </c>
      <c r="AK1660">
        <v>14</v>
      </c>
      <c r="AL1660">
        <v>0.10559345000000001</v>
      </c>
      <c r="AM1660">
        <v>0</v>
      </c>
      <c r="AN1660">
        <v>0</v>
      </c>
    </row>
    <row r="1661" spans="1:40" x14ac:dyDescent="0.2">
      <c r="A1661">
        <v>40134226371</v>
      </c>
      <c r="B1661" t="s">
        <v>447</v>
      </c>
      <c r="C1661">
        <v>6</v>
      </c>
      <c r="D1661">
        <v>2</v>
      </c>
      <c r="E1661">
        <v>0.33333333333333298</v>
      </c>
      <c r="F1661">
        <v>0</v>
      </c>
      <c r="G1661">
        <v>338.78971952098198</v>
      </c>
      <c r="H1661">
        <v>39.345391764971602</v>
      </c>
      <c r="I1661">
        <v>36546.0088707006</v>
      </c>
      <c r="J1661">
        <v>23.777494385621701</v>
      </c>
      <c r="K1661">
        <v>6633.1275353348501</v>
      </c>
      <c r="L1661">
        <v>4.3156327490792803</v>
      </c>
      <c r="M1661">
        <v>29912.881335365699</v>
      </c>
      <c r="N1661">
        <v>0.181500736750838</v>
      </c>
      <c r="O1661">
        <v>1537</v>
      </c>
      <c r="P1661">
        <v>6281.6869999999999</v>
      </c>
      <c r="Q1661">
        <v>0.90370852309694205</v>
      </c>
      <c r="R1661">
        <v>9.6291476903057893E-2</v>
      </c>
      <c r="S1661">
        <v>3.7085230969420901E-2</v>
      </c>
      <c r="T1661">
        <v>4.8796356538711699E-2</v>
      </c>
      <c r="U1661">
        <v>0</v>
      </c>
      <c r="V1661">
        <v>9.6291476903057893E-2</v>
      </c>
      <c r="W1661">
        <v>4.91474423269809E-2</v>
      </c>
      <c r="X1661">
        <v>0.23871614844533601</v>
      </c>
      <c r="Y1661">
        <v>27297</v>
      </c>
      <c r="Z1661">
        <v>68750</v>
      </c>
      <c r="AA1661">
        <v>80701.639344262294</v>
      </c>
      <c r="AB1661">
        <v>0.119063109954456</v>
      </c>
      <c r="AC1661">
        <v>0.61598440545808897</v>
      </c>
      <c r="AD1661">
        <v>35</v>
      </c>
      <c r="AE1661">
        <v>0.27521145087833399</v>
      </c>
      <c r="AF1661">
        <v>0.10019518542615399</v>
      </c>
      <c r="AG1661">
        <v>0.36475409836065498</v>
      </c>
      <c r="AH1661">
        <v>1</v>
      </c>
      <c r="AI1661">
        <v>0</v>
      </c>
      <c r="AJ1661">
        <v>1987</v>
      </c>
      <c r="AK1661">
        <v>32</v>
      </c>
      <c r="AL1661">
        <v>0.14916949400000001</v>
      </c>
      <c r="AM1661">
        <v>0</v>
      </c>
      <c r="AN1661">
        <v>0</v>
      </c>
    </row>
    <row r="1662" spans="1:40" x14ac:dyDescent="0.2">
      <c r="A1662">
        <v>40134226372</v>
      </c>
      <c r="B1662" t="s">
        <v>447</v>
      </c>
      <c r="C1662">
        <v>8</v>
      </c>
      <c r="D1662">
        <v>3</v>
      </c>
      <c r="E1662">
        <v>0.375</v>
      </c>
      <c r="F1662">
        <v>0</v>
      </c>
      <c r="G1662">
        <v>136.52965790501</v>
      </c>
      <c r="H1662">
        <v>41.579924623573199</v>
      </c>
      <c r="I1662">
        <v>45939.405462943403</v>
      </c>
      <c r="J1662">
        <v>23.558669468176099</v>
      </c>
      <c r="K1662">
        <v>11373.620298371899</v>
      </c>
      <c r="L1662">
        <v>5.8326257940368702</v>
      </c>
      <c r="M1662">
        <v>34565.785164571498</v>
      </c>
      <c r="N1662">
        <v>0.24757874386394299</v>
      </c>
      <c r="O1662">
        <v>1950</v>
      </c>
      <c r="P1662">
        <v>6519.6629999999996</v>
      </c>
      <c r="Q1662">
        <v>0.90512820512820502</v>
      </c>
      <c r="R1662">
        <v>9.4871794871794798E-2</v>
      </c>
      <c r="S1662">
        <v>3.5897435897435802E-3</v>
      </c>
      <c r="T1662">
        <v>1.3333333333333299E-2</v>
      </c>
      <c r="U1662">
        <v>3.28205128205128E-2</v>
      </c>
      <c r="V1662">
        <v>0.19230769230769201</v>
      </c>
      <c r="W1662">
        <v>6.8303914044512595E-2</v>
      </c>
      <c r="X1662">
        <v>0.27168073676131999</v>
      </c>
      <c r="Y1662">
        <v>29562</v>
      </c>
      <c r="Z1662">
        <v>71162</v>
      </c>
      <c r="AA1662">
        <v>83892.9429429429</v>
      </c>
      <c r="AB1662">
        <v>0.118974358974358</v>
      </c>
      <c r="AC1662">
        <v>0.76576576576576505</v>
      </c>
      <c r="AD1662">
        <v>34.1</v>
      </c>
      <c r="AE1662">
        <v>0.22820512820512801</v>
      </c>
      <c r="AF1662">
        <v>0.106153846153846</v>
      </c>
      <c r="AG1662">
        <v>0.34834834834834799</v>
      </c>
      <c r="AH1662">
        <v>0.94444444444444398</v>
      </c>
      <c r="AI1662">
        <v>5.5555555555555497E-2</v>
      </c>
      <c r="AJ1662">
        <v>1994</v>
      </c>
      <c r="AK1662">
        <v>25</v>
      </c>
      <c r="AL1662">
        <v>0.136070417</v>
      </c>
      <c r="AM1662">
        <v>0</v>
      </c>
      <c r="AN1662">
        <v>0</v>
      </c>
    </row>
    <row r="1663" spans="1:40" x14ac:dyDescent="0.2">
      <c r="A1663">
        <v>40134226381</v>
      </c>
      <c r="B1663" t="s">
        <v>447</v>
      </c>
      <c r="C1663">
        <v>4</v>
      </c>
      <c r="D1663">
        <v>1</v>
      </c>
      <c r="E1663">
        <v>0.25</v>
      </c>
      <c r="F1663">
        <v>0</v>
      </c>
      <c r="G1663">
        <v>0</v>
      </c>
      <c r="H1663">
        <v>33.004448979512297</v>
      </c>
      <c r="I1663">
        <v>41654.5808835184</v>
      </c>
      <c r="J1663">
        <v>13.884860294506099</v>
      </c>
      <c r="K1663">
        <v>3078.64114659085</v>
      </c>
      <c r="L1663">
        <v>1.02621371553028</v>
      </c>
      <c r="M1663">
        <v>38575.939736927598</v>
      </c>
      <c r="N1663">
        <v>7.3908825423063804E-2</v>
      </c>
      <c r="O1663">
        <v>3000</v>
      </c>
      <c r="P1663">
        <v>6506.1180000000004</v>
      </c>
      <c r="Q1663">
        <v>0.89866666666666595</v>
      </c>
      <c r="R1663">
        <v>0.101333333333333</v>
      </c>
      <c r="S1663">
        <v>4.8000000000000001E-2</v>
      </c>
      <c r="T1663">
        <v>1E-3</v>
      </c>
      <c r="U1663">
        <v>3.4333333333333299E-2</v>
      </c>
      <c r="V1663">
        <v>0.25966666666666599</v>
      </c>
      <c r="W1663">
        <v>7.4175824175824107E-2</v>
      </c>
      <c r="X1663">
        <v>0.30824175824175798</v>
      </c>
      <c r="Y1663">
        <v>29864</v>
      </c>
      <c r="Z1663">
        <v>73571</v>
      </c>
      <c r="AA1663">
        <v>86824.598393574299</v>
      </c>
      <c r="AB1663">
        <v>8.2470784641068495E-2</v>
      </c>
      <c r="AC1663">
        <v>0.453125</v>
      </c>
      <c r="AD1663">
        <v>28.7</v>
      </c>
      <c r="AE1663">
        <v>0.271666666666666</v>
      </c>
      <c r="AF1663">
        <v>9.0666666666666604E-2</v>
      </c>
      <c r="AG1663">
        <v>0.36746987951807197</v>
      </c>
      <c r="AH1663">
        <v>0.96084337349397497</v>
      </c>
      <c r="AI1663">
        <v>3.9156626506024098E-2</v>
      </c>
      <c r="AJ1663">
        <v>1998</v>
      </c>
      <c r="AK1663">
        <v>21</v>
      </c>
      <c r="AL1663">
        <v>0.14589971199999999</v>
      </c>
      <c r="AM1663">
        <v>0</v>
      </c>
      <c r="AN1663">
        <v>0</v>
      </c>
    </row>
    <row r="1664" spans="1:40" x14ac:dyDescent="0.2">
      <c r="A1664">
        <v>40134226382</v>
      </c>
      <c r="B1664" t="s">
        <v>447</v>
      </c>
      <c r="C1664">
        <v>2</v>
      </c>
      <c r="D1664">
        <v>1</v>
      </c>
      <c r="E1664">
        <v>0.5</v>
      </c>
      <c r="F1664">
        <v>0</v>
      </c>
      <c r="G1664">
        <v>788.12103603209403</v>
      </c>
      <c r="H1664">
        <v>22.266523032041</v>
      </c>
      <c r="I1664">
        <v>15095.359090641799</v>
      </c>
      <c r="J1664">
        <v>10.8599705688071</v>
      </c>
      <c r="K1664">
        <v>129.24561403508699</v>
      </c>
      <c r="L1664">
        <v>9.2982456140350805E-2</v>
      </c>
      <c r="M1664">
        <v>14966.113476606701</v>
      </c>
      <c r="N1664">
        <v>8.5619436582473497E-3</v>
      </c>
      <c r="O1664">
        <v>1390</v>
      </c>
      <c r="P1664">
        <v>2415.0500000000002</v>
      </c>
      <c r="Q1664">
        <v>0.88561151079136602</v>
      </c>
      <c r="R1664">
        <v>0.114388489208633</v>
      </c>
      <c r="S1664">
        <v>4.2446043165467601E-2</v>
      </c>
      <c r="T1664">
        <v>0</v>
      </c>
      <c r="U1664">
        <v>4.3165467625899201E-3</v>
      </c>
      <c r="V1664">
        <v>0.27841726618704998</v>
      </c>
      <c r="W1664">
        <v>2.5335320417287598E-2</v>
      </c>
      <c r="X1664">
        <v>0.33383010432190702</v>
      </c>
      <c r="Y1664">
        <v>22309</v>
      </c>
      <c r="Z1664">
        <v>41970</v>
      </c>
      <c r="AA1664">
        <v>55036.678832116799</v>
      </c>
      <c r="AB1664">
        <v>0.50503597122302102</v>
      </c>
      <c r="AC1664">
        <v>0</v>
      </c>
      <c r="AD1664">
        <v>23.2</v>
      </c>
      <c r="AE1664">
        <v>0.35395683453237398</v>
      </c>
      <c r="AF1664">
        <v>3.7410071942445999E-2</v>
      </c>
      <c r="AG1664">
        <v>0.48357664233576603</v>
      </c>
      <c r="AH1664">
        <v>0.95985401459854003</v>
      </c>
      <c r="AI1664">
        <v>4.0145985401459798E-2</v>
      </c>
      <c r="AJ1664">
        <v>1998</v>
      </c>
      <c r="AK1664">
        <v>21</v>
      </c>
      <c r="AL1664">
        <v>0.15735994</v>
      </c>
      <c r="AM1664">
        <v>0</v>
      </c>
      <c r="AN1664">
        <v>0</v>
      </c>
    </row>
    <row r="1665" spans="1:40" x14ac:dyDescent="0.2">
      <c r="A1665">
        <v>40134226391</v>
      </c>
      <c r="B1665" t="s">
        <v>447</v>
      </c>
      <c r="C1665">
        <v>3</v>
      </c>
      <c r="D1665">
        <v>1</v>
      </c>
      <c r="E1665">
        <v>0.33333333333333298</v>
      </c>
      <c r="F1665">
        <v>0</v>
      </c>
      <c r="G1665">
        <v>546.00652212876105</v>
      </c>
      <c r="H1665">
        <v>29.601564714268001</v>
      </c>
      <c r="I1665">
        <v>5811.3239861550701</v>
      </c>
      <c r="J1665">
        <v>6.4284557368972104</v>
      </c>
      <c r="K1665">
        <v>1013.91321119651</v>
      </c>
      <c r="L1665">
        <v>1.1215854106156</v>
      </c>
      <c r="M1665">
        <v>4797.4107749585601</v>
      </c>
      <c r="N1665">
        <v>0.17447198153330601</v>
      </c>
      <c r="O1665">
        <v>904</v>
      </c>
      <c r="P1665">
        <v>1722.7370000000001</v>
      </c>
      <c r="Q1665">
        <v>0.98230088495575196</v>
      </c>
      <c r="R1665">
        <v>1.7699115044247801E-2</v>
      </c>
      <c r="S1665">
        <v>0</v>
      </c>
      <c r="T1665">
        <v>1.7699115044247701E-2</v>
      </c>
      <c r="U1665">
        <v>0</v>
      </c>
      <c r="V1665">
        <v>0</v>
      </c>
      <c r="W1665">
        <v>0</v>
      </c>
      <c r="X1665">
        <v>0.32853982300884899</v>
      </c>
      <c r="Y1665">
        <v>68453</v>
      </c>
      <c r="Z1665">
        <v>61339</v>
      </c>
      <c r="AA1665">
        <v>112774.771480804</v>
      </c>
      <c r="AB1665">
        <v>0.100663716814159</v>
      </c>
      <c r="AC1665">
        <v>0.53493449781659297</v>
      </c>
      <c r="AD1665">
        <v>71.7</v>
      </c>
      <c r="AE1665">
        <v>0</v>
      </c>
      <c r="AF1665">
        <v>0.75221238938053003</v>
      </c>
      <c r="AG1665">
        <v>0</v>
      </c>
      <c r="AH1665">
        <v>0.94698354661791595</v>
      </c>
      <c r="AI1665">
        <v>5.3016453382084001E-2</v>
      </c>
      <c r="AJ1665">
        <v>1986</v>
      </c>
      <c r="AK1665">
        <v>33</v>
      </c>
      <c r="AL1665">
        <v>0.21393237800000001</v>
      </c>
      <c r="AM1665">
        <v>0</v>
      </c>
      <c r="AN1665">
        <v>0</v>
      </c>
    </row>
    <row r="1666" spans="1:40" x14ac:dyDescent="0.2">
      <c r="A1666">
        <v>40134226392</v>
      </c>
      <c r="B1666" t="s">
        <v>447</v>
      </c>
      <c r="C1666">
        <v>0</v>
      </c>
      <c r="D1666">
        <v>0</v>
      </c>
      <c r="E1666">
        <v>0</v>
      </c>
      <c r="F1666">
        <v>1</v>
      </c>
      <c r="G1666">
        <v>1386.63544437054</v>
      </c>
      <c r="H1666">
        <v>0</v>
      </c>
      <c r="I1666">
        <v>17871.8977752559</v>
      </c>
      <c r="J1666">
        <v>8.1420946584309597</v>
      </c>
      <c r="K1666">
        <v>0</v>
      </c>
      <c r="L1666">
        <v>0</v>
      </c>
      <c r="M1666">
        <v>17871.8977752559</v>
      </c>
      <c r="N1666">
        <v>0</v>
      </c>
      <c r="O1666">
        <v>2195</v>
      </c>
      <c r="P1666">
        <v>2404.2460000000001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7.2892938496583104E-3</v>
      </c>
      <c r="W1666">
        <v>1.6400911161731199E-2</v>
      </c>
      <c r="X1666">
        <v>0.400911161731207</v>
      </c>
      <c r="Y1666">
        <v>47011</v>
      </c>
      <c r="Z1666">
        <v>51372</v>
      </c>
      <c r="AA1666">
        <v>77627.6385725133</v>
      </c>
      <c r="AB1666">
        <v>0.11116173120728901</v>
      </c>
      <c r="AC1666">
        <v>0.61786085150571102</v>
      </c>
      <c r="AD1666">
        <v>73</v>
      </c>
      <c r="AE1666">
        <v>0</v>
      </c>
      <c r="AF1666">
        <v>0.74487471526195903</v>
      </c>
      <c r="AG1666">
        <v>0</v>
      </c>
      <c r="AH1666">
        <v>0.98936977980258101</v>
      </c>
      <c r="AI1666">
        <v>1.06302201974183E-2</v>
      </c>
      <c r="AJ1666">
        <v>1978</v>
      </c>
      <c r="AK1666">
        <v>41</v>
      </c>
      <c r="AL1666">
        <v>0.22774364699999999</v>
      </c>
      <c r="AM1666">
        <v>0</v>
      </c>
      <c r="AN1666">
        <v>0</v>
      </c>
    </row>
    <row r="1667" spans="1:40" x14ac:dyDescent="0.2">
      <c r="A1667">
        <v>40134226393</v>
      </c>
      <c r="B1667" t="s">
        <v>447</v>
      </c>
      <c r="C1667">
        <v>1</v>
      </c>
      <c r="D1667">
        <v>0</v>
      </c>
      <c r="E1667">
        <v>0</v>
      </c>
      <c r="F1667">
        <v>0</v>
      </c>
      <c r="G1667">
        <v>697.04770461117596</v>
      </c>
      <c r="H1667">
        <v>19.558543913368101</v>
      </c>
      <c r="I1667">
        <v>3626.1241205083202</v>
      </c>
      <c r="J1667">
        <v>7.1946907152942901</v>
      </c>
      <c r="K1667">
        <v>45.475914150742902</v>
      </c>
      <c r="L1667">
        <v>9.0229988394331204E-2</v>
      </c>
      <c r="M1667">
        <v>3580.64820635758</v>
      </c>
      <c r="N1667">
        <v>1.25411907147756E-2</v>
      </c>
      <c r="O1667">
        <v>504</v>
      </c>
      <c r="P1667">
        <v>539.82249999999999</v>
      </c>
      <c r="Q1667">
        <v>0.91269841269841201</v>
      </c>
      <c r="R1667">
        <v>8.7301587301587297E-2</v>
      </c>
      <c r="S1667">
        <v>2.77777777777777E-2</v>
      </c>
      <c r="T1667">
        <v>0</v>
      </c>
      <c r="U1667">
        <v>3.1746031746031703E-2</v>
      </c>
      <c r="V1667">
        <v>6.1507936507936498E-2</v>
      </c>
      <c r="W1667">
        <v>0.153034300791556</v>
      </c>
      <c r="X1667">
        <v>0.21899736147757201</v>
      </c>
      <c r="Y1667">
        <v>20310</v>
      </c>
      <c r="Z1667" t="s">
        <v>448</v>
      </c>
      <c r="AA1667">
        <v>36403.237410071903</v>
      </c>
      <c r="AB1667">
        <v>0.49206349206349198</v>
      </c>
      <c r="AC1667">
        <v>0.33045977011494199</v>
      </c>
      <c r="AD1667">
        <v>43.7</v>
      </c>
      <c r="AE1667">
        <v>7.9365079365079305E-2</v>
      </c>
      <c r="AF1667">
        <v>0.24206349206349201</v>
      </c>
      <c r="AG1667">
        <v>6.83453237410072E-2</v>
      </c>
      <c r="AH1667">
        <v>1</v>
      </c>
      <c r="AI1667">
        <v>0</v>
      </c>
      <c r="AJ1667">
        <v>1994</v>
      </c>
      <c r="AK1667">
        <v>25</v>
      </c>
      <c r="AL1667">
        <v>0.14994971000000001</v>
      </c>
      <c r="AM1667">
        <v>11991.580260000001</v>
      </c>
      <c r="AN1667">
        <v>4.9769979999999998E-3</v>
      </c>
    </row>
    <row r="1668" spans="1:40" x14ac:dyDescent="0.2">
      <c r="A1668">
        <v>40134226401</v>
      </c>
      <c r="B1668" t="s">
        <v>447</v>
      </c>
      <c r="C1668">
        <v>2</v>
      </c>
      <c r="D1668">
        <v>0</v>
      </c>
      <c r="E1668">
        <v>0</v>
      </c>
      <c r="F1668">
        <v>0</v>
      </c>
      <c r="G1668">
        <v>195.46375893754001</v>
      </c>
      <c r="H1668">
        <v>22.080980329745099</v>
      </c>
      <c r="I1668">
        <v>16552.584528062001</v>
      </c>
      <c r="J1668">
        <v>17.684385179553399</v>
      </c>
      <c r="K1668">
        <v>6011.4652393773204</v>
      </c>
      <c r="L1668">
        <v>6.4225055976253396</v>
      </c>
      <c r="M1668">
        <v>10541.1192886847</v>
      </c>
      <c r="N1668">
        <v>0.36317381307951702</v>
      </c>
      <c r="O1668">
        <v>936</v>
      </c>
      <c r="P1668">
        <v>5599.366</v>
      </c>
      <c r="Q1668">
        <v>0.86858974358974295</v>
      </c>
      <c r="R1668">
        <v>0.131410256410256</v>
      </c>
      <c r="S1668">
        <v>4.4871794871794803E-2</v>
      </c>
      <c r="T1668">
        <v>1.06837606837606E-3</v>
      </c>
      <c r="U1668">
        <v>2.6709401709401701E-2</v>
      </c>
      <c r="V1668">
        <v>0.20619658119658099</v>
      </c>
      <c r="W1668">
        <v>1.4388489208633001E-2</v>
      </c>
      <c r="X1668">
        <v>0.31654676258992798</v>
      </c>
      <c r="Y1668">
        <v>26181</v>
      </c>
      <c r="Z1668">
        <v>64811</v>
      </c>
      <c r="AA1668">
        <v>82929.065743944593</v>
      </c>
      <c r="AB1668">
        <v>0.22756410256410201</v>
      </c>
      <c r="AC1668">
        <v>0.57439446366781999</v>
      </c>
      <c r="AD1668">
        <v>30.5</v>
      </c>
      <c r="AE1668">
        <v>0.387820512820512</v>
      </c>
      <c r="AF1668">
        <v>3.7393162393162302E-2</v>
      </c>
      <c r="AG1668">
        <v>0.49480968858131402</v>
      </c>
      <c r="AH1668">
        <v>0.93425605536332101</v>
      </c>
      <c r="AI1668">
        <v>6.5743944636678195E-2</v>
      </c>
      <c r="AJ1668">
        <v>2004</v>
      </c>
      <c r="AK1668">
        <v>15</v>
      </c>
      <c r="AL1668">
        <v>0.116528489</v>
      </c>
      <c r="AM1668">
        <v>0</v>
      </c>
      <c r="AN1668">
        <v>0</v>
      </c>
    </row>
    <row r="1669" spans="1:40" x14ac:dyDescent="0.2">
      <c r="A1669">
        <v>40134226402</v>
      </c>
      <c r="B1669" t="s">
        <v>447</v>
      </c>
      <c r="C1669">
        <v>2</v>
      </c>
      <c r="D1669">
        <v>0</v>
      </c>
      <c r="E1669">
        <v>0</v>
      </c>
      <c r="F1669">
        <v>0</v>
      </c>
      <c r="G1669">
        <v>483.286138603474</v>
      </c>
      <c r="H1669">
        <v>22.080980329745099</v>
      </c>
      <c r="I1669">
        <v>21544.1948141832</v>
      </c>
      <c r="J1669">
        <v>12.869889375258699</v>
      </c>
      <c r="K1669">
        <v>4347.6684149346702</v>
      </c>
      <c r="L1669">
        <v>2.59717348562405</v>
      </c>
      <c r="M1669">
        <v>17196.526399248502</v>
      </c>
      <c r="N1669">
        <v>0.20180231623566899</v>
      </c>
      <c r="O1669">
        <v>1674</v>
      </c>
      <c r="P1669">
        <v>4949.643</v>
      </c>
      <c r="Q1669">
        <v>0.78793309438470704</v>
      </c>
      <c r="R1669">
        <v>0.21206690561529201</v>
      </c>
      <c r="S1669">
        <v>1.5531660692951E-2</v>
      </c>
      <c r="T1669">
        <v>6.2724014336917502E-2</v>
      </c>
      <c r="U1669">
        <v>1.6726403823177999E-2</v>
      </c>
      <c r="V1669">
        <v>0.105137395459976</v>
      </c>
      <c r="W1669">
        <v>0.145026575550493</v>
      </c>
      <c r="X1669">
        <v>0.11541381928625601</v>
      </c>
      <c r="Y1669">
        <v>24892</v>
      </c>
      <c r="Z1669">
        <v>55128</v>
      </c>
      <c r="AA1669">
        <v>56897.794117647099</v>
      </c>
      <c r="AB1669">
        <v>0.17921146953405001</v>
      </c>
      <c r="AC1669">
        <v>0.44399018806214202</v>
      </c>
      <c r="AD1669">
        <v>41.2</v>
      </c>
      <c r="AE1669">
        <v>0.198327359617682</v>
      </c>
      <c r="AF1669">
        <v>0.22700119474312999</v>
      </c>
      <c r="AG1669">
        <v>0.27352941176470502</v>
      </c>
      <c r="AH1669">
        <v>0.92352941176470504</v>
      </c>
      <c r="AI1669">
        <v>7.6470588235294096E-2</v>
      </c>
      <c r="AJ1669">
        <v>1994</v>
      </c>
      <c r="AK1669">
        <v>25</v>
      </c>
      <c r="AL1669">
        <v>8.0965729E-2</v>
      </c>
      <c r="AM1669">
        <v>0</v>
      </c>
      <c r="AN1669">
        <v>0</v>
      </c>
    </row>
    <row r="1670" spans="1:40" x14ac:dyDescent="0.2">
      <c r="A1670">
        <v>40134226403</v>
      </c>
      <c r="B1670" t="s">
        <v>447</v>
      </c>
      <c r="C1670">
        <v>2</v>
      </c>
      <c r="D1670">
        <v>0</v>
      </c>
      <c r="E1670">
        <v>0</v>
      </c>
      <c r="F1670">
        <v>0</v>
      </c>
      <c r="G1670">
        <v>454.64494300664802</v>
      </c>
      <c r="H1670">
        <v>22.080980329745099</v>
      </c>
      <c r="I1670">
        <v>17113.572367470799</v>
      </c>
      <c r="J1670">
        <v>14.959416405131799</v>
      </c>
      <c r="K1670">
        <v>2874.6739069643399</v>
      </c>
      <c r="L1670">
        <v>2.5128268417520401</v>
      </c>
      <c r="M1670">
        <v>14238.8984605065</v>
      </c>
      <c r="N1670">
        <v>0.16797626148637801</v>
      </c>
      <c r="O1670">
        <v>1144</v>
      </c>
      <c r="P1670">
        <v>4735.9629999999997</v>
      </c>
      <c r="Q1670">
        <v>0.88374125874125797</v>
      </c>
      <c r="R1670">
        <v>0.116258741258741</v>
      </c>
      <c r="S1670">
        <v>2.36013986013986E-2</v>
      </c>
      <c r="T1670">
        <v>6.9930069930069904E-3</v>
      </c>
      <c r="U1670">
        <v>0</v>
      </c>
      <c r="V1670">
        <v>0.20192307692307601</v>
      </c>
      <c r="W1670">
        <v>5.7273768613974797E-2</v>
      </c>
      <c r="X1670">
        <v>0.38831615120274898</v>
      </c>
      <c r="Y1670">
        <v>39075</v>
      </c>
      <c r="Z1670">
        <v>103136</v>
      </c>
      <c r="AA1670">
        <v>109928.06122449</v>
      </c>
      <c r="AB1670">
        <v>2.9720279720279599E-2</v>
      </c>
      <c r="AC1670">
        <v>0.70047169811320698</v>
      </c>
      <c r="AD1670">
        <v>37.6</v>
      </c>
      <c r="AE1670">
        <v>0.21765734265734199</v>
      </c>
      <c r="AF1670">
        <v>0.101398601398601</v>
      </c>
      <c r="AG1670">
        <v>0.33673469387755101</v>
      </c>
      <c r="AH1670">
        <v>1</v>
      </c>
      <c r="AI1670">
        <v>0</v>
      </c>
      <c r="AJ1670">
        <v>2003</v>
      </c>
      <c r="AK1670">
        <v>16</v>
      </c>
      <c r="AL1670">
        <v>0.13539870500000001</v>
      </c>
      <c r="AM1670">
        <v>0</v>
      </c>
      <c r="AN1670">
        <v>0</v>
      </c>
    </row>
    <row r="1671" spans="1:40" x14ac:dyDescent="0.2">
      <c r="A1671">
        <v>40134226404</v>
      </c>
      <c r="B1671" t="s">
        <v>447</v>
      </c>
      <c r="C1671">
        <v>2</v>
      </c>
      <c r="D1671">
        <v>0</v>
      </c>
      <c r="E1671">
        <v>0</v>
      </c>
      <c r="F1671">
        <v>0</v>
      </c>
      <c r="G1671">
        <v>302.27988736840899</v>
      </c>
      <c r="H1671">
        <v>23.854547179881699</v>
      </c>
      <c r="I1671">
        <v>7339.7099702713704</v>
      </c>
      <c r="J1671">
        <v>9.0725710386543508</v>
      </c>
      <c r="K1671">
        <v>2171.1918156767201</v>
      </c>
      <c r="L1671">
        <v>2.68379705275244</v>
      </c>
      <c r="M1671">
        <v>5168.5181545946398</v>
      </c>
      <c r="N1671">
        <v>0.29581438837105001</v>
      </c>
      <c r="O1671">
        <v>809</v>
      </c>
      <c r="P1671">
        <v>3114.1089999999999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6.6749072929542602E-2</v>
      </c>
      <c r="X1671">
        <v>0.22496909765142101</v>
      </c>
      <c r="Y1671">
        <v>34196</v>
      </c>
      <c r="Z1671">
        <v>41944</v>
      </c>
      <c r="AA1671">
        <v>53115.564202334601</v>
      </c>
      <c r="AB1671">
        <v>0.11742892459826899</v>
      </c>
      <c r="AC1671">
        <v>0.69198895027624296</v>
      </c>
      <c r="AD1671">
        <v>73.7</v>
      </c>
      <c r="AE1671">
        <v>0</v>
      </c>
      <c r="AF1671">
        <v>0.860321384425216</v>
      </c>
      <c r="AG1671">
        <v>0</v>
      </c>
      <c r="AH1671">
        <v>0.97081712062256798</v>
      </c>
      <c r="AI1671">
        <v>2.91828793774319E-2</v>
      </c>
      <c r="AJ1671">
        <v>1999</v>
      </c>
      <c r="AK1671">
        <v>20</v>
      </c>
      <c r="AL1671">
        <v>8.1152726999999994E-2</v>
      </c>
      <c r="AM1671">
        <v>0</v>
      </c>
      <c r="AN1671">
        <v>0</v>
      </c>
    </row>
    <row r="1672" spans="1:40" x14ac:dyDescent="0.2">
      <c r="A1672">
        <v>40134226421</v>
      </c>
      <c r="B1672" t="s">
        <v>447</v>
      </c>
      <c r="C1672">
        <v>1</v>
      </c>
      <c r="D1672">
        <v>0</v>
      </c>
      <c r="E1672">
        <v>0</v>
      </c>
      <c r="F1672">
        <v>0</v>
      </c>
      <c r="G1672">
        <v>659.44826172630599</v>
      </c>
      <c r="H1672">
        <v>10.141987530416801</v>
      </c>
      <c r="I1672">
        <v>46841.134530547497</v>
      </c>
      <c r="J1672">
        <v>17.114042576012899</v>
      </c>
      <c r="K1672">
        <v>6159.1218858988404</v>
      </c>
      <c r="L1672">
        <v>2.25031855531561</v>
      </c>
      <c r="M1672">
        <v>40682.012644648603</v>
      </c>
      <c r="N1672">
        <v>0.13148959664677101</v>
      </c>
      <c r="O1672">
        <v>2737</v>
      </c>
      <c r="P1672">
        <v>5621.1220000000003</v>
      </c>
      <c r="Q1672">
        <v>0.86262331019364202</v>
      </c>
      <c r="R1672">
        <v>0.13737668980635701</v>
      </c>
      <c r="S1672">
        <v>6.3207891852393103E-2</v>
      </c>
      <c r="T1672">
        <v>0</v>
      </c>
      <c r="U1672">
        <v>1.35184508586043E-2</v>
      </c>
      <c r="V1672">
        <v>8.5129704055535202E-2</v>
      </c>
      <c r="W1672">
        <v>1.6976127320954899E-2</v>
      </c>
      <c r="X1672">
        <v>0.28859416445623298</v>
      </c>
      <c r="Y1672">
        <v>46096</v>
      </c>
      <c r="Z1672">
        <v>86477</v>
      </c>
      <c r="AA1672">
        <v>132035.04928806101</v>
      </c>
      <c r="AB1672">
        <v>6.9784435513335796E-2</v>
      </c>
      <c r="AC1672">
        <v>0.63220494053064902</v>
      </c>
      <c r="AD1672">
        <v>38.4</v>
      </c>
      <c r="AE1672">
        <v>0.19145049324077401</v>
      </c>
      <c r="AF1672">
        <v>0.114724150529777</v>
      </c>
      <c r="AG1672">
        <v>0.295728368017524</v>
      </c>
      <c r="AH1672">
        <v>0.98904709748083197</v>
      </c>
      <c r="AI1672">
        <v>1.0952902519167499E-2</v>
      </c>
      <c r="AJ1672">
        <v>2003</v>
      </c>
      <c r="AK1672">
        <v>16</v>
      </c>
      <c r="AL1672">
        <v>0.237776447</v>
      </c>
      <c r="AM1672">
        <v>0</v>
      </c>
      <c r="AN1672">
        <v>0</v>
      </c>
    </row>
    <row r="1673" spans="1:40" x14ac:dyDescent="0.2">
      <c r="A1673">
        <v>40134226422</v>
      </c>
      <c r="B1673" t="s">
        <v>447</v>
      </c>
      <c r="C1673">
        <v>2</v>
      </c>
      <c r="D1673">
        <v>0</v>
      </c>
      <c r="E1673">
        <v>0</v>
      </c>
      <c r="F1673">
        <v>0</v>
      </c>
      <c r="G1673">
        <v>270.294316323815</v>
      </c>
      <c r="H1673">
        <v>23.854547179881699</v>
      </c>
      <c r="I1673">
        <v>22067.349358754</v>
      </c>
      <c r="J1673">
        <v>17.653879487003199</v>
      </c>
      <c r="K1673">
        <v>5689.3361129803698</v>
      </c>
      <c r="L1673">
        <v>4.5514688903843004</v>
      </c>
      <c r="M1673">
        <v>16378.0132457736</v>
      </c>
      <c r="N1673">
        <v>0.257816923115119</v>
      </c>
      <c r="O1673">
        <v>1250</v>
      </c>
      <c r="P1673">
        <v>5891.4139999999998</v>
      </c>
      <c r="Q1673">
        <v>0.81599999999999995</v>
      </c>
      <c r="R1673">
        <v>0.184</v>
      </c>
      <c r="S1673">
        <v>0.02</v>
      </c>
      <c r="T1673">
        <v>0</v>
      </c>
      <c r="U1673">
        <v>2.1600000000000001E-2</v>
      </c>
      <c r="V1673">
        <v>0.34799999999999998</v>
      </c>
      <c r="W1673">
        <v>0.114690721649484</v>
      </c>
      <c r="X1673">
        <v>0.31314432989690699</v>
      </c>
      <c r="Y1673">
        <v>28030</v>
      </c>
      <c r="Z1673">
        <v>63663</v>
      </c>
      <c r="AA1673">
        <v>70779.201680672297</v>
      </c>
      <c r="AB1673">
        <v>0.188799999999999</v>
      </c>
      <c r="AC1673">
        <v>0.61452513966480404</v>
      </c>
      <c r="AD1673">
        <v>34.700000000000003</v>
      </c>
      <c r="AE1673">
        <v>0.26800000000000002</v>
      </c>
      <c r="AF1673">
        <v>0.108</v>
      </c>
      <c r="AG1673">
        <v>0.38445378151260501</v>
      </c>
      <c r="AH1673">
        <v>0.98109243697478898</v>
      </c>
      <c r="AI1673">
        <v>1.890756302521E-2</v>
      </c>
      <c r="AJ1673">
        <v>2002</v>
      </c>
      <c r="AK1673">
        <v>17</v>
      </c>
      <c r="AL1673">
        <v>0.175405386</v>
      </c>
      <c r="AM1673">
        <v>0</v>
      </c>
      <c r="AN1673">
        <v>0</v>
      </c>
    </row>
    <row r="1674" spans="1:40" x14ac:dyDescent="0.2">
      <c r="A1674">
        <v>40134226423</v>
      </c>
      <c r="B1674" t="s">
        <v>447</v>
      </c>
      <c r="C1674">
        <v>1</v>
      </c>
      <c r="D1674">
        <v>0</v>
      </c>
      <c r="E1674">
        <v>0</v>
      </c>
      <c r="F1674">
        <v>0</v>
      </c>
      <c r="G1674">
        <v>825.23316222630899</v>
      </c>
      <c r="H1674">
        <v>10.141987530416801</v>
      </c>
      <c r="I1674">
        <v>30492.255872856</v>
      </c>
      <c r="J1674">
        <v>19.723322039363499</v>
      </c>
      <c r="K1674">
        <v>3009.5760726344502</v>
      </c>
      <c r="L1674">
        <v>1.9466856873444001</v>
      </c>
      <c r="M1674">
        <v>27482.6798002215</v>
      </c>
      <c r="N1674">
        <v>9.8699685755738106E-2</v>
      </c>
      <c r="O1674">
        <v>1546</v>
      </c>
      <c r="P1674">
        <v>5241.1540000000005</v>
      </c>
      <c r="Q1674">
        <v>0.92755498059508401</v>
      </c>
      <c r="R1674">
        <v>7.2445019404915795E-2</v>
      </c>
      <c r="S1674">
        <v>0</v>
      </c>
      <c r="T1674">
        <v>0</v>
      </c>
      <c r="U1674">
        <v>2.0698576972833099E-2</v>
      </c>
      <c r="V1674">
        <v>0.117723156532988</v>
      </c>
      <c r="W1674">
        <v>4.67661691542288E-2</v>
      </c>
      <c r="X1674">
        <v>0.45671641791044698</v>
      </c>
      <c r="Y1674">
        <v>36087</v>
      </c>
      <c r="Z1674">
        <v>94468</v>
      </c>
      <c r="AA1674">
        <v>115039.91596638699</v>
      </c>
      <c r="AB1674">
        <v>3.7516170763259901E-2</v>
      </c>
      <c r="AC1674">
        <v>0.70036101083032398</v>
      </c>
      <c r="AD1674">
        <v>42.4</v>
      </c>
      <c r="AE1674">
        <v>0.26843467011642902</v>
      </c>
      <c r="AF1674">
        <v>0.16688227684346699</v>
      </c>
      <c r="AG1674">
        <v>0.47689075630252098</v>
      </c>
      <c r="AH1674">
        <v>1</v>
      </c>
      <c r="AI1674">
        <v>0</v>
      </c>
      <c r="AJ1674">
        <v>2004</v>
      </c>
      <c r="AK1674">
        <v>15</v>
      </c>
      <c r="AL1674">
        <v>0.16332629700000001</v>
      </c>
      <c r="AM1674">
        <v>0</v>
      </c>
      <c r="AN1674">
        <v>0</v>
      </c>
    </row>
    <row r="1675" spans="1:40" x14ac:dyDescent="0.2">
      <c r="A1675">
        <v>40134226441</v>
      </c>
      <c r="B1675" t="s">
        <v>447</v>
      </c>
      <c r="C1675">
        <v>0</v>
      </c>
      <c r="D1675">
        <v>0</v>
      </c>
      <c r="E1675">
        <v>0</v>
      </c>
      <c r="F1675">
        <v>1</v>
      </c>
      <c r="G1675">
        <v>1834.43234305384</v>
      </c>
      <c r="H1675">
        <v>0</v>
      </c>
      <c r="I1675">
        <v>75182.732287492006</v>
      </c>
      <c r="J1675">
        <v>15.3622256410895</v>
      </c>
      <c r="K1675">
        <v>0</v>
      </c>
      <c r="L1675">
        <v>0</v>
      </c>
      <c r="M1675">
        <v>75182.732287492006</v>
      </c>
      <c r="N1675">
        <v>0</v>
      </c>
      <c r="O1675">
        <v>4894</v>
      </c>
      <c r="P1675">
        <v>4855.1310000000003</v>
      </c>
      <c r="Q1675">
        <v>0.694728238659583</v>
      </c>
      <c r="R1675">
        <v>0.305271761340416</v>
      </c>
      <c r="S1675">
        <v>2.1250510829587201E-2</v>
      </c>
      <c r="T1675">
        <v>4.2909685328974198E-3</v>
      </c>
      <c r="U1675">
        <v>0.23069064160196101</v>
      </c>
      <c r="V1675">
        <v>0.15059256232120899</v>
      </c>
      <c r="W1675">
        <v>2.9766123316796501E-2</v>
      </c>
      <c r="X1675">
        <v>0.40644932671863898</v>
      </c>
      <c r="Y1675">
        <v>36031</v>
      </c>
      <c r="Z1675">
        <v>119258</v>
      </c>
      <c r="AA1675">
        <v>138107.83182192899</v>
      </c>
      <c r="AB1675">
        <v>2.7380465876583601E-2</v>
      </c>
      <c r="AC1675">
        <v>0.73457675753228102</v>
      </c>
      <c r="AD1675">
        <v>29.4</v>
      </c>
      <c r="AE1675">
        <v>0.34409480997139302</v>
      </c>
      <c r="AF1675">
        <v>8.9293011851246398E-2</v>
      </c>
      <c r="AG1675">
        <v>0.60181368507831801</v>
      </c>
      <c r="AH1675">
        <v>1</v>
      </c>
      <c r="AI1675">
        <v>0</v>
      </c>
      <c r="AJ1675">
        <v>2007</v>
      </c>
      <c r="AK1675">
        <v>12</v>
      </c>
      <c r="AL1675">
        <v>0.15225023600000001</v>
      </c>
      <c r="AM1675">
        <v>0</v>
      </c>
      <c r="AN1675">
        <v>0</v>
      </c>
    </row>
    <row r="1676" spans="1:40" x14ac:dyDescent="0.2">
      <c r="A1676">
        <v>40134226462</v>
      </c>
      <c r="B1676" t="s">
        <v>447</v>
      </c>
      <c r="C1676">
        <v>2</v>
      </c>
      <c r="D1676">
        <v>1</v>
      </c>
      <c r="E1676">
        <v>0.5</v>
      </c>
      <c r="F1676">
        <v>0</v>
      </c>
      <c r="G1676">
        <v>749.60895574098095</v>
      </c>
      <c r="H1676">
        <v>7.78396446825466</v>
      </c>
      <c r="I1676">
        <v>24449.592207214399</v>
      </c>
      <c r="J1676">
        <v>15.553175704334899</v>
      </c>
      <c r="K1676">
        <v>231.99032232241299</v>
      </c>
      <c r="L1676">
        <v>0.147576540917565</v>
      </c>
      <c r="M1676">
        <v>24217.601884891999</v>
      </c>
      <c r="N1676">
        <v>9.4885149967433198E-3</v>
      </c>
      <c r="O1676">
        <v>1572</v>
      </c>
      <c r="P1676">
        <v>6407.9449999999997</v>
      </c>
      <c r="Q1676">
        <v>0.90712468193384199</v>
      </c>
      <c r="R1676">
        <v>9.2875318066157703E-2</v>
      </c>
      <c r="S1676">
        <v>4.1984732824427398E-2</v>
      </c>
      <c r="T1676">
        <v>0</v>
      </c>
      <c r="U1676">
        <v>1.1450381679389301E-2</v>
      </c>
      <c r="V1676">
        <v>0.32888040712468097</v>
      </c>
      <c r="W1676">
        <v>0</v>
      </c>
      <c r="X1676">
        <v>0.28705882352941098</v>
      </c>
      <c r="Y1676">
        <v>20450</v>
      </c>
      <c r="Z1676">
        <v>63281</v>
      </c>
      <c r="AA1676">
        <v>87826.7045454545</v>
      </c>
      <c r="AB1676">
        <v>0.40585241730279897</v>
      </c>
      <c r="AC1676">
        <v>0.86734693877550995</v>
      </c>
      <c r="AD1676">
        <v>29.9</v>
      </c>
      <c r="AE1676">
        <v>0.400127226463104</v>
      </c>
      <c r="AF1676">
        <v>0.118320610687022</v>
      </c>
      <c r="AG1676">
        <v>0.73295454545454497</v>
      </c>
      <c r="AH1676">
        <v>1</v>
      </c>
      <c r="AI1676">
        <v>0</v>
      </c>
      <c r="AJ1676">
        <v>2004</v>
      </c>
      <c r="AK1676">
        <v>15</v>
      </c>
      <c r="AL1676">
        <v>0.120981537</v>
      </c>
      <c r="AM1676">
        <v>0</v>
      </c>
      <c r="AN1676">
        <v>0</v>
      </c>
    </row>
    <row r="1677" spans="1:40" x14ac:dyDescent="0.2">
      <c r="A1677">
        <v>40134226464</v>
      </c>
      <c r="B1677" t="s">
        <v>447</v>
      </c>
      <c r="C1677">
        <v>2</v>
      </c>
      <c r="D1677">
        <v>1</v>
      </c>
      <c r="E1677">
        <v>0.5</v>
      </c>
      <c r="F1677">
        <v>0</v>
      </c>
      <c r="G1677">
        <v>815.74530958795003</v>
      </c>
      <c r="H1677">
        <v>6.8559927834800902</v>
      </c>
      <c r="I1677">
        <v>50279.641382369002</v>
      </c>
      <c r="J1677">
        <v>15.6585616263995</v>
      </c>
      <c r="K1677">
        <v>2763.4580076715602</v>
      </c>
      <c r="L1677">
        <v>0.86062223845268204</v>
      </c>
      <c r="M1677">
        <v>47516.183374697503</v>
      </c>
      <c r="N1677">
        <v>5.4961768455265597E-2</v>
      </c>
      <c r="O1677">
        <v>3211</v>
      </c>
      <c r="P1677">
        <v>6533.0730000000003</v>
      </c>
      <c r="Q1677">
        <v>0.81314232326378</v>
      </c>
      <c r="R1677">
        <v>0.186857676736219</v>
      </c>
      <c r="S1677">
        <v>9.8100280286515101E-2</v>
      </c>
      <c r="T1677">
        <v>0</v>
      </c>
      <c r="U1677">
        <v>6.3220180629087505E-2</v>
      </c>
      <c r="V1677">
        <v>0.123326066645904</v>
      </c>
      <c r="W1677">
        <v>6.6329113924050595E-2</v>
      </c>
      <c r="X1677">
        <v>0.361012658227848</v>
      </c>
      <c r="Y1677">
        <v>38304</v>
      </c>
      <c r="Z1677">
        <v>136521</v>
      </c>
      <c r="AA1677">
        <v>154783.92621870901</v>
      </c>
      <c r="AB1677">
        <v>0</v>
      </c>
      <c r="AC1677">
        <v>0.76428571428571401</v>
      </c>
      <c r="AD1677">
        <v>35.700000000000003</v>
      </c>
      <c r="AE1677">
        <v>0.33104951728433502</v>
      </c>
      <c r="AF1677">
        <v>0.13048894425412599</v>
      </c>
      <c r="AG1677">
        <v>0.63504611330698202</v>
      </c>
      <c r="AH1677">
        <v>1</v>
      </c>
      <c r="AI1677">
        <v>0</v>
      </c>
      <c r="AJ1677">
        <v>2008</v>
      </c>
      <c r="AK1677">
        <v>11</v>
      </c>
      <c r="AL1677">
        <v>0.119514326</v>
      </c>
      <c r="AM1677">
        <v>0</v>
      </c>
      <c r="AN1677">
        <v>0</v>
      </c>
    </row>
    <row r="1678" spans="1:40" x14ac:dyDescent="0.2">
      <c r="A1678">
        <v>40135229011</v>
      </c>
      <c r="B1678" t="s">
        <v>447</v>
      </c>
      <c r="C1678">
        <v>2</v>
      </c>
      <c r="D1678">
        <v>0</v>
      </c>
      <c r="E1678">
        <v>0</v>
      </c>
      <c r="F1678">
        <v>0</v>
      </c>
      <c r="G1678">
        <v>0</v>
      </c>
      <c r="H1678">
        <v>41.115744496226199</v>
      </c>
      <c r="I1678">
        <v>27755.834685382299</v>
      </c>
      <c r="J1678">
        <v>15.7972878118283</v>
      </c>
      <c r="K1678">
        <v>7946.0106358765797</v>
      </c>
      <c r="L1678">
        <v>4.5224875559912201</v>
      </c>
      <c r="M1678">
        <v>19809.8240495057</v>
      </c>
      <c r="N1678">
        <v>0.28628253215751198</v>
      </c>
      <c r="O1678">
        <v>1757</v>
      </c>
      <c r="P1678">
        <v>3476.605</v>
      </c>
      <c r="Q1678">
        <v>0.84234490608992596</v>
      </c>
      <c r="R1678">
        <v>0.15765509391007401</v>
      </c>
      <c r="S1678">
        <v>9.2771770062606701E-2</v>
      </c>
      <c r="T1678">
        <v>5.6915196357427396E-3</v>
      </c>
      <c r="U1678">
        <v>1.3090495162208299E-2</v>
      </c>
      <c r="V1678">
        <v>0.21513944223107501</v>
      </c>
      <c r="W1678">
        <v>5.7412167952013697E-2</v>
      </c>
      <c r="X1678">
        <v>0.37275064267352098</v>
      </c>
      <c r="Y1678">
        <v>33066</v>
      </c>
      <c r="Z1678">
        <v>59448</v>
      </c>
      <c r="AA1678">
        <v>75497.308209959607</v>
      </c>
      <c r="AB1678">
        <v>9.0596330275229398E-2</v>
      </c>
      <c r="AC1678">
        <v>0.61910994764397898</v>
      </c>
      <c r="AD1678">
        <v>29.9</v>
      </c>
      <c r="AE1678">
        <v>0.22652248150256099</v>
      </c>
      <c r="AF1678">
        <v>9.7324985771200898E-2</v>
      </c>
      <c r="AG1678">
        <v>0.31090174966352602</v>
      </c>
      <c r="AH1678">
        <v>0.94078061911170896</v>
      </c>
      <c r="AI1678">
        <v>5.92193808882907E-2</v>
      </c>
      <c r="AJ1678">
        <v>1985</v>
      </c>
      <c r="AK1678">
        <v>34</v>
      </c>
      <c r="AL1678">
        <v>0.128791723</v>
      </c>
      <c r="AM1678">
        <v>0</v>
      </c>
      <c r="AN1678">
        <v>0</v>
      </c>
    </row>
    <row r="1679" spans="1:40" x14ac:dyDescent="0.2">
      <c r="A1679">
        <v>40135229012</v>
      </c>
      <c r="B1679" t="s">
        <v>447</v>
      </c>
      <c r="C1679">
        <v>3</v>
      </c>
      <c r="D1679">
        <v>0</v>
      </c>
      <c r="E1679">
        <v>0</v>
      </c>
      <c r="F1679">
        <v>0</v>
      </c>
      <c r="G1679">
        <v>412.88626804238999</v>
      </c>
      <c r="H1679">
        <v>47.721453931782399</v>
      </c>
      <c r="I1679">
        <v>30926.156429103899</v>
      </c>
      <c r="J1679">
        <v>11.7589948399634</v>
      </c>
      <c r="K1679">
        <v>2891.8046602438399</v>
      </c>
      <c r="L1679">
        <v>1.09954549819157</v>
      </c>
      <c r="M1679">
        <v>28034.351768860099</v>
      </c>
      <c r="N1679">
        <v>9.3506759136820106E-2</v>
      </c>
      <c r="O1679">
        <v>2630</v>
      </c>
      <c r="P1679">
        <v>5233.4690000000001</v>
      </c>
      <c r="Q1679">
        <v>0.67908745247148194</v>
      </c>
      <c r="R1679">
        <v>0.320912547528517</v>
      </c>
      <c r="S1679">
        <v>4.3726235741444797E-2</v>
      </c>
      <c r="T1679">
        <v>1.5969581749049399E-2</v>
      </c>
      <c r="U1679">
        <v>0.17946768060836499</v>
      </c>
      <c r="V1679">
        <v>0.27376425855513298</v>
      </c>
      <c r="W1679">
        <v>6.7878140032068393E-2</v>
      </c>
      <c r="X1679">
        <v>0.27204703367183303</v>
      </c>
      <c r="Y1679">
        <v>29899</v>
      </c>
      <c r="Z1679">
        <v>60250</v>
      </c>
      <c r="AA1679">
        <v>67353.127833182196</v>
      </c>
      <c r="AB1679">
        <v>0.211787072243346</v>
      </c>
      <c r="AC1679">
        <v>0.51288445552784701</v>
      </c>
      <c r="AD1679">
        <v>34.700000000000003</v>
      </c>
      <c r="AE1679">
        <v>0.17870722433460001</v>
      </c>
      <c r="AF1679">
        <v>0.11787072243346</v>
      </c>
      <c r="AG1679">
        <v>0.29011786038077902</v>
      </c>
      <c r="AH1679">
        <v>0.938349954669084</v>
      </c>
      <c r="AI1679">
        <v>6.1650045330915601E-2</v>
      </c>
      <c r="AJ1679">
        <v>1996</v>
      </c>
      <c r="AK1679">
        <v>23</v>
      </c>
      <c r="AL1679">
        <v>0.107901196</v>
      </c>
      <c r="AM1679">
        <v>0</v>
      </c>
      <c r="AN1679">
        <v>0</v>
      </c>
    </row>
    <row r="1680" spans="1:40" x14ac:dyDescent="0.2">
      <c r="A1680">
        <v>40135229031</v>
      </c>
      <c r="B1680" t="s">
        <v>447</v>
      </c>
      <c r="C1680">
        <v>9</v>
      </c>
      <c r="D1680">
        <v>1</v>
      </c>
      <c r="E1680">
        <v>0.11111111111111099</v>
      </c>
      <c r="F1680">
        <v>0</v>
      </c>
      <c r="G1680">
        <v>199.026081239256</v>
      </c>
      <c r="H1680">
        <v>31.993714473320399</v>
      </c>
      <c r="I1680">
        <v>28603.363731554899</v>
      </c>
      <c r="J1680">
        <v>14.0488034044965</v>
      </c>
      <c r="K1680">
        <v>11570.924243388699</v>
      </c>
      <c r="L1680">
        <v>5.6831651490121402</v>
      </c>
      <c r="M1680">
        <v>17032.439488166201</v>
      </c>
      <c r="N1680">
        <v>0.40453019274176399</v>
      </c>
      <c r="O1680">
        <v>2036</v>
      </c>
      <c r="P1680">
        <v>7939.6409999999996</v>
      </c>
      <c r="Q1680">
        <v>0.77210216110019603</v>
      </c>
      <c r="R1680">
        <v>0.227897838899803</v>
      </c>
      <c r="S1680">
        <v>5.7465618860510798E-2</v>
      </c>
      <c r="T1680">
        <v>2.9469548133595198E-3</v>
      </c>
      <c r="U1680">
        <v>2.4066797642436102E-2</v>
      </c>
      <c r="V1680">
        <v>0.47298624754420399</v>
      </c>
      <c r="W1680">
        <v>0.31111111111111101</v>
      </c>
      <c r="X1680">
        <v>6.2962962962962901E-2</v>
      </c>
      <c r="Y1680">
        <v>14166</v>
      </c>
      <c r="Z1680">
        <v>30165</v>
      </c>
      <c r="AA1680">
        <v>35546.567967698502</v>
      </c>
      <c r="AB1680">
        <v>0.468074656188605</v>
      </c>
      <c r="AC1680">
        <v>0.37992376111817</v>
      </c>
      <c r="AD1680">
        <v>32.5</v>
      </c>
      <c r="AE1680">
        <v>0.260314341846758</v>
      </c>
      <c r="AF1680">
        <v>0.12721021611001901</v>
      </c>
      <c r="AG1680">
        <v>0.33378196500672902</v>
      </c>
      <c r="AH1680">
        <v>0.738896366083445</v>
      </c>
      <c r="AI1680">
        <v>0.261103633916554</v>
      </c>
      <c r="AJ1680">
        <v>1979</v>
      </c>
      <c r="AK1680">
        <v>40</v>
      </c>
      <c r="AL1680">
        <v>0.11220920099999999</v>
      </c>
      <c r="AM1680">
        <v>0</v>
      </c>
      <c r="AN1680">
        <v>0</v>
      </c>
    </row>
    <row r="1681" spans="1:40" x14ac:dyDescent="0.2">
      <c r="A1681">
        <v>40135229032</v>
      </c>
      <c r="B1681" t="s">
        <v>447</v>
      </c>
      <c r="C1681">
        <v>9</v>
      </c>
      <c r="D1681">
        <v>1</v>
      </c>
      <c r="E1681">
        <v>0.11111111111111099</v>
      </c>
      <c r="F1681">
        <v>0</v>
      </c>
      <c r="G1681">
        <v>103.306514308283</v>
      </c>
      <c r="H1681">
        <v>29.071557243455999</v>
      </c>
      <c r="I1681">
        <v>23013.883142107101</v>
      </c>
      <c r="J1681">
        <v>17.621656310954901</v>
      </c>
      <c r="K1681">
        <v>13087.500358097301</v>
      </c>
      <c r="L1681">
        <v>10.021056935755899</v>
      </c>
      <c r="M1681">
        <v>9926.3827840097802</v>
      </c>
      <c r="N1681">
        <v>0.56867849190352004</v>
      </c>
      <c r="O1681">
        <v>1306</v>
      </c>
      <c r="P1681">
        <v>10629.75</v>
      </c>
      <c r="Q1681">
        <v>0.67687595712098003</v>
      </c>
      <c r="R1681">
        <v>0.32312404287901902</v>
      </c>
      <c r="S1681">
        <v>0</v>
      </c>
      <c r="T1681">
        <v>0</v>
      </c>
      <c r="U1681">
        <v>9.1117917304747303E-2</v>
      </c>
      <c r="V1681">
        <v>0.62557427258805498</v>
      </c>
      <c r="W1681">
        <v>0.16275430359937401</v>
      </c>
      <c r="X1681">
        <v>0.22065727699530499</v>
      </c>
      <c r="Y1681">
        <v>13585</v>
      </c>
      <c r="Z1681">
        <v>35750</v>
      </c>
      <c r="AA1681">
        <v>47255.246913580202</v>
      </c>
      <c r="AB1681">
        <v>0.380551301684532</v>
      </c>
      <c r="AC1681">
        <v>0.49704142011834301</v>
      </c>
      <c r="AD1681">
        <v>24.9</v>
      </c>
      <c r="AE1681">
        <v>0.35834609494640102</v>
      </c>
      <c r="AF1681">
        <v>3.9050535987748797E-2</v>
      </c>
      <c r="AG1681">
        <v>0.657407407407407</v>
      </c>
      <c r="AH1681">
        <v>0.79629629629629595</v>
      </c>
      <c r="AI1681">
        <v>0.203703703703703</v>
      </c>
      <c r="AJ1681">
        <v>1974</v>
      </c>
      <c r="AK1681">
        <v>45</v>
      </c>
      <c r="AL1681">
        <v>0.14121044499999999</v>
      </c>
      <c r="AM1681">
        <v>0</v>
      </c>
      <c r="AN1681">
        <v>0</v>
      </c>
    </row>
    <row r="1682" spans="1:40" x14ac:dyDescent="0.2">
      <c r="A1682">
        <v>40135229033</v>
      </c>
      <c r="B1682" t="s">
        <v>447</v>
      </c>
      <c r="C1682">
        <v>4</v>
      </c>
      <c r="D1682">
        <v>0</v>
      </c>
      <c r="E1682">
        <v>0</v>
      </c>
      <c r="F1682">
        <v>0</v>
      </c>
      <c r="G1682">
        <v>173.050321612505</v>
      </c>
      <c r="H1682">
        <v>16.649538080723101</v>
      </c>
      <c r="I1682">
        <v>24471.676365322699</v>
      </c>
      <c r="J1682">
        <v>17.197242702264699</v>
      </c>
      <c r="K1682">
        <v>7657.1742568996697</v>
      </c>
      <c r="L1682">
        <v>5.3810079106814301</v>
      </c>
      <c r="M1682">
        <v>16814.502108422999</v>
      </c>
      <c r="N1682">
        <v>0.31289945742132103</v>
      </c>
      <c r="O1682">
        <v>1423</v>
      </c>
      <c r="P1682">
        <v>11599.31</v>
      </c>
      <c r="Q1682">
        <v>0.89248067463106096</v>
      </c>
      <c r="R1682">
        <v>0.107519325368938</v>
      </c>
      <c r="S1682">
        <v>6.7463106113843901E-2</v>
      </c>
      <c r="T1682">
        <v>0</v>
      </c>
      <c r="U1682">
        <v>0</v>
      </c>
      <c r="V1682">
        <v>0.68025298664792599</v>
      </c>
      <c r="W1682">
        <v>0.37440758293838799</v>
      </c>
      <c r="X1682">
        <v>8.8862559241706093E-2</v>
      </c>
      <c r="Y1682">
        <v>21245</v>
      </c>
      <c r="Z1682">
        <v>43409</v>
      </c>
      <c r="AA1682">
        <v>57103.024193548401</v>
      </c>
      <c r="AB1682">
        <v>0.23260716795502401</v>
      </c>
      <c r="AC1682">
        <v>0.599609375</v>
      </c>
      <c r="AD1682">
        <v>34.5</v>
      </c>
      <c r="AE1682">
        <v>0.28460997891777901</v>
      </c>
      <c r="AF1682">
        <v>7.73014757554462E-2</v>
      </c>
      <c r="AG1682">
        <v>0.41129032258064502</v>
      </c>
      <c r="AH1682">
        <v>0.89919354838709598</v>
      </c>
      <c r="AI1682">
        <v>0.100806451612903</v>
      </c>
      <c r="AJ1682">
        <v>1992</v>
      </c>
      <c r="AK1682">
        <v>27</v>
      </c>
      <c r="AL1682">
        <v>8.5020338000000001E-2</v>
      </c>
      <c r="AM1682">
        <v>0</v>
      </c>
      <c r="AN1682">
        <v>0</v>
      </c>
    </row>
    <row r="1683" spans="1:40" x14ac:dyDescent="0.2">
      <c r="A1683">
        <v>40135229041</v>
      </c>
      <c r="B1683" t="s">
        <v>447</v>
      </c>
      <c r="C1683">
        <v>8</v>
      </c>
      <c r="D1683">
        <v>1</v>
      </c>
      <c r="E1683">
        <v>0.125</v>
      </c>
      <c r="F1683">
        <v>0</v>
      </c>
      <c r="G1683">
        <v>423.39219464323401</v>
      </c>
      <c r="H1683">
        <v>59.717803399674096</v>
      </c>
      <c r="I1683">
        <v>22992.230204261701</v>
      </c>
      <c r="J1683">
        <v>16.4230215744726</v>
      </c>
      <c r="K1683">
        <v>6466.8937946811402</v>
      </c>
      <c r="L1683">
        <v>4.6192098533436701</v>
      </c>
      <c r="M1683">
        <v>16525.336409580501</v>
      </c>
      <c r="N1683">
        <v>0.28126431134472801</v>
      </c>
      <c r="O1683">
        <v>1400</v>
      </c>
      <c r="P1683">
        <v>11068.12</v>
      </c>
      <c r="Q1683">
        <v>0.67285714285714204</v>
      </c>
      <c r="R1683">
        <v>0.32714285714285701</v>
      </c>
      <c r="S1683">
        <v>4.3571428571428497E-2</v>
      </c>
      <c r="T1683">
        <v>7.2142857142857106E-2</v>
      </c>
      <c r="U1683">
        <v>0.01</v>
      </c>
      <c r="V1683">
        <v>0.71071428571428497</v>
      </c>
      <c r="W1683">
        <v>0.43743199129488503</v>
      </c>
      <c r="X1683">
        <v>0.170837867247007</v>
      </c>
      <c r="Y1683">
        <v>17036</v>
      </c>
      <c r="Z1683">
        <v>50357</v>
      </c>
      <c r="AA1683">
        <v>54794.358974358998</v>
      </c>
      <c r="AB1683">
        <v>0.33499999999999902</v>
      </c>
      <c r="AC1683">
        <v>0.53623188405797095</v>
      </c>
      <c r="AD1683">
        <v>35.6</v>
      </c>
      <c r="AE1683">
        <v>0.23142857142857101</v>
      </c>
      <c r="AF1683">
        <v>0.13285714285714201</v>
      </c>
      <c r="AG1683">
        <v>0.35641025641025598</v>
      </c>
      <c r="AH1683">
        <v>0.91538461538461502</v>
      </c>
      <c r="AI1683">
        <v>8.4615384615384606E-2</v>
      </c>
      <c r="AJ1683">
        <v>1976</v>
      </c>
      <c r="AK1683">
        <v>43</v>
      </c>
      <c r="AL1683">
        <v>0.13829290399999999</v>
      </c>
      <c r="AM1683">
        <v>0</v>
      </c>
      <c r="AN1683">
        <v>0</v>
      </c>
    </row>
    <row r="1684" spans="1:40" x14ac:dyDescent="0.2">
      <c r="A1684">
        <v>40135229042</v>
      </c>
      <c r="B1684" t="s">
        <v>447</v>
      </c>
      <c r="C1684">
        <v>4</v>
      </c>
      <c r="D1684">
        <v>0</v>
      </c>
      <c r="E1684">
        <v>0</v>
      </c>
      <c r="F1684">
        <v>0</v>
      </c>
      <c r="G1684">
        <v>397.076202773322</v>
      </c>
      <c r="H1684">
        <v>46.960539998584601</v>
      </c>
      <c r="I1684">
        <v>24614.382576610202</v>
      </c>
      <c r="J1684">
        <v>15.222252675702</v>
      </c>
      <c r="K1684">
        <v>3644.9667912537998</v>
      </c>
      <c r="L1684">
        <v>2.2541538597735302</v>
      </c>
      <c r="M1684">
        <v>20969.415785356399</v>
      </c>
      <c r="N1684">
        <v>0.148082804023588</v>
      </c>
      <c r="O1684">
        <v>1617</v>
      </c>
      <c r="P1684">
        <v>6410.9690000000001</v>
      </c>
      <c r="Q1684">
        <v>0.590599876314162</v>
      </c>
      <c r="R1684">
        <v>0.409400123685838</v>
      </c>
      <c r="S1684">
        <v>7.4829931972789102E-2</v>
      </c>
      <c r="T1684">
        <v>0</v>
      </c>
      <c r="U1684">
        <v>0.174397031539888</v>
      </c>
      <c r="V1684">
        <v>0.26777983920840998</v>
      </c>
      <c r="W1684">
        <v>0.13829787234042501</v>
      </c>
      <c r="X1684">
        <v>0.31826241134751698</v>
      </c>
      <c r="Y1684">
        <v>48586</v>
      </c>
      <c r="Z1684">
        <v>66645</v>
      </c>
      <c r="AA1684">
        <v>118619.21331316201</v>
      </c>
      <c r="AB1684">
        <v>0.184931506849315</v>
      </c>
      <c r="AC1684">
        <v>0.69141193595341999</v>
      </c>
      <c r="AD1684">
        <v>33</v>
      </c>
      <c r="AE1684">
        <v>0.18800247371675899</v>
      </c>
      <c r="AF1684">
        <v>6.4316635745207101E-2</v>
      </c>
      <c r="AG1684">
        <v>0.27080181543116399</v>
      </c>
      <c r="AH1684">
        <v>0.95007564296520397</v>
      </c>
      <c r="AI1684">
        <v>4.9924357034795697E-2</v>
      </c>
      <c r="AJ1684">
        <v>1994</v>
      </c>
      <c r="AK1684">
        <v>25</v>
      </c>
      <c r="AL1684">
        <v>0.136223119</v>
      </c>
      <c r="AM1684">
        <v>0</v>
      </c>
      <c r="AN1684">
        <v>0</v>
      </c>
    </row>
    <row r="1685" spans="1:40" x14ac:dyDescent="0.2">
      <c r="A1685">
        <v>40135229043</v>
      </c>
      <c r="B1685" t="s">
        <v>447</v>
      </c>
      <c r="C1685">
        <v>8</v>
      </c>
      <c r="D1685">
        <v>1</v>
      </c>
      <c r="E1685">
        <v>0.125</v>
      </c>
      <c r="F1685">
        <v>0</v>
      </c>
      <c r="G1685">
        <v>394.22768390050601</v>
      </c>
      <c r="H1685">
        <v>58.110651509357602</v>
      </c>
      <c r="I1685">
        <v>26871.045539862302</v>
      </c>
      <c r="J1685">
        <v>15.113073981924799</v>
      </c>
      <c r="K1685">
        <v>7908.5823509401598</v>
      </c>
      <c r="L1685">
        <v>4.4480215697076302</v>
      </c>
      <c r="M1685">
        <v>18962.4631889222</v>
      </c>
      <c r="N1685">
        <v>0.29431613813493102</v>
      </c>
      <c r="O1685">
        <v>1778</v>
      </c>
      <c r="P1685">
        <v>14108.54</v>
      </c>
      <c r="Q1685">
        <v>0.79752530933633203</v>
      </c>
      <c r="R1685">
        <v>0.202474690663667</v>
      </c>
      <c r="S1685">
        <v>3.5433070866141697E-2</v>
      </c>
      <c r="T1685">
        <v>0</v>
      </c>
      <c r="U1685">
        <v>0</v>
      </c>
      <c r="V1685">
        <v>0.581552305961754</v>
      </c>
      <c r="W1685">
        <v>0.44040862656072599</v>
      </c>
      <c r="X1685">
        <v>2.38365493757094E-2</v>
      </c>
      <c r="Y1685">
        <v>11852</v>
      </c>
      <c r="Z1685">
        <v>35441</v>
      </c>
      <c r="AA1685">
        <v>44468.632075471702</v>
      </c>
      <c r="AB1685">
        <v>0.67829021372328402</v>
      </c>
      <c r="AC1685">
        <v>0.65151515151515105</v>
      </c>
      <c r="AD1685">
        <v>24.7</v>
      </c>
      <c r="AE1685">
        <v>0.36220472440944801</v>
      </c>
      <c r="AF1685">
        <v>4.8368953880764898E-2</v>
      </c>
      <c r="AG1685">
        <v>0.54952830188679203</v>
      </c>
      <c r="AH1685">
        <v>0.945754716981132</v>
      </c>
      <c r="AI1685">
        <v>5.4245283018867899E-2</v>
      </c>
      <c r="AJ1685">
        <v>1979</v>
      </c>
      <c r="AK1685">
        <v>40</v>
      </c>
      <c r="AL1685">
        <v>0.11902233399999999</v>
      </c>
      <c r="AM1685">
        <v>0</v>
      </c>
      <c r="AN1685">
        <v>0</v>
      </c>
    </row>
    <row r="1686" spans="1:40" x14ac:dyDescent="0.2">
      <c r="A1686">
        <v>40135230021</v>
      </c>
      <c r="B1686" t="s">
        <v>447</v>
      </c>
      <c r="C1686">
        <v>4</v>
      </c>
      <c r="D1686">
        <v>0</v>
      </c>
      <c r="E1686">
        <v>0</v>
      </c>
      <c r="F1686">
        <v>0</v>
      </c>
      <c r="G1686">
        <v>73.670354048260094</v>
      </c>
      <c r="H1686">
        <v>19.667738928684599</v>
      </c>
      <c r="I1686">
        <v>17865.679808839901</v>
      </c>
      <c r="J1686">
        <v>13.0026781723725</v>
      </c>
      <c r="K1686">
        <v>4041.26690500614</v>
      </c>
      <c r="L1686">
        <v>2.9412422889418699</v>
      </c>
      <c r="M1686">
        <v>13824.4129038338</v>
      </c>
      <c r="N1686">
        <v>0.22620280606431301</v>
      </c>
      <c r="O1686">
        <v>1374</v>
      </c>
      <c r="P1686">
        <v>5406.7610000000004</v>
      </c>
      <c r="Q1686">
        <v>0.90902474526928601</v>
      </c>
      <c r="R1686">
        <v>9.0975254730713204E-2</v>
      </c>
      <c r="S1686">
        <v>2.62008733624454E-2</v>
      </c>
      <c r="T1686">
        <v>0</v>
      </c>
      <c r="U1686">
        <v>0</v>
      </c>
      <c r="V1686">
        <v>0.58515283842794696</v>
      </c>
      <c r="W1686">
        <v>0.25717566016073401</v>
      </c>
      <c r="X1686">
        <v>8.3811710677382301E-2</v>
      </c>
      <c r="Y1686">
        <v>18580</v>
      </c>
      <c r="Z1686">
        <v>50066</v>
      </c>
      <c r="AA1686">
        <v>52791.116173120703</v>
      </c>
      <c r="AB1686">
        <v>0.38105726872246598</v>
      </c>
      <c r="AC1686">
        <v>0.53186813186813098</v>
      </c>
      <c r="AD1686">
        <v>33.299999999999997</v>
      </c>
      <c r="AE1686">
        <v>0.20742358078602599</v>
      </c>
      <c r="AF1686">
        <v>0.12081513828238701</v>
      </c>
      <c r="AG1686">
        <v>0.39635535307517</v>
      </c>
      <c r="AH1686">
        <v>0.88154897494305196</v>
      </c>
      <c r="AI1686">
        <v>0.118451025056947</v>
      </c>
      <c r="AJ1686">
        <v>1965</v>
      </c>
      <c r="AK1686">
        <v>54</v>
      </c>
      <c r="AL1686">
        <v>0.15118211600000001</v>
      </c>
      <c r="AM1686">
        <v>0</v>
      </c>
      <c r="AN1686">
        <v>0</v>
      </c>
    </row>
    <row r="1687" spans="1:40" x14ac:dyDescent="0.2">
      <c r="A1687">
        <v>40135230022</v>
      </c>
      <c r="B1687" t="s">
        <v>447</v>
      </c>
      <c r="C1687">
        <v>2</v>
      </c>
      <c r="D1687">
        <v>0</v>
      </c>
      <c r="E1687">
        <v>0</v>
      </c>
      <c r="F1687">
        <v>0</v>
      </c>
      <c r="G1687">
        <v>602.26963069381804</v>
      </c>
      <c r="H1687">
        <v>10.4381687613176</v>
      </c>
      <c r="I1687">
        <v>27672.482935280899</v>
      </c>
      <c r="J1687">
        <v>12.453862707147101</v>
      </c>
      <c r="K1687">
        <v>1702.9039178802</v>
      </c>
      <c r="L1687">
        <v>0.76638340138622896</v>
      </c>
      <c r="M1687">
        <v>25969.579017400702</v>
      </c>
      <c r="N1687">
        <v>6.1537807137251398E-2</v>
      </c>
      <c r="O1687">
        <v>2222</v>
      </c>
      <c r="P1687">
        <v>8728.5139999999992</v>
      </c>
      <c r="Q1687">
        <v>0.71152115211521105</v>
      </c>
      <c r="R1687">
        <v>0.288478847884788</v>
      </c>
      <c r="S1687">
        <v>9.2709270927092705E-2</v>
      </c>
      <c r="T1687">
        <v>0</v>
      </c>
      <c r="U1687">
        <v>6.4356435643564303E-2</v>
      </c>
      <c r="V1687">
        <v>0.47209720972097202</v>
      </c>
      <c r="W1687">
        <v>0.28953068592057701</v>
      </c>
      <c r="X1687">
        <v>0.15018050541516201</v>
      </c>
      <c r="Y1687">
        <v>18163</v>
      </c>
      <c r="Z1687">
        <v>35338</v>
      </c>
      <c r="AA1687">
        <v>56211.609907120699</v>
      </c>
      <c r="AB1687">
        <v>0.46624662466246602</v>
      </c>
      <c r="AC1687">
        <v>0.37425149700598798</v>
      </c>
      <c r="AD1687">
        <v>31.1</v>
      </c>
      <c r="AE1687">
        <v>0.25427542754275401</v>
      </c>
      <c r="AF1687">
        <v>5.3555355535553503E-2</v>
      </c>
      <c r="AG1687">
        <v>0.48297213622291002</v>
      </c>
      <c r="AH1687">
        <v>0.87151702786377705</v>
      </c>
      <c r="AI1687">
        <v>0.12848297213622201</v>
      </c>
      <c r="AJ1687">
        <v>1972</v>
      </c>
      <c r="AK1687">
        <v>47</v>
      </c>
      <c r="AL1687">
        <v>0.125360898</v>
      </c>
      <c r="AM1687">
        <v>0</v>
      </c>
      <c r="AN1687">
        <v>0</v>
      </c>
    </row>
    <row r="1688" spans="1:40" x14ac:dyDescent="0.2">
      <c r="A1688">
        <v>40135230023</v>
      </c>
      <c r="B1688" t="s">
        <v>447</v>
      </c>
      <c r="C1688">
        <v>4</v>
      </c>
      <c r="D1688">
        <v>0</v>
      </c>
      <c r="E1688">
        <v>0</v>
      </c>
      <c r="F1688">
        <v>0</v>
      </c>
      <c r="G1688">
        <v>705.37201152287196</v>
      </c>
      <c r="H1688">
        <v>41.587061267973702</v>
      </c>
      <c r="I1688">
        <v>19402.7457877372</v>
      </c>
      <c r="J1688">
        <v>14.610501346187601</v>
      </c>
      <c r="K1688">
        <v>3017.3243932812902</v>
      </c>
      <c r="L1688">
        <v>2.2720816214467598</v>
      </c>
      <c r="M1688">
        <v>16385.421394455901</v>
      </c>
      <c r="N1688">
        <v>0.155510175018026</v>
      </c>
      <c r="O1688">
        <v>1328</v>
      </c>
      <c r="P1688">
        <v>5161.7079999999996</v>
      </c>
      <c r="Q1688">
        <v>0.78313253012048101</v>
      </c>
      <c r="R1688">
        <v>0.21686746987951799</v>
      </c>
      <c r="S1688">
        <v>8.5090361445783094E-2</v>
      </c>
      <c r="T1688">
        <v>7.8313253012048195E-2</v>
      </c>
      <c r="U1688">
        <v>2.0331325301204801E-2</v>
      </c>
      <c r="V1688">
        <v>0.468373493975903</v>
      </c>
      <c r="W1688">
        <v>0.215130023640661</v>
      </c>
      <c r="X1688">
        <v>0.26713947990543702</v>
      </c>
      <c r="Y1688">
        <v>27240</v>
      </c>
      <c r="Z1688">
        <v>64091</v>
      </c>
      <c r="AA1688">
        <v>72864.166666666701</v>
      </c>
      <c r="AB1688">
        <v>0.23042168674698699</v>
      </c>
      <c r="AC1688">
        <v>0.65833333333333299</v>
      </c>
      <c r="AD1688">
        <v>33.1</v>
      </c>
      <c r="AE1688">
        <v>0.24397590361445701</v>
      </c>
      <c r="AF1688">
        <v>0.140060240963855</v>
      </c>
      <c r="AG1688">
        <v>0.43333333333333302</v>
      </c>
      <c r="AH1688">
        <v>0.97499999999999998</v>
      </c>
      <c r="AI1688">
        <v>2.5000000000000001E-2</v>
      </c>
      <c r="AJ1688">
        <v>1967</v>
      </c>
      <c r="AK1688">
        <v>52</v>
      </c>
      <c r="AL1688">
        <v>0.16792399499999999</v>
      </c>
      <c r="AM1688">
        <v>0</v>
      </c>
      <c r="AN1688">
        <v>0</v>
      </c>
    </row>
    <row r="1689" spans="1:40" x14ac:dyDescent="0.2">
      <c r="A1689">
        <v>40135230024</v>
      </c>
      <c r="B1689" t="s">
        <v>447</v>
      </c>
      <c r="C1689">
        <v>9</v>
      </c>
      <c r="D1689">
        <v>1</v>
      </c>
      <c r="E1689">
        <v>0.11111111111111099</v>
      </c>
      <c r="F1689">
        <v>0</v>
      </c>
      <c r="G1689">
        <v>28.3383712344401</v>
      </c>
      <c r="H1689">
        <v>33.080329662525997</v>
      </c>
      <c r="I1689">
        <v>9998.5368971970292</v>
      </c>
      <c r="J1689">
        <v>13.295926724996001</v>
      </c>
      <c r="K1689">
        <v>3396.6442972830901</v>
      </c>
      <c r="L1689">
        <v>4.5168142251105001</v>
      </c>
      <c r="M1689">
        <v>6601.8925999139301</v>
      </c>
      <c r="N1689">
        <v>0.33971413339838702</v>
      </c>
      <c r="O1689">
        <v>752</v>
      </c>
      <c r="P1689">
        <v>2941.0529999999999</v>
      </c>
      <c r="Q1689">
        <v>0.55319148936170204</v>
      </c>
      <c r="R1689">
        <v>0.44680851063829702</v>
      </c>
      <c r="S1689">
        <v>1.5957446808510599E-2</v>
      </c>
      <c r="T1689">
        <v>0</v>
      </c>
      <c r="U1689">
        <v>0</v>
      </c>
      <c r="V1689">
        <v>0.68882978723404198</v>
      </c>
      <c r="W1689">
        <v>0.28165938864628798</v>
      </c>
      <c r="X1689">
        <v>8.5152838427947602E-2</v>
      </c>
      <c r="Y1689">
        <v>11275</v>
      </c>
      <c r="Z1689">
        <v>30896</v>
      </c>
      <c r="AA1689">
        <v>34915.165876777297</v>
      </c>
      <c r="AB1689">
        <v>0.62632978723404198</v>
      </c>
      <c r="AC1689">
        <v>0.18456375838926101</v>
      </c>
      <c r="AD1689">
        <v>32.1</v>
      </c>
      <c r="AE1689">
        <v>0.29388297872340402</v>
      </c>
      <c r="AF1689">
        <v>0.10106382978723399</v>
      </c>
      <c r="AG1689">
        <v>0.28909952606634998</v>
      </c>
      <c r="AH1689">
        <v>0.89573459715639803</v>
      </c>
      <c r="AI1689">
        <v>0.104265402843601</v>
      </c>
      <c r="AJ1689">
        <v>1950</v>
      </c>
      <c r="AK1689">
        <v>69</v>
      </c>
      <c r="AL1689">
        <v>0.15378897999999999</v>
      </c>
      <c r="AM1689">
        <v>0</v>
      </c>
      <c r="AN1689">
        <v>0</v>
      </c>
    </row>
    <row r="1690" spans="1:40" x14ac:dyDescent="0.2">
      <c r="A1690">
        <v>40135230031</v>
      </c>
      <c r="B1690" t="s">
        <v>447</v>
      </c>
      <c r="C1690">
        <v>1</v>
      </c>
      <c r="D1690">
        <v>0</v>
      </c>
      <c r="E1690">
        <v>0</v>
      </c>
      <c r="F1690">
        <v>0</v>
      </c>
      <c r="G1690">
        <v>451.48881533057198</v>
      </c>
      <c r="H1690">
        <v>9.9796746011320199</v>
      </c>
      <c r="I1690">
        <v>29611.817652936799</v>
      </c>
      <c r="J1690">
        <v>11.8399910647488</v>
      </c>
      <c r="K1690">
        <v>1805.7251932105</v>
      </c>
      <c r="L1690">
        <v>0.72200127677349102</v>
      </c>
      <c r="M1690">
        <v>27806.0924597263</v>
      </c>
      <c r="N1690">
        <v>6.0979883584802802E-2</v>
      </c>
      <c r="O1690">
        <v>2501</v>
      </c>
      <c r="P1690">
        <v>8435.9480000000003</v>
      </c>
      <c r="Q1690">
        <v>0.91483406637344999</v>
      </c>
      <c r="R1690">
        <v>8.5165933626549298E-2</v>
      </c>
      <c r="S1690" s="1">
        <v>3.9984006397441002E-4</v>
      </c>
      <c r="T1690">
        <v>0</v>
      </c>
      <c r="U1690">
        <v>6.1175529788084701E-2</v>
      </c>
      <c r="V1690">
        <v>0.30547780887644899</v>
      </c>
      <c r="W1690">
        <v>0.209914320685434</v>
      </c>
      <c r="X1690">
        <v>0.11015911872705</v>
      </c>
      <c r="Y1690">
        <v>17737</v>
      </c>
      <c r="Z1690">
        <v>42250</v>
      </c>
      <c r="AA1690">
        <v>51093.5286935287</v>
      </c>
      <c r="AB1690">
        <v>0.28525641025641002</v>
      </c>
      <c r="AC1690">
        <v>0.71478060046189296</v>
      </c>
      <c r="AD1690">
        <v>40</v>
      </c>
      <c r="AE1690">
        <v>0.29588164734106298</v>
      </c>
      <c r="AF1690">
        <v>6.79728108756497E-2</v>
      </c>
      <c r="AG1690">
        <v>0.39804639804639802</v>
      </c>
      <c r="AH1690">
        <v>0.96214896214896195</v>
      </c>
      <c r="AI1690">
        <v>3.78510378510378E-2</v>
      </c>
      <c r="AJ1690">
        <v>1988</v>
      </c>
      <c r="AK1690">
        <v>31</v>
      </c>
      <c r="AL1690">
        <v>0.122259409</v>
      </c>
      <c r="AM1690">
        <v>0</v>
      </c>
      <c r="AN1690">
        <v>0</v>
      </c>
    </row>
    <row r="1691" spans="1:40" x14ac:dyDescent="0.2">
      <c r="A1691">
        <v>40135230032</v>
      </c>
      <c r="B1691" t="s">
        <v>447</v>
      </c>
      <c r="C1691">
        <v>1</v>
      </c>
      <c r="D1691">
        <v>0</v>
      </c>
      <c r="E1691">
        <v>0</v>
      </c>
      <c r="F1691">
        <v>0</v>
      </c>
      <c r="G1691">
        <v>201.406849820102</v>
      </c>
      <c r="H1691">
        <v>9.9796746011320199</v>
      </c>
      <c r="I1691">
        <v>7836.8864545398601</v>
      </c>
      <c r="J1691">
        <v>14.6483858963361</v>
      </c>
      <c r="K1691">
        <v>903.32194425736395</v>
      </c>
      <c r="L1691">
        <v>1.6884522322567499</v>
      </c>
      <c r="M1691">
        <v>6933.5645102825001</v>
      </c>
      <c r="N1691">
        <v>0.115265411780219</v>
      </c>
      <c r="O1691">
        <v>535</v>
      </c>
      <c r="P1691">
        <v>2123.1460000000002</v>
      </c>
      <c r="Q1691">
        <v>0.86542056074766305</v>
      </c>
      <c r="R1691">
        <v>0.13457943925233601</v>
      </c>
      <c r="S1691">
        <v>0.11214953271028</v>
      </c>
      <c r="T1691">
        <v>1.8691588785046699E-3</v>
      </c>
      <c r="U1691">
        <v>2.0560747663551399E-2</v>
      </c>
      <c r="V1691">
        <v>0.32149532710280299</v>
      </c>
      <c r="W1691">
        <v>9.11392405063291E-2</v>
      </c>
      <c r="X1691">
        <v>0.36202531645569602</v>
      </c>
      <c r="Y1691">
        <v>31874</v>
      </c>
      <c r="Z1691">
        <v>49917</v>
      </c>
      <c r="AA1691">
        <v>55014.191419141898</v>
      </c>
      <c r="AB1691">
        <v>0.26086956521739102</v>
      </c>
      <c r="AC1691">
        <v>0.45874587458745802</v>
      </c>
      <c r="AD1691">
        <v>34.799999999999997</v>
      </c>
      <c r="AE1691">
        <v>0.179439252336448</v>
      </c>
      <c r="AF1691">
        <v>5.98130841121495E-2</v>
      </c>
      <c r="AG1691">
        <v>0.24422442244224399</v>
      </c>
      <c r="AH1691">
        <v>0.95379537953795301</v>
      </c>
      <c r="AI1691">
        <v>4.6204620462046202E-2</v>
      </c>
      <c r="AJ1691">
        <v>1987</v>
      </c>
      <c r="AK1691">
        <v>32</v>
      </c>
      <c r="AL1691">
        <v>0.165909947</v>
      </c>
      <c r="AM1691">
        <v>0</v>
      </c>
      <c r="AN1691">
        <v>0</v>
      </c>
    </row>
    <row r="1692" spans="1:40" x14ac:dyDescent="0.2">
      <c r="A1692">
        <v>40135230033</v>
      </c>
      <c r="B1692" t="s">
        <v>447</v>
      </c>
      <c r="C1692">
        <v>3</v>
      </c>
      <c r="D1692">
        <v>0</v>
      </c>
      <c r="E1692">
        <v>0</v>
      </c>
      <c r="F1692">
        <v>0</v>
      </c>
      <c r="G1692">
        <v>464.40287309132702</v>
      </c>
      <c r="H1692">
        <v>47.149366361854703</v>
      </c>
      <c r="I1692">
        <v>15056.0058029026</v>
      </c>
      <c r="J1692">
        <v>11.185739823850399</v>
      </c>
      <c r="K1692">
        <v>2114.6472023504298</v>
      </c>
      <c r="L1692">
        <v>1.5710603286407301</v>
      </c>
      <c r="M1692">
        <v>12941.358600552199</v>
      </c>
      <c r="N1692">
        <v>0.140452071421408</v>
      </c>
      <c r="O1692">
        <v>1346</v>
      </c>
      <c r="P1692">
        <v>5345.3729999999996</v>
      </c>
      <c r="Q1692">
        <v>0.96582466567607705</v>
      </c>
      <c r="R1692">
        <v>3.4175334323922703E-2</v>
      </c>
      <c r="S1692">
        <v>2.3774145616641901E-2</v>
      </c>
      <c r="T1692">
        <v>0</v>
      </c>
      <c r="U1692">
        <v>0</v>
      </c>
      <c r="V1692">
        <v>0.28380386329866197</v>
      </c>
      <c r="W1692">
        <v>0.15702479338842901</v>
      </c>
      <c r="X1692">
        <v>0.21395775941230399</v>
      </c>
      <c r="Y1692">
        <v>46913</v>
      </c>
      <c r="Z1692">
        <v>59776</v>
      </c>
      <c r="AA1692">
        <v>118967.354596623</v>
      </c>
      <c r="AB1692">
        <v>7.7265973254086101E-2</v>
      </c>
      <c r="AC1692">
        <v>0.67372134038800702</v>
      </c>
      <c r="AD1692">
        <v>37.799999999999997</v>
      </c>
      <c r="AE1692">
        <v>0.147102526002971</v>
      </c>
      <c r="AF1692">
        <v>0.25557206537889998</v>
      </c>
      <c r="AG1692">
        <v>0.23639774859286999</v>
      </c>
      <c r="AH1692">
        <v>1</v>
      </c>
      <c r="AI1692">
        <v>0</v>
      </c>
      <c r="AJ1692">
        <v>1980</v>
      </c>
      <c r="AK1692">
        <v>39</v>
      </c>
      <c r="AL1692">
        <v>0.10922789099999999</v>
      </c>
      <c r="AM1692">
        <v>0</v>
      </c>
      <c r="AN1692">
        <v>0</v>
      </c>
    </row>
    <row r="1693" spans="1:40" x14ac:dyDescent="0.2">
      <c r="A1693">
        <v>40135230034</v>
      </c>
      <c r="B1693" t="s">
        <v>447</v>
      </c>
      <c r="C1693">
        <v>2</v>
      </c>
      <c r="D1693">
        <v>0</v>
      </c>
      <c r="E1693">
        <v>0</v>
      </c>
      <c r="F1693">
        <v>0</v>
      </c>
      <c r="G1693">
        <v>662.05007372345597</v>
      </c>
      <c r="H1693">
        <v>42.772223776918999</v>
      </c>
      <c r="I1693">
        <v>23238.784934888699</v>
      </c>
      <c r="J1693">
        <v>10.121422009968899</v>
      </c>
      <c r="K1693">
        <v>2654.5944723500602</v>
      </c>
      <c r="L1693">
        <v>1.1561822614765001</v>
      </c>
      <c r="M1693">
        <v>20584.190462538601</v>
      </c>
      <c r="N1693">
        <v>0.114231207861676</v>
      </c>
      <c r="O1693">
        <v>2296</v>
      </c>
      <c r="P1693">
        <v>11147.13</v>
      </c>
      <c r="Q1693">
        <v>0.73301393728222997</v>
      </c>
      <c r="R1693">
        <v>0.26698606271776998</v>
      </c>
      <c r="S1693">
        <v>7.8397212543554005E-3</v>
      </c>
      <c r="T1693">
        <v>3.1794425087108003E-2</v>
      </c>
      <c r="U1693">
        <v>0.16986062717770001</v>
      </c>
      <c r="V1693">
        <v>0.31881533101045201</v>
      </c>
      <c r="W1693">
        <v>0.105297580117724</v>
      </c>
      <c r="X1693">
        <v>0.35120994113799803</v>
      </c>
      <c r="Y1693">
        <v>32923</v>
      </c>
      <c r="Z1693">
        <v>78552</v>
      </c>
      <c r="AA1693">
        <v>82246.0701330109</v>
      </c>
      <c r="AB1693">
        <v>0.15113240418118401</v>
      </c>
      <c r="AC1693">
        <v>0.43908045977011401</v>
      </c>
      <c r="AD1693">
        <v>28.9</v>
      </c>
      <c r="AE1693">
        <v>0.16158536585365799</v>
      </c>
      <c r="AF1693">
        <v>3.0487804878048699E-3</v>
      </c>
      <c r="AG1693">
        <v>0.22128174123337299</v>
      </c>
      <c r="AH1693">
        <v>0.96977025392986704</v>
      </c>
      <c r="AI1693">
        <v>3.0229746070132998E-2</v>
      </c>
      <c r="AJ1693">
        <v>1989</v>
      </c>
      <c r="AK1693">
        <v>30</v>
      </c>
      <c r="AL1693">
        <v>0.1144327</v>
      </c>
      <c r="AM1693">
        <v>0</v>
      </c>
      <c r="AN1693">
        <v>0</v>
      </c>
    </row>
    <row r="1694" spans="1:40" x14ac:dyDescent="0.2">
      <c r="A1694">
        <v>40135230051</v>
      </c>
      <c r="B1694" t="s">
        <v>447</v>
      </c>
      <c r="C1694">
        <v>1</v>
      </c>
      <c r="D1694">
        <v>0</v>
      </c>
      <c r="E1694">
        <v>0</v>
      </c>
      <c r="F1694">
        <v>0</v>
      </c>
      <c r="G1694">
        <v>316.283055050504</v>
      </c>
      <c r="H1694">
        <v>8.1649732733929206</v>
      </c>
      <c r="I1694">
        <v>33274.262511018002</v>
      </c>
      <c r="J1694">
        <v>15.145317483394599</v>
      </c>
      <c r="K1694">
        <v>2296.5634821409099</v>
      </c>
      <c r="L1694">
        <v>1.0453179254168901</v>
      </c>
      <c r="M1694">
        <v>30977.699028877101</v>
      </c>
      <c r="N1694">
        <v>6.9019215118004601E-2</v>
      </c>
      <c r="O1694">
        <v>2197</v>
      </c>
      <c r="P1694">
        <v>3622.6979999999999</v>
      </c>
      <c r="Q1694">
        <v>0.77878925807919797</v>
      </c>
      <c r="R1694">
        <v>0.22121074192080101</v>
      </c>
      <c r="S1694">
        <v>1.8206645425580301E-2</v>
      </c>
      <c r="T1694">
        <v>1.31998179335457E-2</v>
      </c>
      <c r="U1694">
        <v>5.00682749203459E-2</v>
      </c>
      <c r="V1694">
        <v>0.12926718252162001</v>
      </c>
      <c r="W1694">
        <v>5.3928095872170401E-2</v>
      </c>
      <c r="X1694">
        <v>0.45605858854860098</v>
      </c>
      <c r="Y1694">
        <v>37661</v>
      </c>
      <c r="Z1694">
        <v>74821</v>
      </c>
      <c r="AA1694">
        <v>90159.192825112099</v>
      </c>
      <c r="AB1694">
        <v>6.8712780577187299E-2</v>
      </c>
      <c r="AC1694">
        <v>0.60883280757097702</v>
      </c>
      <c r="AD1694">
        <v>40.799999999999997</v>
      </c>
      <c r="AE1694">
        <v>0.16750113791533899</v>
      </c>
      <c r="AF1694">
        <v>0.124260355029585</v>
      </c>
      <c r="AG1694">
        <v>0.248878923766816</v>
      </c>
      <c r="AH1694">
        <v>0.980941704035874</v>
      </c>
      <c r="AI1694">
        <v>1.9058295964125501E-2</v>
      </c>
      <c r="AJ1694">
        <v>1993</v>
      </c>
      <c r="AK1694">
        <v>26</v>
      </c>
      <c r="AL1694">
        <v>0.15644387200000001</v>
      </c>
      <c r="AM1694">
        <v>0</v>
      </c>
      <c r="AN1694">
        <v>0</v>
      </c>
    </row>
    <row r="1695" spans="1:40" x14ac:dyDescent="0.2">
      <c r="A1695">
        <v>40135230052</v>
      </c>
      <c r="B1695" t="s">
        <v>447</v>
      </c>
      <c r="C1695">
        <v>2</v>
      </c>
      <c r="D1695">
        <v>0</v>
      </c>
      <c r="E1695">
        <v>0</v>
      </c>
      <c r="F1695">
        <v>0</v>
      </c>
      <c r="G1695">
        <v>536.66364649263903</v>
      </c>
      <c r="H1695">
        <v>25.7228071105868</v>
      </c>
      <c r="I1695">
        <v>12027.514304238701</v>
      </c>
      <c r="J1695">
        <v>9.5004062434744991</v>
      </c>
      <c r="K1695">
        <v>416.42715969234598</v>
      </c>
      <c r="L1695">
        <v>0.32893140576014701</v>
      </c>
      <c r="M1695">
        <v>11611.0871445463</v>
      </c>
      <c r="N1695">
        <v>3.4622877941254203E-2</v>
      </c>
      <c r="O1695">
        <v>1266</v>
      </c>
      <c r="P1695">
        <v>6764.7839999999997</v>
      </c>
      <c r="Q1695">
        <v>0.78593996840442304</v>
      </c>
      <c r="R1695">
        <v>0.21406003159557599</v>
      </c>
      <c r="S1695">
        <v>2.1327014218009401E-2</v>
      </c>
      <c r="T1695">
        <v>0.11295418641390199</v>
      </c>
      <c r="U1695">
        <v>3.94944707740916E-2</v>
      </c>
      <c r="V1695">
        <v>0.14612954186413901</v>
      </c>
      <c r="W1695">
        <v>1.26050420168067E-2</v>
      </c>
      <c r="X1695">
        <v>0.29936974789915899</v>
      </c>
      <c r="Y1695">
        <v>41083</v>
      </c>
      <c r="Z1695">
        <v>84957</v>
      </c>
      <c r="AA1695">
        <v>94899.437148217607</v>
      </c>
      <c r="AB1695">
        <v>4.3443917851500799E-2</v>
      </c>
      <c r="AC1695">
        <v>0.41838649155722302</v>
      </c>
      <c r="AD1695">
        <v>37.299999999999997</v>
      </c>
      <c r="AE1695">
        <v>0.21327014218009399</v>
      </c>
      <c r="AF1695">
        <v>0.101105845181674</v>
      </c>
      <c r="AG1695">
        <v>0.273921200750469</v>
      </c>
      <c r="AH1695">
        <v>0.89118198874296395</v>
      </c>
      <c r="AI1695">
        <v>0.108818011257035</v>
      </c>
      <c r="AJ1695">
        <v>1991</v>
      </c>
      <c r="AK1695">
        <v>28</v>
      </c>
      <c r="AL1695">
        <v>0.14818763300000001</v>
      </c>
      <c r="AM1695">
        <v>0</v>
      </c>
      <c r="AN1695">
        <v>0</v>
      </c>
    </row>
    <row r="1696" spans="1:40" x14ac:dyDescent="0.2">
      <c r="A1696">
        <v>40135230053</v>
      </c>
      <c r="B1696" t="s">
        <v>447</v>
      </c>
      <c r="C1696">
        <v>2</v>
      </c>
      <c r="D1696">
        <v>0</v>
      </c>
      <c r="E1696">
        <v>0</v>
      </c>
      <c r="F1696">
        <v>0</v>
      </c>
      <c r="G1696">
        <v>323.27335614995502</v>
      </c>
      <c r="H1696">
        <v>18.1446478745249</v>
      </c>
      <c r="I1696">
        <v>15661.2494783901</v>
      </c>
      <c r="J1696">
        <v>12.2544988093819</v>
      </c>
      <c r="K1696">
        <v>985.23559562411106</v>
      </c>
      <c r="L1696">
        <v>0.77091987138036799</v>
      </c>
      <c r="M1696">
        <v>14676.013882765999</v>
      </c>
      <c r="N1696">
        <v>6.2909131036036806E-2</v>
      </c>
      <c r="O1696">
        <v>1278</v>
      </c>
      <c r="P1696">
        <v>6153.58</v>
      </c>
      <c r="Q1696">
        <v>0.83098591549295697</v>
      </c>
      <c r="R1696">
        <v>0.169014084507042</v>
      </c>
      <c r="S1696">
        <v>1.79968701095461E-2</v>
      </c>
      <c r="T1696">
        <v>2.1909233176838801E-2</v>
      </c>
      <c r="U1696">
        <v>3.5993740219092303E-2</v>
      </c>
      <c r="V1696">
        <v>0.33489827856025001</v>
      </c>
      <c r="W1696">
        <v>6.5632458233890204E-2</v>
      </c>
      <c r="X1696">
        <v>0.25894988066825703</v>
      </c>
      <c r="Y1696">
        <v>39366</v>
      </c>
      <c r="Z1696">
        <v>88125</v>
      </c>
      <c r="AA1696">
        <v>107076.83982684001</v>
      </c>
      <c r="AB1696">
        <v>3.4428794992175299E-2</v>
      </c>
      <c r="AC1696">
        <v>0.91991341991341902</v>
      </c>
      <c r="AD1696">
        <v>35.9</v>
      </c>
      <c r="AE1696">
        <v>0.27151799687010902</v>
      </c>
      <c r="AF1696">
        <v>5.8685446009389602E-2</v>
      </c>
      <c r="AG1696">
        <v>0.34199134199134201</v>
      </c>
      <c r="AH1696">
        <v>1</v>
      </c>
      <c r="AI1696">
        <v>0</v>
      </c>
      <c r="AJ1696">
        <v>1984</v>
      </c>
      <c r="AK1696">
        <v>35</v>
      </c>
      <c r="AL1696">
        <v>0.123943044</v>
      </c>
      <c r="AM1696">
        <v>0</v>
      </c>
      <c r="AN1696">
        <v>0</v>
      </c>
    </row>
    <row r="1697" spans="1:40" x14ac:dyDescent="0.2">
      <c r="A1697">
        <v>40135230061</v>
      </c>
      <c r="B1697" t="s">
        <v>447</v>
      </c>
      <c r="C1697">
        <v>3</v>
      </c>
      <c r="D1697">
        <v>0</v>
      </c>
      <c r="E1697">
        <v>0</v>
      </c>
      <c r="F1697">
        <v>0</v>
      </c>
      <c r="G1697">
        <v>241.65063659633799</v>
      </c>
      <c r="H1697">
        <v>39.944500223630897</v>
      </c>
      <c r="I1697">
        <v>15640.67722519</v>
      </c>
      <c r="J1697">
        <v>11.4499833273719</v>
      </c>
      <c r="K1697">
        <v>3315.1676852173</v>
      </c>
      <c r="L1697">
        <v>2.4269163142147101</v>
      </c>
      <c r="M1697">
        <v>12325.5095399727</v>
      </c>
      <c r="N1697">
        <v>0.21195806533735401</v>
      </c>
      <c r="O1697">
        <v>1366</v>
      </c>
      <c r="P1697">
        <v>5449.0370000000003</v>
      </c>
      <c r="Q1697">
        <v>0.95095168374816896</v>
      </c>
      <c r="R1697">
        <v>4.90483162518301E-2</v>
      </c>
      <c r="S1697">
        <v>8.0527086383601707E-3</v>
      </c>
      <c r="T1697">
        <v>2.34260614934114E-2</v>
      </c>
      <c r="U1697">
        <v>1.75695461200585E-2</v>
      </c>
      <c r="V1697">
        <v>0.30893118594436297</v>
      </c>
      <c r="W1697">
        <v>0.116644823066841</v>
      </c>
      <c r="X1697">
        <v>0.233289646133682</v>
      </c>
      <c r="Y1697">
        <v>20902</v>
      </c>
      <c r="Z1697">
        <v>62656</v>
      </c>
      <c r="AA1697">
        <v>70059.25</v>
      </c>
      <c r="AB1697">
        <v>0.36090775988286899</v>
      </c>
      <c r="AC1697">
        <v>0.72750000000000004</v>
      </c>
      <c r="AD1697">
        <v>32.1</v>
      </c>
      <c r="AE1697">
        <v>0.33235724743777401</v>
      </c>
      <c r="AF1697">
        <v>0.12518301610541699</v>
      </c>
      <c r="AG1697">
        <v>0.5625</v>
      </c>
      <c r="AH1697">
        <v>1</v>
      </c>
      <c r="AI1697">
        <v>0</v>
      </c>
      <c r="AJ1697">
        <v>1976</v>
      </c>
      <c r="AK1697">
        <v>43</v>
      </c>
      <c r="AL1697">
        <v>0.125518982</v>
      </c>
      <c r="AM1697">
        <v>0</v>
      </c>
      <c r="AN1697">
        <v>0</v>
      </c>
    </row>
    <row r="1698" spans="1:40" x14ac:dyDescent="0.2">
      <c r="A1698">
        <v>40135230062</v>
      </c>
      <c r="B1698" t="s">
        <v>447</v>
      </c>
      <c r="C1698">
        <v>4</v>
      </c>
      <c r="D1698">
        <v>0</v>
      </c>
      <c r="E1698">
        <v>0</v>
      </c>
      <c r="F1698">
        <v>0</v>
      </c>
      <c r="G1698">
        <v>368.26650796070498</v>
      </c>
      <c r="H1698">
        <v>41.115164744926297</v>
      </c>
      <c r="I1698">
        <v>17877.311734380401</v>
      </c>
      <c r="J1698">
        <v>12.2615306820167</v>
      </c>
      <c r="K1698">
        <v>3727.0628627010201</v>
      </c>
      <c r="L1698">
        <v>2.5562845423189402</v>
      </c>
      <c r="M1698">
        <v>14150.2488716794</v>
      </c>
      <c r="N1698">
        <v>0.20848005103213399</v>
      </c>
      <c r="O1698">
        <v>1458</v>
      </c>
      <c r="P1698">
        <v>5857.1750000000002</v>
      </c>
      <c r="Q1698">
        <v>0.75377229080932695</v>
      </c>
      <c r="R1698">
        <v>0.246227709190672</v>
      </c>
      <c r="S1698">
        <v>4.25240054869684E-2</v>
      </c>
      <c r="T1698">
        <v>1.3717421124828501E-3</v>
      </c>
      <c r="U1698">
        <v>8.7105624142661098E-2</v>
      </c>
      <c r="V1698">
        <v>7.3388203017832596E-2</v>
      </c>
      <c r="W1698">
        <v>2.0161290322580601E-3</v>
      </c>
      <c r="X1698">
        <v>0.66129032258064502</v>
      </c>
      <c r="Y1698">
        <v>35561</v>
      </c>
      <c r="Z1698">
        <v>84726</v>
      </c>
      <c r="AA1698">
        <v>93796.160877513699</v>
      </c>
      <c r="AB1698">
        <v>0.115912208504801</v>
      </c>
      <c r="AC1698">
        <v>0.85191956124314405</v>
      </c>
      <c r="AD1698">
        <v>35.200000000000003</v>
      </c>
      <c r="AE1698">
        <v>0.28532235939643302</v>
      </c>
      <c r="AF1698">
        <v>0.133744855967078</v>
      </c>
      <c r="AG1698">
        <v>0.39122486288848202</v>
      </c>
      <c r="AH1698">
        <v>1</v>
      </c>
      <c r="AI1698">
        <v>0</v>
      </c>
      <c r="AJ1698">
        <v>1990</v>
      </c>
      <c r="AK1698">
        <v>29</v>
      </c>
      <c r="AL1698">
        <v>0.18809288599999999</v>
      </c>
      <c r="AM1698">
        <v>0</v>
      </c>
      <c r="AN1698">
        <v>0</v>
      </c>
    </row>
    <row r="1699" spans="1:40" x14ac:dyDescent="0.2">
      <c r="A1699">
        <v>40135230063</v>
      </c>
      <c r="B1699" t="s">
        <v>447</v>
      </c>
      <c r="C1699">
        <v>4</v>
      </c>
      <c r="D1699">
        <v>0</v>
      </c>
      <c r="E1699">
        <v>0</v>
      </c>
      <c r="F1699">
        <v>0</v>
      </c>
      <c r="G1699">
        <v>77.445114020782398</v>
      </c>
      <c r="H1699">
        <v>45.231852890311202</v>
      </c>
      <c r="I1699">
        <v>17061.928756671299</v>
      </c>
      <c r="J1699">
        <v>13.1144725262654</v>
      </c>
      <c r="K1699">
        <v>6230.0377083979301</v>
      </c>
      <c r="L1699">
        <v>4.7886531194449899</v>
      </c>
      <c r="M1699">
        <v>10831.891048273301</v>
      </c>
      <c r="N1699">
        <v>0.36514263992351698</v>
      </c>
      <c r="O1699">
        <v>1301</v>
      </c>
      <c r="P1699">
        <v>6355.1090000000004</v>
      </c>
      <c r="Q1699">
        <v>0.84166026133743199</v>
      </c>
      <c r="R1699">
        <v>0.15833973866256701</v>
      </c>
      <c r="S1699">
        <v>1.3835511145272801E-2</v>
      </c>
      <c r="T1699">
        <v>0</v>
      </c>
      <c r="U1699">
        <v>3.6126056879323597E-2</v>
      </c>
      <c r="V1699">
        <v>0.35203689469638699</v>
      </c>
      <c r="W1699">
        <v>0.14390243902439001</v>
      </c>
      <c r="X1699">
        <v>0.142682926829268</v>
      </c>
      <c r="Y1699">
        <v>24471</v>
      </c>
      <c r="Z1699">
        <v>46138</v>
      </c>
      <c r="AA1699">
        <v>71421.867321867307</v>
      </c>
      <c r="AB1699">
        <v>0.30438124519600301</v>
      </c>
      <c r="AC1699">
        <v>0.57739557739557701</v>
      </c>
      <c r="AD1699">
        <v>31.9</v>
      </c>
      <c r="AE1699">
        <v>0.30899308224442701</v>
      </c>
      <c r="AF1699">
        <v>0.10530361260568701</v>
      </c>
      <c r="AG1699">
        <v>0.44717444717444699</v>
      </c>
      <c r="AH1699">
        <v>0.86486486486486402</v>
      </c>
      <c r="AI1699">
        <v>0.135135135135135</v>
      </c>
      <c r="AJ1699">
        <v>1972</v>
      </c>
      <c r="AK1699">
        <v>47</v>
      </c>
      <c r="AL1699">
        <v>0.113131857</v>
      </c>
      <c r="AM1699">
        <v>0</v>
      </c>
      <c r="AN1699">
        <v>0</v>
      </c>
    </row>
    <row r="1700" spans="1:40" x14ac:dyDescent="0.2">
      <c r="A1700">
        <v>40135230064</v>
      </c>
      <c r="B1700" t="s">
        <v>447</v>
      </c>
      <c r="C1700">
        <v>4</v>
      </c>
      <c r="D1700">
        <v>0</v>
      </c>
      <c r="E1700">
        <v>0</v>
      </c>
      <c r="F1700">
        <v>0</v>
      </c>
      <c r="G1700">
        <v>319.60452946277502</v>
      </c>
      <c r="H1700">
        <v>41.115164744926297</v>
      </c>
      <c r="I1700">
        <v>20735.143906268098</v>
      </c>
      <c r="J1700">
        <v>11.6163271183575</v>
      </c>
      <c r="K1700">
        <v>3400.4689765767798</v>
      </c>
      <c r="L1700">
        <v>1.90502463673769</v>
      </c>
      <c r="M1700">
        <v>17334.6749296913</v>
      </c>
      <c r="N1700">
        <v>0.16399543653752099</v>
      </c>
      <c r="O1700">
        <v>1785</v>
      </c>
      <c r="P1700">
        <v>5970.5349999999999</v>
      </c>
      <c r="Q1700">
        <v>0.57142857142857095</v>
      </c>
      <c r="R1700">
        <v>0.42857142857142799</v>
      </c>
      <c r="S1700">
        <v>8.7955182072829097E-2</v>
      </c>
      <c r="T1700">
        <v>0</v>
      </c>
      <c r="U1700">
        <v>0.15406162464985901</v>
      </c>
      <c r="V1700">
        <v>0.30308123249299701</v>
      </c>
      <c r="W1700">
        <v>0</v>
      </c>
      <c r="X1700">
        <v>0.40292758089368202</v>
      </c>
      <c r="Y1700">
        <v>40168</v>
      </c>
      <c r="Z1700">
        <v>66029</v>
      </c>
      <c r="AA1700">
        <v>85553.406326034106</v>
      </c>
      <c r="AB1700">
        <v>0.25994397759103599</v>
      </c>
      <c r="AC1700">
        <v>0.18239660657476101</v>
      </c>
      <c r="AD1700">
        <v>32.299999999999997</v>
      </c>
      <c r="AE1700">
        <v>0.21400560224089599</v>
      </c>
      <c r="AF1700">
        <v>6.5546218487394906E-2</v>
      </c>
      <c r="AG1700">
        <v>0.27615571776155701</v>
      </c>
      <c r="AH1700">
        <v>0.84671532846715303</v>
      </c>
      <c r="AI1700">
        <v>0.153284671532846</v>
      </c>
      <c r="AJ1700">
        <v>1991</v>
      </c>
      <c r="AK1700">
        <v>28</v>
      </c>
      <c r="AL1700">
        <v>0.155884992</v>
      </c>
      <c r="AM1700">
        <v>24001.861150000001</v>
      </c>
      <c r="AN1700">
        <v>3.1042826999999999E-2</v>
      </c>
    </row>
    <row r="1701" spans="1:40" x14ac:dyDescent="0.2">
      <c r="A1701">
        <v>40135231021</v>
      </c>
      <c r="B1701" t="s">
        <v>447</v>
      </c>
      <c r="C1701">
        <v>9</v>
      </c>
      <c r="D1701">
        <v>1</v>
      </c>
      <c r="E1701">
        <v>0.11111111111111099</v>
      </c>
      <c r="F1701">
        <v>0</v>
      </c>
      <c r="G1701">
        <v>122.967118140884</v>
      </c>
      <c r="H1701">
        <v>38.145942249295203</v>
      </c>
      <c r="I1701">
        <v>10814.241607641099</v>
      </c>
      <c r="J1701">
        <v>13.2853091002962</v>
      </c>
      <c r="K1701">
        <v>4094.62298777658</v>
      </c>
      <c r="L1701">
        <v>5.0302493707328999</v>
      </c>
      <c r="M1701">
        <v>6719.6186198645701</v>
      </c>
      <c r="N1701">
        <v>0.37863246784530802</v>
      </c>
      <c r="O1701">
        <v>814</v>
      </c>
      <c r="P1701">
        <v>3079.9270000000001</v>
      </c>
      <c r="Q1701">
        <v>0.63759213759213695</v>
      </c>
      <c r="R1701">
        <v>0.36240786240786199</v>
      </c>
      <c r="S1701">
        <v>0.19164619164619101</v>
      </c>
      <c r="T1701">
        <v>1.35135135135135E-2</v>
      </c>
      <c r="U1701">
        <v>3.9312039312039297E-2</v>
      </c>
      <c r="V1701">
        <v>0.47911547911547903</v>
      </c>
      <c r="W1701">
        <v>0.16747181964573199</v>
      </c>
      <c r="X1701">
        <v>0.22383252818035401</v>
      </c>
      <c r="Y1701">
        <v>27809</v>
      </c>
      <c r="Z1701">
        <v>54750</v>
      </c>
      <c r="AA1701">
        <v>63745.9375</v>
      </c>
      <c r="AB1701">
        <v>0.201474201474201</v>
      </c>
      <c r="AC1701">
        <v>0.36811594202898501</v>
      </c>
      <c r="AD1701">
        <v>32.200000000000003</v>
      </c>
      <c r="AE1701">
        <v>0.113022113022113</v>
      </c>
      <c r="AF1701">
        <v>6.1425061425061399E-2</v>
      </c>
      <c r="AG1701">
        <v>0.125</v>
      </c>
      <c r="AH1701">
        <v>0.92500000000000004</v>
      </c>
      <c r="AI1701">
        <v>7.4999999999999997E-2</v>
      </c>
      <c r="AJ1701">
        <v>1987</v>
      </c>
      <c r="AK1701">
        <v>32</v>
      </c>
      <c r="AL1701">
        <v>8.7152268000000005E-2</v>
      </c>
      <c r="AM1701">
        <v>0</v>
      </c>
      <c r="AN1701">
        <v>0</v>
      </c>
    </row>
    <row r="1702" spans="1:40" x14ac:dyDescent="0.2">
      <c r="A1702">
        <v>40135231022</v>
      </c>
      <c r="B1702" t="s">
        <v>447</v>
      </c>
      <c r="C1702">
        <v>10</v>
      </c>
      <c r="D1702">
        <v>1</v>
      </c>
      <c r="E1702">
        <v>0.1</v>
      </c>
      <c r="F1702">
        <v>0</v>
      </c>
      <c r="G1702">
        <v>429.33411048144399</v>
      </c>
      <c r="H1702">
        <v>46.006064230693497</v>
      </c>
      <c r="I1702">
        <v>61649.362367357498</v>
      </c>
      <c r="J1702">
        <v>17.370910782574601</v>
      </c>
      <c r="K1702">
        <v>21572.404424548698</v>
      </c>
      <c r="L1702">
        <v>6.0784458789937199</v>
      </c>
      <c r="M1702">
        <v>40076.957942808804</v>
      </c>
      <c r="N1702">
        <v>0.34992096586502502</v>
      </c>
      <c r="O1702">
        <v>3549</v>
      </c>
      <c r="P1702">
        <v>9557.2900000000009</v>
      </c>
      <c r="Q1702">
        <v>0.706677937447168</v>
      </c>
      <c r="R1702">
        <v>0.293322062552831</v>
      </c>
      <c r="S1702">
        <v>0.151591997745843</v>
      </c>
      <c r="T1702">
        <v>3.2403493941955401E-2</v>
      </c>
      <c r="U1702">
        <v>2.90222597914905E-2</v>
      </c>
      <c r="V1702">
        <v>0.61143984220907299</v>
      </c>
      <c r="W1702">
        <v>0.30140186915887801</v>
      </c>
      <c r="X1702">
        <v>0.15946261682242899</v>
      </c>
      <c r="Y1702">
        <v>15483</v>
      </c>
      <c r="Z1702">
        <v>42438</v>
      </c>
      <c r="AA1702">
        <v>51114.370664023802</v>
      </c>
      <c r="AB1702">
        <v>0.47083685545224002</v>
      </c>
      <c r="AC1702">
        <v>0.319244604316546</v>
      </c>
      <c r="AD1702">
        <v>24.2</v>
      </c>
      <c r="AE1702">
        <v>0.35164835164835101</v>
      </c>
      <c r="AF1702">
        <v>6.28346012961397E-2</v>
      </c>
      <c r="AG1702">
        <v>0.56888007928642204</v>
      </c>
      <c r="AH1702">
        <v>0.94449950445986097</v>
      </c>
      <c r="AI1702">
        <v>5.5500495540138702E-2</v>
      </c>
      <c r="AJ1702">
        <v>1989</v>
      </c>
      <c r="AK1702">
        <v>30</v>
      </c>
      <c r="AL1702">
        <v>0.125661104</v>
      </c>
      <c r="AM1702">
        <v>0</v>
      </c>
      <c r="AN1702">
        <v>0</v>
      </c>
    </row>
    <row r="1703" spans="1:40" x14ac:dyDescent="0.2">
      <c r="A1703">
        <v>40135231023</v>
      </c>
      <c r="B1703" t="s">
        <v>447</v>
      </c>
      <c r="C1703">
        <v>3</v>
      </c>
      <c r="D1703">
        <v>0</v>
      </c>
      <c r="E1703">
        <v>0</v>
      </c>
      <c r="F1703">
        <v>0</v>
      </c>
      <c r="G1703">
        <v>112.316886206856</v>
      </c>
      <c r="H1703">
        <v>24.336648754874901</v>
      </c>
      <c r="I1703">
        <v>11419.2169913864</v>
      </c>
      <c r="J1703">
        <v>9.7019685568279197</v>
      </c>
      <c r="K1703">
        <v>1465.03407511765</v>
      </c>
      <c r="L1703">
        <v>1.2447188403718401</v>
      </c>
      <c r="M1703">
        <v>9954.1829162688009</v>
      </c>
      <c r="N1703">
        <v>0.12829549313431299</v>
      </c>
      <c r="O1703">
        <v>1177</v>
      </c>
      <c r="P1703">
        <v>3195.7730000000001</v>
      </c>
      <c r="Q1703">
        <v>0.71282922684791805</v>
      </c>
      <c r="R1703">
        <v>0.287170773152081</v>
      </c>
      <c r="S1703">
        <v>5.4375531011045003E-2</v>
      </c>
      <c r="T1703">
        <v>0</v>
      </c>
      <c r="U1703">
        <v>4.7578589634664402E-2</v>
      </c>
      <c r="V1703">
        <v>0.200509770603228</v>
      </c>
      <c r="W1703">
        <v>2.9976019184652199E-2</v>
      </c>
      <c r="X1703">
        <v>0.32733812949640201</v>
      </c>
      <c r="Y1703">
        <v>32419</v>
      </c>
      <c r="Z1703">
        <v>76810</v>
      </c>
      <c r="AA1703">
        <v>84700.909090909103</v>
      </c>
      <c r="AB1703">
        <v>0.134239592183517</v>
      </c>
      <c r="AC1703">
        <v>0.70434782608695601</v>
      </c>
      <c r="AD1703">
        <v>33.5</v>
      </c>
      <c r="AE1703">
        <v>0.22939677145284601</v>
      </c>
      <c r="AF1703">
        <v>5.0977060322854699E-2</v>
      </c>
      <c r="AG1703">
        <v>0.35681818181818098</v>
      </c>
      <c r="AH1703">
        <v>0.96818181818181803</v>
      </c>
      <c r="AI1703">
        <v>3.1818181818181801E-2</v>
      </c>
      <c r="AJ1703">
        <v>1995</v>
      </c>
      <c r="AK1703">
        <v>24</v>
      </c>
      <c r="AL1703">
        <v>0.13626451000000001</v>
      </c>
      <c r="AM1703">
        <v>0</v>
      </c>
      <c r="AN1703">
        <v>0</v>
      </c>
    </row>
    <row r="1704" spans="1:40" x14ac:dyDescent="0.2">
      <c r="A1704">
        <v>40135231031</v>
      </c>
      <c r="B1704" t="s">
        <v>447</v>
      </c>
      <c r="C1704">
        <v>3</v>
      </c>
      <c r="D1704">
        <v>0</v>
      </c>
      <c r="E1704">
        <v>0</v>
      </c>
      <c r="F1704">
        <v>0</v>
      </c>
      <c r="G1704">
        <v>423.880052972947</v>
      </c>
      <c r="H1704">
        <v>39.170826713929202</v>
      </c>
      <c r="I1704">
        <v>19654.648854479899</v>
      </c>
      <c r="J1704">
        <v>15.189064029737199</v>
      </c>
      <c r="K1704">
        <v>2306.1140766278199</v>
      </c>
      <c r="L1704">
        <v>1.7821592555083601</v>
      </c>
      <c r="M1704">
        <v>17348.534777852099</v>
      </c>
      <c r="N1704">
        <v>0.117331736308388</v>
      </c>
      <c r="O1704">
        <v>1294</v>
      </c>
      <c r="P1704">
        <v>5377.0919999999996</v>
      </c>
      <c r="Q1704">
        <v>0.60587326120556395</v>
      </c>
      <c r="R1704">
        <v>0.39412673879443499</v>
      </c>
      <c r="S1704">
        <v>0.187017001545595</v>
      </c>
      <c r="T1704">
        <v>3.1684698608964397E-2</v>
      </c>
      <c r="U1704">
        <v>1.7774343122102E-2</v>
      </c>
      <c r="V1704">
        <v>2.0865533230293599E-2</v>
      </c>
      <c r="W1704">
        <v>2.4338624338624298E-2</v>
      </c>
      <c r="X1704">
        <v>0.2</v>
      </c>
      <c r="Y1704">
        <v>50965</v>
      </c>
      <c r="Z1704">
        <v>38611</v>
      </c>
      <c r="AA1704">
        <v>101301.33333333299</v>
      </c>
      <c r="AB1704">
        <v>0.183427192276749</v>
      </c>
      <c r="AC1704">
        <v>0.123783031988873</v>
      </c>
      <c r="AD1704">
        <v>35</v>
      </c>
      <c r="AE1704">
        <v>0.179289026275115</v>
      </c>
      <c r="AF1704">
        <v>0.152241112828438</v>
      </c>
      <c r="AG1704">
        <v>0.24333333333333301</v>
      </c>
      <c r="AH1704">
        <v>0.82833333333333303</v>
      </c>
      <c r="AI1704">
        <v>0.171666666666666</v>
      </c>
      <c r="AJ1704">
        <v>1983</v>
      </c>
      <c r="AK1704">
        <v>36</v>
      </c>
      <c r="AL1704">
        <v>0.13320532199999999</v>
      </c>
      <c r="AM1704">
        <v>0</v>
      </c>
      <c r="AN1704">
        <v>0</v>
      </c>
    </row>
    <row r="1705" spans="1:40" x14ac:dyDescent="0.2">
      <c r="A1705">
        <v>40135231032</v>
      </c>
      <c r="B1705" t="s">
        <v>447</v>
      </c>
      <c r="C1705">
        <v>2</v>
      </c>
      <c r="D1705">
        <v>0</v>
      </c>
      <c r="E1705">
        <v>0</v>
      </c>
      <c r="F1705">
        <v>0</v>
      </c>
      <c r="G1705">
        <v>500.33686777867001</v>
      </c>
      <c r="H1705">
        <v>19.947925332632298</v>
      </c>
      <c r="I1705">
        <v>8794.8265055352094</v>
      </c>
      <c r="J1705">
        <v>9.4771837344129501</v>
      </c>
      <c r="K1705">
        <v>628.38608352008998</v>
      </c>
      <c r="L1705">
        <v>0.67714017620699296</v>
      </c>
      <c r="M1705">
        <v>8166.44042201512</v>
      </c>
      <c r="N1705">
        <v>7.1449514453139101E-2</v>
      </c>
      <c r="O1705">
        <v>928</v>
      </c>
      <c r="P1705">
        <v>7287.5559999999996</v>
      </c>
      <c r="Q1705">
        <v>0.75862068965517204</v>
      </c>
      <c r="R1705">
        <v>0.24137931034482701</v>
      </c>
      <c r="S1705">
        <v>0</v>
      </c>
      <c r="T1705">
        <v>1.40086206896551E-2</v>
      </c>
      <c r="U1705">
        <v>0.21875</v>
      </c>
      <c r="V1705">
        <v>0.15301724137931</v>
      </c>
      <c r="W1705">
        <v>5.2316890881913297E-2</v>
      </c>
      <c r="X1705">
        <v>0.51868460388639703</v>
      </c>
      <c r="Y1705">
        <v>38981</v>
      </c>
      <c r="Z1705">
        <v>85703</v>
      </c>
      <c r="AA1705">
        <v>85514.527845036297</v>
      </c>
      <c r="AB1705">
        <v>4.0948275862068902E-2</v>
      </c>
      <c r="AC1705">
        <v>0.54417670682730901</v>
      </c>
      <c r="AD1705">
        <v>33.9</v>
      </c>
      <c r="AE1705">
        <v>0.23168103448275801</v>
      </c>
      <c r="AF1705">
        <v>0.18642241379310301</v>
      </c>
      <c r="AG1705">
        <v>0.280871670702179</v>
      </c>
      <c r="AH1705">
        <v>0.87893462469733596</v>
      </c>
      <c r="AI1705">
        <v>0.12106537530266299</v>
      </c>
      <c r="AJ1705">
        <v>1992</v>
      </c>
      <c r="AK1705">
        <v>27</v>
      </c>
      <c r="AL1705">
        <v>0.123166383</v>
      </c>
      <c r="AM1705">
        <v>0</v>
      </c>
      <c r="AN1705">
        <v>0</v>
      </c>
    </row>
    <row r="1706" spans="1:40" x14ac:dyDescent="0.2">
      <c r="A1706">
        <v>40135231033</v>
      </c>
      <c r="B1706" t="s">
        <v>447</v>
      </c>
      <c r="C1706">
        <v>3</v>
      </c>
      <c r="D1706">
        <v>0</v>
      </c>
      <c r="E1706">
        <v>0</v>
      </c>
      <c r="F1706">
        <v>0</v>
      </c>
      <c r="G1706">
        <v>184.83818226401999</v>
      </c>
      <c r="H1706">
        <v>39.170826713929202</v>
      </c>
      <c r="I1706">
        <v>21068.8640470436</v>
      </c>
      <c r="J1706">
        <v>11.646691015502199</v>
      </c>
      <c r="K1706">
        <v>5934.6633498901501</v>
      </c>
      <c r="L1706">
        <v>3.2806320342123501</v>
      </c>
      <c r="M1706">
        <v>15134.200697153399</v>
      </c>
      <c r="N1706">
        <v>0.28167932246555499</v>
      </c>
      <c r="O1706">
        <v>1809</v>
      </c>
      <c r="P1706">
        <v>6870.6189999999997</v>
      </c>
      <c r="Q1706">
        <v>0.435046987285793</v>
      </c>
      <c r="R1706">
        <v>0.56495301271420595</v>
      </c>
      <c r="S1706">
        <v>9.0657822001105504E-2</v>
      </c>
      <c r="T1706">
        <v>0.185737976782752</v>
      </c>
      <c r="U1706">
        <v>6.0254284134881098E-2</v>
      </c>
      <c r="V1706">
        <v>0.27197346600331601</v>
      </c>
      <c r="W1706">
        <v>1.4462809917355299E-2</v>
      </c>
      <c r="X1706">
        <v>0.21694214876032999</v>
      </c>
      <c r="Y1706">
        <v>24007</v>
      </c>
      <c r="Z1706">
        <v>65265</v>
      </c>
      <c r="AA1706">
        <v>66740.314960629898</v>
      </c>
      <c r="AB1706">
        <v>0.12493090105030399</v>
      </c>
      <c r="AC1706">
        <v>0.24033149171270701</v>
      </c>
      <c r="AD1706">
        <v>28.6</v>
      </c>
      <c r="AE1706">
        <v>0.36650082918739602</v>
      </c>
      <c r="AF1706">
        <v>4.8092868988391303E-2</v>
      </c>
      <c r="AG1706">
        <v>0.41259842519685003</v>
      </c>
      <c r="AH1706">
        <v>0.92125984251968496</v>
      </c>
      <c r="AI1706">
        <v>7.8740157480314904E-2</v>
      </c>
      <c r="AJ1706">
        <v>1991</v>
      </c>
      <c r="AK1706">
        <v>28</v>
      </c>
      <c r="AL1706">
        <v>0.140929368</v>
      </c>
      <c r="AM1706">
        <v>0</v>
      </c>
      <c r="AN1706">
        <v>0</v>
      </c>
    </row>
    <row r="1707" spans="1:40" x14ac:dyDescent="0.2">
      <c r="A1707">
        <v>40135231034</v>
      </c>
      <c r="B1707" t="s">
        <v>447</v>
      </c>
      <c r="C1707">
        <v>1</v>
      </c>
      <c r="D1707">
        <v>0</v>
      </c>
      <c r="E1707">
        <v>0</v>
      </c>
      <c r="F1707">
        <v>0</v>
      </c>
      <c r="G1707">
        <v>742.64135210489997</v>
      </c>
      <c r="H1707">
        <v>5.2873526666803103</v>
      </c>
      <c r="I1707">
        <v>16348.479461574299</v>
      </c>
      <c r="J1707">
        <v>9.5049299195199701</v>
      </c>
      <c r="K1707">
        <v>435.97635530560501</v>
      </c>
      <c r="L1707">
        <v>0.25347462517767699</v>
      </c>
      <c r="M1707">
        <v>15912.503106268699</v>
      </c>
      <c r="N1707">
        <v>2.66677005852641E-2</v>
      </c>
      <c r="O1707">
        <v>1720</v>
      </c>
      <c r="P1707">
        <v>4539.8100000000004</v>
      </c>
      <c r="Q1707">
        <v>0.74476744186046495</v>
      </c>
      <c r="R1707">
        <v>0.25523255813953399</v>
      </c>
      <c r="S1707">
        <v>0.13546511627906899</v>
      </c>
      <c r="T1707">
        <v>6.9767441860465098E-3</v>
      </c>
      <c r="U1707">
        <v>2.44186046511627E-2</v>
      </c>
      <c r="V1707">
        <v>0.15465116279069699</v>
      </c>
      <c r="W1707">
        <v>1.2295081967213101E-2</v>
      </c>
      <c r="X1707">
        <v>0.28934426229508198</v>
      </c>
      <c r="Y1707">
        <v>33603</v>
      </c>
      <c r="Z1707">
        <v>56932</v>
      </c>
      <c r="AA1707">
        <v>77761.196105702402</v>
      </c>
      <c r="AB1707">
        <v>0.160926365795724</v>
      </c>
      <c r="AC1707">
        <v>0.51515151515151503</v>
      </c>
      <c r="AD1707">
        <v>50.1</v>
      </c>
      <c r="AE1707">
        <v>0.23953488372092999</v>
      </c>
      <c r="AF1707">
        <v>0.209883720930232</v>
      </c>
      <c r="AG1707">
        <v>0.40333796940194699</v>
      </c>
      <c r="AH1707">
        <v>0.79833101529902595</v>
      </c>
      <c r="AI1707">
        <v>0.201668984700973</v>
      </c>
      <c r="AJ1707">
        <v>1996</v>
      </c>
      <c r="AK1707">
        <v>23</v>
      </c>
      <c r="AL1707">
        <v>0.11668369000000001</v>
      </c>
      <c r="AM1707">
        <v>0</v>
      </c>
      <c r="AN1707">
        <v>0</v>
      </c>
    </row>
    <row r="1708" spans="1:40" x14ac:dyDescent="0.2">
      <c r="A1708">
        <v>40135231041</v>
      </c>
      <c r="B1708" t="s">
        <v>447</v>
      </c>
      <c r="C1708">
        <v>3</v>
      </c>
      <c r="D1708">
        <v>0</v>
      </c>
      <c r="E1708">
        <v>0</v>
      </c>
      <c r="F1708">
        <v>0</v>
      </c>
      <c r="G1708">
        <v>442.58540416812298</v>
      </c>
      <c r="H1708">
        <v>19.320673061909002</v>
      </c>
      <c r="I1708">
        <v>17835.711339220001</v>
      </c>
      <c r="J1708">
        <v>12.0593044889926</v>
      </c>
      <c r="K1708">
        <v>2359.1377005513</v>
      </c>
      <c r="L1708">
        <v>1.59508972315842</v>
      </c>
      <c r="M1708">
        <v>15476.5736386687</v>
      </c>
      <c r="N1708">
        <v>0.13227045760511</v>
      </c>
      <c r="O1708">
        <v>1479</v>
      </c>
      <c r="P1708">
        <v>3695.9839999999999</v>
      </c>
      <c r="Q1708">
        <v>0.77755240027045303</v>
      </c>
      <c r="R1708">
        <v>0.222447599729546</v>
      </c>
      <c r="S1708">
        <v>0.104800540906017</v>
      </c>
      <c r="T1708">
        <v>2.4340770791074998E-2</v>
      </c>
      <c r="U1708">
        <v>0</v>
      </c>
      <c r="V1708">
        <v>0.108857336037863</v>
      </c>
      <c r="W1708">
        <v>3.1523642732049002E-2</v>
      </c>
      <c r="X1708">
        <v>0.409807355516637</v>
      </c>
      <c r="Y1708">
        <v>41176</v>
      </c>
      <c r="Z1708">
        <v>63077</v>
      </c>
      <c r="AA1708">
        <v>78354.787234042597</v>
      </c>
      <c r="AB1708">
        <v>0.148749154834347</v>
      </c>
      <c r="AC1708">
        <v>0.22363405336721701</v>
      </c>
      <c r="AD1708">
        <v>31</v>
      </c>
      <c r="AE1708">
        <v>0.121703853955375</v>
      </c>
      <c r="AF1708">
        <v>0.15145368492224401</v>
      </c>
      <c r="AG1708">
        <v>0.159574468085106</v>
      </c>
      <c r="AH1708">
        <v>0.85771276595744605</v>
      </c>
      <c r="AI1708">
        <v>0.142287234042553</v>
      </c>
      <c r="AJ1708">
        <v>1995</v>
      </c>
      <c r="AK1708">
        <v>24</v>
      </c>
      <c r="AL1708">
        <v>0.33709254799999999</v>
      </c>
      <c r="AM1708">
        <v>0</v>
      </c>
      <c r="AN1708">
        <v>0</v>
      </c>
    </row>
    <row r="1709" spans="1:40" x14ac:dyDescent="0.2">
      <c r="A1709">
        <v>40135231042</v>
      </c>
      <c r="B1709" t="s">
        <v>447</v>
      </c>
      <c r="C1709">
        <v>8</v>
      </c>
      <c r="D1709">
        <v>0</v>
      </c>
      <c r="E1709">
        <v>0</v>
      </c>
      <c r="F1709">
        <v>0</v>
      </c>
      <c r="G1709">
        <v>460.69476682763201</v>
      </c>
      <c r="H1709">
        <v>46.015272243845203</v>
      </c>
      <c r="I1709">
        <v>27298.443346284301</v>
      </c>
      <c r="J1709">
        <v>12.756281937516</v>
      </c>
      <c r="K1709">
        <v>8594.2969925256402</v>
      </c>
      <c r="L1709">
        <v>4.0160266320213296</v>
      </c>
      <c r="M1709">
        <v>18704.146353758599</v>
      </c>
      <c r="N1709">
        <v>0.31482736519096899</v>
      </c>
      <c r="O1709">
        <v>2140</v>
      </c>
      <c r="P1709">
        <v>9124.3150000000005</v>
      </c>
      <c r="Q1709">
        <v>0.85934579439252301</v>
      </c>
      <c r="R1709">
        <v>0.14065420560747599</v>
      </c>
      <c r="S1709">
        <v>2.00934579439252E-2</v>
      </c>
      <c r="T1709">
        <v>5.6074766355140096E-3</v>
      </c>
      <c r="U1709">
        <v>1.16822429906542E-2</v>
      </c>
      <c r="V1709">
        <v>0.78691588785046696</v>
      </c>
      <c r="W1709">
        <v>0.32252559726962399</v>
      </c>
      <c r="X1709">
        <v>0.109215017064846</v>
      </c>
      <c r="Y1709">
        <v>15496</v>
      </c>
      <c r="Z1709">
        <v>32125</v>
      </c>
      <c r="AA1709">
        <v>44228.064992614498</v>
      </c>
      <c r="AB1709">
        <v>0.54626168224298999</v>
      </c>
      <c r="AC1709">
        <v>0.36143039591315401</v>
      </c>
      <c r="AD1709">
        <v>28.8</v>
      </c>
      <c r="AE1709">
        <v>0.35046728971962599</v>
      </c>
      <c r="AF1709">
        <v>2.1495327102803701E-2</v>
      </c>
      <c r="AG1709">
        <v>0.55391432791728201</v>
      </c>
      <c r="AH1709">
        <v>0.84342688330871496</v>
      </c>
      <c r="AI1709">
        <v>0.15657311669128501</v>
      </c>
      <c r="AJ1709">
        <v>1989</v>
      </c>
      <c r="AK1709">
        <v>30</v>
      </c>
      <c r="AL1709">
        <v>0.117579871</v>
      </c>
      <c r="AM1709">
        <v>0</v>
      </c>
      <c r="AN1709">
        <v>0</v>
      </c>
    </row>
    <row r="1710" spans="1:40" x14ac:dyDescent="0.2">
      <c r="A1710">
        <v>40135231043</v>
      </c>
      <c r="B1710" t="s">
        <v>447</v>
      </c>
      <c r="C1710">
        <v>6</v>
      </c>
      <c r="D1710">
        <v>0</v>
      </c>
      <c r="E1710">
        <v>0</v>
      </c>
      <c r="F1710">
        <v>0</v>
      </c>
      <c r="G1710">
        <v>259.93249760216901</v>
      </c>
      <c r="H1710">
        <v>43.763730457970098</v>
      </c>
      <c r="I1710">
        <v>6465.3760969339</v>
      </c>
      <c r="J1710">
        <v>11.2637214232298</v>
      </c>
      <c r="K1710">
        <v>1058.9478002457899</v>
      </c>
      <c r="L1710">
        <v>1.8448567948532999</v>
      </c>
      <c r="M1710">
        <v>5406.4282966881001</v>
      </c>
      <c r="N1710">
        <v>0.16378750197501801</v>
      </c>
      <c r="O1710">
        <v>574</v>
      </c>
      <c r="P1710">
        <v>14652.46</v>
      </c>
      <c r="Q1710">
        <v>0.86933797909407595</v>
      </c>
      <c r="R1710">
        <v>0.13066202090592299</v>
      </c>
      <c r="S1710">
        <v>7.4912891986062699E-2</v>
      </c>
      <c r="T1710">
        <v>0</v>
      </c>
      <c r="U1710">
        <v>2.4390243902439001E-2</v>
      </c>
      <c r="V1710">
        <v>0.59581881533101</v>
      </c>
      <c r="W1710">
        <v>0.29023746701846898</v>
      </c>
      <c r="X1710">
        <v>0.31134564643799401</v>
      </c>
      <c r="Y1710">
        <v>16751</v>
      </c>
      <c r="Z1710">
        <v>25694</v>
      </c>
      <c r="AA1710">
        <v>27690.804597701201</v>
      </c>
      <c r="AB1710">
        <v>0.54703832752613202</v>
      </c>
      <c r="AC1710">
        <v>0.17994858611825101</v>
      </c>
      <c r="AD1710">
        <v>26.9</v>
      </c>
      <c r="AE1710">
        <v>0.21777003484320501</v>
      </c>
      <c r="AF1710">
        <v>3.3101045296167197E-2</v>
      </c>
      <c r="AG1710">
        <v>0.32183908045977</v>
      </c>
      <c r="AH1710">
        <v>0.77298850574712596</v>
      </c>
      <c r="AI1710">
        <v>0.22701149425287301</v>
      </c>
      <c r="AJ1710">
        <v>1990</v>
      </c>
      <c r="AK1710">
        <v>29</v>
      </c>
      <c r="AL1710">
        <v>0.129280689</v>
      </c>
      <c r="AM1710">
        <v>0</v>
      </c>
      <c r="AN1710">
        <v>0</v>
      </c>
    </row>
    <row r="1711" spans="1:40" x14ac:dyDescent="0.2">
      <c r="A1711">
        <v>40135231044</v>
      </c>
      <c r="B1711" t="s">
        <v>447</v>
      </c>
      <c r="C1711">
        <v>1</v>
      </c>
      <c r="D1711">
        <v>0</v>
      </c>
      <c r="E1711">
        <v>0</v>
      </c>
      <c r="F1711">
        <v>0</v>
      </c>
      <c r="G1711">
        <v>158.87866151047501</v>
      </c>
      <c r="H1711">
        <v>14.660572665951999</v>
      </c>
      <c r="I1711">
        <v>31658.536585243299</v>
      </c>
      <c r="J1711">
        <v>16.293636945570402</v>
      </c>
      <c r="K1711">
        <v>4237.6104976771203</v>
      </c>
      <c r="L1711">
        <v>2.1809626853716502</v>
      </c>
      <c r="M1711">
        <v>27420.926087566098</v>
      </c>
      <c r="N1711">
        <v>0.13385364438014999</v>
      </c>
      <c r="O1711">
        <v>1943</v>
      </c>
      <c r="P1711">
        <v>5817.0889999999999</v>
      </c>
      <c r="Q1711">
        <v>0.78744209984559899</v>
      </c>
      <c r="R1711">
        <v>0.21255790015439999</v>
      </c>
      <c r="S1711">
        <v>2.4189397838394199E-2</v>
      </c>
      <c r="T1711">
        <v>8.2861554297478102E-2</v>
      </c>
      <c r="U1711">
        <v>5.5069480185280399E-2</v>
      </c>
      <c r="V1711">
        <v>0.23829130211013799</v>
      </c>
      <c r="W1711">
        <v>2.6615969581748999E-2</v>
      </c>
      <c r="X1711">
        <v>0.422053231939163</v>
      </c>
      <c r="Y1711">
        <v>34238</v>
      </c>
      <c r="Z1711">
        <v>94205</v>
      </c>
      <c r="AA1711">
        <v>104157.87728026501</v>
      </c>
      <c r="AB1711">
        <v>0.24444444444444399</v>
      </c>
      <c r="AC1711">
        <v>0.65671641791044699</v>
      </c>
      <c r="AD1711">
        <v>33.4</v>
      </c>
      <c r="AE1711">
        <v>0.253216675244467</v>
      </c>
      <c r="AF1711">
        <v>0.126608337622233</v>
      </c>
      <c r="AG1711">
        <v>0.38142620232172397</v>
      </c>
      <c r="AH1711">
        <v>1</v>
      </c>
      <c r="AI1711">
        <v>0</v>
      </c>
      <c r="AJ1711">
        <v>1997</v>
      </c>
      <c r="AK1711">
        <v>22</v>
      </c>
      <c r="AL1711">
        <v>0.16629601599999999</v>
      </c>
      <c r="AM1711">
        <v>0</v>
      </c>
      <c r="AN1711">
        <v>0</v>
      </c>
    </row>
    <row r="1712" spans="1:40" x14ac:dyDescent="0.2">
      <c r="A1712">
        <v>40136102001</v>
      </c>
      <c r="B1712" t="s">
        <v>447</v>
      </c>
      <c r="C1712">
        <v>0</v>
      </c>
      <c r="D1712">
        <v>0</v>
      </c>
      <c r="E1712">
        <v>0</v>
      </c>
      <c r="F1712">
        <v>1</v>
      </c>
      <c r="G1712">
        <v>1089.32098970625</v>
      </c>
      <c r="H1712">
        <v>0</v>
      </c>
      <c r="I1712">
        <v>5492.6115453163902</v>
      </c>
      <c r="J1712">
        <v>13.203393137779701</v>
      </c>
      <c r="K1712">
        <v>0</v>
      </c>
      <c r="L1712">
        <v>0</v>
      </c>
      <c r="M1712">
        <v>5492.6115453163902</v>
      </c>
      <c r="N1712">
        <v>0</v>
      </c>
      <c r="O1712">
        <v>416</v>
      </c>
      <c r="P1712">
        <v>557.51670000000001</v>
      </c>
      <c r="Q1712">
        <v>0.90865384615384603</v>
      </c>
      <c r="R1712">
        <v>9.1346153846153799E-2</v>
      </c>
      <c r="S1712">
        <v>4.3269230769230699E-2</v>
      </c>
      <c r="T1712">
        <v>0</v>
      </c>
      <c r="U1712">
        <v>0</v>
      </c>
      <c r="V1712">
        <v>0</v>
      </c>
      <c r="W1712">
        <v>0</v>
      </c>
      <c r="X1712">
        <v>0.66666666666666596</v>
      </c>
      <c r="Y1712">
        <v>86833</v>
      </c>
      <c r="Z1712" t="s">
        <v>448</v>
      </c>
      <c r="AA1712">
        <v>180903.06122449</v>
      </c>
      <c r="AB1712">
        <v>0</v>
      </c>
      <c r="AC1712">
        <v>0.75095785440613005</v>
      </c>
      <c r="AD1712">
        <v>65.8</v>
      </c>
      <c r="AE1712">
        <v>4.8076923076923003E-2</v>
      </c>
      <c r="AF1712">
        <v>0.62259615384615297</v>
      </c>
      <c r="AG1712">
        <v>8.16326530612244E-2</v>
      </c>
      <c r="AH1712">
        <v>1</v>
      </c>
      <c r="AI1712">
        <v>0</v>
      </c>
      <c r="AJ1712">
        <v>2004</v>
      </c>
      <c r="AK1712">
        <v>15</v>
      </c>
      <c r="AL1712">
        <v>0.198676823</v>
      </c>
      <c r="AM1712">
        <v>0</v>
      </c>
      <c r="AN1712">
        <v>0</v>
      </c>
    </row>
    <row r="1713" spans="1:40" x14ac:dyDescent="0.2">
      <c r="A1713">
        <v>40136102004</v>
      </c>
      <c r="B1713" t="s">
        <v>447</v>
      </c>
      <c r="C1713">
        <v>1</v>
      </c>
      <c r="D1713">
        <v>1</v>
      </c>
      <c r="E1713">
        <v>1</v>
      </c>
      <c r="F1713">
        <v>0</v>
      </c>
      <c r="G1713">
        <v>641.39927765642005</v>
      </c>
      <c r="H1713">
        <v>32.344919055882897</v>
      </c>
      <c r="I1713">
        <v>34334.7274210408</v>
      </c>
      <c r="J1713">
        <v>13.2617718891621</v>
      </c>
      <c r="K1713">
        <v>0</v>
      </c>
      <c r="L1713">
        <v>0</v>
      </c>
      <c r="M1713">
        <v>34334.7274210408</v>
      </c>
      <c r="N1713">
        <v>0</v>
      </c>
      <c r="O1713">
        <v>2589</v>
      </c>
      <c r="P1713">
        <v>1867.066</v>
      </c>
      <c r="Q1713">
        <v>0.97952877558902995</v>
      </c>
      <c r="R1713">
        <v>2.0471224410969401E-2</v>
      </c>
      <c r="S1713">
        <v>6.9524913093858597E-3</v>
      </c>
      <c r="T1713">
        <v>0</v>
      </c>
      <c r="U1713">
        <v>0</v>
      </c>
      <c r="V1713">
        <v>3.8624951718810301E-2</v>
      </c>
      <c r="W1713">
        <v>1.6326530612244899E-2</v>
      </c>
      <c r="X1713">
        <v>0.55328798185940997</v>
      </c>
      <c r="Y1713">
        <v>79907</v>
      </c>
      <c r="Z1713">
        <v>96875</v>
      </c>
      <c r="AA1713">
        <v>154290.337078652</v>
      </c>
      <c r="AB1713">
        <v>2.6264967168790999E-2</v>
      </c>
      <c r="AC1713">
        <v>0.62587601078167099</v>
      </c>
      <c r="AD1713">
        <v>63.1</v>
      </c>
      <c r="AE1713">
        <v>0.123599845500193</v>
      </c>
      <c r="AF1713">
        <v>0.46040942448821898</v>
      </c>
      <c r="AG1713">
        <v>0.15056179775280801</v>
      </c>
      <c r="AH1713">
        <v>1</v>
      </c>
      <c r="AI1713">
        <v>0</v>
      </c>
      <c r="AJ1713">
        <v>2004</v>
      </c>
      <c r="AK1713">
        <v>15</v>
      </c>
      <c r="AL1713">
        <v>0.204328378</v>
      </c>
      <c r="AM1713">
        <v>0</v>
      </c>
      <c r="AN1713">
        <v>0</v>
      </c>
    </row>
    <row r="1714" spans="1:40" x14ac:dyDescent="0.2">
      <c r="A1714">
        <v>40136103001</v>
      </c>
      <c r="B1714" t="s">
        <v>447</v>
      </c>
      <c r="C1714">
        <v>3</v>
      </c>
      <c r="D1714">
        <v>2</v>
      </c>
      <c r="E1714">
        <v>0.66666666666666596</v>
      </c>
      <c r="F1714">
        <v>0</v>
      </c>
      <c r="G1714">
        <v>628.26262271532005</v>
      </c>
      <c r="H1714">
        <v>68.103654535747395</v>
      </c>
      <c r="I1714">
        <v>140115.42073906501</v>
      </c>
      <c r="J1714">
        <v>22.472401080844399</v>
      </c>
      <c r="K1714">
        <v>94267.204601973193</v>
      </c>
      <c r="L1714">
        <v>15.119038428544201</v>
      </c>
      <c r="M1714">
        <v>45848.216137091702</v>
      </c>
      <c r="N1714">
        <v>0.67278251105226805</v>
      </c>
      <c r="O1714">
        <v>6235</v>
      </c>
      <c r="P1714">
        <v>4426.2259999999997</v>
      </c>
      <c r="Q1714">
        <v>0.92349639133921402</v>
      </c>
      <c r="R1714">
        <v>7.6503608660785802E-2</v>
      </c>
      <c r="S1714">
        <v>2.37369687249398E-2</v>
      </c>
      <c r="T1714">
        <v>3.0473135525260599E-3</v>
      </c>
      <c r="U1714">
        <v>1.21892542101042E-2</v>
      </c>
      <c r="V1714">
        <v>7.9871692060946201E-2</v>
      </c>
      <c r="W1714">
        <v>3.0745179781136001E-2</v>
      </c>
      <c r="X1714">
        <v>0.47498697238144799</v>
      </c>
      <c r="Y1714">
        <v>45006</v>
      </c>
      <c r="Z1714">
        <v>117113</v>
      </c>
      <c r="AA1714">
        <v>142679.025641026</v>
      </c>
      <c r="AB1714">
        <v>8.6739620212423499E-2</v>
      </c>
      <c r="AC1714">
        <v>0.82753479125248497</v>
      </c>
      <c r="AD1714">
        <v>39.200000000000003</v>
      </c>
      <c r="AE1714">
        <v>0.313712910986367</v>
      </c>
      <c r="AF1714">
        <v>0.10344827586206801</v>
      </c>
      <c r="AG1714">
        <v>0.44923076923076899</v>
      </c>
      <c r="AH1714">
        <v>0.992307692307692</v>
      </c>
      <c r="AI1714">
        <v>7.6923076923076901E-3</v>
      </c>
      <c r="AJ1714">
        <v>2002</v>
      </c>
      <c r="AK1714">
        <v>17</v>
      </c>
      <c r="AL1714">
        <v>0.185201633</v>
      </c>
      <c r="AM1714">
        <v>0</v>
      </c>
      <c r="AN1714">
        <v>0</v>
      </c>
    </row>
    <row r="1715" spans="1:40" x14ac:dyDescent="0.2">
      <c r="A1715">
        <v>40136104001</v>
      </c>
      <c r="B1715" t="s">
        <v>447</v>
      </c>
      <c r="C1715">
        <v>3</v>
      </c>
      <c r="D1715">
        <v>3</v>
      </c>
      <c r="E1715">
        <v>1</v>
      </c>
      <c r="F1715">
        <v>0</v>
      </c>
      <c r="G1715">
        <v>292.76972033352303</v>
      </c>
      <c r="H1715">
        <v>35.154046811803902</v>
      </c>
      <c r="I1715">
        <v>36239.921548321101</v>
      </c>
      <c r="J1715">
        <v>24.6195119214138</v>
      </c>
      <c r="K1715">
        <v>0</v>
      </c>
      <c r="L1715">
        <v>0</v>
      </c>
      <c r="M1715">
        <v>36239.921548321101</v>
      </c>
      <c r="N1715">
        <v>0</v>
      </c>
      <c r="O1715">
        <v>1472</v>
      </c>
      <c r="P1715">
        <v>3178.1350000000002</v>
      </c>
      <c r="Q1715">
        <v>0.903532608695652</v>
      </c>
      <c r="R1715">
        <v>9.6467391304347699E-2</v>
      </c>
      <c r="S1715">
        <v>0</v>
      </c>
      <c r="T1715">
        <v>1.3586956521739101E-2</v>
      </c>
      <c r="U1715">
        <v>3.2608695652173898E-2</v>
      </c>
      <c r="V1715">
        <v>0.125679347826086</v>
      </c>
      <c r="W1715">
        <v>7.18562874251497E-3</v>
      </c>
      <c r="X1715">
        <v>0.46347305389221499</v>
      </c>
      <c r="Y1715">
        <v>39735</v>
      </c>
      <c r="Z1715">
        <v>137500</v>
      </c>
      <c r="AA1715">
        <v>130240.04524886901</v>
      </c>
      <c r="AB1715">
        <v>2.85326086956522E-2</v>
      </c>
      <c r="AC1715">
        <v>0.82178217821782096</v>
      </c>
      <c r="AD1715">
        <v>35.799999999999997</v>
      </c>
      <c r="AE1715">
        <v>0.37703804347825998</v>
      </c>
      <c r="AF1715">
        <v>0.103940217391304</v>
      </c>
      <c r="AG1715">
        <v>0.52941176470588203</v>
      </c>
      <c r="AH1715">
        <v>1</v>
      </c>
      <c r="AI1715">
        <v>0</v>
      </c>
      <c r="AJ1715">
        <v>2004</v>
      </c>
      <c r="AK1715">
        <v>15</v>
      </c>
      <c r="AL1715">
        <v>0.167188375</v>
      </c>
      <c r="AM1715">
        <v>0</v>
      </c>
      <c r="AN1715">
        <v>0</v>
      </c>
    </row>
    <row r="1716" spans="1:40" x14ac:dyDescent="0.2">
      <c r="A1716">
        <v>40136104002</v>
      </c>
      <c r="B1716" t="s">
        <v>447</v>
      </c>
      <c r="C1716">
        <v>3</v>
      </c>
      <c r="D1716">
        <v>3</v>
      </c>
      <c r="E1716">
        <v>1</v>
      </c>
      <c r="F1716">
        <v>0</v>
      </c>
      <c r="G1716">
        <v>371.16636151712402</v>
      </c>
      <c r="H1716">
        <v>34.141708645556299</v>
      </c>
      <c r="I1716">
        <v>20090.9313643971</v>
      </c>
      <c r="J1716">
        <v>23.636389840467199</v>
      </c>
      <c r="K1716">
        <v>0</v>
      </c>
      <c r="L1716">
        <v>0</v>
      </c>
      <c r="M1716">
        <v>20090.9313643971</v>
      </c>
      <c r="N1716">
        <v>0</v>
      </c>
      <c r="O1716">
        <v>850</v>
      </c>
      <c r="P1716">
        <v>8334.2099999999991</v>
      </c>
      <c r="Q1716">
        <v>0.98117647058823498</v>
      </c>
      <c r="R1716">
        <v>1.88235294117646E-2</v>
      </c>
      <c r="S1716">
        <v>0</v>
      </c>
      <c r="T1716">
        <v>1.8823529411764701E-2</v>
      </c>
      <c r="U1716">
        <v>0</v>
      </c>
      <c r="V1716">
        <v>0.314117647058823</v>
      </c>
      <c r="W1716">
        <v>4.7210300429184497E-2</v>
      </c>
      <c r="X1716">
        <v>0.48927038626609398</v>
      </c>
      <c r="Y1716">
        <v>23788</v>
      </c>
      <c r="Z1716">
        <v>83047</v>
      </c>
      <c r="AA1716">
        <v>87475.336322870004</v>
      </c>
      <c r="AB1716">
        <v>0.247058823529411</v>
      </c>
      <c r="AC1716">
        <v>0.52017937219730903</v>
      </c>
      <c r="AD1716">
        <v>31.4</v>
      </c>
      <c r="AE1716">
        <v>0.39058823529411701</v>
      </c>
      <c r="AF1716">
        <v>5.5294117647058799E-2</v>
      </c>
      <c r="AG1716">
        <v>0.74887892376681597</v>
      </c>
      <c r="AH1716">
        <v>0.95964125560538105</v>
      </c>
      <c r="AI1716">
        <v>4.0358744394618798E-2</v>
      </c>
      <c r="AJ1716">
        <v>2005</v>
      </c>
      <c r="AK1716">
        <v>14</v>
      </c>
      <c r="AL1716">
        <v>0.14680441299999999</v>
      </c>
      <c r="AM1716">
        <v>0</v>
      </c>
      <c r="AN1716">
        <v>0</v>
      </c>
    </row>
    <row r="1717" spans="1:40" x14ac:dyDescent="0.2">
      <c r="A1717">
        <v>40136104003</v>
      </c>
      <c r="B1717" t="s">
        <v>447</v>
      </c>
      <c r="C1717">
        <v>5</v>
      </c>
      <c r="D1717">
        <v>5</v>
      </c>
      <c r="E1717">
        <v>1</v>
      </c>
      <c r="F1717">
        <v>0</v>
      </c>
      <c r="G1717">
        <v>129.244317112544</v>
      </c>
      <c r="H1717">
        <v>36.280565877285497</v>
      </c>
      <c r="I1717">
        <v>17653.662534424999</v>
      </c>
      <c r="J1717">
        <v>20.867213397665498</v>
      </c>
      <c r="K1717">
        <v>0</v>
      </c>
      <c r="L1717">
        <v>0</v>
      </c>
      <c r="M1717">
        <v>17653.662534424999</v>
      </c>
      <c r="N1717">
        <v>0</v>
      </c>
      <c r="O1717">
        <v>846</v>
      </c>
      <c r="P1717">
        <v>3407.3380000000002</v>
      </c>
      <c r="Q1717">
        <v>0.92553191489361697</v>
      </c>
      <c r="R1717">
        <v>7.4468085106383003E-2</v>
      </c>
      <c r="S1717">
        <v>6.1465721040189103E-2</v>
      </c>
      <c r="T1717">
        <v>0</v>
      </c>
      <c r="U1717">
        <v>0</v>
      </c>
      <c r="V1717">
        <v>5.4373522458628802E-2</v>
      </c>
      <c r="W1717">
        <v>2.2950819672131102E-2</v>
      </c>
      <c r="X1717">
        <v>0.393442622950819</v>
      </c>
      <c r="Y1717">
        <v>39411</v>
      </c>
      <c r="Z1717">
        <v>73824</v>
      </c>
      <c r="AA1717">
        <v>88234.972677595593</v>
      </c>
      <c r="AB1717">
        <v>8.3924349881796603E-2</v>
      </c>
      <c r="AC1717">
        <v>0.56882591093117396</v>
      </c>
      <c r="AD1717">
        <v>47.2</v>
      </c>
      <c r="AE1717">
        <v>0.18676122931441999</v>
      </c>
      <c r="AF1717">
        <v>0.27423167848699698</v>
      </c>
      <c r="AG1717">
        <v>0.27322404371584702</v>
      </c>
      <c r="AH1717">
        <v>0.98360655737704905</v>
      </c>
      <c r="AI1717">
        <v>1.63934426229508E-2</v>
      </c>
      <c r="AJ1717">
        <v>2004</v>
      </c>
      <c r="AK1717">
        <v>15</v>
      </c>
      <c r="AL1717">
        <v>0.170166504</v>
      </c>
      <c r="AM1717">
        <v>0</v>
      </c>
      <c r="AN1717">
        <v>0</v>
      </c>
    </row>
    <row r="1718" spans="1:40" x14ac:dyDescent="0.2">
      <c r="A1718">
        <v>40136104004</v>
      </c>
      <c r="B1718" t="s">
        <v>447</v>
      </c>
      <c r="C1718">
        <v>4</v>
      </c>
      <c r="D1718">
        <v>4</v>
      </c>
      <c r="E1718">
        <v>1</v>
      </c>
      <c r="F1718">
        <v>0</v>
      </c>
      <c r="G1718">
        <v>454.375047520289</v>
      </c>
      <c r="H1718">
        <v>35.563139359460102</v>
      </c>
      <c r="I1718">
        <v>51454.2091363051</v>
      </c>
      <c r="J1718">
        <v>21.0102936448775</v>
      </c>
      <c r="K1718">
        <v>0</v>
      </c>
      <c r="L1718">
        <v>0</v>
      </c>
      <c r="M1718">
        <v>51454.2091363051</v>
      </c>
      <c r="N1718">
        <v>0</v>
      </c>
      <c r="O1718">
        <v>2449</v>
      </c>
      <c r="P1718">
        <v>4984.9660000000003</v>
      </c>
      <c r="Q1718">
        <v>0.86035116374030196</v>
      </c>
      <c r="R1718">
        <v>0.13964883625969701</v>
      </c>
      <c r="S1718">
        <v>8.5749285422621405E-3</v>
      </c>
      <c r="T1718">
        <v>7.3499387505104102E-3</v>
      </c>
      <c r="U1718">
        <v>2.08248264597795E-2</v>
      </c>
      <c r="V1718">
        <v>4.8999591670069398E-2</v>
      </c>
      <c r="W1718">
        <v>3.2514930325149301E-2</v>
      </c>
      <c r="X1718">
        <v>0.43994691439946898</v>
      </c>
      <c r="Y1718">
        <v>39601</v>
      </c>
      <c r="Z1718">
        <v>107167</v>
      </c>
      <c r="AA1718">
        <v>127373.924731183</v>
      </c>
      <c r="AB1718">
        <v>3.0624744793793401E-2</v>
      </c>
      <c r="AC1718">
        <v>0.69220779220779205</v>
      </c>
      <c r="AD1718">
        <v>38.299999999999997</v>
      </c>
      <c r="AE1718">
        <v>0.32952225398121598</v>
      </c>
      <c r="AF1718">
        <v>9.8815843201306597E-2</v>
      </c>
      <c r="AG1718">
        <v>0.56451612903225801</v>
      </c>
      <c r="AH1718">
        <v>0.95430107526881702</v>
      </c>
      <c r="AI1718">
        <v>4.5698924731182797E-2</v>
      </c>
      <c r="AJ1718">
        <v>2004</v>
      </c>
      <c r="AK1718">
        <v>15</v>
      </c>
      <c r="AL1718">
        <v>0.15430609300000001</v>
      </c>
      <c r="AM1718">
        <v>0</v>
      </c>
      <c r="AN1718">
        <v>0</v>
      </c>
    </row>
    <row r="1719" spans="1:40" x14ac:dyDescent="0.2">
      <c r="A1719">
        <v>40136109001</v>
      </c>
      <c r="B1719" t="s">
        <v>447</v>
      </c>
      <c r="C1719">
        <v>0</v>
      </c>
      <c r="D1719">
        <v>0</v>
      </c>
      <c r="E1719">
        <v>0</v>
      </c>
      <c r="F1719">
        <v>1</v>
      </c>
      <c r="G1719">
        <v>2843.09390429937</v>
      </c>
      <c r="H1719">
        <v>0</v>
      </c>
      <c r="I1719">
        <v>33255.217370310398</v>
      </c>
      <c r="J1719">
        <v>13.5901991705396</v>
      </c>
      <c r="K1719">
        <v>0</v>
      </c>
      <c r="L1719">
        <v>0</v>
      </c>
      <c r="M1719">
        <v>33255.217370310398</v>
      </c>
      <c r="N1719">
        <v>0</v>
      </c>
      <c r="O1719">
        <v>2447</v>
      </c>
      <c r="P1719">
        <v>1605.3409999999999</v>
      </c>
      <c r="Q1719">
        <v>0.86187167960768196</v>
      </c>
      <c r="R1719">
        <v>0.13812832039231701</v>
      </c>
      <c r="S1719">
        <v>0</v>
      </c>
      <c r="T1719">
        <v>3.5553739272578599E-2</v>
      </c>
      <c r="U1719">
        <v>3.8414384961176898E-2</v>
      </c>
      <c r="V1719">
        <v>0.13363302002451899</v>
      </c>
      <c r="W1719">
        <v>3.8713519952352497E-2</v>
      </c>
      <c r="X1719">
        <v>0.36271590232281098</v>
      </c>
      <c r="Y1719">
        <v>51410</v>
      </c>
      <c r="Z1719">
        <v>114708</v>
      </c>
      <c r="AA1719">
        <v>153536.09394314</v>
      </c>
      <c r="AB1719">
        <v>0.110747854515733</v>
      </c>
      <c r="AC1719">
        <v>0.902934537246049</v>
      </c>
      <c r="AD1719">
        <v>42.9</v>
      </c>
      <c r="AE1719">
        <v>0.25010216591744899</v>
      </c>
      <c r="AF1719">
        <v>0.118921127911728</v>
      </c>
      <c r="AG1719">
        <v>0.36711990111248399</v>
      </c>
      <c r="AH1719">
        <v>1</v>
      </c>
      <c r="AI1719">
        <v>0</v>
      </c>
      <c r="AJ1719">
        <v>1998</v>
      </c>
      <c r="AK1719">
        <v>21</v>
      </c>
      <c r="AL1719">
        <v>0.11533921900000001</v>
      </c>
      <c r="AM1719">
        <v>0</v>
      </c>
      <c r="AN1719">
        <v>0</v>
      </c>
    </row>
    <row r="1720" spans="1:40" x14ac:dyDescent="0.2">
      <c r="A1720">
        <v>40136109003</v>
      </c>
      <c r="B1720" t="s">
        <v>447</v>
      </c>
      <c r="C1720">
        <v>0</v>
      </c>
      <c r="D1720">
        <v>0</v>
      </c>
      <c r="E1720">
        <v>0</v>
      </c>
      <c r="F1720">
        <v>1</v>
      </c>
      <c r="G1720">
        <v>1024.23324145589</v>
      </c>
      <c r="H1720">
        <v>0</v>
      </c>
      <c r="I1720">
        <v>20838.359627506001</v>
      </c>
      <c r="J1720">
        <v>14.6852428664595</v>
      </c>
      <c r="K1720">
        <v>0</v>
      </c>
      <c r="L1720">
        <v>0</v>
      </c>
      <c r="M1720">
        <v>20838.359627506001</v>
      </c>
      <c r="N1720">
        <v>0</v>
      </c>
      <c r="O1720">
        <v>1419</v>
      </c>
      <c r="P1720">
        <v>741.17269999999996</v>
      </c>
      <c r="Q1720">
        <v>0.84918957011980201</v>
      </c>
      <c r="R1720">
        <v>0.15081042988019699</v>
      </c>
      <c r="S1720">
        <v>1.8322762508809001E-2</v>
      </c>
      <c r="T1720">
        <v>7.7519379844961196E-3</v>
      </c>
      <c r="U1720">
        <v>7.9633544749823801E-2</v>
      </c>
      <c r="V1720">
        <v>0.115574348132487</v>
      </c>
      <c r="W1720">
        <v>1.4380530973451299E-2</v>
      </c>
      <c r="X1720">
        <v>0.52212389380530899</v>
      </c>
      <c r="Y1720">
        <v>51582</v>
      </c>
      <c r="Z1720">
        <v>149609</v>
      </c>
      <c r="AA1720">
        <v>167550.351288056</v>
      </c>
      <c r="AB1720">
        <v>6.13107822410148E-2</v>
      </c>
      <c r="AC1720">
        <v>0.94847775175644</v>
      </c>
      <c r="AD1720">
        <v>39.5</v>
      </c>
      <c r="AE1720">
        <v>0.31782945736434098</v>
      </c>
      <c r="AF1720">
        <v>9.1613812544045103E-2</v>
      </c>
      <c r="AG1720">
        <v>0.38641686182669699</v>
      </c>
      <c r="AH1720">
        <v>1</v>
      </c>
      <c r="AI1720">
        <v>0</v>
      </c>
      <c r="AJ1720">
        <v>2004</v>
      </c>
      <c r="AK1720">
        <v>15</v>
      </c>
      <c r="AL1720">
        <v>0.119980088</v>
      </c>
      <c r="AM1720">
        <v>0</v>
      </c>
      <c r="AN1720">
        <v>0</v>
      </c>
    </row>
    <row r="1721" spans="1:40" x14ac:dyDescent="0.2">
      <c r="A1721">
        <v>40136111002</v>
      </c>
      <c r="B1721" t="s">
        <v>447</v>
      </c>
      <c r="C1721">
        <v>0</v>
      </c>
      <c r="D1721">
        <v>0</v>
      </c>
      <c r="E1721">
        <v>0</v>
      </c>
      <c r="F1721">
        <v>1</v>
      </c>
      <c r="G1721">
        <v>2329.9827665246698</v>
      </c>
      <c r="H1721">
        <v>0</v>
      </c>
      <c r="I1721">
        <v>15515.694665225999</v>
      </c>
      <c r="J1721">
        <v>8.4877979569070092</v>
      </c>
      <c r="K1721">
        <v>0</v>
      </c>
      <c r="L1721">
        <v>0</v>
      </c>
      <c r="M1721">
        <v>15515.694665225999</v>
      </c>
      <c r="N1721">
        <v>0</v>
      </c>
      <c r="O1721">
        <v>1828</v>
      </c>
      <c r="P1721">
        <v>1114.527</v>
      </c>
      <c r="Q1721">
        <v>0.84026258205689197</v>
      </c>
      <c r="R1721">
        <v>0.159737417943107</v>
      </c>
      <c r="S1721">
        <v>0.11269146608315</v>
      </c>
      <c r="T1721">
        <v>0</v>
      </c>
      <c r="U1721">
        <v>4.4310722100656397E-2</v>
      </c>
      <c r="V1721">
        <v>4.8140043763676102E-2</v>
      </c>
      <c r="W1721">
        <v>2.6315789473684199E-2</v>
      </c>
      <c r="X1721">
        <v>0.394736842105263</v>
      </c>
      <c r="Y1721">
        <v>38450</v>
      </c>
      <c r="Z1721">
        <v>133229</v>
      </c>
      <c r="AA1721">
        <v>139145.87525150899</v>
      </c>
      <c r="AB1721">
        <v>0.11761487964988999</v>
      </c>
      <c r="AC1721">
        <v>0.68719611021069604</v>
      </c>
      <c r="AD1721">
        <v>37.9</v>
      </c>
      <c r="AE1721">
        <v>0.25765864332603899</v>
      </c>
      <c r="AF1721">
        <v>0.102844638949671</v>
      </c>
      <c r="AG1721">
        <v>0.43661971830985902</v>
      </c>
      <c r="AH1721">
        <v>1</v>
      </c>
      <c r="AI1721">
        <v>0</v>
      </c>
      <c r="AJ1721">
        <v>2005</v>
      </c>
      <c r="AK1721">
        <v>14</v>
      </c>
      <c r="AL1721">
        <v>0.113264226</v>
      </c>
      <c r="AM1721">
        <v>0</v>
      </c>
      <c r="AN1721">
        <v>0</v>
      </c>
    </row>
    <row r="1722" spans="1:40" x14ac:dyDescent="0.2">
      <c r="A1722">
        <v>40136112001</v>
      </c>
      <c r="B1722" t="s">
        <v>447</v>
      </c>
      <c r="C1722">
        <v>2</v>
      </c>
      <c r="D1722">
        <v>0</v>
      </c>
      <c r="E1722">
        <v>0</v>
      </c>
      <c r="F1722">
        <v>0</v>
      </c>
      <c r="G1722">
        <v>217.20136225356899</v>
      </c>
      <c r="H1722">
        <v>28.362770240534999</v>
      </c>
      <c r="I1722">
        <v>55879.6751648676</v>
      </c>
      <c r="J1722">
        <v>21.467412664182699</v>
      </c>
      <c r="K1722">
        <v>15103.7104052454</v>
      </c>
      <c r="L1722">
        <v>5.8024242816924403</v>
      </c>
      <c r="M1722">
        <v>40775.964759622198</v>
      </c>
      <c r="N1722">
        <v>0.27028987481912398</v>
      </c>
      <c r="O1722">
        <v>2603</v>
      </c>
      <c r="P1722">
        <v>5751.5370000000003</v>
      </c>
      <c r="Q1722">
        <v>0.80253553592009197</v>
      </c>
      <c r="R1722">
        <v>0.197464464079907</v>
      </c>
      <c r="S1722">
        <v>1.7287744909719498E-2</v>
      </c>
      <c r="T1722">
        <v>1.61352285824049E-2</v>
      </c>
      <c r="U1722">
        <v>0.101805608912792</v>
      </c>
      <c r="V1722">
        <v>9.1432961966961199E-2</v>
      </c>
      <c r="W1722">
        <v>2.7728613569321499E-2</v>
      </c>
      <c r="X1722">
        <v>0.46253687315634201</v>
      </c>
      <c r="Y1722">
        <v>43542</v>
      </c>
      <c r="Z1722">
        <v>116023</v>
      </c>
      <c r="AA1722">
        <v>137198.49812265299</v>
      </c>
      <c r="AB1722">
        <v>9.2959937767405604E-2</v>
      </c>
      <c r="AC1722">
        <v>0.80851063829787195</v>
      </c>
      <c r="AD1722">
        <v>40</v>
      </c>
      <c r="AE1722">
        <v>0.29273914713791699</v>
      </c>
      <c r="AF1722">
        <v>0.130618517095658</v>
      </c>
      <c r="AG1722">
        <v>0.47934918648310298</v>
      </c>
      <c r="AH1722">
        <v>0.98873591989987397</v>
      </c>
      <c r="AI1722">
        <v>1.12640801001251E-2</v>
      </c>
      <c r="AJ1722">
        <v>2001</v>
      </c>
      <c r="AK1722">
        <v>18</v>
      </c>
      <c r="AL1722">
        <v>0.13022678800000001</v>
      </c>
      <c r="AM1722">
        <v>0</v>
      </c>
      <c r="AN1722">
        <v>0</v>
      </c>
    </row>
    <row r="1723" spans="1:40" x14ac:dyDescent="0.2">
      <c r="A1723">
        <v>40136112002</v>
      </c>
      <c r="B1723" t="s">
        <v>447</v>
      </c>
      <c r="C1723">
        <v>2</v>
      </c>
      <c r="D1723">
        <v>0</v>
      </c>
      <c r="E1723">
        <v>0</v>
      </c>
      <c r="F1723">
        <v>0</v>
      </c>
      <c r="G1723">
        <v>303.93448329210401</v>
      </c>
      <c r="H1723">
        <v>28.362770240534999</v>
      </c>
      <c r="I1723">
        <v>56003.081735671098</v>
      </c>
      <c r="J1723">
        <v>20.357354320491101</v>
      </c>
      <c r="K1723">
        <v>14704.419708949001</v>
      </c>
      <c r="L1723">
        <v>5.34511803306036</v>
      </c>
      <c r="M1723">
        <v>41298.662026721999</v>
      </c>
      <c r="N1723">
        <v>0.26256447419005302</v>
      </c>
      <c r="O1723">
        <v>2751</v>
      </c>
      <c r="P1723">
        <v>5606.4759999999997</v>
      </c>
      <c r="Q1723">
        <v>0.84114867320974196</v>
      </c>
      <c r="R1723">
        <v>0.15885132679025801</v>
      </c>
      <c r="S1723">
        <v>4.1439476553980302E-2</v>
      </c>
      <c r="T1723">
        <v>6.9065794256633903E-3</v>
      </c>
      <c r="U1723">
        <v>3.4532897128316899E-2</v>
      </c>
      <c r="V1723">
        <v>0.11159578335150799</v>
      </c>
      <c r="W1723">
        <v>1.4925373134328301E-2</v>
      </c>
      <c r="X1723">
        <v>0.44527363184079599</v>
      </c>
      <c r="Y1723">
        <v>39424</v>
      </c>
      <c r="Z1723">
        <v>132422</v>
      </c>
      <c r="AA1723">
        <v>136176.576576577</v>
      </c>
      <c r="AB1723">
        <v>8.3910981393652204E-3</v>
      </c>
      <c r="AC1723">
        <v>0.80555555555555503</v>
      </c>
      <c r="AD1723">
        <v>34.799999999999997</v>
      </c>
      <c r="AE1723">
        <v>0.3017084696474</v>
      </c>
      <c r="AF1723">
        <v>8.2878953107960701E-2</v>
      </c>
      <c r="AG1723">
        <v>0.54697554697554696</v>
      </c>
      <c r="AH1723">
        <v>1</v>
      </c>
      <c r="AI1723">
        <v>0</v>
      </c>
      <c r="AJ1723">
        <v>2004</v>
      </c>
      <c r="AK1723">
        <v>15</v>
      </c>
      <c r="AL1723">
        <v>0.117883442</v>
      </c>
      <c r="AM1723">
        <v>0</v>
      </c>
      <c r="AN1723">
        <v>0</v>
      </c>
    </row>
    <row r="1724" spans="1:40" x14ac:dyDescent="0.2">
      <c r="A1724">
        <v>40136112003</v>
      </c>
      <c r="B1724" t="s">
        <v>447</v>
      </c>
      <c r="C1724">
        <v>2</v>
      </c>
      <c r="D1724">
        <v>0</v>
      </c>
      <c r="E1724">
        <v>0</v>
      </c>
      <c r="F1724">
        <v>0</v>
      </c>
      <c r="G1724">
        <v>846.90045903252906</v>
      </c>
      <c r="H1724">
        <v>24.243168608843</v>
      </c>
      <c r="I1724">
        <v>20927.7398801706</v>
      </c>
      <c r="J1724">
        <v>21.552770216447598</v>
      </c>
      <c r="K1724">
        <v>3918.1937472126601</v>
      </c>
      <c r="L1724">
        <v>4.0352149816814196</v>
      </c>
      <c r="M1724">
        <v>17009.546132957901</v>
      </c>
      <c r="N1724">
        <v>0.18722488762034001</v>
      </c>
      <c r="O1724">
        <v>971</v>
      </c>
      <c r="P1724">
        <v>1022.1420000000001</v>
      </c>
      <c r="Q1724">
        <v>0.91555097837281096</v>
      </c>
      <c r="R1724">
        <v>8.4449021627188398E-2</v>
      </c>
      <c r="S1724">
        <v>1.02986611740473E-3</v>
      </c>
      <c r="T1724">
        <v>3.0895983522142099E-3</v>
      </c>
      <c r="U1724">
        <v>3.5015447991760998E-2</v>
      </c>
      <c r="V1724">
        <v>9.1658084449021598E-2</v>
      </c>
      <c r="W1724">
        <v>3.8461538461538399E-3</v>
      </c>
      <c r="X1724">
        <v>0.46538461538461501</v>
      </c>
      <c r="Y1724">
        <v>80975</v>
      </c>
      <c r="Z1724">
        <v>188750</v>
      </c>
      <c r="AA1724">
        <v>298859.54198473302</v>
      </c>
      <c r="AB1724">
        <v>0</v>
      </c>
      <c r="AC1724">
        <v>1</v>
      </c>
      <c r="AD1724">
        <v>35.6</v>
      </c>
      <c r="AE1724">
        <v>0.41709577754891802</v>
      </c>
      <c r="AF1724">
        <v>0.110195674562306</v>
      </c>
      <c r="AG1724">
        <v>0.56870229007633499</v>
      </c>
      <c r="AH1724">
        <v>1</v>
      </c>
      <c r="AI1724">
        <v>0</v>
      </c>
      <c r="AJ1724">
        <v>2006</v>
      </c>
      <c r="AK1724">
        <v>13</v>
      </c>
      <c r="AL1724">
        <v>0.14544412400000001</v>
      </c>
      <c r="AM1724">
        <v>0</v>
      </c>
      <c r="AN1724">
        <v>0</v>
      </c>
    </row>
    <row r="1725" spans="1:40" x14ac:dyDescent="0.2">
      <c r="A1725">
        <v>40136114002</v>
      </c>
      <c r="B1725" t="s">
        <v>447</v>
      </c>
      <c r="C1725">
        <v>3</v>
      </c>
      <c r="D1725">
        <v>0</v>
      </c>
      <c r="E1725">
        <v>0</v>
      </c>
      <c r="F1725">
        <v>0</v>
      </c>
      <c r="G1725">
        <v>472.14586848096098</v>
      </c>
      <c r="H1725">
        <v>483.96308979828802</v>
      </c>
      <c r="I1725">
        <v>25902.692192733499</v>
      </c>
      <c r="J1725">
        <v>17.1541007898897</v>
      </c>
      <c r="K1725">
        <v>1090.34244683508</v>
      </c>
      <c r="L1725">
        <v>0.72208109061926096</v>
      </c>
      <c r="M1725">
        <v>24812.349745898398</v>
      </c>
      <c r="N1725">
        <v>4.2093788503611902E-2</v>
      </c>
      <c r="O1725">
        <v>1510</v>
      </c>
      <c r="P1725">
        <v>5543.5439999999999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4.3708609271523098E-2</v>
      </c>
      <c r="W1725">
        <v>2.07920792079207E-2</v>
      </c>
      <c r="X1725">
        <v>0.469306930693069</v>
      </c>
      <c r="Y1725">
        <v>50868</v>
      </c>
      <c r="Z1725">
        <v>122847</v>
      </c>
      <c r="AA1725">
        <v>142343.76163873399</v>
      </c>
      <c r="AB1725">
        <v>6.8211920529801295E-2</v>
      </c>
      <c r="AC1725">
        <v>0.86440677966101698</v>
      </c>
      <c r="AD1725">
        <v>38.5</v>
      </c>
      <c r="AE1725">
        <v>0.27549668874172101</v>
      </c>
      <c r="AF1725">
        <v>7.2847682119205295E-2</v>
      </c>
      <c r="AG1725">
        <v>0.24208566108007401</v>
      </c>
      <c r="AH1725">
        <v>0.93668528864059497</v>
      </c>
      <c r="AI1725">
        <v>6.3314711359404099E-2</v>
      </c>
      <c r="AJ1725">
        <v>1996</v>
      </c>
      <c r="AK1725">
        <v>23</v>
      </c>
      <c r="AL1725">
        <v>0.108532485</v>
      </c>
      <c r="AM1725">
        <v>0</v>
      </c>
      <c r="AN1725">
        <v>0</v>
      </c>
    </row>
    <row r="1726" spans="1:40" x14ac:dyDescent="0.2">
      <c r="A1726">
        <v>40136114003</v>
      </c>
      <c r="B1726" t="s">
        <v>447</v>
      </c>
      <c r="C1726">
        <v>1</v>
      </c>
      <c r="D1726">
        <v>0</v>
      </c>
      <c r="E1726">
        <v>0</v>
      </c>
      <c r="F1726">
        <v>0</v>
      </c>
      <c r="G1726">
        <v>941.25265040977104</v>
      </c>
      <c r="H1726">
        <v>463.024861718387</v>
      </c>
      <c r="I1726">
        <v>35434.056197632897</v>
      </c>
      <c r="J1726">
        <v>16.231816856451101</v>
      </c>
      <c r="K1726">
        <v>1419.43405963234</v>
      </c>
      <c r="L1726">
        <v>0.65022174055535797</v>
      </c>
      <c r="M1726">
        <v>34014.622138000501</v>
      </c>
      <c r="N1726">
        <v>4.0058469505028498E-2</v>
      </c>
      <c r="O1726">
        <v>2183</v>
      </c>
      <c r="P1726">
        <v>4061.98</v>
      </c>
      <c r="Q1726">
        <v>0.81493357764544205</v>
      </c>
      <c r="R1726">
        <v>0.185066422354557</v>
      </c>
      <c r="S1726">
        <v>6.9170865781035207E-2</v>
      </c>
      <c r="T1726">
        <v>1.7407237746220699E-2</v>
      </c>
      <c r="U1726">
        <v>7.4209803023362303E-2</v>
      </c>
      <c r="V1726">
        <v>8.4745762711864403E-2</v>
      </c>
      <c r="W1726">
        <v>6.5751445086705204E-2</v>
      </c>
      <c r="X1726">
        <v>0.45736994219653099</v>
      </c>
      <c r="Y1726">
        <v>37486</v>
      </c>
      <c r="Z1726">
        <v>100789</v>
      </c>
      <c r="AA1726">
        <v>113863.661971831</v>
      </c>
      <c r="AB1726">
        <v>7.4667888227210197E-2</v>
      </c>
      <c r="AC1726">
        <v>0.91123439667128903</v>
      </c>
      <c r="AD1726">
        <v>41.4</v>
      </c>
      <c r="AE1726">
        <v>0.30829134218964699</v>
      </c>
      <c r="AF1726">
        <v>0.16262024736601</v>
      </c>
      <c r="AG1726">
        <v>0.43239436619718302</v>
      </c>
      <c r="AH1726">
        <v>1</v>
      </c>
      <c r="AI1726">
        <v>0</v>
      </c>
      <c r="AJ1726">
        <v>2006</v>
      </c>
      <c r="AK1726">
        <v>13</v>
      </c>
      <c r="AL1726">
        <v>0.111908299</v>
      </c>
      <c r="AM1726">
        <v>0</v>
      </c>
      <c r="AN1726">
        <v>0</v>
      </c>
    </row>
    <row r="1727" spans="1:40" x14ac:dyDescent="0.2">
      <c r="A1727">
        <v>40136115001</v>
      </c>
      <c r="B1727" t="s">
        <v>447</v>
      </c>
      <c r="C1727">
        <v>2</v>
      </c>
      <c r="D1727">
        <v>0</v>
      </c>
      <c r="E1727">
        <v>0</v>
      </c>
      <c r="F1727">
        <v>0</v>
      </c>
      <c r="G1727">
        <v>53.664401835520202</v>
      </c>
      <c r="H1727">
        <v>860.73700495807304</v>
      </c>
      <c r="I1727">
        <v>30440.637657387299</v>
      </c>
      <c r="J1727">
        <v>17.780746295202899</v>
      </c>
      <c r="K1727">
        <v>4469.9129904213296</v>
      </c>
      <c r="L1727">
        <v>2.6109304850591801</v>
      </c>
      <c r="M1727">
        <v>25970.724666966002</v>
      </c>
      <c r="N1727">
        <v>0.14684032051925699</v>
      </c>
      <c r="O1727">
        <v>1712</v>
      </c>
      <c r="P1727">
        <v>2157.154</v>
      </c>
      <c r="Q1727">
        <v>0.91238317757009302</v>
      </c>
      <c r="R1727">
        <v>8.7616822429906496E-2</v>
      </c>
      <c r="S1727">
        <v>1.0514018691588699E-2</v>
      </c>
      <c r="T1727" s="1">
        <v>5.8411214953271002E-4</v>
      </c>
      <c r="U1727">
        <v>6.5420560747663503E-2</v>
      </c>
      <c r="V1727">
        <v>0.13317757009345699</v>
      </c>
      <c r="W1727">
        <v>1.17117117117117E-2</v>
      </c>
      <c r="X1727">
        <v>0.59639639639639597</v>
      </c>
      <c r="Y1727">
        <v>45947</v>
      </c>
      <c r="Z1727">
        <v>119211</v>
      </c>
      <c r="AA1727">
        <v>140179.37956204399</v>
      </c>
      <c r="AB1727" s="1">
        <v>5.8411214953268899E-4</v>
      </c>
      <c r="AC1727">
        <v>0.91946308724832204</v>
      </c>
      <c r="AD1727">
        <v>36.200000000000003</v>
      </c>
      <c r="AE1727">
        <v>0.33002336448598102</v>
      </c>
      <c r="AF1727">
        <v>0.11098130841121399</v>
      </c>
      <c r="AG1727">
        <v>0.50364963503649596</v>
      </c>
      <c r="AH1727">
        <v>1</v>
      </c>
      <c r="AI1727">
        <v>0</v>
      </c>
      <c r="AJ1727">
        <v>2005</v>
      </c>
      <c r="AK1727">
        <v>14</v>
      </c>
      <c r="AL1727">
        <v>0.14882911800000001</v>
      </c>
      <c r="AM1727">
        <v>0</v>
      </c>
      <c r="AN1727">
        <v>0</v>
      </c>
    </row>
    <row r="1728" spans="1:40" x14ac:dyDescent="0.2">
      <c r="A1728">
        <v>40136115002</v>
      </c>
      <c r="B1728" t="s">
        <v>447</v>
      </c>
      <c r="C1728">
        <v>4</v>
      </c>
      <c r="D1728">
        <v>0</v>
      </c>
      <c r="E1728">
        <v>0</v>
      </c>
      <c r="F1728">
        <v>0</v>
      </c>
      <c r="G1728">
        <v>501.575101919519</v>
      </c>
      <c r="H1728">
        <v>1765.8943153185301</v>
      </c>
      <c r="I1728">
        <v>55570.0242113309</v>
      </c>
      <c r="J1728">
        <v>17.524447874907199</v>
      </c>
      <c r="K1728">
        <v>16667.444822568999</v>
      </c>
      <c r="L1728">
        <v>5.2562109185017398</v>
      </c>
      <c r="M1728">
        <v>38902.5793887619</v>
      </c>
      <c r="N1728">
        <v>0.29993589276087501</v>
      </c>
      <c r="O1728">
        <v>3171</v>
      </c>
      <c r="P1728">
        <v>6262.7839999999997</v>
      </c>
      <c r="Q1728">
        <v>0.80510879848628103</v>
      </c>
      <c r="R1728">
        <v>0.194891201513718</v>
      </c>
      <c r="S1728">
        <v>6.6225165562913899E-3</v>
      </c>
      <c r="T1728">
        <v>5.0457269000315297E-3</v>
      </c>
      <c r="U1728">
        <v>0.15421002838221301</v>
      </c>
      <c r="V1728">
        <v>5.4556922106590897E-2</v>
      </c>
      <c r="W1728">
        <v>4.8265460030165901E-2</v>
      </c>
      <c r="X1728">
        <v>0.52840623428858702</v>
      </c>
      <c r="Y1728">
        <v>40270</v>
      </c>
      <c r="Z1728">
        <v>119671</v>
      </c>
      <c r="AA1728">
        <v>129227.123848516</v>
      </c>
      <c r="AB1728">
        <v>6.9378744875433607E-2</v>
      </c>
      <c r="AC1728">
        <v>0.84359233097880904</v>
      </c>
      <c r="AD1728">
        <v>37.299999999999997</v>
      </c>
      <c r="AE1728">
        <v>0.321349731945758</v>
      </c>
      <c r="AF1728">
        <v>6.7171239356669799E-2</v>
      </c>
      <c r="AG1728">
        <v>0.55066530194472796</v>
      </c>
      <c r="AH1728">
        <v>1</v>
      </c>
      <c r="AI1728">
        <v>0</v>
      </c>
      <c r="AJ1728">
        <v>2006</v>
      </c>
      <c r="AK1728">
        <v>13</v>
      </c>
      <c r="AL1728">
        <v>0.14731592900000001</v>
      </c>
      <c r="AM1728">
        <v>2154.6754719999999</v>
      </c>
      <c r="AN1728">
        <v>1.628413E-3</v>
      </c>
    </row>
    <row r="1729" spans="1:40" x14ac:dyDescent="0.2">
      <c r="A1729">
        <v>40136115003</v>
      </c>
      <c r="B1729" t="s">
        <v>447</v>
      </c>
      <c r="C1729">
        <v>2</v>
      </c>
      <c r="D1729">
        <v>0</v>
      </c>
      <c r="E1729">
        <v>0</v>
      </c>
      <c r="F1729">
        <v>0</v>
      </c>
      <c r="G1729">
        <v>400.44021298718297</v>
      </c>
      <c r="H1729">
        <v>905.157310360461</v>
      </c>
      <c r="I1729">
        <v>53509.629123716797</v>
      </c>
      <c r="J1729">
        <v>19.373508010035</v>
      </c>
      <c r="K1729">
        <v>7100.1789654471504</v>
      </c>
      <c r="L1729">
        <v>2.5706658093581298</v>
      </c>
      <c r="M1729">
        <v>46409.450158269698</v>
      </c>
      <c r="N1729">
        <v>0.13268974354188001</v>
      </c>
      <c r="O1729">
        <v>2762</v>
      </c>
      <c r="P1729">
        <v>3190.759</v>
      </c>
      <c r="Q1729">
        <v>0.675597393193338</v>
      </c>
      <c r="R1729">
        <v>0.324402606806661</v>
      </c>
      <c r="S1729">
        <v>6.87907313540912E-3</v>
      </c>
      <c r="T1729">
        <v>0</v>
      </c>
      <c r="U1729">
        <v>0.261404779145546</v>
      </c>
      <c r="V1729">
        <v>0.14699493120926799</v>
      </c>
      <c r="W1729">
        <v>5.7947019867549597E-2</v>
      </c>
      <c r="X1729">
        <v>0.51545253863134599</v>
      </c>
      <c r="Y1729">
        <v>42763</v>
      </c>
      <c r="Z1729">
        <v>116026</v>
      </c>
      <c r="AA1729">
        <v>125416.414686825</v>
      </c>
      <c r="AB1729">
        <v>7.8928312816799406E-2</v>
      </c>
      <c r="AC1729">
        <v>0.87449799196787104</v>
      </c>
      <c r="AD1729">
        <v>38</v>
      </c>
      <c r="AE1729">
        <v>0.27190441708906499</v>
      </c>
      <c r="AF1729">
        <v>6.4083997103548104E-2</v>
      </c>
      <c r="AG1729">
        <v>0.47624190064794802</v>
      </c>
      <c r="AH1729">
        <v>0.96220302375809896</v>
      </c>
      <c r="AI1729">
        <v>3.77969762419006E-2</v>
      </c>
      <c r="AJ1729">
        <v>2007</v>
      </c>
      <c r="AK1729">
        <v>12</v>
      </c>
      <c r="AL1729">
        <v>0.140706885</v>
      </c>
      <c r="AM1729">
        <v>1522.318949</v>
      </c>
      <c r="AN1729">
        <v>6.82951E-4</v>
      </c>
    </row>
    <row r="1730" spans="1:40" x14ac:dyDescent="0.2">
      <c r="A1730">
        <v>40136116001</v>
      </c>
      <c r="B1730" t="s">
        <v>447</v>
      </c>
      <c r="C1730">
        <v>1</v>
      </c>
      <c r="D1730">
        <v>0</v>
      </c>
      <c r="E1730">
        <v>0</v>
      </c>
      <c r="F1730">
        <v>0</v>
      </c>
      <c r="G1730">
        <v>246.88816335579801</v>
      </c>
      <c r="H1730">
        <v>821.64479720502902</v>
      </c>
      <c r="I1730">
        <v>21067.685053023401</v>
      </c>
      <c r="J1730">
        <v>15.9121488315887</v>
      </c>
      <c r="K1730">
        <v>5469.4422205052797</v>
      </c>
      <c r="L1730">
        <v>4.1309986559707603</v>
      </c>
      <c r="M1730">
        <v>15598.242832518101</v>
      </c>
      <c r="N1730">
        <v>0.25961287188125798</v>
      </c>
      <c r="O1730">
        <v>1324</v>
      </c>
      <c r="P1730">
        <v>1215.57</v>
      </c>
      <c r="Q1730">
        <v>0.93202416918428999</v>
      </c>
      <c r="R1730">
        <v>6.7975830815710001E-2</v>
      </c>
      <c r="S1730">
        <v>0</v>
      </c>
      <c r="T1730">
        <v>0</v>
      </c>
      <c r="U1730">
        <v>2.6435045317220501E-2</v>
      </c>
      <c r="V1730">
        <v>3.09667673716012E-2</v>
      </c>
      <c r="W1730">
        <v>0</v>
      </c>
      <c r="X1730">
        <v>0.681111111111111</v>
      </c>
      <c r="Y1730">
        <v>57858</v>
      </c>
      <c r="Z1730">
        <v>148750</v>
      </c>
      <c r="AA1730">
        <v>155666.530612245</v>
      </c>
      <c r="AB1730">
        <v>7.0884146341463394E-2</v>
      </c>
      <c r="AC1730">
        <v>0.79928952042628698</v>
      </c>
      <c r="AD1730">
        <v>45.1</v>
      </c>
      <c r="AE1730">
        <v>0.26208459214501501</v>
      </c>
      <c r="AF1730">
        <v>0.14274924471299</v>
      </c>
      <c r="AG1730">
        <v>0.38775510204081598</v>
      </c>
      <c r="AH1730">
        <v>1</v>
      </c>
      <c r="AI1730">
        <v>0</v>
      </c>
      <c r="AJ1730">
        <v>2005</v>
      </c>
      <c r="AK1730">
        <v>14</v>
      </c>
      <c r="AL1730">
        <v>0.14211939100000001</v>
      </c>
      <c r="AM1730">
        <v>0</v>
      </c>
      <c r="AN1730">
        <v>0</v>
      </c>
    </row>
    <row r="1731" spans="1:40" x14ac:dyDescent="0.2">
      <c r="A1731">
        <v>40136116002</v>
      </c>
      <c r="B1731" t="s">
        <v>447</v>
      </c>
      <c r="C1731">
        <v>1</v>
      </c>
      <c r="D1731">
        <v>0</v>
      </c>
      <c r="E1731">
        <v>0</v>
      </c>
      <c r="F1731">
        <v>0</v>
      </c>
      <c r="G1731">
        <v>613.669830832515</v>
      </c>
      <c r="H1731">
        <v>821.64479720502902</v>
      </c>
      <c r="I1731">
        <v>24894.1602878829</v>
      </c>
      <c r="J1731">
        <v>15.6961918586903</v>
      </c>
      <c r="K1731">
        <v>2390.1238290373499</v>
      </c>
      <c r="L1731">
        <v>1.5070137635796701</v>
      </c>
      <c r="M1731">
        <v>22504.036458845501</v>
      </c>
      <c r="N1731">
        <v>9.6011426029129099E-2</v>
      </c>
      <c r="O1731">
        <v>1586</v>
      </c>
      <c r="P1731">
        <v>2480.8820000000001</v>
      </c>
      <c r="Q1731">
        <v>0.82597730138713699</v>
      </c>
      <c r="R1731">
        <v>0.17402269861286199</v>
      </c>
      <c r="S1731">
        <v>0</v>
      </c>
      <c r="T1731">
        <v>7.5662042875157603E-3</v>
      </c>
      <c r="U1731">
        <v>0.13051702395964601</v>
      </c>
      <c r="V1731">
        <v>0.10907944514501799</v>
      </c>
      <c r="W1731">
        <v>1.4072119613016699E-2</v>
      </c>
      <c r="X1731">
        <v>0.67370272647317497</v>
      </c>
      <c r="Y1731">
        <v>58076</v>
      </c>
      <c r="Z1731">
        <v>134932</v>
      </c>
      <c r="AA1731">
        <v>163184.23913043499</v>
      </c>
      <c r="AB1731">
        <v>1.51324085750315E-2</v>
      </c>
      <c r="AC1731">
        <v>0.83826086956521695</v>
      </c>
      <c r="AD1731">
        <v>47.1</v>
      </c>
      <c r="AE1731">
        <v>0.240226986128625</v>
      </c>
      <c r="AF1731">
        <v>0.18978562421185299</v>
      </c>
      <c r="AG1731">
        <v>0.40217391304347799</v>
      </c>
      <c r="AH1731">
        <v>1</v>
      </c>
      <c r="AI1731">
        <v>0</v>
      </c>
      <c r="AJ1731">
        <v>2002</v>
      </c>
      <c r="AK1731">
        <v>17</v>
      </c>
      <c r="AL1731">
        <v>0.15693837499999999</v>
      </c>
      <c r="AM1731">
        <v>0</v>
      </c>
      <c r="AN1731">
        <v>0</v>
      </c>
    </row>
    <row r="1732" spans="1:40" x14ac:dyDescent="0.2">
      <c r="A1732">
        <v>40136117001</v>
      </c>
      <c r="B1732" t="s">
        <v>447</v>
      </c>
      <c r="C1732">
        <v>3</v>
      </c>
      <c r="D1732">
        <v>0</v>
      </c>
      <c r="E1732">
        <v>0</v>
      </c>
      <c r="F1732">
        <v>0</v>
      </c>
      <c r="G1732">
        <v>134.169624351077</v>
      </c>
      <c r="H1732">
        <v>1589.51923134144</v>
      </c>
      <c r="I1732">
        <v>37133.682606864997</v>
      </c>
      <c r="J1732">
        <v>18.744918024666799</v>
      </c>
      <c r="K1732">
        <v>8663.5423781331901</v>
      </c>
      <c r="L1732">
        <v>4.3733177072858096</v>
      </c>
      <c r="M1732">
        <v>28470.140228731801</v>
      </c>
      <c r="N1732">
        <v>0.23330684623591599</v>
      </c>
      <c r="O1732">
        <v>1981</v>
      </c>
      <c r="P1732">
        <v>2346.1559999999999</v>
      </c>
      <c r="Q1732">
        <v>0.75769813225643601</v>
      </c>
      <c r="R1732">
        <v>0.24230186774356299</v>
      </c>
      <c r="S1732">
        <v>1.9687026754164502E-2</v>
      </c>
      <c r="T1732">
        <v>0</v>
      </c>
      <c r="U1732">
        <v>0.123674911660777</v>
      </c>
      <c r="V1732">
        <v>5.14891468955073E-2</v>
      </c>
      <c r="W1732">
        <v>0.1648</v>
      </c>
      <c r="X1732">
        <v>0.50480000000000003</v>
      </c>
      <c r="Y1732">
        <v>52706</v>
      </c>
      <c r="Z1732">
        <v>158821</v>
      </c>
      <c r="AA1732">
        <v>173345.22968197899</v>
      </c>
      <c r="AB1732">
        <v>0.169350649350649</v>
      </c>
      <c r="AC1732">
        <v>0.75088339222614797</v>
      </c>
      <c r="AD1732">
        <v>44.8</v>
      </c>
      <c r="AE1732">
        <v>0.23069156991418399</v>
      </c>
      <c r="AF1732">
        <v>0.152448258455325</v>
      </c>
      <c r="AG1732">
        <v>0.28268551236749101</v>
      </c>
      <c r="AH1732">
        <v>1</v>
      </c>
      <c r="AI1732">
        <v>0</v>
      </c>
      <c r="AJ1732">
        <v>1998</v>
      </c>
      <c r="AK1732">
        <v>21</v>
      </c>
      <c r="AL1732">
        <v>0.12352687599999999</v>
      </c>
      <c r="AM1732">
        <v>0</v>
      </c>
      <c r="AN1732">
        <v>0</v>
      </c>
    </row>
    <row r="1733" spans="1:40" x14ac:dyDescent="0.2">
      <c r="A1733">
        <v>40136117002</v>
      </c>
      <c r="B1733" t="s">
        <v>447</v>
      </c>
      <c r="C1733">
        <v>2</v>
      </c>
      <c r="D1733">
        <v>0</v>
      </c>
      <c r="E1733">
        <v>0</v>
      </c>
      <c r="F1733">
        <v>0</v>
      </c>
      <c r="G1733">
        <v>820.22887935914196</v>
      </c>
      <c r="H1733">
        <v>2580.5579856527002</v>
      </c>
      <c r="I1733">
        <v>17816.395123623799</v>
      </c>
      <c r="J1733">
        <v>15.9931733605241</v>
      </c>
      <c r="K1733">
        <v>4104.3448202279997</v>
      </c>
      <c r="L1733">
        <v>3.6843310774039399</v>
      </c>
      <c r="M1733">
        <v>13712.050303395799</v>
      </c>
      <c r="N1733">
        <v>0.23036898271220899</v>
      </c>
      <c r="O1733">
        <v>1114</v>
      </c>
      <c r="P1733">
        <v>1104.087</v>
      </c>
      <c r="Q1733">
        <v>0.936265709156193</v>
      </c>
      <c r="R1733">
        <v>6.3734290843806093E-2</v>
      </c>
      <c r="S1733">
        <v>1.1669658886894E-2</v>
      </c>
      <c r="T1733">
        <v>0</v>
      </c>
      <c r="U1733">
        <v>5.2064631956912001E-2</v>
      </c>
      <c r="V1733">
        <v>8.9766606822262104E-2</v>
      </c>
      <c r="W1733">
        <v>9.2807424593967496E-3</v>
      </c>
      <c r="X1733">
        <v>0.38283062645011601</v>
      </c>
      <c r="Y1733">
        <v>73206</v>
      </c>
      <c r="Z1733" t="s">
        <v>448</v>
      </c>
      <c r="AA1733">
        <v>221769.43005181299</v>
      </c>
      <c r="AB1733">
        <v>7.5403949730700096E-2</v>
      </c>
      <c r="AC1733">
        <v>0.96741854636591396</v>
      </c>
      <c r="AD1733">
        <v>51</v>
      </c>
      <c r="AE1733">
        <v>0.15978456014362599</v>
      </c>
      <c r="AF1733">
        <v>0.30071813285457799</v>
      </c>
      <c r="AG1733">
        <v>0.31347150259067302</v>
      </c>
      <c r="AH1733">
        <v>1</v>
      </c>
      <c r="AI1733">
        <v>0</v>
      </c>
      <c r="AJ1733">
        <v>1996</v>
      </c>
      <c r="AK1733">
        <v>23</v>
      </c>
      <c r="AL1733">
        <v>0.13776982400000001</v>
      </c>
      <c r="AM1733">
        <v>0</v>
      </c>
      <c r="AN1733">
        <v>0</v>
      </c>
    </row>
    <row r="1734" spans="1:40" x14ac:dyDescent="0.2">
      <c r="A1734">
        <v>40136117003</v>
      </c>
      <c r="B1734" t="s">
        <v>447</v>
      </c>
      <c r="C1734">
        <v>3</v>
      </c>
      <c r="D1734">
        <v>0</v>
      </c>
      <c r="E1734">
        <v>0</v>
      </c>
      <c r="F1734">
        <v>0</v>
      </c>
      <c r="G1734">
        <v>622.80505121604904</v>
      </c>
      <c r="H1734">
        <v>1589.51923134144</v>
      </c>
      <c r="I1734">
        <v>37265.565462318496</v>
      </c>
      <c r="J1734">
        <v>15.730504627403301</v>
      </c>
      <c r="K1734">
        <v>7553.2980129187999</v>
      </c>
      <c r="L1734">
        <v>3.1883908876820599</v>
      </c>
      <c r="M1734">
        <v>29712.2674493997</v>
      </c>
      <c r="N1734">
        <v>0.20268840467633201</v>
      </c>
      <c r="O1734">
        <v>2369</v>
      </c>
      <c r="P1734">
        <v>4217.8360000000002</v>
      </c>
      <c r="Q1734">
        <v>0.92275221612494696</v>
      </c>
      <c r="R1734">
        <v>7.7247783875052697E-2</v>
      </c>
      <c r="S1734">
        <v>6.0785141409877501E-2</v>
      </c>
      <c r="T1734">
        <v>8.0202617138032898E-3</v>
      </c>
      <c r="U1734">
        <v>8.4423807513718807E-3</v>
      </c>
      <c r="V1734">
        <v>0.30476994512452499</v>
      </c>
      <c r="W1734">
        <v>1.5294974508375799E-2</v>
      </c>
      <c r="X1734">
        <v>0.41587764020393297</v>
      </c>
      <c r="Y1734">
        <v>30512</v>
      </c>
      <c r="Z1734">
        <v>89208</v>
      </c>
      <c r="AA1734">
        <v>118225.208681135</v>
      </c>
      <c r="AB1734">
        <v>0.41916420430561402</v>
      </c>
      <c r="AC1734">
        <v>0.96828046744574203</v>
      </c>
      <c r="AD1734">
        <v>32.9</v>
      </c>
      <c r="AE1734">
        <v>0.36175601519628497</v>
      </c>
      <c r="AF1734">
        <v>0.113127902068383</v>
      </c>
      <c r="AG1734">
        <v>0.497495826377295</v>
      </c>
      <c r="AH1734">
        <v>1</v>
      </c>
      <c r="AI1734">
        <v>0</v>
      </c>
      <c r="AJ1734">
        <v>1997</v>
      </c>
      <c r="AK1734">
        <v>22</v>
      </c>
      <c r="AL1734">
        <v>0.141177425</v>
      </c>
      <c r="AM1734">
        <v>0</v>
      </c>
      <c r="AN1734">
        <v>0</v>
      </c>
    </row>
    <row r="1735" spans="1:40" x14ac:dyDescent="0.2">
      <c r="A1735">
        <v>40136117004</v>
      </c>
      <c r="B1735" t="s">
        <v>447</v>
      </c>
      <c r="C1735">
        <v>1</v>
      </c>
      <c r="D1735">
        <v>0</v>
      </c>
      <c r="E1735">
        <v>0</v>
      </c>
      <c r="F1735">
        <v>0</v>
      </c>
      <c r="G1735">
        <v>822.43682396081795</v>
      </c>
      <c r="H1735">
        <v>1466.5836647978199</v>
      </c>
      <c r="I1735">
        <v>25653.076354895002</v>
      </c>
      <c r="J1735">
        <v>14.940638529350601</v>
      </c>
      <c r="K1735">
        <v>4133.9623928819201</v>
      </c>
      <c r="L1735">
        <v>2.4076659248001899</v>
      </c>
      <c r="M1735">
        <v>21519.1139620131</v>
      </c>
      <c r="N1735">
        <v>0.16114879695873499</v>
      </c>
      <c r="O1735">
        <v>1717</v>
      </c>
      <c r="P1735">
        <v>3410.04</v>
      </c>
      <c r="Q1735">
        <v>0.92545136866627797</v>
      </c>
      <c r="R1735">
        <v>7.4548631333721499E-2</v>
      </c>
      <c r="S1735">
        <v>0</v>
      </c>
      <c r="T1735">
        <v>0</v>
      </c>
      <c r="U1735">
        <v>7.4548631333721596E-2</v>
      </c>
      <c r="V1735">
        <v>0.145602795573675</v>
      </c>
      <c r="W1735">
        <v>1.7829457364340998E-2</v>
      </c>
      <c r="X1735">
        <v>0.427131782945736</v>
      </c>
      <c r="Y1735">
        <v>60501</v>
      </c>
      <c r="Z1735">
        <v>114250</v>
      </c>
      <c r="AA1735">
        <v>145690.94766619499</v>
      </c>
      <c r="AB1735">
        <v>7.7460687245195003E-2</v>
      </c>
      <c r="AC1735">
        <v>0.76714100905562699</v>
      </c>
      <c r="AD1735">
        <v>51.3</v>
      </c>
      <c r="AE1735">
        <v>0.213744903902154</v>
      </c>
      <c r="AF1735">
        <v>0.114735002912055</v>
      </c>
      <c r="AG1735">
        <v>0.449787835926449</v>
      </c>
      <c r="AH1735">
        <v>0.88967468175388897</v>
      </c>
      <c r="AI1735">
        <v>0.11032531824611</v>
      </c>
      <c r="AJ1735">
        <v>1997</v>
      </c>
      <c r="AK1735">
        <v>22</v>
      </c>
      <c r="AL1735">
        <v>0.128865331</v>
      </c>
      <c r="AM1735">
        <v>0</v>
      </c>
      <c r="AN1735">
        <v>0</v>
      </c>
    </row>
    <row r="1736" spans="1:40" x14ac:dyDescent="0.2">
      <c r="A1736">
        <v>40136118001</v>
      </c>
      <c r="B1736" t="s">
        <v>447</v>
      </c>
      <c r="C1736">
        <v>1</v>
      </c>
      <c r="D1736">
        <v>0</v>
      </c>
      <c r="E1736">
        <v>0</v>
      </c>
      <c r="F1736">
        <v>0</v>
      </c>
      <c r="G1736">
        <v>511.40530336059999</v>
      </c>
      <c r="H1736">
        <v>1466.5836647978199</v>
      </c>
      <c r="I1736">
        <v>26572.328082902899</v>
      </c>
      <c r="J1736">
        <v>11.5231257948408</v>
      </c>
      <c r="K1736">
        <v>5472.2084198517496</v>
      </c>
      <c r="L1736">
        <v>2.3730305376633698</v>
      </c>
      <c r="M1736">
        <v>21100.119663051199</v>
      </c>
      <c r="N1736">
        <v>0.20593635615136899</v>
      </c>
      <c r="O1736">
        <v>2306</v>
      </c>
      <c r="P1736">
        <v>8129.0630000000001</v>
      </c>
      <c r="Q1736">
        <v>0.84084995663486495</v>
      </c>
      <c r="R1736">
        <v>0.159150043365134</v>
      </c>
      <c r="S1736">
        <v>3.0355594102341701E-2</v>
      </c>
      <c r="T1736">
        <v>0</v>
      </c>
      <c r="U1736">
        <v>1.69124024284475E-2</v>
      </c>
      <c r="V1736">
        <v>8.1526452732003402E-2</v>
      </c>
      <c r="W1736">
        <v>3.4506556245686597E-2</v>
      </c>
      <c r="X1736">
        <v>0.31608005521048999</v>
      </c>
      <c r="Y1736">
        <v>35781</v>
      </c>
      <c r="Z1736">
        <v>116055</v>
      </c>
      <c r="AA1736">
        <v>107012.413793103</v>
      </c>
      <c r="AB1736">
        <v>7.1986123156981802E-2</v>
      </c>
      <c r="AC1736">
        <v>0.86344827586206896</v>
      </c>
      <c r="AD1736">
        <v>40</v>
      </c>
      <c r="AE1736">
        <v>0.20901994796183801</v>
      </c>
      <c r="AF1736">
        <v>7.8924544666088406E-2</v>
      </c>
      <c r="AG1736">
        <v>0.33931034482758599</v>
      </c>
      <c r="AH1736">
        <v>0.97517241379310304</v>
      </c>
      <c r="AI1736">
        <v>2.4827586206896499E-2</v>
      </c>
      <c r="AJ1736">
        <v>1989</v>
      </c>
      <c r="AK1736">
        <v>30</v>
      </c>
      <c r="AL1736">
        <v>0.12596677000000001</v>
      </c>
      <c r="AM1736">
        <v>1493.5616460000001</v>
      </c>
      <c r="AN1736">
        <v>2.0336820000000002E-3</v>
      </c>
    </row>
    <row r="1737" spans="1:40" x14ac:dyDescent="0.2">
      <c r="A1737">
        <v>40136118002</v>
      </c>
      <c r="B1737" t="s">
        <v>447</v>
      </c>
      <c r="C1737">
        <v>1</v>
      </c>
      <c r="D1737">
        <v>0</v>
      </c>
      <c r="E1737">
        <v>0</v>
      </c>
      <c r="F1737">
        <v>0</v>
      </c>
      <c r="G1737">
        <v>944.124782020005</v>
      </c>
      <c r="H1737">
        <v>821.64479720502902</v>
      </c>
      <c r="I1737">
        <v>35474.226400824802</v>
      </c>
      <c r="J1737">
        <v>15.7523207818938</v>
      </c>
      <c r="K1737">
        <v>1272.2522873350099</v>
      </c>
      <c r="L1737">
        <v>0.56494328922513803</v>
      </c>
      <c r="M1737">
        <v>34201.974113489799</v>
      </c>
      <c r="N1737">
        <v>3.58641305650974E-2</v>
      </c>
      <c r="O1737">
        <v>2252</v>
      </c>
      <c r="P1737">
        <v>9098.9339999999993</v>
      </c>
      <c r="Q1737">
        <v>0.90452930728241498</v>
      </c>
      <c r="R1737">
        <v>9.5470692717584293E-2</v>
      </c>
      <c r="S1737">
        <v>0</v>
      </c>
      <c r="T1737">
        <v>0</v>
      </c>
      <c r="U1737">
        <v>8.7921847246891602E-2</v>
      </c>
      <c r="V1737">
        <v>0.19227353463587901</v>
      </c>
      <c r="W1737">
        <v>3.08339173090399E-2</v>
      </c>
      <c r="X1737">
        <v>0.43587946741415501</v>
      </c>
      <c r="Y1737">
        <v>36033</v>
      </c>
      <c r="Z1737">
        <v>91929</v>
      </c>
      <c r="AA1737">
        <v>106852.71002709999</v>
      </c>
      <c r="AB1737">
        <v>8.7477797513321506E-2</v>
      </c>
      <c r="AC1737">
        <v>0.77184466019417397</v>
      </c>
      <c r="AD1737">
        <v>34</v>
      </c>
      <c r="AE1737">
        <v>0.27220248667850799</v>
      </c>
      <c r="AF1737">
        <v>8.2593250444049707E-2</v>
      </c>
      <c r="AG1737">
        <v>0.35636856368563602</v>
      </c>
      <c r="AH1737">
        <v>1</v>
      </c>
      <c r="AI1737">
        <v>0</v>
      </c>
      <c r="AJ1737">
        <v>1993</v>
      </c>
      <c r="AK1737">
        <v>26</v>
      </c>
      <c r="AL1737">
        <v>0.11657498600000001</v>
      </c>
      <c r="AM1737">
        <v>0</v>
      </c>
      <c r="AN1737">
        <v>0</v>
      </c>
    </row>
    <row r="1738" spans="1:40" x14ac:dyDescent="0.2">
      <c r="A1738">
        <v>40136118003</v>
      </c>
      <c r="B1738" t="s">
        <v>447</v>
      </c>
      <c r="C1738">
        <v>2</v>
      </c>
      <c r="D1738">
        <v>1</v>
      </c>
      <c r="E1738">
        <v>0.5</v>
      </c>
      <c r="F1738">
        <v>0</v>
      </c>
      <c r="G1738">
        <v>574.89656981047494</v>
      </c>
      <c r="H1738">
        <v>1503.8002745664901</v>
      </c>
      <c r="I1738">
        <v>14761.040456601</v>
      </c>
      <c r="J1738">
        <v>14.5142974007876</v>
      </c>
      <c r="K1738">
        <v>1825.7456578803999</v>
      </c>
      <c r="L1738">
        <v>1.7952268022422799</v>
      </c>
      <c r="M1738">
        <v>12935.294798720601</v>
      </c>
      <c r="N1738">
        <v>0.123686786392076</v>
      </c>
      <c r="O1738">
        <v>1017</v>
      </c>
      <c r="P1738">
        <v>4406.665</v>
      </c>
      <c r="Q1738">
        <v>0.95968534906587999</v>
      </c>
      <c r="R1738">
        <v>4.0314650934119997E-2</v>
      </c>
      <c r="S1738">
        <v>0</v>
      </c>
      <c r="T1738">
        <v>0</v>
      </c>
      <c r="U1738">
        <v>0</v>
      </c>
      <c r="V1738">
        <v>0.25368731563421798</v>
      </c>
      <c r="W1738">
        <v>2.4208566108007399E-2</v>
      </c>
      <c r="X1738">
        <v>0.32960893854748602</v>
      </c>
      <c r="Y1738">
        <v>31788</v>
      </c>
      <c r="Z1738">
        <v>66000</v>
      </c>
      <c r="AA1738">
        <v>93388.662790697694</v>
      </c>
      <c r="AB1738">
        <v>0.24188790560471901</v>
      </c>
      <c r="AC1738">
        <v>0.75290697674418605</v>
      </c>
      <c r="AD1738">
        <v>33.799999999999997</v>
      </c>
      <c r="AE1738">
        <v>0.212389380530973</v>
      </c>
      <c r="AF1738">
        <v>7.2763028515240899E-2</v>
      </c>
      <c r="AG1738">
        <v>0.377906976744186</v>
      </c>
      <c r="AH1738">
        <v>0.95058139534883701</v>
      </c>
      <c r="AI1738">
        <v>4.9418604651162698E-2</v>
      </c>
      <c r="AJ1738">
        <v>1992</v>
      </c>
      <c r="AK1738">
        <v>27</v>
      </c>
      <c r="AL1738">
        <v>0.11885651899999999</v>
      </c>
      <c r="AM1738">
        <v>0</v>
      </c>
      <c r="AN1738">
        <v>0</v>
      </c>
    </row>
    <row r="1739" spans="1:40" x14ac:dyDescent="0.2">
      <c r="A1739">
        <v>40136118004</v>
      </c>
      <c r="B1739" t="s">
        <v>447</v>
      </c>
      <c r="C1739">
        <v>1</v>
      </c>
      <c r="D1739">
        <v>0</v>
      </c>
      <c r="E1739">
        <v>0</v>
      </c>
      <c r="F1739">
        <v>0</v>
      </c>
      <c r="G1739">
        <v>920.37274463544395</v>
      </c>
      <c r="H1739">
        <v>821.64479720502902</v>
      </c>
      <c r="I1739">
        <v>20535.9963280179</v>
      </c>
      <c r="J1739">
        <v>13.5194182541263</v>
      </c>
      <c r="K1739">
        <v>1144.9863444625601</v>
      </c>
      <c r="L1739">
        <v>0.75377639530122498</v>
      </c>
      <c r="M1739">
        <v>19391.009983555301</v>
      </c>
      <c r="N1739">
        <v>5.5755091020366902E-2</v>
      </c>
      <c r="O1739">
        <v>1519</v>
      </c>
      <c r="P1739">
        <v>6517.0910000000003</v>
      </c>
      <c r="Q1739">
        <v>0.74325213956550296</v>
      </c>
      <c r="R1739">
        <v>0.25674786043449599</v>
      </c>
      <c r="S1739">
        <v>9.8749177090190904E-3</v>
      </c>
      <c r="T1739">
        <v>0</v>
      </c>
      <c r="U1739">
        <v>4.3449637919684002E-2</v>
      </c>
      <c r="V1739">
        <v>0.116524028966425</v>
      </c>
      <c r="W1739">
        <v>4.0681173131504197E-2</v>
      </c>
      <c r="X1739">
        <v>0.23557237464522199</v>
      </c>
      <c r="Y1739">
        <v>32954</v>
      </c>
      <c r="Z1739">
        <v>79922</v>
      </c>
      <c r="AA1739">
        <v>86966.431095406399</v>
      </c>
      <c r="AB1739">
        <v>8.6899275839367907E-2</v>
      </c>
      <c r="AC1739">
        <v>0.72438162544169604</v>
      </c>
      <c r="AD1739">
        <v>35.700000000000003</v>
      </c>
      <c r="AE1739">
        <v>0.227781435154707</v>
      </c>
      <c r="AF1739">
        <v>0.119815668202764</v>
      </c>
      <c r="AG1739">
        <v>0.307420494699646</v>
      </c>
      <c r="AH1739">
        <v>1</v>
      </c>
      <c r="AI1739">
        <v>0</v>
      </c>
      <c r="AJ1739">
        <v>1994</v>
      </c>
      <c r="AK1739">
        <v>25</v>
      </c>
      <c r="AL1739">
        <v>0.12067296199999999</v>
      </c>
      <c r="AM1739">
        <v>0</v>
      </c>
      <c r="AN1739">
        <v>0</v>
      </c>
    </row>
    <row r="1740" spans="1:40" x14ac:dyDescent="0.2">
      <c r="A1740">
        <v>40136119001</v>
      </c>
      <c r="B1740" t="s">
        <v>447</v>
      </c>
      <c r="C1740">
        <v>1</v>
      </c>
      <c r="D1740">
        <v>0</v>
      </c>
      <c r="E1740">
        <v>0</v>
      </c>
      <c r="F1740">
        <v>0</v>
      </c>
      <c r="G1740">
        <v>725.80444240403199</v>
      </c>
      <c r="H1740">
        <v>821.64479720502902</v>
      </c>
      <c r="I1740">
        <v>22478.7900228709</v>
      </c>
      <c r="J1740">
        <v>14.3268260184008</v>
      </c>
      <c r="K1740">
        <v>1116.0120378248</v>
      </c>
      <c r="L1740">
        <v>0.71128874303684297</v>
      </c>
      <c r="M1740">
        <v>21362.777985046101</v>
      </c>
      <c r="N1740">
        <v>4.96473358525669E-2</v>
      </c>
      <c r="O1740">
        <v>1569</v>
      </c>
      <c r="P1740">
        <v>461.09010000000001</v>
      </c>
      <c r="Q1740">
        <v>0.89037603569152302</v>
      </c>
      <c r="R1740">
        <v>0.109623964308476</v>
      </c>
      <c r="S1740">
        <v>3.82409177820267E-2</v>
      </c>
      <c r="T1740">
        <v>8.9228808158062396E-3</v>
      </c>
      <c r="U1740">
        <v>4.52517527087316E-2</v>
      </c>
      <c r="V1740">
        <v>0.138304652644996</v>
      </c>
      <c r="W1740">
        <v>5.9782608695652099E-2</v>
      </c>
      <c r="X1740">
        <v>0.33043478260869502</v>
      </c>
      <c r="Y1740">
        <v>39895</v>
      </c>
      <c r="Z1740">
        <v>122460</v>
      </c>
      <c r="AA1740">
        <v>146007.506053269</v>
      </c>
      <c r="AB1740">
        <v>3.4996276991809398E-2</v>
      </c>
      <c r="AC1740">
        <v>0.81497797356828094</v>
      </c>
      <c r="AD1740">
        <v>38.4</v>
      </c>
      <c r="AE1740">
        <v>0.33205863607393199</v>
      </c>
      <c r="AF1740">
        <v>7.5207138304652602E-2</v>
      </c>
      <c r="AG1740">
        <v>0.41646489104116202</v>
      </c>
      <c r="AH1740">
        <v>1</v>
      </c>
      <c r="AI1740">
        <v>0</v>
      </c>
      <c r="AJ1740">
        <v>2004</v>
      </c>
      <c r="AK1740">
        <v>15</v>
      </c>
      <c r="AL1740">
        <v>0.118934661</v>
      </c>
      <c r="AM1740">
        <v>3170.4099820000001</v>
      </c>
      <c r="AN1740">
        <v>3.5976600000000002E-4</v>
      </c>
    </row>
    <row r="1741" spans="1:40" x14ac:dyDescent="0.2">
      <c r="A1741">
        <v>40136125001</v>
      </c>
      <c r="B1741" t="s">
        <v>447</v>
      </c>
      <c r="C1741">
        <v>1</v>
      </c>
      <c r="D1741">
        <v>0</v>
      </c>
      <c r="E1741">
        <v>0</v>
      </c>
      <c r="F1741">
        <v>0</v>
      </c>
      <c r="G1741">
        <v>980.45255858821997</v>
      </c>
      <c r="H1741">
        <v>4.8007852698862399</v>
      </c>
      <c r="I1741">
        <v>16267.5206778635</v>
      </c>
      <c r="J1741">
        <v>11.281220997131401</v>
      </c>
      <c r="K1741">
        <v>610.15978651330795</v>
      </c>
      <c r="L1741">
        <v>0.42313438731852199</v>
      </c>
      <c r="M1741">
        <v>15657.360891350199</v>
      </c>
      <c r="N1741">
        <v>3.7507853753252003E-2</v>
      </c>
      <c r="O1741">
        <v>1442</v>
      </c>
      <c r="P1741">
        <v>1199.0039999999999</v>
      </c>
      <c r="Q1741">
        <v>0.88626907073508998</v>
      </c>
      <c r="R1741">
        <v>0.11373092926490901</v>
      </c>
      <c r="S1741">
        <v>0</v>
      </c>
      <c r="T1741">
        <v>0</v>
      </c>
      <c r="U1741">
        <v>5.47850208044382E-2</v>
      </c>
      <c r="V1741">
        <v>9.0152565880721198E-3</v>
      </c>
      <c r="W1741">
        <v>3.7411526794742099E-2</v>
      </c>
      <c r="X1741">
        <v>0.53387259858442804</v>
      </c>
      <c r="Y1741">
        <v>68668</v>
      </c>
      <c r="Z1741">
        <v>144861</v>
      </c>
      <c r="AA1741">
        <v>186036.31178707199</v>
      </c>
      <c r="AB1741">
        <v>1.10957004160887E-2</v>
      </c>
      <c r="AC1741">
        <v>0.77198697068403899</v>
      </c>
      <c r="AD1741">
        <v>46.5</v>
      </c>
      <c r="AE1741">
        <v>0.244798890429958</v>
      </c>
      <c r="AF1741">
        <v>0.21567267683772501</v>
      </c>
      <c r="AG1741">
        <v>0.33840304182509501</v>
      </c>
      <c r="AH1741">
        <v>1</v>
      </c>
      <c r="AI1741">
        <v>0</v>
      </c>
      <c r="AJ1741">
        <v>2003</v>
      </c>
      <c r="AK1741">
        <v>16</v>
      </c>
      <c r="AL1741">
        <v>0.16806368899999999</v>
      </c>
      <c r="AM1741">
        <v>0</v>
      </c>
      <c r="AN1741">
        <v>0</v>
      </c>
    </row>
    <row r="1742" spans="1:40" x14ac:dyDescent="0.2">
      <c r="A1742">
        <v>40136125003</v>
      </c>
      <c r="B1742" t="s">
        <v>447</v>
      </c>
      <c r="C1742">
        <v>1</v>
      </c>
      <c r="D1742">
        <v>0</v>
      </c>
      <c r="E1742">
        <v>0</v>
      </c>
      <c r="F1742">
        <v>0</v>
      </c>
      <c r="G1742">
        <v>505.69789636438497</v>
      </c>
      <c r="H1742">
        <v>4.8007852698862399</v>
      </c>
      <c r="I1742">
        <v>14100.0651321278</v>
      </c>
      <c r="J1742">
        <v>13.104149751048199</v>
      </c>
      <c r="K1742">
        <v>2281.62905508515</v>
      </c>
      <c r="L1742">
        <v>2.12047309952152</v>
      </c>
      <c r="M1742">
        <v>11818.436077042699</v>
      </c>
      <c r="N1742">
        <v>0.16181691600036099</v>
      </c>
      <c r="O1742">
        <v>1076</v>
      </c>
      <c r="P1742">
        <v>3679.1010000000001</v>
      </c>
      <c r="Q1742">
        <v>0.95724907063196996</v>
      </c>
      <c r="R1742">
        <v>4.2750929368029697E-2</v>
      </c>
      <c r="S1742">
        <v>2.0446096654274999E-2</v>
      </c>
      <c r="T1742">
        <v>0</v>
      </c>
      <c r="U1742">
        <v>0</v>
      </c>
      <c r="V1742">
        <v>2.2304832713754601E-2</v>
      </c>
      <c r="W1742">
        <v>1.0113780025284401E-2</v>
      </c>
      <c r="X1742">
        <v>0.71302149178255303</v>
      </c>
      <c r="Y1742">
        <v>52302</v>
      </c>
      <c r="Z1742">
        <v>125313</v>
      </c>
      <c r="AA1742">
        <v>128682.24299065401</v>
      </c>
      <c r="AB1742">
        <v>2.7881040892193301E-2</v>
      </c>
      <c r="AC1742">
        <v>0.83333333333333304</v>
      </c>
      <c r="AD1742">
        <v>45.9</v>
      </c>
      <c r="AE1742">
        <v>0.21003717472118899</v>
      </c>
      <c r="AF1742">
        <v>0.13382899628252701</v>
      </c>
      <c r="AG1742">
        <v>0.33878504672897197</v>
      </c>
      <c r="AH1742">
        <v>1</v>
      </c>
      <c r="AI1742">
        <v>0</v>
      </c>
      <c r="AJ1742">
        <v>2003</v>
      </c>
      <c r="AK1742">
        <v>16</v>
      </c>
      <c r="AL1742">
        <v>0.16924124099999999</v>
      </c>
      <c r="AM1742">
        <v>0</v>
      </c>
      <c r="AN1742">
        <v>0</v>
      </c>
    </row>
    <row r="1743" spans="1:40" x14ac:dyDescent="0.2">
      <c r="A1743">
        <v>40136127001</v>
      </c>
      <c r="B1743" t="s">
        <v>447</v>
      </c>
      <c r="C1743">
        <v>0</v>
      </c>
      <c r="D1743">
        <v>0</v>
      </c>
      <c r="E1743">
        <v>0</v>
      </c>
      <c r="F1743">
        <v>1</v>
      </c>
      <c r="G1743">
        <v>1529.7078910063001</v>
      </c>
      <c r="H1743">
        <v>0</v>
      </c>
      <c r="I1743">
        <v>17854.669523323999</v>
      </c>
      <c r="J1743">
        <v>15.1310758672237</v>
      </c>
      <c r="K1743">
        <v>0</v>
      </c>
      <c r="L1743">
        <v>0</v>
      </c>
      <c r="M1743">
        <v>17854.669523323999</v>
      </c>
      <c r="N1743">
        <v>0</v>
      </c>
      <c r="O1743">
        <v>1180</v>
      </c>
      <c r="P1743">
        <v>3400.5909999999999</v>
      </c>
      <c r="Q1743">
        <v>0.94406779661016904</v>
      </c>
      <c r="R1743">
        <v>5.5932203389830501E-2</v>
      </c>
      <c r="S1743">
        <v>1.8644067796610101E-2</v>
      </c>
      <c r="T1743">
        <v>0</v>
      </c>
      <c r="U1743">
        <v>1.3559322033898299E-2</v>
      </c>
      <c r="V1743">
        <v>1.7796610169491502E-2</v>
      </c>
      <c r="W1743">
        <v>3.4988713318284403E-2</v>
      </c>
      <c r="X1743">
        <v>0.54401805869074404</v>
      </c>
      <c r="Y1743">
        <v>46339</v>
      </c>
      <c r="Z1743">
        <v>80938</v>
      </c>
      <c r="AA1743">
        <v>112693.894736842</v>
      </c>
      <c r="AB1743">
        <v>0.05</v>
      </c>
      <c r="AC1743">
        <v>0.81349206349206304</v>
      </c>
      <c r="AD1743">
        <v>53.8</v>
      </c>
      <c r="AE1743">
        <v>0.22288135593220301</v>
      </c>
      <c r="AF1743">
        <v>0.28220338983050802</v>
      </c>
      <c r="AG1743">
        <v>0.25473684210526298</v>
      </c>
      <c r="AH1743">
        <v>1</v>
      </c>
      <c r="AI1743">
        <v>0</v>
      </c>
      <c r="AJ1743">
        <v>1998</v>
      </c>
      <c r="AK1743">
        <v>21</v>
      </c>
      <c r="AL1743">
        <v>0.17903723299999999</v>
      </c>
      <c r="AM1743">
        <v>0</v>
      </c>
      <c r="AN1743">
        <v>0</v>
      </c>
    </row>
    <row r="1744" spans="1:40" x14ac:dyDescent="0.2">
      <c r="A1744">
        <v>40136127002</v>
      </c>
      <c r="B1744" t="s">
        <v>447</v>
      </c>
      <c r="C1744">
        <v>0</v>
      </c>
      <c r="D1744">
        <v>0</v>
      </c>
      <c r="E1744">
        <v>0</v>
      </c>
      <c r="F1744">
        <v>1</v>
      </c>
      <c r="G1744">
        <v>1043.9425000651299</v>
      </c>
      <c r="H1744">
        <v>0</v>
      </c>
      <c r="I1744">
        <v>13009.044838416999</v>
      </c>
      <c r="J1744">
        <v>11.8695664584097</v>
      </c>
      <c r="K1744">
        <v>0</v>
      </c>
      <c r="L1744">
        <v>0</v>
      </c>
      <c r="M1744">
        <v>13009.044838416999</v>
      </c>
      <c r="N1744">
        <v>0</v>
      </c>
      <c r="O1744">
        <v>1096</v>
      </c>
      <c r="P1744">
        <v>2057.402</v>
      </c>
      <c r="Q1744">
        <v>0.922445255474452</v>
      </c>
      <c r="R1744">
        <v>7.7554744525547406E-2</v>
      </c>
      <c r="S1744">
        <v>0</v>
      </c>
      <c r="T1744">
        <v>0</v>
      </c>
      <c r="U1744">
        <v>7.02554744525547E-2</v>
      </c>
      <c r="V1744">
        <v>3.7408759124087497E-2</v>
      </c>
      <c r="W1744">
        <v>5.80865603644646E-2</v>
      </c>
      <c r="X1744">
        <v>0.56833712984054596</v>
      </c>
      <c r="Y1744">
        <v>51024</v>
      </c>
      <c r="Z1744">
        <v>126897</v>
      </c>
      <c r="AA1744">
        <v>135351.256281407</v>
      </c>
      <c r="AB1744">
        <v>0.104014598540145</v>
      </c>
      <c r="AC1744">
        <v>0.85022026431718001</v>
      </c>
      <c r="AD1744">
        <v>54</v>
      </c>
      <c r="AE1744">
        <v>0.15510948905109401</v>
      </c>
      <c r="AF1744">
        <v>0.229014598540146</v>
      </c>
      <c r="AG1744">
        <v>0.266331658291457</v>
      </c>
      <c r="AH1744">
        <v>1</v>
      </c>
      <c r="AI1744">
        <v>0</v>
      </c>
      <c r="AJ1744">
        <v>2001</v>
      </c>
      <c r="AK1744">
        <v>18</v>
      </c>
      <c r="AL1744">
        <v>0.26559343099999999</v>
      </c>
      <c r="AM1744">
        <v>4477.9487920000001</v>
      </c>
      <c r="AN1744">
        <v>3.2157420000000002E-3</v>
      </c>
    </row>
    <row r="1745" spans="1:40" x14ac:dyDescent="0.2">
      <c r="A1745">
        <v>40136129002</v>
      </c>
      <c r="B1745" t="s">
        <v>447</v>
      </c>
      <c r="C1745">
        <v>1</v>
      </c>
      <c r="D1745">
        <v>1</v>
      </c>
      <c r="E1745">
        <v>1</v>
      </c>
      <c r="F1745">
        <v>0</v>
      </c>
      <c r="G1745">
        <v>759.31446274607401</v>
      </c>
      <c r="H1745">
        <v>18.5427578273456</v>
      </c>
      <c r="I1745">
        <v>17501.820110042401</v>
      </c>
      <c r="J1745">
        <v>10.448847826891001</v>
      </c>
      <c r="K1745">
        <v>0</v>
      </c>
      <c r="L1745">
        <v>0</v>
      </c>
      <c r="M1745">
        <v>17501.820110042401</v>
      </c>
      <c r="N1745">
        <v>0</v>
      </c>
      <c r="O1745">
        <v>1675</v>
      </c>
      <c r="P1745">
        <v>5001.0829999999996</v>
      </c>
      <c r="Q1745">
        <v>0.935522388059701</v>
      </c>
      <c r="R1745">
        <v>6.4477611940298496E-2</v>
      </c>
      <c r="S1745">
        <v>3.5820895522387999E-3</v>
      </c>
      <c r="T1745">
        <v>0</v>
      </c>
      <c r="U1745">
        <v>3.5820895522387999E-3</v>
      </c>
      <c r="V1745">
        <v>0.11522388059701399</v>
      </c>
      <c r="W1745">
        <v>2.2939677145284599E-2</v>
      </c>
      <c r="X1745">
        <v>0.510620220900594</v>
      </c>
      <c r="Y1745">
        <v>48063</v>
      </c>
      <c r="Z1745">
        <v>111298</v>
      </c>
      <c r="AA1745">
        <v>131153.04777594699</v>
      </c>
      <c r="AB1745">
        <v>5.4328358208955201E-2</v>
      </c>
      <c r="AC1745">
        <v>0.82884310618066503</v>
      </c>
      <c r="AD1745">
        <v>43.1</v>
      </c>
      <c r="AE1745">
        <v>0.23820895522388</v>
      </c>
      <c r="AF1745">
        <v>0.16776119402985001</v>
      </c>
      <c r="AG1745">
        <v>0.33937397034596301</v>
      </c>
      <c r="AH1745">
        <v>0.98023064250411795</v>
      </c>
      <c r="AI1745">
        <v>1.9769357495881299E-2</v>
      </c>
      <c r="AJ1745">
        <v>1995</v>
      </c>
      <c r="AK1745">
        <v>24</v>
      </c>
      <c r="AL1745">
        <v>0.15153739499999999</v>
      </c>
      <c r="AM1745">
        <v>0</v>
      </c>
      <c r="AN1745">
        <v>0</v>
      </c>
    </row>
    <row r="1746" spans="1:40" x14ac:dyDescent="0.2">
      <c r="A1746">
        <v>40136130001</v>
      </c>
      <c r="B1746" t="s">
        <v>447</v>
      </c>
      <c r="C1746">
        <v>0</v>
      </c>
      <c r="D1746">
        <v>0</v>
      </c>
      <c r="E1746">
        <v>0</v>
      </c>
      <c r="F1746">
        <v>1</v>
      </c>
      <c r="G1746">
        <v>2785.5733144687601</v>
      </c>
      <c r="H1746">
        <v>0</v>
      </c>
      <c r="I1746">
        <v>30504.259926938899</v>
      </c>
      <c r="J1746">
        <v>9.7085486718456107</v>
      </c>
      <c r="K1746">
        <v>0</v>
      </c>
      <c r="L1746">
        <v>0</v>
      </c>
      <c r="M1746">
        <v>30504.259926938899</v>
      </c>
      <c r="N1746">
        <v>0</v>
      </c>
      <c r="O1746">
        <v>3142</v>
      </c>
      <c r="P1746">
        <v>1498.442</v>
      </c>
      <c r="Q1746">
        <v>0.91725015913430896</v>
      </c>
      <c r="R1746">
        <v>8.2749840865690594E-2</v>
      </c>
      <c r="S1746">
        <v>1.7186505410566499E-2</v>
      </c>
      <c r="T1746">
        <v>0</v>
      </c>
      <c r="U1746">
        <v>2.1642266072565201E-2</v>
      </c>
      <c r="V1746">
        <v>4.5830681094843999E-2</v>
      </c>
      <c r="W1746">
        <v>6.1028770706189998E-3</v>
      </c>
      <c r="X1746">
        <v>0.57236268526591105</v>
      </c>
      <c r="Y1746">
        <v>57413</v>
      </c>
      <c r="Z1746">
        <v>166528</v>
      </c>
      <c r="AA1746">
        <v>164268.27906976701</v>
      </c>
      <c r="AB1746">
        <v>5.4105665181413097E-2</v>
      </c>
      <c r="AC1746">
        <v>0.86221837088388198</v>
      </c>
      <c r="AD1746">
        <v>44.7</v>
      </c>
      <c r="AE1746">
        <v>0.235200509229789</v>
      </c>
      <c r="AF1746">
        <v>0.15022278803309899</v>
      </c>
      <c r="AG1746">
        <v>0.37302325581395301</v>
      </c>
      <c r="AH1746">
        <v>0.98697674418604597</v>
      </c>
      <c r="AI1746">
        <v>1.30232558139534E-2</v>
      </c>
      <c r="AJ1746">
        <v>2011</v>
      </c>
      <c r="AK1746">
        <v>8</v>
      </c>
      <c r="AL1746">
        <v>0.147407551</v>
      </c>
      <c r="AM1746">
        <v>0</v>
      </c>
      <c r="AN1746">
        <v>0</v>
      </c>
    </row>
    <row r="1747" spans="1:40" x14ac:dyDescent="0.2">
      <c r="A1747">
        <v>40136130002</v>
      </c>
      <c r="B1747" t="s">
        <v>447</v>
      </c>
      <c r="C1747">
        <v>0</v>
      </c>
      <c r="D1747">
        <v>0</v>
      </c>
      <c r="E1747">
        <v>0</v>
      </c>
      <c r="F1747">
        <v>1</v>
      </c>
      <c r="G1747">
        <v>1471.6555873002001</v>
      </c>
      <c r="H1747">
        <v>0</v>
      </c>
      <c r="I1747">
        <v>25443.496350314101</v>
      </c>
      <c r="J1747">
        <v>11.3031969570476</v>
      </c>
      <c r="K1747">
        <v>0</v>
      </c>
      <c r="L1747">
        <v>0</v>
      </c>
      <c r="M1747">
        <v>25443.496350314101</v>
      </c>
      <c r="N1747">
        <v>0</v>
      </c>
      <c r="O1747">
        <v>2251</v>
      </c>
      <c r="P1747">
        <v>1204.596</v>
      </c>
      <c r="Q1747">
        <v>0.94402487783207401</v>
      </c>
      <c r="R1747">
        <v>5.5975122167925301E-2</v>
      </c>
      <c r="S1747" s="1">
        <v>4.4424700133274098E-4</v>
      </c>
      <c r="T1747" s="1">
        <v>4.4424700133274098E-4</v>
      </c>
      <c r="U1747">
        <v>3.5539760106619203E-2</v>
      </c>
      <c r="V1747">
        <v>6.1750333185251E-2</v>
      </c>
      <c r="W1747">
        <v>2.1788990825687998E-2</v>
      </c>
      <c r="X1747">
        <v>0.49827981651376102</v>
      </c>
      <c r="Y1747">
        <v>59272</v>
      </c>
      <c r="Z1747">
        <v>141563</v>
      </c>
      <c r="AA1747">
        <v>164558.08080808099</v>
      </c>
      <c r="AB1747">
        <v>5.7307863171923601E-2</v>
      </c>
      <c r="AC1747">
        <v>0.81910112359550502</v>
      </c>
      <c r="AD1747">
        <v>51.6</v>
      </c>
      <c r="AE1747">
        <v>0.17547756552643201</v>
      </c>
      <c r="AF1747">
        <v>0.31319413593958201</v>
      </c>
      <c r="AG1747">
        <v>0.28282828282828198</v>
      </c>
      <c r="AH1747">
        <v>1</v>
      </c>
      <c r="AI1747">
        <v>0</v>
      </c>
      <c r="AJ1747">
        <v>2001</v>
      </c>
      <c r="AK1747">
        <v>18</v>
      </c>
      <c r="AL1747">
        <v>0.159279635</v>
      </c>
      <c r="AM1747">
        <v>0</v>
      </c>
      <c r="AN1747">
        <v>0</v>
      </c>
    </row>
    <row r="1748" spans="1:40" x14ac:dyDescent="0.2">
      <c r="A1748">
        <v>40136131001</v>
      </c>
      <c r="B1748" t="s">
        <v>447</v>
      </c>
      <c r="C1748">
        <v>0</v>
      </c>
      <c r="D1748">
        <v>0</v>
      </c>
      <c r="E1748">
        <v>0</v>
      </c>
      <c r="F1748">
        <v>1</v>
      </c>
      <c r="G1748">
        <v>1891.2721551367299</v>
      </c>
      <c r="H1748">
        <v>0</v>
      </c>
      <c r="I1748">
        <v>2065.2797205693</v>
      </c>
      <c r="J1748">
        <v>3.4306972102480202</v>
      </c>
      <c r="K1748">
        <v>0</v>
      </c>
      <c r="L1748">
        <v>0</v>
      </c>
      <c r="M1748">
        <v>2065.2797205693</v>
      </c>
      <c r="N1748">
        <v>0</v>
      </c>
      <c r="O1748">
        <v>602</v>
      </c>
      <c r="P1748">
        <v>1005.103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0.69601328903654403</v>
      </c>
      <c r="Y1748">
        <v>115059</v>
      </c>
      <c r="Z1748">
        <v>170912</v>
      </c>
      <c r="AA1748">
        <v>204713.81381381399</v>
      </c>
      <c r="AB1748">
        <v>9.4684385382059796E-2</v>
      </c>
      <c r="AC1748">
        <v>0.60435571687840295</v>
      </c>
      <c r="AD1748">
        <v>72.8</v>
      </c>
      <c r="AE1748">
        <v>0</v>
      </c>
      <c r="AF1748">
        <v>0.82059800664451799</v>
      </c>
      <c r="AG1748">
        <v>0</v>
      </c>
      <c r="AH1748">
        <v>0.92492492492492495</v>
      </c>
      <c r="AI1748">
        <v>7.5075075075075007E-2</v>
      </c>
      <c r="AJ1748">
        <v>1994</v>
      </c>
      <c r="AK1748">
        <v>25</v>
      </c>
      <c r="AL1748">
        <v>0.227279446</v>
      </c>
      <c r="AM1748">
        <v>0</v>
      </c>
      <c r="AN1748">
        <v>0</v>
      </c>
    </row>
    <row r="1749" spans="1:40" x14ac:dyDescent="0.2">
      <c r="A1749">
        <v>40136131002</v>
      </c>
      <c r="B1749" t="s">
        <v>447</v>
      </c>
      <c r="C1749">
        <v>0</v>
      </c>
      <c r="D1749">
        <v>0</v>
      </c>
      <c r="E1749">
        <v>0</v>
      </c>
      <c r="F1749">
        <v>1</v>
      </c>
      <c r="G1749">
        <v>2290.0987416159801</v>
      </c>
      <c r="H1749">
        <v>0</v>
      </c>
      <c r="I1749">
        <v>27927.475352863101</v>
      </c>
      <c r="J1749">
        <v>17.799538147140201</v>
      </c>
      <c r="K1749">
        <v>0</v>
      </c>
      <c r="L1749">
        <v>0</v>
      </c>
      <c r="M1749">
        <v>27927.475352863101</v>
      </c>
      <c r="N1749">
        <v>0</v>
      </c>
      <c r="O1749">
        <v>1569</v>
      </c>
      <c r="P1749">
        <v>1839.6310000000001</v>
      </c>
      <c r="Q1749">
        <v>0.94773741236456299</v>
      </c>
      <c r="R1749">
        <v>5.2262587635436501E-2</v>
      </c>
      <c r="S1749">
        <v>0</v>
      </c>
      <c r="T1749">
        <v>0</v>
      </c>
      <c r="U1749">
        <v>3.1230082855321799E-2</v>
      </c>
      <c r="V1749">
        <v>7.5207138304652602E-2</v>
      </c>
      <c r="W1749">
        <v>9.7799511002444901E-3</v>
      </c>
      <c r="X1749">
        <v>0.65362673186634002</v>
      </c>
      <c r="Y1749">
        <v>70737</v>
      </c>
      <c r="Z1749">
        <v>139375</v>
      </c>
      <c r="AA1749">
        <v>175727.635782748</v>
      </c>
      <c r="AB1749">
        <v>9.9426386233269604E-2</v>
      </c>
      <c r="AC1749">
        <v>0.80619111709286595</v>
      </c>
      <c r="AD1749">
        <v>55.8</v>
      </c>
      <c r="AE1749">
        <v>0.16252390057361299</v>
      </c>
      <c r="AF1749">
        <v>0.28935627788400198</v>
      </c>
      <c r="AG1749">
        <v>0.246006389776357</v>
      </c>
      <c r="AH1749">
        <v>1</v>
      </c>
      <c r="AI1749">
        <v>0</v>
      </c>
      <c r="AJ1749">
        <v>1997</v>
      </c>
      <c r="AK1749">
        <v>22</v>
      </c>
      <c r="AL1749">
        <v>0.167132274</v>
      </c>
      <c r="AM1749">
        <v>0</v>
      </c>
      <c r="AN1749">
        <v>0</v>
      </c>
    </row>
    <row r="1750" spans="1:40" x14ac:dyDescent="0.2">
      <c r="A1750">
        <v>40136132001</v>
      </c>
      <c r="B1750" t="s">
        <v>447</v>
      </c>
      <c r="C1750">
        <v>0</v>
      </c>
      <c r="D1750">
        <v>0</v>
      </c>
      <c r="E1750">
        <v>0</v>
      </c>
      <c r="F1750">
        <v>1</v>
      </c>
      <c r="G1750">
        <v>2599.75692731152</v>
      </c>
      <c r="H1750">
        <v>0</v>
      </c>
      <c r="I1750">
        <v>10271.954873963101</v>
      </c>
      <c r="J1750">
        <v>8.8627738343081699</v>
      </c>
      <c r="K1750">
        <v>0</v>
      </c>
      <c r="L1750">
        <v>0</v>
      </c>
      <c r="M1750">
        <v>10271.954873963101</v>
      </c>
      <c r="N1750">
        <v>0</v>
      </c>
      <c r="O1750">
        <v>1159</v>
      </c>
      <c r="P1750">
        <v>1027.1030000000001</v>
      </c>
      <c r="Q1750">
        <v>0.88869715271785998</v>
      </c>
      <c r="R1750">
        <v>0.111302847282139</v>
      </c>
      <c r="S1750">
        <v>0</v>
      </c>
      <c r="T1750">
        <v>0</v>
      </c>
      <c r="U1750">
        <v>3.7100949094046501E-2</v>
      </c>
      <c r="V1750">
        <v>1.1216566005176801E-2</v>
      </c>
      <c r="W1750">
        <v>3.0837004405286299E-2</v>
      </c>
      <c r="X1750">
        <v>0.64867841409691596</v>
      </c>
      <c r="Y1750">
        <v>84828</v>
      </c>
      <c r="Z1750">
        <v>198333</v>
      </c>
      <c r="AA1750">
        <v>226464.88372093</v>
      </c>
      <c r="AB1750">
        <v>0.103537532355478</v>
      </c>
      <c r="AC1750">
        <v>0.95909090909090899</v>
      </c>
      <c r="AD1750">
        <v>52.4</v>
      </c>
      <c r="AE1750">
        <v>0.18636755823986101</v>
      </c>
      <c r="AF1750">
        <v>0.177739430543572</v>
      </c>
      <c r="AG1750">
        <v>0.26511627906976698</v>
      </c>
      <c r="AH1750">
        <v>1</v>
      </c>
      <c r="AI1750">
        <v>0</v>
      </c>
      <c r="AJ1750">
        <v>1997</v>
      </c>
      <c r="AK1750">
        <v>22</v>
      </c>
      <c r="AL1750">
        <v>0.16418128100000001</v>
      </c>
      <c r="AM1750">
        <v>0</v>
      </c>
      <c r="AN1750">
        <v>0</v>
      </c>
    </row>
    <row r="1751" spans="1:40" x14ac:dyDescent="0.2">
      <c r="A1751">
        <v>40136132003</v>
      </c>
      <c r="B1751" t="s">
        <v>447</v>
      </c>
      <c r="C1751">
        <v>0</v>
      </c>
      <c r="D1751">
        <v>0</v>
      </c>
      <c r="E1751">
        <v>0</v>
      </c>
      <c r="F1751">
        <v>1</v>
      </c>
      <c r="G1751">
        <v>3776.3341584938698</v>
      </c>
      <c r="H1751">
        <v>0</v>
      </c>
      <c r="I1751">
        <v>16681.2472588374</v>
      </c>
      <c r="J1751">
        <v>11.6652078733129</v>
      </c>
      <c r="K1751">
        <v>0</v>
      </c>
      <c r="L1751">
        <v>0</v>
      </c>
      <c r="M1751">
        <v>16681.2472588374</v>
      </c>
      <c r="N1751">
        <v>0</v>
      </c>
      <c r="O1751">
        <v>1430</v>
      </c>
      <c r="P1751">
        <v>951.69960000000003</v>
      </c>
      <c r="Q1751">
        <v>0.94475524475524397</v>
      </c>
      <c r="R1751">
        <v>5.5244755244755202E-2</v>
      </c>
      <c r="S1751">
        <v>0</v>
      </c>
      <c r="T1751">
        <v>0</v>
      </c>
      <c r="U1751">
        <v>4.1258741258741197E-2</v>
      </c>
      <c r="V1751">
        <v>0.13706293706293701</v>
      </c>
      <c r="W1751">
        <v>9.8343685300206998E-2</v>
      </c>
      <c r="X1751">
        <v>0.452380952380952</v>
      </c>
      <c r="Y1751">
        <v>47685</v>
      </c>
      <c r="Z1751">
        <v>116518</v>
      </c>
      <c r="AA1751">
        <v>134863.06122449</v>
      </c>
      <c r="AB1751">
        <v>0.12377622377622299</v>
      </c>
      <c r="AC1751">
        <v>0.7734375</v>
      </c>
      <c r="AD1751">
        <v>46.5</v>
      </c>
      <c r="AE1751">
        <v>0.213986013986014</v>
      </c>
      <c r="AF1751">
        <v>0.13706293706293701</v>
      </c>
      <c r="AG1751">
        <v>0.35918367346938701</v>
      </c>
      <c r="AH1751">
        <v>0.977551020408163</v>
      </c>
      <c r="AI1751">
        <v>2.2448979591836699E-2</v>
      </c>
      <c r="AJ1751">
        <v>1995</v>
      </c>
      <c r="AK1751">
        <v>24</v>
      </c>
      <c r="AL1751">
        <v>0.16557983700000001</v>
      </c>
      <c r="AM1751">
        <v>0</v>
      </c>
      <c r="AN1751">
        <v>0</v>
      </c>
    </row>
    <row r="1752" spans="1:40" x14ac:dyDescent="0.2">
      <c r="A1752">
        <v>40136134002</v>
      </c>
      <c r="B1752" t="s">
        <v>447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12.8752899666856</v>
      </c>
      <c r="I1752">
        <v>31317.2756266914</v>
      </c>
      <c r="J1752">
        <v>15.209944452011401</v>
      </c>
      <c r="K1752">
        <v>7537.0561859010404</v>
      </c>
      <c r="L1752">
        <v>3.66054210097185</v>
      </c>
      <c r="M1752">
        <v>23780.219440790399</v>
      </c>
      <c r="N1752">
        <v>0.240667683732912</v>
      </c>
      <c r="O1752">
        <v>2059</v>
      </c>
      <c r="P1752">
        <v>5890.5889999999999</v>
      </c>
      <c r="Q1752">
        <v>0.93346284604176699</v>
      </c>
      <c r="R1752">
        <v>6.6537153958232106E-2</v>
      </c>
      <c r="S1752">
        <v>1.55415250121418E-2</v>
      </c>
      <c r="T1752">
        <v>2.91403593977659E-3</v>
      </c>
      <c r="U1752">
        <v>6.3137445361826101E-3</v>
      </c>
      <c r="V1752">
        <v>0.108790675084992</v>
      </c>
      <c r="W1752">
        <v>4.5088566827697199E-2</v>
      </c>
      <c r="X1752">
        <v>0.26489533011272098</v>
      </c>
      <c r="Y1752">
        <v>30997</v>
      </c>
      <c r="Z1752">
        <v>81477</v>
      </c>
      <c r="AA1752">
        <v>101849.415692821</v>
      </c>
      <c r="AB1752">
        <v>0.105876639145216</v>
      </c>
      <c r="AC1752">
        <v>0.83639398998330505</v>
      </c>
      <c r="AD1752">
        <v>32.299999999999997</v>
      </c>
      <c r="AE1752">
        <v>0.27294803302574</v>
      </c>
      <c r="AF1752">
        <v>9.2277804759592005E-2</v>
      </c>
      <c r="AG1752">
        <v>0.43572621035058401</v>
      </c>
      <c r="AH1752">
        <v>0.98163606010016602</v>
      </c>
      <c r="AI1752">
        <v>1.8363939899832999E-2</v>
      </c>
      <c r="AJ1752">
        <v>1997</v>
      </c>
      <c r="AK1752">
        <v>22</v>
      </c>
      <c r="AL1752">
        <v>0.116037959</v>
      </c>
      <c r="AM1752">
        <v>0</v>
      </c>
      <c r="AN1752">
        <v>0</v>
      </c>
    </row>
    <row r="1753" spans="1:40" x14ac:dyDescent="0.2">
      <c r="A1753">
        <v>40136135002</v>
      </c>
      <c r="B1753" t="s">
        <v>447</v>
      </c>
      <c r="C1753">
        <v>0</v>
      </c>
      <c r="D1753">
        <v>0</v>
      </c>
      <c r="E1753">
        <v>0</v>
      </c>
      <c r="F1753">
        <v>1</v>
      </c>
      <c r="G1753">
        <v>1352.29418274055</v>
      </c>
      <c r="H1753">
        <v>0</v>
      </c>
      <c r="I1753">
        <v>11024.626705566399</v>
      </c>
      <c r="J1753">
        <v>6.8179509620076697</v>
      </c>
      <c r="K1753">
        <v>0</v>
      </c>
      <c r="L1753">
        <v>0</v>
      </c>
      <c r="M1753">
        <v>11024.626705566399</v>
      </c>
      <c r="N1753">
        <v>0</v>
      </c>
      <c r="O1753">
        <v>1617</v>
      </c>
      <c r="P1753">
        <v>5670.7539999999999</v>
      </c>
      <c r="Q1753">
        <v>0.89053803339517601</v>
      </c>
      <c r="R1753">
        <v>0.10946196660482301</v>
      </c>
      <c r="S1753">
        <v>1.9171304885590601E-2</v>
      </c>
      <c r="T1753">
        <v>0</v>
      </c>
      <c r="U1753">
        <v>2.04081632653061E-2</v>
      </c>
      <c r="V1753">
        <v>2.4118738404452601E-2</v>
      </c>
      <c r="W1753">
        <v>0.18421052631578899</v>
      </c>
      <c r="X1753">
        <v>0.226475279106858</v>
      </c>
      <c r="Y1753">
        <v>24394</v>
      </c>
      <c r="Z1753">
        <v>41477</v>
      </c>
      <c r="AA1753">
        <v>51876.9230769231</v>
      </c>
      <c r="AB1753">
        <v>0.19047619047618999</v>
      </c>
      <c r="AC1753">
        <v>0.72611464968152795</v>
      </c>
      <c r="AD1753">
        <v>61.5</v>
      </c>
      <c r="AE1753">
        <v>0.15460729746443999</v>
      </c>
      <c r="AF1753">
        <v>0.475572047000618</v>
      </c>
      <c r="AG1753">
        <v>0.12727272727272701</v>
      </c>
      <c r="AH1753">
        <v>0.94825174825174796</v>
      </c>
      <c r="AI1753">
        <v>5.1748251748251699E-2</v>
      </c>
      <c r="AJ1753">
        <v>1995</v>
      </c>
      <c r="AK1753">
        <v>24</v>
      </c>
      <c r="AL1753">
        <v>9.3046636000000002E-2</v>
      </c>
      <c r="AM1753">
        <v>11206.23761</v>
      </c>
      <c r="AN1753">
        <v>1.5175634E-2</v>
      </c>
    </row>
    <row r="1754" spans="1:40" x14ac:dyDescent="0.2">
      <c r="A1754">
        <v>40136136001</v>
      </c>
      <c r="B1754" t="s">
        <v>447</v>
      </c>
      <c r="C1754">
        <v>1</v>
      </c>
      <c r="D1754">
        <v>0</v>
      </c>
      <c r="E1754">
        <v>0</v>
      </c>
      <c r="F1754">
        <v>0</v>
      </c>
      <c r="G1754">
        <v>949.45462249754098</v>
      </c>
      <c r="H1754">
        <v>6.77195942112031</v>
      </c>
      <c r="I1754">
        <v>73317.750161745804</v>
      </c>
      <c r="J1754">
        <v>16.2099823483851</v>
      </c>
      <c r="K1754">
        <v>8610.0681665831398</v>
      </c>
      <c r="L1754">
        <v>1.9036188738852799</v>
      </c>
      <c r="M1754">
        <v>64707.681995162697</v>
      </c>
      <c r="N1754">
        <v>0.117434975126603</v>
      </c>
      <c r="O1754">
        <v>4523</v>
      </c>
      <c r="P1754">
        <v>2178.0279999999998</v>
      </c>
      <c r="Q1754">
        <v>0.79792173336281202</v>
      </c>
      <c r="R1754">
        <v>0.202078266637187</v>
      </c>
      <c r="S1754">
        <v>3.5374751271280099E-3</v>
      </c>
      <c r="T1754">
        <v>1.0170240990493001E-2</v>
      </c>
      <c r="U1754">
        <v>0.100375856732257</v>
      </c>
      <c r="V1754">
        <v>0.14901613973026701</v>
      </c>
      <c r="W1754">
        <v>6.7479984750285896E-2</v>
      </c>
      <c r="X1754">
        <v>0.494090735798703</v>
      </c>
      <c r="Y1754">
        <v>34365</v>
      </c>
      <c r="Z1754">
        <v>124485</v>
      </c>
      <c r="AA1754">
        <v>122637.41007194199</v>
      </c>
      <c r="AB1754">
        <v>8.3705357142857095E-2</v>
      </c>
      <c r="AC1754">
        <v>0.89219330855018497</v>
      </c>
      <c r="AD1754">
        <v>35</v>
      </c>
      <c r="AE1754">
        <v>0.36612867565774898</v>
      </c>
      <c r="AF1754">
        <v>8.2246296705726293E-2</v>
      </c>
      <c r="AG1754">
        <v>0.62190247801758503</v>
      </c>
      <c r="AH1754">
        <v>0.98641087130295702</v>
      </c>
      <c r="AI1754">
        <v>1.35891286970423E-2</v>
      </c>
      <c r="AJ1754">
        <v>2011</v>
      </c>
      <c r="AK1754">
        <v>8</v>
      </c>
      <c r="AL1754">
        <v>8.3765067999999998E-2</v>
      </c>
      <c r="AM1754">
        <v>0</v>
      </c>
      <c r="AN1754">
        <v>0</v>
      </c>
    </row>
    <row r="1755" spans="1:40" x14ac:dyDescent="0.2">
      <c r="A1755">
        <v>40136136002</v>
      </c>
      <c r="B1755" t="s">
        <v>447</v>
      </c>
      <c r="C1755">
        <v>2</v>
      </c>
      <c r="D1755">
        <v>0</v>
      </c>
      <c r="E1755">
        <v>0</v>
      </c>
      <c r="F1755">
        <v>0</v>
      </c>
      <c r="G1755">
        <v>605.57702821062401</v>
      </c>
      <c r="H1755">
        <v>28.332787266934702</v>
      </c>
      <c r="I1755">
        <v>11655.545311092599</v>
      </c>
      <c r="J1755">
        <v>14.1108296744463</v>
      </c>
      <c r="K1755">
        <v>1911.7348514063001</v>
      </c>
      <c r="L1755">
        <v>2.3144489726468498</v>
      </c>
      <c r="M1755">
        <v>9743.8104596863795</v>
      </c>
      <c r="N1755">
        <v>0.16401934018367001</v>
      </c>
      <c r="O1755">
        <v>826</v>
      </c>
      <c r="P1755">
        <v>4305.3959999999997</v>
      </c>
      <c r="Q1755">
        <v>0.90556900726392198</v>
      </c>
      <c r="R1755">
        <v>9.4430992736077399E-2</v>
      </c>
      <c r="S1755">
        <v>3.9951573849878901E-2</v>
      </c>
      <c r="T1755">
        <v>7.2639225181597997E-3</v>
      </c>
      <c r="U1755">
        <v>1.33171912832929E-2</v>
      </c>
      <c r="V1755">
        <v>0.15980629539951499</v>
      </c>
      <c r="W1755">
        <v>2.37467018469656E-2</v>
      </c>
      <c r="X1755">
        <v>0.34036939313984099</v>
      </c>
      <c r="Y1755">
        <v>40968</v>
      </c>
      <c r="Z1755">
        <v>39875</v>
      </c>
      <c r="AA1755">
        <v>75341.689373297006</v>
      </c>
      <c r="AB1755">
        <v>8.4057971014492694E-2</v>
      </c>
      <c r="AC1755">
        <v>0.40461215932914002</v>
      </c>
      <c r="AD1755">
        <v>67.2</v>
      </c>
      <c r="AE1755">
        <v>2.0581113801452701E-2</v>
      </c>
      <c r="AF1755">
        <v>0.53510895883777199</v>
      </c>
      <c r="AG1755">
        <v>2.4523160762942701E-2</v>
      </c>
      <c r="AH1755">
        <v>0.634877384196185</v>
      </c>
      <c r="AI1755">
        <v>0.365122615803814</v>
      </c>
      <c r="AJ1755">
        <v>1991</v>
      </c>
      <c r="AK1755">
        <v>28</v>
      </c>
      <c r="AL1755">
        <v>0.111853179</v>
      </c>
      <c r="AM1755">
        <v>0</v>
      </c>
      <c r="AN1755">
        <v>0</v>
      </c>
    </row>
    <row r="1756" spans="1:40" x14ac:dyDescent="0.2">
      <c r="A1756">
        <v>40136136003</v>
      </c>
      <c r="B1756" t="s">
        <v>447</v>
      </c>
      <c r="C1756">
        <v>2</v>
      </c>
      <c r="D1756">
        <v>0</v>
      </c>
      <c r="E1756">
        <v>0</v>
      </c>
      <c r="F1756">
        <v>0</v>
      </c>
      <c r="G1756">
        <v>0</v>
      </c>
      <c r="H1756">
        <v>28.332787266934702</v>
      </c>
      <c r="I1756">
        <v>13921.0704382802</v>
      </c>
      <c r="J1756">
        <v>14.7625349292473</v>
      </c>
      <c r="K1756">
        <v>3529.4811993312501</v>
      </c>
      <c r="L1756">
        <v>3.7428220565548802</v>
      </c>
      <c r="M1756">
        <v>10391.5892389489</v>
      </c>
      <c r="N1756">
        <v>0.25353518718114298</v>
      </c>
      <c r="O1756">
        <v>943</v>
      </c>
      <c r="P1756">
        <v>4931.5469999999996</v>
      </c>
      <c r="Q1756">
        <v>0.94485683987274605</v>
      </c>
      <c r="R1756">
        <v>5.5143160127253399E-2</v>
      </c>
      <c r="S1756">
        <v>9.5440084835630903E-3</v>
      </c>
      <c r="T1756">
        <v>0</v>
      </c>
      <c r="U1756">
        <v>1.0604453870625599E-2</v>
      </c>
      <c r="V1756">
        <v>5.1961823966065697E-2</v>
      </c>
      <c r="W1756">
        <v>2.5503355704697899E-2</v>
      </c>
      <c r="X1756">
        <v>0.32751677852348898</v>
      </c>
      <c r="Y1756">
        <v>40619</v>
      </c>
      <c r="Z1756">
        <v>100458</v>
      </c>
      <c r="AA1756">
        <v>98461.741424802094</v>
      </c>
      <c r="AB1756">
        <v>3.8176033934252299E-2</v>
      </c>
      <c r="AC1756">
        <v>0.84186046511627899</v>
      </c>
      <c r="AD1756">
        <v>45.2</v>
      </c>
      <c r="AE1756">
        <v>0.17497348886532299</v>
      </c>
      <c r="AF1756">
        <v>0.18133616118769799</v>
      </c>
      <c r="AG1756">
        <v>0.25593667546174098</v>
      </c>
      <c r="AH1756">
        <v>1</v>
      </c>
      <c r="AI1756">
        <v>0</v>
      </c>
      <c r="AJ1756">
        <v>1995</v>
      </c>
      <c r="AK1756">
        <v>24</v>
      </c>
      <c r="AL1756">
        <v>0.116711493</v>
      </c>
      <c r="AM1756">
        <v>0</v>
      </c>
      <c r="AN1756">
        <v>0</v>
      </c>
    </row>
    <row r="1757" spans="1:40" x14ac:dyDescent="0.2">
      <c r="A1757">
        <v>40136137001</v>
      </c>
      <c r="B1757" t="s">
        <v>447</v>
      </c>
      <c r="C1757">
        <v>2</v>
      </c>
      <c r="D1757">
        <v>0</v>
      </c>
      <c r="E1757">
        <v>0</v>
      </c>
      <c r="F1757">
        <v>0</v>
      </c>
      <c r="G1757">
        <v>517.54797507501905</v>
      </c>
      <c r="H1757">
        <v>18.102359058787101</v>
      </c>
      <c r="I1757">
        <v>29499.3864901091</v>
      </c>
      <c r="J1757">
        <v>16.443359247552401</v>
      </c>
      <c r="K1757">
        <v>4928.6968420141002</v>
      </c>
      <c r="L1757">
        <v>2.74732265441143</v>
      </c>
      <c r="M1757">
        <v>24570.689648095002</v>
      </c>
      <c r="N1757">
        <v>0.167077943931703</v>
      </c>
      <c r="O1757">
        <v>1794</v>
      </c>
      <c r="P1757">
        <v>8907.2289999999994</v>
      </c>
      <c r="Q1757">
        <v>0.89409141583054597</v>
      </c>
      <c r="R1757">
        <v>0.10590858416945299</v>
      </c>
      <c r="S1757">
        <v>6.5217391304347797E-2</v>
      </c>
      <c r="T1757">
        <v>0</v>
      </c>
      <c r="U1757">
        <v>3.5674470457079097E-2</v>
      </c>
      <c r="V1757">
        <v>0.137681159420289</v>
      </c>
      <c r="W1757">
        <v>9.4357976653696496E-2</v>
      </c>
      <c r="X1757">
        <v>0.37256809338521402</v>
      </c>
      <c r="Y1757">
        <v>25288</v>
      </c>
      <c r="Z1757">
        <v>90690</v>
      </c>
      <c r="AA1757">
        <v>86558.139534883696</v>
      </c>
      <c r="AB1757">
        <v>0.120748299319727</v>
      </c>
      <c r="AC1757">
        <v>0.80038759689922401</v>
      </c>
      <c r="AD1757">
        <v>30.6</v>
      </c>
      <c r="AE1757">
        <v>0.366778149386845</v>
      </c>
      <c r="AF1757">
        <v>6.8004459308807094E-2</v>
      </c>
      <c r="AG1757">
        <v>0.63372093023255804</v>
      </c>
      <c r="AH1757">
        <v>0.974806201550387</v>
      </c>
      <c r="AI1757">
        <v>2.5193798449612399E-2</v>
      </c>
      <c r="AJ1757">
        <v>2001</v>
      </c>
      <c r="AK1757">
        <v>18</v>
      </c>
      <c r="AL1757">
        <v>0.13890680799999999</v>
      </c>
      <c r="AM1757">
        <v>0</v>
      </c>
      <c r="AN1757">
        <v>0</v>
      </c>
    </row>
    <row r="1758" spans="1:40" x14ac:dyDescent="0.2">
      <c r="A1758">
        <v>40136137002</v>
      </c>
      <c r="B1758" t="s">
        <v>447</v>
      </c>
      <c r="C1758">
        <v>2</v>
      </c>
      <c r="D1758">
        <v>0</v>
      </c>
      <c r="E1758">
        <v>0</v>
      </c>
      <c r="F1758">
        <v>0</v>
      </c>
      <c r="G1758">
        <v>471.40261929211999</v>
      </c>
      <c r="H1758">
        <v>32.891227483481202</v>
      </c>
      <c r="I1758">
        <v>16376.4326860705</v>
      </c>
      <c r="J1758">
        <v>14.2280040713036</v>
      </c>
      <c r="K1758">
        <v>2746.5384510703402</v>
      </c>
      <c r="L1758">
        <v>2.38621933194643</v>
      </c>
      <c r="M1758">
        <v>13629.8942350001</v>
      </c>
      <c r="N1758">
        <v>0.16771286541583</v>
      </c>
      <c r="O1758">
        <v>1151</v>
      </c>
      <c r="P1758">
        <v>4556.75</v>
      </c>
      <c r="Q1758">
        <v>0.98088618592528198</v>
      </c>
      <c r="R1758">
        <v>1.91138140747176E-2</v>
      </c>
      <c r="S1758">
        <v>6.0816681146828797E-3</v>
      </c>
      <c r="T1758">
        <v>0</v>
      </c>
      <c r="U1758">
        <v>6.9504778453518597E-3</v>
      </c>
      <c r="V1758">
        <v>4.5178105994787103E-2</v>
      </c>
      <c r="W1758">
        <v>3.1137724550898201E-2</v>
      </c>
      <c r="X1758">
        <v>0.35808383233532898</v>
      </c>
      <c r="Y1758">
        <v>38782</v>
      </c>
      <c r="Z1758">
        <v>81417</v>
      </c>
      <c r="AA1758">
        <v>89744.624746450296</v>
      </c>
      <c r="AB1758">
        <v>4.9522154648131998E-2</v>
      </c>
      <c r="AC1758">
        <v>0.76267748478701802</v>
      </c>
      <c r="AD1758">
        <v>41.7</v>
      </c>
      <c r="AE1758">
        <v>0.22675933970460399</v>
      </c>
      <c r="AF1758">
        <v>0.14769765421372699</v>
      </c>
      <c r="AG1758">
        <v>0.32251521298174401</v>
      </c>
      <c r="AH1758">
        <v>0.96957403651115603</v>
      </c>
      <c r="AI1758">
        <v>3.0425963488843799E-2</v>
      </c>
      <c r="AJ1758">
        <v>2001</v>
      </c>
      <c r="AK1758">
        <v>18</v>
      </c>
      <c r="AL1758">
        <v>0.121718572</v>
      </c>
      <c r="AM1758">
        <v>0</v>
      </c>
      <c r="AN1758">
        <v>0</v>
      </c>
    </row>
    <row r="1759" spans="1:40" x14ac:dyDescent="0.2">
      <c r="A1759">
        <v>40136137003</v>
      </c>
      <c r="B1759" t="s">
        <v>447</v>
      </c>
      <c r="C1759">
        <v>2</v>
      </c>
      <c r="D1759">
        <v>0</v>
      </c>
      <c r="E1759">
        <v>0</v>
      </c>
      <c r="F1759">
        <v>0</v>
      </c>
      <c r="G1759">
        <v>400.56803136429602</v>
      </c>
      <c r="H1759">
        <v>20.998121835791299</v>
      </c>
      <c r="I1759">
        <v>41947.570014988603</v>
      </c>
      <c r="J1759">
        <v>21.3365056027409</v>
      </c>
      <c r="K1759">
        <v>7507.8212385782099</v>
      </c>
      <c r="L1759">
        <v>3.8188307419014298</v>
      </c>
      <c r="M1759">
        <v>34439.748776410401</v>
      </c>
      <c r="N1759">
        <v>0.17898107651755499</v>
      </c>
      <c r="O1759">
        <v>1966</v>
      </c>
      <c r="P1759">
        <v>4799.4660000000003</v>
      </c>
      <c r="Q1759">
        <v>0.84740590030518803</v>
      </c>
      <c r="R1759">
        <v>0.152594099694811</v>
      </c>
      <c r="S1759">
        <v>7.1210579857578799E-3</v>
      </c>
      <c r="T1759">
        <v>0</v>
      </c>
      <c r="U1759">
        <v>0.115462868769074</v>
      </c>
      <c r="V1759">
        <v>0.13326551373346801</v>
      </c>
      <c r="W1759">
        <v>4.8264182895850903E-2</v>
      </c>
      <c r="X1759">
        <v>0.48348856900931397</v>
      </c>
      <c r="Y1759">
        <v>38018</v>
      </c>
      <c r="Z1759">
        <v>134375</v>
      </c>
      <c r="AA1759">
        <v>123386.486486486</v>
      </c>
      <c r="AB1759">
        <v>7.4771108850457693E-2</v>
      </c>
      <c r="AC1759">
        <v>0.891891891891891</v>
      </c>
      <c r="AD1759">
        <v>37.4</v>
      </c>
      <c r="AE1759">
        <v>0.33112919633774102</v>
      </c>
      <c r="AF1759">
        <v>7.0701932858596106E-2</v>
      </c>
      <c r="AG1759">
        <v>0.52702702702702697</v>
      </c>
      <c r="AH1759">
        <v>1</v>
      </c>
      <c r="AI1759">
        <v>0</v>
      </c>
      <c r="AJ1759">
        <v>2004</v>
      </c>
      <c r="AK1759">
        <v>15</v>
      </c>
      <c r="AL1759">
        <v>0.15132427500000001</v>
      </c>
      <c r="AM1759">
        <v>0</v>
      </c>
      <c r="AN1759">
        <v>0</v>
      </c>
    </row>
    <row r="1760" spans="1:40" x14ac:dyDescent="0.2">
      <c r="A1760">
        <v>40136138001</v>
      </c>
      <c r="B1760" t="s">
        <v>447</v>
      </c>
      <c r="C1760">
        <v>0</v>
      </c>
      <c r="D1760">
        <v>0</v>
      </c>
      <c r="E1760">
        <v>0</v>
      </c>
      <c r="F1760">
        <v>1</v>
      </c>
      <c r="G1760">
        <v>1397.3227382994801</v>
      </c>
      <c r="H1760">
        <v>0</v>
      </c>
      <c r="I1760">
        <v>34471.938012784703</v>
      </c>
      <c r="J1760">
        <v>16.525377762600499</v>
      </c>
      <c r="K1760">
        <v>0</v>
      </c>
      <c r="L1760">
        <v>0</v>
      </c>
      <c r="M1760">
        <v>34471.938012784703</v>
      </c>
      <c r="N1760">
        <v>0</v>
      </c>
      <c r="O1760">
        <v>2086</v>
      </c>
      <c r="P1760">
        <v>2367.2359999999999</v>
      </c>
      <c r="Q1760">
        <v>0.923298178331735</v>
      </c>
      <c r="R1760">
        <v>7.67018216682646E-2</v>
      </c>
      <c r="S1760">
        <v>0</v>
      </c>
      <c r="T1760">
        <v>2.0613614573346099E-2</v>
      </c>
      <c r="U1760">
        <v>3.83509108341323E-3</v>
      </c>
      <c r="V1760">
        <v>4.8418024928092003E-2</v>
      </c>
      <c r="W1760">
        <v>4.86944248412138E-2</v>
      </c>
      <c r="X1760">
        <v>0.26182074805928002</v>
      </c>
      <c r="Y1760">
        <v>48421</v>
      </c>
      <c r="Z1760">
        <v>122560</v>
      </c>
      <c r="AA1760">
        <v>165353.38983050801</v>
      </c>
      <c r="AB1760">
        <v>0</v>
      </c>
      <c r="AC1760">
        <v>0.95932203389830495</v>
      </c>
      <c r="AD1760">
        <v>43.9</v>
      </c>
      <c r="AE1760">
        <v>0.225790987535953</v>
      </c>
      <c r="AF1760">
        <v>0.14573346116970201</v>
      </c>
      <c r="AG1760">
        <v>0.34406779661016901</v>
      </c>
      <c r="AH1760">
        <v>0.97796610169491505</v>
      </c>
      <c r="AI1760">
        <v>2.20338983050847E-2</v>
      </c>
      <c r="AJ1760">
        <v>1994</v>
      </c>
      <c r="AK1760">
        <v>25</v>
      </c>
      <c r="AL1760">
        <v>0.135191797</v>
      </c>
      <c r="AM1760">
        <v>0</v>
      </c>
      <c r="AN1760">
        <v>0</v>
      </c>
    </row>
    <row r="1761" spans="1:40" x14ac:dyDescent="0.2">
      <c r="A1761">
        <v>40136138002</v>
      </c>
      <c r="B1761" t="s">
        <v>447</v>
      </c>
      <c r="C1761">
        <v>2</v>
      </c>
      <c r="D1761">
        <v>0</v>
      </c>
      <c r="E1761">
        <v>0</v>
      </c>
      <c r="F1761">
        <v>0</v>
      </c>
      <c r="G1761">
        <v>313.27314899168903</v>
      </c>
      <c r="H1761">
        <v>20.998121835791299</v>
      </c>
      <c r="I1761">
        <v>42414.4296103952</v>
      </c>
      <c r="J1761">
        <v>18.876025638805199</v>
      </c>
      <c r="K1761">
        <v>8956.9488135502397</v>
      </c>
      <c r="L1761">
        <v>3.9861810474188899</v>
      </c>
      <c r="M1761">
        <v>33457.480796844997</v>
      </c>
      <c r="N1761">
        <v>0.21117692483019901</v>
      </c>
      <c r="O1761">
        <v>2247</v>
      </c>
      <c r="P1761">
        <v>4062.4720000000002</v>
      </c>
      <c r="Q1761">
        <v>0.89408099688473497</v>
      </c>
      <c r="R1761">
        <v>0.105919003115264</v>
      </c>
      <c r="S1761">
        <v>1.29060970182465E-2</v>
      </c>
      <c r="T1761">
        <v>6.2305295950155701E-3</v>
      </c>
      <c r="U1761">
        <v>6.2305295950155701E-2</v>
      </c>
      <c r="V1761">
        <v>9.9243435692033796E-2</v>
      </c>
      <c r="W1761">
        <v>7.1527777777777704E-2</v>
      </c>
      <c r="X1761">
        <v>0.47291666666666599</v>
      </c>
      <c r="Y1761">
        <v>37890</v>
      </c>
      <c r="Z1761">
        <v>95511</v>
      </c>
      <c r="AA1761">
        <v>106185.67807351099</v>
      </c>
      <c r="AB1761">
        <v>6.4085447263017306E-2</v>
      </c>
      <c r="AC1761">
        <v>0.79905437352245801</v>
      </c>
      <c r="AD1761">
        <v>37.4</v>
      </c>
      <c r="AE1761">
        <v>0.27236315086782298</v>
      </c>
      <c r="AF1761">
        <v>8.9897641299510403E-2</v>
      </c>
      <c r="AG1761">
        <v>0.46768060836501901</v>
      </c>
      <c r="AH1761">
        <v>1</v>
      </c>
      <c r="AI1761">
        <v>0</v>
      </c>
      <c r="AJ1761">
        <v>1996</v>
      </c>
      <c r="AK1761">
        <v>23</v>
      </c>
      <c r="AL1761">
        <v>0.14770841900000001</v>
      </c>
      <c r="AM1761">
        <v>0</v>
      </c>
      <c r="AN1761">
        <v>0</v>
      </c>
    </row>
    <row r="1762" spans="1:40" x14ac:dyDescent="0.2">
      <c r="A1762">
        <v>40136139001</v>
      </c>
      <c r="B1762" t="s">
        <v>447</v>
      </c>
      <c r="C1762">
        <v>1</v>
      </c>
      <c r="D1762">
        <v>0</v>
      </c>
      <c r="E1762">
        <v>0</v>
      </c>
      <c r="F1762">
        <v>0</v>
      </c>
      <c r="G1762">
        <v>490.87401386476103</v>
      </c>
      <c r="H1762">
        <v>3.9986335028440299</v>
      </c>
      <c r="I1762">
        <v>46728.386911799898</v>
      </c>
      <c r="J1762">
        <v>20.193771353413901</v>
      </c>
      <c r="K1762">
        <v>9144.7582635558392</v>
      </c>
      <c r="L1762">
        <v>3.9519266480362298</v>
      </c>
      <c r="M1762">
        <v>37583.628648243997</v>
      </c>
      <c r="N1762">
        <v>0.19570027702468301</v>
      </c>
      <c r="O1762">
        <v>2314</v>
      </c>
      <c r="P1762">
        <v>2452.0949999999998</v>
      </c>
      <c r="Q1762">
        <v>0.90060501296456297</v>
      </c>
      <c r="R1762">
        <v>9.9394987035436394E-2</v>
      </c>
      <c r="S1762">
        <v>5.6179775280898797E-3</v>
      </c>
      <c r="T1762">
        <v>0</v>
      </c>
      <c r="U1762">
        <v>2.1607605877268701E-2</v>
      </c>
      <c r="V1762">
        <v>8.9455488331892805E-2</v>
      </c>
      <c r="W1762">
        <v>2.4901703800786299E-2</v>
      </c>
      <c r="X1762">
        <v>0.38073394495412799</v>
      </c>
      <c r="Y1762">
        <v>39651</v>
      </c>
      <c r="Z1762">
        <v>114815</v>
      </c>
      <c r="AA1762">
        <v>117912.631578947</v>
      </c>
      <c r="AB1762">
        <v>1.6378928729526201E-2</v>
      </c>
      <c r="AC1762">
        <v>0.96315789473684199</v>
      </c>
      <c r="AD1762">
        <v>43.8</v>
      </c>
      <c r="AE1762">
        <v>0.29688850475367301</v>
      </c>
      <c r="AF1762">
        <v>0.14174589455488301</v>
      </c>
      <c r="AG1762">
        <v>0.471052631578947</v>
      </c>
      <c r="AH1762">
        <v>1</v>
      </c>
      <c r="AI1762">
        <v>0</v>
      </c>
      <c r="AJ1762">
        <v>2002</v>
      </c>
      <c r="AK1762">
        <v>17</v>
      </c>
      <c r="AL1762">
        <v>0.12713021199999999</v>
      </c>
      <c r="AM1762">
        <v>2987.6266479999999</v>
      </c>
      <c r="AN1762">
        <v>1.149466E-3</v>
      </c>
    </row>
    <row r="1763" spans="1:40" x14ac:dyDescent="0.2">
      <c r="A1763">
        <v>40136139002</v>
      </c>
      <c r="B1763" t="s">
        <v>447</v>
      </c>
      <c r="C1763">
        <v>2</v>
      </c>
      <c r="D1763">
        <v>0</v>
      </c>
      <c r="E1763">
        <v>0</v>
      </c>
      <c r="F1763">
        <v>0</v>
      </c>
      <c r="G1763">
        <v>269.07432535772602</v>
      </c>
      <c r="H1763">
        <v>11.490944785082201</v>
      </c>
      <c r="I1763">
        <v>35599.825249103698</v>
      </c>
      <c r="J1763">
        <v>18.4264105844222</v>
      </c>
      <c r="K1763">
        <v>10077.8304115027</v>
      </c>
      <c r="L1763">
        <v>5.2162683289351603</v>
      </c>
      <c r="M1763">
        <v>25521.994837600902</v>
      </c>
      <c r="N1763">
        <v>0.28308651351473801</v>
      </c>
      <c r="O1763">
        <v>1932</v>
      </c>
      <c r="P1763">
        <v>5308.4170000000004</v>
      </c>
      <c r="Q1763">
        <v>0.84627329192546497</v>
      </c>
      <c r="R1763">
        <v>0.15372670807453401</v>
      </c>
      <c r="S1763">
        <v>4.7619047619047603E-2</v>
      </c>
      <c r="T1763">
        <v>0</v>
      </c>
      <c r="U1763">
        <v>3.2608695652173898E-2</v>
      </c>
      <c r="V1763">
        <v>4.3995859213250499E-2</v>
      </c>
      <c r="W1763">
        <v>1.11358574610244E-2</v>
      </c>
      <c r="X1763">
        <v>0.37416481069042301</v>
      </c>
      <c r="Y1763">
        <v>35031</v>
      </c>
      <c r="Z1763">
        <v>102321</v>
      </c>
      <c r="AA1763">
        <v>107040.51863857399</v>
      </c>
      <c r="AB1763">
        <v>9.4202898550724598E-2</v>
      </c>
      <c r="AC1763">
        <v>0.81469648562300301</v>
      </c>
      <c r="AD1763">
        <v>37.200000000000003</v>
      </c>
      <c r="AE1763">
        <v>0.23291925465838501</v>
      </c>
      <c r="AF1763">
        <v>7.9192546583850901E-2</v>
      </c>
      <c r="AG1763">
        <v>0.45056726094003202</v>
      </c>
      <c r="AH1763">
        <v>1</v>
      </c>
      <c r="AI1763">
        <v>0</v>
      </c>
      <c r="AJ1763">
        <v>1998</v>
      </c>
      <c r="AK1763">
        <v>21</v>
      </c>
      <c r="AL1763">
        <v>0.13441084</v>
      </c>
      <c r="AM1763">
        <v>981.34283809999999</v>
      </c>
      <c r="AN1763">
        <v>9.6752000000000003E-4</v>
      </c>
    </row>
    <row r="1764" spans="1:40" x14ac:dyDescent="0.2">
      <c r="A1764">
        <v>40136139003</v>
      </c>
      <c r="B1764" t="s">
        <v>447</v>
      </c>
      <c r="C1764">
        <v>2</v>
      </c>
      <c r="D1764">
        <v>0</v>
      </c>
      <c r="E1764">
        <v>0</v>
      </c>
      <c r="F1764">
        <v>0</v>
      </c>
      <c r="G1764">
        <v>289.8176235176</v>
      </c>
      <c r="H1764">
        <v>17.1600334803626</v>
      </c>
      <c r="I1764">
        <v>34497.154016242101</v>
      </c>
      <c r="J1764">
        <v>16.9936719291833</v>
      </c>
      <c r="K1764">
        <v>7087.0705541092102</v>
      </c>
      <c r="L1764">
        <v>3.4911677606449301</v>
      </c>
      <c r="M1764">
        <v>27410.083462132901</v>
      </c>
      <c r="N1764">
        <v>0.20543928205707701</v>
      </c>
      <c r="O1764">
        <v>2030</v>
      </c>
      <c r="P1764">
        <v>6646.3509999999997</v>
      </c>
      <c r="Q1764">
        <v>0.853201970443349</v>
      </c>
      <c r="R1764">
        <v>0.14679802955665</v>
      </c>
      <c r="S1764">
        <v>0</v>
      </c>
      <c r="T1764">
        <v>0</v>
      </c>
      <c r="U1764">
        <v>9.2610837438423604E-2</v>
      </c>
      <c r="V1764">
        <v>0.144334975369458</v>
      </c>
      <c r="W1764">
        <v>4.7269763651181698E-2</v>
      </c>
      <c r="X1764">
        <v>0.49062754686226501</v>
      </c>
      <c r="Y1764">
        <v>33947</v>
      </c>
      <c r="Z1764">
        <v>120257</v>
      </c>
      <c r="AA1764">
        <v>116613.944954128</v>
      </c>
      <c r="AB1764">
        <v>1.8719211822660099E-2</v>
      </c>
      <c r="AC1764">
        <v>0.62180579216354304</v>
      </c>
      <c r="AD1764">
        <v>35.4</v>
      </c>
      <c r="AE1764">
        <v>0.29014778325123097</v>
      </c>
      <c r="AF1764">
        <v>7.0935960591132996E-2</v>
      </c>
      <c r="AG1764">
        <v>0.61651376146788905</v>
      </c>
      <c r="AH1764">
        <v>1</v>
      </c>
      <c r="AI1764">
        <v>0</v>
      </c>
      <c r="AJ1764">
        <v>2000</v>
      </c>
      <c r="AK1764">
        <v>19</v>
      </c>
      <c r="AL1764">
        <v>0.14873081499999999</v>
      </c>
      <c r="AM1764">
        <v>0</v>
      </c>
      <c r="AN1764">
        <v>0</v>
      </c>
    </row>
    <row r="1765" spans="1:40" x14ac:dyDescent="0.2">
      <c r="A1765">
        <v>40136140001</v>
      </c>
      <c r="B1765" t="s">
        <v>447</v>
      </c>
      <c r="C1765">
        <v>3</v>
      </c>
      <c r="D1765">
        <v>0</v>
      </c>
      <c r="E1765">
        <v>0</v>
      </c>
      <c r="F1765">
        <v>0</v>
      </c>
      <c r="G1765">
        <v>280.72665802253402</v>
      </c>
      <c r="H1765">
        <v>1137.98271279389</v>
      </c>
      <c r="I1765">
        <v>24764.174517259198</v>
      </c>
      <c r="J1765">
        <v>16.766536572281101</v>
      </c>
      <c r="K1765">
        <v>7652.37348133871</v>
      </c>
      <c r="L1765">
        <v>5.1810246996199796</v>
      </c>
      <c r="M1765">
        <v>17111.8010359205</v>
      </c>
      <c r="N1765">
        <v>0.30900983499391099</v>
      </c>
      <c r="O1765">
        <v>1477</v>
      </c>
      <c r="P1765">
        <v>4147.9530000000004</v>
      </c>
      <c r="Q1765">
        <v>0.83276912660798896</v>
      </c>
      <c r="R1765">
        <v>0.16723087339201001</v>
      </c>
      <c r="S1765">
        <v>2.09884901828029E-2</v>
      </c>
      <c r="T1765">
        <v>0</v>
      </c>
      <c r="U1765">
        <v>3.2498307379823899E-2</v>
      </c>
      <c r="V1765">
        <v>0.15368991198375001</v>
      </c>
      <c r="W1765">
        <v>6.9555302166476596E-2</v>
      </c>
      <c r="X1765">
        <v>0.42531356898517603</v>
      </c>
      <c r="Y1765">
        <v>35584</v>
      </c>
      <c r="Z1765">
        <v>104432</v>
      </c>
      <c r="AA1765">
        <v>128892.40506329099</v>
      </c>
      <c r="AB1765">
        <v>1.5861571737563002E-2</v>
      </c>
      <c r="AC1765">
        <v>0.86835443037974602</v>
      </c>
      <c r="AD1765">
        <v>36.1</v>
      </c>
      <c r="AE1765">
        <v>0.29451591062965399</v>
      </c>
      <c r="AF1765">
        <v>0.107650643195666</v>
      </c>
      <c r="AG1765">
        <v>0.54177215189873396</v>
      </c>
      <c r="AH1765">
        <v>1</v>
      </c>
      <c r="AI1765">
        <v>0</v>
      </c>
      <c r="AJ1765">
        <v>1995</v>
      </c>
      <c r="AK1765">
        <v>24</v>
      </c>
      <c r="AL1765">
        <v>0.155764441</v>
      </c>
      <c r="AM1765">
        <v>0</v>
      </c>
      <c r="AN1765">
        <v>0</v>
      </c>
    </row>
    <row r="1766" spans="1:40" x14ac:dyDescent="0.2">
      <c r="A1766">
        <v>40136140002</v>
      </c>
      <c r="B1766" t="s">
        <v>447</v>
      </c>
      <c r="C1766">
        <v>1</v>
      </c>
      <c r="D1766">
        <v>0</v>
      </c>
      <c r="E1766">
        <v>0</v>
      </c>
      <c r="F1766">
        <v>0</v>
      </c>
      <c r="G1766">
        <v>341.66896422492999</v>
      </c>
      <c r="H1766">
        <v>8.1834026418973504</v>
      </c>
      <c r="I1766">
        <v>37476.167513578301</v>
      </c>
      <c r="J1766">
        <v>23.277122679241199</v>
      </c>
      <c r="K1766">
        <v>7355.7144538613202</v>
      </c>
      <c r="L1766">
        <v>4.56876674152877</v>
      </c>
      <c r="M1766">
        <v>30120.453059717001</v>
      </c>
      <c r="N1766">
        <v>0.196277126021389</v>
      </c>
      <c r="O1766">
        <v>1610</v>
      </c>
      <c r="P1766">
        <v>4797.6980000000003</v>
      </c>
      <c r="Q1766">
        <v>0.91987577639751505</v>
      </c>
      <c r="R1766">
        <v>8.0124223602484501E-2</v>
      </c>
      <c r="S1766">
        <v>4.6583850931677002E-2</v>
      </c>
      <c r="T1766">
        <v>0</v>
      </c>
      <c r="U1766">
        <v>4.3478260869565201E-3</v>
      </c>
      <c r="V1766">
        <v>0.125465838509316</v>
      </c>
      <c r="W1766">
        <v>6.4663023679417106E-2</v>
      </c>
      <c r="X1766">
        <v>0.39708561020036398</v>
      </c>
      <c r="Y1766">
        <v>43952</v>
      </c>
      <c r="Z1766">
        <v>101695</v>
      </c>
      <c r="AA1766">
        <v>121204.41696113101</v>
      </c>
      <c r="AB1766">
        <v>5.2597402597402601E-2</v>
      </c>
      <c r="AC1766">
        <v>0.65231788079470199</v>
      </c>
      <c r="AD1766">
        <v>42.4</v>
      </c>
      <c r="AE1766">
        <v>0.245962732919254</v>
      </c>
      <c r="AF1766">
        <v>8.3850931677018598E-2</v>
      </c>
      <c r="AG1766">
        <v>0.36395759717314402</v>
      </c>
      <c r="AH1766">
        <v>0.95936395759717297</v>
      </c>
      <c r="AI1766">
        <v>4.0636042402826797E-2</v>
      </c>
      <c r="AJ1766">
        <v>1995</v>
      </c>
      <c r="AK1766">
        <v>24</v>
      </c>
      <c r="AL1766">
        <v>0.151776679</v>
      </c>
      <c r="AM1766">
        <v>0</v>
      </c>
      <c r="AN1766">
        <v>0</v>
      </c>
    </row>
    <row r="1767" spans="1:40" x14ac:dyDescent="0.2">
      <c r="A1767">
        <v>40136140003</v>
      </c>
      <c r="B1767" t="s">
        <v>447</v>
      </c>
      <c r="C1767">
        <v>3</v>
      </c>
      <c r="D1767">
        <v>0</v>
      </c>
      <c r="E1767">
        <v>0</v>
      </c>
      <c r="F1767">
        <v>0</v>
      </c>
      <c r="G1767">
        <v>319.88329960774502</v>
      </c>
      <c r="H1767">
        <v>1137.98271279389</v>
      </c>
      <c r="I1767">
        <v>24499.2312284486</v>
      </c>
      <c r="J1767">
        <v>19.366981208259698</v>
      </c>
      <c r="K1767">
        <v>8352.3111046529302</v>
      </c>
      <c r="L1767">
        <v>6.6026174740339396</v>
      </c>
      <c r="M1767">
        <v>16146.9201237956</v>
      </c>
      <c r="N1767">
        <v>0.34092135490987102</v>
      </c>
      <c r="O1767">
        <v>1265</v>
      </c>
      <c r="P1767">
        <v>3501.48</v>
      </c>
      <c r="Q1767">
        <v>0.89723320158102704</v>
      </c>
      <c r="R1767">
        <v>0.102766798418972</v>
      </c>
      <c r="S1767">
        <v>1.1067193675889301E-2</v>
      </c>
      <c r="T1767">
        <v>0</v>
      </c>
      <c r="U1767">
        <v>7.4308300395256904E-2</v>
      </c>
      <c r="V1767">
        <v>6.8774703557312203E-2</v>
      </c>
      <c r="W1767">
        <v>1.9328585961342799E-2</v>
      </c>
      <c r="X1767">
        <v>0.47100712105798498</v>
      </c>
      <c r="Y1767">
        <v>49280</v>
      </c>
      <c r="Z1767">
        <v>112902</v>
      </c>
      <c r="AA1767">
        <v>120236.73870334</v>
      </c>
      <c r="AB1767">
        <v>3.3992094861660098E-2</v>
      </c>
      <c r="AC1767">
        <v>0.82681564245810002</v>
      </c>
      <c r="AD1767">
        <v>54.5</v>
      </c>
      <c r="AE1767">
        <v>0.113043478260869</v>
      </c>
      <c r="AF1767">
        <v>0.157312252964426</v>
      </c>
      <c r="AG1767">
        <v>0.19842829076620799</v>
      </c>
      <c r="AH1767">
        <v>1</v>
      </c>
      <c r="AI1767">
        <v>0</v>
      </c>
      <c r="AJ1767">
        <v>1994</v>
      </c>
      <c r="AK1767">
        <v>25</v>
      </c>
      <c r="AL1767">
        <v>0.14151583100000001</v>
      </c>
      <c r="AM1767">
        <v>0</v>
      </c>
      <c r="AN1767">
        <v>0</v>
      </c>
    </row>
    <row r="1768" spans="1:40" x14ac:dyDescent="0.2">
      <c r="A1768">
        <v>40136141001</v>
      </c>
      <c r="B1768" t="s">
        <v>447</v>
      </c>
      <c r="C1768">
        <v>1</v>
      </c>
      <c r="D1768">
        <v>0</v>
      </c>
      <c r="E1768">
        <v>0</v>
      </c>
      <c r="F1768">
        <v>0</v>
      </c>
      <c r="G1768">
        <v>663.35886339563797</v>
      </c>
      <c r="H1768">
        <v>8.1648506241213603</v>
      </c>
      <c r="I1768">
        <v>32244.3089719255</v>
      </c>
      <c r="J1768">
        <v>13.4744291566759</v>
      </c>
      <c r="K1768">
        <v>5374.5407380029201</v>
      </c>
      <c r="L1768">
        <v>2.2459426402017999</v>
      </c>
      <c r="M1768">
        <v>26869.768233922499</v>
      </c>
      <c r="N1768">
        <v>0.16668183965990499</v>
      </c>
      <c r="O1768">
        <v>2393</v>
      </c>
      <c r="P1768">
        <v>4253.0029999999997</v>
      </c>
      <c r="Q1768">
        <v>0.83284580025073096</v>
      </c>
      <c r="R1768">
        <v>0.16715419974926801</v>
      </c>
      <c r="S1768">
        <v>4.0534893439197597E-2</v>
      </c>
      <c r="T1768">
        <v>0</v>
      </c>
      <c r="U1768">
        <v>5.4743000417885497E-2</v>
      </c>
      <c r="V1768">
        <v>6.6443794400334294E-2</v>
      </c>
      <c r="W1768">
        <v>1.7113095238095202E-2</v>
      </c>
      <c r="X1768">
        <v>0.374255952380952</v>
      </c>
      <c r="Y1768">
        <v>37900</v>
      </c>
      <c r="Z1768">
        <v>96597</v>
      </c>
      <c r="AA1768">
        <v>114758.55513307999</v>
      </c>
      <c r="AB1768">
        <v>8.6062132661628807E-2</v>
      </c>
      <c r="AC1768">
        <v>0.524714828897338</v>
      </c>
      <c r="AD1768">
        <v>32.9</v>
      </c>
      <c r="AE1768">
        <v>0.389887170915169</v>
      </c>
      <c r="AF1768">
        <v>2.46552444630171E-2</v>
      </c>
      <c r="AG1768">
        <v>0.57541191381495504</v>
      </c>
      <c r="AH1768">
        <v>0.98732572877059499</v>
      </c>
      <c r="AI1768">
        <v>1.26742712294043E-2</v>
      </c>
      <c r="AJ1768">
        <v>2000</v>
      </c>
      <c r="AK1768">
        <v>19</v>
      </c>
      <c r="AL1768">
        <v>0.13521596399999999</v>
      </c>
      <c r="AM1768">
        <v>5741.6084559999999</v>
      </c>
      <c r="AN1768">
        <v>4.0185669999999998E-3</v>
      </c>
    </row>
    <row r="1769" spans="1:40" x14ac:dyDescent="0.2">
      <c r="A1769">
        <v>40136141002</v>
      </c>
      <c r="B1769" t="s">
        <v>447</v>
      </c>
      <c r="C1769">
        <v>2</v>
      </c>
      <c r="D1769">
        <v>0</v>
      </c>
      <c r="E1769">
        <v>0</v>
      </c>
      <c r="F1769">
        <v>0</v>
      </c>
      <c r="G1769">
        <v>474.92133861692599</v>
      </c>
      <c r="H1769">
        <v>16.348253266018698</v>
      </c>
      <c r="I1769">
        <v>22521.358457250801</v>
      </c>
      <c r="J1769">
        <v>15.8824812815591</v>
      </c>
      <c r="K1769">
        <v>5337.2757170744899</v>
      </c>
      <c r="L1769">
        <v>3.7639462038607099</v>
      </c>
      <c r="M1769">
        <v>17184.082740176302</v>
      </c>
      <c r="N1769">
        <v>0.23698729040725899</v>
      </c>
      <c r="O1769">
        <v>1418</v>
      </c>
      <c r="P1769">
        <v>6465.0540000000001</v>
      </c>
      <c r="Q1769">
        <v>0.87870239774329995</v>
      </c>
      <c r="R1769">
        <v>0.121297602256699</v>
      </c>
      <c r="S1769">
        <v>1.26939351198871E-2</v>
      </c>
      <c r="T1769">
        <v>1.4104372355430101E-3</v>
      </c>
      <c r="U1769">
        <v>6.5585331452750306E-2</v>
      </c>
      <c r="V1769">
        <v>0.20521861777150899</v>
      </c>
      <c r="W1769">
        <v>8.4821428571428506E-2</v>
      </c>
      <c r="X1769">
        <v>0.36049107142857101</v>
      </c>
      <c r="Y1769">
        <v>27350</v>
      </c>
      <c r="Z1769">
        <v>62359</v>
      </c>
      <c r="AA1769">
        <v>90346.618357487896</v>
      </c>
      <c r="AB1769">
        <v>9.4023323615160304E-2</v>
      </c>
      <c r="AC1769">
        <v>0.76086956521739102</v>
      </c>
      <c r="AD1769">
        <v>31.8</v>
      </c>
      <c r="AE1769">
        <v>0.25599435825105699</v>
      </c>
      <c r="AF1769">
        <v>0.16431593794076099</v>
      </c>
      <c r="AG1769">
        <v>0.49516908212560301</v>
      </c>
      <c r="AH1769">
        <v>0.94202898550724601</v>
      </c>
      <c r="AI1769">
        <v>5.7971014492753603E-2</v>
      </c>
      <c r="AJ1769">
        <v>1996</v>
      </c>
      <c r="AK1769">
        <v>23</v>
      </c>
      <c r="AL1769">
        <v>0.20268133699999999</v>
      </c>
      <c r="AM1769">
        <v>0</v>
      </c>
      <c r="AN1769">
        <v>0</v>
      </c>
    </row>
    <row r="1770" spans="1:40" x14ac:dyDescent="0.2">
      <c r="A1770">
        <v>40136141003</v>
      </c>
      <c r="B1770" t="s">
        <v>447</v>
      </c>
      <c r="C1770">
        <v>1</v>
      </c>
      <c r="D1770">
        <v>0</v>
      </c>
      <c r="E1770">
        <v>0</v>
      </c>
      <c r="F1770">
        <v>0</v>
      </c>
      <c r="G1770">
        <v>469.637374137802</v>
      </c>
      <c r="H1770">
        <v>8.1648506241213603</v>
      </c>
      <c r="I1770">
        <v>18436.7742827736</v>
      </c>
      <c r="J1770">
        <v>16.243853993633099</v>
      </c>
      <c r="K1770">
        <v>4533.0082261085299</v>
      </c>
      <c r="L1770">
        <v>3.9938398467916501</v>
      </c>
      <c r="M1770">
        <v>13903.766056665099</v>
      </c>
      <c r="N1770">
        <v>0.24586775086485299</v>
      </c>
      <c r="O1770">
        <v>1135</v>
      </c>
      <c r="P1770">
        <v>6753.7169999999996</v>
      </c>
      <c r="Q1770">
        <v>0.69074889867841405</v>
      </c>
      <c r="R1770">
        <v>0.30925110132158501</v>
      </c>
      <c r="S1770">
        <v>0</v>
      </c>
      <c r="T1770">
        <v>0</v>
      </c>
      <c r="U1770">
        <v>0.222026431718061</v>
      </c>
      <c r="V1770">
        <v>0.10748898678414</v>
      </c>
      <c r="W1770">
        <v>0</v>
      </c>
      <c r="X1770">
        <v>0.64090177133655302</v>
      </c>
      <c r="Y1770">
        <v>44211</v>
      </c>
      <c r="Z1770">
        <v>104762</v>
      </c>
      <c r="AA1770">
        <v>111456.75675675699</v>
      </c>
      <c r="AB1770">
        <v>1.67400881057269E-2</v>
      </c>
      <c r="AC1770">
        <v>0.327759197324414</v>
      </c>
      <c r="AD1770">
        <v>26.9</v>
      </c>
      <c r="AE1770">
        <v>0.30308370044052801</v>
      </c>
      <c r="AF1770">
        <v>6.0792951541850201E-2</v>
      </c>
      <c r="AG1770">
        <v>0.445945945945945</v>
      </c>
      <c r="AH1770">
        <v>1</v>
      </c>
      <c r="AI1770">
        <v>0</v>
      </c>
      <c r="AJ1770">
        <v>1995</v>
      </c>
      <c r="AK1770">
        <v>24</v>
      </c>
      <c r="AL1770">
        <v>0.15484028899999999</v>
      </c>
      <c r="AM1770">
        <v>0</v>
      </c>
      <c r="AN1770">
        <v>0</v>
      </c>
    </row>
    <row r="1771" spans="1:40" x14ac:dyDescent="0.2">
      <c r="A1771">
        <v>40136141004</v>
      </c>
      <c r="B1771" t="s">
        <v>447</v>
      </c>
      <c r="C1771">
        <v>2</v>
      </c>
      <c r="D1771">
        <v>0</v>
      </c>
      <c r="E1771">
        <v>0</v>
      </c>
      <c r="F1771">
        <v>0</v>
      </c>
      <c r="G1771">
        <v>562.63901412651398</v>
      </c>
      <c r="H1771">
        <v>16.348253266018698</v>
      </c>
      <c r="I1771">
        <v>25151.962810781301</v>
      </c>
      <c r="J1771">
        <v>14.821427702287201</v>
      </c>
      <c r="K1771">
        <v>5450.5567759497999</v>
      </c>
      <c r="L1771">
        <v>3.21187788800813</v>
      </c>
      <c r="M1771">
        <v>19701.4060348315</v>
      </c>
      <c r="N1771">
        <v>0.21670502683843901</v>
      </c>
      <c r="O1771">
        <v>1697</v>
      </c>
      <c r="P1771">
        <v>4719.0200000000004</v>
      </c>
      <c r="Q1771">
        <v>0.77430760164997003</v>
      </c>
      <c r="R1771">
        <v>0.22569239835002899</v>
      </c>
      <c r="S1771">
        <v>4.6552740129640502E-2</v>
      </c>
      <c r="T1771">
        <v>0</v>
      </c>
      <c r="U1771">
        <v>0.10842663523865601</v>
      </c>
      <c r="V1771">
        <v>7.5427224513847896E-2</v>
      </c>
      <c r="W1771">
        <v>5.5555555555555497E-2</v>
      </c>
      <c r="X1771">
        <v>0.45703703703703702</v>
      </c>
      <c r="Y1771">
        <v>62604</v>
      </c>
      <c r="Z1771">
        <v>127875</v>
      </c>
      <c r="AA1771">
        <v>160875.38940809999</v>
      </c>
      <c r="AB1771">
        <v>3.7124337065409498E-2</v>
      </c>
      <c r="AC1771">
        <v>1</v>
      </c>
      <c r="AD1771">
        <v>53</v>
      </c>
      <c r="AE1771">
        <v>8.9569829110194399E-2</v>
      </c>
      <c r="AF1771">
        <v>0.15026517383618099</v>
      </c>
      <c r="AG1771">
        <v>0.20404984423676001</v>
      </c>
      <c r="AH1771">
        <v>1</v>
      </c>
      <c r="AI1771">
        <v>0</v>
      </c>
      <c r="AJ1771">
        <v>1995</v>
      </c>
      <c r="AK1771">
        <v>24</v>
      </c>
      <c r="AL1771">
        <v>0.17282623</v>
      </c>
      <c r="AM1771">
        <v>24652.767400000001</v>
      </c>
      <c r="AN1771">
        <v>2.6463516999999999E-2</v>
      </c>
    </row>
    <row r="1772" spans="1:40" x14ac:dyDescent="0.2">
      <c r="A1772">
        <v>40136142001</v>
      </c>
      <c r="B1772" t="s">
        <v>447</v>
      </c>
      <c r="C1772">
        <v>2</v>
      </c>
      <c r="D1772">
        <v>0</v>
      </c>
      <c r="E1772">
        <v>0</v>
      </c>
      <c r="F1772">
        <v>0</v>
      </c>
      <c r="G1772">
        <v>0</v>
      </c>
      <c r="H1772">
        <v>1129.7993101519901</v>
      </c>
      <c r="I1772">
        <v>18675.5502569446</v>
      </c>
      <c r="J1772">
        <v>15.4088698489642</v>
      </c>
      <c r="K1772">
        <v>4550.6580498392004</v>
      </c>
      <c r="L1772">
        <v>3.7546683579531299</v>
      </c>
      <c r="M1772">
        <v>14124.8922071054</v>
      </c>
      <c r="N1772">
        <v>0.24366928884180999</v>
      </c>
      <c r="O1772">
        <v>1212</v>
      </c>
      <c r="P1772">
        <v>1092.33</v>
      </c>
      <c r="Q1772">
        <v>0.80445544554455395</v>
      </c>
      <c r="R1772">
        <v>0.195544554455445</v>
      </c>
      <c r="S1772">
        <v>8.2508250825082494E-2</v>
      </c>
      <c r="T1772">
        <v>0</v>
      </c>
      <c r="U1772">
        <v>9.1584158415841499E-2</v>
      </c>
      <c r="V1772">
        <v>0.16171617161716101</v>
      </c>
      <c r="W1772">
        <v>3.7214885954381702E-2</v>
      </c>
      <c r="X1772">
        <v>0.55462184873949505</v>
      </c>
      <c r="Y1772">
        <v>43701</v>
      </c>
      <c r="Z1772">
        <v>97330</v>
      </c>
      <c r="AA1772">
        <v>120846.189376443</v>
      </c>
      <c r="AB1772">
        <v>8.9933993399339898E-2</v>
      </c>
      <c r="AC1772">
        <v>0.74387947269303201</v>
      </c>
      <c r="AD1772">
        <v>49.8</v>
      </c>
      <c r="AE1772">
        <v>0.23927392739273901</v>
      </c>
      <c r="AF1772">
        <v>0.21039603960396</v>
      </c>
      <c r="AG1772">
        <v>0.36027713625865998</v>
      </c>
      <c r="AH1772">
        <v>0.94919168591224001</v>
      </c>
      <c r="AI1772">
        <v>5.08083140877598E-2</v>
      </c>
      <c r="AJ1772">
        <v>1997</v>
      </c>
      <c r="AK1772">
        <v>22</v>
      </c>
      <c r="AL1772">
        <v>0.138520063</v>
      </c>
      <c r="AM1772">
        <v>11204.44989</v>
      </c>
      <c r="AN1772">
        <v>3.9238429999999998E-3</v>
      </c>
    </row>
    <row r="1773" spans="1:40" x14ac:dyDescent="0.2">
      <c r="A1773">
        <v>40136142002</v>
      </c>
      <c r="B1773" t="s">
        <v>447</v>
      </c>
      <c r="C1773">
        <v>0</v>
      </c>
      <c r="D1773">
        <v>0</v>
      </c>
      <c r="E1773">
        <v>0</v>
      </c>
      <c r="F1773">
        <v>1</v>
      </c>
      <c r="G1773">
        <v>1227.30706243899</v>
      </c>
      <c r="H1773">
        <v>0</v>
      </c>
      <c r="I1773">
        <v>28806.0812476541</v>
      </c>
      <c r="J1773">
        <v>12.5735841325421</v>
      </c>
      <c r="K1773">
        <v>0</v>
      </c>
      <c r="L1773">
        <v>0</v>
      </c>
      <c r="M1773">
        <v>28806.0812476541</v>
      </c>
      <c r="N1773">
        <v>0</v>
      </c>
      <c r="O1773">
        <v>2291</v>
      </c>
      <c r="P1773">
        <v>4369.558</v>
      </c>
      <c r="Q1773">
        <v>0.82627673505019605</v>
      </c>
      <c r="R1773">
        <v>0.173723264949803</v>
      </c>
      <c r="S1773">
        <v>2.9681361850720199E-2</v>
      </c>
      <c r="T1773">
        <v>1.22217372326494E-2</v>
      </c>
      <c r="U1773">
        <v>5.4561326931470901E-2</v>
      </c>
      <c r="V1773">
        <v>0.18027062418157999</v>
      </c>
      <c r="W1773">
        <v>6.4779874213836394E-2</v>
      </c>
      <c r="X1773">
        <v>0.40691823899370999</v>
      </c>
      <c r="Y1773">
        <v>43672</v>
      </c>
      <c r="Z1773">
        <v>91186</v>
      </c>
      <c r="AA1773">
        <v>111288.951521984</v>
      </c>
      <c r="AB1773">
        <v>0.10388476647752</v>
      </c>
      <c r="AC1773">
        <v>0.80496054114994298</v>
      </c>
      <c r="AD1773">
        <v>42.3</v>
      </c>
      <c r="AE1773">
        <v>0.19118288956787399</v>
      </c>
      <c r="AF1773">
        <v>0.17852466171977299</v>
      </c>
      <c r="AG1773">
        <v>0.27508455467869197</v>
      </c>
      <c r="AH1773">
        <v>0.96166854565952598</v>
      </c>
      <c r="AI1773">
        <v>3.8331454340473498E-2</v>
      </c>
      <c r="AJ1773">
        <v>1995</v>
      </c>
      <c r="AK1773">
        <v>24</v>
      </c>
      <c r="AL1773">
        <v>0.20664750700000001</v>
      </c>
      <c r="AM1773">
        <v>50797.727050000001</v>
      </c>
      <c r="AN1773">
        <v>3.7139845999999997E-2</v>
      </c>
    </row>
    <row r="1774" spans="1:40" x14ac:dyDescent="0.2">
      <c r="A1774">
        <v>40136142003</v>
      </c>
      <c r="B1774" t="s">
        <v>447</v>
      </c>
      <c r="C1774">
        <v>1</v>
      </c>
      <c r="D1774">
        <v>0</v>
      </c>
      <c r="E1774">
        <v>0</v>
      </c>
      <c r="F1774">
        <v>0</v>
      </c>
      <c r="G1774">
        <v>821.54234633922499</v>
      </c>
      <c r="H1774">
        <v>4.1105135996472697</v>
      </c>
      <c r="I1774">
        <v>16522.0385378428</v>
      </c>
      <c r="J1774">
        <v>13.207065178131799</v>
      </c>
      <c r="K1774">
        <v>480.185104702449</v>
      </c>
      <c r="L1774">
        <v>0.383841010953196</v>
      </c>
      <c r="M1774">
        <v>16041.853433140401</v>
      </c>
      <c r="N1774">
        <v>2.9063308598549099E-2</v>
      </c>
      <c r="O1774">
        <v>1251</v>
      </c>
      <c r="P1774">
        <v>3295.076</v>
      </c>
      <c r="Q1774">
        <v>0.87929656274979995</v>
      </c>
      <c r="R1774">
        <v>0.120703437250199</v>
      </c>
      <c r="S1774">
        <v>0</v>
      </c>
      <c r="T1774">
        <v>0</v>
      </c>
      <c r="U1774">
        <v>7.0343725019983996E-2</v>
      </c>
      <c r="V1774">
        <v>6.0751398880895202E-2</v>
      </c>
      <c r="W1774">
        <v>2.0648967551622401E-2</v>
      </c>
      <c r="X1774">
        <v>0.35693215339232998</v>
      </c>
      <c r="Y1774">
        <v>52942</v>
      </c>
      <c r="Z1774">
        <v>107917</v>
      </c>
      <c r="AA1774">
        <v>115904.099821747</v>
      </c>
      <c r="AB1774">
        <v>4.3964828137490003E-2</v>
      </c>
      <c r="AC1774">
        <v>0.86842105263157898</v>
      </c>
      <c r="AD1774">
        <v>52.6</v>
      </c>
      <c r="AE1774">
        <v>0.115107913669064</v>
      </c>
      <c r="AF1774">
        <v>0.174260591526778</v>
      </c>
      <c r="AG1774">
        <v>0.15686274509803899</v>
      </c>
      <c r="AH1774">
        <v>1</v>
      </c>
      <c r="AI1774">
        <v>0</v>
      </c>
      <c r="AJ1774">
        <v>1995</v>
      </c>
      <c r="AK1774">
        <v>24</v>
      </c>
      <c r="AL1774">
        <v>0.20177056800000001</v>
      </c>
      <c r="AM1774">
        <v>14940.286990000001</v>
      </c>
      <c r="AN1774">
        <v>1.5199244000000001E-2</v>
      </c>
    </row>
    <row r="1775" spans="1:40" x14ac:dyDescent="0.2">
      <c r="A1775">
        <v>40136143001</v>
      </c>
      <c r="B1775" t="s">
        <v>447</v>
      </c>
      <c r="C1775">
        <v>3</v>
      </c>
      <c r="D1775">
        <v>0</v>
      </c>
      <c r="E1775">
        <v>0</v>
      </c>
      <c r="F1775">
        <v>0</v>
      </c>
      <c r="G1775">
        <v>0</v>
      </c>
      <c r="H1775">
        <v>2615.87735492716</v>
      </c>
      <c r="I1775">
        <v>19643.660561666598</v>
      </c>
      <c r="J1775">
        <v>22.322341547348401</v>
      </c>
      <c r="K1775">
        <v>6605.9731056868804</v>
      </c>
      <c r="L1775">
        <v>7.5067876200987298</v>
      </c>
      <c r="M1775">
        <v>13037.6874559797</v>
      </c>
      <c r="N1775">
        <v>0.33629033066158798</v>
      </c>
      <c r="O1775">
        <v>880</v>
      </c>
      <c r="P1775">
        <v>201.03360000000001</v>
      </c>
      <c r="Q1775">
        <v>0.78409090909090895</v>
      </c>
      <c r="R1775">
        <v>0.21590909090909</v>
      </c>
      <c r="S1775">
        <v>3.6363636363636299E-2</v>
      </c>
      <c r="T1775">
        <v>1.13636363636363E-3</v>
      </c>
      <c r="U1775">
        <v>8.5227272727272693E-2</v>
      </c>
      <c r="V1775">
        <v>0.120454545454545</v>
      </c>
      <c r="W1775">
        <v>4.7814207650273201E-2</v>
      </c>
      <c r="X1775">
        <v>0.547814207650273</v>
      </c>
      <c r="Y1775">
        <v>75653</v>
      </c>
      <c r="Z1775">
        <v>116250</v>
      </c>
      <c r="AA1775">
        <v>188857.714285714</v>
      </c>
      <c r="AB1775">
        <v>8.6363636363636295E-2</v>
      </c>
      <c r="AC1775">
        <v>0.68454935622317503</v>
      </c>
      <c r="AD1775">
        <v>54.8</v>
      </c>
      <c r="AE1775">
        <v>0.1</v>
      </c>
      <c r="AF1775">
        <v>0.22500000000000001</v>
      </c>
      <c r="AG1775">
        <v>0.10285714285714199</v>
      </c>
      <c r="AH1775">
        <v>1</v>
      </c>
      <c r="AI1775">
        <v>0</v>
      </c>
      <c r="AJ1775">
        <v>1996</v>
      </c>
      <c r="AK1775">
        <v>23</v>
      </c>
      <c r="AL1775">
        <v>0.14463209599999999</v>
      </c>
      <c r="AM1775">
        <v>199903.87669999999</v>
      </c>
      <c r="AN1775">
        <v>1.7606688999999998E-2</v>
      </c>
    </row>
    <row r="1776" spans="1:40" x14ac:dyDescent="0.2">
      <c r="A1776">
        <v>40136143002</v>
      </c>
      <c r="B1776" t="s">
        <v>447</v>
      </c>
      <c r="C1776">
        <v>2</v>
      </c>
      <c r="D1776">
        <v>0</v>
      </c>
      <c r="E1776">
        <v>0</v>
      </c>
      <c r="F1776">
        <v>0</v>
      </c>
      <c r="G1776">
        <v>563.209220925051</v>
      </c>
      <c r="H1776">
        <v>1118.08483445452</v>
      </c>
      <c r="I1776">
        <v>18788.9009813058</v>
      </c>
      <c r="J1776">
        <v>15.895855314133501</v>
      </c>
      <c r="K1776">
        <v>6036.0168047227999</v>
      </c>
      <c r="L1776">
        <v>5.10661320196514</v>
      </c>
      <c r="M1776">
        <v>12752.884176583</v>
      </c>
      <c r="N1776">
        <v>0.32125438367727699</v>
      </c>
      <c r="O1776">
        <v>1182</v>
      </c>
      <c r="P1776">
        <v>3200.6149999999998</v>
      </c>
      <c r="Q1776">
        <v>0.69543147208121803</v>
      </c>
      <c r="R1776">
        <v>0.30456852791878097</v>
      </c>
      <c r="S1776">
        <v>0</v>
      </c>
      <c r="T1776">
        <v>2.5380710659898401E-3</v>
      </c>
      <c r="U1776">
        <v>0.19373942470389099</v>
      </c>
      <c r="V1776">
        <v>2.7918781725888301E-2</v>
      </c>
      <c r="W1776">
        <v>2.7932960893854702E-3</v>
      </c>
      <c r="X1776">
        <v>0.62569832402234604</v>
      </c>
      <c r="Y1776">
        <v>62774</v>
      </c>
      <c r="Z1776">
        <v>112202</v>
      </c>
      <c r="AA1776">
        <v>133747.30983302399</v>
      </c>
      <c r="AB1776">
        <v>0.10152284263959301</v>
      </c>
      <c r="AC1776">
        <v>1</v>
      </c>
      <c r="AD1776">
        <v>55.9</v>
      </c>
      <c r="AE1776">
        <v>6.5989847715736002E-2</v>
      </c>
      <c r="AF1776">
        <v>0.31810490693739402</v>
      </c>
      <c r="AG1776">
        <v>8.5343228200371005E-2</v>
      </c>
      <c r="AH1776">
        <v>0.98330241187384004</v>
      </c>
      <c r="AI1776">
        <v>1.6697588126159499E-2</v>
      </c>
      <c r="AJ1776">
        <v>1995</v>
      </c>
      <c r="AK1776">
        <v>24</v>
      </c>
      <c r="AL1776">
        <v>7.1735003000000006E-2</v>
      </c>
      <c r="AM1776">
        <v>300290.58049999998</v>
      </c>
      <c r="AN1776">
        <v>0.31395815500000002</v>
      </c>
    </row>
    <row r="1777" spans="1:40" x14ac:dyDescent="0.2">
      <c r="A1777">
        <v>40136143003</v>
      </c>
      <c r="B1777" t="s">
        <v>447</v>
      </c>
      <c r="C1777">
        <v>1</v>
      </c>
      <c r="D1777">
        <v>0</v>
      </c>
      <c r="E1777">
        <v>0</v>
      </c>
      <c r="F1777">
        <v>0</v>
      </c>
      <c r="G1777">
        <v>172.43413602301899</v>
      </c>
      <c r="H1777">
        <v>4.1105135996472697</v>
      </c>
      <c r="I1777">
        <v>19206.572213241499</v>
      </c>
      <c r="J1777">
        <v>18.2919735364204</v>
      </c>
      <c r="K1777">
        <v>3349.7326473430799</v>
      </c>
      <c r="L1777">
        <v>3.1902215688981701</v>
      </c>
      <c r="M1777">
        <v>15856.839565898401</v>
      </c>
      <c r="N1777">
        <v>0.174405542548278</v>
      </c>
      <c r="O1777">
        <v>1050</v>
      </c>
      <c r="P1777">
        <v>4219.4260000000004</v>
      </c>
      <c r="Q1777">
        <v>0.96666666666666601</v>
      </c>
      <c r="R1777">
        <v>3.3333333333333298E-2</v>
      </c>
      <c r="S1777">
        <v>9.5238095238095195E-3</v>
      </c>
      <c r="T1777">
        <v>0</v>
      </c>
      <c r="U1777">
        <v>7.6190476190476104E-3</v>
      </c>
      <c r="V1777">
        <v>3.3333333333333298E-2</v>
      </c>
      <c r="W1777">
        <v>5.7692307692307598E-2</v>
      </c>
      <c r="X1777">
        <v>0.37948717948717903</v>
      </c>
      <c r="Y1777">
        <v>42590</v>
      </c>
      <c r="Z1777">
        <v>120875</v>
      </c>
      <c r="AA1777">
        <v>131674.468085106</v>
      </c>
      <c r="AB1777">
        <v>0.24476190476190399</v>
      </c>
      <c r="AC1777">
        <v>0.86322188449848003</v>
      </c>
      <c r="AD1777">
        <v>51.1</v>
      </c>
      <c r="AE1777">
        <v>0.143809523809523</v>
      </c>
      <c r="AF1777">
        <v>0.23142857142857101</v>
      </c>
      <c r="AG1777">
        <v>0.28571428571428498</v>
      </c>
      <c r="AH1777">
        <v>1</v>
      </c>
      <c r="AI1777">
        <v>0</v>
      </c>
      <c r="AJ1777">
        <v>1995</v>
      </c>
      <c r="AK1777">
        <v>24</v>
      </c>
      <c r="AL1777">
        <v>0.19365421099999999</v>
      </c>
      <c r="AM1777">
        <v>0</v>
      </c>
      <c r="AN1777">
        <v>0</v>
      </c>
    </row>
    <row r="1778" spans="1:40" x14ac:dyDescent="0.2">
      <c r="A1778">
        <v>40136144001</v>
      </c>
      <c r="B1778" t="s">
        <v>447</v>
      </c>
      <c r="C1778">
        <v>2</v>
      </c>
      <c r="D1778">
        <v>0</v>
      </c>
      <c r="E1778">
        <v>0</v>
      </c>
      <c r="F1778">
        <v>0</v>
      </c>
      <c r="G1778">
        <v>225.09621250244601</v>
      </c>
      <c r="H1778">
        <v>1472.3280267968501</v>
      </c>
      <c r="I1778">
        <v>12212.832499418701</v>
      </c>
      <c r="J1778">
        <v>9.315661708176</v>
      </c>
      <c r="K1778">
        <v>2788.60562696429</v>
      </c>
      <c r="L1778">
        <v>2.1270828580963301</v>
      </c>
      <c r="M1778">
        <v>9424.2268724544501</v>
      </c>
      <c r="N1778">
        <v>0.22833405985851399</v>
      </c>
      <c r="O1778">
        <v>1311</v>
      </c>
      <c r="P1778">
        <v>4793.491</v>
      </c>
      <c r="Q1778">
        <v>0.91762013729977099</v>
      </c>
      <c r="R1778">
        <v>8.2379862700228706E-2</v>
      </c>
      <c r="S1778">
        <v>1.9069412662089998E-2</v>
      </c>
      <c r="T1778">
        <v>0</v>
      </c>
      <c r="U1778">
        <v>1.3729977116704799E-2</v>
      </c>
      <c r="V1778">
        <v>0.156369183829138</v>
      </c>
      <c r="W1778">
        <v>7.7300613496932499E-2</v>
      </c>
      <c r="X1778">
        <v>0.31901840490797501</v>
      </c>
      <c r="Y1778">
        <v>30370</v>
      </c>
      <c r="Z1778">
        <v>71250</v>
      </c>
      <c r="AA1778">
        <v>88606.682027649804</v>
      </c>
      <c r="AB1778">
        <v>0.29290617848970202</v>
      </c>
      <c r="AC1778">
        <v>0.79649890590809602</v>
      </c>
      <c r="AD1778">
        <v>33.799999999999997</v>
      </c>
      <c r="AE1778">
        <v>0.290617848970251</v>
      </c>
      <c r="AF1778">
        <v>0.13958810068649799</v>
      </c>
      <c r="AG1778">
        <v>0.41935483870967699</v>
      </c>
      <c r="AH1778">
        <v>1</v>
      </c>
      <c r="AI1778">
        <v>0</v>
      </c>
      <c r="AJ1778">
        <v>1994</v>
      </c>
      <c r="AK1778">
        <v>25</v>
      </c>
      <c r="AL1778">
        <v>0.104460411</v>
      </c>
      <c r="AM1778">
        <v>2211.5781080000002</v>
      </c>
      <c r="AN1778">
        <v>3.122447E-3</v>
      </c>
    </row>
    <row r="1779" spans="1:40" x14ac:dyDescent="0.2">
      <c r="A1779">
        <v>40136144002</v>
      </c>
      <c r="B1779" t="s">
        <v>447</v>
      </c>
      <c r="C1779">
        <v>1</v>
      </c>
      <c r="D1779">
        <v>0</v>
      </c>
      <c r="E1779">
        <v>0</v>
      </c>
      <c r="F1779">
        <v>0</v>
      </c>
      <c r="G1779">
        <v>377.283674920767</v>
      </c>
      <c r="H1779">
        <v>1466.5836647978199</v>
      </c>
      <c r="I1779">
        <v>20724.924120699401</v>
      </c>
      <c r="J1779">
        <v>16.016170108732101</v>
      </c>
      <c r="K1779">
        <v>3345.1315608163</v>
      </c>
      <c r="L1779">
        <v>2.5851093978487598</v>
      </c>
      <c r="M1779">
        <v>17379.792559883099</v>
      </c>
      <c r="N1779">
        <v>0.16140621511252101</v>
      </c>
      <c r="O1779">
        <v>1294</v>
      </c>
      <c r="P1779">
        <v>4395.4059999999999</v>
      </c>
      <c r="Q1779">
        <v>0.82766615146831501</v>
      </c>
      <c r="R1779">
        <v>0.17233384853168399</v>
      </c>
      <c r="S1779">
        <v>1.8547140649149901E-2</v>
      </c>
      <c r="T1779">
        <v>1.54559505409582E-2</v>
      </c>
      <c r="U1779">
        <v>7.6506955177743405E-2</v>
      </c>
      <c r="V1779">
        <v>0.16769706336939699</v>
      </c>
      <c r="W1779">
        <v>6.6331658291457193E-2</v>
      </c>
      <c r="X1779">
        <v>0.450251256281407</v>
      </c>
      <c r="Y1779">
        <v>42798</v>
      </c>
      <c r="Z1779">
        <v>99567</v>
      </c>
      <c r="AA1779">
        <v>107272.40704501</v>
      </c>
      <c r="AB1779">
        <v>0.17774343122101999</v>
      </c>
      <c r="AC1779">
        <v>0.84629629629629599</v>
      </c>
      <c r="AD1779">
        <v>37.1</v>
      </c>
      <c r="AE1779">
        <v>0.18547140649149901</v>
      </c>
      <c r="AF1779">
        <v>0.14837712519319901</v>
      </c>
      <c r="AG1779">
        <v>0.28180039138943203</v>
      </c>
      <c r="AH1779">
        <v>1</v>
      </c>
      <c r="AI1779">
        <v>0</v>
      </c>
      <c r="AJ1779">
        <v>1997</v>
      </c>
      <c r="AK1779">
        <v>22</v>
      </c>
      <c r="AL1779">
        <v>0.108447183</v>
      </c>
      <c r="AM1779">
        <v>319.28981119999997</v>
      </c>
      <c r="AN1779">
        <v>4.1879100000000001E-4</v>
      </c>
    </row>
    <row r="1780" spans="1:40" x14ac:dyDescent="0.2">
      <c r="A1780">
        <v>40136144003</v>
      </c>
      <c r="B1780" t="s">
        <v>447</v>
      </c>
      <c r="C1780">
        <v>1</v>
      </c>
      <c r="D1780">
        <v>0</v>
      </c>
      <c r="E1780">
        <v>0</v>
      </c>
      <c r="F1780">
        <v>0</v>
      </c>
      <c r="G1780">
        <v>984.65291521636595</v>
      </c>
      <c r="H1780">
        <v>1466.5836647978199</v>
      </c>
      <c r="I1780">
        <v>15329.8940839815</v>
      </c>
      <c r="J1780">
        <v>10.7957000591419</v>
      </c>
      <c r="K1780">
        <v>985.53830897620901</v>
      </c>
      <c r="L1780">
        <v>0.69404106265930199</v>
      </c>
      <c r="M1780">
        <v>14344.355775005301</v>
      </c>
      <c r="N1780">
        <v>6.4288657415188105E-2</v>
      </c>
      <c r="O1780">
        <v>1420</v>
      </c>
      <c r="P1780">
        <v>4721.62</v>
      </c>
      <c r="Q1780">
        <v>0.94154929577464697</v>
      </c>
      <c r="R1780">
        <v>5.8450704225352097E-2</v>
      </c>
      <c r="S1780">
        <v>1.26760563380281E-2</v>
      </c>
      <c r="T1780">
        <v>0</v>
      </c>
      <c r="U1780">
        <v>1.7605633802816899E-2</v>
      </c>
      <c r="V1780">
        <v>0.36267605633802802</v>
      </c>
      <c r="W1780">
        <v>0.18298261665141799</v>
      </c>
      <c r="X1780">
        <v>8.1427264409881003E-2</v>
      </c>
      <c r="Y1780">
        <v>20913</v>
      </c>
      <c r="Z1780">
        <v>43349</v>
      </c>
      <c r="AA1780">
        <v>55918.145161290297</v>
      </c>
      <c r="AB1780">
        <v>0.42441447835344198</v>
      </c>
      <c r="AC1780">
        <v>0.657844990548204</v>
      </c>
      <c r="AD1780">
        <v>44.7</v>
      </c>
      <c r="AE1780">
        <v>0.166901408450704</v>
      </c>
      <c r="AF1780">
        <v>6.83098591549295E-2</v>
      </c>
      <c r="AG1780">
        <v>0.37903225806451601</v>
      </c>
      <c r="AH1780">
        <v>0.967741935483871</v>
      </c>
      <c r="AI1780">
        <v>3.2258064516128997E-2</v>
      </c>
      <c r="AJ1780">
        <v>1987</v>
      </c>
      <c r="AK1780">
        <v>32</v>
      </c>
      <c r="AL1780">
        <v>9.7704728000000005E-2</v>
      </c>
      <c r="AM1780">
        <v>0</v>
      </c>
      <c r="AN1780">
        <v>0</v>
      </c>
    </row>
    <row r="1781" spans="1:40" x14ac:dyDescent="0.2">
      <c r="A1781">
        <v>40136145001</v>
      </c>
      <c r="B1781" t="s">
        <v>447</v>
      </c>
      <c r="C1781">
        <v>1</v>
      </c>
      <c r="D1781">
        <v>0</v>
      </c>
      <c r="E1781">
        <v>0</v>
      </c>
      <c r="F1781">
        <v>0</v>
      </c>
      <c r="G1781">
        <v>683.01865457475003</v>
      </c>
      <c r="H1781">
        <v>5.7443619990334902</v>
      </c>
      <c r="I1781">
        <v>11295.1562321693</v>
      </c>
      <c r="J1781">
        <v>10.221860843592101</v>
      </c>
      <c r="K1781">
        <v>836.51750255193201</v>
      </c>
      <c r="L1781">
        <v>0.75702941407414703</v>
      </c>
      <c r="M1781">
        <v>10458.6387296173</v>
      </c>
      <c r="N1781">
        <v>7.4059843472503495E-2</v>
      </c>
      <c r="O1781">
        <v>1105</v>
      </c>
      <c r="P1781">
        <v>5806.7939999999999</v>
      </c>
      <c r="Q1781">
        <v>0.78009049773755601</v>
      </c>
      <c r="R1781">
        <v>0.21990950226244299</v>
      </c>
      <c r="S1781">
        <v>0</v>
      </c>
      <c r="T1781">
        <v>6.15384615384615E-2</v>
      </c>
      <c r="U1781">
        <v>9.9547511312217101E-3</v>
      </c>
      <c r="V1781">
        <v>0.46153846153846101</v>
      </c>
      <c r="W1781">
        <v>0.222381635581061</v>
      </c>
      <c r="X1781">
        <v>0.202295552367288</v>
      </c>
      <c r="Y1781">
        <v>22044</v>
      </c>
      <c r="Z1781">
        <v>52391</v>
      </c>
      <c r="AA1781">
        <v>59029.120879120899</v>
      </c>
      <c r="AB1781">
        <v>0.40994371482176301</v>
      </c>
      <c r="AC1781">
        <v>0.28433734939758998</v>
      </c>
      <c r="AD1781">
        <v>30.9</v>
      </c>
      <c r="AE1781">
        <v>0.27058823529411702</v>
      </c>
      <c r="AF1781">
        <v>5.5203619909502198E-2</v>
      </c>
      <c r="AG1781">
        <v>0.32142857142857101</v>
      </c>
      <c r="AH1781">
        <v>0.97252747252747196</v>
      </c>
      <c r="AI1781">
        <v>2.7472527472527399E-2</v>
      </c>
      <c r="AJ1781">
        <v>1998</v>
      </c>
      <c r="AK1781">
        <v>21</v>
      </c>
      <c r="AL1781">
        <v>0.121677463</v>
      </c>
      <c r="AM1781">
        <v>0</v>
      </c>
      <c r="AN1781">
        <v>0</v>
      </c>
    </row>
    <row r="1782" spans="1:40" x14ac:dyDescent="0.2">
      <c r="A1782">
        <v>40136145002</v>
      </c>
      <c r="B1782" t="s">
        <v>447</v>
      </c>
      <c r="C1782">
        <v>3</v>
      </c>
      <c r="D1782">
        <v>1</v>
      </c>
      <c r="E1782">
        <v>0.33333333333333298</v>
      </c>
      <c r="F1782">
        <v>0</v>
      </c>
      <c r="G1782">
        <v>81.918495956795894</v>
      </c>
      <c r="H1782">
        <v>1509.54463656552</v>
      </c>
      <c r="I1782">
        <v>19286.108498384801</v>
      </c>
      <c r="J1782">
        <v>14.3926182823767</v>
      </c>
      <c r="K1782">
        <v>8368.8643216183591</v>
      </c>
      <c r="L1782">
        <v>6.2454211355360796</v>
      </c>
      <c r="M1782">
        <v>10917.2441767665</v>
      </c>
      <c r="N1782">
        <v>0.43393224311266299</v>
      </c>
      <c r="O1782">
        <v>1340</v>
      </c>
      <c r="P1782">
        <v>4946.607</v>
      </c>
      <c r="Q1782">
        <v>0.81641791044776102</v>
      </c>
      <c r="R1782">
        <v>0.18358208955223801</v>
      </c>
      <c r="S1782">
        <v>2.3134328358208899E-2</v>
      </c>
      <c r="T1782">
        <v>0</v>
      </c>
      <c r="U1782">
        <v>2.9850746268656699E-2</v>
      </c>
      <c r="V1782">
        <v>8.28358208955223E-2</v>
      </c>
      <c r="W1782">
        <v>0.10894941634241199</v>
      </c>
      <c r="X1782">
        <v>0.31225680933852101</v>
      </c>
      <c r="Y1782">
        <v>32806</v>
      </c>
      <c r="Z1782">
        <v>62697</v>
      </c>
      <c r="AA1782">
        <v>72801.893287435494</v>
      </c>
      <c r="AB1782">
        <v>0.12611940298507399</v>
      </c>
      <c r="AC1782">
        <v>0.66501650165016502</v>
      </c>
      <c r="AD1782">
        <v>36.6</v>
      </c>
      <c r="AE1782">
        <v>0.17537313432835799</v>
      </c>
      <c r="AF1782">
        <v>0.12910447761193999</v>
      </c>
      <c r="AG1782">
        <v>0.24268502581755499</v>
      </c>
      <c r="AH1782">
        <v>1</v>
      </c>
      <c r="AI1782">
        <v>0</v>
      </c>
      <c r="AJ1782">
        <v>1995</v>
      </c>
      <c r="AK1782">
        <v>24</v>
      </c>
      <c r="AL1782">
        <v>0.116094053</v>
      </c>
      <c r="AM1782">
        <v>0</v>
      </c>
      <c r="AN1782">
        <v>0</v>
      </c>
    </row>
    <row r="1783" spans="1:40" x14ac:dyDescent="0.2">
      <c r="A1783">
        <v>40136145003</v>
      </c>
      <c r="B1783" t="s">
        <v>447</v>
      </c>
      <c r="C1783">
        <v>0</v>
      </c>
      <c r="D1783">
        <v>0</v>
      </c>
      <c r="E1783">
        <v>0</v>
      </c>
      <c r="F1783">
        <v>1</v>
      </c>
      <c r="G1783">
        <v>1287.6836570663299</v>
      </c>
      <c r="H1783">
        <v>0</v>
      </c>
      <c r="I1783">
        <v>2557.79124146085</v>
      </c>
      <c r="J1783">
        <v>7.08529429767548</v>
      </c>
      <c r="K1783">
        <v>0</v>
      </c>
      <c r="L1783">
        <v>0</v>
      </c>
      <c r="M1783">
        <v>2557.79124146085</v>
      </c>
      <c r="N1783">
        <v>0</v>
      </c>
      <c r="O1783">
        <v>361</v>
      </c>
      <c r="P1783">
        <v>1859.3910000000001</v>
      </c>
      <c r="Q1783">
        <v>0.76731301939058105</v>
      </c>
      <c r="R1783">
        <v>0.232686980609418</v>
      </c>
      <c r="S1783">
        <v>0</v>
      </c>
      <c r="T1783">
        <v>0</v>
      </c>
      <c r="U1783">
        <v>0</v>
      </c>
      <c r="V1783">
        <v>0.91966759002770004</v>
      </c>
      <c r="W1783">
        <v>0.238095238095238</v>
      </c>
      <c r="X1783">
        <v>0</v>
      </c>
      <c r="Y1783">
        <v>10073</v>
      </c>
      <c r="Z1783">
        <v>55714</v>
      </c>
      <c r="AA1783">
        <v>42298.809523809497</v>
      </c>
      <c r="AB1783">
        <v>0.32132963988919599</v>
      </c>
      <c r="AC1783">
        <v>0.15476190476190399</v>
      </c>
      <c r="AD1783">
        <v>21.5</v>
      </c>
      <c r="AE1783">
        <v>0.43767313019390502</v>
      </c>
      <c r="AF1783">
        <v>4.7091412742382197E-2</v>
      </c>
      <c r="AG1783">
        <v>0.89285714285714202</v>
      </c>
      <c r="AH1783">
        <v>1</v>
      </c>
      <c r="AI1783">
        <v>0</v>
      </c>
      <c r="AJ1783">
        <v>1978</v>
      </c>
      <c r="AK1783">
        <v>41</v>
      </c>
      <c r="AL1783">
        <v>5.7458467999999999E-2</v>
      </c>
      <c r="AM1783">
        <v>0</v>
      </c>
      <c r="AN1783">
        <v>0</v>
      </c>
    </row>
    <row r="1784" spans="1:40" x14ac:dyDescent="0.2">
      <c r="A1784">
        <v>40136145004</v>
      </c>
      <c r="B1784" t="s">
        <v>447</v>
      </c>
      <c r="C1784">
        <v>2</v>
      </c>
      <c r="D1784">
        <v>1</v>
      </c>
      <c r="E1784">
        <v>0.5</v>
      </c>
      <c r="F1784">
        <v>0</v>
      </c>
      <c r="G1784">
        <v>657.45486438123203</v>
      </c>
      <c r="H1784">
        <v>42.960971767702802</v>
      </c>
      <c r="I1784">
        <v>24902.7752035864</v>
      </c>
      <c r="J1784">
        <v>16.8603758995168</v>
      </c>
      <c r="K1784">
        <v>1117.912008371</v>
      </c>
      <c r="L1784">
        <v>0.75688016815911197</v>
      </c>
      <c r="M1784">
        <v>23784.863195215399</v>
      </c>
      <c r="N1784">
        <v>4.48910613066935E-2</v>
      </c>
      <c r="O1784">
        <v>1477</v>
      </c>
      <c r="P1784">
        <v>2080.5720000000001</v>
      </c>
      <c r="Q1784">
        <v>0.92349356804333105</v>
      </c>
      <c r="R1784">
        <v>7.6506431956668897E-2</v>
      </c>
      <c r="S1784">
        <v>0</v>
      </c>
      <c r="T1784">
        <v>0</v>
      </c>
      <c r="U1784">
        <v>6.3642518618821906E-2</v>
      </c>
      <c r="V1784">
        <v>0.209207853757616</v>
      </c>
      <c r="W1784">
        <v>0.13864628820960601</v>
      </c>
      <c r="X1784">
        <v>0.31986899563318699</v>
      </c>
      <c r="Y1784">
        <v>34623</v>
      </c>
      <c r="Z1784">
        <v>84615</v>
      </c>
      <c r="AA1784">
        <v>94765.601503759404</v>
      </c>
      <c r="AB1784">
        <v>9.2078537576167893E-2</v>
      </c>
      <c r="AC1784">
        <v>0.79767827529021496</v>
      </c>
      <c r="AD1784">
        <v>36.9</v>
      </c>
      <c r="AE1784">
        <v>0.27488151658767701</v>
      </c>
      <c r="AF1784">
        <v>9.6817874069058896E-2</v>
      </c>
      <c r="AG1784">
        <v>0.44172932330827003</v>
      </c>
      <c r="AH1784">
        <v>1</v>
      </c>
      <c r="AI1784">
        <v>0</v>
      </c>
      <c r="AJ1784">
        <v>2002</v>
      </c>
      <c r="AK1784">
        <v>17</v>
      </c>
      <c r="AL1784">
        <v>0.13577816400000001</v>
      </c>
      <c r="AM1784">
        <v>0</v>
      </c>
      <c r="AN1784">
        <v>0</v>
      </c>
    </row>
    <row r="1785" spans="1:40" x14ac:dyDescent="0.2">
      <c r="A1785">
        <v>40136146001</v>
      </c>
      <c r="B1785" t="s">
        <v>447</v>
      </c>
      <c r="C1785">
        <v>0</v>
      </c>
      <c r="D1785">
        <v>0</v>
      </c>
      <c r="E1785">
        <v>0</v>
      </c>
      <c r="F1785">
        <v>1</v>
      </c>
      <c r="G1785">
        <v>1442.6274590763601</v>
      </c>
      <c r="H1785">
        <v>0</v>
      </c>
      <c r="I1785">
        <v>14688.4343306267</v>
      </c>
      <c r="J1785">
        <v>10.221596611431201</v>
      </c>
      <c r="K1785">
        <v>0</v>
      </c>
      <c r="L1785">
        <v>0</v>
      </c>
      <c r="M1785">
        <v>14688.4343306267</v>
      </c>
      <c r="N1785">
        <v>0</v>
      </c>
      <c r="O1785">
        <v>1437</v>
      </c>
      <c r="P1785">
        <v>7004.3280000000004</v>
      </c>
      <c r="Q1785">
        <v>0.86430062630480098</v>
      </c>
      <c r="R1785">
        <v>0.13569937369519799</v>
      </c>
      <c r="S1785">
        <v>0</v>
      </c>
      <c r="T1785">
        <v>2.43562978427279E-2</v>
      </c>
      <c r="U1785">
        <v>0.11134307585247</v>
      </c>
      <c r="V1785">
        <v>0.24913013221990199</v>
      </c>
      <c r="W1785">
        <v>2.5793650793650699E-2</v>
      </c>
      <c r="X1785">
        <v>0.14087301587301501</v>
      </c>
      <c r="Y1785">
        <v>26994</v>
      </c>
      <c r="Z1785">
        <v>64620</v>
      </c>
      <c r="AA1785">
        <v>75895.112016293293</v>
      </c>
      <c r="AB1785">
        <v>4.0361864996520502E-2</v>
      </c>
      <c r="AC1785">
        <v>0.73126142595978005</v>
      </c>
      <c r="AD1785">
        <v>37.700000000000003</v>
      </c>
      <c r="AE1785">
        <v>0.24982602644398</v>
      </c>
      <c r="AF1785">
        <v>9.3249826026443897E-2</v>
      </c>
      <c r="AG1785">
        <v>0.33808553971486699</v>
      </c>
      <c r="AH1785">
        <v>1</v>
      </c>
      <c r="AI1785">
        <v>0</v>
      </c>
      <c r="AJ1785">
        <v>1987</v>
      </c>
      <c r="AK1785">
        <v>32</v>
      </c>
      <c r="AL1785">
        <v>0.108280429</v>
      </c>
      <c r="AM1785">
        <v>0</v>
      </c>
      <c r="AN1785">
        <v>0</v>
      </c>
    </row>
    <row r="1786" spans="1:40" x14ac:dyDescent="0.2">
      <c r="A1786">
        <v>40136146002</v>
      </c>
      <c r="B1786" t="s">
        <v>447</v>
      </c>
      <c r="C1786">
        <v>2</v>
      </c>
      <c r="D1786">
        <v>0</v>
      </c>
      <c r="E1786">
        <v>0</v>
      </c>
      <c r="F1786">
        <v>0</v>
      </c>
      <c r="G1786">
        <v>905.00993420857105</v>
      </c>
      <c r="H1786">
        <v>1472.3280267968501</v>
      </c>
      <c r="I1786">
        <v>21322.012541247499</v>
      </c>
      <c r="J1786">
        <v>13.8454626891217</v>
      </c>
      <c r="K1786">
        <v>4729.9404623697701</v>
      </c>
      <c r="L1786">
        <v>3.07138991062972</v>
      </c>
      <c r="M1786">
        <v>16592.0720788777</v>
      </c>
      <c r="N1786">
        <v>0.22183367790538799</v>
      </c>
      <c r="O1786">
        <v>1540</v>
      </c>
      <c r="P1786">
        <v>6530.3509999999997</v>
      </c>
      <c r="Q1786">
        <v>0.98376623376623296</v>
      </c>
      <c r="R1786">
        <v>1.6233766233766201E-2</v>
      </c>
      <c r="S1786">
        <v>0</v>
      </c>
      <c r="T1786">
        <v>0</v>
      </c>
      <c r="U1786">
        <v>1.6233766233766201E-2</v>
      </c>
      <c r="V1786">
        <v>8.7012987012987E-2</v>
      </c>
      <c r="W1786">
        <v>0.18218623481781299</v>
      </c>
      <c r="X1786">
        <v>0.16396761133603199</v>
      </c>
      <c r="Y1786">
        <v>30156</v>
      </c>
      <c r="Z1786">
        <v>68833</v>
      </c>
      <c r="AA1786">
        <v>86979.249011857697</v>
      </c>
      <c r="AB1786">
        <v>0.188961038961039</v>
      </c>
      <c r="AC1786">
        <v>0.85375494071146196</v>
      </c>
      <c r="AD1786">
        <v>37</v>
      </c>
      <c r="AE1786">
        <v>0.224675324675324</v>
      </c>
      <c r="AF1786">
        <v>7.98701298701298E-2</v>
      </c>
      <c r="AG1786">
        <v>0.42687747035573098</v>
      </c>
      <c r="AH1786">
        <v>1</v>
      </c>
      <c r="AI1786">
        <v>0</v>
      </c>
      <c r="AJ1786">
        <v>1990</v>
      </c>
      <c r="AK1786">
        <v>29</v>
      </c>
      <c r="AL1786">
        <v>0.11199684</v>
      </c>
      <c r="AM1786">
        <v>0</v>
      </c>
      <c r="AN1786">
        <v>0</v>
      </c>
    </row>
    <row r="1787" spans="1:40" x14ac:dyDescent="0.2">
      <c r="A1787">
        <v>40136146003</v>
      </c>
      <c r="B1787" t="s">
        <v>447</v>
      </c>
      <c r="C1787">
        <v>0</v>
      </c>
      <c r="D1787">
        <v>0</v>
      </c>
      <c r="E1787">
        <v>0</v>
      </c>
      <c r="F1787">
        <v>1</v>
      </c>
      <c r="G1787">
        <v>1758.6344074016499</v>
      </c>
      <c r="H1787">
        <v>0</v>
      </c>
      <c r="I1787">
        <v>8728.8346745259496</v>
      </c>
      <c r="J1787">
        <v>10.684008169554399</v>
      </c>
      <c r="K1787">
        <v>0</v>
      </c>
      <c r="L1787">
        <v>0</v>
      </c>
      <c r="M1787">
        <v>8728.8346745259496</v>
      </c>
      <c r="N1787">
        <v>0</v>
      </c>
      <c r="O1787">
        <v>817</v>
      </c>
      <c r="P1787">
        <v>4249.5479999999998</v>
      </c>
      <c r="Q1787">
        <v>0.95471236230110101</v>
      </c>
      <c r="R1787">
        <v>4.5287637698898403E-2</v>
      </c>
      <c r="S1787">
        <v>1.2239902080783301E-3</v>
      </c>
      <c r="T1787">
        <v>1.2239902080783301E-3</v>
      </c>
      <c r="U1787">
        <v>0</v>
      </c>
      <c r="V1787">
        <v>0.38188494492044001</v>
      </c>
      <c r="W1787">
        <v>0.100182149362477</v>
      </c>
      <c r="X1787">
        <v>9.1074681238615604E-2</v>
      </c>
      <c r="Y1787">
        <v>27207</v>
      </c>
      <c r="Z1787">
        <v>40147</v>
      </c>
      <c r="AA1787">
        <v>45486.5546218487</v>
      </c>
      <c r="AB1787">
        <v>0.16768665850673101</v>
      </c>
      <c r="AC1787">
        <v>0.365949119373776</v>
      </c>
      <c r="AD1787">
        <v>38.700000000000003</v>
      </c>
      <c r="AE1787">
        <v>0.18359853121174999</v>
      </c>
      <c r="AF1787">
        <v>0.15055079559363499</v>
      </c>
      <c r="AG1787">
        <v>0.153361344537815</v>
      </c>
      <c r="AH1787">
        <v>0.91386554621848703</v>
      </c>
      <c r="AI1787">
        <v>8.6134453781512604E-2</v>
      </c>
      <c r="AJ1787">
        <v>1986</v>
      </c>
      <c r="AK1787">
        <v>33</v>
      </c>
      <c r="AL1787">
        <v>9.7545615000000002E-2</v>
      </c>
      <c r="AM1787">
        <v>0</v>
      </c>
      <c r="AN1787">
        <v>0</v>
      </c>
    </row>
    <row r="1788" spans="1:40" x14ac:dyDescent="0.2">
      <c r="A1788">
        <v>40136146004</v>
      </c>
      <c r="B1788" t="s">
        <v>447</v>
      </c>
      <c r="C1788">
        <v>0</v>
      </c>
      <c r="D1788">
        <v>0</v>
      </c>
      <c r="E1788">
        <v>0</v>
      </c>
      <c r="F1788">
        <v>1</v>
      </c>
      <c r="G1788">
        <v>1892.86566140953</v>
      </c>
      <c r="H1788">
        <v>0</v>
      </c>
      <c r="I1788">
        <v>8119.40579303709</v>
      </c>
      <c r="J1788">
        <v>13.3105013000608</v>
      </c>
      <c r="K1788">
        <v>0</v>
      </c>
      <c r="L1788">
        <v>0</v>
      </c>
      <c r="M1788">
        <v>8119.40579303709</v>
      </c>
      <c r="N1788">
        <v>0</v>
      </c>
      <c r="O1788">
        <v>610</v>
      </c>
      <c r="P1788">
        <v>12955.36</v>
      </c>
      <c r="Q1788">
        <v>0.727868852459016</v>
      </c>
      <c r="R1788">
        <v>0.272131147540983</v>
      </c>
      <c r="S1788">
        <v>7.3770491803278604E-2</v>
      </c>
      <c r="T1788">
        <v>0</v>
      </c>
      <c r="U1788">
        <v>6.5573770491803199E-2</v>
      </c>
      <c r="V1788">
        <v>0.30655737704918001</v>
      </c>
      <c r="W1788">
        <v>0</v>
      </c>
      <c r="X1788">
        <v>0.375308641975308</v>
      </c>
      <c r="Y1788">
        <v>29648</v>
      </c>
      <c r="Z1788">
        <v>44737</v>
      </c>
      <c r="AA1788">
        <v>55383.540372670803</v>
      </c>
      <c r="AB1788">
        <v>0.20819672131147501</v>
      </c>
      <c r="AC1788">
        <v>0</v>
      </c>
      <c r="AD1788">
        <v>30.5</v>
      </c>
      <c r="AE1788">
        <v>0.234426229508196</v>
      </c>
      <c r="AF1788">
        <v>0</v>
      </c>
      <c r="AG1788">
        <v>0.33229813664596197</v>
      </c>
      <c r="AH1788">
        <v>1</v>
      </c>
      <c r="AI1788">
        <v>0</v>
      </c>
      <c r="AJ1788">
        <v>1995</v>
      </c>
      <c r="AK1788">
        <v>24</v>
      </c>
      <c r="AL1788">
        <v>0.101216131</v>
      </c>
      <c r="AM1788">
        <v>0</v>
      </c>
      <c r="AN1788">
        <v>0</v>
      </c>
    </row>
    <row r="1789" spans="1:40" x14ac:dyDescent="0.2">
      <c r="A1789">
        <v>40136146005</v>
      </c>
      <c r="B1789" t="s">
        <v>447</v>
      </c>
      <c r="C1789">
        <v>0</v>
      </c>
      <c r="D1789">
        <v>0</v>
      </c>
      <c r="E1789">
        <v>0</v>
      </c>
      <c r="F1789">
        <v>1</v>
      </c>
      <c r="G1789">
        <v>1664.26926491206</v>
      </c>
      <c r="H1789">
        <v>0</v>
      </c>
      <c r="I1789">
        <v>12685.541111206599</v>
      </c>
      <c r="J1789">
        <v>9.3002500815297999</v>
      </c>
      <c r="K1789">
        <v>0</v>
      </c>
      <c r="L1789">
        <v>0</v>
      </c>
      <c r="M1789">
        <v>12685.541111206599</v>
      </c>
      <c r="N1789">
        <v>0</v>
      </c>
      <c r="O1789">
        <v>1364</v>
      </c>
      <c r="P1789">
        <v>2381.2979999999998</v>
      </c>
      <c r="Q1789">
        <v>0.80131964809384104</v>
      </c>
      <c r="R1789">
        <v>0.19868035190615799</v>
      </c>
      <c r="S1789">
        <v>4.7653958944281503E-2</v>
      </c>
      <c r="T1789">
        <v>3.5190615835777102E-2</v>
      </c>
      <c r="U1789">
        <v>1.5395894428152399E-2</v>
      </c>
      <c r="V1789">
        <v>0.15029325513196401</v>
      </c>
      <c r="W1789">
        <v>0.15144230769230699</v>
      </c>
      <c r="X1789">
        <v>0.14302884615384601</v>
      </c>
      <c r="Y1789">
        <v>24015</v>
      </c>
      <c r="Z1789">
        <v>59375</v>
      </c>
      <c r="AA1789">
        <v>68161.310782240995</v>
      </c>
      <c r="AB1789">
        <v>0.36656891495601102</v>
      </c>
      <c r="AC1789">
        <v>0.53237410071942404</v>
      </c>
      <c r="AD1789">
        <v>32.700000000000003</v>
      </c>
      <c r="AE1789">
        <v>0.28005865102639199</v>
      </c>
      <c r="AF1789">
        <v>5.4985337243401697E-2</v>
      </c>
      <c r="AG1789">
        <v>0.42706131078224102</v>
      </c>
      <c r="AH1789">
        <v>1</v>
      </c>
      <c r="AI1789">
        <v>0</v>
      </c>
      <c r="AJ1789">
        <v>1996</v>
      </c>
      <c r="AK1789">
        <v>23</v>
      </c>
      <c r="AL1789">
        <v>9.4194811000000003E-2</v>
      </c>
      <c r="AM1789">
        <v>0</v>
      </c>
      <c r="AN1789">
        <v>0</v>
      </c>
    </row>
    <row r="1790" spans="1:40" x14ac:dyDescent="0.2">
      <c r="A1790">
        <v>40136146006</v>
      </c>
      <c r="B1790" t="s">
        <v>447</v>
      </c>
      <c r="C1790">
        <v>0</v>
      </c>
      <c r="D1790">
        <v>0</v>
      </c>
      <c r="E1790">
        <v>0</v>
      </c>
      <c r="F1790">
        <v>1</v>
      </c>
      <c r="G1790">
        <v>1620.32186053232</v>
      </c>
      <c r="H1790">
        <v>0</v>
      </c>
      <c r="I1790">
        <v>7493.5729738769696</v>
      </c>
      <c r="J1790">
        <v>10.031556859273</v>
      </c>
      <c r="K1790">
        <v>0</v>
      </c>
      <c r="L1790">
        <v>0</v>
      </c>
      <c r="M1790">
        <v>7493.5729738769696</v>
      </c>
      <c r="N1790">
        <v>0</v>
      </c>
      <c r="O1790">
        <v>747</v>
      </c>
      <c r="P1790">
        <v>14143.63</v>
      </c>
      <c r="Q1790">
        <v>0.64390896921017404</v>
      </c>
      <c r="R1790">
        <v>0.35609103078982501</v>
      </c>
      <c r="S1790">
        <v>0.153949129852744</v>
      </c>
      <c r="T1790">
        <v>0</v>
      </c>
      <c r="U1790">
        <v>0.153949129852744</v>
      </c>
      <c r="V1790">
        <v>0.108433734939759</v>
      </c>
      <c r="W1790">
        <v>0</v>
      </c>
      <c r="X1790">
        <v>0.60154738878143099</v>
      </c>
      <c r="Y1790">
        <v>35373</v>
      </c>
      <c r="Z1790">
        <v>48704</v>
      </c>
      <c r="AA1790">
        <v>60864.719626168197</v>
      </c>
      <c r="AB1790">
        <v>8.1659973226238303E-2</v>
      </c>
      <c r="AC1790">
        <v>0</v>
      </c>
      <c r="AD1790">
        <v>26</v>
      </c>
      <c r="AE1790">
        <v>0.115127175368139</v>
      </c>
      <c r="AF1790">
        <v>0</v>
      </c>
      <c r="AG1790">
        <v>0.161214953271028</v>
      </c>
      <c r="AH1790">
        <v>1</v>
      </c>
      <c r="AI1790">
        <v>0</v>
      </c>
      <c r="AJ1790">
        <v>1998</v>
      </c>
      <c r="AK1790">
        <v>21</v>
      </c>
      <c r="AL1790">
        <v>0.13152651700000001</v>
      </c>
      <c r="AM1790">
        <v>0</v>
      </c>
      <c r="AN1790">
        <v>0</v>
      </c>
    </row>
    <row r="1791" spans="1:40" x14ac:dyDescent="0.2">
      <c r="A1791">
        <v>40136147002</v>
      </c>
      <c r="B1791" t="s">
        <v>447</v>
      </c>
      <c r="C1791">
        <v>0</v>
      </c>
      <c r="D1791">
        <v>0</v>
      </c>
      <c r="E1791">
        <v>0</v>
      </c>
      <c r="F1791">
        <v>1</v>
      </c>
      <c r="G1791">
        <v>1115.7607269242401</v>
      </c>
      <c r="H1791">
        <v>0</v>
      </c>
      <c r="I1791">
        <v>11880.679450510201</v>
      </c>
      <c r="J1791">
        <v>9.8025408007509895</v>
      </c>
      <c r="K1791">
        <v>0</v>
      </c>
      <c r="L1791">
        <v>0</v>
      </c>
      <c r="M1791">
        <v>11880.679450510201</v>
      </c>
      <c r="N1791">
        <v>0</v>
      </c>
      <c r="O1791">
        <v>1212</v>
      </c>
      <c r="P1791">
        <v>1899.9459999999999</v>
      </c>
      <c r="Q1791">
        <v>0.64933993399339895</v>
      </c>
      <c r="R1791">
        <v>0.35066006600659999</v>
      </c>
      <c r="S1791">
        <v>6.9306930693069299E-2</v>
      </c>
      <c r="T1791">
        <v>0</v>
      </c>
      <c r="U1791">
        <v>1.9801980198019799E-2</v>
      </c>
      <c r="V1791">
        <v>0.27970297029702901</v>
      </c>
      <c r="W1791">
        <v>0.19662058371735699</v>
      </c>
      <c r="X1791">
        <v>0.105990783410138</v>
      </c>
      <c r="Y1791">
        <v>16814</v>
      </c>
      <c r="Z1791">
        <v>27353</v>
      </c>
      <c r="AA1791">
        <v>37532.421875</v>
      </c>
      <c r="AB1791">
        <v>0.49752475247524702</v>
      </c>
      <c r="AC1791">
        <v>0.14860139860139801</v>
      </c>
      <c r="AD1791">
        <v>25.8</v>
      </c>
      <c r="AE1791">
        <v>0.25</v>
      </c>
      <c r="AF1791">
        <v>4.1254125412541198E-2</v>
      </c>
      <c r="AG1791">
        <v>0.271484375</v>
      </c>
      <c r="AH1791">
        <v>0.888671875</v>
      </c>
      <c r="AI1791">
        <v>0.111328125</v>
      </c>
      <c r="AJ1791">
        <v>1986</v>
      </c>
      <c r="AK1791">
        <v>33</v>
      </c>
      <c r="AL1791">
        <v>8.0052693999999994E-2</v>
      </c>
      <c r="AM1791">
        <v>0</v>
      </c>
      <c r="AN1791">
        <v>0</v>
      </c>
    </row>
    <row r="1792" spans="1:40" x14ac:dyDescent="0.2">
      <c r="A1792">
        <v>40136147003</v>
      </c>
      <c r="B1792" t="s">
        <v>447</v>
      </c>
      <c r="C1792">
        <v>1</v>
      </c>
      <c r="D1792">
        <v>0</v>
      </c>
      <c r="E1792">
        <v>0</v>
      </c>
      <c r="F1792">
        <v>0</v>
      </c>
      <c r="G1792">
        <v>656.66004198826397</v>
      </c>
      <c r="H1792">
        <v>51.926292325493101</v>
      </c>
      <c r="I1792">
        <v>15998.090912478399</v>
      </c>
      <c r="J1792">
        <v>10.573754733957999</v>
      </c>
      <c r="K1792">
        <v>2825.0464374185099</v>
      </c>
      <c r="L1792">
        <v>1.8671820472032401</v>
      </c>
      <c r="M1792">
        <v>13173.0444750599</v>
      </c>
      <c r="N1792">
        <v>0.176586472278075</v>
      </c>
      <c r="O1792">
        <v>1513</v>
      </c>
      <c r="P1792">
        <v>11390.04</v>
      </c>
      <c r="Q1792">
        <v>0.80898876404494302</v>
      </c>
      <c r="R1792">
        <v>0.19101123595505601</v>
      </c>
      <c r="S1792">
        <v>9.6497025776602699E-2</v>
      </c>
      <c r="T1792">
        <v>0</v>
      </c>
      <c r="U1792">
        <v>2.6437541308658202E-2</v>
      </c>
      <c r="V1792">
        <v>0.138797091870456</v>
      </c>
      <c r="W1792">
        <v>9.0729783037475295E-2</v>
      </c>
      <c r="X1792">
        <v>0.29388560157790899</v>
      </c>
      <c r="Y1792">
        <v>28249</v>
      </c>
      <c r="Z1792">
        <v>44534</v>
      </c>
      <c r="AA1792">
        <v>59581.739130434798</v>
      </c>
      <c r="AB1792">
        <v>0.26173165895571698</v>
      </c>
      <c r="AC1792">
        <v>0.39364640883977903</v>
      </c>
      <c r="AD1792">
        <v>34.799999999999997</v>
      </c>
      <c r="AE1792">
        <v>0.20885657633839999</v>
      </c>
      <c r="AF1792">
        <v>8.1295439524124199E-2</v>
      </c>
      <c r="AG1792">
        <v>0.23043478260869499</v>
      </c>
      <c r="AH1792">
        <v>0.93623188405797098</v>
      </c>
      <c r="AI1792">
        <v>6.37681159420289E-2</v>
      </c>
      <c r="AJ1792">
        <v>1985</v>
      </c>
      <c r="AK1792">
        <v>34</v>
      </c>
      <c r="AL1792">
        <v>9.5371595000000003E-2</v>
      </c>
      <c r="AM1792">
        <v>0</v>
      </c>
      <c r="AN1792">
        <v>0</v>
      </c>
    </row>
    <row r="1793" spans="1:40" x14ac:dyDescent="0.2">
      <c r="A1793">
        <v>40136148001</v>
      </c>
      <c r="B1793" t="s">
        <v>447</v>
      </c>
      <c r="C1793">
        <v>1</v>
      </c>
      <c r="D1793">
        <v>0</v>
      </c>
      <c r="E1793">
        <v>0</v>
      </c>
      <c r="F1793">
        <v>0</v>
      </c>
      <c r="G1793">
        <v>750.49249195782602</v>
      </c>
      <c r="H1793">
        <v>51.926292325493101</v>
      </c>
      <c r="I1793">
        <v>16559.5928779022</v>
      </c>
      <c r="J1793">
        <v>11.420408881311801</v>
      </c>
      <c r="K1793">
        <v>3340.21692578081</v>
      </c>
      <c r="L1793">
        <v>2.3035978798488399</v>
      </c>
      <c r="M1793">
        <v>13219.3759521214</v>
      </c>
      <c r="N1793">
        <v>0.201708879584723</v>
      </c>
      <c r="O1793">
        <v>1450</v>
      </c>
      <c r="P1793">
        <v>6852.6580000000004</v>
      </c>
      <c r="Q1793">
        <v>0.75310344827586195</v>
      </c>
      <c r="R1793">
        <v>0.24689655172413699</v>
      </c>
      <c r="S1793">
        <v>0</v>
      </c>
      <c r="T1793">
        <v>0</v>
      </c>
      <c r="U1793">
        <v>0.130344827586206</v>
      </c>
      <c r="V1793">
        <v>0.29586206896551698</v>
      </c>
      <c r="W1793">
        <v>7.8431372549019607E-2</v>
      </c>
      <c r="X1793">
        <v>0.32709447415329701</v>
      </c>
      <c r="Y1793">
        <v>29218</v>
      </c>
      <c r="Z1793">
        <v>61307</v>
      </c>
      <c r="AA1793">
        <v>66245.468998410201</v>
      </c>
      <c r="AB1793">
        <v>0.122222222222222</v>
      </c>
      <c r="AC1793">
        <v>0.42225609756097499</v>
      </c>
      <c r="AD1793">
        <v>35.4</v>
      </c>
      <c r="AE1793">
        <v>0.16413793103448199</v>
      </c>
      <c r="AF1793">
        <v>0.119310344827586</v>
      </c>
      <c r="AG1793">
        <v>0.26868044515103301</v>
      </c>
      <c r="AH1793">
        <v>1</v>
      </c>
      <c r="AI1793">
        <v>0</v>
      </c>
      <c r="AJ1793">
        <v>1990</v>
      </c>
      <c r="AK1793">
        <v>29</v>
      </c>
      <c r="AL1793">
        <v>7.5643708000000004E-2</v>
      </c>
      <c r="AM1793">
        <v>0</v>
      </c>
      <c r="AN1793">
        <v>0</v>
      </c>
    </row>
    <row r="1794" spans="1:40" x14ac:dyDescent="0.2">
      <c r="A1794">
        <v>40136148002</v>
      </c>
      <c r="B1794" t="s">
        <v>447</v>
      </c>
      <c r="C1794">
        <v>0</v>
      </c>
      <c r="D1794">
        <v>0</v>
      </c>
      <c r="E1794">
        <v>0</v>
      </c>
      <c r="F1794">
        <v>1</v>
      </c>
      <c r="G1794">
        <v>1333.74877837448</v>
      </c>
      <c r="H1794">
        <v>0</v>
      </c>
      <c r="I1794">
        <v>19859.953327720501</v>
      </c>
      <c r="J1794">
        <v>14.085073282071299</v>
      </c>
      <c r="K1794">
        <v>0</v>
      </c>
      <c r="L1794">
        <v>0</v>
      </c>
      <c r="M1794">
        <v>19859.953327720501</v>
      </c>
      <c r="N1794">
        <v>0</v>
      </c>
      <c r="O1794">
        <v>1410</v>
      </c>
      <c r="P1794">
        <v>5061.3119999999999</v>
      </c>
      <c r="Q1794">
        <v>0.93404255319148899</v>
      </c>
      <c r="R1794">
        <v>6.5957446808510595E-2</v>
      </c>
      <c r="S1794" s="1">
        <v>7.0921985815602798E-4</v>
      </c>
      <c r="T1794">
        <v>0</v>
      </c>
      <c r="U1794" s="1">
        <v>7.0921985815602798E-4</v>
      </c>
      <c r="V1794">
        <v>0.116312056737588</v>
      </c>
      <c r="W1794">
        <v>6.6231343283582003E-2</v>
      </c>
      <c r="X1794">
        <v>0.28731343283582</v>
      </c>
      <c r="Y1794">
        <v>29418</v>
      </c>
      <c r="Z1794">
        <v>66964</v>
      </c>
      <c r="AA1794">
        <v>71626.788990825706</v>
      </c>
      <c r="AB1794">
        <v>7.8024337866857502E-2</v>
      </c>
      <c r="AC1794">
        <v>0.80366972477064202</v>
      </c>
      <c r="AD1794">
        <v>37.4</v>
      </c>
      <c r="AE1794">
        <v>0.20709219858156</v>
      </c>
      <c r="AF1794">
        <v>8.29787234042553E-2</v>
      </c>
      <c r="AG1794">
        <v>0.36146788990825601</v>
      </c>
      <c r="AH1794">
        <v>0.98348623853211004</v>
      </c>
      <c r="AI1794">
        <v>1.6513761467889899E-2</v>
      </c>
      <c r="AJ1794">
        <v>1985</v>
      </c>
      <c r="AK1794">
        <v>34</v>
      </c>
      <c r="AL1794">
        <v>9.3967882000000003E-2</v>
      </c>
      <c r="AM1794">
        <v>0</v>
      </c>
      <c r="AN1794">
        <v>0</v>
      </c>
    </row>
    <row r="1795" spans="1:40" x14ac:dyDescent="0.2">
      <c r="A1795">
        <v>40136148003</v>
      </c>
      <c r="B1795" t="s">
        <v>447</v>
      </c>
      <c r="C1795">
        <v>0</v>
      </c>
      <c r="D1795">
        <v>0</v>
      </c>
      <c r="E1795">
        <v>0</v>
      </c>
      <c r="F1795">
        <v>1</v>
      </c>
      <c r="G1795">
        <v>1984.69571723632</v>
      </c>
      <c r="H1795">
        <v>0</v>
      </c>
      <c r="I1795">
        <v>11052.8689511955</v>
      </c>
      <c r="J1795">
        <v>10.300903030005101</v>
      </c>
      <c r="K1795">
        <v>0</v>
      </c>
      <c r="L1795">
        <v>0</v>
      </c>
      <c r="M1795">
        <v>11052.8689511955</v>
      </c>
      <c r="N1795">
        <v>0</v>
      </c>
      <c r="O1795">
        <v>1073</v>
      </c>
      <c r="P1795">
        <v>3945.6469999999999</v>
      </c>
      <c r="Q1795">
        <v>0.83783783783783705</v>
      </c>
      <c r="R1795">
        <v>0.162162162162162</v>
      </c>
      <c r="S1795">
        <v>1.7707362534948701E-2</v>
      </c>
      <c r="T1795">
        <v>3.3550792171481797E-2</v>
      </c>
      <c r="U1795">
        <v>1.9571295433364399E-2</v>
      </c>
      <c r="V1795">
        <v>0.123951537744641</v>
      </c>
      <c r="W1795">
        <v>8.6691086691086605E-2</v>
      </c>
      <c r="X1795">
        <v>0.27350427350427298</v>
      </c>
      <c r="Y1795">
        <v>29647</v>
      </c>
      <c r="Z1795">
        <v>45125</v>
      </c>
      <c r="AA1795">
        <v>53683.217993079597</v>
      </c>
      <c r="AB1795">
        <v>0.19944082013047501</v>
      </c>
      <c r="AC1795">
        <v>0.57099236641221296</v>
      </c>
      <c r="AD1795">
        <v>37</v>
      </c>
      <c r="AE1795">
        <v>0.19478098788443601</v>
      </c>
      <c r="AF1795">
        <v>0.13140726933830299</v>
      </c>
      <c r="AG1795">
        <v>0.22318339100345999</v>
      </c>
      <c r="AH1795">
        <v>0.94117647058823495</v>
      </c>
      <c r="AI1795">
        <v>5.8823529411764698E-2</v>
      </c>
      <c r="AJ1795">
        <v>1987</v>
      </c>
      <c r="AK1795">
        <v>32</v>
      </c>
      <c r="AL1795">
        <v>0.140516431</v>
      </c>
      <c r="AM1795">
        <v>0</v>
      </c>
      <c r="AN1795">
        <v>0</v>
      </c>
    </row>
    <row r="1796" spans="1:40" x14ac:dyDescent="0.2">
      <c r="A1796">
        <v>40136149003</v>
      </c>
      <c r="B1796" t="s">
        <v>447</v>
      </c>
      <c r="C1796">
        <v>1</v>
      </c>
      <c r="D1796">
        <v>0</v>
      </c>
      <c r="E1796">
        <v>0</v>
      </c>
      <c r="F1796">
        <v>0</v>
      </c>
      <c r="G1796">
        <v>558.47037943413602</v>
      </c>
      <c r="H1796">
        <v>487.10247080632303</v>
      </c>
      <c r="I1796">
        <v>17259.044767685598</v>
      </c>
      <c r="J1796">
        <v>12.718529674049799</v>
      </c>
      <c r="K1796">
        <v>870.43259929450198</v>
      </c>
      <c r="L1796">
        <v>0.64143890883898402</v>
      </c>
      <c r="M1796">
        <v>16388.612168391101</v>
      </c>
      <c r="N1796">
        <v>5.0433416855388602E-2</v>
      </c>
      <c r="O1796">
        <v>1357</v>
      </c>
      <c r="P1796">
        <v>15518.91</v>
      </c>
      <c r="Q1796">
        <v>0.59469417833456095</v>
      </c>
      <c r="R1796">
        <v>0.40530582166543799</v>
      </c>
      <c r="S1796">
        <v>0.14959469417833399</v>
      </c>
      <c r="T1796">
        <v>3.68459837877671E-2</v>
      </c>
      <c r="U1796">
        <v>0.12896094325718399</v>
      </c>
      <c r="V1796">
        <v>0.10095799557848099</v>
      </c>
      <c r="W1796">
        <v>3.8605230386052299E-2</v>
      </c>
      <c r="X1796">
        <v>0.458281444582814</v>
      </c>
      <c r="Y1796">
        <v>31055</v>
      </c>
      <c r="Z1796">
        <v>65026</v>
      </c>
      <c r="AA1796">
        <v>65227.401574803203</v>
      </c>
      <c r="AB1796">
        <v>0.27560795873249799</v>
      </c>
      <c r="AC1796">
        <v>5.4519368723098899E-2</v>
      </c>
      <c r="AD1796">
        <v>27.3</v>
      </c>
      <c r="AE1796">
        <v>0.21444362564480399</v>
      </c>
      <c r="AF1796">
        <v>1.17907148120854E-2</v>
      </c>
      <c r="AG1796">
        <v>0.26929133858267701</v>
      </c>
      <c r="AH1796">
        <v>0.92440944881889697</v>
      </c>
      <c r="AI1796">
        <v>7.5590551181102306E-2</v>
      </c>
      <c r="AJ1796">
        <v>2003</v>
      </c>
      <c r="AK1796">
        <v>16</v>
      </c>
      <c r="AL1796">
        <v>0.12777423900000001</v>
      </c>
      <c r="AM1796">
        <v>0</v>
      </c>
      <c r="AN1796">
        <v>0</v>
      </c>
    </row>
    <row r="1797" spans="1:40" x14ac:dyDescent="0.2">
      <c r="A1797">
        <v>40136151002</v>
      </c>
      <c r="B1797" t="s">
        <v>447</v>
      </c>
      <c r="C1797">
        <v>1</v>
      </c>
      <c r="D1797">
        <v>0</v>
      </c>
      <c r="E1797">
        <v>0</v>
      </c>
      <c r="F1797">
        <v>0</v>
      </c>
      <c r="G1797">
        <v>472.26858146664102</v>
      </c>
      <c r="H1797">
        <v>10.165733566797901</v>
      </c>
      <c r="I1797">
        <v>44123.4176261186</v>
      </c>
      <c r="J1797">
        <v>15.5254812196054</v>
      </c>
      <c r="K1797">
        <v>8510.3106917732603</v>
      </c>
      <c r="L1797">
        <v>2.9944794833825599</v>
      </c>
      <c r="M1797">
        <v>35613.106934345298</v>
      </c>
      <c r="N1797">
        <v>0.19287514770242101</v>
      </c>
      <c r="O1797">
        <v>2842</v>
      </c>
      <c r="P1797">
        <v>5101.1149999999998</v>
      </c>
      <c r="Q1797">
        <v>0.80471498944405295</v>
      </c>
      <c r="R1797">
        <v>0.19528501055594599</v>
      </c>
      <c r="S1797">
        <v>2.46305418719211E-2</v>
      </c>
      <c r="T1797">
        <v>0</v>
      </c>
      <c r="U1797">
        <v>9.5003518648838797E-2</v>
      </c>
      <c r="V1797">
        <v>3.4130893736805001E-2</v>
      </c>
      <c r="W1797">
        <v>1.06145251396648E-2</v>
      </c>
      <c r="X1797">
        <v>0.72178770949720605</v>
      </c>
      <c r="Y1797">
        <v>68146</v>
      </c>
      <c r="Z1797">
        <v>160398</v>
      </c>
      <c r="AA1797">
        <v>200799.37304075199</v>
      </c>
      <c r="AB1797">
        <v>4.4122837980938898E-2</v>
      </c>
      <c r="AC1797">
        <v>0.85365853658536495</v>
      </c>
      <c r="AD1797">
        <v>37.9</v>
      </c>
      <c r="AE1797">
        <v>0.34201266713581902</v>
      </c>
      <c r="AF1797">
        <v>9.9225897255453901E-2</v>
      </c>
      <c r="AG1797">
        <v>0.485893416927899</v>
      </c>
      <c r="AH1797">
        <v>0.99059561128526596</v>
      </c>
      <c r="AI1797">
        <v>9.4043887147335394E-3</v>
      </c>
      <c r="AJ1797">
        <v>1999</v>
      </c>
      <c r="AK1797">
        <v>20</v>
      </c>
      <c r="AL1797">
        <v>0.13343714800000001</v>
      </c>
      <c r="AM1797">
        <v>0</v>
      </c>
      <c r="AN1797">
        <v>0</v>
      </c>
    </row>
    <row r="1798" spans="1:40" x14ac:dyDescent="0.2">
      <c r="A1798">
        <v>40136152003</v>
      </c>
      <c r="B1798" t="s">
        <v>447</v>
      </c>
      <c r="C1798">
        <v>1</v>
      </c>
      <c r="D1798">
        <v>0</v>
      </c>
      <c r="E1798">
        <v>0</v>
      </c>
      <c r="F1798">
        <v>0</v>
      </c>
      <c r="G1798">
        <v>733.41527291305897</v>
      </c>
      <c r="H1798">
        <v>10.165733566797901</v>
      </c>
      <c r="I1798">
        <v>11161.1712807761</v>
      </c>
      <c r="J1798">
        <v>10.4898226323084</v>
      </c>
      <c r="K1798">
        <v>1294.0046756755</v>
      </c>
      <c r="L1798">
        <v>1.2161698079657</v>
      </c>
      <c r="M1798">
        <v>9867.1666051006505</v>
      </c>
      <c r="N1798">
        <v>0.115938071652415</v>
      </c>
      <c r="O1798">
        <v>1064</v>
      </c>
      <c r="P1798">
        <v>4447.6949999999997</v>
      </c>
      <c r="Q1798">
        <v>0.79229323308270605</v>
      </c>
      <c r="R1798">
        <v>0.20770676691729301</v>
      </c>
      <c r="S1798">
        <v>0</v>
      </c>
      <c r="T1798">
        <v>0</v>
      </c>
      <c r="U1798">
        <v>0.169172932330827</v>
      </c>
      <c r="V1798">
        <v>4.2293233082706702E-2</v>
      </c>
      <c r="W1798">
        <v>0.05</v>
      </c>
      <c r="X1798">
        <v>0.67638888888888804</v>
      </c>
      <c r="Y1798">
        <v>65077</v>
      </c>
      <c r="Z1798">
        <v>135139</v>
      </c>
      <c r="AA1798">
        <v>169800.76530612199</v>
      </c>
      <c r="AB1798">
        <v>0</v>
      </c>
      <c r="AC1798">
        <v>0.91891891891891897</v>
      </c>
      <c r="AD1798">
        <v>38</v>
      </c>
      <c r="AE1798">
        <v>0.261278195488721</v>
      </c>
      <c r="AF1798">
        <v>0.13063909774436</v>
      </c>
      <c r="AG1798">
        <v>0.44387755102040799</v>
      </c>
      <c r="AH1798">
        <v>1</v>
      </c>
      <c r="AI1798">
        <v>0</v>
      </c>
      <c r="AJ1798">
        <v>1995</v>
      </c>
      <c r="AK1798">
        <v>24</v>
      </c>
      <c r="AL1798">
        <v>0.18406261700000001</v>
      </c>
      <c r="AM1798">
        <v>0</v>
      </c>
      <c r="AN1798">
        <v>0</v>
      </c>
    </row>
    <row r="1799" spans="1:40" x14ac:dyDescent="0.2">
      <c r="A1799">
        <v>40136153001</v>
      </c>
      <c r="B1799" t="s">
        <v>447</v>
      </c>
      <c r="C1799">
        <v>0</v>
      </c>
      <c r="D1799">
        <v>0</v>
      </c>
      <c r="E1799">
        <v>0</v>
      </c>
      <c r="F1799">
        <v>1</v>
      </c>
      <c r="G1799">
        <v>2809.2889676598202</v>
      </c>
      <c r="H1799">
        <v>0</v>
      </c>
      <c r="I1799">
        <v>11776.7059703125</v>
      </c>
      <c r="J1799">
        <v>5.93883306621915</v>
      </c>
      <c r="K1799">
        <v>0</v>
      </c>
      <c r="L1799">
        <v>0</v>
      </c>
      <c r="M1799">
        <v>11776.7059703125</v>
      </c>
      <c r="N1799">
        <v>0</v>
      </c>
      <c r="O1799">
        <v>1983</v>
      </c>
      <c r="P1799">
        <v>1923.145</v>
      </c>
      <c r="Q1799">
        <v>0.90872415532022099</v>
      </c>
      <c r="R1799">
        <v>9.1275844679778104E-2</v>
      </c>
      <c r="S1799">
        <v>0</v>
      </c>
      <c r="T1799">
        <v>0</v>
      </c>
      <c r="U1799">
        <v>4.0342914775592497E-3</v>
      </c>
      <c r="V1799">
        <v>0.194654563792233</v>
      </c>
      <c r="W1799">
        <v>4.1080472706809201E-2</v>
      </c>
      <c r="X1799">
        <v>0.23241418120427601</v>
      </c>
      <c r="Y1799">
        <v>29229</v>
      </c>
      <c r="Z1799">
        <v>43125</v>
      </c>
      <c r="AA1799">
        <v>53426.679104477596</v>
      </c>
      <c r="AB1799">
        <v>0.27382753403933402</v>
      </c>
      <c r="AC1799">
        <v>0.67772861356932101</v>
      </c>
      <c r="AD1799">
        <v>69.900000000000006</v>
      </c>
      <c r="AE1799">
        <v>0.103378719112455</v>
      </c>
      <c r="AF1799">
        <v>0.65103378719112404</v>
      </c>
      <c r="AG1799">
        <v>9.9813432835820795E-2</v>
      </c>
      <c r="AH1799">
        <v>0.97667910447761197</v>
      </c>
      <c r="AI1799">
        <v>2.3320895522387999E-2</v>
      </c>
      <c r="AJ1799">
        <v>1995</v>
      </c>
      <c r="AK1799">
        <v>24</v>
      </c>
      <c r="AL1799">
        <v>0.128839914</v>
      </c>
      <c r="AM1799">
        <v>0</v>
      </c>
      <c r="AN1799">
        <v>0</v>
      </c>
    </row>
    <row r="1800" spans="1:40" x14ac:dyDescent="0.2">
      <c r="A1800">
        <v>40136154001</v>
      </c>
      <c r="B1800" t="s">
        <v>447</v>
      </c>
      <c r="C1800">
        <v>0</v>
      </c>
      <c r="D1800">
        <v>0</v>
      </c>
      <c r="E1800">
        <v>0</v>
      </c>
      <c r="F1800">
        <v>1</v>
      </c>
      <c r="G1800">
        <v>1004.35152956026</v>
      </c>
      <c r="H1800">
        <v>0</v>
      </c>
      <c r="I1800">
        <v>6388.7672725707098</v>
      </c>
      <c r="J1800">
        <v>7.5966317153040599</v>
      </c>
      <c r="K1800">
        <v>0</v>
      </c>
      <c r="L1800">
        <v>0</v>
      </c>
      <c r="M1800">
        <v>6388.7672725707098</v>
      </c>
      <c r="N1800">
        <v>0</v>
      </c>
      <c r="O1800">
        <v>841</v>
      </c>
      <c r="P1800">
        <v>2008.0129999999999</v>
      </c>
      <c r="Q1800">
        <v>0.98929845422116502</v>
      </c>
      <c r="R1800">
        <v>1.07015457788347E-2</v>
      </c>
      <c r="S1800">
        <v>0</v>
      </c>
      <c r="T1800">
        <v>0</v>
      </c>
      <c r="U1800">
        <v>1.07015457788347E-2</v>
      </c>
      <c r="V1800">
        <v>3.3293697978596902E-2</v>
      </c>
      <c r="W1800">
        <v>3.7037037037037E-2</v>
      </c>
      <c r="X1800">
        <v>0.37514934289127799</v>
      </c>
      <c r="Y1800">
        <v>35652</v>
      </c>
      <c r="Z1800">
        <v>54674</v>
      </c>
      <c r="AA1800">
        <v>58464.822134387403</v>
      </c>
      <c r="AB1800">
        <v>0.12128418549346</v>
      </c>
      <c r="AC1800">
        <v>0.69343065693430594</v>
      </c>
      <c r="AD1800">
        <v>73.2</v>
      </c>
      <c r="AE1800">
        <v>0</v>
      </c>
      <c r="AF1800">
        <v>0.86087990487514798</v>
      </c>
      <c r="AG1800">
        <v>0</v>
      </c>
      <c r="AH1800">
        <v>0.98221343873517697</v>
      </c>
      <c r="AI1800">
        <v>1.7786561264822101E-2</v>
      </c>
      <c r="AJ1800">
        <v>1975</v>
      </c>
      <c r="AK1800">
        <v>44</v>
      </c>
      <c r="AL1800">
        <v>0.19173533200000001</v>
      </c>
      <c r="AM1800">
        <v>0</v>
      </c>
      <c r="AN1800">
        <v>0</v>
      </c>
    </row>
    <row r="1801" spans="1:40" x14ac:dyDescent="0.2">
      <c r="A1801">
        <v>40136154002</v>
      </c>
      <c r="B1801" t="s">
        <v>447</v>
      </c>
      <c r="C1801">
        <v>0</v>
      </c>
      <c r="D1801">
        <v>0</v>
      </c>
      <c r="E1801">
        <v>0</v>
      </c>
      <c r="F1801">
        <v>1</v>
      </c>
      <c r="G1801">
        <v>1622.10767939265</v>
      </c>
      <c r="H1801">
        <v>0</v>
      </c>
      <c r="I1801">
        <v>15289.6192155187</v>
      </c>
      <c r="J1801">
        <v>7.66781304690008</v>
      </c>
      <c r="K1801">
        <v>0</v>
      </c>
      <c r="L1801">
        <v>0</v>
      </c>
      <c r="M1801">
        <v>15289.6192155187</v>
      </c>
      <c r="N1801">
        <v>0</v>
      </c>
      <c r="O1801">
        <v>1994</v>
      </c>
      <c r="P1801">
        <v>3381.489</v>
      </c>
      <c r="Q1801">
        <v>0.98946840521564605</v>
      </c>
      <c r="R1801">
        <v>1.0531594784352999E-2</v>
      </c>
      <c r="S1801">
        <v>0</v>
      </c>
      <c r="T1801">
        <v>0</v>
      </c>
      <c r="U1801">
        <v>0</v>
      </c>
      <c r="V1801">
        <v>3.4603811434302897E-2</v>
      </c>
      <c r="W1801">
        <v>5.8973055414336499E-2</v>
      </c>
      <c r="X1801">
        <v>0.22013218098627299</v>
      </c>
      <c r="Y1801">
        <v>32533</v>
      </c>
      <c r="Z1801">
        <v>42659</v>
      </c>
      <c r="AA1801">
        <v>60281.341107871704</v>
      </c>
      <c r="AB1801">
        <v>0.140822784810126</v>
      </c>
      <c r="AC1801">
        <v>0.62126245847175998</v>
      </c>
      <c r="AD1801">
        <v>72.599999999999994</v>
      </c>
      <c r="AE1801">
        <v>4.5135406218655902E-3</v>
      </c>
      <c r="AF1801">
        <v>0.728184553660983</v>
      </c>
      <c r="AG1801">
        <v>8.7463556851311904E-3</v>
      </c>
      <c r="AH1801">
        <v>0.88435374149659796</v>
      </c>
      <c r="AI1801">
        <v>0.115646258503401</v>
      </c>
      <c r="AJ1801">
        <v>1976</v>
      </c>
      <c r="AK1801">
        <v>43</v>
      </c>
      <c r="AL1801">
        <v>0.131784966</v>
      </c>
      <c r="AM1801">
        <v>0</v>
      </c>
      <c r="AN1801">
        <v>0</v>
      </c>
    </row>
    <row r="1802" spans="1:40" x14ac:dyDescent="0.2">
      <c r="A1802">
        <v>40136155001</v>
      </c>
      <c r="B1802" t="s">
        <v>447</v>
      </c>
      <c r="C1802">
        <v>0</v>
      </c>
      <c r="D1802">
        <v>0</v>
      </c>
      <c r="E1802">
        <v>0</v>
      </c>
      <c r="F1802">
        <v>1</v>
      </c>
      <c r="G1802">
        <v>1067.2426148997899</v>
      </c>
      <c r="H1802">
        <v>0</v>
      </c>
      <c r="I1802">
        <v>4405.25679851934</v>
      </c>
      <c r="J1802">
        <v>3.7491547221441199</v>
      </c>
      <c r="K1802">
        <v>0</v>
      </c>
      <c r="L1802">
        <v>0</v>
      </c>
      <c r="M1802">
        <v>4405.25679851934</v>
      </c>
      <c r="N1802">
        <v>0</v>
      </c>
      <c r="O1802">
        <v>1175</v>
      </c>
      <c r="P1802">
        <v>2624.93</v>
      </c>
      <c r="Q1802">
        <v>0.96936170212765904</v>
      </c>
      <c r="R1802">
        <v>3.06382978723404E-2</v>
      </c>
      <c r="S1802">
        <v>0</v>
      </c>
      <c r="T1802">
        <v>0</v>
      </c>
      <c r="U1802">
        <v>1.4468085106382899E-2</v>
      </c>
      <c r="V1802">
        <v>4.5106382978723401E-2</v>
      </c>
      <c r="W1802">
        <v>2.3829787234042499E-2</v>
      </c>
      <c r="X1802">
        <v>0.41531914893617</v>
      </c>
      <c r="Y1802">
        <v>48021</v>
      </c>
      <c r="Z1802">
        <v>58675</v>
      </c>
      <c r="AA1802">
        <v>75941.496598639496</v>
      </c>
      <c r="AB1802">
        <v>5.7872340425531903E-2</v>
      </c>
      <c r="AC1802">
        <v>0.66979166666666601</v>
      </c>
      <c r="AD1802">
        <v>72.2</v>
      </c>
      <c r="AE1802">
        <v>0</v>
      </c>
      <c r="AF1802">
        <v>0.78808510638297802</v>
      </c>
      <c r="AG1802">
        <v>0</v>
      </c>
      <c r="AH1802">
        <v>0.97823129251700602</v>
      </c>
      <c r="AI1802">
        <v>2.1768707482993099E-2</v>
      </c>
      <c r="AJ1802">
        <v>1988</v>
      </c>
      <c r="AK1802">
        <v>31</v>
      </c>
      <c r="AL1802">
        <v>0.203534778</v>
      </c>
      <c r="AM1802">
        <v>0</v>
      </c>
      <c r="AN1802">
        <v>0</v>
      </c>
    </row>
    <row r="1803" spans="1:40" x14ac:dyDescent="0.2">
      <c r="A1803">
        <v>40136155002</v>
      </c>
      <c r="B1803" t="s">
        <v>447</v>
      </c>
      <c r="C1803">
        <v>1</v>
      </c>
      <c r="D1803">
        <v>0</v>
      </c>
      <c r="E1803">
        <v>0</v>
      </c>
      <c r="F1803">
        <v>0</v>
      </c>
      <c r="G1803">
        <v>437.68372409886598</v>
      </c>
      <c r="H1803">
        <v>21.560827845814401</v>
      </c>
      <c r="I1803">
        <v>4054.6512614247499</v>
      </c>
      <c r="J1803">
        <v>6.7129987771932997</v>
      </c>
      <c r="K1803">
        <v>307.33011420276802</v>
      </c>
      <c r="L1803">
        <v>0.50882469238868899</v>
      </c>
      <c r="M1803">
        <v>3747.32114722199</v>
      </c>
      <c r="N1803">
        <v>7.5796929103780802E-2</v>
      </c>
      <c r="O1803">
        <v>604</v>
      </c>
      <c r="P1803">
        <v>1697.5840000000001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1.4900662251655599E-2</v>
      </c>
      <c r="W1803">
        <v>4.4596912521440803E-2</v>
      </c>
      <c r="X1803">
        <v>0.40823327615780403</v>
      </c>
      <c r="Y1803">
        <v>42128</v>
      </c>
      <c r="Z1803">
        <v>54107</v>
      </c>
      <c r="AA1803">
        <v>76811.419753086404</v>
      </c>
      <c r="AB1803">
        <v>8.1125827814569507E-2</v>
      </c>
      <c r="AC1803">
        <v>0.569029850746268</v>
      </c>
      <c r="AD1803">
        <v>70.8</v>
      </c>
      <c r="AE1803">
        <v>0</v>
      </c>
      <c r="AF1803">
        <v>0.693708609271523</v>
      </c>
      <c r="AG1803">
        <v>0</v>
      </c>
      <c r="AH1803">
        <v>1</v>
      </c>
      <c r="AI1803">
        <v>0</v>
      </c>
      <c r="AJ1803">
        <v>1988</v>
      </c>
      <c r="AK1803">
        <v>31</v>
      </c>
      <c r="AL1803">
        <v>0.23412665899999999</v>
      </c>
      <c r="AM1803">
        <v>0</v>
      </c>
      <c r="AN1803">
        <v>0</v>
      </c>
    </row>
    <row r="1804" spans="1:40" x14ac:dyDescent="0.2">
      <c r="A1804">
        <v>40136155003</v>
      </c>
      <c r="B1804" t="s">
        <v>447</v>
      </c>
      <c r="C1804">
        <v>1</v>
      </c>
      <c r="D1804">
        <v>0</v>
      </c>
      <c r="E1804">
        <v>0</v>
      </c>
      <c r="F1804">
        <v>0</v>
      </c>
      <c r="G1804">
        <v>809.53907012042396</v>
      </c>
      <c r="H1804">
        <v>21.560827845814401</v>
      </c>
      <c r="I1804">
        <v>8311.0731583182605</v>
      </c>
      <c r="J1804">
        <v>10.7378206179822</v>
      </c>
      <c r="K1804">
        <v>0</v>
      </c>
      <c r="L1804">
        <v>0</v>
      </c>
      <c r="M1804">
        <v>8311.0731583182605</v>
      </c>
      <c r="N1804">
        <v>0</v>
      </c>
      <c r="O1804">
        <v>774</v>
      </c>
      <c r="P1804">
        <v>3762.4609999999998</v>
      </c>
      <c r="Q1804">
        <v>0.95219638242894</v>
      </c>
      <c r="R1804">
        <v>4.7803617571059401E-2</v>
      </c>
      <c r="S1804">
        <v>2.19638242894056E-2</v>
      </c>
      <c r="T1804">
        <v>0</v>
      </c>
      <c r="U1804">
        <v>0</v>
      </c>
      <c r="V1804">
        <v>2.58397932816537E-2</v>
      </c>
      <c r="W1804">
        <v>0</v>
      </c>
      <c r="X1804">
        <v>0.32236842105263103</v>
      </c>
      <c r="Y1804">
        <v>49126</v>
      </c>
      <c r="Z1804">
        <v>53264</v>
      </c>
      <c r="AA1804">
        <v>76397.363083164295</v>
      </c>
      <c r="AB1804">
        <v>0.20801033591731199</v>
      </c>
      <c r="AC1804">
        <v>0.80633802816901401</v>
      </c>
      <c r="AD1804">
        <v>68.400000000000006</v>
      </c>
      <c r="AE1804">
        <v>9.0439276485788107E-3</v>
      </c>
      <c r="AF1804">
        <v>0.55167958656330696</v>
      </c>
      <c r="AG1804">
        <v>1.2170385395537499E-2</v>
      </c>
      <c r="AH1804">
        <v>0.98782961460446195</v>
      </c>
      <c r="AI1804">
        <v>1.2170385395537499E-2</v>
      </c>
      <c r="AJ1804">
        <v>1985</v>
      </c>
      <c r="AK1804">
        <v>34</v>
      </c>
      <c r="AL1804">
        <v>0.12853289900000001</v>
      </c>
      <c r="AM1804">
        <v>0</v>
      </c>
      <c r="AN1804">
        <v>0</v>
      </c>
    </row>
    <row r="1805" spans="1:40" x14ac:dyDescent="0.2">
      <c r="A1805">
        <v>40136156001</v>
      </c>
      <c r="B1805" t="s">
        <v>447</v>
      </c>
      <c r="C1805">
        <v>1</v>
      </c>
      <c r="D1805">
        <v>0</v>
      </c>
      <c r="E1805">
        <v>0</v>
      </c>
      <c r="F1805">
        <v>0</v>
      </c>
      <c r="G1805">
        <v>909.63626887176804</v>
      </c>
      <c r="H1805">
        <v>10.0557616952264</v>
      </c>
      <c r="I1805">
        <v>4160.0122131579501</v>
      </c>
      <c r="J1805">
        <v>6.29351318178208</v>
      </c>
      <c r="K1805">
        <v>0</v>
      </c>
      <c r="L1805">
        <v>0</v>
      </c>
      <c r="M1805">
        <v>4160.0122131579501</v>
      </c>
      <c r="N1805">
        <v>0</v>
      </c>
      <c r="O1805">
        <v>661</v>
      </c>
      <c r="P1805">
        <v>2196.7240000000002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2.8744326777609599E-2</v>
      </c>
      <c r="W1805">
        <v>0</v>
      </c>
      <c r="X1805">
        <v>0.52798789712556704</v>
      </c>
      <c r="Y1805">
        <v>49721</v>
      </c>
      <c r="Z1805">
        <v>63542</v>
      </c>
      <c r="AA1805">
        <v>82263.636363636397</v>
      </c>
      <c r="AB1805">
        <v>0</v>
      </c>
      <c r="AC1805">
        <v>0.73763440860215002</v>
      </c>
      <c r="AD1805">
        <v>71.400000000000006</v>
      </c>
      <c r="AE1805">
        <v>0</v>
      </c>
      <c r="AF1805">
        <v>0.81089258698941002</v>
      </c>
      <c r="AG1805">
        <v>0</v>
      </c>
      <c r="AH1805">
        <v>1</v>
      </c>
      <c r="AI1805">
        <v>0</v>
      </c>
      <c r="AJ1805">
        <v>1995</v>
      </c>
      <c r="AK1805">
        <v>24</v>
      </c>
      <c r="AL1805">
        <v>0.16604028100000001</v>
      </c>
      <c r="AM1805">
        <v>0</v>
      </c>
      <c r="AN1805">
        <v>0</v>
      </c>
    </row>
    <row r="1806" spans="1:40" x14ac:dyDescent="0.2">
      <c r="A1806">
        <v>40136156002</v>
      </c>
      <c r="B1806" t="s">
        <v>447</v>
      </c>
      <c r="C1806">
        <v>2</v>
      </c>
      <c r="D1806">
        <v>0</v>
      </c>
      <c r="E1806">
        <v>0</v>
      </c>
      <c r="F1806">
        <v>0</v>
      </c>
      <c r="G1806">
        <v>584.66861260318399</v>
      </c>
      <c r="H1806">
        <v>14.591628106201201</v>
      </c>
      <c r="I1806">
        <v>14001.1811616423</v>
      </c>
      <c r="J1806">
        <v>12.4234083066924</v>
      </c>
      <c r="K1806">
        <v>329.63616232879599</v>
      </c>
      <c r="L1806">
        <v>0.29248993995456601</v>
      </c>
      <c r="M1806">
        <v>13671.544999313501</v>
      </c>
      <c r="N1806">
        <v>2.3543453836014E-2</v>
      </c>
      <c r="O1806">
        <v>1127</v>
      </c>
      <c r="P1806">
        <v>3481.1379999999999</v>
      </c>
      <c r="Q1806">
        <v>0.96273291925465798</v>
      </c>
      <c r="R1806">
        <v>3.7267080745341498E-2</v>
      </c>
      <c r="S1806" s="1">
        <v>8.8731144631765699E-4</v>
      </c>
      <c r="T1806">
        <v>2.6619343389529702E-3</v>
      </c>
      <c r="U1806">
        <v>0</v>
      </c>
      <c r="V1806">
        <v>0.14818101153504801</v>
      </c>
      <c r="W1806">
        <v>2.5959367945823899E-2</v>
      </c>
      <c r="X1806">
        <v>0.38600451467268598</v>
      </c>
      <c r="Y1806">
        <v>33751</v>
      </c>
      <c r="Z1806">
        <v>53789</v>
      </c>
      <c r="AA1806">
        <v>64072.949389179797</v>
      </c>
      <c r="AB1806">
        <v>0.22739480752014299</v>
      </c>
      <c r="AC1806">
        <v>0.35800970873786397</v>
      </c>
      <c r="AD1806">
        <v>43.6</v>
      </c>
      <c r="AE1806">
        <v>0.16681455190771899</v>
      </c>
      <c r="AF1806">
        <v>0.26353149955634397</v>
      </c>
      <c r="AG1806">
        <v>0.20244328097731201</v>
      </c>
      <c r="AH1806">
        <v>0.85863874345549696</v>
      </c>
      <c r="AI1806">
        <v>0.14136125654450199</v>
      </c>
      <c r="AJ1806">
        <v>2000</v>
      </c>
      <c r="AK1806">
        <v>19</v>
      </c>
      <c r="AL1806">
        <v>0.139795792</v>
      </c>
      <c r="AM1806">
        <v>0</v>
      </c>
      <c r="AN1806">
        <v>0</v>
      </c>
    </row>
    <row r="1807" spans="1:40" x14ac:dyDescent="0.2">
      <c r="A1807">
        <v>40136156003</v>
      </c>
      <c r="B1807" t="s">
        <v>447</v>
      </c>
      <c r="C1807">
        <v>1</v>
      </c>
      <c r="D1807">
        <v>0</v>
      </c>
      <c r="E1807">
        <v>0</v>
      </c>
      <c r="F1807">
        <v>0</v>
      </c>
      <c r="G1807">
        <v>498.81070623959198</v>
      </c>
      <c r="H1807">
        <v>9.6677221981244497</v>
      </c>
      <c r="I1807">
        <v>4813.5540140704497</v>
      </c>
      <c r="J1807">
        <v>4.1141487299747403</v>
      </c>
      <c r="K1807">
        <v>136.55342465753401</v>
      </c>
      <c r="L1807">
        <v>0.11671232876712299</v>
      </c>
      <c r="M1807">
        <v>4677.0005894129099</v>
      </c>
      <c r="N1807">
        <v>2.8368524432960798E-2</v>
      </c>
      <c r="O1807">
        <v>1170</v>
      </c>
      <c r="P1807">
        <v>2224.0859999999998</v>
      </c>
      <c r="Q1807">
        <v>0.98547008547008497</v>
      </c>
      <c r="R1807">
        <v>1.45299145299144E-2</v>
      </c>
      <c r="S1807">
        <v>0</v>
      </c>
      <c r="T1807">
        <v>0</v>
      </c>
      <c r="U1807">
        <v>0</v>
      </c>
      <c r="V1807">
        <v>2.6495726495726402E-2</v>
      </c>
      <c r="W1807">
        <v>6.4957264957264907E-2</v>
      </c>
      <c r="X1807">
        <v>0.38547008547008499</v>
      </c>
      <c r="Y1807">
        <v>35623</v>
      </c>
      <c r="Z1807">
        <v>44886</v>
      </c>
      <c r="AA1807">
        <v>56877.215189873401</v>
      </c>
      <c r="AB1807">
        <v>0.19658119658119599</v>
      </c>
      <c r="AC1807">
        <v>0.70284510010537404</v>
      </c>
      <c r="AD1807">
        <v>69.5</v>
      </c>
      <c r="AE1807">
        <v>0</v>
      </c>
      <c r="AF1807">
        <v>0.62820512820512797</v>
      </c>
      <c r="AG1807">
        <v>0</v>
      </c>
      <c r="AH1807">
        <v>1</v>
      </c>
      <c r="AI1807">
        <v>0</v>
      </c>
      <c r="AJ1807">
        <v>1994</v>
      </c>
      <c r="AK1807">
        <v>25</v>
      </c>
      <c r="AL1807">
        <v>0.213965299</v>
      </c>
      <c r="AM1807">
        <v>0</v>
      </c>
      <c r="AN1807">
        <v>0</v>
      </c>
    </row>
    <row r="1808" spans="1:40" x14ac:dyDescent="0.2">
      <c r="A1808">
        <v>40136157001</v>
      </c>
      <c r="B1808" t="s">
        <v>447</v>
      </c>
      <c r="C1808">
        <v>1</v>
      </c>
      <c r="D1808">
        <v>0</v>
      </c>
      <c r="E1808">
        <v>0</v>
      </c>
      <c r="F1808">
        <v>0</v>
      </c>
      <c r="G1808">
        <v>69.448733842298296</v>
      </c>
      <c r="H1808">
        <v>4.92390590807676</v>
      </c>
      <c r="I1808">
        <v>20792.434170896198</v>
      </c>
      <c r="J1808">
        <v>14.540163755871401</v>
      </c>
      <c r="K1808">
        <v>2384.0807867588401</v>
      </c>
      <c r="L1808">
        <v>1.6671893613698101</v>
      </c>
      <c r="M1808">
        <v>18408.353384137299</v>
      </c>
      <c r="N1808">
        <v>0.114660975581969</v>
      </c>
      <c r="O1808">
        <v>1430</v>
      </c>
      <c r="P1808">
        <v>2946.364</v>
      </c>
      <c r="Q1808">
        <v>0.91538461538461502</v>
      </c>
      <c r="R1808">
        <v>8.4615384615384606E-2</v>
      </c>
      <c r="S1808">
        <v>6.0139860139860099E-2</v>
      </c>
      <c r="T1808">
        <v>0</v>
      </c>
      <c r="U1808">
        <v>1.04895104895104E-2</v>
      </c>
      <c r="V1808">
        <v>0.12867132867132799</v>
      </c>
      <c r="W1808">
        <v>4.8085485307212801E-2</v>
      </c>
      <c r="X1808">
        <v>0.28138913624220802</v>
      </c>
      <c r="Y1808">
        <v>41451</v>
      </c>
      <c r="Z1808">
        <v>90000</v>
      </c>
      <c r="AA1808">
        <v>100948.07692307699</v>
      </c>
      <c r="AB1808">
        <v>7.9020979020979001E-2</v>
      </c>
      <c r="AC1808">
        <v>0.72712146422628898</v>
      </c>
      <c r="AD1808">
        <v>47.8</v>
      </c>
      <c r="AE1808">
        <v>0.183916083916083</v>
      </c>
      <c r="AF1808">
        <v>0.15524475524475501</v>
      </c>
      <c r="AG1808">
        <v>0.23776223776223701</v>
      </c>
      <c r="AH1808">
        <v>1</v>
      </c>
      <c r="AI1808">
        <v>0</v>
      </c>
      <c r="AJ1808">
        <v>1993</v>
      </c>
      <c r="AK1808">
        <v>26</v>
      </c>
      <c r="AL1808">
        <v>0.12762472</v>
      </c>
      <c r="AM1808">
        <v>4483.0242310000003</v>
      </c>
      <c r="AN1808">
        <v>3.3412960000000001E-3</v>
      </c>
    </row>
    <row r="1809" spans="1:40" x14ac:dyDescent="0.2">
      <c r="A1809">
        <v>40136157002</v>
      </c>
      <c r="B1809" t="s">
        <v>447</v>
      </c>
      <c r="C1809">
        <v>2</v>
      </c>
      <c r="D1809">
        <v>0</v>
      </c>
      <c r="E1809">
        <v>0</v>
      </c>
      <c r="F1809">
        <v>0</v>
      </c>
      <c r="G1809">
        <v>619.42820459899497</v>
      </c>
      <c r="H1809">
        <v>7.9181488089177599</v>
      </c>
      <c r="I1809">
        <v>27656.398423851599</v>
      </c>
      <c r="J1809">
        <v>15.995603484008999</v>
      </c>
      <c r="K1809">
        <v>3881.7203414757601</v>
      </c>
      <c r="L1809">
        <v>2.2450667099339201</v>
      </c>
      <c r="M1809">
        <v>23774.678082375802</v>
      </c>
      <c r="N1809">
        <v>0.14035523649847501</v>
      </c>
      <c r="O1809">
        <v>1729</v>
      </c>
      <c r="P1809">
        <v>6330.7079999999996</v>
      </c>
      <c r="Q1809">
        <v>0.856564488143435</v>
      </c>
      <c r="R1809">
        <v>0.143435511856564</v>
      </c>
      <c r="S1809">
        <v>0</v>
      </c>
      <c r="T1809">
        <v>0</v>
      </c>
      <c r="U1809">
        <v>0.13475997686523999</v>
      </c>
      <c r="V1809">
        <v>0.111046847888953</v>
      </c>
      <c r="W1809">
        <v>4.5779685264663798E-2</v>
      </c>
      <c r="X1809">
        <v>0.50071530758226002</v>
      </c>
      <c r="Y1809">
        <v>44518</v>
      </c>
      <c r="Z1809">
        <v>109063</v>
      </c>
      <c r="AA1809">
        <v>128162.631578947</v>
      </c>
      <c r="AB1809">
        <v>7.4031231925968694E-2</v>
      </c>
      <c r="AC1809">
        <v>0.80698835274542402</v>
      </c>
      <c r="AD1809">
        <v>51.2</v>
      </c>
      <c r="AE1809">
        <v>0.108733371891266</v>
      </c>
      <c r="AF1809">
        <v>0.204164256795835</v>
      </c>
      <c r="AG1809">
        <v>0.27368421052631497</v>
      </c>
      <c r="AH1809">
        <v>1</v>
      </c>
      <c r="AI1809">
        <v>0</v>
      </c>
      <c r="AJ1809">
        <v>1994</v>
      </c>
      <c r="AK1809">
        <v>25</v>
      </c>
      <c r="AL1809">
        <v>0.163852583</v>
      </c>
      <c r="AM1809">
        <v>44084.635130000002</v>
      </c>
      <c r="AN1809">
        <v>6.2327511000000002E-2</v>
      </c>
    </row>
    <row r="1810" spans="1:40" x14ac:dyDescent="0.2">
      <c r="A1810">
        <v>40136158001</v>
      </c>
      <c r="B1810" t="s">
        <v>447</v>
      </c>
      <c r="C1810">
        <v>1</v>
      </c>
      <c r="D1810">
        <v>0</v>
      </c>
      <c r="E1810">
        <v>0</v>
      </c>
      <c r="F1810">
        <v>0</v>
      </c>
      <c r="G1810">
        <v>312.24878165492299</v>
      </c>
      <c r="H1810">
        <v>2.9942429008409999</v>
      </c>
      <c r="I1810">
        <v>19527.465562245801</v>
      </c>
      <c r="J1810">
        <v>16.950924967227198</v>
      </c>
      <c r="K1810">
        <v>2265.7750448504098</v>
      </c>
      <c r="L1810">
        <v>1.9668186153215299</v>
      </c>
      <c r="M1810">
        <v>17261.6905173954</v>
      </c>
      <c r="N1810">
        <v>0.11603016467385401</v>
      </c>
      <c r="O1810">
        <v>1152</v>
      </c>
      <c r="P1810">
        <v>4751.4319999999998</v>
      </c>
      <c r="Q1810">
        <v>0.83072916666666596</v>
      </c>
      <c r="R1810">
        <v>0.16927083333333301</v>
      </c>
      <c r="S1810">
        <v>2.6909722222222199E-2</v>
      </c>
      <c r="T1810">
        <v>0</v>
      </c>
      <c r="U1810">
        <v>3.90625E-2</v>
      </c>
      <c r="V1810">
        <v>0.19184027777777701</v>
      </c>
      <c r="W1810">
        <v>5.8888888888888803E-2</v>
      </c>
      <c r="X1810">
        <v>0.4</v>
      </c>
      <c r="Y1810">
        <v>42213</v>
      </c>
      <c r="Z1810">
        <v>88750</v>
      </c>
      <c r="AA1810">
        <v>106717.75700934599</v>
      </c>
      <c r="AB1810">
        <v>7.8993055555555497E-2</v>
      </c>
      <c r="AC1810">
        <v>0.87149532710280297</v>
      </c>
      <c r="AD1810">
        <v>47.9</v>
      </c>
      <c r="AE1810">
        <v>0.164930555555555</v>
      </c>
      <c r="AF1810">
        <v>0.24479166666666599</v>
      </c>
      <c r="AG1810">
        <v>0.28738317757009302</v>
      </c>
      <c r="AH1810">
        <v>0.97897196261682196</v>
      </c>
      <c r="AI1810">
        <v>2.10280373831775E-2</v>
      </c>
      <c r="AJ1810">
        <v>1989</v>
      </c>
      <c r="AK1810">
        <v>30</v>
      </c>
      <c r="AL1810">
        <v>0.200845153</v>
      </c>
      <c r="AM1810">
        <v>18679.599300000002</v>
      </c>
      <c r="AN1810">
        <v>2.9748295000000001E-2</v>
      </c>
    </row>
    <row r="1811" spans="1:40" x14ac:dyDescent="0.2">
      <c r="A1811">
        <v>40136158002</v>
      </c>
      <c r="B1811" t="s">
        <v>447</v>
      </c>
      <c r="C1811">
        <v>2</v>
      </c>
      <c r="D1811">
        <v>0</v>
      </c>
      <c r="E1811">
        <v>0</v>
      </c>
      <c r="F1811">
        <v>0</v>
      </c>
      <c r="G1811">
        <v>485.06782862166199</v>
      </c>
      <c r="H1811">
        <v>11.1590935249623</v>
      </c>
      <c r="I1811">
        <v>36038.297411780601</v>
      </c>
      <c r="J1811">
        <v>15.764784519589</v>
      </c>
      <c r="K1811">
        <v>3725.4200362062902</v>
      </c>
      <c r="L1811">
        <v>1.6296675573955799</v>
      </c>
      <c r="M1811">
        <v>32312.877375574299</v>
      </c>
      <c r="N1811">
        <v>0.10337391896289901</v>
      </c>
      <c r="O1811">
        <v>2286</v>
      </c>
      <c r="P1811">
        <v>4322.6629999999996</v>
      </c>
      <c r="Q1811">
        <v>0.92825896762904603</v>
      </c>
      <c r="R1811">
        <v>7.1741032370953597E-2</v>
      </c>
      <c r="S1811">
        <v>5.2493438320209904E-3</v>
      </c>
      <c r="T1811">
        <v>0</v>
      </c>
      <c r="U1811">
        <v>3.0621172353455801E-2</v>
      </c>
      <c r="V1811">
        <v>8.5739282589676294E-2</v>
      </c>
      <c r="W1811">
        <v>2.9338327091135999E-2</v>
      </c>
      <c r="X1811">
        <v>0.43570536828963702</v>
      </c>
      <c r="Y1811">
        <v>36884</v>
      </c>
      <c r="Z1811">
        <v>80250</v>
      </c>
      <c r="AA1811">
        <v>89044.742729306497</v>
      </c>
      <c r="AB1811">
        <v>0.16141732283464499</v>
      </c>
      <c r="AC1811">
        <v>0.48573898012100197</v>
      </c>
      <c r="AD1811">
        <v>39.799999999999997</v>
      </c>
      <c r="AE1811">
        <v>0.193788276465441</v>
      </c>
      <c r="AF1811">
        <v>0.167104111986001</v>
      </c>
      <c r="AG1811">
        <v>0.23154362416107299</v>
      </c>
      <c r="AH1811">
        <v>0.97874720357941802</v>
      </c>
      <c r="AI1811">
        <v>2.1252796420581602E-2</v>
      </c>
      <c r="AJ1811">
        <v>1993</v>
      </c>
      <c r="AK1811">
        <v>26</v>
      </c>
      <c r="AL1811">
        <v>0.22321687800000001</v>
      </c>
      <c r="AM1811">
        <v>29138.493160000002</v>
      </c>
      <c r="AN1811">
        <v>2.1271997000000001E-2</v>
      </c>
    </row>
    <row r="1812" spans="1:40" x14ac:dyDescent="0.2">
      <c r="A1812">
        <v>40136158003</v>
      </c>
      <c r="B1812" t="s">
        <v>447</v>
      </c>
      <c r="C1812">
        <v>1</v>
      </c>
      <c r="D1812">
        <v>0</v>
      </c>
      <c r="E1812">
        <v>0</v>
      </c>
      <c r="F1812">
        <v>0</v>
      </c>
      <c r="G1812">
        <v>634.37729666629195</v>
      </c>
      <c r="H1812">
        <v>2.9942429008409999</v>
      </c>
      <c r="I1812">
        <v>17361.087036339999</v>
      </c>
      <c r="J1812">
        <v>11.8102632900272</v>
      </c>
      <c r="K1812">
        <v>1394.42291629592</v>
      </c>
      <c r="L1812">
        <v>0.94858701788838695</v>
      </c>
      <c r="M1812">
        <v>15966.664120044101</v>
      </c>
      <c r="N1812">
        <v>8.0318871357371605E-2</v>
      </c>
      <c r="O1812">
        <v>1470</v>
      </c>
      <c r="P1812">
        <v>5393.1869999999999</v>
      </c>
      <c r="Q1812">
        <v>0.87210884353741402</v>
      </c>
      <c r="R1812">
        <v>0.127891156462585</v>
      </c>
      <c r="S1812">
        <v>2.51700680272108E-2</v>
      </c>
      <c r="T1812">
        <v>8.1632653061224497E-3</v>
      </c>
      <c r="U1812">
        <v>4.7619047619047603E-2</v>
      </c>
      <c r="V1812">
        <v>5.10204081632653E-2</v>
      </c>
      <c r="W1812">
        <v>0.104477611940298</v>
      </c>
      <c r="X1812">
        <v>0.39272388059701402</v>
      </c>
      <c r="Y1812">
        <v>40304</v>
      </c>
      <c r="Z1812">
        <v>90938</v>
      </c>
      <c r="AA1812">
        <v>106826.508226691</v>
      </c>
      <c r="AB1812">
        <v>9.7959183673469299E-2</v>
      </c>
      <c r="AC1812">
        <v>0.82149046793760805</v>
      </c>
      <c r="AD1812">
        <v>47.6</v>
      </c>
      <c r="AE1812">
        <v>0.212925170068027</v>
      </c>
      <c r="AF1812">
        <v>0.22312925170067999</v>
      </c>
      <c r="AG1812">
        <v>0.36014625228519198</v>
      </c>
      <c r="AH1812">
        <v>1</v>
      </c>
      <c r="AI1812">
        <v>0</v>
      </c>
      <c r="AJ1812">
        <v>1986</v>
      </c>
      <c r="AK1812">
        <v>33</v>
      </c>
      <c r="AL1812">
        <v>0.207327027</v>
      </c>
      <c r="AM1812">
        <v>9713.5277709999991</v>
      </c>
      <c r="AN1812">
        <v>1.3759273000000001E-2</v>
      </c>
    </row>
    <row r="1813" spans="1:40" x14ac:dyDescent="0.2">
      <c r="A1813">
        <v>40136159001</v>
      </c>
      <c r="B1813" t="s">
        <v>447</v>
      </c>
      <c r="C1813">
        <v>2</v>
      </c>
      <c r="D1813">
        <v>1</v>
      </c>
      <c r="E1813">
        <v>0.5</v>
      </c>
      <c r="F1813">
        <v>0</v>
      </c>
      <c r="G1813">
        <v>239.35179294104901</v>
      </c>
      <c r="H1813">
        <v>100.105838171895</v>
      </c>
      <c r="I1813">
        <v>13391.7763019593</v>
      </c>
      <c r="J1813">
        <v>10.084168902077799</v>
      </c>
      <c r="K1813">
        <v>1424.5680358852201</v>
      </c>
      <c r="L1813">
        <v>1.0727168944918799</v>
      </c>
      <c r="M1813">
        <v>11967.2082660741</v>
      </c>
      <c r="N1813">
        <v>0.10637633154586</v>
      </c>
      <c r="O1813">
        <v>1328</v>
      </c>
      <c r="P1813">
        <v>2963.5639999999999</v>
      </c>
      <c r="Q1813">
        <v>0.90888554216867401</v>
      </c>
      <c r="R1813">
        <v>9.1114457831325296E-2</v>
      </c>
      <c r="S1813">
        <v>3.6897590361445701E-2</v>
      </c>
      <c r="T1813">
        <v>0</v>
      </c>
      <c r="U1813">
        <v>0</v>
      </c>
      <c r="V1813">
        <v>0.12274096385542101</v>
      </c>
      <c r="W1813">
        <v>1.13168724279835E-2</v>
      </c>
      <c r="X1813">
        <v>0.32613168724279801</v>
      </c>
      <c r="Y1813">
        <v>41589</v>
      </c>
      <c r="Z1813">
        <v>79911</v>
      </c>
      <c r="AA1813">
        <v>107162.725450902</v>
      </c>
      <c r="AB1813">
        <v>0.131777108433734</v>
      </c>
      <c r="AC1813">
        <v>0.90962671905697401</v>
      </c>
      <c r="AD1813">
        <v>47.5</v>
      </c>
      <c r="AE1813">
        <v>0.219126506024096</v>
      </c>
      <c r="AF1813">
        <v>0.16867469879517999</v>
      </c>
      <c r="AG1813">
        <v>0.33266533066132198</v>
      </c>
      <c r="AH1813">
        <v>1</v>
      </c>
      <c r="AI1813">
        <v>0</v>
      </c>
      <c r="AJ1813">
        <v>1991</v>
      </c>
      <c r="AK1813">
        <v>28</v>
      </c>
      <c r="AL1813">
        <v>0.161423973</v>
      </c>
      <c r="AM1813">
        <v>0</v>
      </c>
      <c r="AN1813">
        <v>0</v>
      </c>
    </row>
    <row r="1814" spans="1:40" x14ac:dyDescent="0.2">
      <c r="A1814">
        <v>40136159002</v>
      </c>
      <c r="B1814" t="s">
        <v>447</v>
      </c>
      <c r="C1814">
        <v>1</v>
      </c>
      <c r="D1814">
        <v>0</v>
      </c>
      <c r="E1814">
        <v>0</v>
      </c>
      <c r="F1814">
        <v>0</v>
      </c>
      <c r="G1814">
        <v>455.607237140932</v>
      </c>
      <c r="H1814">
        <v>5.5678510539908697</v>
      </c>
      <c r="I1814">
        <v>13396.2406091053</v>
      </c>
      <c r="J1814">
        <v>9.5892917745921995</v>
      </c>
      <c r="K1814">
        <v>1957.6101859995999</v>
      </c>
      <c r="L1814">
        <v>1.4012957666425201</v>
      </c>
      <c r="M1814">
        <v>11438.6304231057</v>
      </c>
      <c r="N1814">
        <v>0.14613130975484501</v>
      </c>
      <c r="O1814">
        <v>1397</v>
      </c>
      <c r="P1814">
        <v>5760.2020000000002</v>
      </c>
      <c r="Q1814">
        <v>0.694345025053686</v>
      </c>
      <c r="R1814">
        <v>0.305654974946313</v>
      </c>
      <c r="S1814">
        <v>4.2233357193987103E-2</v>
      </c>
      <c r="T1814">
        <v>6.0128847530422302E-2</v>
      </c>
      <c r="U1814">
        <v>4.1517537580529701E-2</v>
      </c>
      <c r="V1814">
        <v>6.0128847530422302E-2</v>
      </c>
      <c r="W1814">
        <v>4.5226130653266298E-2</v>
      </c>
      <c r="X1814">
        <v>0.59296482412060303</v>
      </c>
      <c r="Y1814">
        <v>25742</v>
      </c>
      <c r="Z1814">
        <v>37273</v>
      </c>
      <c r="AA1814">
        <v>49870.4545454545</v>
      </c>
      <c r="AB1814">
        <v>0.41302791696492402</v>
      </c>
      <c r="AC1814">
        <v>0.152542372881355</v>
      </c>
      <c r="AD1814">
        <v>28.3</v>
      </c>
      <c r="AE1814">
        <v>0.14602720114531101</v>
      </c>
      <c r="AF1814">
        <v>8.4466714387974207E-2</v>
      </c>
      <c r="AG1814">
        <v>0.14914772727272699</v>
      </c>
      <c r="AH1814">
        <v>1</v>
      </c>
      <c r="AI1814">
        <v>0</v>
      </c>
      <c r="AJ1814">
        <v>1998</v>
      </c>
      <c r="AK1814">
        <v>21</v>
      </c>
      <c r="AL1814">
        <v>0.145061628</v>
      </c>
      <c r="AM1814">
        <v>2868.4526999999998</v>
      </c>
      <c r="AN1814">
        <v>4.5653969999999997E-3</v>
      </c>
    </row>
    <row r="1815" spans="1:40" x14ac:dyDescent="0.2">
      <c r="A1815">
        <v>40136159003</v>
      </c>
      <c r="B1815" t="s">
        <v>447</v>
      </c>
      <c r="C1815">
        <v>4</v>
      </c>
      <c r="D1815">
        <v>2</v>
      </c>
      <c r="E1815">
        <v>0.5</v>
      </c>
      <c r="F1815">
        <v>0</v>
      </c>
      <c r="G1815">
        <v>308.68128581393597</v>
      </c>
      <c r="H1815">
        <v>131.78690089063301</v>
      </c>
      <c r="I1815">
        <v>19194.582125768298</v>
      </c>
      <c r="J1815">
        <v>12.570125819101699</v>
      </c>
      <c r="K1815">
        <v>1993.3260363828899</v>
      </c>
      <c r="L1815">
        <v>1.30538705722521</v>
      </c>
      <c r="M1815">
        <v>17201.256089385399</v>
      </c>
      <c r="N1815">
        <v>0.103848368426155</v>
      </c>
      <c r="O1815">
        <v>1527</v>
      </c>
      <c r="P1815">
        <v>6151.8469999999998</v>
      </c>
      <c r="Q1815">
        <v>0.79567779960707197</v>
      </c>
      <c r="R1815">
        <v>0.20432220039292701</v>
      </c>
      <c r="S1815">
        <v>3.7328094302554002E-2</v>
      </c>
      <c r="T1815">
        <v>0</v>
      </c>
      <c r="U1815">
        <v>0.120497707924034</v>
      </c>
      <c r="V1815">
        <v>7.0726915520628597E-2</v>
      </c>
      <c r="W1815">
        <v>2.1338506304558601E-2</v>
      </c>
      <c r="X1815">
        <v>0.58195926285160005</v>
      </c>
      <c r="Y1815">
        <v>42784</v>
      </c>
      <c r="Z1815">
        <v>121757</v>
      </c>
      <c r="AA1815">
        <v>115793.357933579</v>
      </c>
      <c r="AB1815">
        <v>0.115258677144728</v>
      </c>
      <c r="AC1815">
        <v>0.64973730297723298</v>
      </c>
      <c r="AD1815">
        <v>32.4</v>
      </c>
      <c r="AE1815">
        <v>0.185330713817943</v>
      </c>
      <c r="AF1815">
        <v>7.72757039947609E-2</v>
      </c>
      <c r="AG1815">
        <v>0.33394833948339397</v>
      </c>
      <c r="AH1815">
        <v>1</v>
      </c>
      <c r="AI1815">
        <v>0</v>
      </c>
      <c r="AJ1815">
        <v>1996</v>
      </c>
      <c r="AK1815">
        <v>23</v>
      </c>
      <c r="AL1815">
        <v>0.15231462200000001</v>
      </c>
      <c r="AM1815">
        <v>120.1297586</v>
      </c>
      <c r="AN1815">
        <v>1.86885E-4</v>
      </c>
    </row>
    <row r="1816" spans="1:40" x14ac:dyDescent="0.2">
      <c r="A1816">
        <v>40136160001</v>
      </c>
      <c r="B1816" t="s">
        <v>447</v>
      </c>
      <c r="C1816">
        <v>4</v>
      </c>
      <c r="D1816">
        <v>2</v>
      </c>
      <c r="E1816">
        <v>0.5</v>
      </c>
      <c r="F1816">
        <v>0</v>
      </c>
      <c r="G1816">
        <v>96.737847994149007</v>
      </c>
      <c r="H1816">
        <v>142.99090992460401</v>
      </c>
      <c r="I1816">
        <v>19492.615580694401</v>
      </c>
      <c r="J1816">
        <v>15.796284911421701</v>
      </c>
      <c r="K1816">
        <v>6410.73746472112</v>
      </c>
      <c r="L1816">
        <v>5.1950870864838903</v>
      </c>
      <c r="M1816">
        <v>13081.878115973301</v>
      </c>
      <c r="N1816">
        <v>0.32888031050437</v>
      </c>
      <c r="O1816">
        <v>1234</v>
      </c>
      <c r="P1816">
        <v>2210.7449999999999</v>
      </c>
      <c r="Q1816">
        <v>0.79497568881685499</v>
      </c>
      <c r="R1816">
        <v>0.20502431118314399</v>
      </c>
      <c r="S1816">
        <v>1.2965964343598001E-2</v>
      </c>
      <c r="T1816">
        <v>0</v>
      </c>
      <c r="U1816">
        <v>0.13695299837925401</v>
      </c>
      <c r="V1816">
        <v>0.13533225283630401</v>
      </c>
      <c r="W1816">
        <v>8.7658592848904204E-2</v>
      </c>
      <c r="X1816">
        <v>0.302191464821222</v>
      </c>
      <c r="Y1816">
        <v>35136</v>
      </c>
      <c r="Z1816">
        <v>85568</v>
      </c>
      <c r="AA1816">
        <v>97989.361702127702</v>
      </c>
      <c r="AB1816">
        <v>0.116693679092382</v>
      </c>
      <c r="AC1816">
        <v>0.77375565610859698</v>
      </c>
      <c r="AD1816">
        <v>40.200000000000003</v>
      </c>
      <c r="AE1816">
        <v>0.20016207455429399</v>
      </c>
      <c r="AF1816">
        <v>0.118314424635332</v>
      </c>
      <c r="AG1816">
        <v>0.33333333333333298</v>
      </c>
      <c r="AH1816">
        <v>0.98817966903073196</v>
      </c>
      <c r="AI1816">
        <v>1.1820330969267099E-2</v>
      </c>
      <c r="AJ1816">
        <v>1995</v>
      </c>
      <c r="AK1816">
        <v>24</v>
      </c>
      <c r="AL1816">
        <v>0.13382077100000001</v>
      </c>
      <c r="AM1816">
        <v>0</v>
      </c>
      <c r="AN1816">
        <v>0</v>
      </c>
    </row>
    <row r="1817" spans="1:40" x14ac:dyDescent="0.2">
      <c r="A1817">
        <v>40136160002</v>
      </c>
      <c r="B1817" t="s">
        <v>447</v>
      </c>
      <c r="C1817">
        <v>5</v>
      </c>
      <c r="D1817">
        <v>2</v>
      </c>
      <c r="E1817">
        <v>0.4</v>
      </c>
      <c r="F1817">
        <v>0</v>
      </c>
      <c r="G1817">
        <v>517.06110605971503</v>
      </c>
      <c r="H1817">
        <v>147.101423524251</v>
      </c>
      <c r="I1817">
        <v>8744.6375221672006</v>
      </c>
      <c r="J1817">
        <v>9.1280141149970806</v>
      </c>
      <c r="K1817">
        <v>2789.5701772453699</v>
      </c>
      <c r="L1817">
        <v>2.91186866100769</v>
      </c>
      <c r="M1817">
        <v>5955.0673449218302</v>
      </c>
      <c r="N1817">
        <v>0.31900352303614099</v>
      </c>
      <c r="O1817">
        <v>958</v>
      </c>
      <c r="P1817">
        <v>2328.6799999999998</v>
      </c>
      <c r="Q1817">
        <v>0.75991649269311001</v>
      </c>
      <c r="R1817">
        <v>0.24008350730688899</v>
      </c>
      <c r="S1817">
        <v>3.7578288100208697E-2</v>
      </c>
      <c r="T1817">
        <v>2.1920668058455099E-2</v>
      </c>
      <c r="U1817">
        <v>0.129436325678496</v>
      </c>
      <c r="V1817">
        <v>8.8726513569937299E-2</v>
      </c>
      <c r="W1817">
        <v>1.54867256637168E-2</v>
      </c>
      <c r="X1817">
        <v>0.57964601769911495</v>
      </c>
      <c r="Y1817">
        <v>16649</v>
      </c>
      <c r="Z1817">
        <v>72083</v>
      </c>
      <c r="AA1817">
        <v>61165.919282511197</v>
      </c>
      <c r="AB1817">
        <v>0.28056112224448798</v>
      </c>
      <c r="AC1817">
        <v>0.39781021897810198</v>
      </c>
      <c r="AD1817">
        <v>24.2</v>
      </c>
      <c r="AE1817">
        <v>0.10125260960334</v>
      </c>
      <c r="AF1817">
        <v>3.7578288100208697E-2</v>
      </c>
      <c r="AG1817">
        <v>0.28251121076233099</v>
      </c>
      <c r="AH1817">
        <v>1</v>
      </c>
      <c r="AI1817">
        <v>0</v>
      </c>
      <c r="AJ1817">
        <v>1997</v>
      </c>
      <c r="AK1817">
        <v>22</v>
      </c>
      <c r="AL1817">
        <v>0.109436555</v>
      </c>
      <c r="AM1817">
        <v>0</v>
      </c>
      <c r="AN1817">
        <v>0</v>
      </c>
    </row>
    <row r="1818" spans="1:40" x14ac:dyDescent="0.2">
      <c r="A1818">
        <v>40136161001</v>
      </c>
      <c r="B1818" t="s">
        <v>447</v>
      </c>
      <c r="C1818">
        <v>5</v>
      </c>
      <c r="D1818">
        <v>1</v>
      </c>
      <c r="E1818">
        <v>0.2</v>
      </c>
      <c r="F1818">
        <v>0</v>
      </c>
      <c r="G1818">
        <v>314.67210776530101</v>
      </c>
      <c r="H1818">
        <v>1264.5042556840799</v>
      </c>
      <c r="I1818">
        <v>14684.6397203837</v>
      </c>
      <c r="J1818">
        <v>13.349672473076099</v>
      </c>
      <c r="K1818">
        <v>5650.4052796707401</v>
      </c>
      <c r="L1818">
        <v>5.1367320724279502</v>
      </c>
      <c r="M1818">
        <v>9034.2344407129804</v>
      </c>
      <c r="N1818">
        <v>0.38478337822802799</v>
      </c>
      <c r="O1818">
        <v>1100</v>
      </c>
      <c r="P1818">
        <v>6694.9129999999996</v>
      </c>
      <c r="Q1818">
        <v>0.87818181818181795</v>
      </c>
      <c r="R1818">
        <v>0.12181818181818101</v>
      </c>
      <c r="S1818">
        <v>2.27272727272727E-2</v>
      </c>
      <c r="T1818">
        <v>0</v>
      </c>
      <c r="U1818">
        <v>2.9090909090909001E-2</v>
      </c>
      <c r="V1818">
        <v>0.14181818181818101</v>
      </c>
      <c r="W1818">
        <v>7.0291777188328894E-2</v>
      </c>
      <c r="X1818">
        <v>0.29575596816976102</v>
      </c>
      <c r="Y1818">
        <v>30536</v>
      </c>
      <c r="Z1818">
        <v>74808</v>
      </c>
      <c r="AA1818">
        <v>72456.473214285696</v>
      </c>
      <c r="AB1818">
        <v>0.12727272727272701</v>
      </c>
      <c r="AC1818">
        <v>0.70370370370370305</v>
      </c>
      <c r="AD1818">
        <v>35.200000000000003</v>
      </c>
      <c r="AE1818">
        <v>0.22909090909090901</v>
      </c>
      <c r="AF1818">
        <v>7.9090909090909003E-2</v>
      </c>
      <c r="AG1818">
        <v>0.35491071428571402</v>
      </c>
      <c r="AH1818">
        <v>1</v>
      </c>
      <c r="AI1818">
        <v>0</v>
      </c>
      <c r="AJ1818">
        <v>1995</v>
      </c>
      <c r="AK1818">
        <v>24</v>
      </c>
      <c r="AL1818">
        <v>0.11522297099999999</v>
      </c>
      <c r="AM1818">
        <v>0</v>
      </c>
      <c r="AN1818">
        <v>0</v>
      </c>
    </row>
    <row r="1819" spans="1:40" x14ac:dyDescent="0.2">
      <c r="A1819">
        <v>40136161002</v>
      </c>
      <c r="B1819" t="s">
        <v>447</v>
      </c>
      <c r="C1819">
        <v>0</v>
      </c>
      <c r="D1819">
        <v>0</v>
      </c>
      <c r="E1819">
        <v>0</v>
      </c>
      <c r="F1819">
        <v>1</v>
      </c>
      <c r="G1819">
        <v>1059.5054554332501</v>
      </c>
      <c r="H1819">
        <v>0</v>
      </c>
      <c r="I1819">
        <v>23924.971985720898</v>
      </c>
      <c r="J1819">
        <v>15.928742999814199</v>
      </c>
      <c r="K1819">
        <v>0</v>
      </c>
      <c r="L1819">
        <v>0</v>
      </c>
      <c r="M1819">
        <v>23924.971985720898</v>
      </c>
      <c r="N1819">
        <v>0</v>
      </c>
      <c r="O1819">
        <v>1502</v>
      </c>
      <c r="P1819">
        <v>6409.0339999999997</v>
      </c>
      <c r="Q1819">
        <v>0.87683089214380805</v>
      </c>
      <c r="R1819">
        <v>0.12316910785619101</v>
      </c>
      <c r="S1819">
        <v>1.66444740346205E-2</v>
      </c>
      <c r="T1819">
        <v>1.1318242343541901E-2</v>
      </c>
      <c r="U1819">
        <v>7.9893475366178395E-3</v>
      </c>
      <c r="V1819">
        <v>0.121837549933422</v>
      </c>
      <c r="W1819">
        <v>4.54132606721162E-2</v>
      </c>
      <c r="X1819">
        <v>0.27157129881925501</v>
      </c>
      <c r="Y1819">
        <v>30884</v>
      </c>
      <c r="Z1819">
        <v>66577</v>
      </c>
      <c r="AA1819">
        <v>76433.046471600697</v>
      </c>
      <c r="AB1819">
        <v>7.4567243675099801E-2</v>
      </c>
      <c r="AC1819">
        <v>0.87263339070567902</v>
      </c>
      <c r="AD1819">
        <v>37.700000000000003</v>
      </c>
      <c r="AE1819">
        <v>0.188415446071904</v>
      </c>
      <c r="AF1819">
        <v>0.13781624500665701</v>
      </c>
      <c r="AG1819">
        <v>0.28915662650602397</v>
      </c>
      <c r="AH1819">
        <v>0.97934595524956902</v>
      </c>
      <c r="AI1819">
        <v>2.06540447504302E-2</v>
      </c>
      <c r="AJ1819">
        <v>1986</v>
      </c>
      <c r="AK1819">
        <v>33</v>
      </c>
      <c r="AL1819">
        <v>0.152394893</v>
      </c>
      <c r="AM1819">
        <v>0</v>
      </c>
      <c r="AN1819">
        <v>0</v>
      </c>
    </row>
    <row r="1820" spans="1:40" x14ac:dyDescent="0.2">
      <c r="A1820">
        <v>40136161003</v>
      </c>
      <c r="B1820" t="s">
        <v>447</v>
      </c>
      <c r="C1820">
        <v>2</v>
      </c>
      <c r="D1820">
        <v>0</v>
      </c>
      <c r="E1820">
        <v>0</v>
      </c>
      <c r="F1820">
        <v>0</v>
      </c>
      <c r="G1820">
        <v>777.64189138541599</v>
      </c>
      <c r="H1820">
        <v>1501.90303407228</v>
      </c>
      <c r="I1820">
        <v>12226.6510601548</v>
      </c>
      <c r="J1820">
        <v>11.458904461251</v>
      </c>
      <c r="K1820">
        <v>787.83301770724495</v>
      </c>
      <c r="L1820">
        <v>0.73836271575186896</v>
      </c>
      <c r="M1820">
        <v>11438.818042447499</v>
      </c>
      <c r="N1820">
        <v>6.4435716193348799E-2</v>
      </c>
      <c r="O1820">
        <v>1067</v>
      </c>
      <c r="P1820">
        <v>7777.4790000000003</v>
      </c>
      <c r="Q1820">
        <v>0.80974695407685005</v>
      </c>
      <c r="R1820">
        <v>0.19025304592314901</v>
      </c>
      <c r="S1820">
        <v>0.16026241799437599</v>
      </c>
      <c r="T1820">
        <v>0</v>
      </c>
      <c r="U1820">
        <v>0</v>
      </c>
      <c r="V1820">
        <v>0.179943767572633</v>
      </c>
      <c r="W1820">
        <v>0.13810110974105999</v>
      </c>
      <c r="X1820">
        <v>0.29099876695437699</v>
      </c>
      <c r="Y1820">
        <v>28133</v>
      </c>
      <c r="Z1820">
        <v>56435</v>
      </c>
      <c r="AA1820">
        <v>61694.572025052199</v>
      </c>
      <c r="AB1820">
        <v>0.37488284910965303</v>
      </c>
      <c r="AC1820">
        <v>0.3203125</v>
      </c>
      <c r="AD1820">
        <v>35.6</v>
      </c>
      <c r="AE1820">
        <v>0.15463917525773099</v>
      </c>
      <c r="AF1820">
        <v>3.8425492033739399E-2</v>
      </c>
      <c r="AG1820">
        <v>0.223382045929018</v>
      </c>
      <c r="AH1820">
        <v>0.91649269311064696</v>
      </c>
      <c r="AI1820">
        <v>8.3507306889352803E-2</v>
      </c>
      <c r="AJ1820">
        <v>1990</v>
      </c>
      <c r="AK1820">
        <v>29</v>
      </c>
      <c r="AL1820">
        <v>0.124607833</v>
      </c>
      <c r="AM1820">
        <v>0</v>
      </c>
      <c r="AN1820">
        <v>0</v>
      </c>
    </row>
    <row r="1821" spans="1:40" x14ac:dyDescent="0.2">
      <c r="A1821">
        <v>40136162001</v>
      </c>
      <c r="B1821" t="s">
        <v>447</v>
      </c>
      <c r="C1821">
        <v>3</v>
      </c>
      <c r="D1821">
        <v>1</v>
      </c>
      <c r="E1821">
        <v>0.33333333333333298</v>
      </c>
      <c r="F1821">
        <v>0</v>
      </c>
      <c r="G1821">
        <v>403.30227232310102</v>
      </c>
      <c r="H1821">
        <v>115.210565554742</v>
      </c>
      <c r="I1821">
        <v>27476.055018282201</v>
      </c>
      <c r="J1821">
        <v>13.7862794873468</v>
      </c>
      <c r="K1821">
        <v>8889.7056216213405</v>
      </c>
      <c r="L1821">
        <v>4.4604644363378503</v>
      </c>
      <c r="M1821">
        <v>18586.349396660898</v>
      </c>
      <c r="N1821">
        <v>0.323543740748307</v>
      </c>
      <c r="O1821">
        <v>1993</v>
      </c>
      <c r="P1821">
        <v>8802.7819999999992</v>
      </c>
      <c r="Q1821">
        <v>0.91771199197190101</v>
      </c>
      <c r="R1821">
        <v>8.2288008028098297E-2</v>
      </c>
      <c r="S1821">
        <v>1.2543903662819799E-2</v>
      </c>
      <c r="T1821">
        <v>2.9101856497741999E-2</v>
      </c>
      <c r="U1821">
        <v>0</v>
      </c>
      <c r="V1821">
        <v>0.279478173607626</v>
      </c>
      <c r="W1821">
        <v>3.8433647570703403E-2</v>
      </c>
      <c r="X1821">
        <v>0.21537345902828101</v>
      </c>
      <c r="Y1821">
        <v>30799</v>
      </c>
      <c r="Z1821">
        <v>83092</v>
      </c>
      <c r="AA1821">
        <v>94227.287853577407</v>
      </c>
      <c r="AB1821">
        <v>6.7235323632714394E-2</v>
      </c>
      <c r="AC1821">
        <v>0.66717557251908399</v>
      </c>
      <c r="AD1821">
        <v>37.4</v>
      </c>
      <c r="AE1821">
        <v>0.210737581535373</v>
      </c>
      <c r="AF1821">
        <v>0.155544405418966</v>
      </c>
      <c r="AG1821">
        <v>0.32445923460898501</v>
      </c>
      <c r="AH1821">
        <v>1</v>
      </c>
      <c r="AI1821">
        <v>0</v>
      </c>
      <c r="AJ1821">
        <v>1988</v>
      </c>
      <c r="AK1821">
        <v>31</v>
      </c>
      <c r="AL1821">
        <v>0.12351496100000001</v>
      </c>
      <c r="AM1821">
        <v>0</v>
      </c>
      <c r="AN1821">
        <v>0</v>
      </c>
    </row>
    <row r="1822" spans="1:40" x14ac:dyDescent="0.2">
      <c r="A1822">
        <v>40136162002</v>
      </c>
      <c r="B1822" t="s">
        <v>447</v>
      </c>
      <c r="C1822">
        <v>0</v>
      </c>
      <c r="D1822">
        <v>0</v>
      </c>
      <c r="E1822">
        <v>0</v>
      </c>
      <c r="F1822">
        <v>1</v>
      </c>
      <c r="G1822">
        <v>1185.11819407707</v>
      </c>
      <c r="H1822">
        <v>0</v>
      </c>
      <c r="I1822">
        <v>21682.515315633798</v>
      </c>
      <c r="J1822">
        <v>13.8635008411981</v>
      </c>
      <c r="K1822">
        <v>0</v>
      </c>
      <c r="L1822">
        <v>0</v>
      </c>
      <c r="M1822">
        <v>21682.515315633798</v>
      </c>
      <c r="N1822">
        <v>0</v>
      </c>
      <c r="O1822">
        <v>1564</v>
      </c>
      <c r="P1822">
        <v>6314.1980000000003</v>
      </c>
      <c r="Q1822">
        <v>0.90345268542199397</v>
      </c>
      <c r="R1822">
        <v>9.6547314578005097E-2</v>
      </c>
      <c r="S1822">
        <v>0</v>
      </c>
      <c r="T1822">
        <v>0</v>
      </c>
      <c r="U1822">
        <v>7.6726342710997401E-3</v>
      </c>
      <c r="V1822">
        <v>0.25511508951406597</v>
      </c>
      <c r="W1822">
        <v>4.5409674234945699E-2</v>
      </c>
      <c r="X1822">
        <v>0.292201382033563</v>
      </c>
      <c r="Y1822">
        <v>29177</v>
      </c>
      <c r="Z1822">
        <v>60694</v>
      </c>
      <c r="AA1822">
        <v>70259.365079365103</v>
      </c>
      <c r="AB1822">
        <v>0.186061381074168</v>
      </c>
      <c r="AC1822">
        <v>0.84920634920634896</v>
      </c>
      <c r="AD1822">
        <v>38.299999999999997</v>
      </c>
      <c r="AE1822">
        <v>0.22826086956521699</v>
      </c>
      <c r="AF1822">
        <v>0.11508951406649599</v>
      </c>
      <c r="AG1822">
        <v>0.30158730158730102</v>
      </c>
      <c r="AH1822">
        <v>0.98095238095238002</v>
      </c>
      <c r="AI1822">
        <v>1.9047619047619001E-2</v>
      </c>
      <c r="AJ1822">
        <v>1984</v>
      </c>
      <c r="AK1822">
        <v>35</v>
      </c>
      <c r="AL1822">
        <v>0.124149168</v>
      </c>
      <c r="AM1822">
        <v>0</v>
      </c>
      <c r="AN1822">
        <v>0</v>
      </c>
    </row>
    <row r="1823" spans="1:40" x14ac:dyDescent="0.2">
      <c r="A1823">
        <v>40136163001</v>
      </c>
      <c r="B1823" t="s">
        <v>447</v>
      </c>
      <c r="C1823">
        <v>0</v>
      </c>
      <c r="D1823">
        <v>0</v>
      </c>
      <c r="E1823">
        <v>0</v>
      </c>
      <c r="F1823">
        <v>1</v>
      </c>
      <c r="G1823">
        <v>1365.9660291135699</v>
      </c>
      <c r="H1823">
        <v>0</v>
      </c>
      <c r="I1823">
        <v>20377.4004130869</v>
      </c>
      <c r="J1823">
        <v>9.1955778037396101</v>
      </c>
      <c r="K1823">
        <v>0</v>
      </c>
      <c r="L1823">
        <v>0</v>
      </c>
      <c r="M1823">
        <v>20377.4004130869</v>
      </c>
      <c r="N1823">
        <v>0</v>
      </c>
      <c r="O1823">
        <v>2216</v>
      </c>
      <c r="P1823">
        <v>2138.9679999999998</v>
      </c>
      <c r="Q1823">
        <v>0.89034296028880799</v>
      </c>
      <c r="R1823">
        <v>0.10965703971119101</v>
      </c>
      <c r="S1823">
        <v>1.6245487364620899E-2</v>
      </c>
      <c r="T1823" s="1">
        <v>4.5126353790613698E-4</v>
      </c>
      <c r="U1823">
        <v>4.2870036101083003E-2</v>
      </c>
      <c r="V1823">
        <v>0.146209386281588</v>
      </c>
      <c r="W1823">
        <v>8.4637681159420206E-2</v>
      </c>
      <c r="X1823">
        <v>0.300869565217391</v>
      </c>
      <c r="Y1823">
        <v>36610</v>
      </c>
      <c r="Z1823">
        <v>83185</v>
      </c>
      <c r="AA1823">
        <v>100394.980694981</v>
      </c>
      <c r="AB1823">
        <v>0.19312528267752099</v>
      </c>
      <c r="AC1823">
        <v>0.89703989703989695</v>
      </c>
      <c r="AD1823">
        <v>47</v>
      </c>
      <c r="AE1823">
        <v>0.173285198555956</v>
      </c>
      <c r="AF1823">
        <v>0.15613718411552299</v>
      </c>
      <c r="AG1823">
        <v>0.271557271557271</v>
      </c>
      <c r="AH1823">
        <v>0.988416988416988</v>
      </c>
      <c r="AI1823">
        <v>1.1583011583011499E-2</v>
      </c>
      <c r="AJ1823">
        <v>1996</v>
      </c>
      <c r="AK1823">
        <v>23</v>
      </c>
      <c r="AL1823">
        <v>0.16319155299999999</v>
      </c>
      <c r="AM1823">
        <v>0</v>
      </c>
      <c r="AN1823">
        <v>0</v>
      </c>
    </row>
    <row r="1824" spans="1:40" x14ac:dyDescent="0.2">
      <c r="A1824">
        <v>40136164001</v>
      </c>
      <c r="B1824" t="s">
        <v>447</v>
      </c>
      <c r="C1824">
        <v>0</v>
      </c>
      <c r="D1824">
        <v>0</v>
      </c>
      <c r="E1824">
        <v>0</v>
      </c>
      <c r="F1824">
        <v>1</v>
      </c>
      <c r="G1824">
        <v>2085.0354344344601</v>
      </c>
      <c r="H1824">
        <v>0</v>
      </c>
      <c r="I1824">
        <v>14631.148955828699</v>
      </c>
      <c r="J1824">
        <v>10.633102438829001</v>
      </c>
      <c r="K1824">
        <v>0</v>
      </c>
      <c r="L1824">
        <v>0</v>
      </c>
      <c r="M1824">
        <v>14631.148955828699</v>
      </c>
      <c r="N1824">
        <v>0</v>
      </c>
      <c r="O1824">
        <v>1376</v>
      </c>
      <c r="P1824">
        <v>5998.5420000000004</v>
      </c>
      <c r="Q1824">
        <v>0.84811046511627897</v>
      </c>
      <c r="R1824">
        <v>0.15188953488372001</v>
      </c>
      <c r="S1824">
        <v>2.54360465116279E-2</v>
      </c>
      <c r="T1824">
        <v>1.23546511627906E-2</v>
      </c>
      <c r="U1824">
        <v>9.5930232558139497E-2</v>
      </c>
      <c r="V1824">
        <v>6.4680232558139497E-2</v>
      </c>
      <c r="W1824">
        <v>2.18150087260034E-2</v>
      </c>
      <c r="X1824">
        <v>0.242582897033158</v>
      </c>
      <c r="Y1824">
        <v>38161</v>
      </c>
      <c r="Z1824">
        <v>56985</v>
      </c>
      <c r="AA1824">
        <v>79370.762052877093</v>
      </c>
      <c r="AB1824">
        <v>0.26380813953488302</v>
      </c>
      <c r="AC1824">
        <v>0.785381026438569</v>
      </c>
      <c r="AD1824">
        <v>43.2</v>
      </c>
      <c r="AE1824">
        <v>7.6308139534883704E-2</v>
      </c>
      <c r="AF1824">
        <v>0.23401162790697599</v>
      </c>
      <c r="AG1824">
        <v>0.132192846034214</v>
      </c>
      <c r="AH1824">
        <v>1</v>
      </c>
      <c r="AI1824">
        <v>0</v>
      </c>
      <c r="AJ1824">
        <v>1986</v>
      </c>
      <c r="AK1824">
        <v>33</v>
      </c>
      <c r="AL1824">
        <v>9.6654110000000001E-2</v>
      </c>
      <c r="AM1824">
        <v>0</v>
      </c>
      <c r="AN1824">
        <v>0</v>
      </c>
    </row>
    <row r="1825" spans="1:40" x14ac:dyDescent="0.2">
      <c r="A1825">
        <v>40136164002</v>
      </c>
      <c r="B1825" t="s">
        <v>447</v>
      </c>
      <c r="C1825">
        <v>0</v>
      </c>
      <c r="D1825">
        <v>0</v>
      </c>
      <c r="E1825">
        <v>0</v>
      </c>
      <c r="F1825">
        <v>1</v>
      </c>
      <c r="G1825">
        <v>1430.8025819690999</v>
      </c>
      <c r="H1825">
        <v>0</v>
      </c>
      <c r="I1825">
        <v>4696.8135315887603</v>
      </c>
      <c r="J1825">
        <v>5.7913853657074803</v>
      </c>
      <c r="K1825">
        <v>0</v>
      </c>
      <c r="L1825">
        <v>0</v>
      </c>
      <c r="M1825">
        <v>4696.8135315887603</v>
      </c>
      <c r="N1825">
        <v>0</v>
      </c>
      <c r="O1825">
        <v>811</v>
      </c>
      <c r="P1825">
        <v>6161.2839999999997</v>
      </c>
      <c r="Q1825">
        <v>0.97040690505548699</v>
      </c>
      <c r="R1825">
        <v>2.9593094944512899E-2</v>
      </c>
      <c r="S1825">
        <v>0</v>
      </c>
      <c r="T1825">
        <v>2.9593094944512899E-2</v>
      </c>
      <c r="U1825">
        <v>0</v>
      </c>
      <c r="V1825">
        <v>0.114673242909987</v>
      </c>
      <c r="W1825">
        <v>2.9593094944512899E-2</v>
      </c>
      <c r="X1825">
        <v>0.35511713933415501</v>
      </c>
      <c r="Y1825">
        <v>28585</v>
      </c>
      <c r="Z1825">
        <v>32027</v>
      </c>
      <c r="AA1825">
        <v>40486.164623467601</v>
      </c>
      <c r="AB1825">
        <v>0.166461159062885</v>
      </c>
      <c r="AC1825">
        <v>0.59533607681755796</v>
      </c>
      <c r="AD1825">
        <v>69.3</v>
      </c>
      <c r="AE1825">
        <v>0</v>
      </c>
      <c r="AF1825">
        <v>0.651048088779284</v>
      </c>
      <c r="AG1825">
        <v>0</v>
      </c>
      <c r="AH1825">
        <v>0.95271453590192601</v>
      </c>
      <c r="AI1825">
        <v>4.72854640980735E-2</v>
      </c>
      <c r="AJ1825">
        <v>1979</v>
      </c>
      <c r="AK1825">
        <v>40</v>
      </c>
      <c r="AL1825">
        <v>7.6515659999999999E-2</v>
      </c>
      <c r="AM1825">
        <v>0</v>
      </c>
      <c r="AN1825">
        <v>0</v>
      </c>
    </row>
    <row r="1826" spans="1:40" x14ac:dyDescent="0.2">
      <c r="A1826">
        <v>40136164003</v>
      </c>
      <c r="B1826" t="s">
        <v>447</v>
      </c>
      <c r="C1826">
        <v>0</v>
      </c>
      <c r="D1826">
        <v>0</v>
      </c>
      <c r="E1826">
        <v>0</v>
      </c>
      <c r="F1826">
        <v>1</v>
      </c>
      <c r="G1826">
        <v>1382.5856379054701</v>
      </c>
      <c r="H1826">
        <v>0</v>
      </c>
      <c r="I1826">
        <v>11576.7431461508</v>
      </c>
      <c r="J1826">
        <v>7.4352878266864799</v>
      </c>
      <c r="K1826">
        <v>0</v>
      </c>
      <c r="L1826">
        <v>0</v>
      </c>
      <c r="M1826">
        <v>11576.7431461508</v>
      </c>
      <c r="N1826">
        <v>0</v>
      </c>
      <c r="O1826">
        <v>1557</v>
      </c>
      <c r="P1826">
        <v>4344.8919999999998</v>
      </c>
      <c r="Q1826">
        <v>0.25433526011560598</v>
      </c>
      <c r="R1826">
        <v>0.74566473988439297</v>
      </c>
      <c r="S1826">
        <v>0</v>
      </c>
      <c r="T1826">
        <v>0</v>
      </c>
      <c r="U1826">
        <v>0.66409762363519498</v>
      </c>
      <c r="V1826">
        <v>0</v>
      </c>
      <c r="W1826">
        <v>2.1617293835068E-2</v>
      </c>
      <c r="X1826">
        <v>0.70936749399519605</v>
      </c>
      <c r="Y1826">
        <v>38050</v>
      </c>
      <c r="Z1826">
        <v>93125</v>
      </c>
      <c r="AA1826">
        <v>96962.103505843101</v>
      </c>
      <c r="AB1826">
        <v>6.2941554271034095E-2</v>
      </c>
      <c r="AC1826">
        <v>0</v>
      </c>
      <c r="AD1826">
        <v>34.200000000000003</v>
      </c>
      <c r="AE1826">
        <v>0.19781631342324901</v>
      </c>
      <c r="AF1826">
        <v>7.0006422607578597E-2</v>
      </c>
      <c r="AG1826">
        <v>0.42070116861435702</v>
      </c>
      <c r="AH1826">
        <v>0.80968280467445697</v>
      </c>
      <c r="AI1826">
        <v>0.190317195325542</v>
      </c>
      <c r="AJ1826">
        <v>1998</v>
      </c>
      <c r="AK1826">
        <v>21</v>
      </c>
      <c r="AL1826">
        <v>9.4797764000000007E-2</v>
      </c>
      <c r="AM1826">
        <v>0</v>
      </c>
      <c r="AN1826">
        <v>0</v>
      </c>
    </row>
    <row r="1827" spans="1:40" x14ac:dyDescent="0.2">
      <c r="A1827">
        <v>40136164004</v>
      </c>
      <c r="B1827" t="s">
        <v>447</v>
      </c>
      <c r="C1827">
        <v>0</v>
      </c>
      <c r="D1827">
        <v>0</v>
      </c>
      <c r="E1827">
        <v>0</v>
      </c>
      <c r="F1827">
        <v>1</v>
      </c>
      <c r="G1827">
        <v>2116.27615657553</v>
      </c>
      <c r="H1827">
        <v>0</v>
      </c>
      <c r="I1827">
        <v>16553.7567977248</v>
      </c>
      <c r="J1827">
        <v>11.6329984523716</v>
      </c>
      <c r="K1827">
        <v>0</v>
      </c>
      <c r="L1827">
        <v>0</v>
      </c>
      <c r="M1827">
        <v>16553.7567977248</v>
      </c>
      <c r="N1827">
        <v>0</v>
      </c>
      <c r="O1827">
        <v>1423</v>
      </c>
      <c r="P1827">
        <v>3796.5839999999998</v>
      </c>
      <c r="Q1827">
        <v>0.97962052002810895</v>
      </c>
      <c r="R1827">
        <v>2.03794799718903E-2</v>
      </c>
      <c r="S1827">
        <v>0</v>
      </c>
      <c r="T1827">
        <v>0</v>
      </c>
      <c r="U1827">
        <v>1.12438510189739E-2</v>
      </c>
      <c r="V1827">
        <v>0.121574139142656</v>
      </c>
      <c r="W1827">
        <v>2.03094777562862E-2</v>
      </c>
      <c r="X1827">
        <v>0.235976789168278</v>
      </c>
      <c r="Y1827">
        <v>34983</v>
      </c>
      <c r="Z1827">
        <v>90577</v>
      </c>
      <c r="AA1827">
        <v>92054.716981132093</v>
      </c>
      <c r="AB1827">
        <v>5.1300070274068903E-2</v>
      </c>
      <c r="AC1827">
        <v>0.93584905660377304</v>
      </c>
      <c r="AD1827">
        <v>47.6</v>
      </c>
      <c r="AE1827">
        <v>0.248770203794799</v>
      </c>
      <c r="AF1827">
        <v>0.15811665495432101</v>
      </c>
      <c r="AG1827">
        <v>0.26792452830188601</v>
      </c>
      <c r="AH1827">
        <v>0.96037735849056605</v>
      </c>
      <c r="AI1827">
        <v>3.9622641509433898E-2</v>
      </c>
      <c r="AJ1827">
        <v>1981</v>
      </c>
      <c r="AK1827">
        <v>38</v>
      </c>
      <c r="AL1827">
        <v>0.110160076</v>
      </c>
      <c r="AM1827">
        <v>0</v>
      </c>
      <c r="AN1827">
        <v>0</v>
      </c>
    </row>
    <row r="1828" spans="1:40" x14ac:dyDescent="0.2">
      <c r="A1828">
        <v>40136164005</v>
      </c>
      <c r="B1828" t="s">
        <v>447</v>
      </c>
      <c r="C1828">
        <v>0</v>
      </c>
      <c r="D1828">
        <v>0</v>
      </c>
      <c r="E1828">
        <v>0</v>
      </c>
      <c r="F1828">
        <v>1</v>
      </c>
      <c r="G1828">
        <v>1528.3228919012499</v>
      </c>
      <c r="H1828">
        <v>0</v>
      </c>
      <c r="I1828">
        <v>5802.9399098753101</v>
      </c>
      <c r="J1828">
        <v>7.5855423658500802</v>
      </c>
      <c r="K1828">
        <v>0</v>
      </c>
      <c r="L1828">
        <v>0</v>
      </c>
      <c r="M1828">
        <v>5802.9399098753101</v>
      </c>
      <c r="N1828">
        <v>0</v>
      </c>
      <c r="O1828">
        <v>765</v>
      </c>
      <c r="P1828">
        <v>9652.9760000000006</v>
      </c>
      <c r="Q1828">
        <v>0.37254901960784298</v>
      </c>
      <c r="R1828">
        <v>0.62745098039215597</v>
      </c>
      <c r="S1828">
        <v>3.00653594771241E-2</v>
      </c>
      <c r="T1828">
        <v>0</v>
      </c>
      <c r="U1828">
        <v>0.55032679738562096</v>
      </c>
      <c r="V1828">
        <v>4.7058823529411702E-2</v>
      </c>
      <c r="W1828">
        <v>2.4425287356321799E-2</v>
      </c>
      <c r="X1828">
        <v>0.63505747126436696</v>
      </c>
      <c r="Y1828">
        <v>57060</v>
      </c>
      <c r="Z1828">
        <v>91618</v>
      </c>
      <c r="AA1828">
        <v>102486.682242991</v>
      </c>
      <c r="AB1828">
        <v>7.7124183006535896E-2</v>
      </c>
      <c r="AC1828">
        <v>0.37987679671457902</v>
      </c>
      <c r="AD1828">
        <v>38.6</v>
      </c>
      <c r="AE1828">
        <v>4.7058823529411702E-2</v>
      </c>
      <c r="AF1828">
        <v>0.27189542483660101</v>
      </c>
      <c r="AG1828">
        <v>8.8785046728971903E-2</v>
      </c>
      <c r="AH1828">
        <v>0.95093457943925197</v>
      </c>
      <c r="AI1828">
        <v>4.90654205607476E-2</v>
      </c>
      <c r="AJ1828">
        <v>1989</v>
      </c>
      <c r="AK1828">
        <v>30</v>
      </c>
      <c r="AL1828">
        <v>7.9276988000000007E-2</v>
      </c>
      <c r="AM1828">
        <v>0</v>
      </c>
      <c r="AN1828">
        <v>0</v>
      </c>
    </row>
    <row r="1829" spans="1:40" x14ac:dyDescent="0.2">
      <c r="A1829">
        <v>40136165001</v>
      </c>
      <c r="B1829" t="s">
        <v>447</v>
      </c>
      <c r="C1829">
        <v>1</v>
      </c>
      <c r="D1829">
        <v>0</v>
      </c>
      <c r="E1829">
        <v>0</v>
      </c>
      <c r="F1829">
        <v>0</v>
      </c>
      <c r="G1829">
        <v>5.2380141630589003</v>
      </c>
      <c r="H1829">
        <v>51.926292325493101</v>
      </c>
      <c r="I1829">
        <v>15977.5222747228</v>
      </c>
      <c r="J1829">
        <v>14.8905147015124</v>
      </c>
      <c r="K1829">
        <v>7407.6542070104797</v>
      </c>
      <c r="L1829">
        <v>6.9036851882669898</v>
      </c>
      <c r="M1829">
        <v>8569.8680677123302</v>
      </c>
      <c r="N1829">
        <v>0.46362972178294098</v>
      </c>
      <c r="O1829">
        <v>1073</v>
      </c>
      <c r="P1829">
        <v>4515.8770000000004</v>
      </c>
      <c r="Q1829">
        <v>0.90866728797763197</v>
      </c>
      <c r="R1829">
        <v>9.1332712022367105E-2</v>
      </c>
      <c r="S1829">
        <v>7.4557315936626201E-3</v>
      </c>
      <c r="T1829">
        <v>1.86393289841565E-3</v>
      </c>
      <c r="U1829">
        <v>0</v>
      </c>
      <c r="V1829">
        <v>0.122087604846225</v>
      </c>
      <c r="W1829">
        <v>0.133220910623946</v>
      </c>
      <c r="X1829">
        <v>0.32883642495784099</v>
      </c>
      <c r="Y1829">
        <v>24334</v>
      </c>
      <c r="Z1829">
        <v>48654</v>
      </c>
      <c r="AA1829">
        <v>54720.042194092799</v>
      </c>
      <c r="AB1829">
        <v>0.387005649717514</v>
      </c>
      <c r="AC1829">
        <v>0.34528301886792401</v>
      </c>
      <c r="AD1829">
        <v>29.4</v>
      </c>
      <c r="AE1829">
        <v>0.24883504193848999</v>
      </c>
      <c r="AF1829">
        <v>3.6346691519105301E-2</v>
      </c>
      <c r="AG1829">
        <v>0.24472573839662401</v>
      </c>
      <c r="AH1829">
        <v>0.91561181434599104</v>
      </c>
      <c r="AI1829">
        <v>8.4388185654008394E-2</v>
      </c>
      <c r="AJ1829">
        <v>1980</v>
      </c>
      <c r="AK1829">
        <v>39</v>
      </c>
      <c r="AL1829">
        <v>0.13459429000000001</v>
      </c>
      <c r="AM1829">
        <v>0</v>
      </c>
      <c r="AN1829">
        <v>0</v>
      </c>
    </row>
    <row r="1830" spans="1:40" x14ac:dyDescent="0.2">
      <c r="A1830">
        <v>40136165002</v>
      </c>
      <c r="B1830" t="s">
        <v>447</v>
      </c>
      <c r="C1830">
        <v>1</v>
      </c>
      <c r="D1830">
        <v>0</v>
      </c>
      <c r="E1830">
        <v>0</v>
      </c>
      <c r="F1830">
        <v>0</v>
      </c>
      <c r="G1830">
        <v>663.38526785679801</v>
      </c>
      <c r="H1830">
        <v>51.926292325493101</v>
      </c>
      <c r="I1830">
        <v>8180.76656342157</v>
      </c>
      <c r="J1830">
        <v>8.8824826964403591</v>
      </c>
      <c r="K1830">
        <v>1400.0251935547401</v>
      </c>
      <c r="L1830">
        <v>1.52011421667181</v>
      </c>
      <c r="M1830">
        <v>6780.7413698668297</v>
      </c>
      <c r="N1830">
        <v>0.171136186652071</v>
      </c>
      <c r="O1830">
        <v>921</v>
      </c>
      <c r="P1830">
        <v>3185.4059999999999</v>
      </c>
      <c r="Q1830">
        <v>0.73724212812160606</v>
      </c>
      <c r="R1830">
        <v>0.262757871878393</v>
      </c>
      <c r="S1830">
        <v>5.42888165038002E-2</v>
      </c>
      <c r="T1830">
        <v>3.3659066232356101E-2</v>
      </c>
      <c r="U1830">
        <v>0.100977198697068</v>
      </c>
      <c r="V1830">
        <v>0.20195439739413601</v>
      </c>
      <c r="W1830">
        <v>5.6872037914691899E-2</v>
      </c>
      <c r="X1830">
        <v>0.39020537124802501</v>
      </c>
      <c r="Y1830">
        <v>26952</v>
      </c>
      <c r="Z1830">
        <v>50125</v>
      </c>
      <c r="AA1830">
        <v>50626.624737945502</v>
      </c>
      <c r="AB1830">
        <v>0.25950054288816499</v>
      </c>
      <c r="AC1830">
        <v>0</v>
      </c>
      <c r="AD1830">
        <v>27.7</v>
      </c>
      <c r="AE1830">
        <v>0.18458197611291999</v>
      </c>
      <c r="AF1830">
        <v>0</v>
      </c>
      <c r="AG1830">
        <v>0.22012578616352199</v>
      </c>
      <c r="AH1830">
        <v>1</v>
      </c>
      <c r="AI1830">
        <v>0</v>
      </c>
      <c r="AJ1830">
        <v>2001</v>
      </c>
      <c r="AK1830">
        <v>18</v>
      </c>
      <c r="AL1830">
        <v>7.0420332000000002E-2</v>
      </c>
      <c r="AM1830">
        <v>0</v>
      </c>
      <c r="AN1830">
        <v>0</v>
      </c>
    </row>
    <row r="1831" spans="1:40" x14ac:dyDescent="0.2">
      <c r="A1831">
        <v>40136165003</v>
      </c>
      <c r="B1831" t="s">
        <v>447</v>
      </c>
      <c r="C1831">
        <v>2</v>
      </c>
      <c r="D1831">
        <v>1</v>
      </c>
      <c r="E1831">
        <v>0.5</v>
      </c>
      <c r="F1831">
        <v>0</v>
      </c>
      <c r="G1831">
        <v>412.74527133977699</v>
      </c>
      <c r="H1831">
        <v>59.410531850274197</v>
      </c>
      <c r="I1831">
        <v>24366.162447268998</v>
      </c>
      <c r="J1831">
        <v>15.257459265666199</v>
      </c>
      <c r="K1831">
        <v>9524.7199705485691</v>
      </c>
      <c r="L1831">
        <v>5.9641327304624703</v>
      </c>
      <c r="M1831">
        <v>14841.4424767204</v>
      </c>
      <c r="N1831">
        <v>0.39089946934241498</v>
      </c>
      <c r="O1831">
        <v>1597</v>
      </c>
      <c r="P1831">
        <v>6381.8590000000004</v>
      </c>
      <c r="Q1831">
        <v>0.89167188478396997</v>
      </c>
      <c r="R1831">
        <v>0.10832811521603</v>
      </c>
      <c r="S1831">
        <v>5.1972448340638598E-2</v>
      </c>
      <c r="T1831">
        <v>2.0663744520976801E-2</v>
      </c>
      <c r="U1831">
        <v>0</v>
      </c>
      <c r="V1831">
        <v>0.27489041953663101</v>
      </c>
      <c r="W1831">
        <v>3.4970857618651097E-2</v>
      </c>
      <c r="X1831">
        <v>0.27726894254787599</v>
      </c>
      <c r="Y1831">
        <v>32742</v>
      </c>
      <c r="Z1831">
        <v>71641</v>
      </c>
      <c r="AA1831">
        <v>85329.259896729796</v>
      </c>
      <c r="AB1831">
        <v>0.14694656488549601</v>
      </c>
      <c r="AC1831">
        <v>0.68652037617554795</v>
      </c>
      <c r="AD1831">
        <v>42.4</v>
      </c>
      <c r="AE1831">
        <v>0.18973074514714999</v>
      </c>
      <c r="AF1831">
        <v>0.157169693174702</v>
      </c>
      <c r="AG1831">
        <v>0.27882960413080798</v>
      </c>
      <c r="AH1831">
        <v>0.97762478485369997</v>
      </c>
      <c r="AI1831">
        <v>2.23752151462994E-2</v>
      </c>
      <c r="AJ1831">
        <v>1975</v>
      </c>
      <c r="AK1831">
        <v>44</v>
      </c>
      <c r="AL1831">
        <v>0.101420119</v>
      </c>
      <c r="AM1831">
        <v>0</v>
      </c>
      <c r="AN1831">
        <v>0</v>
      </c>
    </row>
    <row r="1832" spans="1:40" x14ac:dyDescent="0.2">
      <c r="A1832">
        <v>40136166001</v>
      </c>
      <c r="B1832" t="s">
        <v>447</v>
      </c>
      <c r="C1832">
        <v>1</v>
      </c>
      <c r="D1832">
        <v>0</v>
      </c>
      <c r="E1832">
        <v>0</v>
      </c>
      <c r="F1832">
        <v>0</v>
      </c>
      <c r="G1832">
        <v>395.58334380912697</v>
      </c>
      <c r="H1832">
        <v>51.926292325493101</v>
      </c>
      <c r="I1832">
        <v>42868.471714323001</v>
      </c>
      <c r="J1832">
        <v>18.719856643809099</v>
      </c>
      <c r="K1832">
        <v>13539.2438730413</v>
      </c>
      <c r="L1832">
        <v>5.91233356901368</v>
      </c>
      <c r="M1832">
        <v>29329.227841281601</v>
      </c>
      <c r="N1832">
        <v>0.31583220328607298</v>
      </c>
      <c r="O1832">
        <v>2290</v>
      </c>
      <c r="P1832">
        <v>9252.7569999999996</v>
      </c>
      <c r="Q1832">
        <v>0.79606986899563303</v>
      </c>
      <c r="R1832">
        <v>0.20393013100436599</v>
      </c>
      <c r="S1832">
        <v>7.4235807860261998E-3</v>
      </c>
      <c r="T1832">
        <v>1.61572052401746E-2</v>
      </c>
      <c r="U1832">
        <v>4.89082969432314E-2</v>
      </c>
      <c r="V1832">
        <v>0.44279475982532701</v>
      </c>
      <c r="W1832">
        <v>0.210869565217391</v>
      </c>
      <c r="X1832">
        <v>0.155797101449275</v>
      </c>
      <c r="Y1832">
        <v>20642</v>
      </c>
      <c r="Z1832">
        <v>62110</v>
      </c>
      <c r="AA1832">
        <v>71121.236133122002</v>
      </c>
      <c r="AB1832">
        <v>0.15676855895196501</v>
      </c>
      <c r="AC1832">
        <v>0.64670658682634696</v>
      </c>
      <c r="AD1832">
        <v>33.6</v>
      </c>
      <c r="AE1832">
        <v>0.28733624454148399</v>
      </c>
      <c r="AF1832">
        <v>6.5502183406113496E-2</v>
      </c>
      <c r="AG1832">
        <v>0.54199683042789204</v>
      </c>
      <c r="AH1832">
        <v>0.974643423137876</v>
      </c>
      <c r="AI1832">
        <v>2.53565768621236E-2</v>
      </c>
      <c r="AJ1832">
        <v>1974</v>
      </c>
      <c r="AK1832">
        <v>45</v>
      </c>
      <c r="AL1832">
        <v>0.100035086</v>
      </c>
      <c r="AM1832">
        <v>0</v>
      </c>
      <c r="AN1832">
        <v>0</v>
      </c>
    </row>
    <row r="1833" spans="1:40" x14ac:dyDescent="0.2">
      <c r="A1833">
        <v>40136166002</v>
      </c>
      <c r="B1833" t="s">
        <v>447</v>
      </c>
      <c r="C1833">
        <v>1</v>
      </c>
      <c r="D1833">
        <v>0</v>
      </c>
      <c r="E1833">
        <v>0</v>
      </c>
      <c r="F1833">
        <v>0</v>
      </c>
      <c r="G1833">
        <v>567.57118693539803</v>
      </c>
      <c r="H1833">
        <v>51.926292325493101</v>
      </c>
      <c r="I1833">
        <v>15401.1796804076</v>
      </c>
      <c r="J1833">
        <v>14.766231716594</v>
      </c>
      <c r="K1833">
        <v>4473.4531715700396</v>
      </c>
      <c r="L1833">
        <v>4.2890250925887301</v>
      </c>
      <c r="M1833">
        <v>10927.726508837501</v>
      </c>
      <c r="N1833">
        <v>0.29046172204982901</v>
      </c>
      <c r="O1833">
        <v>1043</v>
      </c>
      <c r="P1833">
        <v>4364.8919999999998</v>
      </c>
      <c r="Q1833">
        <v>0.68360498561840799</v>
      </c>
      <c r="R1833">
        <v>0.31639501438159101</v>
      </c>
      <c r="S1833">
        <v>0</v>
      </c>
      <c r="T1833">
        <v>1.05465004793863E-2</v>
      </c>
      <c r="U1833">
        <v>7.67018216682646E-2</v>
      </c>
      <c r="V1833">
        <v>0.228187919463087</v>
      </c>
      <c r="W1833">
        <v>0</v>
      </c>
      <c r="X1833">
        <v>0.29002320185614799</v>
      </c>
      <c r="Y1833">
        <v>36970</v>
      </c>
      <c r="Z1833">
        <v>64821</v>
      </c>
      <c r="AA1833">
        <v>78424.796747967499</v>
      </c>
      <c r="AB1833">
        <v>4.5062320230105403E-2</v>
      </c>
      <c r="AC1833">
        <v>0.73761467889908205</v>
      </c>
      <c r="AD1833">
        <v>44.4</v>
      </c>
      <c r="AE1833">
        <v>0.12655800575263601</v>
      </c>
      <c r="AF1833">
        <v>0.156279961649089</v>
      </c>
      <c r="AG1833">
        <v>0.154471544715447</v>
      </c>
      <c r="AH1833">
        <v>0.96747967479674801</v>
      </c>
      <c r="AI1833">
        <v>3.2520325203252001E-2</v>
      </c>
      <c r="AJ1833">
        <v>1979</v>
      </c>
      <c r="AK1833">
        <v>40</v>
      </c>
      <c r="AL1833">
        <v>9.7325350000000005E-2</v>
      </c>
      <c r="AM1833">
        <v>0</v>
      </c>
      <c r="AN1833">
        <v>0</v>
      </c>
    </row>
    <row r="1834" spans="1:40" x14ac:dyDescent="0.2">
      <c r="A1834">
        <v>40136166003</v>
      </c>
      <c r="B1834" t="s">
        <v>447</v>
      </c>
      <c r="C1834">
        <v>0</v>
      </c>
      <c r="D1834">
        <v>0</v>
      </c>
      <c r="E1834">
        <v>0</v>
      </c>
      <c r="F1834">
        <v>1</v>
      </c>
      <c r="G1834">
        <v>1172.6098977526799</v>
      </c>
      <c r="H1834">
        <v>0</v>
      </c>
      <c r="I1834">
        <v>18836.409418332201</v>
      </c>
      <c r="J1834">
        <v>13.880920720952201</v>
      </c>
      <c r="K1834">
        <v>0</v>
      </c>
      <c r="L1834">
        <v>0</v>
      </c>
      <c r="M1834">
        <v>18836.409418332201</v>
      </c>
      <c r="N1834">
        <v>0</v>
      </c>
      <c r="O1834">
        <v>1357</v>
      </c>
      <c r="P1834">
        <v>5628.0460000000003</v>
      </c>
      <c r="Q1834">
        <v>0.98820928518791396</v>
      </c>
      <c r="R1834">
        <v>1.17907148120854E-2</v>
      </c>
      <c r="S1834">
        <v>0</v>
      </c>
      <c r="T1834">
        <v>0</v>
      </c>
      <c r="U1834">
        <v>0</v>
      </c>
      <c r="V1834">
        <v>0.13043478260869501</v>
      </c>
      <c r="W1834">
        <v>0.11062906724511901</v>
      </c>
      <c r="X1834">
        <v>0.27223427331887201</v>
      </c>
      <c r="Y1834">
        <v>28668</v>
      </c>
      <c r="Z1834">
        <v>65119</v>
      </c>
      <c r="AA1834">
        <v>73501.383399209502</v>
      </c>
      <c r="AB1834">
        <v>0.148120854826823</v>
      </c>
      <c r="AC1834">
        <v>0.53942652329749097</v>
      </c>
      <c r="AD1834">
        <v>34.6</v>
      </c>
      <c r="AE1834">
        <v>0.26308032424465699</v>
      </c>
      <c r="AF1834">
        <v>0.16580692704495201</v>
      </c>
      <c r="AG1834">
        <v>0.35573122529644202</v>
      </c>
      <c r="AH1834">
        <v>0.934782608695652</v>
      </c>
      <c r="AI1834">
        <v>6.5217391304347797E-2</v>
      </c>
      <c r="AJ1834">
        <v>1982</v>
      </c>
      <c r="AK1834">
        <v>37</v>
      </c>
      <c r="AL1834">
        <v>0.115359908</v>
      </c>
      <c r="AM1834">
        <v>0</v>
      </c>
      <c r="AN1834">
        <v>0</v>
      </c>
    </row>
    <row r="1835" spans="1:40" x14ac:dyDescent="0.2">
      <c r="A1835">
        <v>40136166004</v>
      </c>
      <c r="B1835" t="s">
        <v>447</v>
      </c>
      <c r="C1835">
        <v>0</v>
      </c>
      <c r="D1835">
        <v>0</v>
      </c>
      <c r="E1835">
        <v>0</v>
      </c>
      <c r="F1835">
        <v>1</v>
      </c>
      <c r="G1835">
        <v>1132.63212377629</v>
      </c>
      <c r="H1835">
        <v>0</v>
      </c>
      <c r="I1835">
        <v>17904.638129465799</v>
      </c>
      <c r="J1835">
        <v>13.411713954655999</v>
      </c>
      <c r="K1835">
        <v>0</v>
      </c>
      <c r="L1835">
        <v>0</v>
      </c>
      <c r="M1835">
        <v>17904.638129465799</v>
      </c>
      <c r="N1835">
        <v>0</v>
      </c>
      <c r="O1835">
        <v>1335</v>
      </c>
      <c r="P1835">
        <v>5292.8339999999998</v>
      </c>
      <c r="Q1835">
        <v>0.93333333333333302</v>
      </c>
      <c r="R1835">
        <v>6.6666666666666596E-2</v>
      </c>
      <c r="S1835">
        <v>3.3707865168539297E-2</v>
      </c>
      <c r="T1835">
        <v>2.24719101123595E-3</v>
      </c>
      <c r="U1835">
        <v>0</v>
      </c>
      <c r="V1835">
        <v>0.25992509363295802</v>
      </c>
      <c r="W1835">
        <v>0.23276836158191999</v>
      </c>
      <c r="X1835">
        <v>4.9717514124293698E-2</v>
      </c>
      <c r="Y1835">
        <v>22673</v>
      </c>
      <c r="Z1835">
        <v>42325</v>
      </c>
      <c r="AA1835">
        <v>58732.377049180301</v>
      </c>
      <c r="AB1835">
        <v>0.14965986394557801</v>
      </c>
      <c r="AC1835">
        <v>0.72336065573770403</v>
      </c>
      <c r="AD1835">
        <v>41.9</v>
      </c>
      <c r="AE1835">
        <v>0.17153558052434401</v>
      </c>
      <c r="AF1835">
        <v>0.118352059925093</v>
      </c>
      <c r="AG1835">
        <v>0.31352459016393402</v>
      </c>
      <c r="AH1835">
        <v>0.95901639344262202</v>
      </c>
      <c r="AI1835">
        <v>4.0983606557376998E-2</v>
      </c>
      <c r="AJ1835">
        <v>1978</v>
      </c>
      <c r="AK1835">
        <v>41</v>
      </c>
      <c r="AL1835">
        <v>0.102213334</v>
      </c>
      <c r="AM1835">
        <v>0</v>
      </c>
      <c r="AN1835">
        <v>0</v>
      </c>
    </row>
    <row r="1836" spans="1:40" x14ac:dyDescent="0.2">
      <c r="A1836">
        <v>40136167001</v>
      </c>
      <c r="B1836" t="s">
        <v>447</v>
      </c>
      <c r="C1836">
        <v>0</v>
      </c>
      <c r="D1836">
        <v>0</v>
      </c>
      <c r="E1836">
        <v>0</v>
      </c>
      <c r="F1836">
        <v>1</v>
      </c>
      <c r="G1836">
        <v>1014.72786580465</v>
      </c>
      <c r="H1836">
        <v>0</v>
      </c>
      <c r="I1836">
        <v>28476.701145862</v>
      </c>
      <c r="J1836">
        <v>11.5806023366661</v>
      </c>
      <c r="K1836">
        <v>0</v>
      </c>
      <c r="L1836">
        <v>0</v>
      </c>
      <c r="M1836">
        <v>28476.701145862</v>
      </c>
      <c r="N1836">
        <v>0</v>
      </c>
      <c r="O1836">
        <v>2459</v>
      </c>
      <c r="P1836">
        <v>6042.5780000000004</v>
      </c>
      <c r="Q1836">
        <v>0.93696624644164295</v>
      </c>
      <c r="R1836">
        <v>6.3033753558356997E-2</v>
      </c>
      <c r="S1836">
        <v>2.6026840178934502E-2</v>
      </c>
      <c r="T1836" s="1">
        <v>4.0666937779585099E-4</v>
      </c>
      <c r="U1836">
        <v>9.7600650671004398E-3</v>
      </c>
      <c r="V1836">
        <v>0.15494103294021899</v>
      </c>
      <c r="W1836">
        <v>3.3293697978596902E-2</v>
      </c>
      <c r="X1836">
        <v>0.44887039239001097</v>
      </c>
      <c r="Y1836">
        <v>31661</v>
      </c>
      <c r="Z1836">
        <v>79868</v>
      </c>
      <c r="AA1836">
        <v>75045.481927710804</v>
      </c>
      <c r="AB1836">
        <v>6.1000406669377699E-2</v>
      </c>
      <c r="AC1836">
        <v>0.64114832535885102</v>
      </c>
      <c r="AD1836">
        <v>31.6</v>
      </c>
      <c r="AE1836">
        <v>0.14721431476209801</v>
      </c>
      <c r="AF1836">
        <v>7.8080520536803505E-2</v>
      </c>
      <c r="AG1836">
        <v>0.21586345381526101</v>
      </c>
      <c r="AH1836">
        <v>1</v>
      </c>
      <c r="AI1836">
        <v>0</v>
      </c>
      <c r="AJ1836">
        <v>1987</v>
      </c>
      <c r="AK1836">
        <v>32</v>
      </c>
      <c r="AL1836">
        <v>9.6984437000000007E-2</v>
      </c>
      <c r="AM1836">
        <v>0</v>
      </c>
      <c r="AN1836">
        <v>0</v>
      </c>
    </row>
    <row r="1837" spans="1:40" x14ac:dyDescent="0.2">
      <c r="A1837">
        <v>40136167002</v>
      </c>
      <c r="B1837" t="s">
        <v>447</v>
      </c>
      <c r="C1837">
        <v>0</v>
      </c>
      <c r="D1837">
        <v>0</v>
      </c>
      <c r="E1837">
        <v>0</v>
      </c>
      <c r="F1837">
        <v>1</v>
      </c>
      <c r="G1837">
        <v>1860.5742831519501</v>
      </c>
      <c r="H1837">
        <v>0</v>
      </c>
      <c r="I1837">
        <v>14934.473870145999</v>
      </c>
      <c r="J1837">
        <v>12.251414167469999</v>
      </c>
      <c r="K1837">
        <v>0</v>
      </c>
      <c r="L1837">
        <v>0</v>
      </c>
      <c r="M1837">
        <v>14934.473870145999</v>
      </c>
      <c r="N1837">
        <v>0</v>
      </c>
      <c r="O1837">
        <v>1219</v>
      </c>
      <c r="P1837">
        <v>3671.3449999999998</v>
      </c>
      <c r="Q1837">
        <v>0.923707957342083</v>
      </c>
      <c r="R1837">
        <v>7.6292042657916295E-2</v>
      </c>
      <c r="S1837">
        <v>2.29696472518457E-2</v>
      </c>
      <c r="T1837">
        <v>2.3789991796554499E-2</v>
      </c>
      <c r="U1837">
        <v>1.55865463494667E-2</v>
      </c>
      <c r="V1837">
        <v>0.10008203445447</v>
      </c>
      <c r="W1837">
        <v>3.4232365145228198E-2</v>
      </c>
      <c r="X1837">
        <v>0.24688796680497899</v>
      </c>
      <c r="Y1837">
        <v>32785</v>
      </c>
      <c r="Z1837">
        <v>64301</v>
      </c>
      <c r="AA1837">
        <v>76401.988071570595</v>
      </c>
      <c r="AB1837">
        <v>0.16177703269069499</v>
      </c>
      <c r="AC1837">
        <v>0.72878228782287802</v>
      </c>
      <c r="AD1837">
        <v>44.4</v>
      </c>
      <c r="AE1837">
        <v>0.168170631665299</v>
      </c>
      <c r="AF1837">
        <v>0.112387202625102</v>
      </c>
      <c r="AG1837">
        <v>0.25447316103379702</v>
      </c>
      <c r="AH1837">
        <v>1</v>
      </c>
      <c r="AI1837">
        <v>0</v>
      </c>
      <c r="AJ1837">
        <v>1983</v>
      </c>
      <c r="AK1837">
        <v>36</v>
      </c>
      <c r="AL1837">
        <v>0.105138227</v>
      </c>
      <c r="AM1837">
        <v>0</v>
      </c>
      <c r="AN1837">
        <v>0</v>
      </c>
    </row>
    <row r="1838" spans="1:40" x14ac:dyDescent="0.2">
      <c r="A1838">
        <v>40136167003</v>
      </c>
      <c r="B1838" t="s">
        <v>447</v>
      </c>
      <c r="C1838">
        <v>0</v>
      </c>
      <c r="D1838">
        <v>0</v>
      </c>
      <c r="E1838">
        <v>0</v>
      </c>
      <c r="F1838">
        <v>1</v>
      </c>
      <c r="G1838">
        <v>1105.6534071886199</v>
      </c>
      <c r="H1838">
        <v>0</v>
      </c>
      <c r="I1838">
        <v>13460.0514551456</v>
      </c>
      <c r="J1838">
        <v>8.6671290760757298</v>
      </c>
      <c r="K1838">
        <v>0</v>
      </c>
      <c r="L1838">
        <v>0</v>
      </c>
      <c r="M1838">
        <v>13460.0514551456</v>
      </c>
      <c r="N1838">
        <v>0</v>
      </c>
      <c r="O1838">
        <v>1553</v>
      </c>
      <c r="P1838">
        <v>7162.8680000000004</v>
      </c>
      <c r="Q1838">
        <v>0.93174500965872498</v>
      </c>
      <c r="R1838">
        <v>6.8254990341274899E-2</v>
      </c>
      <c r="S1838">
        <v>0</v>
      </c>
      <c r="T1838">
        <v>0</v>
      </c>
      <c r="U1838">
        <v>3.6703155183515697E-2</v>
      </c>
      <c r="V1838">
        <v>0.13972955569864701</v>
      </c>
      <c r="W1838">
        <v>0.12259835315645</v>
      </c>
      <c r="X1838">
        <v>0.13449222323879201</v>
      </c>
      <c r="Y1838">
        <v>28727</v>
      </c>
      <c r="Z1838">
        <v>61346</v>
      </c>
      <c r="AA1838">
        <v>68316.206896551696</v>
      </c>
      <c r="AB1838">
        <v>7.5981970379909794E-2</v>
      </c>
      <c r="AC1838">
        <v>0.66551724137931001</v>
      </c>
      <c r="AD1838">
        <v>38.1</v>
      </c>
      <c r="AE1838">
        <v>0.23631680618158399</v>
      </c>
      <c r="AF1838">
        <v>0.115260785576303</v>
      </c>
      <c r="AG1838">
        <v>0.36896551724137899</v>
      </c>
      <c r="AH1838">
        <v>0.97931034482758605</v>
      </c>
      <c r="AI1838">
        <v>2.0689655172413699E-2</v>
      </c>
      <c r="AJ1838">
        <v>1986</v>
      </c>
      <c r="AK1838">
        <v>33</v>
      </c>
      <c r="AL1838">
        <v>0.110100984</v>
      </c>
      <c r="AM1838">
        <v>0</v>
      </c>
      <c r="AN1838">
        <v>0</v>
      </c>
    </row>
    <row r="1839" spans="1:40" x14ac:dyDescent="0.2">
      <c r="A1839">
        <v>40136168001</v>
      </c>
      <c r="B1839" t="s">
        <v>447</v>
      </c>
      <c r="C1839">
        <v>2</v>
      </c>
      <c r="D1839">
        <v>0</v>
      </c>
      <c r="E1839">
        <v>0</v>
      </c>
      <c r="F1839">
        <v>0</v>
      </c>
      <c r="G1839">
        <v>405.300130509665</v>
      </c>
      <c r="H1839">
        <v>50.2605217155105</v>
      </c>
      <c r="I1839">
        <v>26346.1665455529</v>
      </c>
      <c r="J1839">
        <v>17.8982109684463</v>
      </c>
      <c r="K1839">
        <v>3468.8212238998899</v>
      </c>
      <c r="L1839">
        <v>2.3565361575406798</v>
      </c>
      <c r="M1839">
        <v>22877.345321653102</v>
      </c>
      <c r="N1839">
        <v>0.13166322386606899</v>
      </c>
      <c r="O1839">
        <v>1472</v>
      </c>
      <c r="P1839">
        <v>6020.1080000000002</v>
      </c>
      <c r="Q1839">
        <v>0.95855978260869501</v>
      </c>
      <c r="R1839">
        <v>4.1440217391304303E-2</v>
      </c>
      <c r="S1839">
        <v>0</v>
      </c>
      <c r="T1839">
        <v>1.4266304347825999E-2</v>
      </c>
      <c r="U1839">
        <v>1.7663043478260799E-2</v>
      </c>
      <c r="V1839">
        <v>0.14741847826086901</v>
      </c>
      <c r="W1839">
        <v>9.2469018112488005E-2</v>
      </c>
      <c r="X1839">
        <v>0.28217349857006602</v>
      </c>
      <c r="Y1839">
        <v>35184</v>
      </c>
      <c r="Z1839">
        <v>69078</v>
      </c>
      <c r="AA1839">
        <v>80997.607655502405</v>
      </c>
      <c r="AB1839">
        <v>0.110054347826086</v>
      </c>
      <c r="AC1839">
        <v>0.71451355661881899</v>
      </c>
      <c r="AD1839">
        <v>40.200000000000003</v>
      </c>
      <c r="AE1839">
        <v>0.22350543478260801</v>
      </c>
      <c r="AF1839">
        <v>0.118885869565217</v>
      </c>
      <c r="AG1839">
        <v>0.27910685805422603</v>
      </c>
      <c r="AH1839">
        <v>1</v>
      </c>
      <c r="AI1839">
        <v>0</v>
      </c>
      <c r="AJ1839">
        <v>1985</v>
      </c>
      <c r="AK1839">
        <v>34</v>
      </c>
      <c r="AL1839">
        <v>0.109637214</v>
      </c>
      <c r="AM1839">
        <v>0</v>
      </c>
      <c r="AN1839">
        <v>0</v>
      </c>
    </row>
    <row r="1840" spans="1:40" x14ac:dyDescent="0.2">
      <c r="A1840">
        <v>40136168002</v>
      </c>
      <c r="B1840" t="s">
        <v>447</v>
      </c>
      <c r="C1840">
        <v>3</v>
      </c>
      <c r="D1840">
        <v>0</v>
      </c>
      <c r="E1840">
        <v>0</v>
      </c>
      <c r="F1840">
        <v>0</v>
      </c>
      <c r="G1840">
        <v>446.23407621615399</v>
      </c>
      <c r="H1840">
        <v>548.318855081067</v>
      </c>
      <c r="I1840">
        <v>21777.3500269248</v>
      </c>
      <c r="J1840">
        <v>17.733998393261199</v>
      </c>
      <c r="K1840">
        <v>3323.9237402920699</v>
      </c>
      <c r="L1840">
        <v>2.7067782901401198</v>
      </c>
      <c r="M1840">
        <v>18453.426286632701</v>
      </c>
      <c r="N1840">
        <v>0.15263214928273999</v>
      </c>
      <c r="O1840">
        <v>1228</v>
      </c>
      <c r="P1840">
        <v>5375.59</v>
      </c>
      <c r="Q1840">
        <v>0.81758957654723097</v>
      </c>
      <c r="R1840">
        <v>0.18241042345276801</v>
      </c>
      <c r="S1840">
        <v>2.0358306188925E-2</v>
      </c>
      <c r="T1840">
        <v>0</v>
      </c>
      <c r="U1840">
        <v>6.7589576547231203E-2</v>
      </c>
      <c r="V1840">
        <v>0.169381107491856</v>
      </c>
      <c r="W1840">
        <v>1.2987012987012899E-2</v>
      </c>
      <c r="X1840">
        <v>0.34199134199134201</v>
      </c>
      <c r="Y1840">
        <v>51077</v>
      </c>
      <c r="Z1840">
        <v>110932</v>
      </c>
      <c r="AA1840">
        <v>122908.385744235</v>
      </c>
      <c r="AB1840">
        <v>2.0358306188925E-2</v>
      </c>
      <c r="AC1840">
        <v>1</v>
      </c>
      <c r="AD1840">
        <v>33.700000000000003</v>
      </c>
      <c r="AE1840">
        <v>0.24755700325732899</v>
      </c>
      <c r="AF1840">
        <v>1.3029315960912001E-2</v>
      </c>
      <c r="AG1840">
        <v>0.33752620545073297</v>
      </c>
      <c r="AH1840">
        <v>1</v>
      </c>
      <c r="AI1840">
        <v>0</v>
      </c>
      <c r="AJ1840">
        <v>1993</v>
      </c>
      <c r="AK1840">
        <v>26</v>
      </c>
      <c r="AL1840">
        <v>0.12275172400000001</v>
      </c>
      <c r="AM1840">
        <v>0</v>
      </c>
      <c r="AN1840">
        <v>0</v>
      </c>
    </row>
    <row r="1841" spans="1:40" x14ac:dyDescent="0.2">
      <c r="A1841">
        <v>40136168003</v>
      </c>
      <c r="B1841" t="s">
        <v>447</v>
      </c>
      <c r="C1841">
        <v>1</v>
      </c>
      <c r="D1841">
        <v>0</v>
      </c>
      <c r="E1841">
        <v>0</v>
      </c>
      <c r="F1841">
        <v>0</v>
      </c>
      <c r="G1841">
        <v>422.321647043724</v>
      </c>
      <c r="H1841">
        <v>8.0424213255831098</v>
      </c>
      <c r="I1841">
        <v>15981.727377470401</v>
      </c>
      <c r="J1841">
        <v>11.231010103633499</v>
      </c>
      <c r="K1841">
        <v>798.87901105794697</v>
      </c>
      <c r="L1841">
        <v>0.56140478640755198</v>
      </c>
      <c r="M1841">
        <v>15182.8483664125</v>
      </c>
      <c r="N1841">
        <v>4.9987025318935799E-2</v>
      </c>
      <c r="O1841">
        <v>1423</v>
      </c>
      <c r="P1841">
        <v>5672.42</v>
      </c>
      <c r="Q1841">
        <v>0.75193253689388595</v>
      </c>
      <c r="R1841">
        <v>0.248067463106113</v>
      </c>
      <c r="S1841">
        <v>5.5516514406184103E-2</v>
      </c>
      <c r="T1841">
        <v>0</v>
      </c>
      <c r="U1841">
        <v>2.3893183415319701E-2</v>
      </c>
      <c r="V1841">
        <v>0.18130709768095499</v>
      </c>
      <c r="W1841">
        <v>0.23553299492385699</v>
      </c>
      <c r="X1841">
        <v>0.26497461928934002</v>
      </c>
      <c r="Y1841">
        <v>26318</v>
      </c>
      <c r="Z1841">
        <v>55547</v>
      </c>
      <c r="AA1841">
        <v>66899.804305283804</v>
      </c>
      <c r="AB1841">
        <v>0.36120871398453902</v>
      </c>
      <c r="AC1841">
        <v>0.86120996441281095</v>
      </c>
      <c r="AD1841">
        <v>37.4</v>
      </c>
      <c r="AE1841">
        <v>0.22557976106816499</v>
      </c>
      <c r="AF1841">
        <v>0.20379479971890299</v>
      </c>
      <c r="AG1841">
        <v>0.36399217221135</v>
      </c>
      <c r="AH1841">
        <v>0.88454011741682903</v>
      </c>
      <c r="AI1841">
        <v>0.11545988258317</v>
      </c>
      <c r="AJ1841">
        <v>1983</v>
      </c>
      <c r="AK1841">
        <v>36</v>
      </c>
      <c r="AL1841">
        <v>0.110536829</v>
      </c>
      <c r="AM1841">
        <v>0</v>
      </c>
      <c r="AN1841">
        <v>0</v>
      </c>
    </row>
    <row r="1842" spans="1:40" x14ac:dyDescent="0.2">
      <c r="A1842">
        <v>40136168004</v>
      </c>
      <c r="B1842" t="s">
        <v>447</v>
      </c>
      <c r="C1842">
        <v>1</v>
      </c>
      <c r="D1842">
        <v>0</v>
      </c>
      <c r="E1842">
        <v>0</v>
      </c>
      <c r="F1842">
        <v>0</v>
      </c>
      <c r="G1842">
        <v>601.66680462702402</v>
      </c>
      <c r="H1842">
        <v>487.10247080632303</v>
      </c>
      <c r="I1842">
        <v>11548.870621263301</v>
      </c>
      <c r="J1842">
        <v>10.5855826042743</v>
      </c>
      <c r="K1842">
        <v>271.29424320991399</v>
      </c>
      <c r="L1842">
        <v>0.248665667470132</v>
      </c>
      <c r="M1842">
        <v>11277.5763780534</v>
      </c>
      <c r="N1842">
        <v>2.3490976053573299E-2</v>
      </c>
      <c r="O1842">
        <v>1091</v>
      </c>
      <c r="P1842">
        <v>4751.241</v>
      </c>
      <c r="Q1842">
        <v>0.87901008249312496</v>
      </c>
      <c r="R1842">
        <v>0.120989917506874</v>
      </c>
      <c r="S1842">
        <v>0</v>
      </c>
      <c r="T1842">
        <v>0</v>
      </c>
      <c r="U1842">
        <v>1.4665444546287799E-2</v>
      </c>
      <c r="V1842">
        <v>0.151237396883593</v>
      </c>
      <c r="W1842">
        <v>3.83771929824561E-2</v>
      </c>
      <c r="X1842">
        <v>0.22587719298245601</v>
      </c>
      <c r="Y1842">
        <v>34923</v>
      </c>
      <c r="Z1842">
        <v>65022</v>
      </c>
      <c r="AA1842">
        <v>66968.089053803298</v>
      </c>
      <c r="AB1842">
        <v>9.4408799266727697E-2</v>
      </c>
      <c r="AC1842">
        <v>0.58405797101449197</v>
      </c>
      <c r="AD1842">
        <v>49.5</v>
      </c>
      <c r="AE1842">
        <v>0.124656278643446</v>
      </c>
      <c r="AF1842">
        <v>9.5325389550870707E-2</v>
      </c>
      <c r="AG1842">
        <v>0.174397031539888</v>
      </c>
      <c r="AH1842">
        <v>0.96103896103896103</v>
      </c>
      <c r="AI1842">
        <v>3.8961038961038898E-2</v>
      </c>
      <c r="AJ1842">
        <v>1986</v>
      </c>
      <c r="AK1842">
        <v>33</v>
      </c>
      <c r="AL1842">
        <v>0.114824278</v>
      </c>
      <c r="AM1842">
        <v>0</v>
      </c>
      <c r="AN1842">
        <v>0</v>
      </c>
    </row>
    <row r="1843" spans="1:40" x14ac:dyDescent="0.2">
      <c r="A1843">
        <v>40136169001</v>
      </c>
      <c r="B1843" t="s">
        <v>447</v>
      </c>
      <c r="C1843">
        <v>3</v>
      </c>
      <c r="D1843">
        <v>0</v>
      </c>
      <c r="E1843">
        <v>0</v>
      </c>
      <c r="F1843">
        <v>0</v>
      </c>
      <c r="G1843">
        <v>319.397203659056</v>
      </c>
      <c r="H1843">
        <v>548.318855081067</v>
      </c>
      <c r="I1843">
        <v>14911.347381634499</v>
      </c>
      <c r="J1843">
        <v>14.491105327147199</v>
      </c>
      <c r="K1843">
        <v>4347.1823909220302</v>
      </c>
      <c r="L1843">
        <v>4.22466704657145</v>
      </c>
      <c r="M1843">
        <v>10564.164990712499</v>
      </c>
      <c r="N1843">
        <v>0.29153518321732602</v>
      </c>
      <c r="O1843">
        <v>1029</v>
      </c>
      <c r="P1843">
        <v>1638.3789999999999</v>
      </c>
      <c r="Q1843">
        <v>0.96793002915451898</v>
      </c>
      <c r="R1843">
        <v>3.2069970845481001E-2</v>
      </c>
      <c r="S1843">
        <v>0</v>
      </c>
      <c r="T1843">
        <v>0</v>
      </c>
      <c r="U1843">
        <v>1.7492711370262301E-2</v>
      </c>
      <c r="V1843">
        <v>5.3449951409134999E-2</v>
      </c>
      <c r="W1843">
        <v>7.0635721493440898E-2</v>
      </c>
      <c r="X1843">
        <v>0.24217961654893999</v>
      </c>
      <c r="Y1843">
        <v>36389</v>
      </c>
      <c r="Z1843">
        <v>57688</v>
      </c>
      <c r="AA1843">
        <v>61949.740932642497</v>
      </c>
      <c r="AB1843">
        <v>0.13896987366375099</v>
      </c>
      <c r="AC1843">
        <v>0.93046357615894004</v>
      </c>
      <c r="AD1843">
        <v>57.2</v>
      </c>
      <c r="AE1843">
        <v>3.3041788143828903E-2</v>
      </c>
      <c r="AF1843">
        <v>0.38581146744411998</v>
      </c>
      <c r="AG1843">
        <v>5.0086355785837602E-2</v>
      </c>
      <c r="AH1843">
        <v>0.92746113989637302</v>
      </c>
      <c r="AI1843">
        <v>7.2538860103626895E-2</v>
      </c>
      <c r="AJ1843">
        <v>1993</v>
      </c>
      <c r="AK1843">
        <v>26</v>
      </c>
      <c r="AL1843">
        <v>9.9287700000000007E-2</v>
      </c>
      <c r="AM1843">
        <v>0</v>
      </c>
      <c r="AN1843">
        <v>0</v>
      </c>
    </row>
    <row r="1844" spans="1:40" x14ac:dyDescent="0.2">
      <c r="A1844">
        <v>40136169002</v>
      </c>
      <c r="B1844" t="s">
        <v>447</v>
      </c>
      <c r="C1844">
        <v>2</v>
      </c>
      <c r="D1844">
        <v>0</v>
      </c>
      <c r="E1844">
        <v>0</v>
      </c>
      <c r="F1844">
        <v>0</v>
      </c>
      <c r="G1844">
        <v>504.05569788952403</v>
      </c>
      <c r="H1844">
        <v>79.158640012498097</v>
      </c>
      <c r="I1844">
        <v>15164.505562157399</v>
      </c>
      <c r="J1844">
        <v>9.9504629672948806</v>
      </c>
      <c r="K1844">
        <v>3022.1553065868202</v>
      </c>
      <c r="L1844">
        <v>1.98304153975513</v>
      </c>
      <c r="M1844">
        <v>12142.3502555705</v>
      </c>
      <c r="N1844">
        <v>0.19929138435799201</v>
      </c>
      <c r="O1844">
        <v>1524</v>
      </c>
      <c r="P1844">
        <v>6560.8549999999996</v>
      </c>
      <c r="Q1844">
        <v>0.91535433070866101</v>
      </c>
      <c r="R1844">
        <v>8.4645669291338502E-2</v>
      </c>
      <c r="S1844">
        <v>1.2467191601049799E-2</v>
      </c>
      <c r="T1844">
        <v>0</v>
      </c>
      <c r="U1844">
        <v>0</v>
      </c>
      <c r="V1844">
        <v>0.146325459317585</v>
      </c>
      <c r="W1844">
        <v>1.2745098039215599E-2</v>
      </c>
      <c r="X1844">
        <v>0.399019607843137</v>
      </c>
      <c r="Y1844">
        <v>34919</v>
      </c>
      <c r="Z1844">
        <v>72500</v>
      </c>
      <c r="AA1844">
        <v>87318.688524590194</v>
      </c>
      <c r="AB1844">
        <v>0.13779527559055099</v>
      </c>
      <c r="AC1844">
        <v>0.50821917808219097</v>
      </c>
      <c r="AD1844">
        <v>37.5</v>
      </c>
      <c r="AE1844">
        <v>0.25262467191601001</v>
      </c>
      <c r="AF1844">
        <v>8.0052493438320202E-2</v>
      </c>
      <c r="AG1844">
        <v>0.38360655737704902</v>
      </c>
      <c r="AH1844">
        <v>0.922950819672131</v>
      </c>
      <c r="AI1844">
        <v>7.7049180327868796E-2</v>
      </c>
      <c r="AJ1844">
        <v>1997</v>
      </c>
      <c r="AK1844">
        <v>22</v>
      </c>
      <c r="AL1844">
        <v>0.1366938</v>
      </c>
      <c r="AM1844">
        <v>0</v>
      </c>
      <c r="AN1844">
        <v>0</v>
      </c>
    </row>
    <row r="1845" spans="1:40" x14ac:dyDescent="0.2">
      <c r="A1845">
        <v>40136169003</v>
      </c>
      <c r="B1845" t="s">
        <v>447</v>
      </c>
      <c r="C1845">
        <v>3</v>
      </c>
      <c r="D1845">
        <v>0</v>
      </c>
      <c r="E1845">
        <v>0</v>
      </c>
      <c r="F1845">
        <v>0</v>
      </c>
      <c r="G1845">
        <v>486.87487118086699</v>
      </c>
      <c r="H1845">
        <v>527.18140942996399</v>
      </c>
      <c r="I1845">
        <v>15896.5035907408</v>
      </c>
      <c r="J1845">
        <v>11.0545922049658</v>
      </c>
      <c r="K1845">
        <v>1854.6124166535801</v>
      </c>
      <c r="L1845">
        <v>1.2897165623460201</v>
      </c>
      <c r="M1845">
        <v>14041.891174087301</v>
      </c>
      <c r="N1845">
        <v>0.116667945631379</v>
      </c>
      <c r="O1845">
        <v>1438</v>
      </c>
      <c r="P1845">
        <v>7088.7669999999998</v>
      </c>
      <c r="Q1845">
        <v>0.79137691237830299</v>
      </c>
      <c r="R1845">
        <v>0.20862308762169601</v>
      </c>
      <c r="S1845">
        <v>6.3977746870653607E-2</v>
      </c>
      <c r="T1845">
        <v>2.99026425591098E-2</v>
      </c>
      <c r="U1845">
        <v>9.7357440890125102E-3</v>
      </c>
      <c r="V1845">
        <v>0.260083449235048</v>
      </c>
      <c r="W1845">
        <v>7.9545454545454503E-2</v>
      </c>
      <c r="X1845">
        <v>0.29545454545454503</v>
      </c>
      <c r="Y1845">
        <v>40131</v>
      </c>
      <c r="Z1845">
        <v>64695</v>
      </c>
      <c r="AA1845">
        <v>73019.813829787206</v>
      </c>
      <c r="AB1845">
        <v>0.16550764951321201</v>
      </c>
      <c r="AC1845">
        <v>0.19573400250941</v>
      </c>
      <c r="AD1845">
        <v>32</v>
      </c>
      <c r="AE1845">
        <v>0.110570236439499</v>
      </c>
      <c r="AF1845">
        <v>8.9012517385257298E-2</v>
      </c>
      <c r="AG1845">
        <v>0.19414893617021201</v>
      </c>
      <c r="AH1845">
        <v>1</v>
      </c>
      <c r="AI1845">
        <v>0</v>
      </c>
      <c r="AJ1845">
        <v>2000</v>
      </c>
      <c r="AK1845">
        <v>19</v>
      </c>
      <c r="AL1845">
        <v>9.2059763000000003E-2</v>
      </c>
      <c r="AM1845">
        <v>0</v>
      </c>
      <c r="AN1845">
        <v>0</v>
      </c>
    </row>
    <row r="1846" spans="1:40" x14ac:dyDescent="0.2">
      <c r="A1846">
        <v>40136170001</v>
      </c>
      <c r="B1846" t="s">
        <v>447</v>
      </c>
      <c r="C1846">
        <v>0</v>
      </c>
      <c r="D1846">
        <v>0</v>
      </c>
      <c r="E1846">
        <v>0</v>
      </c>
      <c r="F1846">
        <v>1</v>
      </c>
      <c r="G1846">
        <v>1016.40532640996</v>
      </c>
      <c r="H1846">
        <v>0</v>
      </c>
      <c r="I1846">
        <v>11119.3440348235</v>
      </c>
      <c r="J1846">
        <v>10.7019673097435</v>
      </c>
      <c r="K1846">
        <v>0</v>
      </c>
      <c r="L1846">
        <v>0</v>
      </c>
      <c r="M1846">
        <v>11119.3440348235</v>
      </c>
      <c r="N1846">
        <v>0</v>
      </c>
      <c r="O1846">
        <v>1039</v>
      </c>
      <c r="P1846">
        <v>4186.8959999999997</v>
      </c>
      <c r="Q1846">
        <v>0.87872954764196298</v>
      </c>
      <c r="R1846">
        <v>0.121270452358036</v>
      </c>
      <c r="S1846">
        <v>0</v>
      </c>
      <c r="T1846">
        <v>1.5399422521655401E-2</v>
      </c>
      <c r="U1846">
        <v>9.3358999037536097E-2</v>
      </c>
      <c r="V1846">
        <v>0.30895091434071198</v>
      </c>
      <c r="W1846">
        <v>0.15909090909090901</v>
      </c>
      <c r="X1846">
        <v>0.38235294117647001</v>
      </c>
      <c r="Y1846">
        <v>34318</v>
      </c>
      <c r="Z1846">
        <v>85642</v>
      </c>
      <c r="AA1846">
        <v>96427.635327635304</v>
      </c>
      <c r="AB1846">
        <v>6.5447545717035593E-2</v>
      </c>
      <c r="AC1846">
        <v>0.94586894586894499</v>
      </c>
      <c r="AD1846">
        <v>45.3</v>
      </c>
      <c r="AE1846">
        <v>0.156881616939364</v>
      </c>
      <c r="AF1846">
        <v>0.14821944177093299</v>
      </c>
      <c r="AG1846">
        <v>0.31054131054131001</v>
      </c>
      <c r="AH1846">
        <v>1</v>
      </c>
      <c r="AI1846">
        <v>0</v>
      </c>
      <c r="AJ1846">
        <v>1988</v>
      </c>
      <c r="AK1846">
        <v>31</v>
      </c>
      <c r="AL1846">
        <v>0.12854790399999999</v>
      </c>
      <c r="AM1846">
        <v>0</v>
      </c>
      <c r="AN1846">
        <v>0</v>
      </c>
    </row>
    <row r="1847" spans="1:40" x14ac:dyDescent="0.2">
      <c r="A1847">
        <v>40136170002</v>
      </c>
      <c r="B1847" t="s">
        <v>447</v>
      </c>
      <c r="C1847">
        <v>2</v>
      </c>
      <c r="D1847">
        <v>0</v>
      </c>
      <c r="E1847">
        <v>0</v>
      </c>
      <c r="F1847">
        <v>0</v>
      </c>
      <c r="G1847">
        <v>708.56362521161395</v>
      </c>
      <c r="H1847">
        <v>484.10551645721199</v>
      </c>
      <c r="I1847">
        <v>23482.327259513899</v>
      </c>
      <c r="J1847">
        <v>10.7569066694978</v>
      </c>
      <c r="K1847">
        <v>2385.7955403457399</v>
      </c>
      <c r="L1847">
        <v>1.09289763643872</v>
      </c>
      <c r="M1847">
        <v>21096.531719168099</v>
      </c>
      <c r="N1847">
        <v>0.101599620598896</v>
      </c>
      <c r="O1847">
        <v>2183</v>
      </c>
      <c r="P1847">
        <v>9830.2099999999991</v>
      </c>
      <c r="Q1847">
        <v>0.83600549702244598</v>
      </c>
      <c r="R1847">
        <v>0.163994502977553</v>
      </c>
      <c r="S1847">
        <v>7.3293632615666496E-3</v>
      </c>
      <c r="T1847">
        <v>0</v>
      </c>
      <c r="U1847">
        <v>0</v>
      </c>
      <c r="V1847">
        <v>0.39715987173614198</v>
      </c>
      <c r="W1847">
        <v>0.20883820384889501</v>
      </c>
      <c r="X1847">
        <v>0.15039201710620101</v>
      </c>
      <c r="Y1847">
        <v>21243</v>
      </c>
      <c r="Z1847">
        <v>39889</v>
      </c>
      <c r="AA1847">
        <v>57480.653266331698</v>
      </c>
      <c r="AB1847">
        <v>0.475950526797984</v>
      </c>
      <c r="AC1847">
        <v>0.56931818181818095</v>
      </c>
      <c r="AD1847">
        <v>33.4</v>
      </c>
      <c r="AE1847">
        <v>0.30966559780119102</v>
      </c>
      <c r="AF1847">
        <v>0.19331195602382001</v>
      </c>
      <c r="AG1847">
        <v>0.36432160804020097</v>
      </c>
      <c r="AH1847">
        <v>0.96105527638190902</v>
      </c>
      <c r="AI1847">
        <v>3.8944723618090399E-2</v>
      </c>
      <c r="AJ1847">
        <v>1992</v>
      </c>
      <c r="AK1847">
        <v>27</v>
      </c>
      <c r="AL1847">
        <v>8.0557315000000004E-2</v>
      </c>
      <c r="AM1847">
        <v>0</v>
      </c>
      <c r="AN1847">
        <v>0</v>
      </c>
    </row>
    <row r="1848" spans="1:40" x14ac:dyDescent="0.2">
      <c r="A1848">
        <v>40136170003</v>
      </c>
      <c r="B1848" t="s">
        <v>447</v>
      </c>
      <c r="C1848">
        <v>4</v>
      </c>
      <c r="D1848">
        <v>1</v>
      </c>
      <c r="E1848">
        <v>0.25</v>
      </c>
      <c r="F1848">
        <v>0</v>
      </c>
      <c r="G1848">
        <v>170.38190937923201</v>
      </c>
      <c r="H1848">
        <v>1936.1484289059799</v>
      </c>
      <c r="I1848">
        <v>15880.4393621251</v>
      </c>
      <c r="J1848">
        <v>13.244736749061801</v>
      </c>
      <c r="K1848">
        <v>3434.5268527380399</v>
      </c>
      <c r="L1848">
        <v>2.86449278793831</v>
      </c>
      <c r="M1848">
        <v>12445.912509387101</v>
      </c>
      <c r="N1848">
        <v>0.21627404471751399</v>
      </c>
      <c r="O1848">
        <v>1199</v>
      </c>
      <c r="P1848">
        <v>2124.5390000000002</v>
      </c>
      <c r="Q1848">
        <v>0.74728940783986597</v>
      </c>
      <c r="R1848">
        <v>0.25271059216013297</v>
      </c>
      <c r="S1848">
        <v>0.119266055045871</v>
      </c>
      <c r="T1848">
        <v>0</v>
      </c>
      <c r="U1848">
        <v>4.0867389491242703E-2</v>
      </c>
      <c r="V1848">
        <v>0</v>
      </c>
      <c r="W1848">
        <v>8.0874316939890695E-2</v>
      </c>
      <c r="X1848">
        <v>0.41202185792349699</v>
      </c>
      <c r="Y1848">
        <v>29738</v>
      </c>
      <c r="Z1848">
        <v>51148</v>
      </c>
      <c r="AA1848">
        <v>65487.686567164201</v>
      </c>
      <c r="AB1848">
        <v>0.13094245204336899</v>
      </c>
      <c r="AC1848">
        <v>0.80970149253731305</v>
      </c>
      <c r="AD1848">
        <v>42.7</v>
      </c>
      <c r="AE1848">
        <v>0.22268557130942401</v>
      </c>
      <c r="AF1848">
        <v>9.0075062552126703E-2</v>
      </c>
      <c r="AG1848">
        <v>0.27985074626865603</v>
      </c>
      <c r="AH1848">
        <v>1</v>
      </c>
      <c r="AI1848">
        <v>0</v>
      </c>
      <c r="AJ1848">
        <v>1996</v>
      </c>
      <c r="AK1848">
        <v>23</v>
      </c>
      <c r="AL1848">
        <v>8.9719383E-2</v>
      </c>
      <c r="AM1848">
        <v>181.62891629999999</v>
      </c>
      <c r="AN1848">
        <v>1.2424300000000001E-4</v>
      </c>
    </row>
    <row r="1849" spans="1:40" x14ac:dyDescent="0.2">
      <c r="A1849">
        <v>40136170004</v>
      </c>
      <c r="B1849" t="s">
        <v>447</v>
      </c>
      <c r="C1849">
        <v>1</v>
      </c>
      <c r="D1849">
        <v>0</v>
      </c>
      <c r="E1849">
        <v>0</v>
      </c>
      <c r="F1849">
        <v>0</v>
      </c>
      <c r="G1849">
        <v>420.34346102832899</v>
      </c>
      <c r="H1849">
        <v>21.080654738825</v>
      </c>
      <c r="I1849">
        <v>11408.867972215299</v>
      </c>
      <c r="J1849">
        <v>11.2181592647151</v>
      </c>
      <c r="K1849">
        <v>1283.3601504762501</v>
      </c>
      <c r="L1849">
        <v>1.26190771924901</v>
      </c>
      <c r="M1849">
        <v>10125.5078217391</v>
      </c>
      <c r="N1849">
        <v>0.112487948287392</v>
      </c>
      <c r="O1849">
        <v>1017</v>
      </c>
      <c r="P1849">
        <v>3906.5659999999998</v>
      </c>
      <c r="Q1849">
        <v>0.95476892822025505</v>
      </c>
      <c r="R1849">
        <v>4.5231071779744302E-2</v>
      </c>
      <c r="S1849">
        <v>0</v>
      </c>
      <c r="T1849">
        <v>1.6715830875122899E-2</v>
      </c>
      <c r="U1849">
        <v>1.1799410029498501E-2</v>
      </c>
      <c r="V1849">
        <v>0.190757128810226</v>
      </c>
      <c r="W1849">
        <v>0.31704410011918899</v>
      </c>
      <c r="X1849">
        <v>0.201430274135876</v>
      </c>
      <c r="Y1849">
        <v>41655</v>
      </c>
      <c r="Z1849">
        <v>41375</v>
      </c>
      <c r="AA1849">
        <v>79858.607350096703</v>
      </c>
      <c r="AB1849">
        <v>0.20648967551622399</v>
      </c>
      <c r="AC1849">
        <v>0.46376811594202899</v>
      </c>
      <c r="AD1849">
        <v>50.4</v>
      </c>
      <c r="AE1849">
        <v>0.12782694198623401</v>
      </c>
      <c r="AF1849">
        <v>0.16224188790560401</v>
      </c>
      <c r="AG1849">
        <v>0.13926499032882</v>
      </c>
      <c r="AH1849">
        <v>0.97292069632495104</v>
      </c>
      <c r="AI1849">
        <v>2.7079303675048301E-2</v>
      </c>
      <c r="AJ1849">
        <v>1993</v>
      </c>
      <c r="AK1849">
        <v>26</v>
      </c>
      <c r="AL1849">
        <v>0.102567163</v>
      </c>
      <c r="AM1849">
        <v>0</v>
      </c>
      <c r="AN1849">
        <v>0</v>
      </c>
    </row>
    <row r="1850" spans="1:40" x14ac:dyDescent="0.2">
      <c r="A1850">
        <v>40136170005</v>
      </c>
      <c r="B1850" t="s">
        <v>447</v>
      </c>
      <c r="C1850">
        <v>0</v>
      </c>
      <c r="D1850">
        <v>0</v>
      </c>
      <c r="E1850">
        <v>0</v>
      </c>
      <c r="F1850">
        <v>1</v>
      </c>
      <c r="G1850">
        <v>1101.0313827567099</v>
      </c>
      <c r="H1850">
        <v>0</v>
      </c>
      <c r="I1850">
        <v>9533.8166160364199</v>
      </c>
      <c r="J1850">
        <v>10.522976397391099</v>
      </c>
      <c r="K1850">
        <v>0</v>
      </c>
      <c r="L1850">
        <v>0</v>
      </c>
      <c r="M1850">
        <v>9533.8166160364199</v>
      </c>
      <c r="N1850">
        <v>0</v>
      </c>
      <c r="O1850">
        <v>906</v>
      </c>
      <c r="P1850">
        <v>3640.8180000000002</v>
      </c>
      <c r="Q1850">
        <v>0.89293598233995497</v>
      </c>
      <c r="R1850">
        <v>0.107064017660044</v>
      </c>
      <c r="S1850">
        <v>2.3178807947019799E-2</v>
      </c>
      <c r="T1850">
        <v>0</v>
      </c>
      <c r="U1850">
        <v>0</v>
      </c>
      <c r="V1850">
        <v>0.20309050772626899</v>
      </c>
      <c r="W1850">
        <v>0.133333333333333</v>
      </c>
      <c r="X1850">
        <v>0.15769230769230699</v>
      </c>
      <c r="Y1850">
        <v>28785</v>
      </c>
      <c r="Z1850">
        <v>52619</v>
      </c>
      <c r="AA1850">
        <v>58243.981481481504</v>
      </c>
      <c r="AB1850">
        <v>0.115894039735099</v>
      </c>
      <c r="AC1850">
        <v>0.87268518518518501</v>
      </c>
      <c r="AD1850">
        <v>53.8</v>
      </c>
      <c r="AE1850">
        <v>8.1677704194260403E-2</v>
      </c>
      <c r="AF1850">
        <v>0.29690949227372998</v>
      </c>
      <c r="AG1850">
        <v>0.12962962962962901</v>
      </c>
      <c r="AH1850">
        <v>0.95138888888888795</v>
      </c>
      <c r="AI1850">
        <v>4.8611111111111098E-2</v>
      </c>
      <c r="AJ1850">
        <v>1989</v>
      </c>
      <c r="AK1850">
        <v>30</v>
      </c>
      <c r="AL1850">
        <v>8.1917615999999999E-2</v>
      </c>
      <c r="AM1850">
        <v>0</v>
      </c>
      <c r="AN1850">
        <v>0</v>
      </c>
    </row>
    <row r="1851" spans="1:40" x14ac:dyDescent="0.2">
      <c r="A1851">
        <v>40136171001</v>
      </c>
      <c r="B1851" t="s">
        <v>447</v>
      </c>
      <c r="C1851">
        <v>2</v>
      </c>
      <c r="D1851">
        <v>0</v>
      </c>
      <c r="E1851">
        <v>0</v>
      </c>
      <c r="F1851">
        <v>0</v>
      </c>
      <c r="G1851">
        <v>98.191831054035006</v>
      </c>
      <c r="H1851">
        <v>1594.1418871231101</v>
      </c>
      <c r="I1851">
        <v>24827.399290327601</v>
      </c>
      <c r="J1851">
        <v>17.051785226873299</v>
      </c>
      <c r="K1851">
        <v>4555.1137666314498</v>
      </c>
      <c r="L1851">
        <v>3.12851220235676</v>
      </c>
      <c r="M1851">
        <v>20272.2855236961</v>
      </c>
      <c r="N1851">
        <v>0.18347124132353401</v>
      </c>
      <c r="O1851">
        <v>1456</v>
      </c>
      <c r="P1851">
        <v>5763.393</v>
      </c>
      <c r="Q1851">
        <v>0.88324175824175799</v>
      </c>
      <c r="R1851">
        <v>0.116758241758241</v>
      </c>
      <c r="S1851">
        <v>2.1291208791208702E-2</v>
      </c>
      <c r="T1851">
        <v>0</v>
      </c>
      <c r="U1851">
        <v>1.7857142857142801E-2</v>
      </c>
      <c r="V1851">
        <v>9.75274725274725E-2</v>
      </c>
      <c r="W1851">
        <v>4.5180722891566202E-2</v>
      </c>
      <c r="X1851">
        <v>0.32429718875502</v>
      </c>
      <c r="Y1851">
        <v>40080</v>
      </c>
      <c r="Z1851">
        <v>78988</v>
      </c>
      <c r="AA1851">
        <v>100426.94394213401</v>
      </c>
      <c r="AB1851">
        <v>0.166895604395604</v>
      </c>
      <c r="AC1851">
        <v>0.76637168141592904</v>
      </c>
      <c r="AD1851">
        <v>36.9</v>
      </c>
      <c r="AE1851">
        <v>0.25068681318681302</v>
      </c>
      <c r="AF1851">
        <v>9.6153846153846104E-2</v>
      </c>
      <c r="AG1851">
        <v>0.33092224231464701</v>
      </c>
      <c r="AH1851">
        <v>0.987341772151898</v>
      </c>
      <c r="AI1851">
        <v>1.26582278481012E-2</v>
      </c>
      <c r="AJ1851">
        <v>1994</v>
      </c>
      <c r="AK1851">
        <v>25</v>
      </c>
      <c r="AL1851">
        <v>0.10523486899999999</v>
      </c>
      <c r="AM1851">
        <v>3577.1034960000002</v>
      </c>
      <c r="AN1851">
        <v>5.4624110000000003E-3</v>
      </c>
    </row>
    <row r="1852" spans="1:40" x14ac:dyDescent="0.2">
      <c r="A1852">
        <v>40136171002</v>
      </c>
      <c r="B1852" t="s">
        <v>447</v>
      </c>
      <c r="C1852">
        <v>2</v>
      </c>
      <c r="D1852">
        <v>0</v>
      </c>
      <c r="E1852">
        <v>0</v>
      </c>
      <c r="F1852">
        <v>0</v>
      </c>
      <c r="G1852">
        <v>468.72745324298802</v>
      </c>
      <c r="H1852">
        <v>1594.1418871231101</v>
      </c>
      <c r="I1852">
        <v>11420.827070509</v>
      </c>
      <c r="J1852">
        <v>12.060007466218501</v>
      </c>
      <c r="K1852">
        <v>1341.7021183814099</v>
      </c>
      <c r="L1852">
        <v>1.4167920996635801</v>
      </c>
      <c r="M1852">
        <v>10079.1249521275</v>
      </c>
      <c r="N1852">
        <v>0.117478542499428</v>
      </c>
      <c r="O1852">
        <v>947</v>
      </c>
      <c r="P1852">
        <v>7591.0420000000004</v>
      </c>
      <c r="Q1852">
        <v>0.78669482576557503</v>
      </c>
      <c r="R1852">
        <v>0.21330517423442399</v>
      </c>
      <c r="S1852">
        <v>2.6399155227032699E-2</v>
      </c>
      <c r="T1852">
        <v>7.3917634635691596E-3</v>
      </c>
      <c r="U1852">
        <v>6.9693769799366395E-2</v>
      </c>
      <c r="V1852">
        <v>5.9134107708553298E-2</v>
      </c>
      <c r="W1852">
        <v>1.67597765363128E-2</v>
      </c>
      <c r="X1852">
        <v>0.50418994413407803</v>
      </c>
      <c r="Y1852">
        <v>42199</v>
      </c>
      <c r="Z1852">
        <v>94643</v>
      </c>
      <c r="AA1852">
        <v>107113.186813187</v>
      </c>
      <c r="AB1852">
        <v>1.3727560718057001E-2</v>
      </c>
      <c r="AC1852">
        <v>0.80839895013123297</v>
      </c>
      <c r="AD1852">
        <v>42.7</v>
      </c>
      <c r="AE1852">
        <v>0.19640971488912301</v>
      </c>
      <c r="AF1852">
        <v>0.17212249208025299</v>
      </c>
      <c r="AG1852">
        <v>0.28021978021978</v>
      </c>
      <c r="AH1852">
        <v>1</v>
      </c>
      <c r="AI1852">
        <v>0</v>
      </c>
      <c r="AJ1852">
        <v>1994</v>
      </c>
      <c r="AK1852">
        <v>25</v>
      </c>
      <c r="AL1852">
        <v>0.119550958</v>
      </c>
      <c r="AM1852">
        <v>0</v>
      </c>
      <c r="AN1852">
        <v>0</v>
      </c>
    </row>
    <row r="1853" spans="1:40" x14ac:dyDescent="0.2">
      <c r="A1853">
        <v>40136172001</v>
      </c>
      <c r="B1853" t="s">
        <v>447</v>
      </c>
      <c r="C1853">
        <v>4</v>
      </c>
      <c r="D1853">
        <v>0</v>
      </c>
      <c r="E1853">
        <v>0</v>
      </c>
      <c r="F1853">
        <v>0</v>
      </c>
      <c r="G1853">
        <v>364.66359095147999</v>
      </c>
      <c r="H1853">
        <v>1800.37635191595</v>
      </c>
      <c r="I1853">
        <v>16017.098021014001</v>
      </c>
      <c r="J1853">
        <v>11.890941366751299</v>
      </c>
      <c r="K1853">
        <v>7373.3147781179396</v>
      </c>
      <c r="L1853">
        <v>5.47387882562579</v>
      </c>
      <c r="M1853">
        <v>8643.7832428961392</v>
      </c>
      <c r="N1853">
        <v>0.46034024193672901</v>
      </c>
      <c r="O1853">
        <v>1347</v>
      </c>
      <c r="P1853">
        <v>8405.83</v>
      </c>
      <c r="Q1853">
        <v>0.90348923533778702</v>
      </c>
      <c r="R1853">
        <v>9.6510764662212298E-2</v>
      </c>
      <c r="S1853">
        <v>1.03934669636228E-2</v>
      </c>
      <c r="T1853">
        <v>0</v>
      </c>
      <c r="U1853">
        <v>4.4543429844097898E-2</v>
      </c>
      <c r="V1853">
        <v>0.13882702301410499</v>
      </c>
      <c r="W1853">
        <v>0</v>
      </c>
      <c r="X1853">
        <v>0.39285714285714202</v>
      </c>
      <c r="Y1853">
        <v>34259</v>
      </c>
      <c r="Z1853">
        <v>82955</v>
      </c>
      <c r="AA1853">
        <v>89789.215686274503</v>
      </c>
      <c r="AB1853">
        <v>8.3890126206384502E-2</v>
      </c>
      <c r="AC1853">
        <v>0.76862745098039198</v>
      </c>
      <c r="AD1853">
        <v>39</v>
      </c>
      <c r="AE1853">
        <v>0.293244246473645</v>
      </c>
      <c r="AF1853">
        <v>0.161841128433556</v>
      </c>
      <c r="AG1853">
        <v>0.40196078431372501</v>
      </c>
      <c r="AH1853">
        <v>1</v>
      </c>
      <c r="AI1853">
        <v>0</v>
      </c>
      <c r="AJ1853">
        <v>1996</v>
      </c>
      <c r="AK1853">
        <v>23</v>
      </c>
      <c r="AL1853">
        <v>0.120340559</v>
      </c>
      <c r="AM1853">
        <v>0</v>
      </c>
      <c r="AN1853">
        <v>0</v>
      </c>
    </row>
    <row r="1854" spans="1:40" x14ac:dyDescent="0.2">
      <c r="A1854">
        <v>40136172002</v>
      </c>
      <c r="B1854" t="s">
        <v>447</v>
      </c>
      <c r="C1854">
        <v>3</v>
      </c>
      <c r="D1854">
        <v>0</v>
      </c>
      <c r="E1854">
        <v>0</v>
      </c>
      <c r="F1854">
        <v>0</v>
      </c>
      <c r="G1854">
        <v>497.533863208502</v>
      </c>
      <c r="H1854">
        <v>1720.94977924717</v>
      </c>
      <c r="I1854">
        <v>23031.984347783098</v>
      </c>
      <c r="J1854">
        <v>17.979691138004</v>
      </c>
      <c r="K1854">
        <v>4647.6211914427504</v>
      </c>
      <c r="L1854">
        <v>3.6281195873869998</v>
      </c>
      <c r="M1854">
        <v>18384.3631563403</v>
      </c>
      <c r="N1854">
        <v>0.201789872781417</v>
      </c>
      <c r="O1854">
        <v>1281</v>
      </c>
      <c r="P1854">
        <v>6006.8270000000002</v>
      </c>
      <c r="Q1854">
        <v>0.78454332552693196</v>
      </c>
      <c r="R1854">
        <v>0.21545667447306699</v>
      </c>
      <c r="S1854">
        <v>9.3676814988290398E-3</v>
      </c>
      <c r="T1854">
        <v>0</v>
      </c>
      <c r="U1854">
        <v>0.17720530835284901</v>
      </c>
      <c r="V1854">
        <v>5.7767369242778997E-2</v>
      </c>
      <c r="W1854">
        <v>4.7750229568411302E-2</v>
      </c>
      <c r="X1854">
        <v>0.52066115702479299</v>
      </c>
      <c r="Y1854">
        <v>49822</v>
      </c>
      <c r="Z1854">
        <v>107115</v>
      </c>
      <c r="AA1854">
        <v>115299.411764706</v>
      </c>
      <c r="AB1854">
        <v>5.9328649492583797E-2</v>
      </c>
      <c r="AC1854">
        <v>0.69890510948905105</v>
      </c>
      <c r="AD1854">
        <v>50.5</v>
      </c>
      <c r="AE1854">
        <v>0.13348946135831299</v>
      </c>
      <c r="AF1854">
        <v>0.22092115534738399</v>
      </c>
      <c r="AG1854">
        <v>0.21568627450980299</v>
      </c>
      <c r="AH1854">
        <v>0.92941176470588205</v>
      </c>
      <c r="AI1854">
        <v>7.0588235294117604E-2</v>
      </c>
      <c r="AJ1854">
        <v>1993</v>
      </c>
      <c r="AK1854">
        <v>26</v>
      </c>
      <c r="AL1854">
        <v>0.11896419</v>
      </c>
      <c r="AM1854">
        <v>0</v>
      </c>
      <c r="AN1854">
        <v>0</v>
      </c>
    </row>
    <row r="1855" spans="1:40" x14ac:dyDescent="0.2">
      <c r="A1855">
        <v>40136173002</v>
      </c>
      <c r="B1855" t="s">
        <v>447</v>
      </c>
      <c r="C1855">
        <v>4</v>
      </c>
      <c r="D1855">
        <v>0</v>
      </c>
      <c r="E1855">
        <v>0</v>
      </c>
      <c r="F1855">
        <v>0</v>
      </c>
      <c r="G1855">
        <v>376.50167125533102</v>
      </c>
      <c r="H1855">
        <v>1800.37635191595</v>
      </c>
      <c r="I1855">
        <v>9401.2822787664809</v>
      </c>
      <c r="J1855">
        <v>11.4370830641928</v>
      </c>
      <c r="K1855">
        <v>3575.1933252055901</v>
      </c>
      <c r="L1855">
        <v>4.3493836073060699</v>
      </c>
      <c r="M1855">
        <v>5826.0889535608903</v>
      </c>
      <c r="N1855">
        <v>0.38028783938127603</v>
      </c>
      <c r="O1855">
        <v>822</v>
      </c>
      <c r="P1855">
        <v>6807.3680000000004</v>
      </c>
      <c r="Q1855">
        <v>0.79197080291970801</v>
      </c>
      <c r="R1855">
        <v>0.20802919708029199</v>
      </c>
      <c r="S1855">
        <v>2.18978102189781E-2</v>
      </c>
      <c r="T1855">
        <v>0</v>
      </c>
      <c r="U1855">
        <v>6.8126520681265207E-2</v>
      </c>
      <c r="V1855">
        <v>0.20316301703163001</v>
      </c>
      <c r="W1855">
        <v>6.6371681415929196E-2</v>
      </c>
      <c r="X1855">
        <v>0.317109144542772</v>
      </c>
      <c r="Y1855">
        <v>39802</v>
      </c>
      <c r="Z1855">
        <v>69773</v>
      </c>
      <c r="AA1855">
        <v>82448.697916666701</v>
      </c>
      <c r="AB1855">
        <v>6.0827250608272501E-2</v>
      </c>
      <c r="AC1855">
        <v>0.705314009661835</v>
      </c>
      <c r="AD1855">
        <v>53.3</v>
      </c>
      <c r="AE1855">
        <v>0.137469586374695</v>
      </c>
      <c r="AF1855">
        <v>0.28223844282238397</v>
      </c>
      <c r="AG1855">
        <v>0.2265625</v>
      </c>
      <c r="AH1855">
        <v>1</v>
      </c>
      <c r="AI1855">
        <v>0</v>
      </c>
      <c r="AJ1855">
        <v>1990</v>
      </c>
      <c r="AK1855">
        <v>29</v>
      </c>
      <c r="AL1855">
        <v>0.132252547</v>
      </c>
      <c r="AM1855">
        <v>0</v>
      </c>
      <c r="AN1855">
        <v>0</v>
      </c>
    </row>
    <row r="1856" spans="1:40" x14ac:dyDescent="0.2">
      <c r="A1856">
        <v>40136173003</v>
      </c>
      <c r="B1856" t="s">
        <v>447</v>
      </c>
      <c r="C1856">
        <v>4</v>
      </c>
      <c r="D1856">
        <v>0</v>
      </c>
      <c r="E1856">
        <v>0</v>
      </c>
      <c r="F1856">
        <v>0</v>
      </c>
      <c r="G1856">
        <v>347.21778233694403</v>
      </c>
      <c r="H1856">
        <v>1800.37635191595</v>
      </c>
      <c r="I1856">
        <v>10670.0637916096</v>
      </c>
      <c r="J1856">
        <v>13.506409862797</v>
      </c>
      <c r="K1856">
        <v>5538.6884793747904</v>
      </c>
      <c r="L1856">
        <v>7.0109980751579597</v>
      </c>
      <c r="M1856">
        <v>5131.3753122348598</v>
      </c>
      <c r="N1856">
        <v>0.51908672596035499</v>
      </c>
      <c r="O1856">
        <v>790</v>
      </c>
      <c r="P1856">
        <v>4432.4709999999995</v>
      </c>
      <c r="Q1856">
        <v>0.96329113924050602</v>
      </c>
      <c r="R1856">
        <v>3.6708860759493603E-2</v>
      </c>
      <c r="S1856">
        <v>3.6708860759493603E-2</v>
      </c>
      <c r="T1856">
        <v>0</v>
      </c>
      <c r="U1856">
        <v>0</v>
      </c>
      <c r="V1856">
        <v>7.5949367088607597E-2</v>
      </c>
      <c r="W1856">
        <v>3.1746031746031703E-2</v>
      </c>
      <c r="X1856">
        <v>0.38293650793650702</v>
      </c>
      <c r="Y1856">
        <v>39800</v>
      </c>
      <c r="Z1856">
        <v>94635</v>
      </c>
      <c r="AA1856">
        <v>100430.546623794</v>
      </c>
      <c r="AB1856">
        <v>5.3164556962025197E-2</v>
      </c>
      <c r="AC1856">
        <v>0.64630225080385795</v>
      </c>
      <c r="AD1856">
        <v>34.6</v>
      </c>
      <c r="AE1856">
        <v>0.30506329113924002</v>
      </c>
      <c r="AF1856">
        <v>1.6455696202531601E-2</v>
      </c>
      <c r="AG1856">
        <v>0.49839228295819898</v>
      </c>
      <c r="AH1856">
        <v>1</v>
      </c>
      <c r="AI1856">
        <v>0</v>
      </c>
      <c r="AJ1856">
        <v>1993</v>
      </c>
      <c r="AK1856">
        <v>26</v>
      </c>
      <c r="AL1856">
        <v>0.117482012</v>
      </c>
      <c r="AM1856">
        <v>1796.071993</v>
      </c>
      <c r="AN1856">
        <v>3.8298239999999999E-3</v>
      </c>
    </row>
    <row r="1857" spans="1:40" x14ac:dyDescent="0.2">
      <c r="A1857">
        <v>40136174001</v>
      </c>
      <c r="B1857" t="s">
        <v>447</v>
      </c>
      <c r="C1857">
        <v>0</v>
      </c>
      <c r="D1857">
        <v>0</v>
      </c>
      <c r="E1857">
        <v>0</v>
      </c>
      <c r="F1857">
        <v>1</v>
      </c>
      <c r="G1857">
        <v>1844.4556950045001</v>
      </c>
      <c r="H1857">
        <v>0</v>
      </c>
      <c r="I1857">
        <v>12362.9058283337</v>
      </c>
      <c r="J1857">
        <v>10.336877782887701</v>
      </c>
      <c r="K1857">
        <v>0</v>
      </c>
      <c r="L1857">
        <v>0</v>
      </c>
      <c r="M1857">
        <v>12362.9058283337</v>
      </c>
      <c r="N1857">
        <v>0</v>
      </c>
      <c r="O1857">
        <v>1196</v>
      </c>
      <c r="P1857">
        <v>2128.0810000000001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0.27508361204013299</v>
      </c>
      <c r="Y1857">
        <v>31794</v>
      </c>
      <c r="Z1857">
        <v>40667</v>
      </c>
      <c r="AA1857">
        <v>53709.942363112401</v>
      </c>
      <c r="AB1857">
        <v>0.20066889632106999</v>
      </c>
      <c r="AC1857">
        <v>0.80952380952380898</v>
      </c>
      <c r="AD1857">
        <v>74.400000000000006</v>
      </c>
      <c r="AE1857">
        <v>0</v>
      </c>
      <c r="AF1857">
        <v>0.83862876254180596</v>
      </c>
      <c r="AG1857">
        <v>0</v>
      </c>
      <c r="AH1857">
        <v>1</v>
      </c>
      <c r="AI1857">
        <v>0</v>
      </c>
      <c r="AJ1857">
        <v>1984</v>
      </c>
      <c r="AK1857">
        <v>35</v>
      </c>
      <c r="AL1857">
        <v>0.15133495199999999</v>
      </c>
      <c r="AM1857">
        <v>0</v>
      </c>
      <c r="AN1857">
        <v>0</v>
      </c>
    </row>
    <row r="1858" spans="1:40" x14ac:dyDescent="0.2">
      <c r="A1858">
        <v>40136174002</v>
      </c>
      <c r="B1858" t="s">
        <v>447</v>
      </c>
      <c r="C1858">
        <v>0</v>
      </c>
      <c r="D1858">
        <v>0</v>
      </c>
      <c r="E1858">
        <v>0</v>
      </c>
      <c r="F1858">
        <v>1</v>
      </c>
      <c r="G1858">
        <v>2548.8417132197401</v>
      </c>
      <c r="H1858">
        <v>0</v>
      </c>
      <c r="I1858">
        <v>5541.7632559237099</v>
      </c>
      <c r="J1858">
        <v>5.7368149647243403</v>
      </c>
      <c r="K1858">
        <v>0</v>
      </c>
      <c r="L1858">
        <v>0</v>
      </c>
      <c r="M1858">
        <v>5541.7632559237099</v>
      </c>
      <c r="N1858">
        <v>0</v>
      </c>
      <c r="O1858">
        <v>966</v>
      </c>
      <c r="P1858">
        <v>1131.4010000000001</v>
      </c>
      <c r="Q1858">
        <v>0.94927536231884002</v>
      </c>
      <c r="R1858">
        <v>5.0724637681159403E-2</v>
      </c>
      <c r="S1858">
        <v>1.9668737060041401E-2</v>
      </c>
      <c r="T1858">
        <v>0</v>
      </c>
      <c r="U1858">
        <v>0</v>
      </c>
      <c r="V1858">
        <v>9.6273291925465798E-2</v>
      </c>
      <c r="W1858">
        <v>0</v>
      </c>
      <c r="X1858">
        <v>0.36219640971488898</v>
      </c>
      <c r="Y1858">
        <v>45181</v>
      </c>
      <c r="Z1858">
        <v>75769</v>
      </c>
      <c r="AA1858">
        <v>80423.473282442705</v>
      </c>
      <c r="AB1858">
        <v>4.7619047619047603E-2</v>
      </c>
      <c r="AC1858">
        <v>0.56702412868632701</v>
      </c>
      <c r="AD1858">
        <v>67.099999999999994</v>
      </c>
      <c r="AE1858">
        <v>1.9668737060041401E-2</v>
      </c>
      <c r="AF1858">
        <v>0.54554865424430599</v>
      </c>
      <c r="AG1858">
        <v>3.0534351145038101E-2</v>
      </c>
      <c r="AH1858">
        <v>1</v>
      </c>
      <c r="AI1858">
        <v>0</v>
      </c>
      <c r="AJ1858">
        <v>1995</v>
      </c>
      <c r="AK1858">
        <v>24</v>
      </c>
      <c r="AL1858">
        <v>0.14080424899999999</v>
      </c>
      <c r="AM1858">
        <v>8967.2379149999997</v>
      </c>
      <c r="AN1858">
        <v>4.0545479999999998E-3</v>
      </c>
    </row>
    <row r="1859" spans="1:40" x14ac:dyDescent="0.2">
      <c r="A1859">
        <v>40136174003</v>
      </c>
      <c r="B1859" t="s">
        <v>447</v>
      </c>
      <c r="C1859">
        <v>0</v>
      </c>
      <c r="D1859">
        <v>0</v>
      </c>
      <c r="E1859">
        <v>0</v>
      </c>
      <c r="F1859">
        <v>1</v>
      </c>
      <c r="G1859">
        <v>2564.5874047635398</v>
      </c>
      <c r="H1859">
        <v>0</v>
      </c>
      <c r="I1859">
        <v>32884.464523847702</v>
      </c>
      <c r="J1859">
        <v>13.227861835819599</v>
      </c>
      <c r="K1859">
        <v>0</v>
      </c>
      <c r="L1859">
        <v>0</v>
      </c>
      <c r="M1859">
        <v>32884.464523847702</v>
      </c>
      <c r="N1859">
        <v>0</v>
      </c>
      <c r="O1859">
        <v>2486</v>
      </c>
      <c r="P1859">
        <v>5735.2780000000002</v>
      </c>
      <c r="Q1859">
        <v>0.91432019308125501</v>
      </c>
      <c r="R1859">
        <v>8.5679806918744994E-2</v>
      </c>
      <c r="S1859">
        <v>0</v>
      </c>
      <c r="T1859">
        <v>6.8382944489139104E-3</v>
      </c>
      <c r="U1859">
        <v>0</v>
      </c>
      <c r="V1859">
        <v>0.19831053901850301</v>
      </c>
      <c r="W1859">
        <v>0.16785022595222701</v>
      </c>
      <c r="X1859">
        <v>0.17495158166558999</v>
      </c>
      <c r="Y1859">
        <v>24841</v>
      </c>
      <c r="Z1859">
        <v>60920</v>
      </c>
      <c r="AA1859">
        <v>70243.995243757396</v>
      </c>
      <c r="AB1859">
        <v>9.0724165988608593E-2</v>
      </c>
      <c r="AC1859">
        <v>0.60421545667447296</v>
      </c>
      <c r="AD1859">
        <v>35.1</v>
      </c>
      <c r="AE1859">
        <v>0.34111021721641099</v>
      </c>
      <c r="AF1859">
        <v>7.4416733708769098E-2</v>
      </c>
      <c r="AG1859">
        <v>0.44351961950059399</v>
      </c>
      <c r="AH1859">
        <v>0.95124851367419705</v>
      </c>
      <c r="AI1859">
        <v>4.8751486325802597E-2</v>
      </c>
      <c r="AJ1859">
        <v>2004</v>
      </c>
      <c r="AK1859">
        <v>15</v>
      </c>
      <c r="AL1859">
        <v>0.114237726</v>
      </c>
      <c r="AM1859">
        <v>0</v>
      </c>
      <c r="AN1859">
        <v>0</v>
      </c>
    </row>
    <row r="1860" spans="1:40" x14ac:dyDescent="0.2">
      <c r="A1860">
        <v>40136174004</v>
      </c>
      <c r="B1860" t="s">
        <v>447</v>
      </c>
      <c r="C1860">
        <v>0</v>
      </c>
      <c r="D1860">
        <v>0</v>
      </c>
      <c r="E1860">
        <v>0</v>
      </c>
      <c r="F1860">
        <v>1</v>
      </c>
      <c r="G1860">
        <v>1439.92544253285</v>
      </c>
      <c r="H1860">
        <v>0</v>
      </c>
      <c r="I1860">
        <v>6672.0775896973701</v>
      </c>
      <c r="J1860">
        <v>8.1168827125272198</v>
      </c>
      <c r="K1860">
        <v>0</v>
      </c>
      <c r="L1860">
        <v>0</v>
      </c>
      <c r="M1860">
        <v>6672.0775896973701</v>
      </c>
      <c r="N1860">
        <v>0</v>
      </c>
      <c r="O1860">
        <v>822</v>
      </c>
      <c r="P1860">
        <v>1829.2929999999999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4.6228710462287097E-2</v>
      </c>
      <c r="W1860">
        <v>6.0827250608272501E-2</v>
      </c>
      <c r="X1860">
        <v>0.29805352798053503</v>
      </c>
      <c r="Y1860">
        <v>32327</v>
      </c>
      <c r="Z1860">
        <v>38672</v>
      </c>
      <c r="AA1860">
        <v>57311.7647058824</v>
      </c>
      <c r="AB1860">
        <v>0.17396593673965899</v>
      </c>
      <c r="AC1860">
        <v>0.65976331360946705</v>
      </c>
      <c r="AD1860">
        <v>76.5</v>
      </c>
      <c r="AE1860">
        <v>0</v>
      </c>
      <c r="AF1860">
        <v>0.80048661800486598</v>
      </c>
      <c r="AG1860">
        <v>0</v>
      </c>
      <c r="AH1860">
        <v>1</v>
      </c>
      <c r="AI1860">
        <v>0</v>
      </c>
      <c r="AJ1860">
        <v>1976</v>
      </c>
      <c r="AK1860">
        <v>43</v>
      </c>
      <c r="AL1860">
        <v>0.28838472799999998</v>
      </c>
      <c r="AM1860">
        <v>0</v>
      </c>
      <c r="AN1860">
        <v>0</v>
      </c>
    </row>
    <row r="1861" spans="1:40" x14ac:dyDescent="0.2">
      <c r="A1861">
        <v>40136174005</v>
      </c>
      <c r="B1861" t="s">
        <v>447</v>
      </c>
      <c r="C1861">
        <v>1</v>
      </c>
      <c r="D1861">
        <v>0</v>
      </c>
      <c r="E1861">
        <v>0</v>
      </c>
      <c r="F1861">
        <v>0</v>
      </c>
      <c r="G1861">
        <v>619.29674217299305</v>
      </c>
      <c r="H1861">
        <v>27.105921698458801</v>
      </c>
      <c r="I1861">
        <v>13495.085552836499</v>
      </c>
      <c r="J1861">
        <v>8.4714912447184894</v>
      </c>
      <c r="K1861">
        <v>8091.7097351031998</v>
      </c>
      <c r="L1861">
        <v>5.0795415788469498</v>
      </c>
      <c r="M1861">
        <v>5403.3758177333602</v>
      </c>
      <c r="N1861">
        <v>0.59960418208704003</v>
      </c>
      <c r="O1861">
        <v>1593</v>
      </c>
      <c r="P1861">
        <v>4994.2749999999996</v>
      </c>
      <c r="Q1861">
        <v>0.97489014438166899</v>
      </c>
      <c r="R1861">
        <v>2.51098556183302E-2</v>
      </c>
      <c r="S1861">
        <v>1.6949152542372801E-2</v>
      </c>
      <c r="T1861">
        <v>0</v>
      </c>
      <c r="U1861">
        <v>8.1607030759573099E-3</v>
      </c>
      <c r="V1861">
        <v>1.3182674199623301E-2</v>
      </c>
      <c r="W1861">
        <v>6.21468926553672E-2</v>
      </c>
      <c r="X1861">
        <v>0.25047080979284297</v>
      </c>
      <c r="Y1861">
        <v>31212</v>
      </c>
      <c r="Z1861">
        <v>40585</v>
      </c>
      <c r="AA1861">
        <v>46096.3972736125</v>
      </c>
      <c r="AB1861">
        <v>0.14023591087811199</v>
      </c>
      <c r="AC1861">
        <v>0.54153094462540696</v>
      </c>
      <c r="AD1861">
        <v>76.3</v>
      </c>
      <c r="AE1861">
        <v>0</v>
      </c>
      <c r="AF1861">
        <v>0.84118016321406097</v>
      </c>
      <c r="AG1861">
        <v>0</v>
      </c>
      <c r="AH1861">
        <v>0.81694255111976599</v>
      </c>
      <c r="AI1861">
        <v>0.18305744888023301</v>
      </c>
      <c r="AJ1861">
        <v>1977</v>
      </c>
      <c r="AK1861">
        <v>42</v>
      </c>
      <c r="AL1861">
        <v>8.4773632000000002E-2</v>
      </c>
      <c r="AM1861">
        <v>0</v>
      </c>
      <c r="AN1861">
        <v>0</v>
      </c>
    </row>
    <row r="1862" spans="1:40" x14ac:dyDescent="0.2">
      <c r="A1862">
        <v>40136175001</v>
      </c>
      <c r="B1862" t="s">
        <v>447</v>
      </c>
      <c r="C1862">
        <v>1</v>
      </c>
      <c r="D1862">
        <v>0</v>
      </c>
      <c r="E1862">
        <v>0</v>
      </c>
      <c r="F1862">
        <v>0</v>
      </c>
      <c r="G1862">
        <v>881.61190878357297</v>
      </c>
      <c r="H1862">
        <v>27.105921698458801</v>
      </c>
      <c r="I1862">
        <v>3655.4829657094901</v>
      </c>
      <c r="J1862">
        <v>6.9761125299799502</v>
      </c>
      <c r="K1862">
        <v>1597.7920614117099</v>
      </c>
      <c r="L1862">
        <v>3.0492214912437299</v>
      </c>
      <c r="M1862">
        <v>2057.69090429778</v>
      </c>
      <c r="N1862">
        <v>0.43709465381179702</v>
      </c>
      <c r="O1862">
        <v>524</v>
      </c>
      <c r="P1862">
        <v>3034.4679999999998</v>
      </c>
      <c r="Q1862">
        <v>0.95992366412213703</v>
      </c>
      <c r="R1862">
        <v>4.00763358778626E-2</v>
      </c>
      <c r="S1862">
        <v>4.0076335877862503E-2</v>
      </c>
      <c r="T1862">
        <v>0</v>
      </c>
      <c r="U1862">
        <v>0</v>
      </c>
      <c r="V1862">
        <v>2.0992366412213699E-2</v>
      </c>
      <c r="W1862">
        <v>6.6793893129770895E-2</v>
      </c>
      <c r="X1862">
        <v>0.25572519083969403</v>
      </c>
      <c r="Y1862">
        <v>35235</v>
      </c>
      <c r="Z1862">
        <v>43973</v>
      </c>
      <c r="AA1862">
        <v>60106.688963210698</v>
      </c>
      <c r="AB1862">
        <v>0.14503816793893101</v>
      </c>
      <c r="AC1862">
        <v>0.66666666666666596</v>
      </c>
      <c r="AD1862">
        <v>73.7</v>
      </c>
      <c r="AE1862">
        <v>0</v>
      </c>
      <c r="AF1862">
        <v>0.77099236641221303</v>
      </c>
      <c r="AG1862">
        <v>0</v>
      </c>
      <c r="AH1862">
        <v>1</v>
      </c>
      <c r="AI1862">
        <v>0</v>
      </c>
      <c r="AJ1862">
        <v>1975</v>
      </c>
      <c r="AK1862">
        <v>44</v>
      </c>
      <c r="AL1862">
        <v>7.2677848000000003E-2</v>
      </c>
      <c r="AM1862">
        <v>0</v>
      </c>
      <c r="AN1862">
        <v>0</v>
      </c>
    </row>
    <row r="1863" spans="1:40" x14ac:dyDescent="0.2">
      <c r="A1863">
        <v>40136175002</v>
      </c>
      <c r="B1863" t="s">
        <v>447</v>
      </c>
      <c r="C1863">
        <v>0</v>
      </c>
      <c r="D1863">
        <v>0</v>
      </c>
      <c r="E1863">
        <v>0</v>
      </c>
      <c r="F1863">
        <v>1</v>
      </c>
      <c r="G1863">
        <v>1101.6822880941399</v>
      </c>
      <c r="H1863">
        <v>0</v>
      </c>
      <c r="I1863">
        <v>12445.538577293901</v>
      </c>
      <c r="J1863">
        <v>9.8774115692809108</v>
      </c>
      <c r="K1863">
        <v>0</v>
      </c>
      <c r="L1863">
        <v>0</v>
      </c>
      <c r="M1863">
        <v>12445.538577293901</v>
      </c>
      <c r="N1863">
        <v>0</v>
      </c>
      <c r="O1863">
        <v>1260</v>
      </c>
      <c r="P1863">
        <v>2307.0369999999998</v>
      </c>
      <c r="Q1863">
        <v>0.96031746031746001</v>
      </c>
      <c r="R1863">
        <v>3.9682539682539597E-2</v>
      </c>
      <c r="S1863">
        <v>0</v>
      </c>
      <c r="T1863">
        <v>0</v>
      </c>
      <c r="U1863">
        <v>7.9365079365079309E-3</v>
      </c>
      <c r="V1863">
        <v>3.1746031746031703E-2</v>
      </c>
      <c r="W1863">
        <v>6.1111111111111102E-2</v>
      </c>
      <c r="X1863">
        <v>0.25396825396825301</v>
      </c>
      <c r="Y1863">
        <v>43794</v>
      </c>
      <c r="Z1863">
        <v>59886</v>
      </c>
      <c r="AA1863">
        <v>78579.5093795094</v>
      </c>
      <c r="AB1863">
        <v>0.115873015873015</v>
      </c>
      <c r="AC1863">
        <v>0.76020408163265296</v>
      </c>
      <c r="AD1863">
        <v>73.2</v>
      </c>
      <c r="AE1863">
        <v>0</v>
      </c>
      <c r="AF1863">
        <v>0.8</v>
      </c>
      <c r="AG1863">
        <v>0</v>
      </c>
      <c r="AH1863">
        <v>0.96825396825396803</v>
      </c>
      <c r="AI1863">
        <v>3.1746031746031703E-2</v>
      </c>
      <c r="AJ1863">
        <v>1979</v>
      </c>
      <c r="AK1863">
        <v>40</v>
      </c>
      <c r="AL1863">
        <v>0.20498354899999999</v>
      </c>
      <c r="AM1863">
        <v>5231.2726439999997</v>
      </c>
      <c r="AN1863">
        <v>3.6604939999999998E-3</v>
      </c>
    </row>
    <row r="1864" spans="1:40" x14ac:dyDescent="0.2">
      <c r="A1864">
        <v>40136175003</v>
      </c>
      <c r="B1864" t="s">
        <v>447</v>
      </c>
      <c r="C1864">
        <v>1</v>
      </c>
      <c r="D1864">
        <v>0</v>
      </c>
      <c r="E1864">
        <v>0</v>
      </c>
      <c r="F1864">
        <v>0</v>
      </c>
      <c r="G1864">
        <v>774.41018246664703</v>
      </c>
      <c r="H1864">
        <v>27.105921698458801</v>
      </c>
      <c r="I1864">
        <v>7660.1183223227999</v>
      </c>
      <c r="J1864">
        <v>10.5366139234151</v>
      </c>
      <c r="K1864">
        <v>4452.4568861751704</v>
      </c>
      <c r="L1864">
        <v>6.1244248778200401</v>
      </c>
      <c r="M1864">
        <v>3207.66143614762</v>
      </c>
      <c r="N1864">
        <v>0.58125171163479294</v>
      </c>
      <c r="O1864">
        <v>727</v>
      </c>
      <c r="P1864">
        <v>2780.8780000000002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0.112792297111416</v>
      </c>
      <c r="X1864">
        <v>0.25309491059147099</v>
      </c>
      <c r="Y1864">
        <v>49742</v>
      </c>
      <c r="Z1864">
        <v>42986</v>
      </c>
      <c r="AA1864">
        <v>89721.804511278198</v>
      </c>
      <c r="AB1864">
        <v>0.100412654745529</v>
      </c>
      <c r="AC1864">
        <v>0.72978303747534501</v>
      </c>
      <c r="AD1864">
        <v>73.400000000000006</v>
      </c>
      <c r="AE1864">
        <v>0</v>
      </c>
      <c r="AF1864">
        <v>0.75515818431911896</v>
      </c>
      <c r="AG1864">
        <v>0</v>
      </c>
      <c r="AH1864">
        <v>1</v>
      </c>
      <c r="AI1864">
        <v>0</v>
      </c>
      <c r="AJ1864">
        <v>1975</v>
      </c>
      <c r="AK1864">
        <v>44</v>
      </c>
      <c r="AL1864">
        <v>7.1388233999999995E-2</v>
      </c>
      <c r="AM1864">
        <v>0</v>
      </c>
      <c r="AN1864">
        <v>0</v>
      </c>
    </row>
    <row r="1865" spans="1:40" x14ac:dyDescent="0.2">
      <c r="A1865">
        <v>40136175004</v>
      </c>
      <c r="B1865" t="s">
        <v>447</v>
      </c>
      <c r="C1865">
        <v>1</v>
      </c>
      <c r="D1865">
        <v>0</v>
      </c>
      <c r="E1865">
        <v>0</v>
      </c>
      <c r="F1865">
        <v>0</v>
      </c>
      <c r="G1865">
        <v>316.05792844237197</v>
      </c>
      <c r="H1865">
        <v>10.0557616952264</v>
      </c>
      <c r="I1865">
        <v>14384.893235838201</v>
      </c>
      <c r="J1865">
        <v>13.1488969248978</v>
      </c>
      <c r="K1865">
        <v>1922.50430732261</v>
      </c>
      <c r="L1865">
        <v>1.7573165514831901</v>
      </c>
      <c r="M1865">
        <v>12462.3889285156</v>
      </c>
      <c r="N1865">
        <v>0.133647450544361</v>
      </c>
      <c r="O1865">
        <v>1094</v>
      </c>
      <c r="P1865">
        <v>4041.5520000000001</v>
      </c>
      <c r="Q1865">
        <v>0.86928702010968895</v>
      </c>
      <c r="R1865">
        <v>0.13071297989031</v>
      </c>
      <c r="S1865">
        <v>4.0219378427787902E-2</v>
      </c>
      <c r="T1865">
        <v>0</v>
      </c>
      <c r="U1865">
        <v>2.46800731261425E-2</v>
      </c>
      <c r="V1865">
        <v>9.2321755027422306E-2</v>
      </c>
      <c r="W1865">
        <v>5.2808988764044898E-2</v>
      </c>
      <c r="X1865">
        <v>0.142696629213483</v>
      </c>
      <c r="Y1865">
        <v>31175</v>
      </c>
      <c r="Z1865">
        <v>38173</v>
      </c>
      <c r="AA1865">
        <v>62636.893203883497</v>
      </c>
      <c r="AB1865">
        <v>0.187007874015748</v>
      </c>
      <c r="AC1865">
        <v>0.39285714285714202</v>
      </c>
      <c r="AD1865">
        <v>54</v>
      </c>
      <c r="AE1865">
        <v>0.117001828153564</v>
      </c>
      <c r="AF1865">
        <v>0.41864716636197402</v>
      </c>
      <c r="AG1865">
        <v>0.20970873786407701</v>
      </c>
      <c r="AH1865">
        <v>0.54368932038834905</v>
      </c>
      <c r="AI1865">
        <v>0.45631067961165001</v>
      </c>
      <c r="AJ1865">
        <v>1995</v>
      </c>
      <c r="AK1865">
        <v>24</v>
      </c>
      <c r="AL1865">
        <v>0.104340768</v>
      </c>
      <c r="AM1865">
        <v>0</v>
      </c>
      <c r="AN1865">
        <v>0</v>
      </c>
    </row>
    <row r="1866" spans="1:40" x14ac:dyDescent="0.2">
      <c r="A1866">
        <v>40136176001</v>
      </c>
      <c r="B1866" t="s">
        <v>447</v>
      </c>
      <c r="C1866">
        <v>2</v>
      </c>
      <c r="D1866">
        <v>0</v>
      </c>
      <c r="E1866">
        <v>0</v>
      </c>
      <c r="F1866">
        <v>0</v>
      </c>
      <c r="G1866">
        <v>599.41695205035001</v>
      </c>
      <c r="H1866">
        <v>20.097815617580899</v>
      </c>
      <c r="I1866">
        <v>20813.514091401899</v>
      </c>
      <c r="J1866">
        <v>11.556643026874999</v>
      </c>
      <c r="K1866">
        <v>3373.3981780461099</v>
      </c>
      <c r="L1866">
        <v>1.8730695047452</v>
      </c>
      <c r="M1866">
        <v>17440.115913355799</v>
      </c>
      <c r="N1866">
        <v>0.16207730050927099</v>
      </c>
      <c r="O1866">
        <v>1801</v>
      </c>
      <c r="P1866">
        <v>7791.7079999999996</v>
      </c>
      <c r="Q1866">
        <v>0.82232093281510199</v>
      </c>
      <c r="R1866">
        <v>0.17767906718489701</v>
      </c>
      <c r="S1866">
        <v>1.38811771238201E-2</v>
      </c>
      <c r="T1866">
        <v>0</v>
      </c>
      <c r="U1866">
        <v>5.9966685174902799E-2</v>
      </c>
      <c r="V1866">
        <v>8.7173792337590206E-2</v>
      </c>
      <c r="W1866">
        <v>9.3167701863354005E-3</v>
      </c>
      <c r="X1866">
        <v>0.39751552795030998</v>
      </c>
      <c r="Y1866">
        <v>26171</v>
      </c>
      <c r="Z1866">
        <v>44663</v>
      </c>
      <c r="AA1866">
        <v>51411.490329920402</v>
      </c>
      <c r="AB1866">
        <v>0.16324200913242001</v>
      </c>
      <c r="AC1866">
        <v>0.169505271695052</v>
      </c>
      <c r="AD1866">
        <v>32</v>
      </c>
      <c r="AE1866">
        <v>0.12215435868961599</v>
      </c>
      <c r="AF1866">
        <v>0.217656857301499</v>
      </c>
      <c r="AG1866">
        <v>0.166097838452787</v>
      </c>
      <c r="AH1866">
        <v>0.85210466439135302</v>
      </c>
      <c r="AI1866">
        <v>0.14789533560864601</v>
      </c>
      <c r="AJ1866">
        <v>1994</v>
      </c>
      <c r="AK1866">
        <v>25</v>
      </c>
      <c r="AL1866">
        <v>9.6478822000000006E-2</v>
      </c>
      <c r="AM1866">
        <v>0</v>
      </c>
      <c r="AN1866">
        <v>0</v>
      </c>
    </row>
    <row r="1867" spans="1:40" x14ac:dyDescent="0.2">
      <c r="A1867">
        <v>40136176002</v>
      </c>
      <c r="B1867" t="s">
        <v>447</v>
      </c>
      <c r="C1867">
        <v>2</v>
      </c>
      <c r="D1867">
        <v>0</v>
      </c>
      <c r="E1867">
        <v>0</v>
      </c>
      <c r="F1867">
        <v>0</v>
      </c>
      <c r="G1867">
        <v>183.66826557100001</v>
      </c>
      <c r="H1867">
        <v>20.097815617580899</v>
      </c>
      <c r="I1867">
        <v>31462.839841069301</v>
      </c>
      <c r="J1867">
        <v>17.459955516686598</v>
      </c>
      <c r="K1867">
        <v>11730.664130998801</v>
      </c>
      <c r="L1867">
        <v>6.50980251442778</v>
      </c>
      <c r="M1867">
        <v>19732.175710070402</v>
      </c>
      <c r="N1867">
        <v>0.37284187283331299</v>
      </c>
      <c r="O1867">
        <v>1802</v>
      </c>
      <c r="P1867">
        <v>7378.9650000000001</v>
      </c>
      <c r="Q1867">
        <v>0.95782463928967798</v>
      </c>
      <c r="R1867">
        <v>4.2175360710321901E-2</v>
      </c>
      <c r="S1867">
        <v>4.9944506104328502E-3</v>
      </c>
      <c r="T1867">
        <v>0</v>
      </c>
      <c r="U1867">
        <v>1.4983351831298499E-2</v>
      </c>
      <c r="V1867">
        <v>0.11542730299667001</v>
      </c>
      <c r="W1867">
        <v>4.8932384341636999E-2</v>
      </c>
      <c r="X1867">
        <v>0.40302491103202798</v>
      </c>
      <c r="Y1867">
        <v>33106</v>
      </c>
      <c r="Z1867">
        <v>115000</v>
      </c>
      <c r="AA1867">
        <v>110732.954545455</v>
      </c>
      <c r="AB1867">
        <v>6.08108108108108E-2</v>
      </c>
      <c r="AC1867">
        <v>0.74431818181818099</v>
      </c>
      <c r="AD1867">
        <v>33.1</v>
      </c>
      <c r="AE1867">
        <v>0.31243063263040999</v>
      </c>
      <c r="AF1867">
        <v>3.3296337402885602E-2</v>
      </c>
      <c r="AG1867">
        <v>0.62121212121212099</v>
      </c>
      <c r="AH1867">
        <v>0.97537878787878696</v>
      </c>
      <c r="AI1867">
        <v>2.4621212121212099E-2</v>
      </c>
      <c r="AJ1867">
        <v>1988</v>
      </c>
      <c r="AK1867">
        <v>31</v>
      </c>
      <c r="AL1867">
        <v>0.11389540099999999</v>
      </c>
      <c r="AM1867">
        <v>1494.4624020000001</v>
      </c>
      <c r="AN1867">
        <v>2.3623469999999999E-3</v>
      </c>
    </row>
    <row r="1868" spans="1:40" x14ac:dyDescent="0.2">
      <c r="A1868">
        <v>40136176003</v>
      </c>
      <c r="B1868" t="s">
        <v>447</v>
      </c>
      <c r="C1868">
        <v>2</v>
      </c>
      <c r="D1868">
        <v>0</v>
      </c>
      <c r="E1868">
        <v>0</v>
      </c>
      <c r="F1868">
        <v>0</v>
      </c>
      <c r="G1868">
        <v>353.88857306353702</v>
      </c>
      <c r="H1868">
        <v>20.097815617580899</v>
      </c>
      <c r="I1868">
        <v>18925.692736167399</v>
      </c>
      <c r="J1868">
        <v>18.831535060863001</v>
      </c>
      <c r="K1868">
        <v>6501.2373511007099</v>
      </c>
      <c r="L1868">
        <v>6.4688928866673798</v>
      </c>
      <c r="M1868">
        <v>12424.4553850666</v>
      </c>
      <c r="N1868">
        <v>0.343513838131627</v>
      </c>
      <c r="O1868">
        <v>1005</v>
      </c>
      <c r="P1868">
        <v>4166.0469999999996</v>
      </c>
      <c r="Q1868">
        <v>0.89552238805970097</v>
      </c>
      <c r="R1868">
        <v>0.104477611940298</v>
      </c>
      <c r="S1868">
        <v>1.29353233830845E-2</v>
      </c>
      <c r="T1868">
        <v>0</v>
      </c>
      <c r="U1868">
        <v>0</v>
      </c>
      <c r="V1868">
        <v>0.41990049751243702</v>
      </c>
      <c r="W1868">
        <v>3.9051603905160298E-2</v>
      </c>
      <c r="X1868">
        <v>0.18410041841004099</v>
      </c>
      <c r="Y1868">
        <v>34944</v>
      </c>
      <c r="Z1868">
        <v>78796</v>
      </c>
      <c r="AA1868">
        <v>75295.515695067297</v>
      </c>
      <c r="AB1868">
        <v>7.9601990049751201E-2</v>
      </c>
      <c r="AC1868">
        <v>0.49590163934426201</v>
      </c>
      <c r="AD1868">
        <v>49.9</v>
      </c>
      <c r="AE1868">
        <v>0.107462686567164</v>
      </c>
      <c r="AF1868">
        <v>0.27164179104477598</v>
      </c>
      <c r="AG1868">
        <v>0.18834080717488699</v>
      </c>
      <c r="AH1868">
        <v>0.66816143497757796</v>
      </c>
      <c r="AI1868">
        <v>0.33183856502242098</v>
      </c>
      <c r="AJ1868">
        <v>1994</v>
      </c>
      <c r="AK1868">
        <v>25</v>
      </c>
      <c r="AL1868">
        <v>0.12176656800000001</v>
      </c>
      <c r="AM1868">
        <v>0</v>
      </c>
      <c r="AN1868">
        <v>0</v>
      </c>
    </row>
    <row r="1869" spans="1:40" x14ac:dyDescent="0.2">
      <c r="A1869">
        <v>40136176004</v>
      </c>
      <c r="B1869" t="s">
        <v>447</v>
      </c>
      <c r="C1869">
        <v>1</v>
      </c>
      <c r="D1869">
        <v>0</v>
      </c>
      <c r="E1869">
        <v>0</v>
      </c>
      <c r="F1869">
        <v>0</v>
      </c>
      <c r="G1869">
        <v>28.5288703429175</v>
      </c>
      <c r="H1869">
        <v>10.0420539223544</v>
      </c>
      <c r="I1869">
        <v>14151.9741721848</v>
      </c>
      <c r="J1869">
        <v>13.452446931734601</v>
      </c>
      <c r="K1869">
        <v>4294.7672150019498</v>
      </c>
      <c r="L1869">
        <v>4.0824783412565999</v>
      </c>
      <c r="M1869">
        <v>9857.2069571828906</v>
      </c>
      <c r="N1869">
        <v>0.30347477763513298</v>
      </c>
      <c r="O1869">
        <v>1052</v>
      </c>
      <c r="P1869">
        <v>3815.6759999999999</v>
      </c>
      <c r="Q1869">
        <v>0.82889733840304103</v>
      </c>
      <c r="R1869">
        <v>0.171102661596958</v>
      </c>
      <c r="S1869">
        <v>2.4714828897338399E-2</v>
      </c>
      <c r="T1869">
        <v>0</v>
      </c>
      <c r="U1869">
        <v>0.146387832699619</v>
      </c>
      <c r="V1869" s="1">
        <v>9.5057034220532297E-4</v>
      </c>
      <c r="W1869">
        <v>8.54816824966078E-2</v>
      </c>
      <c r="X1869">
        <v>0.28629579375848002</v>
      </c>
      <c r="Y1869">
        <v>26107</v>
      </c>
      <c r="Z1869">
        <v>56477</v>
      </c>
      <c r="AA1869">
        <v>56369.8947368421</v>
      </c>
      <c r="AB1869">
        <v>0.41795366795366701</v>
      </c>
      <c r="AC1869">
        <v>0.44362292051756003</v>
      </c>
      <c r="AD1869">
        <v>49.1</v>
      </c>
      <c r="AE1869">
        <v>0.27566539923954297</v>
      </c>
      <c r="AF1869">
        <v>0.33365019011406799</v>
      </c>
      <c r="AG1869">
        <v>0.23789473684210499</v>
      </c>
      <c r="AH1869">
        <v>0.80631578947368399</v>
      </c>
      <c r="AI1869">
        <v>0.19368421052631499</v>
      </c>
      <c r="AJ1869">
        <v>1995</v>
      </c>
      <c r="AK1869">
        <v>24</v>
      </c>
      <c r="AL1869">
        <v>9.5493227E-2</v>
      </c>
      <c r="AM1869">
        <v>0</v>
      </c>
      <c r="AN1869">
        <v>0</v>
      </c>
    </row>
    <row r="1870" spans="1:40" x14ac:dyDescent="0.2">
      <c r="A1870">
        <v>40136177001</v>
      </c>
      <c r="B1870" t="s">
        <v>447</v>
      </c>
      <c r="C1870">
        <v>2</v>
      </c>
      <c r="D1870">
        <v>0</v>
      </c>
      <c r="E1870">
        <v>0</v>
      </c>
      <c r="F1870">
        <v>0</v>
      </c>
      <c r="G1870">
        <v>515.25896758895897</v>
      </c>
      <c r="H1870">
        <v>21.049363734417099</v>
      </c>
      <c r="I1870">
        <v>18626.993665385198</v>
      </c>
      <c r="J1870">
        <v>10.553537487470299</v>
      </c>
      <c r="K1870">
        <v>1647.89205908432</v>
      </c>
      <c r="L1870">
        <v>0.93364989183247704</v>
      </c>
      <c r="M1870">
        <v>16979.101606300901</v>
      </c>
      <c r="N1870">
        <v>8.8467956165498698E-2</v>
      </c>
      <c r="O1870">
        <v>1765</v>
      </c>
      <c r="P1870">
        <v>4327.1480000000001</v>
      </c>
      <c r="Q1870">
        <v>0.685552407932011</v>
      </c>
      <c r="R1870">
        <v>0.314447592067988</v>
      </c>
      <c r="S1870">
        <v>4.7592067988668503E-2</v>
      </c>
      <c r="T1870">
        <v>0</v>
      </c>
      <c r="U1870">
        <v>0.20679886685552401</v>
      </c>
      <c r="V1870">
        <v>4.8725212464589197E-2</v>
      </c>
      <c r="W1870">
        <v>4.33333333333333E-2</v>
      </c>
      <c r="X1870">
        <v>0.42749999999999999</v>
      </c>
      <c r="Y1870">
        <v>24794</v>
      </c>
      <c r="Z1870">
        <v>39375</v>
      </c>
      <c r="AA1870">
        <v>47861.395348837199</v>
      </c>
      <c r="AB1870">
        <v>0.40113314447592002</v>
      </c>
      <c r="AC1870">
        <v>0</v>
      </c>
      <c r="AD1870">
        <v>28.7</v>
      </c>
      <c r="AE1870">
        <v>0.15920679886685499</v>
      </c>
      <c r="AF1870">
        <v>7.8753541076487202E-2</v>
      </c>
      <c r="AG1870">
        <v>0.21860465116278999</v>
      </c>
      <c r="AH1870">
        <v>0.86860465116278995</v>
      </c>
      <c r="AI1870">
        <v>0.13139534883720899</v>
      </c>
      <c r="AJ1870">
        <v>1996</v>
      </c>
      <c r="AK1870">
        <v>23</v>
      </c>
      <c r="AL1870">
        <v>7.9490411999999996E-2</v>
      </c>
      <c r="AM1870">
        <v>747.27020259999995</v>
      </c>
      <c r="AN1870">
        <v>6.2635100000000003E-4</v>
      </c>
    </row>
    <row r="1871" spans="1:40" x14ac:dyDescent="0.2">
      <c r="A1871">
        <v>40136177002</v>
      </c>
      <c r="B1871" t="s">
        <v>447</v>
      </c>
      <c r="C1871">
        <v>1</v>
      </c>
      <c r="D1871">
        <v>0</v>
      </c>
      <c r="E1871">
        <v>0</v>
      </c>
      <c r="F1871">
        <v>0</v>
      </c>
      <c r="G1871">
        <v>337.17305572725502</v>
      </c>
      <c r="H1871">
        <v>11.0073098120626</v>
      </c>
      <c r="I1871">
        <v>18918.902744666699</v>
      </c>
      <c r="J1871">
        <v>18.457466092357699</v>
      </c>
      <c r="K1871">
        <v>1658.53432088414</v>
      </c>
      <c r="L1871">
        <v>1.6180822642772099</v>
      </c>
      <c r="M1871">
        <v>17260.3684237825</v>
      </c>
      <c r="N1871">
        <v>8.7665460479820101E-2</v>
      </c>
      <c r="O1871">
        <v>1025</v>
      </c>
      <c r="P1871">
        <v>3711.8710000000001</v>
      </c>
      <c r="Q1871">
        <v>0.98731707317073103</v>
      </c>
      <c r="R1871">
        <v>1.26829268292683E-2</v>
      </c>
      <c r="S1871">
        <v>0</v>
      </c>
      <c r="T1871">
        <v>4.8780487804877997E-3</v>
      </c>
      <c r="U1871">
        <v>7.80487804878048E-3</v>
      </c>
      <c r="V1871">
        <v>0.119024390243902</v>
      </c>
      <c r="W1871">
        <v>3.30708661417322E-2</v>
      </c>
      <c r="X1871">
        <v>0.42677165354330698</v>
      </c>
      <c r="Y1871">
        <v>52195</v>
      </c>
      <c r="Z1871">
        <v>142455</v>
      </c>
      <c r="AA1871">
        <v>187055.19713261601</v>
      </c>
      <c r="AB1871">
        <v>4.4878048780487803E-2</v>
      </c>
      <c r="AC1871">
        <v>0.90584415584415501</v>
      </c>
      <c r="AD1871">
        <v>44</v>
      </c>
      <c r="AE1871">
        <v>0.34341463414634099</v>
      </c>
      <c r="AF1871">
        <v>0.16487804878048701</v>
      </c>
      <c r="AG1871">
        <v>0.46594982078852998</v>
      </c>
      <c r="AH1871">
        <v>1</v>
      </c>
      <c r="AI1871">
        <v>0</v>
      </c>
      <c r="AJ1871">
        <v>1982</v>
      </c>
      <c r="AK1871">
        <v>37</v>
      </c>
      <c r="AL1871">
        <v>0.16186184100000001</v>
      </c>
      <c r="AM1871">
        <v>0</v>
      </c>
      <c r="AN1871">
        <v>0</v>
      </c>
    </row>
    <row r="1872" spans="1:40" x14ac:dyDescent="0.2">
      <c r="A1872">
        <v>40136177003</v>
      </c>
      <c r="B1872" t="s">
        <v>447</v>
      </c>
      <c r="C1872">
        <v>1</v>
      </c>
      <c r="D1872">
        <v>0</v>
      </c>
      <c r="E1872">
        <v>0</v>
      </c>
      <c r="F1872">
        <v>0</v>
      </c>
      <c r="G1872">
        <v>435.01980042279001</v>
      </c>
      <c r="H1872">
        <v>11.0073098120626</v>
      </c>
      <c r="I1872">
        <v>12003.428550169399</v>
      </c>
      <c r="J1872">
        <v>16.004571400225899</v>
      </c>
      <c r="K1872">
        <v>5585.9637076183699</v>
      </c>
      <c r="L1872">
        <v>7.44795161015782</v>
      </c>
      <c r="M1872">
        <v>6417.4648425510804</v>
      </c>
      <c r="N1872">
        <v>0.465364015312067</v>
      </c>
      <c r="O1872">
        <v>750</v>
      </c>
      <c r="P1872">
        <v>2584.88</v>
      </c>
      <c r="Q1872">
        <v>0.89466666666666606</v>
      </c>
      <c r="R1872">
        <v>0.105333333333333</v>
      </c>
      <c r="S1872">
        <v>0</v>
      </c>
      <c r="T1872">
        <v>0</v>
      </c>
      <c r="U1872">
        <v>8.1333333333333299E-2</v>
      </c>
      <c r="V1872">
        <v>0.33733333333333299</v>
      </c>
      <c r="W1872">
        <v>0.19700748129675799</v>
      </c>
      <c r="X1872">
        <v>0.27930174563590998</v>
      </c>
      <c r="Y1872">
        <v>26377</v>
      </c>
      <c r="Z1872">
        <v>52000</v>
      </c>
      <c r="AA1872">
        <v>51862.234042553202</v>
      </c>
      <c r="AB1872">
        <v>0.28666666666666601</v>
      </c>
      <c r="AC1872">
        <v>1.5957446808510599E-2</v>
      </c>
      <c r="AD1872">
        <v>25.6</v>
      </c>
      <c r="AE1872">
        <v>0.270666666666666</v>
      </c>
      <c r="AF1872">
        <v>1.46666666666666E-2</v>
      </c>
      <c r="AG1872">
        <v>0.24734042553191399</v>
      </c>
      <c r="AH1872">
        <v>1</v>
      </c>
      <c r="AI1872">
        <v>0</v>
      </c>
      <c r="AJ1872">
        <v>1997</v>
      </c>
      <c r="AK1872">
        <v>22</v>
      </c>
      <c r="AL1872">
        <v>5.9237756000000003E-2</v>
      </c>
      <c r="AM1872">
        <v>0</v>
      </c>
      <c r="AN1872">
        <v>0</v>
      </c>
    </row>
    <row r="1873" spans="1:40" x14ac:dyDescent="0.2">
      <c r="A1873">
        <v>40136178001</v>
      </c>
      <c r="B1873" t="s">
        <v>447</v>
      </c>
      <c r="C1873">
        <v>2</v>
      </c>
      <c r="D1873">
        <v>1</v>
      </c>
      <c r="E1873">
        <v>0.5</v>
      </c>
      <c r="F1873">
        <v>0</v>
      </c>
      <c r="G1873">
        <v>198.35386818032299</v>
      </c>
      <c r="H1873">
        <v>98.438705466781101</v>
      </c>
      <c r="I1873">
        <v>6644.2709902377201</v>
      </c>
      <c r="J1873">
        <v>12.704151032959301</v>
      </c>
      <c r="K1873">
        <v>658.98068127832596</v>
      </c>
      <c r="L1873">
        <v>1.26000130263542</v>
      </c>
      <c r="M1873">
        <v>5985.2903089593901</v>
      </c>
      <c r="N1873">
        <v>9.9180283622770996E-2</v>
      </c>
      <c r="O1873">
        <v>523</v>
      </c>
      <c r="P1873">
        <v>2490.9270000000001</v>
      </c>
      <c r="Q1873">
        <v>0.87762906309751398</v>
      </c>
      <c r="R1873">
        <v>0.122370936902485</v>
      </c>
      <c r="S1873">
        <v>3.05927342256214E-2</v>
      </c>
      <c r="T1873">
        <v>0</v>
      </c>
      <c r="U1873">
        <v>3.6328871892925399E-2</v>
      </c>
      <c r="V1873">
        <v>9.1778202676864207E-2</v>
      </c>
      <c r="W1873">
        <v>7.09219858156028E-2</v>
      </c>
      <c r="X1873">
        <v>0.300236406619385</v>
      </c>
      <c r="Y1873">
        <v>51641</v>
      </c>
      <c r="Z1873">
        <v>97750</v>
      </c>
      <c r="AA1873">
        <v>125312.62135922301</v>
      </c>
      <c r="AB1873">
        <v>7.6481835564053496E-2</v>
      </c>
      <c r="AC1873">
        <v>0.90350877192982404</v>
      </c>
      <c r="AD1873">
        <v>53.5</v>
      </c>
      <c r="AE1873">
        <v>0.133843212237093</v>
      </c>
      <c r="AF1873">
        <v>0.22562141491395701</v>
      </c>
      <c r="AG1873">
        <v>0.17961165048543601</v>
      </c>
      <c r="AH1873">
        <v>1</v>
      </c>
      <c r="AI1873">
        <v>0</v>
      </c>
      <c r="AJ1873">
        <v>1987</v>
      </c>
      <c r="AK1873">
        <v>32</v>
      </c>
      <c r="AL1873">
        <v>0.15006770899999999</v>
      </c>
      <c r="AM1873">
        <v>0</v>
      </c>
      <c r="AN1873">
        <v>0</v>
      </c>
    </row>
    <row r="1874" spans="1:40" x14ac:dyDescent="0.2">
      <c r="A1874">
        <v>40136178002</v>
      </c>
      <c r="B1874" t="s">
        <v>447</v>
      </c>
      <c r="C1874">
        <v>3</v>
      </c>
      <c r="D1874">
        <v>1</v>
      </c>
      <c r="E1874">
        <v>0.33333333333333298</v>
      </c>
      <c r="F1874">
        <v>0</v>
      </c>
      <c r="G1874">
        <v>553.34575009949901</v>
      </c>
      <c r="H1874">
        <v>108.57600554058899</v>
      </c>
      <c r="I1874">
        <v>25443.848761282501</v>
      </c>
      <c r="J1874">
        <v>13.926572939946601</v>
      </c>
      <c r="K1874">
        <v>2129.9836694342498</v>
      </c>
      <c r="L1874">
        <v>1.1658367101446301</v>
      </c>
      <c r="M1874">
        <v>23313.8650918483</v>
      </c>
      <c r="N1874">
        <v>8.3713108398734498E-2</v>
      </c>
      <c r="O1874">
        <v>1827</v>
      </c>
      <c r="P1874">
        <v>2063.0459999999998</v>
      </c>
      <c r="Q1874">
        <v>0.91899288451012495</v>
      </c>
      <c r="R1874">
        <v>8.1007115489874104E-2</v>
      </c>
      <c r="S1874">
        <v>8.2101806239737209E-3</v>
      </c>
      <c r="T1874">
        <v>9.8522167487684695E-3</v>
      </c>
      <c r="U1874">
        <v>3.2840722495894897E-2</v>
      </c>
      <c r="V1874">
        <v>0.117131910235358</v>
      </c>
      <c r="W1874">
        <v>3.1757754800590801E-2</v>
      </c>
      <c r="X1874">
        <v>0.35819793205317502</v>
      </c>
      <c r="Y1874">
        <v>43093</v>
      </c>
      <c r="Z1874">
        <v>113077</v>
      </c>
      <c r="AA1874">
        <v>119751.246105919</v>
      </c>
      <c r="AB1874">
        <v>6.8418171866447705E-2</v>
      </c>
      <c r="AC1874">
        <v>0.93916913946587499</v>
      </c>
      <c r="AD1874">
        <v>48.3</v>
      </c>
      <c r="AE1874">
        <v>0.18281335522714801</v>
      </c>
      <c r="AF1874">
        <v>0.25998905309250098</v>
      </c>
      <c r="AG1874">
        <v>0.249221183800623</v>
      </c>
      <c r="AH1874">
        <v>0.99065420560747597</v>
      </c>
      <c r="AI1874">
        <v>9.3457943925233603E-3</v>
      </c>
      <c r="AJ1874">
        <v>1979</v>
      </c>
      <c r="AK1874">
        <v>40</v>
      </c>
      <c r="AL1874">
        <v>0.13120504699999999</v>
      </c>
      <c r="AM1874">
        <v>0</v>
      </c>
      <c r="AN1874">
        <v>0</v>
      </c>
    </row>
    <row r="1875" spans="1:40" x14ac:dyDescent="0.2">
      <c r="A1875">
        <v>40136179001</v>
      </c>
      <c r="B1875" t="s">
        <v>447</v>
      </c>
      <c r="C1875">
        <v>4</v>
      </c>
      <c r="D1875">
        <v>1</v>
      </c>
      <c r="E1875">
        <v>0.25</v>
      </c>
      <c r="F1875">
        <v>0</v>
      </c>
      <c r="G1875">
        <v>184.35487531103001</v>
      </c>
      <c r="H1875">
        <v>108.390134081352</v>
      </c>
      <c r="I1875">
        <v>23267.116800784399</v>
      </c>
      <c r="J1875">
        <v>11.870977959583801</v>
      </c>
      <c r="K1875">
        <v>4095.5613735679499</v>
      </c>
      <c r="L1875">
        <v>2.0895721293713998</v>
      </c>
      <c r="M1875">
        <v>19171.555427216401</v>
      </c>
      <c r="N1875">
        <v>0.17602358765095799</v>
      </c>
      <c r="O1875">
        <v>1960</v>
      </c>
      <c r="P1875">
        <v>4039.3850000000002</v>
      </c>
      <c r="Q1875">
        <v>0.77448979591836697</v>
      </c>
      <c r="R1875">
        <v>0.225510204081632</v>
      </c>
      <c r="S1875">
        <v>7.14285714285714E-3</v>
      </c>
      <c r="T1875">
        <v>0.10663265306122401</v>
      </c>
      <c r="U1875">
        <v>8.4693877551020397E-2</v>
      </c>
      <c r="V1875">
        <v>0.159183673469387</v>
      </c>
      <c r="W1875">
        <v>6.1604584527220597E-2</v>
      </c>
      <c r="X1875">
        <v>0.29441260744985598</v>
      </c>
      <c r="Y1875">
        <v>44210</v>
      </c>
      <c r="Z1875">
        <v>71528</v>
      </c>
      <c r="AA1875">
        <v>113935.090152566</v>
      </c>
      <c r="AB1875">
        <v>8.82653061224489E-2</v>
      </c>
      <c r="AC1875">
        <v>0.64163372859025003</v>
      </c>
      <c r="AD1875">
        <v>42.3</v>
      </c>
      <c r="AE1875">
        <v>0.21632653061224399</v>
      </c>
      <c r="AF1875">
        <v>0.18061224489795899</v>
      </c>
      <c r="AG1875">
        <v>0.31206657420249601</v>
      </c>
      <c r="AH1875">
        <v>0.98474341192787795</v>
      </c>
      <c r="AI1875">
        <v>1.5256588072122001E-2</v>
      </c>
      <c r="AJ1875">
        <v>1992</v>
      </c>
      <c r="AK1875">
        <v>27</v>
      </c>
      <c r="AL1875">
        <v>9.5020406000000002E-2</v>
      </c>
      <c r="AM1875">
        <v>0</v>
      </c>
      <c r="AN1875">
        <v>0</v>
      </c>
    </row>
    <row r="1876" spans="1:40" x14ac:dyDescent="0.2">
      <c r="A1876">
        <v>40136179002</v>
      </c>
      <c r="B1876" t="s">
        <v>447</v>
      </c>
      <c r="C1876">
        <v>4</v>
      </c>
      <c r="D1876">
        <v>1</v>
      </c>
      <c r="E1876">
        <v>0.25</v>
      </c>
      <c r="F1876">
        <v>0</v>
      </c>
      <c r="G1876">
        <v>618.50986327428097</v>
      </c>
      <c r="H1876">
        <v>110.32820665158</v>
      </c>
      <c r="I1876">
        <v>11431.3677692049</v>
      </c>
      <c r="J1876">
        <v>13.1697785359503</v>
      </c>
      <c r="K1876">
        <v>1147.7587091535299</v>
      </c>
      <c r="L1876">
        <v>1.32230266031512</v>
      </c>
      <c r="M1876">
        <v>10283.6090600514</v>
      </c>
      <c r="N1876">
        <v>0.10040432014141699</v>
      </c>
      <c r="O1876">
        <v>868</v>
      </c>
      <c r="P1876">
        <v>1996.2719999999999</v>
      </c>
      <c r="Q1876">
        <v>0.98963133640552903</v>
      </c>
      <c r="R1876">
        <v>1.0368663594469999E-2</v>
      </c>
      <c r="S1876">
        <v>0</v>
      </c>
      <c r="T1876">
        <v>0</v>
      </c>
      <c r="U1876">
        <v>0</v>
      </c>
      <c r="V1876">
        <v>8.4101382488479204E-2</v>
      </c>
      <c r="W1876">
        <v>5.0980392156862703E-2</v>
      </c>
      <c r="X1876">
        <v>0.41437908496732001</v>
      </c>
      <c r="Y1876">
        <v>34621</v>
      </c>
      <c r="Z1876">
        <v>79050</v>
      </c>
      <c r="AA1876">
        <v>95470.034843205605</v>
      </c>
      <c r="AB1876">
        <v>0.18778801843317899</v>
      </c>
      <c r="AC1876">
        <v>0.81904761904761902</v>
      </c>
      <c r="AD1876">
        <v>53.1</v>
      </c>
      <c r="AE1876">
        <v>8.8709677419354802E-2</v>
      </c>
      <c r="AF1876">
        <v>0.236175115207373</v>
      </c>
      <c r="AG1876">
        <v>0.12543554006968599</v>
      </c>
      <c r="AH1876">
        <v>1</v>
      </c>
      <c r="AI1876">
        <v>0</v>
      </c>
      <c r="AJ1876">
        <v>1989</v>
      </c>
      <c r="AK1876">
        <v>30</v>
      </c>
      <c r="AL1876">
        <v>0.11350049</v>
      </c>
      <c r="AM1876">
        <v>0</v>
      </c>
      <c r="AN1876">
        <v>0</v>
      </c>
    </row>
    <row r="1877" spans="1:40" x14ac:dyDescent="0.2">
      <c r="A1877">
        <v>40136180001</v>
      </c>
      <c r="B1877" t="s">
        <v>447</v>
      </c>
      <c r="C1877">
        <v>4</v>
      </c>
      <c r="D1877">
        <v>1</v>
      </c>
      <c r="E1877">
        <v>0.25</v>
      </c>
      <c r="F1877">
        <v>0</v>
      </c>
      <c r="G1877">
        <v>380.94636359042602</v>
      </c>
      <c r="H1877">
        <v>55.494834851782201</v>
      </c>
      <c r="I1877">
        <v>25241.722195089002</v>
      </c>
      <c r="J1877">
        <v>12.100537965047399</v>
      </c>
      <c r="K1877">
        <v>10663.749256520599</v>
      </c>
      <c r="L1877">
        <v>5.1120562111796097</v>
      </c>
      <c r="M1877">
        <v>14577.9729385684</v>
      </c>
      <c r="N1877">
        <v>0.42246520162540102</v>
      </c>
      <c r="O1877">
        <v>2086</v>
      </c>
      <c r="P1877">
        <v>3893.5790000000002</v>
      </c>
      <c r="Q1877">
        <v>0.71093000958772701</v>
      </c>
      <c r="R1877">
        <v>0.28906999041227199</v>
      </c>
      <c r="S1877">
        <v>4.2665388302972097E-2</v>
      </c>
      <c r="T1877">
        <v>0</v>
      </c>
      <c r="U1877">
        <v>9.7315436241610695E-2</v>
      </c>
      <c r="V1877">
        <v>9.4918504314477403E-2</v>
      </c>
      <c r="W1877">
        <v>8.8727272727272696E-2</v>
      </c>
      <c r="X1877">
        <v>0.335272727272727</v>
      </c>
      <c r="Y1877">
        <v>32408</v>
      </c>
      <c r="Z1877">
        <v>96719</v>
      </c>
      <c r="AA1877">
        <v>101110.56661562</v>
      </c>
      <c r="AB1877">
        <v>0.119367209971236</v>
      </c>
      <c r="AC1877">
        <v>0.81339031339031298</v>
      </c>
      <c r="AD1877">
        <v>36.700000000000003</v>
      </c>
      <c r="AE1877">
        <v>0.24209012464046001</v>
      </c>
      <c r="AF1877">
        <v>0.116970278044103</v>
      </c>
      <c r="AG1877">
        <v>0.36600306278713601</v>
      </c>
      <c r="AH1877">
        <v>1</v>
      </c>
      <c r="AI1877">
        <v>0</v>
      </c>
      <c r="AJ1877">
        <v>1996</v>
      </c>
      <c r="AK1877">
        <v>23</v>
      </c>
      <c r="AL1877">
        <v>0.158612372</v>
      </c>
      <c r="AM1877">
        <v>0</v>
      </c>
      <c r="AN1877">
        <v>0</v>
      </c>
    </row>
    <row r="1878" spans="1:40" x14ac:dyDescent="0.2">
      <c r="A1878">
        <v>40136180002</v>
      </c>
      <c r="B1878" t="s">
        <v>447</v>
      </c>
      <c r="C1878">
        <v>4</v>
      </c>
      <c r="D1878">
        <v>2</v>
      </c>
      <c r="E1878">
        <v>0.5</v>
      </c>
      <c r="F1878">
        <v>0</v>
      </c>
      <c r="G1878">
        <v>87.152326816609303</v>
      </c>
      <c r="H1878">
        <v>134.20783267256499</v>
      </c>
      <c r="I1878">
        <v>22145.071165572699</v>
      </c>
      <c r="J1878">
        <v>14.213781235926</v>
      </c>
      <c r="K1878">
        <v>4487.4028448598001</v>
      </c>
      <c r="L1878">
        <v>2.8802328914376099</v>
      </c>
      <c r="M1878">
        <v>17657.668320712899</v>
      </c>
      <c r="N1878">
        <v>0.202636641413734</v>
      </c>
      <c r="O1878">
        <v>1558</v>
      </c>
      <c r="P1878">
        <v>6129.7579999999998</v>
      </c>
      <c r="Q1878">
        <v>0.89345314505776596</v>
      </c>
      <c r="R1878">
        <v>0.106546854942233</v>
      </c>
      <c r="S1878">
        <v>8.3440308087291398E-3</v>
      </c>
      <c r="T1878">
        <v>0</v>
      </c>
      <c r="U1878">
        <v>0</v>
      </c>
      <c r="V1878">
        <v>0.28177150192554501</v>
      </c>
      <c r="W1878">
        <v>0.10531135531135501</v>
      </c>
      <c r="X1878">
        <v>0.25732600732600702</v>
      </c>
      <c r="Y1878">
        <v>27359</v>
      </c>
      <c r="Z1878">
        <v>72467</v>
      </c>
      <c r="AA1878">
        <v>78305.609284332706</v>
      </c>
      <c r="AB1878">
        <v>0.17907573812580199</v>
      </c>
      <c r="AC1878">
        <v>0.798165137614678</v>
      </c>
      <c r="AD1878">
        <v>34.799999999999997</v>
      </c>
      <c r="AE1878">
        <v>0.22657252888318299</v>
      </c>
      <c r="AF1878">
        <v>9.8844672657252802E-2</v>
      </c>
      <c r="AG1878">
        <v>0.27272727272727199</v>
      </c>
      <c r="AH1878">
        <v>1</v>
      </c>
      <c r="AI1878">
        <v>0</v>
      </c>
      <c r="AJ1878">
        <v>1982</v>
      </c>
      <c r="AK1878">
        <v>37</v>
      </c>
      <c r="AL1878">
        <v>0.11121996300000001</v>
      </c>
      <c r="AM1878">
        <v>0</v>
      </c>
      <c r="AN1878">
        <v>0</v>
      </c>
    </row>
    <row r="1879" spans="1:40" x14ac:dyDescent="0.2">
      <c r="A1879">
        <v>40136180003</v>
      </c>
      <c r="B1879" t="s">
        <v>447</v>
      </c>
      <c r="C1879">
        <v>2</v>
      </c>
      <c r="D1879">
        <v>0</v>
      </c>
      <c r="E1879">
        <v>0</v>
      </c>
      <c r="F1879">
        <v>0</v>
      </c>
      <c r="G1879">
        <v>7.0165353512019202</v>
      </c>
      <c r="H1879">
        <v>11.8895011847994</v>
      </c>
      <c r="I1879">
        <v>16199.052434130101</v>
      </c>
      <c r="J1879">
        <v>16.856454145817001</v>
      </c>
      <c r="K1879">
        <v>4017.1037523719901</v>
      </c>
      <c r="L1879">
        <v>4.1801287745806297</v>
      </c>
      <c r="M1879">
        <v>12181.9486817581</v>
      </c>
      <c r="N1879">
        <v>0.24798387243368999</v>
      </c>
      <c r="O1879">
        <v>961</v>
      </c>
      <c r="P1879">
        <v>3384.7489999999998</v>
      </c>
      <c r="Q1879">
        <v>0.91675338189386002</v>
      </c>
      <c r="R1879">
        <v>8.3246618106139397E-2</v>
      </c>
      <c r="S1879">
        <v>0</v>
      </c>
      <c r="T1879">
        <v>0</v>
      </c>
      <c r="U1879">
        <v>0</v>
      </c>
      <c r="V1879">
        <v>0.12174817898022799</v>
      </c>
      <c r="W1879">
        <v>0.13568521031207501</v>
      </c>
      <c r="X1879">
        <v>0.22930800542740801</v>
      </c>
      <c r="Y1879">
        <v>33196</v>
      </c>
      <c r="Z1879">
        <v>83594</v>
      </c>
      <c r="AA1879">
        <v>81979.356568364601</v>
      </c>
      <c r="AB1879">
        <v>0.201873048907388</v>
      </c>
      <c r="AC1879">
        <v>0.83646112600536104</v>
      </c>
      <c r="AD1879">
        <v>39.700000000000003</v>
      </c>
      <c r="AE1879">
        <v>0.14255983350676299</v>
      </c>
      <c r="AF1879">
        <v>0.18730489073881301</v>
      </c>
      <c r="AG1879">
        <v>0.27077747989276102</v>
      </c>
      <c r="AH1879">
        <v>0.97050938337801596</v>
      </c>
      <c r="AI1879">
        <v>2.9490616621983899E-2</v>
      </c>
      <c r="AJ1879">
        <v>1978</v>
      </c>
      <c r="AK1879">
        <v>41</v>
      </c>
      <c r="AL1879">
        <v>0.108060663</v>
      </c>
      <c r="AM1879">
        <v>0</v>
      </c>
      <c r="AN1879">
        <v>0</v>
      </c>
    </row>
    <row r="1880" spans="1:40" x14ac:dyDescent="0.2">
      <c r="A1880">
        <v>40136181001</v>
      </c>
      <c r="B1880" t="s">
        <v>447</v>
      </c>
      <c r="C1880">
        <v>1</v>
      </c>
      <c r="D1880">
        <v>0</v>
      </c>
      <c r="E1880">
        <v>0</v>
      </c>
      <c r="F1880">
        <v>0</v>
      </c>
      <c r="G1880">
        <v>806.92452507139501</v>
      </c>
      <c r="H1880">
        <v>15.824989297121499</v>
      </c>
      <c r="I1880">
        <v>28628.407655310701</v>
      </c>
      <c r="J1880">
        <v>13.8569252929867</v>
      </c>
      <c r="K1880">
        <v>5710.3179125199804</v>
      </c>
      <c r="L1880">
        <v>2.7639486507841098</v>
      </c>
      <c r="M1880">
        <v>22918.0897427907</v>
      </c>
      <c r="N1880">
        <v>0.19946334358769999</v>
      </c>
      <c r="O1880">
        <v>2066</v>
      </c>
      <c r="P1880">
        <v>3791.8180000000002</v>
      </c>
      <c r="Q1880">
        <v>0.91529525653436505</v>
      </c>
      <c r="R1880">
        <v>8.4704743465634003E-2</v>
      </c>
      <c r="S1880">
        <v>0</v>
      </c>
      <c r="T1880">
        <v>4.3562439496611802E-2</v>
      </c>
      <c r="U1880">
        <v>0</v>
      </c>
      <c r="V1880">
        <v>0.18296224588576901</v>
      </c>
      <c r="W1880">
        <v>1.38888888888888E-2</v>
      </c>
      <c r="X1880">
        <v>0.30763888888888802</v>
      </c>
      <c r="Y1880">
        <v>33419</v>
      </c>
      <c r="Z1880">
        <v>84968</v>
      </c>
      <c r="AA1880">
        <v>88291.503267973894</v>
      </c>
      <c r="AB1880">
        <v>9.0029041626331005E-2</v>
      </c>
      <c r="AC1880">
        <v>0.79537149817295905</v>
      </c>
      <c r="AD1880">
        <v>38</v>
      </c>
      <c r="AE1880">
        <v>0.25217812197483003</v>
      </c>
      <c r="AF1880">
        <v>0.14908034849951499</v>
      </c>
      <c r="AG1880">
        <v>0.38169934640522801</v>
      </c>
      <c r="AH1880">
        <v>0.986928104575163</v>
      </c>
      <c r="AI1880">
        <v>1.30718954248366E-2</v>
      </c>
      <c r="AJ1880">
        <v>1984</v>
      </c>
      <c r="AK1880">
        <v>35</v>
      </c>
      <c r="AL1880">
        <v>0.20434321899999999</v>
      </c>
      <c r="AM1880">
        <v>15693.4046</v>
      </c>
      <c r="AN1880">
        <v>1.0925351999999999E-2</v>
      </c>
    </row>
    <row r="1881" spans="1:40" x14ac:dyDescent="0.2">
      <c r="A1881">
        <v>40136181002</v>
      </c>
      <c r="B1881" t="s">
        <v>447</v>
      </c>
      <c r="C1881">
        <v>1</v>
      </c>
      <c r="D1881">
        <v>0</v>
      </c>
      <c r="E1881">
        <v>0</v>
      </c>
      <c r="F1881">
        <v>0</v>
      </c>
      <c r="G1881">
        <v>396.829148061647</v>
      </c>
      <c r="H1881">
        <v>15.824989297121499</v>
      </c>
      <c r="I1881">
        <v>11784.0488555669</v>
      </c>
      <c r="J1881">
        <v>12.378202579377</v>
      </c>
      <c r="K1881">
        <v>3111.8975670111399</v>
      </c>
      <c r="L1881">
        <v>3.2687999653478301</v>
      </c>
      <c r="M1881">
        <v>8672.1512885558495</v>
      </c>
      <c r="N1881">
        <v>0.26407711009624801</v>
      </c>
      <c r="O1881">
        <v>952</v>
      </c>
      <c r="P1881">
        <v>3940.65</v>
      </c>
      <c r="Q1881">
        <v>0.83193277310924296</v>
      </c>
      <c r="R1881">
        <v>0.16806722689075601</v>
      </c>
      <c r="S1881">
        <v>1.5756302521008399E-2</v>
      </c>
      <c r="T1881">
        <v>0</v>
      </c>
      <c r="U1881">
        <v>9.2436974789915902E-2</v>
      </c>
      <c r="V1881">
        <v>0.154411764705882</v>
      </c>
      <c r="W1881">
        <v>3.5211267605633798E-2</v>
      </c>
      <c r="X1881">
        <v>0.29577464788732299</v>
      </c>
      <c r="Y1881">
        <v>44380</v>
      </c>
      <c r="Z1881">
        <v>63704</v>
      </c>
      <c r="AA1881">
        <v>101108.25</v>
      </c>
      <c r="AB1881">
        <v>3.5714285714285698E-2</v>
      </c>
      <c r="AC1881">
        <v>0.76249999999999996</v>
      </c>
      <c r="AD1881">
        <v>49.8</v>
      </c>
      <c r="AE1881">
        <v>0.19852941176470501</v>
      </c>
      <c r="AF1881">
        <v>0.19957983193277301</v>
      </c>
      <c r="AG1881">
        <v>0.27750000000000002</v>
      </c>
      <c r="AH1881">
        <v>0.97</v>
      </c>
      <c r="AI1881">
        <v>0.03</v>
      </c>
      <c r="AJ1881">
        <v>1986</v>
      </c>
      <c r="AK1881">
        <v>33</v>
      </c>
      <c r="AL1881">
        <v>0.115899408</v>
      </c>
      <c r="AM1881">
        <v>0</v>
      </c>
      <c r="AN1881">
        <v>0</v>
      </c>
    </row>
    <row r="1882" spans="1:40" x14ac:dyDescent="0.2">
      <c r="A1882">
        <v>40136181003</v>
      </c>
      <c r="B1882" t="s">
        <v>447</v>
      </c>
      <c r="C1882">
        <v>0</v>
      </c>
      <c r="D1882">
        <v>0</v>
      </c>
      <c r="E1882">
        <v>0</v>
      </c>
      <c r="F1882">
        <v>1</v>
      </c>
      <c r="G1882">
        <v>1189.44896399703</v>
      </c>
      <c r="H1882">
        <v>0</v>
      </c>
      <c r="I1882">
        <v>18863.715124061498</v>
      </c>
      <c r="J1882">
        <v>12.8762560573798</v>
      </c>
      <c r="K1882">
        <v>0</v>
      </c>
      <c r="L1882">
        <v>0</v>
      </c>
      <c r="M1882">
        <v>18863.715124061498</v>
      </c>
      <c r="N1882">
        <v>0</v>
      </c>
      <c r="O1882">
        <v>1465</v>
      </c>
      <c r="P1882">
        <v>5772.8140000000003</v>
      </c>
      <c r="Q1882">
        <v>0.830716723549488</v>
      </c>
      <c r="R1882">
        <v>0.169283276450512</v>
      </c>
      <c r="S1882">
        <v>8.6689419795221795E-2</v>
      </c>
      <c r="T1882">
        <v>3.3447098976109202E-2</v>
      </c>
      <c r="U1882">
        <v>8.1911262798634796E-3</v>
      </c>
      <c r="V1882">
        <v>4.4368600682593802E-2</v>
      </c>
      <c r="W1882">
        <v>3.3834586466165398E-2</v>
      </c>
      <c r="X1882">
        <v>0.29229323308270599</v>
      </c>
      <c r="Y1882">
        <v>32124</v>
      </c>
      <c r="Z1882">
        <v>84375</v>
      </c>
      <c r="AA1882">
        <v>88092.430278884494</v>
      </c>
      <c r="AB1882">
        <v>0.108559498956158</v>
      </c>
      <c r="AC1882">
        <v>0.85059760956175301</v>
      </c>
      <c r="AD1882">
        <v>44.9</v>
      </c>
      <c r="AE1882">
        <v>0.22047781569965799</v>
      </c>
      <c r="AF1882">
        <v>0.23344709897610899</v>
      </c>
      <c r="AG1882">
        <v>0.31075697211155301</v>
      </c>
      <c r="AH1882">
        <v>0.97808764940239001</v>
      </c>
      <c r="AI1882">
        <v>2.1912350597609501E-2</v>
      </c>
      <c r="AJ1882">
        <v>1978</v>
      </c>
      <c r="AK1882">
        <v>41</v>
      </c>
      <c r="AL1882">
        <v>0.20870038799999999</v>
      </c>
      <c r="AM1882">
        <v>0</v>
      </c>
      <c r="AN1882">
        <v>0</v>
      </c>
    </row>
    <row r="1883" spans="1:40" x14ac:dyDescent="0.2">
      <c r="A1883">
        <v>40136182001</v>
      </c>
      <c r="B1883" t="s">
        <v>447</v>
      </c>
      <c r="C1883">
        <v>0</v>
      </c>
      <c r="D1883">
        <v>0</v>
      </c>
      <c r="E1883">
        <v>0</v>
      </c>
      <c r="F1883">
        <v>1</v>
      </c>
      <c r="G1883">
        <v>2130.28598867444</v>
      </c>
      <c r="H1883">
        <v>0</v>
      </c>
      <c r="I1883">
        <v>31950.0506609107</v>
      </c>
      <c r="J1883">
        <v>16.940641919889</v>
      </c>
      <c r="K1883">
        <v>0</v>
      </c>
      <c r="L1883">
        <v>0</v>
      </c>
      <c r="M1883">
        <v>31950.0506609107</v>
      </c>
      <c r="N1883">
        <v>0</v>
      </c>
      <c r="O1883">
        <v>1886</v>
      </c>
      <c r="P1883">
        <v>7383.1769999999997</v>
      </c>
      <c r="Q1883">
        <v>0.85206786850477201</v>
      </c>
      <c r="R1883">
        <v>0.14793213149522799</v>
      </c>
      <c r="S1883">
        <v>0</v>
      </c>
      <c r="T1883">
        <v>1.48462354188759E-2</v>
      </c>
      <c r="U1883">
        <v>1.27253446447507E-2</v>
      </c>
      <c r="V1883">
        <v>0.30169671261929998</v>
      </c>
      <c r="W1883">
        <v>0.12123745819397901</v>
      </c>
      <c r="X1883">
        <v>0.31103678929765799</v>
      </c>
      <c r="Y1883">
        <v>25126</v>
      </c>
      <c r="Z1883">
        <v>54469</v>
      </c>
      <c r="AA1883">
        <v>68758.372456964004</v>
      </c>
      <c r="AB1883">
        <v>0.26033934252385998</v>
      </c>
      <c r="AC1883">
        <v>0.63987635239567198</v>
      </c>
      <c r="AD1883">
        <v>38.1</v>
      </c>
      <c r="AE1883">
        <v>0.28791092258748602</v>
      </c>
      <c r="AF1883">
        <v>8.9607635206786801E-2</v>
      </c>
      <c r="AG1883">
        <v>0.47417840375586801</v>
      </c>
      <c r="AH1883">
        <v>1</v>
      </c>
      <c r="AI1883">
        <v>0</v>
      </c>
      <c r="AJ1883">
        <v>1984</v>
      </c>
      <c r="AK1883">
        <v>35</v>
      </c>
      <c r="AL1883">
        <v>0.105096208</v>
      </c>
      <c r="AM1883">
        <v>0</v>
      </c>
      <c r="AN1883">
        <v>0</v>
      </c>
    </row>
    <row r="1884" spans="1:40" x14ac:dyDescent="0.2">
      <c r="A1884">
        <v>40136182002</v>
      </c>
      <c r="B1884" t="s">
        <v>447</v>
      </c>
      <c r="C1884">
        <v>0</v>
      </c>
      <c r="D1884">
        <v>0</v>
      </c>
      <c r="E1884">
        <v>0</v>
      </c>
      <c r="F1884">
        <v>1</v>
      </c>
      <c r="G1884">
        <v>1988.0090617435001</v>
      </c>
      <c r="H1884">
        <v>0</v>
      </c>
      <c r="I1884">
        <v>27920.2616071374</v>
      </c>
      <c r="J1884">
        <v>12.3705190993076</v>
      </c>
      <c r="K1884">
        <v>0</v>
      </c>
      <c r="L1884">
        <v>0</v>
      </c>
      <c r="M1884">
        <v>27920.2616071374</v>
      </c>
      <c r="N1884">
        <v>0</v>
      </c>
      <c r="O1884">
        <v>2257</v>
      </c>
      <c r="P1884">
        <v>9082.6790000000001</v>
      </c>
      <c r="Q1884">
        <v>0.77492246344705296</v>
      </c>
      <c r="R1884">
        <v>0.22507753655294599</v>
      </c>
      <c r="S1884">
        <v>8.5954807266282601E-2</v>
      </c>
      <c r="T1884" s="1">
        <v>8.8613203367301704E-4</v>
      </c>
      <c r="U1884">
        <v>6.6459902525476296E-3</v>
      </c>
      <c r="V1884">
        <v>0.237483385024368</v>
      </c>
      <c r="W1884">
        <v>0.12747102931151999</v>
      </c>
      <c r="X1884">
        <v>0.14383094751192901</v>
      </c>
      <c r="Y1884">
        <v>24675</v>
      </c>
      <c r="Z1884">
        <v>59622</v>
      </c>
      <c r="AA1884">
        <v>63607.082833133303</v>
      </c>
      <c r="AB1884">
        <v>0.17456801063358399</v>
      </c>
      <c r="AC1884">
        <v>0.26618705035971202</v>
      </c>
      <c r="AD1884">
        <v>30.9</v>
      </c>
      <c r="AE1884">
        <v>0.224191404519273</v>
      </c>
      <c r="AF1884">
        <v>9.7474523704031896E-2</v>
      </c>
      <c r="AG1884">
        <v>0.36134453781512599</v>
      </c>
      <c r="AH1884">
        <v>0.95318127250900297</v>
      </c>
      <c r="AI1884">
        <v>4.6818727490996401E-2</v>
      </c>
      <c r="AJ1884">
        <v>1983</v>
      </c>
      <c r="AK1884">
        <v>36</v>
      </c>
      <c r="AL1884">
        <v>0.126249846</v>
      </c>
      <c r="AM1884">
        <v>0</v>
      </c>
      <c r="AN1884">
        <v>0</v>
      </c>
    </row>
    <row r="1885" spans="1:40" x14ac:dyDescent="0.2">
      <c r="A1885">
        <v>40136183001</v>
      </c>
      <c r="B1885" t="s">
        <v>447</v>
      </c>
      <c r="C1885">
        <v>0</v>
      </c>
      <c r="D1885">
        <v>0</v>
      </c>
      <c r="E1885">
        <v>0</v>
      </c>
      <c r="F1885">
        <v>1</v>
      </c>
      <c r="G1885">
        <v>1385.8467107107101</v>
      </c>
      <c r="H1885">
        <v>0</v>
      </c>
      <c r="I1885">
        <v>18587.173953527101</v>
      </c>
      <c r="J1885">
        <v>13.636958146388199</v>
      </c>
      <c r="K1885">
        <v>0</v>
      </c>
      <c r="L1885">
        <v>0</v>
      </c>
      <c r="M1885">
        <v>18587.173953527101</v>
      </c>
      <c r="N1885">
        <v>0</v>
      </c>
      <c r="O1885">
        <v>1363</v>
      </c>
      <c r="P1885">
        <v>4946.6869999999999</v>
      </c>
      <c r="Q1885">
        <v>0.96551724137931005</v>
      </c>
      <c r="R1885">
        <v>3.4482758620689599E-2</v>
      </c>
      <c r="S1885">
        <v>1.46735143066764E-3</v>
      </c>
      <c r="T1885">
        <v>0</v>
      </c>
      <c r="U1885">
        <v>0</v>
      </c>
      <c r="V1885">
        <v>8.8041085840058694E-2</v>
      </c>
      <c r="W1885">
        <v>8.2926829268292604E-2</v>
      </c>
      <c r="X1885">
        <v>0.17463414634146299</v>
      </c>
      <c r="Y1885">
        <v>32932</v>
      </c>
      <c r="Z1885">
        <v>67171</v>
      </c>
      <c r="AA1885">
        <v>78656.124314442393</v>
      </c>
      <c r="AB1885">
        <v>0.17461482024944899</v>
      </c>
      <c r="AC1885">
        <v>0.85763888888888795</v>
      </c>
      <c r="AD1885">
        <v>45.3</v>
      </c>
      <c r="AE1885">
        <v>0.16727806309611101</v>
      </c>
      <c r="AF1885">
        <v>0.198826118855465</v>
      </c>
      <c r="AG1885">
        <v>0.204753199268738</v>
      </c>
      <c r="AH1885">
        <v>0.95429616087751301</v>
      </c>
      <c r="AI1885">
        <v>4.5703839122486198E-2</v>
      </c>
      <c r="AJ1885">
        <v>1980</v>
      </c>
      <c r="AK1885">
        <v>39</v>
      </c>
      <c r="AL1885">
        <v>0.100742867</v>
      </c>
      <c r="AM1885">
        <v>0</v>
      </c>
      <c r="AN1885">
        <v>0</v>
      </c>
    </row>
    <row r="1886" spans="1:40" x14ac:dyDescent="0.2">
      <c r="A1886">
        <v>40136183002</v>
      </c>
      <c r="B1886" t="s">
        <v>447</v>
      </c>
      <c r="C1886">
        <v>0</v>
      </c>
      <c r="D1886">
        <v>0</v>
      </c>
      <c r="E1886">
        <v>0</v>
      </c>
      <c r="F1886">
        <v>1</v>
      </c>
      <c r="G1886">
        <v>1326.2632988277601</v>
      </c>
      <c r="H1886">
        <v>0</v>
      </c>
      <c r="I1886">
        <v>19640.161393169699</v>
      </c>
      <c r="J1886">
        <v>11.077361191861099</v>
      </c>
      <c r="K1886">
        <v>0</v>
      </c>
      <c r="L1886">
        <v>0</v>
      </c>
      <c r="M1886">
        <v>19640.161393169699</v>
      </c>
      <c r="N1886">
        <v>0</v>
      </c>
      <c r="O1886">
        <v>1773</v>
      </c>
      <c r="P1886">
        <v>6558.5050000000001</v>
      </c>
      <c r="Q1886">
        <v>0.82515510434292105</v>
      </c>
      <c r="R1886">
        <v>0.174844895657078</v>
      </c>
      <c r="S1886">
        <v>1.24083474337281E-2</v>
      </c>
      <c r="T1886">
        <v>4.6813310772701601E-2</v>
      </c>
      <c r="U1886">
        <v>5.7529610829103198E-2</v>
      </c>
      <c r="V1886">
        <v>0.20642978003383999</v>
      </c>
      <c r="W1886">
        <v>0.11973575557390501</v>
      </c>
      <c r="X1886">
        <v>0.190751445086705</v>
      </c>
      <c r="Y1886">
        <v>30080</v>
      </c>
      <c r="Z1886">
        <v>84000</v>
      </c>
      <c r="AA1886">
        <v>88885.992907801396</v>
      </c>
      <c r="AB1886">
        <v>0.15079365079365001</v>
      </c>
      <c r="AC1886">
        <v>0.92730496453900702</v>
      </c>
      <c r="AD1886">
        <v>36</v>
      </c>
      <c r="AE1886">
        <v>0.24027072758037199</v>
      </c>
      <c r="AF1886">
        <v>0.104342921601804</v>
      </c>
      <c r="AG1886">
        <v>0.31382978723404198</v>
      </c>
      <c r="AH1886">
        <v>0.96808510638297796</v>
      </c>
      <c r="AI1886">
        <v>3.1914893617021198E-2</v>
      </c>
      <c r="AJ1886">
        <v>1976</v>
      </c>
      <c r="AK1886">
        <v>43</v>
      </c>
      <c r="AL1886">
        <v>9.6395931000000004E-2</v>
      </c>
      <c r="AM1886">
        <v>0</v>
      </c>
      <c r="AN1886">
        <v>0</v>
      </c>
    </row>
    <row r="1887" spans="1:40" x14ac:dyDescent="0.2">
      <c r="A1887">
        <v>40136184001</v>
      </c>
      <c r="B1887" t="s">
        <v>447</v>
      </c>
      <c r="C1887">
        <v>0</v>
      </c>
      <c r="D1887">
        <v>0</v>
      </c>
      <c r="E1887">
        <v>0</v>
      </c>
      <c r="F1887">
        <v>1</v>
      </c>
      <c r="G1887">
        <v>1922.6763317390401</v>
      </c>
      <c r="H1887">
        <v>0</v>
      </c>
      <c r="I1887">
        <v>18166.070847405601</v>
      </c>
      <c r="J1887">
        <v>9.23072705660854</v>
      </c>
      <c r="K1887">
        <v>0</v>
      </c>
      <c r="L1887">
        <v>0</v>
      </c>
      <c r="M1887">
        <v>18166.070847405601</v>
      </c>
      <c r="N1887">
        <v>0</v>
      </c>
      <c r="O1887">
        <v>1968</v>
      </c>
      <c r="P1887">
        <v>7845.4769999999999</v>
      </c>
      <c r="Q1887">
        <v>0.77489837398373895</v>
      </c>
      <c r="R1887">
        <v>0.22510162601625999</v>
      </c>
      <c r="S1887">
        <v>0</v>
      </c>
      <c r="T1887">
        <v>8.7398373983739799E-2</v>
      </c>
      <c r="U1887">
        <v>1.0670731707316999E-2</v>
      </c>
      <c r="V1887">
        <v>0.22103658536585299</v>
      </c>
      <c r="W1887">
        <v>0.104785478547854</v>
      </c>
      <c r="X1887">
        <v>0.12541254125412499</v>
      </c>
      <c r="Y1887">
        <v>20431</v>
      </c>
      <c r="Z1887">
        <v>47330</v>
      </c>
      <c r="AA1887">
        <v>58436.140888208298</v>
      </c>
      <c r="AB1887">
        <v>0.48775510204081601</v>
      </c>
      <c r="AC1887">
        <v>0.66763005780346796</v>
      </c>
      <c r="AD1887">
        <v>31.5</v>
      </c>
      <c r="AE1887">
        <v>0.33689024390243899</v>
      </c>
      <c r="AF1887">
        <v>8.3841463414634096E-2</v>
      </c>
      <c r="AG1887">
        <v>0.33078101071975402</v>
      </c>
      <c r="AH1887">
        <v>1</v>
      </c>
      <c r="AI1887">
        <v>0</v>
      </c>
      <c r="AJ1887">
        <v>1976</v>
      </c>
      <c r="AK1887">
        <v>43</v>
      </c>
      <c r="AL1887">
        <v>9.3684213000000002E-2</v>
      </c>
      <c r="AM1887">
        <v>0</v>
      </c>
      <c r="AN1887">
        <v>0</v>
      </c>
    </row>
    <row r="1888" spans="1:40" x14ac:dyDescent="0.2">
      <c r="A1888">
        <v>40136184002</v>
      </c>
      <c r="B1888" t="s">
        <v>447</v>
      </c>
      <c r="C1888">
        <v>0</v>
      </c>
      <c r="D1888">
        <v>0</v>
      </c>
      <c r="E1888">
        <v>0</v>
      </c>
      <c r="F1888">
        <v>1</v>
      </c>
      <c r="G1888">
        <v>1615.4587531146999</v>
      </c>
      <c r="H1888">
        <v>0</v>
      </c>
      <c r="I1888">
        <v>13671.217801081701</v>
      </c>
      <c r="J1888">
        <v>7.2334485720009098</v>
      </c>
      <c r="K1888">
        <v>0</v>
      </c>
      <c r="L1888">
        <v>0</v>
      </c>
      <c r="M1888">
        <v>13671.217801081701</v>
      </c>
      <c r="N1888">
        <v>0</v>
      </c>
      <c r="O1888">
        <v>1890</v>
      </c>
      <c r="P1888">
        <v>5838.88</v>
      </c>
      <c r="Q1888">
        <v>0.889417989417989</v>
      </c>
      <c r="R1888">
        <v>0.11058201058201</v>
      </c>
      <c r="S1888">
        <v>0</v>
      </c>
      <c r="T1888">
        <v>1.05820105820105E-2</v>
      </c>
      <c r="U1888">
        <v>4.2328042328042298E-2</v>
      </c>
      <c r="V1888">
        <v>0.175132275132275</v>
      </c>
      <c r="W1888">
        <v>0.140845070422535</v>
      </c>
      <c r="X1888">
        <v>0.28910303928836101</v>
      </c>
      <c r="Y1888">
        <v>25757</v>
      </c>
      <c r="Z1888">
        <v>63345</v>
      </c>
      <c r="AA1888">
        <v>62559.973579920697</v>
      </c>
      <c r="AB1888">
        <v>0.16878306878306801</v>
      </c>
      <c r="AC1888">
        <v>0.60047281323877</v>
      </c>
      <c r="AD1888">
        <v>37.700000000000003</v>
      </c>
      <c r="AE1888">
        <v>0.17724867724867699</v>
      </c>
      <c r="AF1888">
        <v>0.13015873015873</v>
      </c>
      <c r="AG1888">
        <v>0.26552179656538899</v>
      </c>
      <c r="AH1888">
        <v>0.94980184940554802</v>
      </c>
      <c r="AI1888">
        <v>5.01981505944517E-2</v>
      </c>
      <c r="AJ1888">
        <v>1977</v>
      </c>
      <c r="AK1888">
        <v>42</v>
      </c>
      <c r="AL1888">
        <v>9.5951748000000003E-2</v>
      </c>
      <c r="AM1888">
        <v>0</v>
      </c>
      <c r="AN1888">
        <v>0</v>
      </c>
    </row>
    <row r="1889" spans="1:40" x14ac:dyDescent="0.2">
      <c r="A1889">
        <v>40136185001</v>
      </c>
      <c r="B1889" t="s">
        <v>447</v>
      </c>
      <c r="C1889">
        <v>0</v>
      </c>
      <c r="D1889">
        <v>0</v>
      </c>
      <c r="E1889">
        <v>0</v>
      </c>
      <c r="F1889">
        <v>1</v>
      </c>
      <c r="G1889">
        <v>1101.34727549587</v>
      </c>
      <c r="H1889">
        <v>0</v>
      </c>
      <c r="I1889">
        <v>23995.7133770892</v>
      </c>
      <c r="J1889">
        <v>11.442877146919001</v>
      </c>
      <c r="K1889">
        <v>0</v>
      </c>
      <c r="L1889">
        <v>0</v>
      </c>
      <c r="M1889">
        <v>23995.7133770892</v>
      </c>
      <c r="N1889">
        <v>0</v>
      </c>
      <c r="O1889">
        <v>2097</v>
      </c>
      <c r="P1889">
        <v>4448.3069999999998</v>
      </c>
      <c r="Q1889">
        <v>0.88316642823080505</v>
      </c>
      <c r="R1889">
        <v>0.116833571769194</v>
      </c>
      <c r="S1889">
        <v>2.3843586075345698E-2</v>
      </c>
      <c r="T1889">
        <v>4.76871721506914E-3</v>
      </c>
      <c r="U1889">
        <v>1.6213638531234999E-2</v>
      </c>
      <c r="V1889">
        <v>0.222699093943729</v>
      </c>
      <c r="W1889">
        <v>8.5825747724317294E-2</v>
      </c>
      <c r="X1889">
        <v>0.17815344603381</v>
      </c>
      <c r="Y1889">
        <v>26146</v>
      </c>
      <c r="Z1889">
        <v>65000</v>
      </c>
      <c r="AA1889">
        <v>70947.083333333299</v>
      </c>
      <c r="AB1889">
        <v>0.116746411483253</v>
      </c>
      <c r="AC1889">
        <v>0.86527777777777704</v>
      </c>
      <c r="AD1889">
        <v>38.9</v>
      </c>
      <c r="AE1889">
        <v>0.209346685741535</v>
      </c>
      <c r="AF1889">
        <v>0.14306151645207399</v>
      </c>
      <c r="AG1889">
        <v>0.31666666666666599</v>
      </c>
      <c r="AH1889">
        <v>0.97499999999999998</v>
      </c>
      <c r="AI1889">
        <v>2.5000000000000001E-2</v>
      </c>
      <c r="AJ1889">
        <v>1981</v>
      </c>
      <c r="AK1889">
        <v>38</v>
      </c>
      <c r="AL1889">
        <v>8.9677239000000006E-2</v>
      </c>
      <c r="AM1889">
        <v>0</v>
      </c>
      <c r="AN1889">
        <v>0</v>
      </c>
    </row>
    <row r="1890" spans="1:40" x14ac:dyDescent="0.2">
      <c r="A1890">
        <v>40136185002</v>
      </c>
      <c r="B1890" t="s">
        <v>447</v>
      </c>
      <c r="C1890">
        <v>1</v>
      </c>
      <c r="D1890">
        <v>0</v>
      </c>
      <c r="E1890">
        <v>0</v>
      </c>
      <c r="F1890">
        <v>0</v>
      </c>
      <c r="G1890">
        <v>970.40656143480498</v>
      </c>
      <c r="H1890">
        <v>27.606471426007499</v>
      </c>
      <c r="I1890">
        <v>11083.8256902719</v>
      </c>
      <c r="J1890">
        <v>10.3393896364477</v>
      </c>
      <c r="K1890">
        <v>279.76978383147798</v>
      </c>
      <c r="L1890">
        <v>0.260979275962199</v>
      </c>
      <c r="M1890">
        <v>10804.055906440501</v>
      </c>
      <c r="N1890">
        <v>2.5241265213781301E-2</v>
      </c>
      <c r="O1890">
        <v>1072</v>
      </c>
      <c r="P1890">
        <v>16825.03</v>
      </c>
      <c r="Q1890">
        <v>0.89645522388059695</v>
      </c>
      <c r="R1890">
        <v>0.10354477611940199</v>
      </c>
      <c r="S1890">
        <v>3.9179104477611901E-2</v>
      </c>
      <c r="T1890">
        <v>0</v>
      </c>
      <c r="U1890">
        <v>0</v>
      </c>
      <c r="V1890">
        <v>0.217350746268656</v>
      </c>
      <c r="W1890">
        <v>5.2132701421800903E-2</v>
      </c>
      <c r="X1890">
        <v>0.19115323854660299</v>
      </c>
      <c r="Y1890">
        <v>22767</v>
      </c>
      <c r="Z1890">
        <v>43462</v>
      </c>
      <c r="AA1890">
        <v>53158.644859813103</v>
      </c>
      <c r="AB1890">
        <v>0.46921641791044699</v>
      </c>
      <c r="AC1890">
        <v>9.3385214007782102E-2</v>
      </c>
      <c r="AD1890">
        <v>27.2</v>
      </c>
      <c r="AE1890">
        <v>0.173507462686567</v>
      </c>
      <c r="AF1890">
        <v>2.6119402985074602E-2</v>
      </c>
      <c r="AG1890">
        <v>0.240654205607476</v>
      </c>
      <c r="AH1890">
        <v>1</v>
      </c>
      <c r="AI1890">
        <v>0</v>
      </c>
      <c r="AJ1890">
        <v>1987</v>
      </c>
      <c r="AK1890">
        <v>32</v>
      </c>
      <c r="AL1890">
        <v>7.6906767000000001E-2</v>
      </c>
      <c r="AM1890">
        <v>0</v>
      </c>
      <c r="AN1890">
        <v>0</v>
      </c>
    </row>
    <row r="1891" spans="1:40" x14ac:dyDescent="0.2">
      <c r="A1891">
        <v>40136185003</v>
      </c>
      <c r="B1891" t="s">
        <v>447</v>
      </c>
      <c r="C1891">
        <v>1</v>
      </c>
      <c r="D1891">
        <v>0</v>
      </c>
      <c r="E1891">
        <v>0</v>
      </c>
      <c r="F1891">
        <v>0</v>
      </c>
      <c r="G1891">
        <v>917.84824277169605</v>
      </c>
      <c r="H1891">
        <v>27.606471426007499</v>
      </c>
      <c r="I1891">
        <v>9286.8798810469598</v>
      </c>
      <c r="J1891">
        <v>8.3141270197376507</v>
      </c>
      <c r="K1891">
        <v>451.038838754994</v>
      </c>
      <c r="L1891">
        <v>0.40379484221575102</v>
      </c>
      <c r="M1891">
        <v>8835.8410422919696</v>
      </c>
      <c r="N1891">
        <v>4.8567316960294898E-2</v>
      </c>
      <c r="O1891">
        <v>1117</v>
      </c>
      <c r="P1891">
        <v>23807.9</v>
      </c>
      <c r="Q1891">
        <v>0.70277529095792302</v>
      </c>
      <c r="R1891">
        <v>0.29722470904207698</v>
      </c>
      <c r="S1891">
        <v>0.20232766338406399</v>
      </c>
      <c r="T1891">
        <v>2.32766338406445E-2</v>
      </c>
      <c r="U1891">
        <v>0</v>
      </c>
      <c r="V1891">
        <v>0.27215756490599802</v>
      </c>
      <c r="W1891">
        <v>5.5643879173290903E-2</v>
      </c>
      <c r="X1891">
        <v>0.15103338632750399</v>
      </c>
      <c r="Y1891">
        <v>20583</v>
      </c>
      <c r="Z1891">
        <v>45337</v>
      </c>
      <c r="AA1891">
        <v>48067.488789237701</v>
      </c>
      <c r="AB1891">
        <v>0.14861235452103799</v>
      </c>
      <c r="AC1891">
        <v>1.6632016632016602E-2</v>
      </c>
      <c r="AD1891">
        <v>25.8</v>
      </c>
      <c r="AE1891">
        <v>0.33124440465532601</v>
      </c>
      <c r="AF1891">
        <v>6.7144136078782404E-2</v>
      </c>
      <c r="AG1891">
        <v>0.457399103139013</v>
      </c>
      <c r="AH1891">
        <v>0.89461883408071696</v>
      </c>
      <c r="AI1891">
        <v>0.105381165919282</v>
      </c>
      <c r="AJ1891">
        <v>1988</v>
      </c>
      <c r="AK1891">
        <v>31</v>
      </c>
      <c r="AL1891">
        <v>8.6962608999999996E-2</v>
      </c>
      <c r="AM1891">
        <v>0</v>
      </c>
      <c r="AN1891">
        <v>0</v>
      </c>
    </row>
    <row r="1892" spans="1:40" x14ac:dyDescent="0.2">
      <c r="A1892">
        <v>40136186001</v>
      </c>
      <c r="B1892" t="s">
        <v>447</v>
      </c>
      <c r="C1892">
        <v>1</v>
      </c>
      <c r="D1892">
        <v>1</v>
      </c>
      <c r="E1892">
        <v>1</v>
      </c>
      <c r="F1892">
        <v>0</v>
      </c>
      <c r="G1892">
        <v>609.11380153237201</v>
      </c>
      <c r="H1892">
        <v>7.4842395247811098</v>
      </c>
      <c r="I1892">
        <v>29635.6148200426</v>
      </c>
      <c r="J1892">
        <v>14.642102183815499</v>
      </c>
      <c r="K1892">
        <v>0</v>
      </c>
      <c r="L1892">
        <v>0</v>
      </c>
      <c r="M1892">
        <v>29635.6148200426</v>
      </c>
      <c r="N1892">
        <v>0</v>
      </c>
      <c r="O1892">
        <v>2024</v>
      </c>
      <c r="P1892">
        <v>7109.4269999999997</v>
      </c>
      <c r="Q1892">
        <v>0.73863636363636298</v>
      </c>
      <c r="R1892">
        <v>0.26136363636363602</v>
      </c>
      <c r="S1892">
        <v>1.7292490118577E-2</v>
      </c>
      <c r="T1892">
        <v>0</v>
      </c>
      <c r="U1892">
        <v>8.5474308300395194E-2</v>
      </c>
      <c r="V1892">
        <v>0.32213438735177802</v>
      </c>
      <c r="W1892">
        <v>9.5607235142118802E-2</v>
      </c>
      <c r="X1892">
        <v>0.30878552971576201</v>
      </c>
      <c r="Y1892">
        <v>32171</v>
      </c>
      <c r="Z1892">
        <v>67250</v>
      </c>
      <c r="AA1892">
        <v>79554.038997214506</v>
      </c>
      <c r="AB1892">
        <v>0.13290513833991999</v>
      </c>
      <c r="AC1892">
        <v>0.55350066050198099</v>
      </c>
      <c r="AD1892">
        <v>33.9</v>
      </c>
      <c r="AE1892">
        <v>0.140316205533596</v>
      </c>
      <c r="AF1892">
        <v>0.114624505928853</v>
      </c>
      <c r="AG1892">
        <v>0.26462395543175399</v>
      </c>
      <c r="AH1892">
        <v>1</v>
      </c>
      <c r="AI1892">
        <v>0</v>
      </c>
      <c r="AJ1892">
        <v>1981</v>
      </c>
      <c r="AK1892">
        <v>38</v>
      </c>
      <c r="AL1892">
        <v>8.8006311000000004E-2</v>
      </c>
      <c r="AM1892">
        <v>0</v>
      </c>
      <c r="AN1892">
        <v>0</v>
      </c>
    </row>
    <row r="1893" spans="1:40" x14ac:dyDescent="0.2">
      <c r="A1893">
        <v>40136186002</v>
      </c>
      <c r="B1893" t="s">
        <v>447</v>
      </c>
      <c r="C1893">
        <v>1</v>
      </c>
      <c r="D1893">
        <v>1</v>
      </c>
      <c r="E1893">
        <v>1</v>
      </c>
      <c r="F1893">
        <v>0</v>
      </c>
      <c r="G1893">
        <v>55.139803686818802</v>
      </c>
      <c r="H1893">
        <v>7.4842395247811098</v>
      </c>
      <c r="I1893">
        <v>14099.915500061001</v>
      </c>
      <c r="J1893">
        <v>9.3624936919395907</v>
      </c>
      <c r="K1893">
        <v>0</v>
      </c>
      <c r="L1893">
        <v>0</v>
      </c>
      <c r="M1893">
        <v>14099.915500061001</v>
      </c>
      <c r="N1893">
        <v>0</v>
      </c>
      <c r="O1893">
        <v>1506</v>
      </c>
      <c r="P1893">
        <v>10169.709999999999</v>
      </c>
      <c r="Q1893">
        <v>0.82802124833997304</v>
      </c>
      <c r="R1893">
        <v>0.17197875166002599</v>
      </c>
      <c r="S1893">
        <v>1.46082337317397E-2</v>
      </c>
      <c r="T1893">
        <v>2.85524568393094E-2</v>
      </c>
      <c r="U1893">
        <v>1.8592297476759601E-2</v>
      </c>
      <c r="V1893">
        <v>0.42098273572377098</v>
      </c>
      <c r="W1893">
        <v>0.22938689217758901</v>
      </c>
      <c r="X1893">
        <v>0.116279069767441</v>
      </c>
      <c r="Y1893">
        <v>17906</v>
      </c>
      <c r="Z1893">
        <v>38393</v>
      </c>
      <c r="AA1893">
        <v>46943.369175627202</v>
      </c>
      <c r="AB1893">
        <v>0.35790172642762202</v>
      </c>
      <c r="AC1893">
        <v>0.35042735042735002</v>
      </c>
      <c r="AD1893">
        <v>33.700000000000003</v>
      </c>
      <c r="AE1893">
        <v>0.24236387782204499</v>
      </c>
      <c r="AF1893">
        <v>3.45285524568393E-2</v>
      </c>
      <c r="AG1893">
        <v>0.35842293906810002</v>
      </c>
      <c r="AH1893">
        <v>0.86559139784946204</v>
      </c>
      <c r="AI1893">
        <v>0.13440860215053699</v>
      </c>
      <c r="AJ1893">
        <v>1982</v>
      </c>
      <c r="AK1893">
        <v>37</v>
      </c>
      <c r="AL1893">
        <v>0.107547012</v>
      </c>
      <c r="AM1893">
        <v>0</v>
      </c>
      <c r="AN1893">
        <v>0</v>
      </c>
    </row>
    <row r="1894" spans="1:40" x14ac:dyDescent="0.2">
      <c r="A1894">
        <v>40136186003</v>
      </c>
      <c r="B1894" t="s">
        <v>447</v>
      </c>
      <c r="C1894">
        <v>1</v>
      </c>
      <c r="D1894">
        <v>1</v>
      </c>
      <c r="E1894">
        <v>1</v>
      </c>
      <c r="F1894">
        <v>0</v>
      </c>
      <c r="G1894">
        <v>705.40793233366401</v>
      </c>
      <c r="H1894">
        <v>7.4842395247811098</v>
      </c>
      <c r="I1894">
        <v>20471.635548429698</v>
      </c>
      <c r="J1894">
        <v>11.922909463267199</v>
      </c>
      <c r="K1894">
        <v>0</v>
      </c>
      <c r="L1894">
        <v>0</v>
      </c>
      <c r="M1894">
        <v>20471.635548429698</v>
      </c>
      <c r="N1894">
        <v>0</v>
      </c>
      <c r="O1894">
        <v>1717</v>
      </c>
      <c r="P1894">
        <v>3785.723</v>
      </c>
      <c r="Q1894">
        <v>0.85672684915550301</v>
      </c>
      <c r="R1894">
        <v>0.14327315084449599</v>
      </c>
      <c r="S1894">
        <v>0</v>
      </c>
      <c r="T1894">
        <v>4.0768782760628999E-3</v>
      </c>
      <c r="U1894">
        <v>6.9889341875364001E-3</v>
      </c>
      <c r="V1894">
        <v>0.171228887594641</v>
      </c>
      <c r="W1894">
        <v>0.13913751017087</v>
      </c>
      <c r="X1894">
        <v>0.218063466232709</v>
      </c>
      <c r="Y1894">
        <v>29799</v>
      </c>
      <c r="Z1894">
        <v>55684</v>
      </c>
      <c r="AA1894">
        <v>81399.671592775005</v>
      </c>
      <c r="AB1894">
        <v>0.31924882629107898</v>
      </c>
      <c r="AC1894">
        <v>0.73966309341500702</v>
      </c>
      <c r="AD1894">
        <v>37.799999999999997</v>
      </c>
      <c r="AE1894">
        <v>0.23878858474082701</v>
      </c>
      <c r="AF1894">
        <v>0.16132789749563101</v>
      </c>
      <c r="AG1894">
        <v>0.40065681444991702</v>
      </c>
      <c r="AH1894">
        <v>0.96715927750410502</v>
      </c>
      <c r="AI1894">
        <v>3.2840722495894897E-2</v>
      </c>
      <c r="AJ1894">
        <v>1970</v>
      </c>
      <c r="AK1894">
        <v>49</v>
      </c>
      <c r="AL1894">
        <v>9.0517376999999996E-2</v>
      </c>
      <c r="AM1894">
        <v>0</v>
      </c>
      <c r="AN1894">
        <v>0</v>
      </c>
    </row>
    <row r="1895" spans="1:40" x14ac:dyDescent="0.2">
      <c r="A1895">
        <v>40136187001</v>
      </c>
      <c r="B1895" t="s">
        <v>447</v>
      </c>
      <c r="C1895">
        <v>1</v>
      </c>
      <c r="D1895">
        <v>1</v>
      </c>
      <c r="E1895">
        <v>1</v>
      </c>
      <c r="F1895">
        <v>0</v>
      </c>
      <c r="G1895">
        <v>482.16772419985801</v>
      </c>
      <c r="H1895">
        <v>11.0539127386107</v>
      </c>
      <c r="I1895">
        <v>20896.272873169499</v>
      </c>
      <c r="J1895">
        <v>11.7526844056071</v>
      </c>
      <c r="K1895">
        <v>0</v>
      </c>
      <c r="L1895">
        <v>0</v>
      </c>
      <c r="M1895">
        <v>20896.272873169499</v>
      </c>
      <c r="N1895">
        <v>0</v>
      </c>
      <c r="O1895">
        <v>1778</v>
      </c>
      <c r="P1895">
        <v>7145.759</v>
      </c>
      <c r="Q1895">
        <v>0.81664791901012301</v>
      </c>
      <c r="R1895">
        <v>0.18335208098987599</v>
      </c>
      <c r="S1895">
        <v>1.85601799775028E-2</v>
      </c>
      <c r="T1895">
        <v>1.4623172103487E-2</v>
      </c>
      <c r="U1895">
        <v>1.12485939257592E-2</v>
      </c>
      <c r="V1895">
        <v>0.47975253093363301</v>
      </c>
      <c r="W1895">
        <v>0.17289719626168201</v>
      </c>
      <c r="X1895">
        <v>0.15514018691588699</v>
      </c>
      <c r="Y1895">
        <v>23258</v>
      </c>
      <c r="Z1895">
        <v>64696</v>
      </c>
      <c r="AA1895">
        <v>74142.589118198899</v>
      </c>
      <c r="AB1895">
        <v>0.27446569178852598</v>
      </c>
      <c r="AC1895">
        <v>0.74836601307189499</v>
      </c>
      <c r="AD1895">
        <v>30.9</v>
      </c>
      <c r="AE1895">
        <v>0.29246344206974101</v>
      </c>
      <c r="AF1895">
        <v>9.9550056242969601E-2</v>
      </c>
      <c r="AG1895">
        <v>0.467166979362101</v>
      </c>
      <c r="AH1895">
        <v>0.98874296435272002</v>
      </c>
      <c r="AI1895">
        <v>1.1257035647279499E-2</v>
      </c>
      <c r="AJ1895">
        <v>1988</v>
      </c>
      <c r="AK1895">
        <v>31</v>
      </c>
      <c r="AL1895">
        <v>0.103273004</v>
      </c>
      <c r="AM1895">
        <v>0</v>
      </c>
      <c r="AN1895">
        <v>0</v>
      </c>
    </row>
    <row r="1896" spans="1:40" x14ac:dyDescent="0.2">
      <c r="A1896">
        <v>40136187002</v>
      </c>
      <c r="B1896" t="s">
        <v>447</v>
      </c>
      <c r="C1896">
        <v>1</v>
      </c>
      <c r="D1896">
        <v>1</v>
      </c>
      <c r="E1896">
        <v>1</v>
      </c>
      <c r="F1896">
        <v>0</v>
      </c>
      <c r="G1896">
        <v>497.03118178193398</v>
      </c>
      <c r="H1896">
        <v>7.4842395247811098</v>
      </c>
      <c r="I1896">
        <v>12547.050606478901</v>
      </c>
      <c r="J1896">
        <v>10.4211383774742</v>
      </c>
      <c r="K1896">
        <v>0</v>
      </c>
      <c r="L1896">
        <v>0</v>
      </c>
      <c r="M1896">
        <v>12547.050606478901</v>
      </c>
      <c r="N1896">
        <v>0</v>
      </c>
      <c r="O1896">
        <v>1204</v>
      </c>
      <c r="P1896">
        <v>5075.2169999999996</v>
      </c>
      <c r="Q1896">
        <v>0.83887043189368704</v>
      </c>
      <c r="R1896">
        <v>0.16112956810631199</v>
      </c>
      <c r="S1896">
        <v>0</v>
      </c>
      <c r="T1896">
        <v>9.9667774086378697E-3</v>
      </c>
      <c r="U1896">
        <v>6.6445182724252398E-3</v>
      </c>
      <c r="V1896">
        <v>0.31478405315614599</v>
      </c>
      <c r="W1896">
        <v>9.70414201183432E-2</v>
      </c>
      <c r="X1896">
        <v>0.106508875739644</v>
      </c>
      <c r="Y1896">
        <v>28340</v>
      </c>
      <c r="Z1896">
        <v>69375</v>
      </c>
      <c r="AA1896">
        <v>74815.137614678897</v>
      </c>
      <c r="AB1896">
        <v>0.145348837209302</v>
      </c>
      <c r="AC1896">
        <v>0.83715596330275199</v>
      </c>
      <c r="AD1896">
        <v>36.9</v>
      </c>
      <c r="AE1896">
        <v>0.22176079734219201</v>
      </c>
      <c r="AF1896">
        <v>9.5514950166112902E-2</v>
      </c>
      <c r="AG1896">
        <v>0.307339449541284</v>
      </c>
      <c r="AH1896">
        <v>0.95642201834862295</v>
      </c>
      <c r="AI1896">
        <v>4.3577981651376101E-2</v>
      </c>
      <c r="AJ1896">
        <v>1976</v>
      </c>
      <c r="AK1896">
        <v>43</v>
      </c>
      <c r="AL1896">
        <v>0.106856598</v>
      </c>
      <c r="AM1896">
        <v>0</v>
      </c>
      <c r="AN1896">
        <v>0</v>
      </c>
    </row>
    <row r="1897" spans="1:40" x14ac:dyDescent="0.2">
      <c r="A1897">
        <v>40136188001</v>
      </c>
      <c r="B1897" t="s">
        <v>447</v>
      </c>
      <c r="C1897">
        <v>1</v>
      </c>
      <c r="D1897">
        <v>1</v>
      </c>
      <c r="E1897">
        <v>1</v>
      </c>
      <c r="F1897">
        <v>0</v>
      </c>
      <c r="G1897">
        <v>753.63616569338205</v>
      </c>
      <c r="H1897">
        <v>7.4842395247811098</v>
      </c>
      <c r="I1897">
        <v>5516.3058269121602</v>
      </c>
      <c r="J1897">
        <v>9.6607807826832897</v>
      </c>
      <c r="K1897">
        <v>0</v>
      </c>
      <c r="L1897">
        <v>0</v>
      </c>
      <c r="M1897">
        <v>5516.3058269121602</v>
      </c>
      <c r="N1897">
        <v>0</v>
      </c>
      <c r="O1897">
        <v>571</v>
      </c>
      <c r="P1897">
        <v>3729.6750000000002</v>
      </c>
      <c r="Q1897">
        <v>0.59019264448336195</v>
      </c>
      <c r="R1897">
        <v>0.409807355516637</v>
      </c>
      <c r="S1897">
        <v>6.8301225919439504E-2</v>
      </c>
      <c r="T1897">
        <v>0</v>
      </c>
      <c r="U1897">
        <v>4.72854640980735E-2</v>
      </c>
      <c r="V1897">
        <v>0.35901926444833598</v>
      </c>
      <c r="W1897">
        <v>0.168508287292817</v>
      </c>
      <c r="X1897">
        <v>0.32872928176795502</v>
      </c>
      <c r="Y1897">
        <v>24419</v>
      </c>
      <c r="Z1897">
        <v>46719</v>
      </c>
      <c r="AA1897">
        <v>52819.583333333299</v>
      </c>
      <c r="AB1897">
        <v>0.481611208406304</v>
      </c>
      <c r="AC1897">
        <v>0.36127167630057799</v>
      </c>
      <c r="AD1897">
        <v>31.5</v>
      </c>
      <c r="AE1897">
        <v>0.25218914185639202</v>
      </c>
      <c r="AF1897">
        <v>0.13309982486865099</v>
      </c>
      <c r="AG1897">
        <v>0.28749999999999998</v>
      </c>
      <c r="AH1897">
        <v>0.9375</v>
      </c>
      <c r="AI1897">
        <v>6.25E-2</v>
      </c>
      <c r="AJ1897">
        <v>1982</v>
      </c>
      <c r="AK1897">
        <v>37</v>
      </c>
      <c r="AL1897">
        <v>9.912841E-2</v>
      </c>
      <c r="AM1897">
        <v>0</v>
      </c>
      <c r="AN1897">
        <v>0</v>
      </c>
    </row>
    <row r="1898" spans="1:40" x14ac:dyDescent="0.2">
      <c r="A1898">
        <v>40136188002</v>
      </c>
      <c r="B1898" t="s">
        <v>447</v>
      </c>
      <c r="C1898">
        <v>1</v>
      </c>
      <c r="D1898">
        <v>1</v>
      </c>
      <c r="E1898">
        <v>1</v>
      </c>
      <c r="F1898">
        <v>0</v>
      </c>
      <c r="G1898">
        <v>683.614378636899</v>
      </c>
      <c r="H1898">
        <v>7.4842395247811098</v>
      </c>
      <c r="I1898">
        <v>20915.372102491401</v>
      </c>
      <c r="J1898">
        <v>10.9734376193554</v>
      </c>
      <c r="K1898">
        <v>0</v>
      </c>
      <c r="L1898">
        <v>0</v>
      </c>
      <c r="M1898">
        <v>20915.372102491401</v>
      </c>
      <c r="N1898">
        <v>0</v>
      </c>
      <c r="O1898">
        <v>1906</v>
      </c>
      <c r="P1898">
        <v>22338.39</v>
      </c>
      <c r="Q1898">
        <v>0.81794333683105902</v>
      </c>
      <c r="R1898">
        <v>0.18205666316894001</v>
      </c>
      <c r="S1898">
        <v>7.3452256033578103E-3</v>
      </c>
      <c r="T1898">
        <v>9.4438614900314802E-3</v>
      </c>
      <c r="U1898">
        <v>1.3641133263378799E-2</v>
      </c>
      <c r="V1898">
        <v>0.49317943336830999</v>
      </c>
      <c r="W1898">
        <v>0.26894639556376998</v>
      </c>
      <c r="X1898">
        <v>8.4103512014787399E-2</v>
      </c>
      <c r="Y1898">
        <v>14084</v>
      </c>
      <c r="Z1898">
        <v>37361</v>
      </c>
      <c r="AA1898">
        <v>39549.685534591197</v>
      </c>
      <c r="AB1898">
        <v>0.45225603357817401</v>
      </c>
      <c r="AC1898">
        <v>0</v>
      </c>
      <c r="AD1898">
        <v>26.9</v>
      </c>
      <c r="AE1898">
        <v>0.27282266526757598</v>
      </c>
      <c r="AF1898">
        <v>1.2067156348373499E-2</v>
      </c>
      <c r="AG1898">
        <v>0.52044025157232698</v>
      </c>
      <c r="AH1898">
        <v>0.982704402515723</v>
      </c>
      <c r="AI1898">
        <v>1.7295597484276701E-2</v>
      </c>
      <c r="AJ1898">
        <v>1983</v>
      </c>
      <c r="AK1898">
        <v>36</v>
      </c>
      <c r="AL1898">
        <v>7.9196517999999994E-2</v>
      </c>
      <c r="AM1898">
        <v>0</v>
      </c>
      <c r="AN1898">
        <v>0</v>
      </c>
    </row>
    <row r="1899" spans="1:40" x14ac:dyDescent="0.2">
      <c r="A1899">
        <v>40136188003</v>
      </c>
      <c r="B1899" t="s">
        <v>447</v>
      </c>
      <c r="C1899">
        <v>2</v>
      </c>
      <c r="D1899">
        <v>1</v>
      </c>
      <c r="E1899">
        <v>0.5</v>
      </c>
      <c r="F1899">
        <v>0</v>
      </c>
      <c r="G1899">
        <v>496.66705927203498</v>
      </c>
      <c r="H1899">
        <v>12.714334417700901</v>
      </c>
      <c r="I1899">
        <v>11057.4005888958</v>
      </c>
      <c r="J1899">
        <v>7.14764097536899</v>
      </c>
      <c r="K1899">
        <v>0</v>
      </c>
      <c r="L1899">
        <v>0</v>
      </c>
      <c r="M1899">
        <v>11057.4005888958</v>
      </c>
      <c r="N1899">
        <v>0</v>
      </c>
      <c r="O1899">
        <v>1547</v>
      </c>
      <c r="P1899">
        <v>10930.07</v>
      </c>
      <c r="Q1899">
        <v>0.70588235294117596</v>
      </c>
      <c r="R1899">
        <v>0.29411764705882298</v>
      </c>
      <c r="S1899">
        <v>0.104718810601163</v>
      </c>
      <c r="T1899">
        <v>0</v>
      </c>
      <c r="U1899">
        <v>0</v>
      </c>
      <c r="V1899">
        <v>0.41176470588235198</v>
      </c>
      <c r="W1899">
        <v>2.2340425531914801E-2</v>
      </c>
      <c r="X1899">
        <v>0.159574468085106</v>
      </c>
      <c r="Y1899">
        <v>21259</v>
      </c>
      <c r="Z1899">
        <v>31909</v>
      </c>
      <c r="AA1899">
        <v>46916.521739130403</v>
      </c>
      <c r="AB1899">
        <v>0.28442146089204901</v>
      </c>
      <c r="AC1899">
        <v>0.240053050397877</v>
      </c>
      <c r="AD1899">
        <v>27.6</v>
      </c>
      <c r="AE1899">
        <v>0.30704589528118897</v>
      </c>
      <c r="AF1899">
        <v>7.1751777634130501E-2</v>
      </c>
      <c r="AG1899">
        <v>0.37826086956521698</v>
      </c>
      <c r="AH1899">
        <v>0.97826086956521696</v>
      </c>
      <c r="AI1899">
        <v>2.1739130434782601E-2</v>
      </c>
      <c r="AJ1899">
        <v>1985</v>
      </c>
      <c r="AK1899">
        <v>34</v>
      </c>
      <c r="AL1899">
        <v>0.12248735600000001</v>
      </c>
      <c r="AM1899">
        <v>0</v>
      </c>
      <c r="AN1899">
        <v>0</v>
      </c>
    </row>
    <row r="1900" spans="1:40" x14ac:dyDescent="0.2">
      <c r="A1900">
        <v>40136188004</v>
      </c>
      <c r="B1900" t="s">
        <v>447</v>
      </c>
      <c r="C1900">
        <v>1</v>
      </c>
      <c r="D1900">
        <v>1</v>
      </c>
      <c r="E1900">
        <v>1</v>
      </c>
      <c r="F1900">
        <v>0</v>
      </c>
      <c r="G1900">
        <v>723.80837566464197</v>
      </c>
      <c r="H1900">
        <v>11.0539127386107</v>
      </c>
      <c r="I1900">
        <v>7596.4593234635904</v>
      </c>
      <c r="J1900">
        <v>8.4593088234561105</v>
      </c>
      <c r="K1900">
        <v>0</v>
      </c>
      <c r="L1900">
        <v>0</v>
      </c>
      <c r="M1900">
        <v>7596.4593234635904</v>
      </c>
      <c r="N1900">
        <v>0</v>
      </c>
      <c r="O1900">
        <v>898</v>
      </c>
      <c r="P1900">
        <v>8488.0450000000001</v>
      </c>
      <c r="Q1900">
        <v>0.85412026726057899</v>
      </c>
      <c r="R1900">
        <v>0.14587973273942001</v>
      </c>
      <c r="S1900">
        <v>0</v>
      </c>
      <c r="T1900">
        <v>0</v>
      </c>
      <c r="U1900">
        <v>0</v>
      </c>
      <c r="V1900">
        <v>0.292873051224944</v>
      </c>
      <c r="W1900">
        <v>0.05</v>
      </c>
      <c r="X1900">
        <v>4.8717948717948698E-2</v>
      </c>
      <c r="Y1900">
        <v>17112</v>
      </c>
      <c r="Z1900">
        <v>20855</v>
      </c>
      <c r="AA1900">
        <v>29692.6380368098</v>
      </c>
      <c r="AB1900">
        <v>0.47772828507795001</v>
      </c>
      <c r="AC1900">
        <v>0.17152103559870499</v>
      </c>
      <c r="AD1900">
        <v>49</v>
      </c>
      <c r="AE1900">
        <v>8.4632516703786104E-2</v>
      </c>
      <c r="AF1900">
        <v>0.25389755011135801</v>
      </c>
      <c r="AG1900">
        <v>0.11247443762781099</v>
      </c>
      <c r="AH1900">
        <v>0.76687116564417102</v>
      </c>
      <c r="AI1900">
        <v>0.23312883435582801</v>
      </c>
      <c r="AJ1900">
        <v>1983</v>
      </c>
      <c r="AK1900">
        <v>36</v>
      </c>
      <c r="AL1900">
        <v>0.104729787</v>
      </c>
      <c r="AM1900">
        <v>0</v>
      </c>
      <c r="AN1900">
        <v>0</v>
      </c>
    </row>
    <row r="1901" spans="1:40" x14ac:dyDescent="0.2">
      <c r="A1901">
        <v>40136189001</v>
      </c>
      <c r="B1901" t="s">
        <v>447</v>
      </c>
      <c r="C1901">
        <v>3</v>
      </c>
      <c r="D1901">
        <v>2</v>
      </c>
      <c r="E1901">
        <v>0.66666666666666596</v>
      </c>
      <c r="F1901">
        <v>0</v>
      </c>
      <c r="G1901">
        <v>811.37248081772202</v>
      </c>
      <c r="H1901">
        <v>46.189197611890897</v>
      </c>
      <c r="I1901">
        <v>24705.973104581601</v>
      </c>
      <c r="J1901">
        <v>13.3473652644957</v>
      </c>
      <c r="K1901">
        <v>175.987127371273</v>
      </c>
      <c r="L1901">
        <v>9.5076784101174303E-2</v>
      </c>
      <c r="M1901">
        <v>24529.985977210399</v>
      </c>
      <c r="N1901">
        <v>7.1232623230953404E-3</v>
      </c>
      <c r="O1901">
        <v>1851</v>
      </c>
      <c r="P1901">
        <v>7452.78</v>
      </c>
      <c r="Q1901">
        <v>0.82982171799027504</v>
      </c>
      <c r="R1901">
        <v>0.17017828200972401</v>
      </c>
      <c r="S1901">
        <v>8.1037277147487808E-3</v>
      </c>
      <c r="T1901">
        <v>0</v>
      </c>
      <c r="U1901">
        <v>0.116153430578065</v>
      </c>
      <c r="V1901">
        <v>3.8357644516477503E-2</v>
      </c>
      <c r="W1901">
        <v>4.5751633986928102E-2</v>
      </c>
      <c r="X1901">
        <v>0.46332607116920799</v>
      </c>
      <c r="Y1901">
        <v>30129</v>
      </c>
      <c r="Z1901">
        <v>57679</v>
      </c>
      <c r="AA1901">
        <v>65765.139949109405</v>
      </c>
      <c r="AB1901">
        <v>0.17287952458130701</v>
      </c>
      <c r="AC1901">
        <v>0.57961053837342502</v>
      </c>
      <c r="AD1901">
        <v>36.700000000000003</v>
      </c>
      <c r="AE1901">
        <v>0.197190707725553</v>
      </c>
      <c r="AF1901">
        <v>0.18638573743922199</v>
      </c>
      <c r="AG1901">
        <v>0.23791348600508899</v>
      </c>
      <c r="AH1901">
        <v>0.97964376590330704</v>
      </c>
      <c r="AI1901">
        <v>2.03562340966921E-2</v>
      </c>
      <c r="AJ1901">
        <v>1984</v>
      </c>
      <c r="AK1901">
        <v>35</v>
      </c>
      <c r="AL1901">
        <v>0.129325468</v>
      </c>
      <c r="AM1901">
        <v>0</v>
      </c>
      <c r="AN1901">
        <v>0</v>
      </c>
    </row>
    <row r="1902" spans="1:40" x14ac:dyDescent="0.2">
      <c r="A1902">
        <v>40136189002</v>
      </c>
      <c r="B1902" t="s">
        <v>447</v>
      </c>
      <c r="C1902">
        <v>3</v>
      </c>
      <c r="D1902">
        <v>2</v>
      </c>
      <c r="E1902">
        <v>0.66666666666666596</v>
      </c>
      <c r="F1902">
        <v>0</v>
      </c>
      <c r="G1902">
        <v>833.693717174639</v>
      </c>
      <c r="H1902">
        <v>30.9661475584398</v>
      </c>
      <c r="I1902">
        <v>14088.013576367201</v>
      </c>
      <c r="J1902">
        <v>8.5226942385766495</v>
      </c>
      <c r="K1902">
        <v>172.34687582482201</v>
      </c>
      <c r="L1902">
        <v>0.10426308277363699</v>
      </c>
      <c r="M1902">
        <v>13915.666700542301</v>
      </c>
      <c r="N1902">
        <v>1.22335824628914E-2</v>
      </c>
      <c r="O1902">
        <v>1653</v>
      </c>
      <c r="P1902">
        <v>6666.1319999999996</v>
      </c>
      <c r="Q1902">
        <v>0.88747731397459095</v>
      </c>
      <c r="R1902">
        <v>0.11252268602540801</v>
      </c>
      <c r="S1902">
        <v>0</v>
      </c>
      <c r="T1902">
        <v>0</v>
      </c>
      <c r="U1902">
        <v>1.9963702359346601E-2</v>
      </c>
      <c r="V1902">
        <v>0.27828191167574101</v>
      </c>
      <c r="W1902">
        <v>0.36168384879725002</v>
      </c>
      <c r="X1902">
        <v>6.0137457044673499E-2</v>
      </c>
      <c r="Y1902">
        <v>16546</v>
      </c>
      <c r="Z1902">
        <v>32296</v>
      </c>
      <c r="AA1902">
        <v>40951.401869158901</v>
      </c>
      <c r="AB1902">
        <v>0.427102238354507</v>
      </c>
      <c r="AC1902">
        <v>0.697101449275362</v>
      </c>
      <c r="AD1902">
        <v>48.8</v>
      </c>
      <c r="AE1902">
        <v>0.15668481548699301</v>
      </c>
      <c r="AF1902">
        <v>0.30611010284331502</v>
      </c>
      <c r="AG1902">
        <v>0.200934579439252</v>
      </c>
      <c r="AH1902">
        <v>0.94548286604361298</v>
      </c>
      <c r="AI1902">
        <v>5.4517133956386202E-2</v>
      </c>
      <c r="AJ1902">
        <v>1979</v>
      </c>
      <c r="AK1902">
        <v>40</v>
      </c>
      <c r="AL1902">
        <v>8.3180200999999995E-2</v>
      </c>
      <c r="AM1902">
        <v>0</v>
      </c>
      <c r="AN1902">
        <v>0</v>
      </c>
    </row>
    <row r="1903" spans="1:40" x14ac:dyDescent="0.2">
      <c r="A1903">
        <v>40136189003</v>
      </c>
      <c r="B1903" t="s">
        <v>447</v>
      </c>
      <c r="C1903">
        <v>1</v>
      </c>
      <c r="D1903">
        <v>1</v>
      </c>
      <c r="E1903">
        <v>1</v>
      </c>
      <c r="F1903">
        <v>0</v>
      </c>
      <c r="G1903">
        <v>297.98884786958502</v>
      </c>
      <c r="H1903">
        <v>11.0539127386107</v>
      </c>
      <c r="I1903">
        <v>12071.193630747301</v>
      </c>
      <c r="J1903">
        <v>14.068990245626299</v>
      </c>
      <c r="K1903">
        <v>0</v>
      </c>
      <c r="L1903">
        <v>0</v>
      </c>
      <c r="M1903">
        <v>12071.193630747301</v>
      </c>
      <c r="N1903">
        <v>0</v>
      </c>
      <c r="O1903">
        <v>858</v>
      </c>
      <c r="P1903">
        <v>3958.4059999999999</v>
      </c>
      <c r="Q1903">
        <v>0.92191142191142195</v>
      </c>
      <c r="R1903">
        <v>7.8088578088577998E-2</v>
      </c>
      <c r="S1903">
        <v>0</v>
      </c>
      <c r="T1903">
        <v>0</v>
      </c>
      <c r="U1903">
        <v>0</v>
      </c>
      <c r="V1903">
        <v>0.42773892773892702</v>
      </c>
      <c r="W1903">
        <v>5.6657223796033898E-2</v>
      </c>
      <c r="X1903">
        <v>0.31303116147308702</v>
      </c>
      <c r="Y1903">
        <v>32253</v>
      </c>
      <c r="Z1903">
        <v>57228</v>
      </c>
      <c r="AA1903">
        <v>69942.005420054207</v>
      </c>
      <c r="AB1903">
        <v>0.23543123543123501</v>
      </c>
      <c r="AC1903">
        <v>0.74254742547425401</v>
      </c>
      <c r="AD1903">
        <v>47.1</v>
      </c>
      <c r="AE1903">
        <v>0.12937062937062899</v>
      </c>
      <c r="AF1903">
        <v>0.132867132867132</v>
      </c>
      <c r="AG1903">
        <v>0.203252032520325</v>
      </c>
      <c r="AH1903">
        <v>1</v>
      </c>
      <c r="AI1903">
        <v>0</v>
      </c>
      <c r="AJ1903">
        <v>1989</v>
      </c>
      <c r="AK1903">
        <v>30</v>
      </c>
      <c r="AL1903">
        <v>0.13364559000000001</v>
      </c>
      <c r="AM1903">
        <v>0</v>
      </c>
      <c r="AN1903">
        <v>0</v>
      </c>
    </row>
    <row r="1904" spans="1:40" x14ac:dyDescent="0.2">
      <c r="A1904">
        <v>40136189004</v>
      </c>
      <c r="B1904" t="s">
        <v>447</v>
      </c>
      <c r="C1904">
        <v>1</v>
      </c>
      <c r="D1904">
        <v>1</v>
      </c>
      <c r="E1904">
        <v>1</v>
      </c>
      <c r="F1904">
        <v>0</v>
      </c>
      <c r="G1904">
        <v>285.58291412390099</v>
      </c>
      <c r="H1904">
        <v>11.0539127386107</v>
      </c>
      <c r="I1904">
        <v>11728.0904137855</v>
      </c>
      <c r="J1904">
        <v>11.798883716082001</v>
      </c>
      <c r="K1904">
        <v>0</v>
      </c>
      <c r="L1904">
        <v>0</v>
      </c>
      <c r="M1904">
        <v>11728.0904137855</v>
      </c>
      <c r="N1904">
        <v>0</v>
      </c>
      <c r="O1904">
        <v>994</v>
      </c>
      <c r="P1904">
        <v>4509.9059999999999</v>
      </c>
      <c r="Q1904">
        <v>0.98692152917505005</v>
      </c>
      <c r="R1904">
        <v>1.3078470824949701E-2</v>
      </c>
      <c r="S1904">
        <v>0</v>
      </c>
      <c r="T1904">
        <v>0</v>
      </c>
      <c r="U1904">
        <v>0</v>
      </c>
      <c r="V1904">
        <v>2.8169014084507001E-2</v>
      </c>
      <c r="W1904">
        <v>3.7037037037037E-2</v>
      </c>
      <c r="X1904">
        <v>0.41310541310541299</v>
      </c>
      <c r="Y1904">
        <v>33849</v>
      </c>
      <c r="Z1904">
        <v>90991</v>
      </c>
      <c r="AA1904">
        <v>88430.193905817199</v>
      </c>
      <c r="AB1904">
        <v>9.1743119266054995E-2</v>
      </c>
      <c r="AC1904">
        <v>0.65650969529085801</v>
      </c>
      <c r="AD1904">
        <v>41.8</v>
      </c>
      <c r="AE1904">
        <v>0.249496981891348</v>
      </c>
      <c r="AF1904">
        <v>9.7585513078470798E-2</v>
      </c>
      <c r="AG1904">
        <v>0.39889196675900201</v>
      </c>
      <c r="AH1904">
        <v>1</v>
      </c>
      <c r="AI1904">
        <v>0</v>
      </c>
      <c r="AJ1904">
        <v>1994</v>
      </c>
      <c r="AK1904">
        <v>25</v>
      </c>
      <c r="AL1904">
        <v>0.13427841300000001</v>
      </c>
      <c r="AM1904">
        <v>0</v>
      </c>
      <c r="AN1904">
        <v>0</v>
      </c>
    </row>
    <row r="1905" spans="1:40" x14ac:dyDescent="0.2">
      <c r="A1905">
        <v>40136189005</v>
      </c>
      <c r="B1905" t="s">
        <v>447</v>
      </c>
      <c r="C1905">
        <v>1</v>
      </c>
      <c r="D1905">
        <v>1</v>
      </c>
      <c r="E1905">
        <v>1</v>
      </c>
      <c r="F1905">
        <v>0</v>
      </c>
      <c r="G1905">
        <v>677.72782282576804</v>
      </c>
      <c r="H1905">
        <v>11.0539127386107</v>
      </c>
      <c r="I1905">
        <v>13464.5835159616</v>
      </c>
      <c r="J1905">
        <v>8.5326891736132104</v>
      </c>
      <c r="K1905">
        <v>0</v>
      </c>
      <c r="L1905">
        <v>0</v>
      </c>
      <c r="M1905">
        <v>13464.5835159616</v>
      </c>
      <c r="N1905">
        <v>0</v>
      </c>
      <c r="O1905">
        <v>1578</v>
      </c>
      <c r="P1905">
        <v>26528.63</v>
      </c>
      <c r="Q1905">
        <v>0.57414448669201501</v>
      </c>
      <c r="R1905">
        <v>0.42585551330798399</v>
      </c>
      <c r="S1905">
        <v>0.26806083650190099</v>
      </c>
      <c r="T1905">
        <v>0</v>
      </c>
      <c r="U1905">
        <v>2.34474017743979E-2</v>
      </c>
      <c r="V1905">
        <v>0.152724968314321</v>
      </c>
      <c r="W1905">
        <v>0.14673366834170801</v>
      </c>
      <c r="X1905">
        <v>0.133668341708542</v>
      </c>
      <c r="Y1905">
        <v>24586</v>
      </c>
      <c r="Z1905">
        <v>60724</v>
      </c>
      <c r="AA1905">
        <v>54324.303405572799</v>
      </c>
      <c r="AB1905">
        <v>0.39337474120082799</v>
      </c>
      <c r="AC1905">
        <v>0</v>
      </c>
      <c r="AD1905">
        <v>29</v>
      </c>
      <c r="AE1905">
        <v>0.20722433460076001</v>
      </c>
      <c r="AF1905">
        <v>1.7743979721165998E-2</v>
      </c>
      <c r="AG1905">
        <v>0.21052631578947301</v>
      </c>
      <c r="AH1905">
        <v>0.78947368421052599</v>
      </c>
      <c r="AI1905">
        <v>0.21052631578947301</v>
      </c>
      <c r="AJ1905">
        <v>1989</v>
      </c>
      <c r="AK1905">
        <v>30</v>
      </c>
      <c r="AL1905">
        <v>0.121697586</v>
      </c>
      <c r="AM1905">
        <v>0</v>
      </c>
      <c r="AN1905">
        <v>0</v>
      </c>
    </row>
    <row r="1906" spans="1:40" x14ac:dyDescent="0.2">
      <c r="A1906">
        <v>40136190001</v>
      </c>
      <c r="B1906" t="s">
        <v>447</v>
      </c>
      <c r="C1906">
        <v>3</v>
      </c>
      <c r="D1906">
        <v>1</v>
      </c>
      <c r="E1906">
        <v>0.33333333333333298</v>
      </c>
      <c r="F1906">
        <v>0</v>
      </c>
      <c r="G1906">
        <v>290.71553607368003</v>
      </c>
      <c r="H1906">
        <v>43.177706198863298</v>
      </c>
      <c r="I1906">
        <v>9118.6275954439207</v>
      </c>
      <c r="J1906">
        <v>11.327487696203599</v>
      </c>
      <c r="K1906">
        <v>642.30741113548197</v>
      </c>
      <c r="L1906">
        <v>0.79789740513724405</v>
      </c>
      <c r="M1906">
        <v>8476.3201843084407</v>
      </c>
      <c r="N1906">
        <v>7.0439044079002297E-2</v>
      </c>
      <c r="O1906">
        <v>805</v>
      </c>
      <c r="P1906">
        <v>6382.6009999999997</v>
      </c>
      <c r="Q1906">
        <v>0.79130434782608605</v>
      </c>
      <c r="R1906">
        <v>0.208695652173913</v>
      </c>
      <c r="S1906">
        <v>1.4906832298136601E-2</v>
      </c>
      <c r="T1906">
        <v>0</v>
      </c>
      <c r="U1906">
        <v>4.0993788819875698E-2</v>
      </c>
      <c r="V1906">
        <v>6.4596273291925396E-2</v>
      </c>
      <c r="W1906">
        <v>8.1232492997198799E-2</v>
      </c>
      <c r="X1906">
        <v>0.22128851540616201</v>
      </c>
      <c r="Y1906">
        <v>28340</v>
      </c>
      <c r="Z1906">
        <v>31779</v>
      </c>
      <c r="AA1906">
        <v>48087.7461706783</v>
      </c>
      <c r="AB1906">
        <v>0.30683229813664498</v>
      </c>
      <c r="AC1906">
        <v>0.74141414141414097</v>
      </c>
      <c r="AD1906">
        <v>57.5</v>
      </c>
      <c r="AE1906">
        <v>6.58385093167701E-2</v>
      </c>
      <c r="AF1906">
        <v>0.33291925465838501</v>
      </c>
      <c r="AG1906">
        <v>3.9387308533916802E-2</v>
      </c>
      <c r="AH1906">
        <v>0.91684901531728602</v>
      </c>
      <c r="AI1906">
        <v>8.31509846827133E-2</v>
      </c>
      <c r="AJ1906">
        <v>1986</v>
      </c>
      <c r="AK1906">
        <v>33</v>
      </c>
      <c r="AL1906">
        <v>7.6661136000000005E-2</v>
      </c>
      <c r="AM1906">
        <v>0</v>
      </c>
      <c r="AN1906">
        <v>0</v>
      </c>
    </row>
    <row r="1907" spans="1:40" x14ac:dyDescent="0.2">
      <c r="A1907">
        <v>40136190002</v>
      </c>
      <c r="B1907" t="s">
        <v>447</v>
      </c>
      <c r="C1907">
        <v>4</v>
      </c>
      <c r="D1907">
        <v>1</v>
      </c>
      <c r="E1907">
        <v>0.25</v>
      </c>
      <c r="F1907">
        <v>0</v>
      </c>
      <c r="G1907">
        <v>503.361632356558</v>
      </c>
      <c r="H1907">
        <v>85.395806588790606</v>
      </c>
      <c r="I1907">
        <v>17772.556524713698</v>
      </c>
      <c r="J1907">
        <v>14.218045219771</v>
      </c>
      <c r="K1907">
        <v>2250.7302455658601</v>
      </c>
      <c r="L1907">
        <v>1.8005841964526901</v>
      </c>
      <c r="M1907">
        <v>15521.826279147799</v>
      </c>
      <c r="N1907">
        <v>0.12664077013546601</v>
      </c>
      <c r="O1907">
        <v>1250</v>
      </c>
      <c r="P1907">
        <v>5055.9949999999999</v>
      </c>
      <c r="Q1907">
        <v>0.86560000000000004</v>
      </c>
      <c r="R1907">
        <v>0.13439999999999899</v>
      </c>
      <c r="S1907">
        <v>0</v>
      </c>
      <c r="T1907">
        <v>0</v>
      </c>
      <c r="U1907">
        <v>0.1056</v>
      </c>
      <c r="V1907">
        <v>0.13439999999999999</v>
      </c>
      <c r="W1907">
        <v>8.3070452155625599E-2</v>
      </c>
      <c r="X1907">
        <v>0.43217665615141898</v>
      </c>
      <c r="Y1907">
        <v>47172</v>
      </c>
      <c r="Z1907">
        <v>102969</v>
      </c>
      <c r="AA1907">
        <v>105068.535262206</v>
      </c>
      <c r="AB1907">
        <v>0.1048</v>
      </c>
      <c r="AC1907">
        <v>0.84940778341793499</v>
      </c>
      <c r="AD1907">
        <v>46.4</v>
      </c>
      <c r="AE1907">
        <v>0.17599999999999999</v>
      </c>
      <c r="AF1907">
        <v>8.48E-2</v>
      </c>
      <c r="AG1907">
        <v>0.24412296564195299</v>
      </c>
      <c r="AH1907">
        <v>0.987341772151898</v>
      </c>
      <c r="AI1907">
        <v>1.26582278481012E-2</v>
      </c>
      <c r="AJ1907">
        <v>1994</v>
      </c>
      <c r="AK1907">
        <v>25</v>
      </c>
      <c r="AL1907">
        <v>0.114560589</v>
      </c>
      <c r="AM1907">
        <v>0</v>
      </c>
      <c r="AN1907">
        <v>0</v>
      </c>
    </row>
    <row r="1908" spans="1:40" x14ac:dyDescent="0.2">
      <c r="A1908">
        <v>40136190003</v>
      </c>
      <c r="B1908" t="s">
        <v>447</v>
      </c>
      <c r="C1908">
        <v>3</v>
      </c>
      <c r="D1908">
        <v>1</v>
      </c>
      <c r="E1908">
        <v>0.33333333333333298</v>
      </c>
      <c r="F1908">
        <v>0</v>
      </c>
      <c r="G1908">
        <v>200.330617618133</v>
      </c>
      <c r="H1908">
        <v>43.177706198863298</v>
      </c>
      <c r="I1908">
        <v>13605.3364609584</v>
      </c>
      <c r="J1908">
        <v>13.524191313079999</v>
      </c>
      <c r="K1908">
        <v>1970.5429360267699</v>
      </c>
      <c r="L1908">
        <v>1.9587901948576301</v>
      </c>
      <c r="M1908">
        <v>11634.7935249317</v>
      </c>
      <c r="N1908">
        <v>0.144836031191245</v>
      </c>
      <c r="O1908">
        <v>1006</v>
      </c>
      <c r="P1908">
        <v>8081.6369999999997</v>
      </c>
      <c r="Q1908">
        <v>0.92942345924453196</v>
      </c>
      <c r="R1908">
        <v>7.0576540755467099E-2</v>
      </c>
      <c r="S1908">
        <v>7.9522862823061605E-3</v>
      </c>
      <c r="T1908">
        <v>9.9403578528827006E-3</v>
      </c>
      <c r="U1908">
        <v>1.8886679920477101E-2</v>
      </c>
      <c r="V1908">
        <v>0.32007952286282298</v>
      </c>
      <c r="W1908">
        <v>6.0431654676258897E-2</v>
      </c>
      <c r="X1908">
        <v>0.34244604316546701</v>
      </c>
      <c r="Y1908">
        <v>30159</v>
      </c>
      <c r="Z1908">
        <v>51645</v>
      </c>
      <c r="AA1908">
        <v>67577.136258660496</v>
      </c>
      <c r="AB1908">
        <v>0.34904714142427201</v>
      </c>
      <c r="AC1908">
        <v>0.58719646799116998</v>
      </c>
      <c r="AD1908">
        <v>37.1</v>
      </c>
      <c r="AE1908">
        <v>0.197813121272365</v>
      </c>
      <c r="AF1908">
        <v>0.18588469184890599</v>
      </c>
      <c r="AG1908">
        <v>0.23094688221709</v>
      </c>
      <c r="AH1908">
        <v>0.95842956120092304</v>
      </c>
      <c r="AI1908">
        <v>4.1570438799076202E-2</v>
      </c>
      <c r="AJ1908">
        <v>1984</v>
      </c>
      <c r="AK1908">
        <v>35</v>
      </c>
      <c r="AL1908">
        <v>0.109129502</v>
      </c>
      <c r="AM1908">
        <v>0</v>
      </c>
      <c r="AN1908">
        <v>0</v>
      </c>
    </row>
    <row r="1909" spans="1:40" x14ac:dyDescent="0.2">
      <c r="A1909">
        <v>40136191001</v>
      </c>
      <c r="B1909" t="s">
        <v>447</v>
      </c>
      <c r="C1909">
        <v>2</v>
      </c>
      <c r="D1909">
        <v>1</v>
      </c>
      <c r="E1909">
        <v>0.5</v>
      </c>
      <c r="F1909">
        <v>0</v>
      </c>
      <c r="G1909">
        <v>267.07161851837702</v>
      </c>
      <c r="H1909">
        <v>35.135284873280099</v>
      </c>
      <c r="I1909">
        <v>22929.192149621798</v>
      </c>
      <c r="J1909">
        <v>13.238563596779301</v>
      </c>
      <c r="K1909">
        <v>5803.4881007419899</v>
      </c>
      <c r="L1909">
        <v>3.3507437071258601</v>
      </c>
      <c r="M1909">
        <v>17125.704048879801</v>
      </c>
      <c r="N1909">
        <v>0.25310477852302699</v>
      </c>
      <c r="O1909">
        <v>1732</v>
      </c>
      <c r="P1909">
        <v>23175.91</v>
      </c>
      <c r="Q1909">
        <v>0.72055427251732096</v>
      </c>
      <c r="R1909">
        <v>0.27944572748267799</v>
      </c>
      <c r="S1909">
        <v>0.14087759815242401</v>
      </c>
      <c r="T1909">
        <v>1.5011547344110801E-2</v>
      </c>
      <c r="U1909">
        <v>0</v>
      </c>
      <c r="V1909">
        <v>0.48036951501154701</v>
      </c>
      <c r="W1909">
        <v>0.18369259606373001</v>
      </c>
      <c r="X1909">
        <v>6.9353327085285799E-2</v>
      </c>
      <c r="Y1909">
        <v>18511</v>
      </c>
      <c r="Z1909">
        <v>37202</v>
      </c>
      <c r="AA1909">
        <v>37136.073619631898</v>
      </c>
      <c r="AB1909">
        <v>0.43648960739030002</v>
      </c>
      <c r="AC1909">
        <v>0</v>
      </c>
      <c r="AD1909">
        <v>31.1</v>
      </c>
      <c r="AE1909">
        <v>0.24307159353348701</v>
      </c>
      <c r="AF1909">
        <v>7.7367205542725095E-2</v>
      </c>
      <c r="AG1909">
        <v>0.27852760736196303</v>
      </c>
      <c r="AH1909">
        <v>0.78773006134969303</v>
      </c>
      <c r="AI1909">
        <v>0.21226993865030599</v>
      </c>
      <c r="AJ1909">
        <v>1983</v>
      </c>
      <c r="AK1909">
        <v>36</v>
      </c>
      <c r="AL1909">
        <v>8.7591559999999999E-2</v>
      </c>
      <c r="AM1909">
        <v>0</v>
      </c>
      <c r="AN1909">
        <v>0</v>
      </c>
    </row>
    <row r="1910" spans="1:40" x14ac:dyDescent="0.2">
      <c r="A1910">
        <v>40136191002</v>
      </c>
      <c r="B1910" t="s">
        <v>447</v>
      </c>
      <c r="C1910">
        <v>3</v>
      </c>
      <c r="D1910">
        <v>1</v>
      </c>
      <c r="E1910">
        <v>0.33333333333333298</v>
      </c>
      <c r="F1910">
        <v>0</v>
      </c>
      <c r="G1910">
        <v>210.63837177369399</v>
      </c>
      <c r="H1910">
        <v>43.177706198863298</v>
      </c>
      <c r="I1910">
        <v>15217.205652838</v>
      </c>
      <c r="J1910">
        <v>9.4988799331073803</v>
      </c>
      <c r="K1910">
        <v>3855.8214588416599</v>
      </c>
      <c r="L1910">
        <v>2.4068798120110202</v>
      </c>
      <c r="M1910">
        <v>11361.3841939963</v>
      </c>
      <c r="N1910">
        <v>0.253385644303397</v>
      </c>
      <c r="O1910">
        <v>1602</v>
      </c>
      <c r="P1910">
        <v>31203.97</v>
      </c>
      <c r="Q1910">
        <v>0.50374531835205905</v>
      </c>
      <c r="R1910">
        <v>0.49625468164794001</v>
      </c>
      <c r="S1910">
        <v>0.104244694132334</v>
      </c>
      <c r="T1910">
        <v>0.15730337078651599</v>
      </c>
      <c r="U1910">
        <v>1.2484394506866401E-2</v>
      </c>
      <c r="V1910">
        <v>0.26716604244694098</v>
      </c>
      <c r="W1910">
        <v>3.3842794759825302E-2</v>
      </c>
      <c r="X1910">
        <v>0.255458515283842</v>
      </c>
      <c r="Y1910">
        <v>25113</v>
      </c>
      <c r="Z1910">
        <v>58504</v>
      </c>
      <c r="AA1910">
        <v>62987.438016528897</v>
      </c>
      <c r="AB1910">
        <v>0.29726288987905702</v>
      </c>
      <c r="AC1910">
        <v>8.4527220630372393E-2</v>
      </c>
      <c r="AD1910">
        <v>26.3</v>
      </c>
      <c r="AE1910">
        <v>0.35081148564294601</v>
      </c>
      <c r="AF1910">
        <v>3.2459425717852597E-2</v>
      </c>
      <c r="AG1910">
        <v>0.401652892561983</v>
      </c>
      <c r="AH1910">
        <v>0.98181818181818103</v>
      </c>
      <c r="AI1910">
        <v>1.8181818181818101E-2</v>
      </c>
      <c r="AJ1910">
        <v>1988</v>
      </c>
      <c r="AK1910">
        <v>31</v>
      </c>
      <c r="AL1910">
        <v>9.2754737000000004E-2</v>
      </c>
      <c r="AM1910">
        <v>0</v>
      </c>
      <c r="AN1910">
        <v>0</v>
      </c>
    </row>
    <row r="1911" spans="1:40" x14ac:dyDescent="0.2">
      <c r="A1911">
        <v>40136192001</v>
      </c>
      <c r="B1911" t="s">
        <v>447</v>
      </c>
      <c r="C1911">
        <v>3</v>
      </c>
      <c r="D1911">
        <v>1</v>
      </c>
      <c r="E1911">
        <v>0.33333333333333298</v>
      </c>
      <c r="F1911">
        <v>0</v>
      </c>
      <c r="G1911">
        <v>699.79206854305903</v>
      </c>
      <c r="H1911">
        <v>72.075824495850895</v>
      </c>
      <c r="I1911">
        <v>6258.6216919891604</v>
      </c>
      <c r="J1911">
        <v>7.7266934469002004</v>
      </c>
      <c r="K1911">
        <v>0</v>
      </c>
      <c r="L1911">
        <v>0</v>
      </c>
      <c r="M1911">
        <v>6258.6216919891604</v>
      </c>
      <c r="N1911">
        <v>0</v>
      </c>
      <c r="O1911">
        <v>810</v>
      </c>
      <c r="P1911">
        <v>11778.03</v>
      </c>
      <c r="Q1911">
        <v>0.73086419753086396</v>
      </c>
      <c r="R1911">
        <v>0.26913580246913499</v>
      </c>
      <c r="S1911">
        <v>8.8888888888888795E-2</v>
      </c>
      <c r="T1911">
        <v>9.8765432098765399E-2</v>
      </c>
      <c r="U1911">
        <v>0</v>
      </c>
      <c r="V1911">
        <v>0.114814814814814</v>
      </c>
      <c r="W1911">
        <v>7.1047957371225504E-2</v>
      </c>
      <c r="X1911">
        <v>0.14920071047957301</v>
      </c>
      <c r="Y1911">
        <v>19067</v>
      </c>
      <c r="Z1911">
        <v>41351</v>
      </c>
      <c r="AA1911">
        <v>37161.2903225806</v>
      </c>
      <c r="AB1911">
        <v>0.35802469135802401</v>
      </c>
      <c r="AC1911">
        <v>0.15274949083503001</v>
      </c>
      <c r="AD1911">
        <v>29.4</v>
      </c>
      <c r="AE1911">
        <v>0.18148148148148099</v>
      </c>
      <c r="AF1911">
        <v>7.7777777777777696E-2</v>
      </c>
      <c r="AG1911">
        <v>0.238213399503722</v>
      </c>
      <c r="AH1911">
        <v>0.86352357320099205</v>
      </c>
      <c r="AI1911">
        <v>0.13647642679900701</v>
      </c>
      <c r="AJ1911">
        <v>1983</v>
      </c>
      <c r="AK1911">
        <v>36</v>
      </c>
      <c r="AL1911">
        <v>6.3678958999999993E-2</v>
      </c>
      <c r="AM1911">
        <v>0</v>
      </c>
      <c r="AN1911">
        <v>0</v>
      </c>
    </row>
    <row r="1912" spans="1:40" x14ac:dyDescent="0.2">
      <c r="A1912">
        <v>40136192002</v>
      </c>
      <c r="B1912" t="s">
        <v>447</v>
      </c>
      <c r="C1912">
        <v>2</v>
      </c>
      <c r="D1912">
        <v>1</v>
      </c>
      <c r="E1912">
        <v>0.5</v>
      </c>
      <c r="F1912">
        <v>0</v>
      </c>
      <c r="G1912">
        <v>0</v>
      </c>
      <c r="H1912">
        <v>35.135284873280099</v>
      </c>
      <c r="I1912">
        <v>17673.354168195699</v>
      </c>
      <c r="J1912">
        <v>15.489355099207399</v>
      </c>
      <c r="K1912">
        <v>9110.6072582302695</v>
      </c>
      <c r="L1912">
        <v>7.9847565803946301</v>
      </c>
      <c r="M1912">
        <v>8562.74690996545</v>
      </c>
      <c r="N1912">
        <v>0.51549961436439495</v>
      </c>
      <c r="O1912">
        <v>1141</v>
      </c>
      <c r="P1912">
        <v>9139.4470000000001</v>
      </c>
      <c r="Q1912">
        <v>0.78702892199824703</v>
      </c>
      <c r="R1912">
        <v>0.212971078001752</v>
      </c>
      <c r="S1912">
        <v>0</v>
      </c>
      <c r="T1912">
        <v>0</v>
      </c>
      <c r="U1912">
        <v>5.1709027169149803E-2</v>
      </c>
      <c r="V1912">
        <v>0.56529360210341795</v>
      </c>
      <c r="W1912">
        <v>0.182596291012838</v>
      </c>
      <c r="X1912">
        <v>0.238231098430813</v>
      </c>
      <c r="Y1912">
        <v>28358</v>
      </c>
      <c r="Z1912">
        <v>30474</v>
      </c>
      <c r="AA1912">
        <v>66842.827004219405</v>
      </c>
      <c r="AB1912">
        <v>0.52453166815343399</v>
      </c>
      <c r="AC1912">
        <v>0</v>
      </c>
      <c r="AD1912">
        <v>28.7</v>
      </c>
      <c r="AE1912">
        <v>0.25942156003505601</v>
      </c>
      <c r="AF1912">
        <v>4.7326906222611702E-2</v>
      </c>
      <c r="AG1912">
        <v>0.379746835443038</v>
      </c>
      <c r="AH1912">
        <v>0.85864978902953504</v>
      </c>
      <c r="AI1912">
        <v>0.14135021097046399</v>
      </c>
      <c r="AJ1912">
        <v>1991</v>
      </c>
      <c r="AK1912">
        <v>28</v>
      </c>
      <c r="AL1912">
        <v>0.15618311200000001</v>
      </c>
      <c r="AM1912">
        <v>0</v>
      </c>
      <c r="AN1912">
        <v>0</v>
      </c>
    </row>
    <row r="1913" spans="1:40" x14ac:dyDescent="0.2">
      <c r="A1913">
        <v>40136192003</v>
      </c>
      <c r="B1913" t="s">
        <v>447</v>
      </c>
      <c r="C1913">
        <v>2</v>
      </c>
      <c r="D1913">
        <v>1</v>
      </c>
      <c r="E1913">
        <v>0.5</v>
      </c>
      <c r="F1913">
        <v>0</v>
      </c>
      <c r="G1913">
        <v>299.93573502280998</v>
      </c>
      <c r="H1913">
        <v>35.135284873280099</v>
      </c>
      <c r="I1913">
        <v>38898.275860234098</v>
      </c>
      <c r="J1913">
        <v>10.397828350770901</v>
      </c>
      <c r="K1913">
        <v>5258.0121832617597</v>
      </c>
      <c r="L1913">
        <v>1.4055098057369</v>
      </c>
      <c r="M1913">
        <v>33640.263676972303</v>
      </c>
      <c r="N1913">
        <v>0.135173399514014</v>
      </c>
      <c r="O1913">
        <v>3741</v>
      </c>
      <c r="P1913">
        <v>20716.009999999998</v>
      </c>
      <c r="Q1913">
        <v>0.75755145682972402</v>
      </c>
      <c r="R1913">
        <v>0.242448543170275</v>
      </c>
      <c r="S1913">
        <v>3.7155840684309001E-2</v>
      </c>
      <c r="T1913">
        <v>2.0850040096230898E-2</v>
      </c>
      <c r="U1913">
        <v>1.44346431435445E-2</v>
      </c>
      <c r="V1913">
        <v>0.46591820368885301</v>
      </c>
      <c r="W1913">
        <v>0.217169373549884</v>
      </c>
      <c r="X1913">
        <v>0.22505800464037101</v>
      </c>
      <c r="Y1913">
        <v>24361</v>
      </c>
      <c r="Z1913">
        <v>46009</v>
      </c>
      <c r="AA1913">
        <v>58975.946843853802</v>
      </c>
      <c r="AB1913">
        <v>0.33700618113410302</v>
      </c>
      <c r="AC1913">
        <v>0.28458737864077599</v>
      </c>
      <c r="AD1913">
        <v>26.2</v>
      </c>
      <c r="AE1913">
        <v>0.217054263565891</v>
      </c>
      <c r="AF1913">
        <v>8.4202085004009594E-2</v>
      </c>
      <c r="AG1913">
        <v>0.30697674418604598</v>
      </c>
      <c r="AH1913">
        <v>0.96079734219269097</v>
      </c>
      <c r="AI1913">
        <v>3.9202657807308902E-2</v>
      </c>
      <c r="AJ1913">
        <v>1983</v>
      </c>
      <c r="AK1913">
        <v>36</v>
      </c>
      <c r="AL1913">
        <v>0.117863632</v>
      </c>
      <c r="AM1913">
        <v>0</v>
      </c>
      <c r="AN1913">
        <v>0</v>
      </c>
    </row>
    <row r="1914" spans="1:40" x14ac:dyDescent="0.2">
      <c r="A1914">
        <v>40136193001</v>
      </c>
      <c r="B1914" t="s">
        <v>447</v>
      </c>
      <c r="C1914">
        <v>2</v>
      </c>
      <c r="D1914">
        <v>0</v>
      </c>
      <c r="E1914">
        <v>0</v>
      </c>
      <c r="F1914">
        <v>0</v>
      </c>
      <c r="G1914">
        <v>590.65091094747697</v>
      </c>
      <c r="H1914">
        <v>79.158640012498097</v>
      </c>
      <c r="I1914">
        <v>17955.170464108502</v>
      </c>
      <c r="J1914">
        <v>11.9066117135998</v>
      </c>
      <c r="K1914">
        <v>2998.0276226552801</v>
      </c>
      <c r="L1914">
        <v>1.98808197788811</v>
      </c>
      <c r="M1914">
        <v>14957.1428414533</v>
      </c>
      <c r="N1914">
        <v>0.166972941228721</v>
      </c>
      <c r="O1914">
        <v>1508</v>
      </c>
      <c r="P1914">
        <v>5912.0510000000004</v>
      </c>
      <c r="Q1914">
        <v>0.91180371352785095</v>
      </c>
      <c r="R1914">
        <v>8.81962864721485E-2</v>
      </c>
      <c r="S1914">
        <v>5.03978779840848E-2</v>
      </c>
      <c r="T1914">
        <v>9.9469496021220103E-3</v>
      </c>
      <c r="U1914">
        <v>1.52519893899204E-2</v>
      </c>
      <c r="V1914">
        <v>4.7082228116710798E-2</v>
      </c>
      <c r="W1914">
        <v>6.3360881542699699E-2</v>
      </c>
      <c r="X1914">
        <v>0.20110192837465499</v>
      </c>
      <c r="Y1914">
        <v>37383</v>
      </c>
      <c r="Z1914">
        <v>60375</v>
      </c>
      <c r="AA1914">
        <v>78195.539568345295</v>
      </c>
      <c r="AB1914">
        <v>0.186339522546419</v>
      </c>
      <c r="AC1914">
        <v>0.71210191082802499</v>
      </c>
      <c r="AD1914">
        <v>38.9</v>
      </c>
      <c r="AE1914">
        <v>0.19761273209548999</v>
      </c>
      <c r="AF1914">
        <v>0.19893899204244</v>
      </c>
      <c r="AG1914">
        <v>0.25467625899280499</v>
      </c>
      <c r="AH1914">
        <v>0.92230215827338102</v>
      </c>
      <c r="AI1914">
        <v>7.7697841726618699E-2</v>
      </c>
      <c r="AJ1914">
        <v>1988</v>
      </c>
      <c r="AK1914">
        <v>31</v>
      </c>
      <c r="AL1914">
        <v>0.10729480399999999</v>
      </c>
      <c r="AM1914">
        <v>0</v>
      </c>
      <c r="AN1914">
        <v>0</v>
      </c>
    </row>
    <row r="1915" spans="1:40" x14ac:dyDescent="0.2">
      <c r="A1915">
        <v>40136193002</v>
      </c>
      <c r="B1915" t="s">
        <v>447</v>
      </c>
      <c r="C1915">
        <v>1</v>
      </c>
      <c r="D1915">
        <v>0</v>
      </c>
      <c r="E1915">
        <v>0</v>
      </c>
      <c r="F1915">
        <v>0</v>
      </c>
      <c r="G1915">
        <v>93.150194308276994</v>
      </c>
      <c r="H1915">
        <v>36.940539622570697</v>
      </c>
      <c r="I1915">
        <v>20762.116283835599</v>
      </c>
      <c r="J1915">
        <v>14.279309686269301</v>
      </c>
      <c r="K1915">
        <v>10407.437466380399</v>
      </c>
      <c r="L1915">
        <v>7.1577974321736502</v>
      </c>
      <c r="M1915">
        <v>10354.6788174551</v>
      </c>
      <c r="N1915">
        <v>0.50127055084857597</v>
      </c>
      <c r="O1915">
        <v>1454</v>
      </c>
      <c r="P1915">
        <v>11576.66</v>
      </c>
      <c r="Q1915">
        <v>0.90646492434662995</v>
      </c>
      <c r="R1915">
        <v>9.3535075653370006E-2</v>
      </c>
      <c r="S1915">
        <v>0</v>
      </c>
      <c r="T1915">
        <v>0</v>
      </c>
      <c r="U1915">
        <v>0</v>
      </c>
      <c r="V1915">
        <v>0.78954607977991698</v>
      </c>
      <c r="W1915">
        <v>0.29204693611473198</v>
      </c>
      <c r="X1915">
        <v>8.9960886571055998E-2</v>
      </c>
      <c r="Y1915">
        <v>14293</v>
      </c>
      <c r="Z1915">
        <v>53583</v>
      </c>
      <c r="AA1915">
        <v>52265.0137741047</v>
      </c>
      <c r="AB1915">
        <v>0.53163686382393305</v>
      </c>
      <c r="AC1915">
        <v>0.49113924050632901</v>
      </c>
      <c r="AD1915">
        <v>25.6</v>
      </c>
      <c r="AE1915">
        <v>0.27372764786795001</v>
      </c>
      <c r="AF1915">
        <v>0.105226960110041</v>
      </c>
      <c r="AG1915">
        <v>0.39944903581267199</v>
      </c>
      <c r="AH1915">
        <v>0.98347107438016501</v>
      </c>
      <c r="AI1915">
        <v>1.6528925619834701E-2</v>
      </c>
      <c r="AJ1915">
        <v>1985</v>
      </c>
      <c r="AK1915">
        <v>34</v>
      </c>
      <c r="AL1915">
        <v>0.109675209</v>
      </c>
      <c r="AM1915">
        <v>0</v>
      </c>
      <c r="AN1915">
        <v>0</v>
      </c>
    </row>
    <row r="1916" spans="1:40" x14ac:dyDescent="0.2">
      <c r="A1916">
        <v>40136193003</v>
      </c>
      <c r="B1916" t="s">
        <v>447</v>
      </c>
      <c r="C1916">
        <v>1</v>
      </c>
      <c r="D1916">
        <v>0</v>
      </c>
      <c r="E1916">
        <v>0</v>
      </c>
      <c r="F1916">
        <v>0</v>
      </c>
      <c r="G1916">
        <v>424.56560573191001</v>
      </c>
      <c r="H1916">
        <v>36.940539622570697</v>
      </c>
      <c r="I1916">
        <v>23572.234423088601</v>
      </c>
      <c r="J1916">
        <v>10.160445872020899</v>
      </c>
      <c r="K1916">
        <v>2536.05102014155</v>
      </c>
      <c r="L1916">
        <v>1.09312543971618</v>
      </c>
      <c r="M1916">
        <v>21036.183402947001</v>
      </c>
      <c r="N1916">
        <v>0.107586365154146</v>
      </c>
      <c r="O1916">
        <v>2320</v>
      </c>
      <c r="P1916">
        <v>18543.59</v>
      </c>
      <c r="Q1916">
        <v>0.75603448275861995</v>
      </c>
      <c r="R1916">
        <v>0.24396551724137899</v>
      </c>
      <c r="S1916">
        <v>7.7155172413793105E-2</v>
      </c>
      <c r="T1916">
        <v>0</v>
      </c>
      <c r="U1916">
        <v>0.125</v>
      </c>
      <c r="V1916">
        <v>0.29612068965517202</v>
      </c>
      <c r="W1916">
        <v>0.14567206192821899</v>
      </c>
      <c r="X1916">
        <v>0.30260380014074501</v>
      </c>
      <c r="Y1916">
        <v>24342</v>
      </c>
      <c r="Z1916">
        <v>50074</v>
      </c>
      <c r="AA1916">
        <v>55867.489711934199</v>
      </c>
      <c r="AB1916">
        <v>0.32758620689655099</v>
      </c>
      <c r="AC1916">
        <v>0.385458167330677</v>
      </c>
      <c r="AD1916">
        <v>29.5</v>
      </c>
      <c r="AE1916">
        <v>0.31422413793103399</v>
      </c>
      <c r="AF1916">
        <v>5.4741379310344798E-2</v>
      </c>
      <c r="AG1916">
        <v>0.37757201646090499</v>
      </c>
      <c r="AH1916">
        <v>0.89403292181069904</v>
      </c>
      <c r="AI1916">
        <v>0.1059670781893</v>
      </c>
      <c r="AJ1916">
        <v>1999</v>
      </c>
      <c r="AK1916">
        <v>20</v>
      </c>
      <c r="AL1916">
        <v>8.4405339999999995E-2</v>
      </c>
      <c r="AM1916">
        <v>0</v>
      </c>
      <c r="AN1916">
        <v>0</v>
      </c>
    </row>
    <row r="1917" spans="1:40" x14ac:dyDescent="0.2">
      <c r="A1917">
        <v>40136194001</v>
      </c>
      <c r="B1917" t="s">
        <v>447</v>
      </c>
      <c r="C1917">
        <v>1</v>
      </c>
      <c r="D1917">
        <v>0</v>
      </c>
      <c r="E1917">
        <v>0</v>
      </c>
      <c r="F1917">
        <v>0</v>
      </c>
      <c r="G1917">
        <v>202.52692186527199</v>
      </c>
      <c r="H1917">
        <v>36.940539622570697</v>
      </c>
      <c r="I1917">
        <v>47559.961512659203</v>
      </c>
      <c r="J1917">
        <v>17.872965619188001</v>
      </c>
      <c r="K1917">
        <v>12879.3366627247</v>
      </c>
      <c r="L1917">
        <v>4.8400363257138999</v>
      </c>
      <c r="M1917">
        <v>34680.624849934502</v>
      </c>
      <c r="N1917">
        <v>0.27080208337209299</v>
      </c>
      <c r="O1917">
        <v>2661</v>
      </c>
      <c r="P1917">
        <v>10663.65</v>
      </c>
      <c r="Q1917">
        <v>0.69334836527621102</v>
      </c>
      <c r="R1917">
        <v>0.30665163472378798</v>
      </c>
      <c r="S1917">
        <v>6.2382562946260801E-2</v>
      </c>
      <c r="T1917">
        <v>0</v>
      </c>
      <c r="U1917">
        <v>0.147313040210447</v>
      </c>
      <c r="V1917">
        <v>0.25253664036076601</v>
      </c>
      <c r="W1917">
        <v>7.8306264501160003E-2</v>
      </c>
      <c r="X1917">
        <v>0.37180974477958201</v>
      </c>
      <c r="Y1917">
        <v>26162</v>
      </c>
      <c r="Z1917">
        <v>42029</v>
      </c>
      <c r="AA1917">
        <v>60948.325791855197</v>
      </c>
      <c r="AB1917">
        <v>0.294626080420894</v>
      </c>
      <c r="AC1917">
        <v>0.40361990950226201</v>
      </c>
      <c r="AD1917">
        <v>30.5</v>
      </c>
      <c r="AE1917">
        <v>0.28184892897406899</v>
      </c>
      <c r="AF1917">
        <v>6.0503570086433603E-2</v>
      </c>
      <c r="AG1917">
        <v>0.33484162895927599</v>
      </c>
      <c r="AH1917">
        <v>0.92488687782805401</v>
      </c>
      <c r="AI1917">
        <v>7.5113122171945698E-2</v>
      </c>
      <c r="AJ1917">
        <v>1994</v>
      </c>
      <c r="AK1917">
        <v>25</v>
      </c>
      <c r="AL1917">
        <v>0.115222264</v>
      </c>
      <c r="AM1917">
        <v>0</v>
      </c>
      <c r="AN1917">
        <v>0</v>
      </c>
    </row>
    <row r="1918" spans="1:40" x14ac:dyDescent="0.2">
      <c r="A1918">
        <v>40136194002</v>
      </c>
      <c r="B1918" t="s">
        <v>447</v>
      </c>
      <c r="C1918">
        <v>1</v>
      </c>
      <c r="D1918">
        <v>0</v>
      </c>
      <c r="E1918">
        <v>0</v>
      </c>
      <c r="F1918">
        <v>0</v>
      </c>
      <c r="G1918">
        <v>570.94788185870198</v>
      </c>
      <c r="H1918">
        <v>36.940539622570697</v>
      </c>
      <c r="I1918">
        <v>21503.466274444902</v>
      </c>
      <c r="J1918">
        <v>11.188067780668501</v>
      </c>
      <c r="K1918">
        <v>1596.4134858841501</v>
      </c>
      <c r="L1918">
        <v>0.83060014874305599</v>
      </c>
      <c r="M1918">
        <v>19907.052788560799</v>
      </c>
      <c r="N1918">
        <v>7.4239820943721696E-2</v>
      </c>
      <c r="O1918">
        <v>1922</v>
      </c>
      <c r="P1918">
        <v>15367.48</v>
      </c>
      <c r="Q1918">
        <v>0.733610822060353</v>
      </c>
      <c r="R1918">
        <v>0.266389177939646</v>
      </c>
      <c r="S1918">
        <v>5.5150884495317298E-2</v>
      </c>
      <c r="T1918">
        <v>6.7637877211238198E-3</v>
      </c>
      <c r="U1918">
        <v>5.0468262226846999E-2</v>
      </c>
      <c r="V1918">
        <v>0.36888657648283002</v>
      </c>
      <c r="W1918">
        <v>0.119309262166405</v>
      </c>
      <c r="X1918">
        <v>0.33673469387755101</v>
      </c>
      <c r="Y1918">
        <v>26660</v>
      </c>
      <c r="Z1918">
        <v>55446</v>
      </c>
      <c r="AA1918">
        <v>64867.989056087601</v>
      </c>
      <c r="AB1918">
        <v>0.22528616024973899</v>
      </c>
      <c r="AC1918">
        <v>0.28590971272229798</v>
      </c>
      <c r="AD1918">
        <v>32.299999999999997</v>
      </c>
      <c r="AE1918">
        <v>0.16857440166493201</v>
      </c>
      <c r="AF1918">
        <v>7.5442247658688802E-2</v>
      </c>
      <c r="AG1918">
        <v>0.27906976744186002</v>
      </c>
      <c r="AH1918">
        <v>0.96853625170998603</v>
      </c>
      <c r="AI1918">
        <v>3.1463748290013603E-2</v>
      </c>
      <c r="AJ1918">
        <v>2003</v>
      </c>
      <c r="AK1918">
        <v>16</v>
      </c>
      <c r="AL1918">
        <v>9.9642741000000007E-2</v>
      </c>
      <c r="AM1918">
        <v>0</v>
      </c>
      <c r="AN1918">
        <v>0</v>
      </c>
    </row>
    <row r="1919" spans="1:40" x14ac:dyDescent="0.2">
      <c r="A1919">
        <v>40136194003</v>
      </c>
      <c r="B1919" t="s">
        <v>447</v>
      </c>
      <c r="C1919">
        <v>1</v>
      </c>
      <c r="D1919">
        <v>0</v>
      </c>
      <c r="E1919">
        <v>0</v>
      </c>
      <c r="F1919">
        <v>0</v>
      </c>
      <c r="G1919">
        <v>402.69412866672701</v>
      </c>
      <c r="H1919">
        <v>36.940539622570697</v>
      </c>
      <c r="I1919">
        <v>21953.755848141001</v>
      </c>
      <c r="J1919">
        <v>19.024051861474</v>
      </c>
      <c r="K1919">
        <v>3164.7186397841901</v>
      </c>
      <c r="L1919">
        <v>2.7423905024126398</v>
      </c>
      <c r="M1919">
        <v>18789.0372083568</v>
      </c>
      <c r="N1919">
        <v>0.14415385967099401</v>
      </c>
      <c r="O1919">
        <v>1154</v>
      </c>
      <c r="P1919">
        <v>9194.7800000000007</v>
      </c>
      <c r="Q1919">
        <v>0.63691507798960101</v>
      </c>
      <c r="R1919">
        <v>0.36308492201039799</v>
      </c>
      <c r="S1919">
        <v>9.4454072790294594E-2</v>
      </c>
      <c r="T1919">
        <v>5.7192374350086603E-2</v>
      </c>
      <c r="U1919">
        <v>3.2062391681109102E-2</v>
      </c>
      <c r="V1919">
        <v>0.28162911611785002</v>
      </c>
      <c r="W1919">
        <v>0.19158878504672799</v>
      </c>
      <c r="X1919">
        <v>0.15654205607476601</v>
      </c>
      <c r="Y1919">
        <v>26799</v>
      </c>
      <c r="Z1919">
        <v>39019</v>
      </c>
      <c r="AA1919">
        <v>59444.693877550999</v>
      </c>
      <c r="AB1919">
        <v>0.30502599653379497</v>
      </c>
      <c r="AC1919">
        <v>0.39591836734693803</v>
      </c>
      <c r="AD1919">
        <v>42.7</v>
      </c>
      <c r="AE1919">
        <v>0.16811091854419399</v>
      </c>
      <c r="AF1919">
        <v>5.5459272097053702E-2</v>
      </c>
      <c r="AG1919">
        <v>0.27346938775510199</v>
      </c>
      <c r="AH1919">
        <v>0.92040816326530595</v>
      </c>
      <c r="AI1919">
        <v>7.9591836734693805E-2</v>
      </c>
      <c r="AJ1919">
        <v>1990</v>
      </c>
      <c r="AK1919">
        <v>29</v>
      </c>
      <c r="AL1919">
        <v>0.117909192</v>
      </c>
      <c r="AM1919">
        <v>0</v>
      </c>
      <c r="AN1919">
        <v>0</v>
      </c>
    </row>
    <row r="1920" spans="1:40" x14ac:dyDescent="0.2">
      <c r="A1920">
        <v>40136195001</v>
      </c>
      <c r="B1920" t="s">
        <v>447</v>
      </c>
      <c r="C1920">
        <v>1</v>
      </c>
      <c r="D1920">
        <v>0</v>
      </c>
      <c r="E1920">
        <v>0</v>
      </c>
      <c r="F1920">
        <v>0</v>
      </c>
      <c r="G1920">
        <v>468.75561814815597</v>
      </c>
      <c r="H1920">
        <v>36.940539622570697</v>
      </c>
      <c r="I1920">
        <v>18675.9905874047</v>
      </c>
      <c r="J1920">
        <v>12.8269166122285</v>
      </c>
      <c r="K1920">
        <v>1786.7091651149401</v>
      </c>
      <c r="L1920">
        <v>1.22713541560092</v>
      </c>
      <c r="M1920">
        <v>16889.2814222897</v>
      </c>
      <c r="N1920">
        <v>9.5668776269351802E-2</v>
      </c>
      <c r="O1920">
        <v>1456</v>
      </c>
      <c r="P1920">
        <v>5822.5069999999996</v>
      </c>
      <c r="Q1920">
        <v>0.88392857142857095</v>
      </c>
      <c r="R1920">
        <v>0.11607142857142801</v>
      </c>
      <c r="S1920">
        <v>1.37362637362637E-2</v>
      </c>
      <c r="T1920">
        <v>0</v>
      </c>
      <c r="U1920">
        <v>3.1593406593406502E-2</v>
      </c>
      <c r="V1920">
        <v>2.7472527472527399E-2</v>
      </c>
      <c r="W1920">
        <v>2.1062271062271001E-2</v>
      </c>
      <c r="X1920">
        <v>0.31501831501831501</v>
      </c>
      <c r="Y1920">
        <v>31710</v>
      </c>
      <c r="Z1920">
        <v>86290</v>
      </c>
      <c r="AA1920">
        <v>80229.245283018899</v>
      </c>
      <c r="AB1920">
        <v>0.22973925299506601</v>
      </c>
      <c r="AC1920">
        <v>0.68031496062992103</v>
      </c>
      <c r="AD1920">
        <v>39.200000000000003</v>
      </c>
      <c r="AE1920">
        <v>0.195054945054945</v>
      </c>
      <c r="AF1920">
        <v>0.12637362637362601</v>
      </c>
      <c r="AG1920">
        <v>0.27924528301886697</v>
      </c>
      <c r="AH1920">
        <v>0.956603773584905</v>
      </c>
      <c r="AI1920">
        <v>4.3396226415094302E-2</v>
      </c>
      <c r="AJ1920">
        <v>1985</v>
      </c>
      <c r="AK1920">
        <v>34</v>
      </c>
      <c r="AL1920">
        <v>0.114249779</v>
      </c>
      <c r="AM1920">
        <v>0</v>
      </c>
      <c r="AN1920">
        <v>0</v>
      </c>
    </row>
    <row r="1921" spans="1:40" x14ac:dyDescent="0.2">
      <c r="A1921">
        <v>40136195002</v>
      </c>
      <c r="B1921" t="s">
        <v>447</v>
      </c>
      <c r="C1921">
        <v>1</v>
      </c>
      <c r="D1921">
        <v>0</v>
      </c>
      <c r="E1921">
        <v>0</v>
      </c>
      <c r="F1921">
        <v>0</v>
      </c>
      <c r="G1921">
        <v>883.98509943947602</v>
      </c>
      <c r="H1921">
        <v>126.807892124063</v>
      </c>
      <c r="I1921">
        <v>26801.3277102018</v>
      </c>
      <c r="J1921">
        <v>13.7583817814177</v>
      </c>
      <c r="K1921">
        <v>1476.1019696795599</v>
      </c>
      <c r="L1921">
        <v>0.75775255117020701</v>
      </c>
      <c r="M1921">
        <v>25325.225740522201</v>
      </c>
      <c r="N1921">
        <v>5.5075703175618697E-2</v>
      </c>
      <c r="O1921">
        <v>1948</v>
      </c>
      <c r="P1921">
        <v>7816.1909999999998</v>
      </c>
      <c r="Q1921">
        <v>0.89579055441478395</v>
      </c>
      <c r="R1921">
        <v>0.104209445585215</v>
      </c>
      <c r="S1921">
        <v>4.9281314168377797E-2</v>
      </c>
      <c r="T1921">
        <v>0</v>
      </c>
      <c r="U1921">
        <v>0</v>
      </c>
      <c r="V1921">
        <v>0.12217659137577</v>
      </c>
      <c r="W1921">
        <v>6.5433854907539099E-2</v>
      </c>
      <c r="X1921">
        <v>0.27951635846372602</v>
      </c>
      <c r="Y1921">
        <v>31288</v>
      </c>
      <c r="Z1921">
        <v>73333</v>
      </c>
      <c r="AA1921">
        <v>82093.841642228697</v>
      </c>
      <c r="AB1921">
        <v>9.0862422997946501E-2</v>
      </c>
      <c r="AC1921">
        <v>0.52639296187683204</v>
      </c>
      <c r="AD1921">
        <v>37.700000000000003</v>
      </c>
      <c r="AE1921">
        <v>0.193018480492813</v>
      </c>
      <c r="AF1921">
        <v>0.12936344969199101</v>
      </c>
      <c r="AG1921">
        <v>0.26832844574780002</v>
      </c>
      <c r="AH1921">
        <v>0.95747800586510201</v>
      </c>
      <c r="AI1921">
        <v>4.2521994134897302E-2</v>
      </c>
      <c r="AJ1921">
        <v>1989</v>
      </c>
      <c r="AK1921">
        <v>30</v>
      </c>
      <c r="AL1921">
        <v>0.131997527</v>
      </c>
      <c r="AM1921">
        <v>0</v>
      </c>
      <c r="AN1921">
        <v>0</v>
      </c>
    </row>
    <row r="1922" spans="1:40" x14ac:dyDescent="0.2">
      <c r="A1922">
        <v>40136195003</v>
      </c>
      <c r="B1922" t="s">
        <v>447</v>
      </c>
      <c r="C1922">
        <v>1</v>
      </c>
      <c r="D1922">
        <v>0</v>
      </c>
      <c r="E1922">
        <v>0</v>
      </c>
      <c r="F1922">
        <v>0</v>
      </c>
      <c r="G1922">
        <v>914.26729963740797</v>
      </c>
      <c r="H1922">
        <v>36.940539622570697</v>
      </c>
      <c r="I1922">
        <v>27837.5968287244</v>
      </c>
      <c r="J1922">
        <v>10.4143646946219</v>
      </c>
      <c r="K1922">
        <v>2734.1914590327301</v>
      </c>
      <c r="L1922">
        <v>1.02289242762167</v>
      </c>
      <c r="M1922">
        <v>25103.405369691602</v>
      </c>
      <c r="N1922">
        <v>9.8219378484979095E-2</v>
      </c>
      <c r="O1922">
        <v>2673</v>
      </c>
      <c r="P1922">
        <v>5344.2460000000001</v>
      </c>
      <c r="Q1922">
        <v>0.79236812570145898</v>
      </c>
      <c r="R1922">
        <v>0.20763187429854099</v>
      </c>
      <c r="S1922">
        <v>5.2375607931163396E-3</v>
      </c>
      <c r="T1922">
        <v>0</v>
      </c>
      <c r="U1922">
        <v>7.0707070707070704E-2</v>
      </c>
      <c r="V1922">
        <v>0.20014964459408899</v>
      </c>
      <c r="W1922">
        <v>0.11997966446364999</v>
      </c>
      <c r="X1922">
        <v>0.228266395526182</v>
      </c>
      <c r="Y1922">
        <v>23386</v>
      </c>
      <c r="Z1922">
        <v>51875</v>
      </c>
      <c r="AA1922">
        <v>64739.3939393939</v>
      </c>
      <c r="AB1922">
        <v>0.33372319688109098</v>
      </c>
      <c r="AC1922">
        <v>0.59168443496801704</v>
      </c>
      <c r="AD1922">
        <v>39.5</v>
      </c>
      <c r="AE1922">
        <v>0.22970445192667399</v>
      </c>
      <c r="AF1922">
        <v>0.111859334081556</v>
      </c>
      <c r="AG1922">
        <v>0.39169472502805802</v>
      </c>
      <c r="AH1922">
        <v>0.96408529741863003</v>
      </c>
      <c r="AI1922">
        <v>3.5914702581369203E-2</v>
      </c>
      <c r="AJ1922">
        <v>1994</v>
      </c>
      <c r="AK1922">
        <v>25</v>
      </c>
      <c r="AL1922">
        <v>9.9807590000000002E-2</v>
      </c>
      <c r="AM1922">
        <v>0</v>
      </c>
      <c r="AN1922">
        <v>0</v>
      </c>
    </row>
    <row r="1923" spans="1:40" x14ac:dyDescent="0.2">
      <c r="A1923">
        <v>40136196001</v>
      </c>
      <c r="B1923" t="s">
        <v>447</v>
      </c>
      <c r="C1923">
        <v>2</v>
      </c>
      <c r="D1923">
        <v>0</v>
      </c>
      <c r="E1923">
        <v>0</v>
      </c>
      <c r="F1923">
        <v>0</v>
      </c>
      <c r="G1923">
        <v>200.22866704529201</v>
      </c>
      <c r="H1923">
        <v>206.234464792838</v>
      </c>
      <c r="I1923">
        <v>23321.219445807801</v>
      </c>
      <c r="J1923">
        <v>12.4247306583952</v>
      </c>
      <c r="K1923">
        <v>5425.1536410055796</v>
      </c>
      <c r="L1923">
        <v>2.8903322541318999</v>
      </c>
      <c r="M1923">
        <v>17896.065804802201</v>
      </c>
      <c r="N1923">
        <v>0.232627356970426</v>
      </c>
      <c r="O1923">
        <v>1877</v>
      </c>
      <c r="P1923">
        <v>1885.154</v>
      </c>
      <c r="Q1923">
        <v>0.86201385189131596</v>
      </c>
      <c r="R1923">
        <v>0.13798614810868401</v>
      </c>
      <c r="S1923">
        <v>5.3276505061267904E-3</v>
      </c>
      <c r="T1923">
        <v>4.2621204049014304E-3</v>
      </c>
      <c r="U1923">
        <v>3.51624933404368E-2</v>
      </c>
      <c r="V1923">
        <v>0.18593500266382501</v>
      </c>
      <c r="W1923">
        <v>8.8588588588588493E-2</v>
      </c>
      <c r="X1923">
        <v>0.22072072072071999</v>
      </c>
      <c r="Y1923">
        <v>34531</v>
      </c>
      <c r="Z1923">
        <v>63967</v>
      </c>
      <c r="AA1923">
        <v>78676.962676962707</v>
      </c>
      <c r="AB1923">
        <v>0.16409163558870499</v>
      </c>
      <c r="AC1923">
        <v>0.74591194968553398</v>
      </c>
      <c r="AD1923">
        <v>40.799999999999997</v>
      </c>
      <c r="AE1923">
        <v>0.21790090570058601</v>
      </c>
      <c r="AF1923">
        <v>0.12147043153969</v>
      </c>
      <c r="AG1923">
        <v>0.27541827541827502</v>
      </c>
      <c r="AH1923">
        <v>0.97168597168597104</v>
      </c>
      <c r="AI1923">
        <v>2.8314028314028301E-2</v>
      </c>
      <c r="AJ1923">
        <v>1980</v>
      </c>
      <c r="AK1923">
        <v>39</v>
      </c>
      <c r="AL1923">
        <v>0.17433283799999999</v>
      </c>
      <c r="AM1923">
        <v>9713.8470460000008</v>
      </c>
      <c r="AN1923">
        <v>3.7494030000000001E-3</v>
      </c>
    </row>
    <row r="1924" spans="1:40" x14ac:dyDescent="0.2">
      <c r="A1924">
        <v>40136197001</v>
      </c>
      <c r="B1924" t="s">
        <v>447</v>
      </c>
      <c r="C1924">
        <v>2</v>
      </c>
      <c r="D1924">
        <v>0</v>
      </c>
      <c r="E1924">
        <v>0</v>
      </c>
      <c r="F1924">
        <v>0</v>
      </c>
      <c r="G1924">
        <v>608.29591262111001</v>
      </c>
      <c r="H1924">
        <v>1594.1418871231101</v>
      </c>
      <c r="I1924">
        <v>19905.102699429201</v>
      </c>
      <c r="J1924">
        <v>13.225981860085801</v>
      </c>
      <c r="K1924">
        <v>1998.76698262791</v>
      </c>
      <c r="L1924">
        <v>1.3280843738391399</v>
      </c>
      <c r="M1924">
        <v>17906.335716801299</v>
      </c>
      <c r="N1924">
        <v>0.10041480382239901</v>
      </c>
      <c r="O1924">
        <v>1505</v>
      </c>
      <c r="P1924">
        <v>6014.5290000000005</v>
      </c>
      <c r="Q1924">
        <v>0.93488372093023198</v>
      </c>
      <c r="R1924">
        <v>6.5116279069767399E-2</v>
      </c>
      <c r="S1924">
        <v>1.79401993355481E-2</v>
      </c>
      <c r="T1924">
        <v>0</v>
      </c>
      <c r="U1924">
        <v>9.9667774086378697E-3</v>
      </c>
      <c r="V1924">
        <v>9.9667774086378697E-2</v>
      </c>
      <c r="W1924">
        <v>2.7902790279027902E-2</v>
      </c>
      <c r="X1924">
        <v>0.52565256525652504</v>
      </c>
      <c r="Y1924">
        <v>50110</v>
      </c>
      <c r="Z1924">
        <v>105625</v>
      </c>
      <c r="AA1924">
        <v>120567.946577629</v>
      </c>
      <c r="AB1924">
        <v>7.0431893687707595E-2</v>
      </c>
      <c r="AC1924">
        <v>0.74457429048414003</v>
      </c>
      <c r="AD1924">
        <v>35.799999999999997</v>
      </c>
      <c r="AE1924">
        <v>0.22192691029900299</v>
      </c>
      <c r="AF1924">
        <v>0.106312292358803</v>
      </c>
      <c r="AG1924">
        <v>0.273789649415692</v>
      </c>
      <c r="AH1924">
        <v>1</v>
      </c>
      <c r="AI1924">
        <v>0</v>
      </c>
      <c r="AJ1924">
        <v>1993</v>
      </c>
      <c r="AK1924">
        <v>26</v>
      </c>
      <c r="AL1924">
        <v>0.135422814</v>
      </c>
      <c r="AM1924">
        <v>0</v>
      </c>
      <c r="AN1924">
        <v>0</v>
      </c>
    </row>
    <row r="1925" spans="1:40" x14ac:dyDescent="0.2">
      <c r="A1925">
        <v>40136197002</v>
      </c>
      <c r="B1925" t="s">
        <v>447</v>
      </c>
      <c r="C1925">
        <v>4</v>
      </c>
      <c r="D1925">
        <v>0</v>
      </c>
      <c r="E1925">
        <v>0</v>
      </c>
      <c r="F1925">
        <v>0</v>
      </c>
      <c r="G1925">
        <v>485.02759846826802</v>
      </c>
      <c r="H1925">
        <v>1800.37635191595</v>
      </c>
      <c r="I1925">
        <v>11364.686166929399</v>
      </c>
      <c r="J1925">
        <v>12.406862627652201</v>
      </c>
      <c r="K1925">
        <v>5323.4292108243199</v>
      </c>
      <c r="L1925">
        <v>5.8116039419479497</v>
      </c>
      <c r="M1925">
        <v>6041.2569561051496</v>
      </c>
      <c r="N1925">
        <v>0.46841849679185699</v>
      </c>
      <c r="O1925">
        <v>916</v>
      </c>
      <c r="P1925">
        <v>6233.5230000000001</v>
      </c>
      <c r="Q1925">
        <v>0.86462882096069804</v>
      </c>
      <c r="R1925">
        <v>0.13537117903930099</v>
      </c>
      <c r="S1925">
        <v>4.36681222707423E-2</v>
      </c>
      <c r="T1925">
        <v>0</v>
      </c>
      <c r="U1925">
        <v>0</v>
      </c>
      <c r="V1925">
        <v>6.33187772925764E-2</v>
      </c>
      <c r="W1925">
        <v>0.13314447592067899</v>
      </c>
      <c r="X1925">
        <v>0.174220963172804</v>
      </c>
      <c r="Y1925">
        <v>26804</v>
      </c>
      <c r="Z1925">
        <v>78424</v>
      </c>
      <c r="AA1925">
        <v>74575.081967213104</v>
      </c>
      <c r="AB1925">
        <v>0.35682326621923899</v>
      </c>
      <c r="AC1925">
        <v>0.64918032786885205</v>
      </c>
      <c r="AD1925">
        <v>37.200000000000003</v>
      </c>
      <c r="AE1925">
        <v>8.1877729257641904E-2</v>
      </c>
      <c r="AF1925">
        <v>8.8427947598253204E-2</v>
      </c>
      <c r="AG1925">
        <v>0.124590163934426</v>
      </c>
      <c r="AH1925">
        <v>0.970491803278688</v>
      </c>
      <c r="AI1925">
        <v>2.95081967213114E-2</v>
      </c>
      <c r="AJ1925">
        <v>1976</v>
      </c>
      <c r="AK1925">
        <v>43</v>
      </c>
      <c r="AL1925">
        <v>0.124253264</v>
      </c>
      <c r="AM1925">
        <v>0</v>
      </c>
      <c r="AN1925">
        <v>0</v>
      </c>
    </row>
    <row r="1926" spans="1:40" x14ac:dyDescent="0.2">
      <c r="A1926">
        <v>40136197003</v>
      </c>
      <c r="B1926" t="s">
        <v>447</v>
      </c>
      <c r="C1926">
        <v>2</v>
      </c>
      <c r="D1926">
        <v>0</v>
      </c>
      <c r="E1926">
        <v>0</v>
      </c>
      <c r="F1926">
        <v>0</v>
      </c>
      <c r="G1926">
        <v>485.30797826994001</v>
      </c>
      <c r="H1926">
        <v>206.234464792838</v>
      </c>
      <c r="I1926">
        <v>25948.8214032295</v>
      </c>
      <c r="J1926">
        <v>16.381831693957999</v>
      </c>
      <c r="K1926">
        <v>11225.7055434916</v>
      </c>
      <c r="L1926">
        <v>7.08693531786089</v>
      </c>
      <c r="M1926">
        <v>14723.1158597378</v>
      </c>
      <c r="N1926">
        <v>0.43260945724858701</v>
      </c>
      <c r="O1926">
        <v>1584</v>
      </c>
      <c r="P1926">
        <v>10806.83</v>
      </c>
      <c r="Q1926">
        <v>0.94128787878787801</v>
      </c>
      <c r="R1926">
        <v>5.8712121212121202E-2</v>
      </c>
      <c r="S1926">
        <v>2.3358585858585801E-2</v>
      </c>
      <c r="T1926">
        <v>0</v>
      </c>
      <c r="U1926">
        <v>0</v>
      </c>
      <c r="V1926">
        <v>0.47537878787878701</v>
      </c>
      <c r="W1926">
        <v>0.26235093696763201</v>
      </c>
      <c r="X1926">
        <v>0.24957410562180499</v>
      </c>
      <c r="Y1926">
        <v>18113</v>
      </c>
      <c r="Z1926">
        <v>43466</v>
      </c>
      <c r="AA1926">
        <v>47327.1276595745</v>
      </c>
      <c r="AB1926">
        <v>0.469696969696969</v>
      </c>
      <c r="AC1926">
        <v>0.370567375886524</v>
      </c>
      <c r="AD1926">
        <v>33.799999999999997</v>
      </c>
      <c r="AE1926">
        <v>0.20138888888888801</v>
      </c>
      <c r="AF1926">
        <v>0.15088383838383801</v>
      </c>
      <c r="AG1926">
        <v>0.459219858156028</v>
      </c>
      <c r="AH1926">
        <v>0.98758865248226901</v>
      </c>
      <c r="AI1926">
        <v>1.24113475177304E-2</v>
      </c>
      <c r="AJ1926">
        <v>1979</v>
      </c>
      <c r="AK1926">
        <v>40</v>
      </c>
      <c r="AL1926">
        <v>0.13154291000000001</v>
      </c>
      <c r="AM1926">
        <v>0</v>
      </c>
      <c r="AN1926">
        <v>0</v>
      </c>
    </row>
    <row r="1927" spans="1:40" x14ac:dyDescent="0.2">
      <c r="A1927">
        <v>40136198001</v>
      </c>
      <c r="B1927" t="s">
        <v>447</v>
      </c>
      <c r="C1927">
        <v>0</v>
      </c>
      <c r="D1927">
        <v>0</v>
      </c>
      <c r="E1927">
        <v>0</v>
      </c>
      <c r="F1927">
        <v>1</v>
      </c>
      <c r="G1927">
        <v>1102.02262956408</v>
      </c>
      <c r="H1927">
        <v>0</v>
      </c>
      <c r="I1927">
        <v>21750.068999291801</v>
      </c>
      <c r="J1927">
        <v>11.725104581828401</v>
      </c>
      <c r="K1927">
        <v>0</v>
      </c>
      <c r="L1927">
        <v>0</v>
      </c>
      <c r="M1927">
        <v>21750.068999291801</v>
      </c>
      <c r="N1927">
        <v>0</v>
      </c>
      <c r="O1927">
        <v>1855</v>
      </c>
      <c r="P1927">
        <v>9548.4140000000007</v>
      </c>
      <c r="Q1927">
        <v>0.83126684636118597</v>
      </c>
      <c r="R1927">
        <v>0.168733153638814</v>
      </c>
      <c r="S1927">
        <v>2.5336927223719601E-2</v>
      </c>
      <c r="T1927">
        <v>0</v>
      </c>
      <c r="U1927">
        <v>3.8274932614555203E-2</v>
      </c>
      <c r="V1927">
        <v>5.9838274932614503E-2</v>
      </c>
      <c r="W1927">
        <v>3.8686131386861299E-2</v>
      </c>
      <c r="X1927">
        <v>0.491240875912408</v>
      </c>
      <c r="Y1927">
        <v>47104</v>
      </c>
      <c r="Z1927">
        <v>71765</v>
      </c>
      <c r="AA1927">
        <v>107636.616161616</v>
      </c>
      <c r="AB1927">
        <v>0.18221024258760099</v>
      </c>
      <c r="AC1927">
        <v>0.81313131313131304</v>
      </c>
      <c r="AD1927">
        <v>39.299999999999997</v>
      </c>
      <c r="AE1927">
        <v>0.21401617250673799</v>
      </c>
      <c r="AF1927">
        <v>0.22749326145552501</v>
      </c>
      <c r="AG1927">
        <v>0.28535353535353503</v>
      </c>
      <c r="AH1927">
        <v>0.92550505050505005</v>
      </c>
      <c r="AI1927">
        <v>7.4494949494949406E-2</v>
      </c>
      <c r="AJ1927">
        <v>1994</v>
      </c>
      <c r="AK1927">
        <v>25</v>
      </c>
      <c r="AL1927">
        <v>0.11099732900000001</v>
      </c>
      <c r="AM1927">
        <v>0</v>
      </c>
      <c r="AN1927">
        <v>0</v>
      </c>
    </row>
    <row r="1928" spans="1:40" x14ac:dyDescent="0.2">
      <c r="A1928">
        <v>40136198002</v>
      </c>
      <c r="B1928" t="s">
        <v>447</v>
      </c>
      <c r="C1928">
        <v>0</v>
      </c>
      <c r="D1928">
        <v>0</v>
      </c>
      <c r="E1928">
        <v>0</v>
      </c>
      <c r="F1928">
        <v>1</v>
      </c>
      <c r="G1928">
        <v>1456.43579632005</v>
      </c>
      <c r="H1928">
        <v>0</v>
      </c>
      <c r="I1928">
        <v>14729.058908425501</v>
      </c>
      <c r="J1928">
        <v>10.5509017968664</v>
      </c>
      <c r="K1928">
        <v>0</v>
      </c>
      <c r="L1928">
        <v>0</v>
      </c>
      <c r="M1928">
        <v>14729.058908425501</v>
      </c>
      <c r="N1928">
        <v>0</v>
      </c>
      <c r="O1928">
        <v>1396</v>
      </c>
      <c r="P1928">
        <v>11910.62</v>
      </c>
      <c r="Q1928">
        <v>0.45272206303724899</v>
      </c>
      <c r="R1928">
        <v>0.54727793696274996</v>
      </c>
      <c r="S1928">
        <v>1.36103151862464E-2</v>
      </c>
      <c r="T1928">
        <v>0</v>
      </c>
      <c r="U1928">
        <v>0.53366762177650395</v>
      </c>
      <c r="V1928">
        <v>2.93696275071633E-2</v>
      </c>
      <c r="W1928">
        <v>0</v>
      </c>
      <c r="X1928">
        <v>0.79380530973451302</v>
      </c>
      <c r="Y1928">
        <v>34007</v>
      </c>
      <c r="Z1928">
        <v>62720</v>
      </c>
      <c r="AA1928">
        <v>61772.739187418098</v>
      </c>
      <c r="AB1928">
        <v>0.11389684813753501</v>
      </c>
      <c r="AC1928">
        <v>0.12380952380952299</v>
      </c>
      <c r="AD1928">
        <v>33.700000000000003</v>
      </c>
      <c r="AE1928">
        <v>0.128939828080229</v>
      </c>
      <c r="AF1928">
        <v>8.0229226361031497E-2</v>
      </c>
      <c r="AG1928">
        <v>0.155963302752293</v>
      </c>
      <c r="AH1928">
        <v>0.97903014416775802</v>
      </c>
      <c r="AI1928">
        <v>2.0969855832241101E-2</v>
      </c>
      <c r="AJ1928">
        <v>1991</v>
      </c>
      <c r="AK1928">
        <v>28</v>
      </c>
      <c r="AL1928">
        <v>0.109134474</v>
      </c>
      <c r="AM1928">
        <v>0</v>
      </c>
      <c r="AN1928">
        <v>0</v>
      </c>
    </row>
    <row r="1929" spans="1:40" x14ac:dyDescent="0.2">
      <c r="A1929">
        <v>40136198003</v>
      </c>
      <c r="B1929" t="s">
        <v>447</v>
      </c>
      <c r="C1929">
        <v>2</v>
      </c>
      <c r="D1929">
        <v>0</v>
      </c>
      <c r="E1929">
        <v>0</v>
      </c>
      <c r="F1929">
        <v>0</v>
      </c>
      <c r="G1929">
        <v>421.027155468687</v>
      </c>
      <c r="H1929">
        <v>206.234464792838</v>
      </c>
      <c r="I1929">
        <v>18334.698824072999</v>
      </c>
      <c r="J1929">
        <v>12.388310016265599</v>
      </c>
      <c r="K1929">
        <v>4780.7195046241804</v>
      </c>
      <c r="L1929">
        <v>3.2302158815028199</v>
      </c>
      <c r="M1929">
        <v>13553.979319448899</v>
      </c>
      <c r="N1929">
        <v>0.26074709764783199</v>
      </c>
      <c r="O1929">
        <v>1480</v>
      </c>
      <c r="P1929">
        <v>6286.6670000000004</v>
      </c>
      <c r="Q1929">
        <v>0.80810810810810796</v>
      </c>
      <c r="R1929">
        <v>0.19189189189189099</v>
      </c>
      <c r="S1929">
        <v>1.41891891891891E-2</v>
      </c>
      <c r="T1929">
        <v>0</v>
      </c>
      <c r="U1929">
        <v>3.8513513513513502E-2</v>
      </c>
      <c r="V1929">
        <v>0.18378378378378299</v>
      </c>
      <c r="W1929">
        <v>9.8690835850956699E-2</v>
      </c>
      <c r="X1929">
        <v>0.37059415911379601</v>
      </c>
      <c r="Y1929">
        <v>35766</v>
      </c>
      <c r="Z1929">
        <v>90805</v>
      </c>
      <c r="AA1929">
        <v>95625.988700564994</v>
      </c>
      <c r="AB1929">
        <v>2.0945945945945899E-2</v>
      </c>
      <c r="AC1929">
        <v>0.74764595103578102</v>
      </c>
      <c r="AD1929">
        <v>31.7</v>
      </c>
      <c r="AE1929">
        <v>0.27702702702702697</v>
      </c>
      <c r="AF1929">
        <v>0.125</v>
      </c>
      <c r="AG1929">
        <v>0.35028248587570598</v>
      </c>
      <c r="AH1929">
        <v>1</v>
      </c>
      <c r="AI1929">
        <v>0</v>
      </c>
      <c r="AJ1929">
        <v>1993</v>
      </c>
      <c r="AK1929">
        <v>26</v>
      </c>
      <c r="AL1929">
        <v>0.11910387</v>
      </c>
      <c r="AM1929">
        <v>0</v>
      </c>
      <c r="AN1929">
        <v>0</v>
      </c>
    </row>
    <row r="1930" spans="1:40" x14ac:dyDescent="0.2">
      <c r="A1930">
        <v>40136199002</v>
      </c>
      <c r="B1930" t="s">
        <v>447</v>
      </c>
      <c r="C1930">
        <v>2</v>
      </c>
      <c r="D1930">
        <v>0</v>
      </c>
      <c r="E1930">
        <v>0</v>
      </c>
      <c r="F1930">
        <v>0</v>
      </c>
      <c r="G1930">
        <v>882.47810384214301</v>
      </c>
      <c r="H1930">
        <v>1594.1418871231101</v>
      </c>
      <c r="I1930">
        <v>22806.863916218401</v>
      </c>
      <c r="J1930">
        <v>11.392039918190999</v>
      </c>
      <c r="K1930">
        <v>3118.4278717249699</v>
      </c>
      <c r="L1930">
        <v>1.5576562795829001</v>
      </c>
      <c r="M1930">
        <v>19688.436044493399</v>
      </c>
      <c r="N1930">
        <v>0.136731989245895</v>
      </c>
      <c r="O1930">
        <v>2002</v>
      </c>
      <c r="P1930">
        <v>5076.0609999999997</v>
      </c>
      <c r="Q1930">
        <v>0.348651348651348</v>
      </c>
      <c r="R1930">
        <v>0.65134865134865105</v>
      </c>
      <c r="S1930">
        <v>1.4485514485514399E-2</v>
      </c>
      <c r="T1930">
        <v>0</v>
      </c>
      <c r="U1930">
        <v>0.636863136863136</v>
      </c>
      <c r="V1930">
        <v>0</v>
      </c>
      <c r="W1930">
        <v>3.71900826446281E-2</v>
      </c>
      <c r="X1930">
        <v>0.79545454545454497</v>
      </c>
      <c r="Y1930">
        <v>42701</v>
      </c>
      <c r="Z1930">
        <v>108037</v>
      </c>
      <c r="AA1930">
        <v>108151.649746193</v>
      </c>
      <c r="AB1930">
        <v>1.7482517482517501E-2</v>
      </c>
      <c r="AC1930">
        <v>0.33248730964466999</v>
      </c>
      <c r="AD1930">
        <v>34.5</v>
      </c>
      <c r="AE1930">
        <v>0.27472527472527403</v>
      </c>
      <c r="AF1930">
        <v>8.7412587412587395E-2</v>
      </c>
      <c r="AG1930">
        <v>0.55583756345177604</v>
      </c>
      <c r="AH1930">
        <v>0.968274111675126</v>
      </c>
      <c r="AI1930">
        <v>3.1725888324872997E-2</v>
      </c>
      <c r="AJ1930">
        <v>1995</v>
      </c>
      <c r="AK1930">
        <v>24</v>
      </c>
      <c r="AL1930">
        <v>0.13909043600000001</v>
      </c>
      <c r="AM1930">
        <v>0</v>
      </c>
      <c r="AN1930">
        <v>0</v>
      </c>
    </row>
    <row r="1931" spans="1:40" x14ac:dyDescent="0.2">
      <c r="A1931">
        <v>40136199003</v>
      </c>
      <c r="B1931" t="s">
        <v>447</v>
      </c>
      <c r="C1931">
        <v>2</v>
      </c>
      <c r="D1931">
        <v>0</v>
      </c>
      <c r="E1931">
        <v>0</v>
      </c>
      <c r="F1931">
        <v>0</v>
      </c>
      <c r="G1931">
        <v>296.930493545535</v>
      </c>
      <c r="H1931">
        <v>1594.1418871231101</v>
      </c>
      <c r="I1931">
        <v>33640.478594901302</v>
      </c>
      <c r="J1931">
        <v>19.355856498792399</v>
      </c>
      <c r="K1931">
        <v>4033.4421821758201</v>
      </c>
      <c r="L1931">
        <v>2.3207377342783699</v>
      </c>
      <c r="M1931">
        <v>29607.036412725502</v>
      </c>
      <c r="N1931">
        <v>0.119898477983816</v>
      </c>
      <c r="O1931">
        <v>1738</v>
      </c>
      <c r="P1931">
        <v>4174.1379999999999</v>
      </c>
      <c r="Q1931">
        <v>0.95051783659378597</v>
      </c>
      <c r="R1931">
        <v>4.9482163406214003E-2</v>
      </c>
      <c r="S1931">
        <v>0</v>
      </c>
      <c r="T1931">
        <v>0</v>
      </c>
      <c r="U1931">
        <v>1.2082853855005699E-2</v>
      </c>
      <c r="V1931">
        <v>0.150747986191024</v>
      </c>
      <c r="W1931">
        <v>8.8417329796640094E-3</v>
      </c>
      <c r="X1931">
        <v>0.610963748894783</v>
      </c>
      <c r="Y1931">
        <v>58407</v>
      </c>
      <c r="Z1931">
        <v>109625</v>
      </c>
      <c r="AA1931">
        <v>173049.475524476</v>
      </c>
      <c r="AB1931">
        <v>8.6306098964326797E-2</v>
      </c>
      <c r="AC1931">
        <v>0.74015748031495998</v>
      </c>
      <c r="AD1931">
        <v>32.9</v>
      </c>
      <c r="AE1931">
        <v>0.31127733026467203</v>
      </c>
      <c r="AF1931">
        <v>8.1127733026467197E-2</v>
      </c>
      <c r="AG1931">
        <v>0.46853146853146799</v>
      </c>
      <c r="AH1931">
        <v>0.96853146853146799</v>
      </c>
      <c r="AI1931">
        <v>3.1468531468531402E-2</v>
      </c>
      <c r="AJ1931">
        <v>1987</v>
      </c>
      <c r="AK1931">
        <v>32</v>
      </c>
      <c r="AL1931">
        <v>0.16432514500000001</v>
      </c>
      <c r="AM1931">
        <v>4384.0600519999998</v>
      </c>
      <c r="AN1931">
        <v>4.0658719999999999E-3</v>
      </c>
    </row>
    <row r="1932" spans="1:40" x14ac:dyDescent="0.2">
      <c r="A1932">
        <v>40136199004</v>
      </c>
      <c r="B1932" t="s">
        <v>447</v>
      </c>
      <c r="C1932">
        <v>2</v>
      </c>
      <c r="D1932">
        <v>0</v>
      </c>
      <c r="E1932">
        <v>0</v>
      </c>
      <c r="F1932">
        <v>0</v>
      </c>
      <c r="G1932">
        <v>805.62084892177995</v>
      </c>
      <c r="H1932">
        <v>1594.1418871231101</v>
      </c>
      <c r="I1932">
        <v>26413.335265668102</v>
      </c>
      <c r="J1932">
        <v>17.870998149978401</v>
      </c>
      <c r="K1932">
        <v>1855.5374333198599</v>
      </c>
      <c r="L1932">
        <v>1.2554380469011199</v>
      </c>
      <c r="M1932">
        <v>24557.797832348198</v>
      </c>
      <c r="N1932">
        <v>7.0250023885914795E-2</v>
      </c>
      <c r="O1932">
        <v>1478</v>
      </c>
      <c r="P1932">
        <v>5554.7690000000002</v>
      </c>
      <c r="Q1932">
        <v>0.68741542625169105</v>
      </c>
      <c r="R1932">
        <v>0.312584573748308</v>
      </c>
      <c r="S1932">
        <v>0</v>
      </c>
      <c r="T1932">
        <v>0</v>
      </c>
      <c r="U1932">
        <v>0.104871447902571</v>
      </c>
      <c r="V1932">
        <v>2.9093369418132599E-2</v>
      </c>
      <c r="W1932">
        <v>9.9190283400809695E-2</v>
      </c>
      <c r="X1932">
        <v>0.52935222672064697</v>
      </c>
      <c r="Y1932">
        <v>45058</v>
      </c>
      <c r="Z1932">
        <v>124242</v>
      </c>
      <c r="AA1932">
        <v>136449.787234043</v>
      </c>
      <c r="AB1932">
        <v>3.4698126301179702E-2</v>
      </c>
      <c r="AC1932">
        <v>1</v>
      </c>
      <c r="AD1932">
        <v>46.4</v>
      </c>
      <c r="AE1932">
        <v>0.19282814614343699</v>
      </c>
      <c r="AF1932">
        <v>0.209066305818673</v>
      </c>
      <c r="AG1932">
        <v>0.35744680851063798</v>
      </c>
      <c r="AH1932">
        <v>1</v>
      </c>
      <c r="AI1932">
        <v>0</v>
      </c>
      <c r="AJ1932">
        <v>1995</v>
      </c>
      <c r="AK1932">
        <v>24</v>
      </c>
      <c r="AL1932">
        <v>0.16060706299999999</v>
      </c>
      <c r="AM1932">
        <v>0</v>
      </c>
      <c r="AN1932">
        <v>0</v>
      </c>
    </row>
    <row r="1933" spans="1:40" x14ac:dyDescent="0.2">
      <c r="A1933">
        <v>40138100001</v>
      </c>
      <c r="B1933" t="s">
        <v>447</v>
      </c>
      <c r="C1933">
        <v>2</v>
      </c>
      <c r="D1933">
        <v>1</v>
      </c>
      <c r="E1933">
        <v>0.5</v>
      </c>
      <c r="F1933">
        <v>0</v>
      </c>
      <c r="G1933">
        <v>833.23914539206703</v>
      </c>
      <c r="H1933">
        <v>65.430548927329198</v>
      </c>
      <c r="I1933">
        <v>31101.3507656482</v>
      </c>
      <c r="J1933">
        <v>10.546405820836901</v>
      </c>
      <c r="K1933">
        <v>3140.7108808128401</v>
      </c>
      <c r="L1933">
        <v>1.0650087761318501</v>
      </c>
      <c r="M1933">
        <v>27960.639884835298</v>
      </c>
      <c r="N1933">
        <v>0.100983102132071</v>
      </c>
      <c r="O1933">
        <v>2949</v>
      </c>
      <c r="P1933">
        <v>2720.8310000000001</v>
      </c>
      <c r="Q1933">
        <v>0.70498474059003002</v>
      </c>
      <c r="R1933">
        <v>0.29501525940996898</v>
      </c>
      <c r="S1933">
        <v>6.2054933875890103E-2</v>
      </c>
      <c r="T1933">
        <v>7.9348931841302095E-2</v>
      </c>
      <c r="U1933">
        <v>9.8338419803323099E-2</v>
      </c>
      <c r="V1933">
        <v>0.121397083757205</v>
      </c>
      <c r="W1933">
        <v>1.6385767790262101E-2</v>
      </c>
      <c r="X1933">
        <v>0.62780898876404401</v>
      </c>
      <c r="Y1933">
        <v>48425</v>
      </c>
      <c r="Z1933">
        <v>111691</v>
      </c>
      <c r="AA1933">
        <v>129673.565380997</v>
      </c>
      <c r="AB1933">
        <v>0.13970837572058301</v>
      </c>
      <c r="AC1933">
        <v>0.50451189499589799</v>
      </c>
      <c r="AD1933">
        <v>33.5</v>
      </c>
      <c r="AE1933">
        <v>0.21668362156663201</v>
      </c>
      <c r="AF1933">
        <v>5.4933875890132197E-2</v>
      </c>
      <c r="AG1933">
        <v>0.32831608654750699</v>
      </c>
      <c r="AH1933">
        <v>0.99059266227657505</v>
      </c>
      <c r="AI1933">
        <v>9.4073377234242701E-3</v>
      </c>
      <c r="AJ1933">
        <v>2000</v>
      </c>
      <c r="AK1933">
        <v>19</v>
      </c>
      <c r="AL1933">
        <v>0.117317598</v>
      </c>
      <c r="AM1933">
        <v>0</v>
      </c>
      <c r="AN1933">
        <v>0</v>
      </c>
    </row>
    <row r="1934" spans="1:40" x14ac:dyDescent="0.2">
      <c r="A1934">
        <v>40138101001</v>
      </c>
      <c r="B1934" t="s">
        <v>447</v>
      </c>
      <c r="C1934">
        <v>4</v>
      </c>
      <c r="D1934">
        <v>1</v>
      </c>
      <c r="E1934">
        <v>0.25</v>
      </c>
      <c r="F1934">
        <v>0</v>
      </c>
      <c r="G1934">
        <v>27.098296010591898</v>
      </c>
      <c r="H1934">
        <v>35.998967148518503</v>
      </c>
      <c r="I1934">
        <v>44705.750927171001</v>
      </c>
      <c r="J1934">
        <v>22.693274582320299</v>
      </c>
      <c r="K1934">
        <v>10949.127002732899</v>
      </c>
      <c r="L1934">
        <v>5.5579324886969097</v>
      </c>
      <c r="M1934">
        <v>33756.623924438099</v>
      </c>
      <c r="N1934">
        <v>0.24491540295497599</v>
      </c>
      <c r="O1934">
        <v>1970</v>
      </c>
      <c r="P1934">
        <v>3729.402</v>
      </c>
      <c r="Q1934">
        <v>0.85532994923857797</v>
      </c>
      <c r="R1934">
        <v>0.144670050761421</v>
      </c>
      <c r="S1934">
        <v>0</v>
      </c>
      <c r="T1934">
        <v>0</v>
      </c>
      <c r="U1934">
        <v>5.68527918781725E-2</v>
      </c>
      <c r="V1934">
        <v>0.110659898477157</v>
      </c>
      <c r="W1934">
        <v>3.4200743494423702E-2</v>
      </c>
      <c r="X1934">
        <v>0.68252788104089201</v>
      </c>
      <c r="Y1934">
        <v>64239</v>
      </c>
      <c r="Z1934">
        <v>158828</v>
      </c>
      <c r="AA1934">
        <v>176417.5</v>
      </c>
      <c r="AB1934">
        <v>1.37055837563452E-2</v>
      </c>
      <c r="AC1934">
        <v>0.85277777777777697</v>
      </c>
      <c r="AD1934">
        <v>40.6</v>
      </c>
      <c r="AE1934">
        <v>0.24162436548223301</v>
      </c>
      <c r="AF1934">
        <v>0.13654822335025299</v>
      </c>
      <c r="AG1934">
        <v>0.33055555555555499</v>
      </c>
      <c r="AH1934">
        <v>1</v>
      </c>
      <c r="AI1934">
        <v>0</v>
      </c>
      <c r="AJ1934">
        <v>1985</v>
      </c>
      <c r="AK1934">
        <v>34</v>
      </c>
      <c r="AL1934">
        <v>0.22515607800000001</v>
      </c>
      <c r="AM1934">
        <v>0</v>
      </c>
      <c r="AN1934">
        <v>0</v>
      </c>
    </row>
    <row r="1935" spans="1:40" x14ac:dyDescent="0.2">
      <c r="A1935">
        <v>40138101002</v>
      </c>
      <c r="B1935" t="s">
        <v>447</v>
      </c>
      <c r="C1935">
        <v>3</v>
      </c>
      <c r="D1935">
        <v>0</v>
      </c>
      <c r="E1935">
        <v>0</v>
      </c>
      <c r="F1935">
        <v>0</v>
      </c>
      <c r="G1935">
        <v>267.58870354177998</v>
      </c>
      <c r="H1935">
        <v>25.098820055318502</v>
      </c>
      <c r="I1935">
        <v>21793.9813194997</v>
      </c>
      <c r="J1935">
        <v>15.3155174416723</v>
      </c>
      <c r="K1935">
        <v>7055.6778290826796</v>
      </c>
      <c r="L1935">
        <v>4.9583118967552204</v>
      </c>
      <c r="M1935">
        <v>14738.303490417</v>
      </c>
      <c r="N1935">
        <v>0.32374432764929201</v>
      </c>
      <c r="O1935">
        <v>1423</v>
      </c>
      <c r="P1935">
        <v>4481.482</v>
      </c>
      <c r="Q1935">
        <v>0.760365425158116</v>
      </c>
      <c r="R1935">
        <v>0.239634574841883</v>
      </c>
      <c r="S1935">
        <v>1.5460295151089201E-2</v>
      </c>
      <c r="T1935">
        <v>0</v>
      </c>
      <c r="U1935">
        <v>0.15460295151089201</v>
      </c>
      <c r="V1935">
        <v>5.5516514406184103E-2</v>
      </c>
      <c r="W1935">
        <v>1.9264448336252099E-2</v>
      </c>
      <c r="X1935">
        <v>0.55166374781085803</v>
      </c>
      <c r="Y1935">
        <v>54791</v>
      </c>
      <c r="Z1935">
        <v>88214</v>
      </c>
      <c r="AA1935">
        <v>115745.93373494</v>
      </c>
      <c r="AB1935">
        <v>3.5536602700781801E-2</v>
      </c>
      <c r="AC1935">
        <v>0.91335227272727204</v>
      </c>
      <c r="AD1935">
        <v>51.8</v>
      </c>
      <c r="AE1935">
        <v>0.15881939564300701</v>
      </c>
      <c r="AF1935">
        <v>0.274771609276177</v>
      </c>
      <c r="AG1935">
        <v>0.17620481927710799</v>
      </c>
      <c r="AH1935">
        <v>0.92620481927710796</v>
      </c>
      <c r="AI1935">
        <v>7.3795180722891499E-2</v>
      </c>
      <c r="AJ1935">
        <v>1987</v>
      </c>
      <c r="AK1935">
        <v>32</v>
      </c>
      <c r="AL1935">
        <v>0.18169585499999999</v>
      </c>
      <c r="AM1935">
        <v>0</v>
      </c>
      <c r="AN1935">
        <v>0</v>
      </c>
    </row>
    <row r="1936" spans="1:40" x14ac:dyDescent="0.2">
      <c r="A1936">
        <v>40138101003</v>
      </c>
      <c r="B1936" t="s">
        <v>447</v>
      </c>
      <c r="C1936">
        <v>3</v>
      </c>
      <c r="D1936">
        <v>1</v>
      </c>
      <c r="E1936">
        <v>0.33333333333333298</v>
      </c>
      <c r="F1936">
        <v>0</v>
      </c>
      <c r="G1936">
        <v>727.70752213421804</v>
      </c>
      <c r="H1936">
        <v>30.4306756322718</v>
      </c>
      <c r="I1936">
        <v>22818.844312900001</v>
      </c>
      <c r="J1936">
        <v>14.665067039138799</v>
      </c>
      <c r="K1936">
        <v>2013.66731225282</v>
      </c>
      <c r="L1936">
        <v>1.2941306634015599</v>
      </c>
      <c r="M1936">
        <v>20805.177000647102</v>
      </c>
      <c r="N1936">
        <v>8.8245806169703997E-2</v>
      </c>
      <c r="O1936">
        <v>1556</v>
      </c>
      <c r="P1936">
        <v>2512.1460000000002</v>
      </c>
      <c r="Q1936">
        <v>0.82262210796915103</v>
      </c>
      <c r="R1936">
        <v>0.177377892030848</v>
      </c>
      <c r="S1936">
        <v>4.3701799485861101E-2</v>
      </c>
      <c r="T1936">
        <v>0</v>
      </c>
      <c r="U1936">
        <v>9.1259640102827694E-2</v>
      </c>
      <c r="V1936">
        <v>8.7403598971722299E-2</v>
      </c>
      <c r="W1936">
        <v>4.33333333333333E-2</v>
      </c>
      <c r="X1936">
        <v>0.80666666666666598</v>
      </c>
      <c r="Y1936">
        <v>63846</v>
      </c>
      <c r="Z1936">
        <v>132788</v>
      </c>
      <c r="AA1936">
        <v>182795.25616698299</v>
      </c>
      <c r="AB1936">
        <v>4.9935149156939002E-2</v>
      </c>
      <c r="AC1936">
        <v>1</v>
      </c>
      <c r="AD1936">
        <v>49.7</v>
      </c>
      <c r="AE1936">
        <v>0.18573264781491</v>
      </c>
      <c r="AF1936">
        <v>0.204370179948586</v>
      </c>
      <c r="AG1936">
        <v>0.29791271347248499</v>
      </c>
      <c r="AH1936">
        <v>1</v>
      </c>
      <c r="AI1936">
        <v>0</v>
      </c>
      <c r="AJ1936">
        <v>1989</v>
      </c>
      <c r="AK1936">
        <v>30</v>
      </c>
      <c r="AL1936">
        <v>0.22279573899999999</v>
      </c>
      <c r="AM1936">
        <v>0</v>
      </c>
      <c r="AN1936">
        <v>0</v>
      </c>
    </row>
    <row r="1937" spans="1:40" x14ac:dyDescent="0.2">
      <c r="A1937">
        <v>40138101004</v>
      </c>
      <c r="B1937" t="s">
        <v>447</v>
      </c>
      <c r="C1937">
        <v>3</v>
      </c>
      <c r="D1937">
        <v>0</v>
      </c>
      <c r="E1937">
        <v>0</v>
      </c>
      <c r="F1937">
        <v>0</v>
      </c>
      <c r="G1937">
        <v>446.019286207363</v>
      </c>
      <c r="H1937">
        <v>22.086047856693899</v>
      </c>
      <c r="I1937">
        <v>21052.145886276499</v>
      </c>
      <c r="J1937">
        <v>12.682015594142401</v>
      </c>
      <c r="K1937">
        <v>3845.3557673119599</v>
      </c>
      <c r="L1937">
        <v>2.3164793778987698</v>
      </c>
      <c r="M1937">
        <v>17206.790118964502</v>
      </c>
      <c r="N1937">
        <v>0.182658612954923</v>
      </c>
      <c r="O1937">
        <v>1660</v>
      </c>
      <c r="P1937">
        <v>3206.4560000000001</v>
      </c>
      <c r="Q1937">
        <v>0.85421686746987902</v>
      </c>
      <c r="R1937">
        <v>0.14578313253012001</v>
      </c>
      <c r="S1937" s="1">
        <v>6.0240963855421605E-4</v>
      </c>
      <c r="T1937">
        <v>9.0361445783132491E-3</v>
      </c>
      <c r="U1937">
        <v>8.8554216867469795E-2</v>
      </c>
      <c r="V1937">
        <v>0.19397590361445699</v>
      </c>
      <c r="W1937">
        <v>1.4527845036319599E-2</v>
      </c>
      <c r="X1937">
        <v>0.67393058918482596</v>
      </c>
      <c r="Y1937">
        <v>76079</v>
      </c>
      <c r="Z1937">
        <v>129567</v>
      </c>
      <c r="AA1937">
        <v>201681.402936378</v>
      </c>
      <c r="AB1937">
        <v>8.4939759036144494E-2</v>
      </c>
      <c r="AC1937">
        <v>0.94249201277955197</v>
      </c>
      <c r="AD1937">
        <v>44.5</v>
      </c>
      <c r="AE1937">
        <v>0.18433734939759</v>
      </c>
      <c r="AF1937">
        <v>0.18433734939759</v>
      </c>
      <c r="AG1937">
        <v>0.25938009787928201</v>
      </c>
      <c r="AH1937">
        <v>1</v>
      </c>
      <c r="AI1937">
        <v>0</v>
      </c>
      <c r="AJ1937">
        <v>1986</v>
      </c>
      <c r="AK1937">
        <v>33</v>
      </c>
      <c r="AL1937">
        <v>0.22702723299999999</v>
      </c>
      <c r="AM1937">
        <v>0</v>
      </c>
      <c r="AN1937">
        <v>0</v>
      </c>
    </row>
    <row r="1938" spans="1:40" x14ac:dyDescent="0.2">
      <c r="A1938">
        <v>40138102001</v>
      </c>
      <c r="B1938" t="s">
        <v>447</v>
      </c>
      <c r="C1938">
        <v>3</v>
      </c>
      <c r="D1938">
        <v>0</v>
      </c>
      <c r="E1938">
        <v>0</v>
      </c>
      <c r="F1938">
        <v>0</v>
      </c>
      <c r="G1938">
        <v>231.668642337672</v>
      </c>
      <c r="H1938">
        <v>22.372178659114098</v>
      </c>
      <c r="I1938">
        <v>37772.035669187702</v>
      </c>
      <c r="J1938">
        <v>12.8084217257333</v>
      </c>
      <c r="K1938">
        <v>7946.1841936630999</v>
      </c>
      <c r="L1938">
        <v>2.6945351623136999</v>
      </c>
      <c r="M1938">
        <v>29825.8514755246</v>
      </c>
      <c r="N1938">
        <v>0.21037214576563401</v>
      </c>
      <c r="O1938">
        <v>2949</v>
      </c>
      <c r="P1938">
        <v>8800.4590000000007</v>
      </c>
      <c r="Q1938">
        <v>0.555442522889115</v>
      </c>
      <c r="R1938">
        <v>0.444557477110885</v>
      </c>
      <c r="S1938">
        <v>0.13326551373346801</v>
      </c>
      <c r="T1938">
        <v>0.113597829772804</v>
      </c>
      <c r="U1938">
        <v>0.11291963377416001</v>
      </c>
      <c r="V1938">
        <v>9.8677517802644901E-2</v>
      </c>
      <c r="W1938">
        <v>3.2905744562186201E-2</v>
      </c>
      <c r="X1938">
        <v>0.46068042387060698</v>
      </c>
      <c r="Y1938">
        <v>34422</v>
      </c>
      <c r="Z1938">
        <v>85000</v>
      </c>
      <c r="AA1938">
        <v>96991.487279843393</v>
      </c>
      <c r="AB1938">
        <v>0.12682265174635399</v>
      </c>
      <c r="AC1938">
        <v>0.33911368015414201</v>
      </c>
      <c r="AD1938">
        <v>31.6</v>
      </c>
      <c r="AE1938">
        <v>0.30722278738555397</v>
      </c>
      <c r="AF1938">
        <v>5.9342149881315698E-2</v>
      </c>
      <c r="AG1938">
        <v>0.466731898238747</v>
      </c>
      <c r="AH1938">
        <v>0.97749510763209302</v>
      </c>
      <c r="AI1938">
        <v>2.2504892367905999E-2</v>
      </c>
      <c r="AJ1938">
        <v>1994</v>
      </c>
      <c r="AK1938">
        <v>25</v>
      </c>
      <c r="AL1938">
        <v>0.14530584699999999</v>
      </c>
      <c r="AM1938">
        <v>0</v>
      </c>
      <c r="AN1938">
        <v>0</v>
      </c>
    </row>
    <row r="1939" spans="1:40" x14ac:dyDescent="0.2">
      <c r="A1939">
        <v>40138102002</v>
      </c>
      <c r="B1939" t="s">
        <v>447</v>
      </c>
      <c r="C1939">
        <v>2</v>
      </c>
      <c r="D1939">
        <v>0</v>
      </c>
      <c r="E1939">
        <v>0</v>
      </c>
      <c r="F1939">
        <v>0</v>
      </c>
      <c r="G1939">
        <v>229.39042843970299</v>
      </c>
      <c r="H1939">
        <v>13.7127392110768</v>
      </c>
      <c r="I1939">
        <v>21041.911207684501</v>
      </c>
      <c r="J1939">
        <v>22.010367372054901</v>
      </c>
      <c r="K1939">
        <v>2554.80889480008</v>
      </c>
      <c r="L1939">
        <v>2.6723942414226798</v>
      </c>
      <c r="M1939">
        <v>18487.102312884399</v>
      </c>
      <c r="N1939">
        <v>0.121415249289097</v>
      </c>
      <c r="O1939">
        <v>956</v>
      </c>
      <c r="P1939">
        <v>5629.116</v>
      </c>
      <c r="Q1939">
        <v>0.76046025104602499</v>
      </c>
      <c r="R1939">
        <v>0.23953974895397401</v>
      </c>
      <c r="S1939">
        <v>7.3221757322175698E-3</v>
      </c>
      <c r="T1939">
        <v>1.8828451882845099E-2</v>
      </c>
      <c r="U1939">
        <v>6.9037656903765607E-2</v>
      </c>
      <c r="V1939">
        <v>0.169456066945606</v>
      </c>
      <c r="W1939">
        <v>1.4619883040935601E-2</v>
      </c>
      <c r="X1939">
        <v>0.65350877192982404</v>
      </c>
      <c r="Y1939">
        <v>46996</v>
      </c>
      <c r="Z1939">
        <v>113214</v>
      </c>
      <c r="AA1939">
        <v>127881.764705882</v>
      </c>
      <c r="AB1939">
        <v>1.0460251046025101E-2</v>
      </c>
      <c r="AC1939">
        <v>1</v>
      </c>
      <c r="AD1939">
        <v>37.5</v>
      </c>
      <c r="AE1939">
        <v>0.21861924686192399</v>
      </c>
      <c r="AF1939">
        <v>0.17991631799163099</v>
      </c>
      <c r="AG1939">
        <v>0.3</v>
      </c>
      <c r="AH1939">
        <v>0.96764705882352897</v>
      </c>
      <c r="AI1939">
        <v>3.2352941176470501E-2</v>
      </c>
      <c r="AJ1939">
        <v>1992</v>
      </c>
      <c r="AK1939">
        <v>27</v>
      </c>
      <c r="AL1939">
        <v>0.144939501</v>
      </c>
      <c r="AM1939">
        <v>0</v>
      </c>
      <c r="AN1939">
        <v>0</v>
      </c>
    </row>
    <row r="1940" spans="1:40" x14ac:dyDescent="0.2">
      <c r="A1940">
        <v>40138103001</v>
      </c>
      <c r="B1940" t="s">
        <v>447</v>
      </c>
      <c r="C1940">
        <v>2</v>
      </c>
      <c r="D1940">
        <v>0</v>
      </c>
      <c r="E1940">
        <v>0</v>
      </c>
      <c r="F1940">
        <v>0</v>
      </c>
      <c r="G1940">
        <v>282.02336325591102</v>
      </c>
      <c r="H1940">
        <v>21.0291898105122</v>
      </c>
      <c r="I1940">
        <v>41069.506420322003</v>
      </c>
      <c r="J1940">
        <v>17.112294341800801</v>
      </c>
      <c r="K1940">
        <v>7402.29042840681</v>
      </c>
      <c r="L1940">
        <v>3.0842876785028399</v>
      </c>
      <c r="M1940">
        <v>33667.215991915102</v>
      </c>
      <c r="N1940">
        <v>0.18023811517598401</v>
      </c>
      <c r="O1940">
        <v>2400</v>
      </c>
      <c r="P1940">
        <v>6659.3509999999997</v>
      </c>
      <c r="Q1940">
        <v>0.64791666666666603</v>
      </c>
      <c r="R1940">
        <v>0.35208333333333303</v>
      </c>
      <c r="S1940">
        <v>2.8750000000000001E-2</v>
      </c>
      <c r="T1940">
        <v>1.7083333333333301E-2</v>
      </c>
      <c r="U1940">
        <v>0.18708333333333299</v>
      </c>
      <c r="V1940">
        <v>8.1250000000000003E-2</v>
      </c>
      <c r="W1940">
        <v>8.0625752105896495E-2</v>
      </c>
      <c r="X1940">
        <v>0.55776173285198505</v>
      </c>
      <c r="Y1940">
        <v>41242</v>
      </c>
      <c r="Z1940">
        <v>99529</v>
      </c>
      <c r="AA1940">
        <v>109861.053837342</v>
      </c>
      <c r="AB1940">
        <v>4.1666666666666602E-2</v>
      </c>
      <c r="AC1940">
        <v>0.50267952840300101</v>
      </c>
      <c r="AD1940">
        <v>36.799999999999997</v>
      </c>
      <c r="AE1940">
        <v>0.27916666666666601</v>
      </c>
      <c r="AF1940">
        <v>6.7500000000000004E-2</v>
      </c>
      <c r="AG1940">
        <v>0.39977090492554401</v>
      </c>
      <c r="AH1940">
        <v>0.92325315005727304</v>
      </c>
      <c r="AI1940">
        <v>7.6746849942726195E-2</v>
      </c>
      <c r="AJ1940">
        <v>1991</v>
      </c>
      <c r="AK1940">
        <v>28</v>
      </c>
      <c r="AL1940">
        <v>0.15916287600000001</v>
      </c>
      <c r="AM1940">
        <v>0</v>
      </c>
      <c r="AN1940">
        <v>0</v>
      </c>
    </row>
    <row r="1941" spans="1:40" x14ac:dyDescent="0.2">
      <c r="A1941">
        <v>40138103002</v>
      </c>
      <c r="B1941" t="s">
        <v>447</v>
      </c>
      <c r="C1941">
        <v>1</v>
      </c>
      <c r="D1941">
        <v>0</v>
      </c>
      <c r="E1941">
        <v>0</v>
      </c>
      <c r="F1941">
        <v>0</v>
      </c>
      <c r="G1941">
        <v>347.38900060655902</v>
      </c>
      <c r="H1941">
        <v>16.481266252842001</v>
      </c>
      <c r="I1941">
        <v>17676.035750253799</v>
      </c>
      <c r="J1941">
        <v>16.157253885058299</v>
      </c>
      <c r="K1941">
        <v>3494.4693740098801</v>
      </c>
      <c r="L1941">
        <v>3.1942133217640598</v>
      </c>
      <c r="M1941">
        <v>14181.5663762439</v>
      </c>
      <c r="N1941">
        <v>0.19769531038426899</v>
      </c>
      <c r="O1941">
        <v>1094</v>
      </c>
      <c r="P1941">
        <v>4428.4719999999998</v>
      </c>
      <c r="Q1941">
        <v>0.86837294332723902</v>
      </c>
      <c r="R1941">
        <v>0.13162705667276001</v>
      </c>
      <c r="S1941">
        <v>1.6453382084095001E-2</v>
      </c>
      <c r="T1941">
        <v>4.8446069469835401E-2</v>
      </c>
      <c r="U1941">
        <v>4.5703839122486198E-2</v>
      </c>
      <c r="V1941">
        <v>0.33455210237659899</v>
      </c>
      <c r="W1941">
        <v>6.4425770308123201E-2</v>
      </c>
      <c r="X1941">
        <v>0.539215686274509</v>
      </c>
      <c r="Y1941">
        <v>38400</v>
      </c>
      <c r="Z1941">
        <v>94297</v>
      </c>
      <c r="AA1941">
        <v>104263.68286445001</v>
      </c>
      <c r="AB1941">
        <v>9.4269870609981404E-2</v>
      </c>
      <c r="AC1941">
        <v>0.930946291560102</v>
      </c>
      <c r="AD1941">
        <v>43.2</v>
      </c>
      <c r="AE1941">
        <v>0.19835466179159</v>
      </c>
      <c r="AF1941">
        <v>0.117915904936014</v>
      </c>
      <c r="AG1941">
        <v>0.39130434782608697</v>
      </c>
      <c r="AH1941">
        <v>1</v>
      </c>
      <c r="AI1941">
        <v>0</v>
      </c>
      <c r="AJ1941">
        <v>1984</v>
      </c>
      <c r="AK1941">
        <v>35</v>
      </c>
      <c r="AL1941">
        <v>0.15174528300000001</v>
      </c>
      <c r="AM1941">
        <v>0</v>
      </c>
      <c r="AN1941">
        <v>0</v>
      </c>
    </row>
    <row r="1942" spans="1:40" x14ac:dyDescent="0.2">
      <c r="A1942">
        <v>40138103003</v>
      </c>
      <c r="B1942" t="s">
        <v>447</v>
      </c>
      <c r="C1942">
        <v>1</v>
      </c>
      <c r="D1942">
        <v>0</v>
      </c>
      <c r="E1942">
        <v>0</v>
      </c>
      <c r="F1942">
        <v>0</v>
      </c>
      <c r="G1942">
        <v>335.95378534454801</v>
      </c>
      <c r="H1942">
        <v>16.481266252842001</v>
      </c>
      <c r="I1942">
        <v>34523.446479090897</v>
      </c>
      <c r="J1942">
        <v>13.262945247441699</v>
      </c>
      <c r="K1942">
        <v>6499.2901590555502</v>
      </c>
      <c r="L1942">
        <v>2.4968460080889501</v>
      </c>
      <c r="M1942">
        <v>28024.156320035399</v>
      </c>
      <c r="N1942">
        <v>0.18825728083063201</v>
      </c>
      <c r="O1942">
        <v>2603</v>
      </c>
      <c r="P1942">
        <v>6803.3710000000001</v>
      </c>
      <c r="Q1942">
        <v>0.74913561275451401</v>
      </c>
      <c r="R1942">
        <v>0.25086438724548599</v>
      </c>
      <c r="S1942">
        <v>0</v>
      </c>
      <c r="T1942">
        <v>2.65078755282366E-2</v>
      </c>
      <c r="U1942">
        <v>0.16673069535151699</v>
      </c>
      <c r="V1942">
        <v>0.14444871302343401</v>
      </c>
      <c r="W1942">
        <v>1.60194174757281E-2</v>
      </c>
      <c r="X1942">
        <v>0.428640776699029</v>
      </c>
      <c r="Y1942">
        <v>38647</v>
      </c>
      <c r="Z1942">
        <v>68250</v>
      </c>
      <c r="AA1942">
        <v>86140.346083788696</v>
      </c>
      <c r="AB1942">
        <v>8.93271461716936E-2</v>
      </c>
      <c r="AC1942">
        <v>0.57103825136611996</v>
      </c>
      <c r="AD1942">
        <v>35.1</v>
      </c>
      <c r="AE1942">
        <v>0.15520553207837101</v>
      </c>
      <c r="AF1942">
        <v>0.13484441029581201</v>
      </c>
      <c r="AG1942">
        <v>0.210382513661202</v>
      </c>
      <c r="AH1942">
        <v>0.94080145719489905</v>
      </c>
      <c r="AI1942">
        <v>5.9198542805100098E-2</v>
      </c>
      <c r="AJ1942">
        <v>1986</v>
      </c>
      <c r="AK1942">
        <v>33</v>
      </c>
      <c r="AL1942">
        <v>0.13542035999999999</v>
      </c>
      <c r="AM1942">
        <v>0</v>
      </c>
      <c r="AN1942">
        <v>0</v>
      </c>
    </row>
    <row r="1943" spans="1:40" x14ac:dyDescent="0.2">
      <c r="A1943">
        <v>40138104001</v>
      </c>
      <c r="B1943" t="s">
        <v>447</v>
      </c>
      <c r="C1943">
        <v>2</v>
      </c>
      <c r="D1943">
        <v>0</v>
      </c>
      <c r="E1943">
        <v>0</v>
      </c>
      <c r="F1943">
        <v>0</v>
      </c>
      <c r="G1943">
        <v>566.32695773775401</v>
      </c>
      <c r="H1943">
        <v>9.7603763994271802</v>
      </c>
      <c r="I1943">
        <v>14801.2809444986</v>
      </c>
      <c r="J1943">
        <v>18.072382105614899</v>
      </c>
      <c r="K1943">
        <v>620.657553083469</v>
      </c>
      <c r="L1943">
        <v>0.75782363013854603</v>
      </c>
      <c r="M1943">
        <v>14180.6233914151</v>
      </c>
      <c r="N1943">
        <v>4.19326918670615E-2</v>
      </c>
      <c r="O1943">
        <v>819</v>
      </c>
      <c r="P1943">
        <v>2995.902</v>
      </c>
      <c r="Q1943">
        <v>0.69597069597069505</v>
      </c>
      <c r="R1943">
        <v>0.304029304029304</v>
      </c>
      <c r="S1943">
        <v>1.9536019536019501E-2</v>
      </c>
      <c r="T1943">
        <v>0</v>
      </c>
      <c r="U1943">
        <v>0.28449328449328398</v>
      </c>
      <c r="V1943">
        <v>2.5641025641025599E-2</v>
      </c>
      <c r="W1943">
        <v>9.0729783037475295E-2</v>
      </c>
      <c r="X1943">
        <v>0.53846153846153799</v>
      </c>
      <c r="Y1943">
        <v>39069</v>
      </c>
      <c r="Z1943">
        <v>127125</v>
      </c>
      <c r="AA1943">
        <v>134081.70212766001</v>
      </c>
      <c r="AB1943">
        <v>2.10135970333745E-2</v>
      </c>
      <c r="AC1943">
        <v>1</v>
      </c>
      <c r="AD1943">
        <v>42.5</v>
      </c>
      <c r="AE1943">
        <v>0.33211233211233199</v>
      </c>
      <c r="AF1943">
        <v>0.15628815628815601</v>
      </c>
      <c r="AG1943">
        <v>0.489361702127659</v>
      </c>
      <c r="AH1943">
        <v>1</v>
      </c>
      <c r="AI1943">
        <v>0</v>
      </c>
      <c r="AJ1943">
        <v>1995</v>
      </c>
      <c r="AK1943">
        <v>24</v>
      </c>
      <c r="AL1943">
        <v>0.19435587900000001</v>
      </c>
      <c r="AM1943">
        <v>0</v>
      </c>
      <c r="AN1943">
        <v>0</v>
      </c>
    </row>
    <row r="1944" spans="1:40" x14ac:dyDescent="0.2">
      <c r="A1944">
        <v>40138104002</v>
      </c>
      <c r="B1944" t="s">
        <v>447</v>
      </c>
      <c r="C1944">
        <v>3</v>
      </c>
      <c r="D1944">
        <v>0</v>
      </c>
      <c r="E1944">
        <v>0</v>
      </c>
      <c r="F1944">
        <v>0</v>
      </c>
      <c r="G1944">
        <v>631.44544096253298</v>
      </c>
      <c r="H1944">
        <v>245.30308322644899</v>
      </c>
      <c r="I1944">
        <v>5615.8345873648004</v>
      </c>
      <c r="J1944">
        <v>6.7014732546119298</v>
      </c>
      <c r="K1944">
        <v>796.95943176332798</v>
      </c>
      <c r="L1944">
        <v>0.95102557489657302</v>
      </c>
      <c r="M1944">
        <v>4818.8751556014704</v>
      </c>
      <c r="N1944">
        <v>0.14191291060396</v>
      </c>
      <c r="O1944">
        <v>838</v>
      </c>
      <c r="P1944">
        <v>1082.6079999999999</v>
      </c>
      <c r="Q1944">
        <v>0.78400954653937904</v>
      </c>
      <c r="R1944">
        <v>0.21599045346062001</v>
      </c>
      <c r="S1944">
        <v>8.2338902147971293E-2</v>
      </c>
      <c r="T1944">
        <v>1.1933174224343601E-2</v>
      </c>
      <c r="U1944">
        <v>2.14797136038186E-2</v>
      </c>
      <c r="V1944">
        <v>0.120525059665871</v>
      </c>
      <c r="W1944">
        <v>0</v>
      </c>
      <c r="X1944">
        <v>0.59701492537313405</v>
      </c>
      <c r="Y1944">
        <v>39140</v>
      </c>
      <c r="Z1944">
        <v>66650</v>
      </c>
      <c r="AA1944">
        <v>76577.0491803279</v>
      </c>
      <c r="AB1944">
        <v>5.8472553699284002E-2</v>
      </c>
      <c r="AC1944">
        <v>0.18565400843881799</v>
      </c>
      <c r="AD1944">
        <v>35.6</v>
      </c>
      <c r="AE1944">
        <v>0.26610978520286299</v>
      </c>
      <c r="AF1944">
        <v>0</v>
      </c>
      <c r="AG1944">
        <v>0.26932084309133397</v>
      </c>
      <c r="AH1944">
        <v>1</v>
      </c>
      <c r="AI1944">
        <v>0</v>
      </c>
      <c r="AJ1944">
        <v>1998</v>
      </c>
      <c r="AK1944">
        <v>21</v>
      </c>
      <c r="AL1944">
        <v>7.5689415999999995E-2</v>
      </c>
      <c r="AM1944">
        <v>0</v>
      </c>
      <c r="AN1944">
        <v>0</v>
      </c>
    </row>
    <row r="1945" spans="1:40" x14ac:dyDescent="0.2">
      <c r="A1945">
        <v>40138104003</v>
      </c>
      <c r="B1945" t="s">
        <v>447</v>
      </c>
      <c r="C1945">
        <v>1</v>
      </c>
      <c r="D1945">
        <v>0</v>
      </c>
      <c r="E1945">
        <v>0</v>
      </c>
      <c r="F1945">
        <v>0</v>
      </c>
      <c r="G1945">
        <v>803.38825130724194</v>
      </c>
      <c r="H1945">
        <v>6.2376440938994504</v>
      </c>
      <c r="I1945">
        <v>9731.7228822549005</v>
      </c>
      <c r="J1945">
        <v>11.8534992475699</v>
      </c>
      <c r="K1945">
        <v>262.01806277056198</v>
      </c>
      <c r="L1945">
        <v>0.31914502164502101</v>
      </c>
      <c r="M1945">
        <v>9469.7048194843392</v>
      </c>
      <c r="N1945">
        <v>2.69241187753438E-2</v>
      </c>
      <c r="O1945">
        <v>821</v>
      </c>
      <c r="P1945">
        <v>2826.5169999999998</v>
      </c>
      <c r="Q1945">
        <v>0.83434835566382404</v>
      </c>
      <c r="R1945">
        <v>0.16565164433617499</v>
      </c>
      <c r="S1945">
        <v>2.0706455542021902E-2</v>
      </c>
      <c r="T1945">
        <v>0</v>
      </c>
      <c r="U1945">
        <v>9.3788063337393396E-2</v>
      </c>
      <c r="V1945">
        <v>0.19001218026796499</v>
      </c>
      <c r="W1945">
        <v>0.14285714285714199</v>
      </c>
      <c r="X1945">
        <v>0.28860028860028802</v>
      </c>
      <c r="Y1945">
        <v>43073</v>
      </c>
      <c r="Z1945">
        <v>97969</v>
      </c>
      <c r="AA1945">
        <v>101339.40298507499</v>
      </c>
      <c r="AB1945">
        <v>9.3788063337393396E-2</v>
      </c>
      <c r="AC1945">
        <v>0.73947368421052595</v>
      </c>
      <c r="AD1945">
        <v>47.6</v>
      </c>
      <c r="AE1945">
        <v>0.135200974421437</v>
      </c>
      <c r="AF1945">
        <v>0.141291108404384</v>
      </c>
      <c r="AG1945">
        <v>0.235820895522388</v>
      </c>
      <c r="AH1945">
        <v>0.94328358208955199</v>
      </c>
      <c r="AI1945">
        <v>5.6716417910447701E-2</v>
      </c>
      <c r="AJ1945">
        <v>1995</v>
      </c>
      <c r="AK1945">
        <v>24</v>
      </c>
      <c r="AL1945">
        <v>0.102280227</v>
      </c>
      <c r="AM1945">
        <v>0</v>
      </c>
      <c r="AN1945">
        <v>0</v>
      </c>
    </row>
    <row r="1946" spans="1:40" x14ac:dyDescent="0.2">
      <c r="A1946">
        <v>40138104004</v>
      </c>
      <c r="B1946" t="s">
        <v>447</v>
      </c>
      <c r="C1946">
        <v>1</v>
      </c>
      <c r="D1946">
        <v>0</v>
      </c>
      <c r="E1946">
        <v>0</v>
      </c>
      <c r="F1946">
        <v>0</v>
      </c>
      <c r="G1946">
        <v>565.89697223478697</v>
      </c>
      <c r="H1946">
        <v>3.5227323055277302</v>
      </c>
      <c r="I1946">
        <v>30489.656118956798</v>
      </c>
      <c r="J1946">
        <v>12.6355806543542</v>
      </c>
      <c r="K1946">
        <v>3231.4244436315698</v>
      </c>
      <c r="L1946">
        <v>1.3391729977752</v>
      </c>
      <c r="M1946">
        <v>27258.231675325202</v>
      </c>
      <c r="N1946">
        <v>0.10598428631087201</v>
      </c>
      <c r="O1946">
        <v>2413</v>
      </c>
      <c r="P1946">
        <v>3328.8670000000002</v>
      </c>
      <c r="Q1946">
        <v>0.64857024450890999</v>
      </c>
      <c r="R1946">
        <v>0.35142975549108901</v>
      </c>
      <c r="S1946">
        <v>0.133029423953584</v>
      </c>
      <c r="T1946">
        <v>1.3675922088686201E-2</v>
      </c>
      <c r="U1946">
        <v>0.133029423953584</v>
      </c>
      <c r="V1946">
        <v>0.10319104848735999</v>
      </c>
      <c r="W1946">
        <v>8.3481349911189995E-2</v>
      </c>
      <c r="X1946">
        <v>0.39609236234458201</v>
      </c>
      <c r="Y1946">
        <v>41481</v>
      </c>
      <c r="Z1946">
        <v>84643</v>
      </c>
      <c r="AA1946">
        <v>109416.515837104</v>
      </c>
      <c r="AB1946">
        <v>7.6696165191740301E-2</v>
      </c>
      <c r="AC1946">
        <v>0.60294117647058798</v>
      </c>
      <c r="AD1946">
        <v>38.799999999999997</v>
      </c>
      <c r="AE1946">
        <v>0.22461665975963499</v>
      </c>
      <c r="AF1946">
        <v>5.6775797762121799E-2</v>
      </c>
      <c r="AG1946">
        <v>0.308823529411764</v>
      </c>
      <c r="AH1946">
        <v>0.98190045248868696</v>
      </c>
      <c r="AI1946">
        <v>1.8099547511312201E-2</v>
      </c>
      <c r="AJ1946">
        <v>1989</v>
      </c>
      <c r="AK1946">
        <v>30</v>
      </c>
      <c r="AL1946">
        <v>0.115214027</v>
      </c>
      <c r="AM1946">
        <v>0</v>
      </c>
      <c r="AN1946">
        <v>0</v>
      </c>
    </row>
    <row r="1947" spans="1:40" x14ac:dyDescent="0.2">
      <c r="A1947">
        <v>40138105001</v>
      </c>
      <c r="B1947" t="s">
        <v>447</v>
      </c>
      <c r="C1947">
        <v>3</v>
      </c>
      <c r="D1947">
        <v>0</v>
      </c>
      <c r="E1947">
        <v>0</v>
      </c>
      <c r="F1947">
        <v>0</v>
      </c>
      <c r="G1947">
        <v>203.60085466769601</v>
      </c>
      <c r="H1947">
        <v>54.709818518995398</v>
      </c>
      <c r="I1947">
        <v>26691.907967715699</v>
      </c>
      <c r="J1947">
        <v>12.351646445032699</v>
      </c>
      <c r="K1947">
        <v>5126.0803149964604</v>
      </c>
      <c r="L1947">
        <v>2.3720871425249701</v>
      </c>
      <c r="M1947">
        <v>21565.827652719301</v>
      </c>
      <c r="N1947">
        <v>0.19204623068521401</v>
      </c>
      <c r="O1947">
        <v>2161</v>
      </c>
      <c r="P1947">
        <v>7672.1189999999997</v>
      </c>
      <c r="Q1947">
        <v>0.75150393336418297</v>
      </c>
      <c r="R1947">
        <v>0.248496066635816</v>
      </c>
      <c r="S1947">
        <v>8.7922258213789899E-3</v>
      </c>
      <c r="T1947">
        <v>0</v>
      </c>
      <c r="U1947">
        <v>0.21795465062471001</v>
      </c>
      <c r="V1947">
        <v>0.123553910226746</v>
      </c>
      <c r="W1947">
        <v>0</v>
      </c>
      <c r="X1947">
        <v>0.69145666871542699</v>
      </c>
      <c r="Y1947">
        <v>45973</v>
      </c>
      <c r="Z1947">
        <v>112228</v>
      </c>
      <c r="AA1947">
        <v>119785.696202532</v>
      </c>
      <c r="AB1947">
        <v>0.149005090236001</v>
      </c>
      <c r="AC1947">
        <v>0.58885017421602703</v>
      </c>
      <c r="AD1947">
        <v>41.2</v>
      </c>
      <c r="AE1947">
        <v>0.18648773715872199</v>
      </c>
      <c r="AF1947">
        <v>0.107357704766311</v>
      </c>
      <c r="AG1947">
        <v>0.38481012658227798</v>
      </c>
      <c r="AH1947">
        <v>1</v>
      </c>
      <c r="AI1947">
        <v>0</v>
      </c>
      <c r="AJ1947">
        <v>1994</v>
      </c>
      <c r="AK1947">
        <v>25</v>
      </c>
      <c r="AL1947">
        <v>0.16073900699999999</v>
      </c>
      <c r="AM1947">
        <v>120.602092</v>
      </c>
      <c r="AN1947">
        <v>1.6215199999999999E-4</v>
      </c>
    </row>
    <row r="1948" spans="1:40" x14ac:dyDescent="0.2">
      <c r="A1948">
        <v>40138105002</v>
      </c>
      <c r="B1948" t="s">
        <v>447</v>
      </c>
      <c r="C1948">
        <v>1</v>
      </c>
      <c r="D1948">
        <v>0</v>
      </c>
      <c r="E1948">
        <v>0</v>
      </c>
      <c r="F1948">
        <v>0</v>
      </c>
      <c r="G1948">
        <v>442.72447673709098</v>
      </c>
      <c r="H1948">
        <v>5.2876956799237602</v>
      </c>
      <c r="I1948">
        <v>8473.2668817367594</v>
      </c>
      <c r="J1948">
        <v>8.5675094860836793</v>
      </c>
      <c r="K1948">
        <v>354.93196654540202</v>
      </c>
      <c r="L1948">
        <v>0.358879642614158</v>
      </c>
      <c r="M1948">
        <v>8118.3349151913499</v>
      </c>
      <c r="N1948">
        <v>4.1888444150203902E-2</v>
      </c>
      <c r="O1948">
        <v>989</v>
      </c>
      <c r="P1948">
        <v>2148.2080000000001</v>
      </c>
      <c r="Q1948">
        <v>0.70273003033366999</v>
      </c>
      <c r="R1948">
        <v>0.29726996966632901</v>
      </c>
      <c r="S1948">
        <v>5.4600606673407402E-2</v>
      </c>
      <c r="T1948">
        <v>0</v>
      </c>
      <c r="U1948">
        <v>0.14863498483316401</v>
      </c>
      <c r="V1948">
        <v>0.30637007077856399</v>
      </c>
      <c r="W1948">
        <v>0</v>
      </c>
      <c r="X1948">
        <v>0.47381546134663299</v>
      </c>
      <c r="Y1948">
        <v>32700</v>
      </c>
      <c r="Z1948">
        <v>52102</v>
      </c>
      <c r="AA1948">
        <v>62137.8167641326</v>
      </c>
      <c r="AB1948">
        <v>0.180990899898887</v>
      </c>
      <c r="AC1948">
        <v>0.276803118908382</v>
      </c>
      <c r="AD1948">
        <v>44.1</v>
      </c>
      <c r="AE1948">
        <v>0.189079878665318</v>
      </c>
      <c r="AF1948">
        <v>5.5611729019211298E-2</v>
      </c>
      <c r="AG1948">
        <v>0.31578947368421001</v>
      </c>
      <c r="AH1948">
        <v>0.95906432748537995</v>
      </c>
      <c r="AI1948">
        <v>4.0935672514619798E-2</v>
      </c>
      <c r="AJ1948">
        <v>1993</v>
      </c>
      <c r="AK1948">
        <v>26</v>
      </c>
      <c r="AL1948">
        <v>0.120631502</v>
      </c>
      <c r="AM1948">
        <v>16502.778689999999</v>
      </c>
      <c r="AN1948">
        <v>1.3655082000000001E-2</v>
      </c>
    </row>
    <row r="1949" spans="1:40" x14ac:dyDescent="0.2">
      <c r="A1949">
        <v>40138105003</v>
      </c>
      <c r="B1949" t="s">
        <v>447</v>
      </c>
      <c r="C1949">
        <v>3</v>
      </c>
      <c r="D1949">
        <v>0</v>
      </c>
      <c r="E1949">
        <v>0</v>
      </c>
      <c r="F1949">
        <v>0</v>
      </c>
      <c r="G1949">
        <v>687.96515673632905</v>
      </c>
      <c r="H1949">
        <v>14.3787195016981</v>
      </c>
      <c r="I1949">
        <v>22958.926357802</v>
      </c>
      <c r="J1949">
        <v>16.317644888274302</v>
      </c>
      <c r="K1949">
        <v>1065.87486347975</v>
      </c>
      <c r="L1949">
        <v>0.75755143104459999</v>
      </c>
      <c r="M1949">
        <v>21893.051494322201</v>
      </c>
      <c r="N1949">
        <v>4.6425292144270498E-2</v>
      </c>
      <c r="O1949">
        <v>1407</v>
      </c>
      <c r="P1949">
        <v>3728.9960000000001</v>
      </c>
      <c r="Q1949">
        <v>0.78678038379530901</v>
      </c>
      <c r="R1949">
        <v>0.21321961620468999</v>
      </c>
      <c r="S1949">
        <v>1.6346837242359601E-2</v>
      </c>
      <c r="T1949">
        <v>0</v>
      </c>
      <c r="U1949">
        <v>0.19616204690831501</v>
      </c>
      <c r="V1949">
        <v>0.11158493248045399</v>
      </c>
      <c r="W1949">
        <v>2.8769841269841199E-2</v>
      </c>
      <c r="X1949">
        <v>0.65376984126984095</v>
      </c>
      <c r="Y1949">
        <v>58314</v>
      </c>
      <c r="Z1949">
        <v>130189</v>
      </c>
      <c r="AA1949">
        <v>145409.92779783401</v>
      </c>
      <c r="AB1949">
        <v>2.0788530465949799E-2</v>
      </c>
      <c r="AC1949">
        <v>0.81948881789137296</v>
      </c>
      <c r="AD1949">
        <v>41.9</v>
      </c>
      <c r="AE1949">
        <v>0.19971570717839299</v>
      </c>
      <c r="AF1949">
        <v>0.15493958777540801</v>
      </c>
      <c r="AG1949">
        <v>0.40072202166064902</v>
      </c>
      <c r="AH1949">
        <v>1</v>
      </c>
      <c r="AI1949">
        <v>0</v>
      </c>
      <c r="AJ1949">
        <v>1992</v>
      </c>
      <c r="AK1949">
        <v>27</v>
      </c>
      <c r="AL1949">
        <v>0.16747507</v>
      </c>
      <c r="AM1949">
        <v>11127.72861</v>
      </c>
      <c r="AN1949">
        <v>1.1366115E-2</v>
      </c>
    </row>
    <row r="1950" spans="1:40" x14ac:dyDescent="0.2">
      <c r="A1950">
        <v>40138106001</v>
      </c>
      <c r="B1950" t="s">
        <v>447</v>
      </c>
      <c r="C1950">
        <v>2</v>
      </c>
      <c r="D1950">
        <v>0</v>
      </c>
      <c r="E1950">
        <v>0</v>
      </c>
      <c r="F1950">
        <v>0</v>
      </c>
      <c r="G1950">
        <v>546.35832781572503</v>
      </c>
      <c r="H1950">
        <v>49.422122839071598</v>
      </c>
      <c r="I1950">
        <v>19332.122808756601</v>
      </c>
      <c r="J1950">
        <v>13.7791324367474</v>
      </c>
      <c r="K1950">
        <v>2860.7764062524202</v>
      </c>
      <c r="L1950">
        <v>2.0390423423039299</v>
      </c>
      <c r="M1950">
        <v>16471.346402504201</v>
      </c>
      <c r="N1950">
        <v>0.14798045897766601</v>
      </c>
      <c r="O1950">
        <v>1403</v>
      </c>
      <c r="P1950">
        <v>3661.8020000000001</v>
      </c>
      <c r="Q1950">
        <v>0.93513898788310701</v>
      </c>
      <c r="R1950">
        <v>6.4861012116892297E-2</v>
      </c>
      <c r="S1950">
        <v>1.9957234497505302E-2</v>
      </c>
      <c r="T1950">
        <v>2.49465431218816E-2</v>
      </c>
      <c r="U1950">
        <v>1.9957234497505302E-2</v>
      </c>
      <c r="V1950">
        <v>0</v>
      </c>
      <c r="W1950">
        <v>1.2012012012012E-2</v>
      </c>
      <c r="X1950">
        <v>0.49949949949949901</v>
      </c>
      <c r="Y1950">
        <v>41229</v>
      </c>
      <c r="Z1950">
        <v>58953</v>
      </c>
      <c r="AA1950">
        <v>105988.02946593</v>
      </c>
      <c r="AB1950">
        <v>0.19394376351838499</v>
      </c>
      <c r="AC1950">
        <v>0.89686924493554299</v>
      </c>
      <c r="AD1950">
        <v>48.6</v>
      </c>
      <c r="AE1950">
        <v>0.24376336421952899</v>
      </c>
      <c r="AF1950">
        <v>0.20313613684960799</v>
      </c>
      <c r="AG1950">
        <v>0.38121546961325897</v>
      </c>
      <c r="AH1950">
        <v>0.974217311233885</v>
      </c>
      <c r="AI1950">
        <v>2.5782688766114101E-2</v>
      </c>
      <c r="AJ1950">
        <v>1991</v>
      </c>
      <c r="AK1950">
        <v>28</v>
      </c>
      <c r="AL1950">
        <v>0.16362077</v>
      </c>
      <c r="AM1950">
        <v>0</v>
      </c>
      <c r="AN1950">
        <v>0</v>
      </c>
    </row>
    <row r="1951" spans="1:40" x14ac:dyDescent="0.2">
      <c r="A1951">
        <v>40138106002</v>
      </c>
      <c r="B1951" t="s">
        <v>447</v>
      </c>
      <c r="C1951">
        <v>2</v>
      </c>
      <c r="D1951">
        <v>0</v>
      </c>
      <c r="E1951">
        <v>0</v>
      </c>
      <c r="F1951">
        <v>0</v>
      </c>
      <c r="G1951">
        <v>435.52541619023401</v>
      </c>
      <c r="H1951">
        <v>49.422122839071598</v>
      </c>
      <c r="I1951">
        <v>21749.572830990499</v>
      </c>
      <c r="J1951">
        <v>13.8886161117436</v>
      </c>
      <c r="K1951">
        <v>5467.1995441909203</v>
      </c>
      <c r="L1951">
        <v>3.4911874483977701</v>
      </c>
      <c r="M1951">
        <v>16282.3732867995</v>
      </c>
      <c r="N1951">
        <v>0.2513704331885</v>
      </c>
      <c r="O1951">
        <v>1566</v>
      </c>
      <c r="P1951">
        <v>6619.8050000000003</v>
      </c>
      <c r="Q1951">
        <v>0.85887611749680703</v>
      </c>
      <c r="R1951">
        <v>0.14112388250319199</v>
      </c>
      <c r="S1951">
        <v>0.139846743295019</v>
      </c>
      <c r="T1951">
        <v>0</v>
      </c>
      <c r="U1951" s="1">
        <v>6.3856960408684496E-4</v>
      </c>
      <c r="V1951">
        <v>0.190932311621966</v>
      </c>
      <c r="W1951">
        <v>2.15749730312837E-3</v>
      </c>
      <c r="X1951">
        <v>0.57605177993527501</v>
      </c>
      <c r="Y1951">
        <v>41874</v>
      </c>
      <c r="Z1951">
        <v>139219</v>
      </c>
      <c r="AA1951">
        <v>148144.96487119401</v>
      </c>
      <c r="AB1951">
        <v>1.09536082474226E-2</v>
      </c>
      <c r="AC1951">
        <v>0.89461358313817296</v>
      </c>
      <c r="AD1951">
        <v>35.4</v>
      </c>
      <c r="AE1951">
        <v>0.32758620689655099</v>
      </c>
      <c r="AF1951">
        <v>9.7062579821200506E-2</v>
      </c>
      <c r="AG1951">
        <v>0.56908665105386402</v>
      </c>
      <c r="AH1951">
        <v>1</v>
      </c>
      <c r="AI1951">
        <v>0</v>
      </c>
      <c r="AJ1951">
        <v>1994</v>
      </c>
      <c r="AK1951">
        <v>25</v>
      </c>
      <c r="AL1951">
        <v>0.175196618</v>
      </c>
      <c r="AM1951">
        <v>0</v>
      </c>
      <c r="AN1951">
        <v>0</v>
      </c>
    </row>
    <row r="1952" spans="1:40" x14ac:dyDescent="0.2">
      <c r="A1952">
        <v>40138106003</v>
      </c>
      <c r="B1952" t="s">
        <v>447</v>
      </c>
      <c r="C1952">
        <v>1</v>
      </c>
      <c r="D1952">
        <v>0</v>
      </c>
      <c r="E1952">
        <v>0</v>
      </c>
      <c r="F1952">
        <v>0</v>
      </c>
      <c r="G1952">
        <v>22.640283457945799</v>
      </c>
      <c r="H1952">
        <v>44.424787449178602</v>
      </c>
      <c r="I1952">
        <v>26554.0509430975</v>
      </c>
      <c r="J1952">
        <v>15.5742234270366</v>
      </c>
      <c r="K1952">
        <v>8721.3771617090097</v>
      </c>
      <c r="L1952">
        <v>5.1151772209436999</v>
      </c>
      <c r="M1952">
        <v>17832.673781388501</v>
      </c>
      <c r="N1952">
        <v>0.32843866950462502</v>
      </c>
      <c r="O1952">
        <v>1705</v>
      </c>
      <c r="P1952">
        <v>3051.6559999999999</v>
      </c>
      <c r="Q1952">
        <v>0.69853372434017502</v>
      </c>
      <c r="R1952">
        <v>0.30146627565982398</v>
      </c>
      <c r="S1952">
        <v>6.1583577712609902E-2</v>
      </c>
      <c r="T1952">
        <v>3.2258064516128997E-2</v>
      </c>
      <c r="U1952">
        <v>0.13900293255131899</v>
      </c>
      <c r="V1952">
        <v>9.8533724340175904E-2</v>
      </c>
      <c r="W1952">
        <v>0</v>
      </c>
      <c r="X1952">
        <v>0.66178736517719505</v>
      </c>
      <c r="Y1952">
        <v>69695</v>
      </c>
      <c r="Z1952">
        <v>92453</v>
      </c>
      <c r="AA1952">
        <v>162559.444444444</v>
      </c>
      <c r="AB1952">
        <v>0.118475073313783</v>
      </c>
      <c r="AC1952">
        <v>0.70416666666666605</v>
      </c>
      <c r="AD1952">
        <v>48.6</v>
      </c>
      <c r="AE1952">
        <v>0.13020527859237499</v>
      </c>
      <c r="AF1952">
        <v>0.135483870967741</v>
      </c>
      <c r="AG1952">
        <v>0.209722222222222</v>
      </c>
      <c r="AH1952">
        <v>0.90833333333333299</v>
      </c>
      <c r="AI1952">
        <v>9.1666666666666605E-2</v>
      </c>
      <c r="AJ1952">
        <v>1995</v>
      </c>
      <c r="AK1952">
        <v>24</v>
      </c>
      <c r="AL1952">
        <v>0.139227567</v>
      </c>
      <c r="AM1952">
        <v>6000.8464359999998</v>
      </c>
      <c r="AN1952">
        <v>4.1475189999999997E-3</v>
      </c>
    </row>
    <row r="1953" spans="1:40" x14ac:dyDescent="0.2">
      <c r="A1953">
        <v>40138106004</v>
      </c>
      <c r="B1953" t="s">
        <v>447</v>
      </c>
      <c r="C1953">
        <v>3</v>
      </c>
      <c r="D1953">
        <v>0</v>
      </c>
      <c r="E1953">
        <v>0</v>
      </c>
      <c r="F1953">
        <v>0</v>
      </c>
      <c r="G1953">
        <v>363.28798983991101</v>
      </c>
      <c r="H1953">
        <v>54.709818518995398</v>
      </c>
      <c r="I1953">
        <v>25288.010048546901</v>
      </c>
      <c r="J1953">
        <v>12.8954666234303</v>
      </c>
      <c r="K1953">
        <v>5407.1216406217</v>
      </c>
      <c r="L1953">
        <v>2.7573287305566998</v>
      </c>
      <c r="M1953">
        <v>19880.888407925198</v>
      </c>
      <c r="N1953">
        <v>0.21382155536324499</v>
      </c>
      <c r="O1953">
        <v>1961</v>
      </c>
      <c r="P1953">
        <v>9465.6710000000003</v>
      </c>
      <c r="Q1953">
        <v>0.61346251912289596</v>
      </c>
      <c r="R1953">
        <v>0.38653748087710299</v>
      </c>
      <c r="S1953">
        <v>3.8245792962774097E-2</v>
      </c>
      <c r="T1953">
        <v>9.1789903110657805E-3</v>
      </c>
      <c r="U1953">
        <v>0.29933707292197798</v>
      </c>
      <c r="V1953">
        <v>0.125956144824069</v>
      </c>
      <c r="W1953">
        <v>3.6334913112164198E-2</v>
      </c>
      <c r="X1953">
        <v>0.77646129541864095</v>
      </c>
      <c r="Y1953">
        <v>43535</v>
      </c>
      <c r="Z1953">
        <v>103482</v>
      </c>
      <c r="AA1953">
        <v>100968.263473054</v>
      </c>
      <c r="AB1953">
        <v>4.38551759306475E-2</v>
      </c>
      <c r="AC1953">
        <v>0.401847575057736</v>
      </c>
      <c r="AD1953">
        <v>31</v>
      </c>
      <c r="AE1953">
        <v>0.25854156042835202</v>
      </c>
      <c r="AF1953">
        <v>4.1305456399795999E-2</v>
      </c>
      <c r="AG1953">
        <v>0.37245508982035902</v>
      </c>
      <c r="AH1953">
        <v>0.91017964071856206</v>
      </c>
      <c r="AI1953">
        <v>8.9820359281437098E-2</v>
      </c>
      <c r="AJ1953">
        <v>1991</v>
      </c>
      <c r="AK1953">
        <v>28</v>
      </c>
      <c r="AL1953">
        <v>0.139547164</v>
      </c>
      <c r="AM1953">
        <v>0</v>
      </c>
      <c r="AN1953">
        <v>0</v>
      </c>
    </row>
    <row r="1954" spans="1:40" x14ac:dyDescent="0.2">
      <c r="A1954">
        <v>40138107001</v>
      </c>
      <c r="B1954" t="s">
        <v>447</v>
      </c>
      <c r="C1954">
        <v>2</v>
      </c>
      <c r="D1954">
        <v>0</v>
      </c>
      <c r="E1954">
        <v>0</v>
      </c>
      <c r="F1954">
        <v>0</v>
      </c>
      <c r="G1954">
        <v>352.89359416035597</v>
      </c>
      <c r="H1954">
        <v>14.9827468506729</v>
      </c>
      <c r="I1954">
        <v>13629.7433124252</v>
      </c>
      <c r="J1954">
        <v>13.441561452095801</v>
      </c>
      <c r="K1954">
        <v>2677.6620107306799</v>
      </c>
      <c r="L1954">
        <v>2.6406923182748301</v>
      </c>
      <c r="M1954">
        <v>10952.081301694499</v>
      </c>
      <c r="N1954">
        <v>0.19645725890447699</v>
      </c>
      <c r="O1954">
        <v>1014</v>
      </c>
      <c r="P1954">
        <v>4422.2830000000004</v>
      </c>
      <c r="Q1954">
        <v>0.85700197238658704</v>
      </c>
      <c r="R1954">
        <v>0.14299802761341199</v>
      </c>
      <c r="S1954">
        <v>9.2702169625246494E-2</v>
      </c>
      <c r="T1954">
        <v>0</v>
      </c>
      <c r="U1954">
        <v>5.0295857988165597E-2</v>
      </c>
      <c r="V1954">
        <v>8.7771203155818503E-2</v>
      </c>
      <c r="W1954">
        <v>0</v>
      </c>
      <c r="X1954">
        <v>0.46613088404133102</v>
      </c>
      <c r="Y1954">
        <v>52730</v>
      </c>
      <c r="Z1954">
        <v>123036</v>
      </c>
      <c r="AA1954">
        <v>121549.082568807</v>
      </c>
      <c r="AB1954">
        <v>3.9447731755424001E-2</v>
      </c>
      <c r="AC1954">
        <v>0.74561403508771895</v>
      </c>
      <c r="AD1954">
        <v>46.3</v>
      </c>
      <c r="AE1954">
        <v>0.103550295857988</v>
      </c>
      <c r="AF1954">
        <v>0.14299802761341199</v>
      </c>
      <c r="AG1954">
        <v>0.121559633027522</v>
      </c>
      <c r="AH1954">
        <v>1</v>
      </c>
      <c r="AI1954">
        <v>0</v>
      </c>
      <c r="AJ1954">
        <v>1994</v>
      </c>
      <c r="AK1954">
        <v>25</v>
      </c>
      <c r="AL1954">
        <v>0.13445080400000001</v>
      </c>
      <c r="AM1954">
        <v>0</v>
      </c>
      <c r="AN1954">
        <v>0</v>
      </c>
    </row>
    <row r="1955" spans="1:40" x14ac:dyDescent="0.2">
      <c r="A1955">
        <v>40138107002</v>
      </c>
      <c r="B1955" t="s">
        <v>447</v>
      </c>
      <c r="C1955">
        <v>3</v>
      </c>
      <c r="D1955">
        <v>0</v>
      </c>
      <c r="E1955">
        <v>0</v>
      </c>
      <c r="F1955">
        <v>0</v>
      </c>
      <c r="G1955">
        <v>182.34092093264701</v>
      </c>
      <c r="H1955">
        <v>39.201538868984898</v>
      </c>
      <c r="I1955">
        <v>26662.153451039201</v>
      </c>
      <c r="J1955">
        <v>12.080721998658399</v>
      </c>
      <c r="K1955">
        <v>6647.9063234169598</v>
      </c>
      <c r="L1955">
        <v>3.0121913563284801</v>
      </c>
      <c r="M1955">
        <v>20014.247127622199</v>
      </c>
      <c r="N1955">
        <v>0.249338686600269</v>
      </c>
      <c r="O1955">
        <v>2207</v>
      </c>
      <c r="P1955">
        <v>7595.4949999999999</v>
      </c>
      <c r="Q1955">
        <v>0.71952877208880806</v>
      </c>
      <c r="R1955">
        <v>0.280471227911191</v>
      </c>
      <c r="S1955">
        <v>0.131400090620752</v>
      </c>
      <c r="T1955">
        <v>1.6764839148164901E-2</v>
      </c>
      <c r="U1955">
        <v>6.2981422745808702E-2</v>
      </c>
      <c r="V1955">
        <v>0.191662890801993</v>
      </c>
      <c r="W1955">
        <v>2.3989033584647001E-2</v>
      </c>
      <c r="X1955">
        <v>0.46949965729951998</v>
      </c>
      <c r="Y1955">
        <v>36125</v>
      </c>
      <c r="Z1955">
        <v>58042</v>
      </c>
      <c r="AA1955">
        <v>94322.126081582202</v>
      </c>
      <c r="AB1955">
        <v>0.29530818767249301</v>
      </c>
      <c r="AC1955">
        <v>0.42372881355932202</v>
      </c>
      <c r="AD1955">
        <v>32.5</v>
      </c>
      <c r="AE1955">
        <v>0.29134571816945998</v>
      </c>
      <c r="AF1955">
        <v>7.11372904395106E-2</v>
      </c>
      <c r="AG1955">
        <v>0.446229913473424</v>
      </c>
      <c r="AH1955">
        <v>1</v>
      </c>
      <c r="AI1955">
        <v>0</v>
      </c>
      <c r="AJ1955">
        <v>1991</v>
      </c>
      <c r="AK1955">
        <v>28</v>
      </c>
      <c r="AL1955">
        <v>0.139396985</v>
      </c>
      <c r="AM1955">
        <v>0</v>
      </c>
      <c r="AN1955">
        <v>0</v>
      </c>
    </row>
    <row r="1956" spans="1:40" x14ac:dyDescent="0.2">
      <c r="A1956">
        <v>40138107003</v>
      </c>
      <c r="B1956" t="s">
        <v>447</v>
      </c>
      <c r="C1956">
        <v>3</v>
      </c>
      <c r="D1956">
        <v>0</v>
      </c>
      <c r="E1956">
        <v>0</v>
      </c>
      <c r="F1956">
        <v>0</v>
      </c>
      <c r="G1956">
        <v>445.32800074857602</v>
      </c>
      <c r="H1956">
        <v>53.336527975292903</v>
      </c>
      <c r="I1956">
        <v>34929.307556240499</v>
      </c>
      <c r="J1956">
        <v>14.274339009497499</v>
      </c>
      <c r="K1956">
        <v>9226.5911843072809</v>
      </c>
      <c r="L1956">
        <v>3.7705726131210802</v>
      </c>
      <c r="M1956">
        <v>25702.716371933198</v>
      </c>
      <c r="N1956">
        <v>0.26415041779603798</v>
      </c>
      <c r="O1956">
        <v>2447</v>
      </c>
      <c r="P1956">
        <v>7749.4870000000001</v>
      </c>
      <c r="Q1956">
        <v>0.79239885574172397</v>
      </c>
      <c r="R1956">
        <v>0.207601144258275</v>
      </c>
      <c r="S1956">
        <v>6.6612178177359996E-2</v>
      </c>
      <c r="T1956">
        <v>0.10298324478953801</v>
      </c>
      <c r="U1956">
        <v>0</v>
      </c>
      <c r="V1956">
        <v>0.38087454025337097</v>
      </c>
      <c r="W1956">
        <v>0.19352465047829201</v>
      </c>
      <c r="X1956">
        <v>0.19941133186166299</v>
      </c>
      <c r="Y1956">
        <v>24526</v>
      </c>
      <c r="Z1956">
        <v>56361</v>
      </c>
      <c r="AA1956">
        <v>68855.123674911694</v>
      </c>
      <c r="AB1956">
        <v>0.152521008403361</v>
      </c>
      <c r="AC1956">
        <v>0.55359246171967003</v>
      </c>
      <c r="AD1956">
        <v>32</v>
      </c>
      <c r="AE1956">
        <v>0.31916632611360801</v>
      </c>
      <c r="AF1956">
        <v>5.7621577441765402E-2</v>
      </c>
      <c r="AG1956">
        <v>0.44522968197879798</v>
      </c>
      <c r="AH1956">
        <v>0.89634864546525295</v>
      </c>
      <c r="AI1956">
        <v>0.103651354534746</v>
      </c>
      <c r="AJ1956">
        <v>1984</v>
      </c>
      <c r="AK1956">
        <v>35</v>
      </c>
      <c r="AL1956">
        <v>0.14971816800000001</v>
      </c>
      <c r="AM1956">
        <v>0</v>
      </c>
      <c r="AN1956">
        <v>0</v>
      </c>
    </row>
    <row r="1957" spans="1:40" x14ac:dyDescent="0.2">
      <c r="A1957">
        <v>40138107004</v>
      </c>
      <c r="B1957" t="s">
        <v>447</v>
      </c>
      <c r="C1957">
        <v>3</v>
      </c>
      <c r="D1957">
        <v>0</v>
      </c>
      <c r="E1957">
        <v>0</v>
      </c>
      <c r="F1957">
        <v>0</v>
      </c>
      <c r="G1957">
        <v>232.96133756415</v>
      </c>
      <c r="H1957">
        <v>39.201538868984898</v>
      </c>
      <c r="I1957">
        <v>15582.304425879</v>
      </c>
      <c r="J1957">
        <v>11.130217447056401</v>
      </c>
      <c r="K1957">
        <v>2576.8107320914901</v>
      </c>
      <c r="L1957">
        <v>1.84057909435107</v>
      </c>
      <c r="M1957">
        <v>13005.493693787501</v>
      </c>
      <c r="N1957">
        <v>0.16536775701878401</v>
      </c>
      <c r="O1957">
        <v>1400</v>
      </c>
      <c r="P1957">
        <v>10402.69</v>
      </c>
      <c r="Q1957">
        <v>0.79857142857142804</v>
      </c>
      <c r="R1957">
        <v>0.20142857142857101</v>
      </c>
      <c r="S1957">
        <v>6.3571428571428501E-2</v>
      </c>
      <c r="T1957">
        <v>0</v>
      </c>
      <c r="U1957">
        <v>0.122857142857142</v>
      </c>
      <c r="V1957">
        <v>0.18142857142857099</v>
      </c>
      <c r="W1957">
        <v>2.04081632653061E-2</v>
      </c>
      <c r="X1957">
        <v>0.36085343228200301</v>
      </c>
      <c r="Y1957">
        <v>29642</v>
      </c>
      <c r="Z1957">
        <v>67311</v>
      </c>
      <c r="AA1957">
        <v>63978.175895765497</v>
      </c>
      <c r="AB1957">
        <v>0.220714285714285</v>
      </c>
      <c r="AC1957">
        <v>0</v>
      </c>
      <c r="AD1957">
        <v>27.2</v>
      </c>
      <c r="AE1957">
        <v>0.189285714285714</v>
      </c>
      <c r="AF1957">
        <v>2.1428571428571401E-2</v>
      </c>
      <c r="AG1957">
        <v>0.28501628664495099</v>
      </c>
      <c r="AH1957">
        <v>0.973941368078175</v>
      </c>
      <c r="AI1957">
        <v>2.6058631921824098E-2</v>
      </c>
      <c r="AJ1957">
        <v>1998</v>
      </c>
      <c r="AK1957">
        <v>21</v>
      </c>
      <c r="AL1957">
        <v>0.11383291700000001</v>
      </c>
      <c r="AM1957">
        <v>0</v>
      </c>
      <c r="AN1957">
        <v>0</v>
      </c>
    </row>
    <row r="1958" spans="1:40" x14ac:dyDescent="0.2">
      <c r="A1958">
        <v>40138108001</v>
      </c>
      <c r="B1958" t="s">
        <v>447</v>
      </c>
      <c r="C1958">
        <v>4</v>
      </c>
      <c r="D1958">
        <v>0</v>
      </c>
      <c r="E1958">
        <v>0</v>
      </c>
      <c r="F1958">
        <v>0</v>
      </c>
      <c r="G1958">
        <v>444.21989816186999</v>
      </c>
      <c r="H1958">
        <v>48.194030195085098</v>
      </c>
      <c r="I1958">
        <v>40021.225453861902</v>
      </c>
      <c r="J1958">
        <v>17.646042969074902</v>
      </c>
      <c r="K1958">
        <v>9511.2224825135509</v>
      </c>
      <c r="L1958">
        <v>4.1936607065756304</v>
      </c>
      <c r="M1958">
        <v>30510.002971348302</v>
      </c>
      <c r="N1958">
        <v>0.237654453971642</v>
      </c>
      <c r="O1958">
        <v>2268</v>
      </c>
      <c r="P1958">
        <v>4333.7709999999997</v>
      </c>
      <c r="Q1958">
        <v>0.60229276895943495</v>
      </c>
      <c r="R1958">
        <v>0.39770723104056399</v>
      </c>
      <c r="S1958">
        <v>9.7001763668430295E-3</v>
      </c>
      <c r="T1958">
        <v>0</v>
      </c>
      <c r="U1958">
        <v>0.273809523809523</v>
      </c>
      <c r="V1958">
        <v>0.20458553791887099</v>
      </c>
      <c r="W1958">
        <v>2.6533018867924502E-2</v>
      </c>
      <c r="X1958">
        <v>0.61261792452830099</v>
      </c>
      <c r="Y1958">
        <v>47034</v>
      </c>
      <c r="Z1958">
        <v>101667</v>
      </c>
      <c r="AA1958">
        <v>119397.423887588</v>
      </c>
      <c r="AB1958">
        <v>5.7180851063829703E-2</v>
      </c>
      <c r="AC1958">
        <v>0.56625141562853898</v>
      </c>
      <c r="AD1958">
        <v>39.6</v>
      </c>
      <c r="AE1958">
        <v>0.17813051146384401</v>
      </c>
      <c r="AF1958">
        <v>0.1168430335097</v>
      </c>
      <c r="AG1958">
        <v>0.28220140515222403</v>
      </c>
      <c r="AH1958">
        <v>0.98594847775175598</v>
      </c>
      <c r="AI1958">
        <v>1.4051522248243501E-2</v>
      </c>
      <c r="AJ1958">
        <v>1995</v>
      </c>
      <c r="AK1958">
        <v>24</v>
      </c>
      <c r="AL1958">
        <v>0.179124687</v>
      </c>
      <c r="AM1958">
        <v>0</v>
      </c>
      <c r="AN1958">
        <v>0</v>
      </c>
    </row>
    <row r="1959" spans="1:40" x14ac:dyDescent="0.2">
      <c r="A1959">
        <v>40138108002</v>
      </c>
      <c r="B1959" t="s">
        <v>447</v>
      </c>
      <c r="C1959">
        <v>3</v>
      </c>
      <c r="D1959">
        <v>0</v>
      </c>
      <c r="E1959">
        <v>0</v>
      </c>
      <c r="F1959">
        <v>0</v>
      </c>
      <c r="G1959">
        <v>388.64446235437998</v>
      </c>
      <c r="H1959">
        <v>31.7127639422431</v>
      </c>
      <c r="I1959">
        <v>27788.732057167999</v>
      </c>
      <c r="J1959">
        <v>13.476591686308399</v>
      </c>
      <c r="K1959">
        <v>6091.9475967182398</v>
      </c>
      <c r="L1959">
        <v>2.95438777726394</v>
      </c>
      <c r="M1959">
        <v>21696.784460449799</v>
      </c>
      <c r="N1959">
        <v>0.21922366174122801</v>
      </c>
      <c r="O1959">
        <v>2062</v>
      </c>
      <c r="P1959">
        <v>3932.5030000000002</v>
      </c>
      <c r="Q1959">
        <v>0.72647914645974698</v>
      </c>
      <c r="R1959">
        <v>0.27352085354025202</v>
      </c>
      <c r="S1959">
        <v>5.3346265761396701E-3</v>
      </c>
      <c r="T1959">
        <v>4.84966052376333E-3</v>
      </c>
      <c r="U1959">
        <v>0.19059165858389901</v>
      </c>
      <c r="V1959">
        <v>0.15761396702230801</v>
      </c>
      <c r="W1959">
        <v>7.2939460247994099E-3</v>
      </c>
      <c r="X1959">
        <v>0.62071480671043</v>
      </c>
      <c r="Y1959">
        <v>50884</v>
      </c>
      <c r="Z1959">
        <v>100577</v>
      </c>
      <c r="AA1959">
        <v>139805.04087193499</v>
      </c>
      <c r="AB1959">
        <v>9.8448108632395698E-2</v>
      </c>
      <c r="AC1959">
        <v>0.51450189155107096</v>
      </c>
      <c r="AD1959">
        <v>35.9</v>
      </c>
      <c r="AE1959">
        <v>0.23860329776915601</v>
      </c>
      <c r="AF1959">
        <v>8.5354025218234694E-2</v>
      </c>
      <c r="AG1959">
        <v>0.31062670299727502</v>
      </c>
      <c r="AH1959">
        <v>1</v>
      </c>
      <c r="AI1959">
        <v>0</v>
      </c>
      <c r="AJ1959">
        <v>1994</v>
      </c>
      <c r="AK1959">
        <v>25</v>
      </c>
      <c r="AL1959">
        <v>0.18279980100000001</v>
      </c>
      <c r="AM1959">
        <v>0</v>
      </c>
      <c r="AN1959">
        <v>0</v>
      </c>
    </row>
    <row r="1960" spans="1:40" x14ac:dyDescent="0.2">
      <c r="A1960">
        <v>40138109001</v>
      </c>
      <c r="B1960" t="s">
        <v>447</v>
      </c>
      <c r="C1960">
        <v>1</v>
      </c>
      <c r="D1960">
        <v>0</v>
      </c>
      <c r="E1960">
        <v>0</v>
      </c>
      <c r="F1960">
        <v>0</v>
      </c>
      <c r="G1960">
        <v>707.99408974419896</v>
      </c>
      <c r="H1960">
        <v>21.370588039213001</v>
      </c>
      <c r="I1960">
        <v>10902.712710059301</v>
      </c>
      <c r="J1960">
        <v>10.9906378125598</v>
      </c>
      <c r="K1960">
        <v>1692.95624074181</v>
      </c>
      <c r="L1960">
        <v>1.70660911365102</v>
      </c>
      <c r="M1960">
        <v>9209.7564693175409</v>
      </c>
      <c r="N1960">
        <v>0.15527844177530301</v>
      </c>
      <c r="O1960">
        <v>992</v>
      </c>
      <c r="P1960">
        <v>4536.7139999999999</v>
      </c>
      <c r="Q1960">
        <v>0.77620967741935398</v>
      </c>
      <c r="R1960">
        <v>0.22379032258064499</v>
      </c>
      <c r="S1960">
        <v>6.8548387096774105E-2</v>
      </c>
      <c r="T1960">
        <v>1.6129032258064498E-2</v>
      </c>
      <c r="U1960">
        <v>7.8629032258064502E-2</v>
      </c>
      <c r="V1960">
        <v>0.147177419354838</v>
      </c>
      <c r="W1960">
        <v>0</v>
      </c>
      <c r="X1960">
        <v>0.60692212608158203</v>
      </c>
      <c r="Y1960">
        <v>53396</v>
      </c>
      <c r="Z1960">
        <v>91949</v>
      </c>
      <c r="AA1960">
        <v>116797.777777778</v>
      </c>
      <c r="AB1960">
        <v>0.13934426229508201</v>
      </c>
      <c r="AC1960">
        <v>0.93086419753086402</v>
      </c>
      <c r="AD1960">
        <v>51.1</v>
      </c>
      <c r="AE1960">
        <v>0.16733870967741901</v>
      </c>
      <c r="AF1960">
        <v>9.375E-2</v>
      </c>
      <c r="AG1960">
        <v>0.26419753086419701</v>
      </c>
      <c r="AH1960">
        <v>1</v>
      </c>
      <c r="AI1960">
        <v>0</v>
      </c>
      <c r="AJ1960">
        <v>1991</v>
      </c>
      <c r="AK1960">
        <v>28</v>
      </c>
      <c r="AL1960">
        <v>0.15123529499999999</v>
      </c>
      <c r="AM1960">
        <v>0</v>
      </c>
      <c r="AN1960">
        <v>0</v>
      </c>
    </row>
    <row r="1961" spans="1:40" x14ac:dyDescent="0.2">
      <c r="A1961">
        <v>40138109002</v>
      </c>
      <c r="B1961" t="s">
        <v>447</v>
      </c>
      <c r="C1961">
        <v>2</v>
      </c>
      <c r="D1961">
        <v>0</v>
      </c>
      <c r="E1961">
        <v>0</v>
      </c>
      <c r="F1961">
        <v>0</v>
      </c>
      <c r="G1961">
        <v>834.07166141673599</v>
      </c>
      <c r="H1961">
        <v>39.448095241155102</v>
      </c>
      <c r="I1961">
        <v>28184.627578612399</v>
      </c>
      <c r="J1961">
        <v>16.520883692035401</v>
      </c>
      <c r="K1961">
        <v>9441.7021272504699</v>
      </c>
      <c r="L1961">
        <v>5.5344092187869096</v>
      </c>
      <c r="M1961">
        <v>18742.925451362</v>
      </c>
      <c r="N1961">
        <v>0.334994744951506</v>
      </c>
      <c r="O1961">
        <v>1706</v>
      </c>
      <c r="P1961">
        <v>4766.41</v>
      </c>
      <c r="Q1961">
        <v>0.71981242672919099</v>
      </c>
      <c r="R1961">
        <v>0.28018757327080801</v>
      </c>
      <c r="S1961" s="1">
        <v>5.86166471277842E-4</v>
      </c>
      <c r="T1961">
        <v>3.5756154747948403E-2</v>
      </c>
      <c r="U1961">
        <v>0.118405627198124</v>
      </c>
      <c r="V1961">
        <v>0.1084407971864</v>
      </c>
      <c r="W1961">
        <v>8.6350974930362104E-2</v>
      </c>
      <c r="X1961">
        <v>0.48746518105849501</v>
      </c>
      <c r="Y1961">
        <v>37530</v>
      </c>
      <c r="Z1961">
        <v>92500</v>
      </c>
      <c r="AA1961">
        <v>116522.159090909</v>
      </c>
      <c r="AB1961">
        <v>0.105897273303741</v>
      </c>
      <c r="AC1961">
        <v>0.78030303030303005</v>
      </c>
      <c r="AD1961">
        <v>33.299999999999997</v>
      </c>
      <c r="AE1961">
        <v>0.27667057444314103</v>
      </c>
      <c r="AF1961">
        <v>0.113716295427901</v>
      </c>
      <c r="AG1961">
        <v>0.38257575757575701</v>
      </c>
      <c r="AH1961">
        <v>0.94696969696969702</v>
      </c>
      <c r="AI1961">
        <v>5.3030303030302997E-2</v>
      </c>
      <c r="AJ1961">
        <v>1993</v>
      </c>
      <c r="AK1961">
        <v>26</v>
      </c>
      <c r="AL1961">
        <v>0.11569747900000001</v>
      </c>
      <c r="AM1961">
        <v>0</v>
      </c>
      <c r="AN1961">
        <v>0</v>
      </c>
    </row>
    <row r="1962" spans="1:40" x14ac:dyDescent="0.2">
      <c r="A1962">
        <v>40138109003</v>
      </c>
      <c r="B1962" t="s">
        <v>447</v>
      </c>
      <c r="C1962">
        <v>1</v>
      </c>
      <c r="D1962">
        <v>0</v>
      </c>
      <c r="E1962">
        <v>0</v>
      </c>
      <c r="F1962">
        <v>0</v>
      </c>
      <c r="G1962">
        <v>564.31855585126095</v>
      </c>
      <c r="H1962">
        <v>21.370588039213001</v>
      </c>
      <c r="I1962">
        <v>21631.117056716001</v>
      </c>
      <c r="J1962">
        <v>13.8129738548633</v>
      </c>
      <c r="K1962">
        <v>1855.3564942093201</v>
      </c>
      <c r="L1962">
        <v>1.1847742619471999</v>
      </c>
      <c r="M1962">
        <v>19775.760562506599</v>
      </c>
      <c r="N1962">
        <v>8.5772569643289595E-2</v>
      </c>
      <c r="O1962">
        <v>1566</v>
      </c>
      <c r="P1962">
        <v>8858.9150000000009</v>
      </c>
      <c r="Q1962">
        <v>0.73435504469987201</v>
      </c>
      <c r="R1962">
        <v>0.26564495530012699</v>
      </c>
      <c r="S1962">
        <v>0.18007662835249</v>
      </c>
      <c r="T1962">
        <v>1.1494252873563199E-2</v>
      </c>
      <c r="U1962">
        <v>0</v>
      </c>
      <c r="V1962">
        <v>0.189016602809706</v>
      </c>
      <c r="W1962">
        <v>4.2810985460419997E-2</v>
      </c>
      <c r="X1962">
        <v>0.35218093699515302</v>
      </c>
      <c r="Y1962">
        <v>29605</v>
      </c>
      <c r="Z1962">
        <v>76337</v>
      </c>
      <c r="AA1962">
        <v>81296.339113680195</v>
      </c>
      <c r="AB1962">
        <v>0.113049095607235</v>
      </c>
      <c r="AC1962">
        <v>0.57024793388429695</v>
      </c>
      <c r="AD1962">
        <v>38.799999999999997</v>
      </c>
      <c r="AE1962">
        <v>0.18582375478927199</v>
      </c>
      <c r="AF1962">
        <v>9.3231162196679401E-2</v>
      </c>
      <c r="AG1962">
        <v>0.30057803468208</v>
      </c>
      <c r="AH1962">
        <v>0.91522157996146403</v>
      </c>
      <c r="AI1962">
        <v>8.4778420038535598E-2</v>
      </c>
      <c r="AJ1962">
        <v>1993</v>
      </c>
      <c r="AK1962">
        <v>26</v>
      </c>
      <c r="AL1962">
        <v>0.143420622</v>
      </c>
      <c r="AM1962">
        <v>0</v>
      </c>
      <c r="AN1962">
        <v>0</v>
      </c>
    </row>
    <row r="1963" spans="1:40" x14ac:dyDescent="0.2">
      <c r="A1963">
        <v>40138109004</v>
      </c>
      <c r="B1963" t="s">
        <v>447</v>
      </c>
      <c r="C1963">
        <v>1</v>
      </c>
      <c r="D1963">
        <v>0</v>
      </c>
      <c r="E1963">
        <v>0</v>
      </c>
      <c r="F1963">
        <v>0</v>
      </c>
      <c r="G1963">
        <v>587.149219184245</v>
      </c>
      <c r="H1963">
        <v>18.077507201942101</v>
      </c>
      <c r="I1963">
        <v>22172.185589166002</v>
      </c>
      <c r="J1963">
        <v>11.894949350410901</v>
      </c>
      <c r="K1963">
        <v>2334.05281257965</v>
      </c>
      <c r="L1963">
        <v>1.25217425567577</v>
      </c>
      <c r="M1963">
        <v>19838.132776586299</v>
      </c>
      <c r="N1963">
        <v>0.105269406265485</v>
      </c>
      <c r="O1963">
        <v>1864</v>
      </c>
      <c r="P1963">
        <v>6004.26</v>
      </c>
      <c r="Q1963">
        <v>0.95600858369098696</v>
      </c>
      <c r="R1963">
        <v>4.39914163090128E-2</v>
      </c>
      <c r="S1963">
        <v>2.6824034334763901E-3</v>
      </c>
      <c r="T1963">
        <v>0</v>
      </c>
      <c r="U1963">
        <v>1.44849785407725E-2</v>
      </c>
      <c r="V1963">
        <v>0.32242489270386199</v>
      </c>
      <c r="W1963">
        <v>6.2295081967213103E-2</v>
      </c>
      <c r="X1963">
        <v>0.58196721311475397</v>
      </c>
      <c r="Y1963">
        <v>41712</v>
      </c>
      <c r="Z1963">
        <v>94681</v>
      </c>
      <c r="AA1963">
        <v>114877.8125</v>
      </c>
      <c r="AB1963">
        <v>2.6824034334763901E-2</v>
      </c>
      <c r="AC1963">
        <v>0.81093749999999998</v>
      </c>
      <c r="AD1963">
        <v>37.4</v>
      </c>
      <c r="AE1963">
        <v>0.24034334763948401</v>
      </c>
      <c r="AF1963">
        <v>6.1695278969957003E-2</v>
      </c>
      <c r="AG1963">
        <v>0.40781250000000002</v>
      </c>
      <c r="AH1963">
        <v>1</v>
      </c>
      <c r="AI1963">
        <v>0</v>
      </c>
      <c r="AJ1963">
        <v>1991</v>
      </c>
      <c r="AK1963">
        <v>28</v>
      </c>
      <c r="AL1963">
        <v>0.20590206799999999</v>
      </c>
      <c r="AM1963">
        <v>0</v>
      </c>
      <c r="AN1963">
        <v>0</v>
      </c>
    </row>
    <row r="1964" spans="1:40" x14ac:dyDescent="0.2">
      <c r="A1964">
        <v>40138110001</v>
      </c>
      <c r="B1964" t="s">
        <v>447</v>
      </c>
      <c r="C1964">
        <v>1</v>
      </c>
      <c r="D1964">
        <v>0</v>
      </c>
      <c r="E1964">
        <v>0</v>
      </c>
      <c r="F1964">
        <v>0</v>
      </c>
      <c r="G1964">
        <v>539.39664070887898</v>
      </c>
      <c r="H1964">
        <v>18.077507201942101</v>
      </c>
      <c r="I1964">
        <v>27470.577051603101</v>
      </c>
      <c r="J1964">
        <v>17.062470218386999</v>
      </c>
      <c r="K1964">
        <v>8411.8549576083296</v>
      </c>
      <c r="L1964">
        <v>5.2247546320548599</v>
      </c>
      <c r="M1964">
        <v>19058.7220939947</v>
      </c>
      <c r="N1964">
        <v>0.30621326016584099</v>
      </c>
      <c r="O1964">
        <v>1610</v>
      </c>
      <c r="P1964">
        <v>2072.8090000000002</v>
      </c>
      <c r="Q1964">
        <v>0.72670807453416097</v>
      </c>
      <c r="R1964">
        <v>0.27329192546583803</v>
      </c>
      <c r="S1964">
        <v>1.18012422360248E-2</v>
      </c>
      <c r="T1964">
        <v>6.58385093167701E-2</v>
      </c>
      <c r="U1964">
        <v>8.7577639751552694E-2</v>
      </c>
      <c r="V1964">
        <v>0.193167701863354</v>
      </c>
      <c r="W1964">
        <v>4.8030739673390901E-2</v>
      </c>
      <c r="X1964">
        <v>0.49087415946205498</v>
      </c>
      <c r="Y1964">
        <v>45547</v>
      </c>
      <c r="Z1964">
        <v>120114</v>
      </c>
      <c r="AA1964">
        <v>134609.90654205601</v>
      </c>
      <c r="AB1964">
        <v>2.9192546583850901E-2</v>
      </c>
      <c r="AC1964">
        <v>0.79035250463821805</v>
      </c>
      <c r="AD1964">
        <v>38.1</v>
      </c>
      <c r="AE1964">
        <v>0.27391304347826001</v>
      </c>
      <c r="AF1964">
        <v>0.12795031055900599</v>
      </c>
      <c r="AG1964">
        <v>0.38317757009345699</v>
      </c>
      <c r="AH1964">
        <v>1</v>
      </c>
      <c r="AI1964">
        <v>0</v>
      </c>
      <c r="AJ1964">
        <v>1987</v>
      </c>
      <c r="AK1964">
        <v>32</v>
      </c>
      <c r="AL1964">
        <v>0.12746165800000001</v>
      </c>
      <c r="AM1964">
        <v>0</v>
      </c>
      <c r="AN1964">
        <v>0</v>
      </c>
    </row>
    <row r="1965" spans="1:40" x14ac:dyDescent="0.2">
      <c r="A1965">
        <v>40138110002</v>
      </c>
      <c r="B1965" t="s">
        <v>447</v>
      </c>
      <c r="C1965">
        <v>2</v>
      </c>
      <c r="D1965">
        <v>0</v>
      </c>
      <c r="E1965">
        <v>0</v>
      </c>
      <c r="F1965">
        <v>0</v>
      </c>
      <c r="G1965">
        <v>639.41522269164</v>
      </c>
      <c r="H1965">
        <v>62.5022946511207</v>
      </c>
      <c r="I1965">
        <v>30945.576503864999</v>
      </c>
      <c r="J1965">
        <v>24.026068714180902</v>
      </c>
      <c r="K1965">
        <v>5581.0131248858197</v>
      </c>
      <c r="L1965">
        <v>4.3330847242902299</v>
      </c>
      <c r="M1965">
        <v>25364.563378979201</v>
      </c>
      <c r="N1965">
        <v>0.1803493020784</v>
      </c>
      <c r="O1965">
        <v>1288</v>
      </c>
      <c r="P1965">
        <v>7196.7709999999997</v>
      </c>
      <c r="Q1965">
        <v>0.88586956521739102</v>
      </c>
      <c r="R1965">
        <v>0.114130434782608</v>
      </c>
      <c r="S1965">
        <v>0</v>
      </c>
      <c r="T1965">
        <v>0</v>
      </c>
      <c r="U1965">
        <v>4.6583850931677002E-2</v>
      </c>
      <c r="V1965">
        <v>0.103260869565217</v>
      </c>
      <c r="W1965">
        <v>2.2396416573348201E-2</v>
      </c>
      <c r="X1965">
        <v>0.45128779395296698</v>
      </c>
      <c r="Y1965">
        <v>37848</v>
      </c>
      <c r="Z1965">
        <v>118250</v>
      </c>
      <c r="AA1965">
        <v>114947.68856447699</v>
      </c>
      <c r="AB1965">
        <v>5.3048297703879602E-2</v>
      </c>
      <c r="AC1965">
        <v>0.805352798053528</v>
      </c>
      <c r="AD1965">
        <v>41.2</v>
      </c>
      <c r="AE1965">
        <v>0.22903726708074501</v>
      </c>
      <c r="AF1965">
        <v>0.12422360248447201</v>
      </c>
      <c r="AG1965">
        <v>0.32603406326034001</v>
      </c>
      <c r="AH1965">
        <v>1</v>
      </c>
      <c r="AI1965">
        <v>0</v>
      </c>
      <c r="AJ1965">
        <v>1986</v>
      </c>
      <c r="AK1965">
        <v>33</v>
      </c>
      <c r="AL1965">
        <v>0.15449743699999999</v>
      </c>
      <c r="AM1965">
        <v>0</v>
      </c>
      <c r="AN1965">
        <v>0</v>
      </c>
    </row>
    <row r="1966" spans="1:40" x14ac:dyDescent="0.2">
      <c r="A1966">
        <v>40138111001</v>
      </c>
      <c r="B1966" t="s">
        <v>447</v>
      </c>
      <c r="C1966">
        <v>2</v>
      </c>
      <c r="D1966">
        <v>0</v>
      </c>
      <c r="E1966">
        <v>0</v>
      </c>
      <c r="F1966">
        <v>0</v>
      </c>
      <c r="G1966">
        <v>0</v>
      </c>
      <c r="H1966">
        <v>14.335954579659701</v>
      </c>
      <c r="I1966">
        <v>37631.017860271801</v>
      </c>
      <c r="J1966">
        <v>12.640583762267999</v>
      </c>
      <c r="K1966">
        <v>7896.0561527992204</v>
      </c>
      <c r="L1966">
        <v>2.6523534272083298</v>
      </c>
      <c r="M1966">
        <v>29734.961707472601</v>
      </c>
      <c r="N1966">
        <v>0.20982839693888</v>
      </c>
      <c r="O1966">
        <v>2977</v>
      </c>
      <c r="P1966">
        <v>3038.5160000000001</v>
      </c>
      <c r="Q1966">
        <v>0.82499160228417801</v>
      </c>
      <c r="R1966">
        <v>0.175008397715821</v>
      </c>
      <c r="S1966">
        <v>4.6355391333557198E-2</v>
      </c>
      <c r="T1966">
        <v>2.8552233792408399E-2</v>
      </c>
      <c r="U1966">
        <v>2.1834061135371102E-2</v>
      </c>
      <c r="V1966">
        <v>0.33221363789049302</v>
      </c>
      <c r="W1966">
        <v>6.0111835973904897E-2</v>
      </c>
      <c r="X1966">
        <v>0.38117427772600099</v>
      </c>
      <c r="Y1966">
        <v>34616</v>
      </c>
      <c r="Z1966">
        <v>71402</v>
      </c>
      <c r="AA1966">
        <v>87422.690582959607</v>
      </c>
      <c r="AB1966">
        <v>0.109164420485175</v>
      </c>
      <c r="AC1966">
        <v>0.62130177514792895</v>
      </c>
      <c r="AD1966">
        <v>34.4</v>
      </c>
      <c r="AE1966">
        <v>0.206247900571044</v>
      </c>
      <c r="AF1966">
        <v>7.2892173328854504E-2</v>
      </c>
      <c r="AG1966">
        <v>0.32914798206278001</v>
      </c>
      <c r="AH1966">
        <v>0.98116591928251096</v>
      </c>
      <c r="AI1966">
        <v>1.88340807174887E-2</v>
      </c>
      <c r="AJ1966">
        <v>1987</v>
      </c>
      <c r="AK1966">
        <v>32</v>
      </c>
      <c r="AL1966">
        <v>0.10726153400000001</v>
      </c>
      <c r="AM1966">
        <v>0</v>
      </c>
      <c r="AN1966">
        <v>0</v>
      </c>
    </row>
    <row r="1967" spans="1:40" x14ac:dyDescent="0.2">
      <c r="A1967">
        <v>40138112001</v>
      </c>
      <c r="B1967" t="s">
        <v>447</v>
      </c>
      <c r="C1967">
        <v>0</v>
      </c>
      <c r="D1967">
        <v>0</v>
      </c>
      <c r="E1967">
        <v>0</v>
      </c>
      <c r="F1967">
        <v>1</v>
      </c>
      <c r="G1967">
        <v>1284.7571982853799</v>
      </c>
      <c r="H1967">
        <v>0</v>
      </c>
      <c r="I1967">
        <v>28290.3382298221</v>
      </c>
      <c r="J1967">
        <v>9.8538273179457203</v>
      </c>
      <c r="K1967">
        <v>0</v>
      </c>
      <c r="L1967">
        <v>0</v>
      </c>
      <c r="M1967">
        <v>28290.3382298221</v>
      </c>
      <c r="N1967">
        <v>0</v>
      </c>
      <c r="O1967">
        <v>2871</v>
      </c>
      <c r="P1967">
        <v>2742.8490000000002</v>
      </c>
      <c r="Q1967">
        <v>0.64820619993033701</v>
      </c>
      <c r="R1967">
        <v>0.35179380006966199</v>
      </c>
      <c r="S1967">
        <v>0.13514454893765199</v>
      </c>
      <c r="T1967">
        <v>0</v>
      </c>
      <c r="U1967">
        <v>0.11668408220132299</v>
      </c>
      <c r="V1967">
        <v>0.11563915012190799</v>
      </c>
      <c r="W1967">
        <v>3.7267080745341602E-2</v>
      </c>
      <c r="X1967">
        <v>0.57955088389871001</v>
      </c>
      <c r="Y1967">
        <v>40228</v>
      </c>
      <c r="Z1967">
        <v>73617</v>
      </c>
      <c r="AA1967">
        <v>83513.119755911495</v>
      </c>
      <c r="AB1967">
        <v>0.206548241030999</v>
      </c>
      <c r="AC1967">
        <v>0.18150448585231099</v>
      </c>
      <c r="AD1967">
        <v>29.8</v>
      </c>
      <c r="AE1967">
        <v>0.20097526994078699</v>
      </c>
      <c r="AF1967">
        <v>6.0954371299198798E-2</v>
      </c>
      <c r="AG1967">
        <v>0.255530129672006</v>
      </c>
      <c r="AH1967">
        <v>0.935926773455377</v>
      </c>
      <c r="AI1967">
        <v>6.40732265446224E-2</v>
      </c>
      <c r="AJ1967">
        <v>2004</v>
      </c>
      <c r="AK1967">
        <v>15</v>
      </c>
      <c r="AL1967">
        <v>0.120100057</v>
      </c>
      <c r="AM1967">
        <v>0</v>
      </c>
      <c r="AN1967">
        <v>0</v>
      </c>
    </row>
    <row r="1968" spans="1:40" x14ac:dyDescent="0.2">
      <c r="A1968">
        <v>40138113001</v>
      </c>
      <c r="B1968" t="s">
        <v>447</v>
      </c>
      <c r="C1968">
        <v>2</v>
      </c>
      <c r="D1968">
        <v>0</v>
      </c>
      <c r="E1968">
        <v>0</v>
      </c>
      <c r="F1968">
        <v>0</v>
      </c>
      <c r="G1968">
        <v>486.14204559022699</v>
      </c>
      <c r="H1968">
        <v>10.5404684145037</v>
      </c>
      <c r="I1968">
        <v>19516.827894365801</v>
      </c>
      <c r="J1968">
        <v>13.2857916231217</v>
      </c>
      <c r="K1968">
        <v>3777.2927364791399</v>
      </c>
      <c r="L1968">
        <v>2.5713361037979201</v>
      </c>
      <c r="M1968">
        <v>15739.535157886699</v>
      </c>
      <c r="N1968">
        <v>0.19354030055107299</v>
      </c>
      <c r="O1968">
        <v>1469</v>
      </c>
      <c r="P1968">
        <v>6798.1480000000001</v>
      </c>
      <c r="Q1968">
        <v>0.74608577263444498</v>
      </c>
      <c r="R1968">
        <v>0.25391422736555402</v>
      </c>
      <c r="S1968">
        <v>2.7910142954390701E-2</v>
      </c>
      <c r="T1968">
        <v>3.1994554118447899E-2</v>
      </c>
      <c r="U1968">
        <v>0.122532334921715</v>
      </c>
      <c r="V1968">
        <v>0.17494894486044901</v>
      </c>
      <c r="W1968">
        <v>0.14343029087261699</v>
      </c>
      <c r="X1968">
        <v>0.32296890672015999</v>
      </c>
      <c r="Y1968">
        <v>28847</v>
      </c>
      <c r="Z1968">
        <v>74737</v>
      </c>
      <c r="AA1968">
        <v>84566.322314049597</v>
      </c>
      <c r="AB1968">
        <v>0.208985704560925</v>
      </c>
      <c r="AC1968">
        <v>0.689393939393939</v>
      </c>
      <c r="AD1968">
        <v>35.200000000000003</v>
      </c>
      <c r="AE1968">
        <v>0.26548672566371601</v>
      </c>
      <c r="AF1968">
        <v>0.104152484683458</v>
      </c>
      <c r="AG1968">
        <v>0.40909090909090901</v>
      </c>
      <c r="AH1968">
        <v>0.98760330578512401</v>
      </c>
      <c r="AI1968">
        <v>1.2396694214876E-2</v>
      </c>
      <c r="AJ1968">
        <v>1995</v>
      </c>
      <c r="AK1968">
        <v>24</v>
      </c>
      <c r="AL1968">
        <v>0.14109812799999999</v>
      </c>
      <c r="AM1968">
        <v>0</v>
      </c>
      <c r="AN1968">
        <v>0</v>
      </c>
    </row>
    <row r="1969" spans="1:40" x14ac:dyDescent="0.2">
      <c r="A1969">
        <v>40138113002</v>
      </c>
      <c r="B1969" t="s">
        <v>447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5.9710522250534703</v>
      </c>
      <c r="I1969">
        <v>19761.2995291314</v>
      </c>
      <c r="J1969">
        <v>12.5388956403118</v>
      </c>
      <c r="K1969">
        <v>5052.7278642560595</v>
      </c>
      <c r="L1969">
        <v>3.2060455991472399</v>
      </c>
      <c r="M1969">
        <v>14708.5716648753</v>
      </c>
      <c r="N1969">
        <v>0.25568803594153799</v>
      </c>
      <c r="O1969">
        <v>1576</v>
      </c>
      <c r="P1969">
        <v>5934.38</v>
      </c>
      <c r="Q1969">
        <v>0.77601522842639503</v>
      </c>
      <c r="R1969">
        <v>0.223984771573604</v>
      </c>
      <c r="S1969">
        <v>1.90355329949238E-2</v>
      </c>
      <c r="T1969">
        <v>4.8223350253807098E-2</v>
      </c>
      <c r="U1969">
        <v>0.12690355329949199</v>
      </c>
      <c r="V1969">
        <v>0.14530456852791801</v>
      </c>
      <c r="W1969">
        <v>8.08270676691729E-2</v>
      </c>
      <c r="X1969">
        <v>0.43703007518796899</v>
      </c>
      <c r="Y1969">
        <v>35444</v>
      </c>
      <c r="Z1969">
        <v>93421</v>
      </c>
      <c r="AA1969">
        <v>110528.925619835</v>
      </c>
      <c r="AB1969">
        <v>9.7715736040609097E-2</v>
      </c>
      <c r="AC1969">
        <v>0.84049079754601197</v>
      </c>
      <c r="AD1969">
        <v>37.799999999999997</v>
      </c>
      <c r="AE1969">
        <v>0.262690355329949</v>
      </c>
      <c r="AF1969">
        <v>8.4390862944162398E-2</v>
      </c>
      <c r="AG1969">
        <v>0.44421487603305698</v>
      </c>
      <c r="AH1969">
        <v>1</v>
      </c>
      <c r="AI1969">
        <v>0</v>
      </c>
      <c r="AJ1969">
        <v>1994</v>
      </c>
      <c r="AK1969">
        <v>25</v>
      </c>
      <c r="AL1969">
        <v>0.17473229100000001</v>
      </c>
      <c r="AM1969">
        <v>0</v>
      </c>
      <c r="AN1969">
        <v>0</v>
      </c>
    </row>
    <row r="1970" spans="1:40" x14ac:dyDescent="0.2">
      <c r="A1970">
        <v>40138114001</v>
      </c>
      <c r="B1970" t="s">
        <v>447</v>
      </c>
      <c r="C1970">
        <v>5</v>
      </c>
      <c r="D1970">
        <v>0</v>
      </c>
      <c r="E1970">
        <v>0</v>
      </c>
      <c r="F1970">
        <v>0</v>
      </c>
      <c r="G1970">
        <v>266.169788015395</v>
      </c>
      <c r="H1970">
        <v>46.0940335632691</v>
      </c>
      <c r="I1970">
        <v>12841.1774694708</v>
      </c>
      <c r="J1970">
        <v>18.060727805163001</v>
      </c>
      <c r="K1970">
        <v>1469.9695262625601</v>
      </c>
      <c r="L1970">
        <v>2.0674676881329899</v>
      </c>
      <c r="M1970">
        <v>11371.207943208299</v>
      </c>
      <c r="N1970">
        <v>0.11447311041042101</v>
      </c>
      <c r="O1970">
        <v>711</v>
      </c>
      <c r="P1970">
        <v>2822.7350000000001</v>
      </c>
      <c r="Q1970">
        <v>0.92123769338959205</v>
      </c>
      <c r="R1970">
        <v>7.8762306610407798E-2</v>
      </c>
      <c r="S1970">
        <v>6.4697609001406406E-2</v>
      </c>
      <c r="T1970">
        <v>0</v>
      </c>
      <c r="U1970">
        <v>0</v>
      </c>
      <c r="V1970">
        <v>3.0942334739802999E-2</v>
      </c>
      <c r="W1970">
        <v>4.2226487523992301E-2</v>
      </c>
      <c r="X1970">
        <v>0.53358925143953895</v>
      </c>
      <c r="Y1970">
        <v>41632</v>
      </c>
      <c r="Z1970">
        <v>99922</v>
      </c>
      <c r="AA1970">
        <v>113565.134099617</v>
      </c>
      <c r="AB1970">
        <v>3.2348804500703203E-2</v>
      </c>
      <c r="AC1970">
        <v>0.77</v>
      </c>
      <c r="AD1970">
        <v>38.5</v>
      </c>
      <c r="AE1970">
        <v>0.229254571026722</v>
      </c>
      <c r="AF1970">
        <v>0.150492264416315</v>
      </c>
      <c r="AG1970">
        <v>0.34099616858237503</v>
      </c>
      <c r="AH1970">
        <v>1</v>
      </c>
      <c r="AI1970">
        <v>0</v>
      </c>
      <c r="AJ1970">
        <v>1991</v>
      </c>
      <c r="AK1970">
        <v>28</v>
      </c>
      <c r="AL1970">
        <v>0.18695883099999999</v>
      </c>
      <c r="AM1970">
        <v>0</v>
      </c>
      <c r="AN1970">
        <v>0</v>
      </c>
    </row>
    <row r="1971" spans="1:40" x14ac:dyDescent="0.2">
      <c r="A1971">
        <v>40138114002</v>
      </c>
      <c r="B1971" t="s">
        <v>447</v>
      </c>
      <c r="C1971">
        <v>8</v>
      </c>
      <c r="D1971">
        <v>1</v>
      </c>
      <c r="E1971">
        <v>0.125</v>
      </c>
      <c r="F1971">
        <v>0</v>
      </c>
      <c r="G1971">
        <v>355.50599430933801</v>
      </c>
      <c r="H1971">
        <v>144.222541921909</v>
      </c>
      <c r="I1971">
        <v>23191.4388042014</v>
      </c>
      <c r="J1971">
        <v>15.078958910403999</v>
      </c>
      <c r="K1971">
        <v>6401.9850738963896</v>
      </c>
      <c r="L1971">
        <v>4.1625390597505803</v>
      </c>
      <c r="M1971">
        <v>16789.453730304998</v>
      </c>
      <c r="N1971">
        <v>0.27604949947032098</v>
      </c>
      <c r="O1971">
        <v>1538</v>
      </c>
      <c r="P1971">
        <v>5915.7879999999996</v>
      </c>
      <c r="Q1971">
        <v>0.62353706111833496</v>
      </c>
      <c r="R1971">
        <v>0.37646293888166399</v>
      </c>
      <c r="S1971">
        <v>3.1859557867360201E-2</v>
      </c>
      <c r="T1971">
        <v>4.6814044213263899E-2</v>
      </c>
      <c r="U1971">
        <v>0.174902470741222</v>
      </c>
      <c r="V1971">
        <v>0.141742522756827</v>
      </c>
      <c r="W1971">
        <v>6.05520926090828E-2</v>
      </c>
      <c r="X1971">
        <v>0.42653606411397998</v>
      </c>
      <c r="Y1971">
        <v>35056</v>
      </c>
      <c r="Z1971">
        <v>91915</v>
      </c>
      <c r="AA1971">
        <v>106413.821138211</v>
      </c>
      <c r="AB1971">
        <v>5.7217165149544801E-2</v>
      </c>
      <c r="AC1971">
        <v>0.96544715447154394</v>
      </c>
      <c r="AD1971">
        <v>43.4</v>
      </c>
      <c r="AE1971">
        <v>0.18595578673602001</v>
      </c>
      <c r="AF1971">
        <v>0.105331599479843</v>
      </c>
      <c r="AG1971">
        <v>0.29878048780487798</v>
      </c>
      <c r="AH1971">
        <v>1</v>
      </c>
      <c r="AI1971">
        <v>0</v>
      </c>
      <c r="AJ1971">
        <v>1995</v>
      </c>
      <c r="AK1971">
        <v>24</v>
      </c>
      <c r="AL1971">
        <v>0.152126078</v>
      </c>
      <c r="AM1971">
        <v>0</v>
      </c>
      <c r="AN1971">
        <v>0</v>
      </c>
    </row>
    <row r="1972" spans="1:40" x14ac:dyDescent="0.2">
      <c r="A1972">
        <v>40138114003</v>
      </c>
      <c r="B1972" t="s">
        <v>447</v>
      </c>
      <c r="C1972">
        <v>8</v>
      </c>
      <c r="D1972">
        <v>1</v>
      </c>
      <c r="E1972">
        <v>0.125</v>
      </c>
      <c r="F1972">
        <v>0</v>
      </c>
      <c r="G1972">
        <v>0</v>
      </c>
      <c r="H1972">
        <v>144.222541921909</v>
      </c>
      <c r="I1972">
        <v>34617.802497904297</v>
      </c>
      <c r="J1972">
        <v>19.350364727727399</v>
      </c>
      <c r="K1972">
        <v>11460.7564522335</v>
      </c>
      <c r="L1972">
        <v>6.4062361387555002</v>
      </c>
      <c r="M1972">
        <v>23157.046045670701</v>
      </c>
      <c r="N1972">
        <v>0.33106539483340602</v>
      </c>
      <c r="O1972">
        <v>1789</v>
      </c>
      <c r="P1972">
        <v>8095.3530000000001</v>
      </c>
      <c r="Q1972">
        <v>0.74510899944102804</v>
      </c>
      <c r="R1972">
        <v>0.25489100055897101</v>
      </c>
      <c r="S1972">
        <v>0.13024035774175499</v>
      </c>
      <c r="T1972">
        <v>2.7948574622694202E-3</v>
      </c>
      <c r="U1972">
        <v>3.3538289547233001E-2</v>
      </c>
      <c r="V1972">
        <v>0.26551145891559502</v>
      </c>
      <c r="W1972">
        <v>3.1865042174320499E-2</v>
      </c>
      <c r="X1972">
        <v>0.34676663542642899</v>
      </c>
      <c r="Y1972">
        <v>28537</v>
      </c>
      <c r="Z1972">
        <v>75938</v>
      </c>
      <c r="AA1972">
        <v>84000.694444444394</v>
      </c>
      <c r="AB1972">
        <v>0.10597519729425001</v>
      </c>
      <c r="AC1972">
        <v>0.78282828282828198</v>
      </c>
      <c r="AD1972">
        <v>35.299999999999997</v>
      </c>
      <c r="AE1972">
        <v>0.32364449413079899</v>
      </c>
      <c r="AF1972">
        <v>0.1151481274455</v>
      </c>
      <c r="AG1972">
        <v>0.31423611111111099</v>
      </c>
      <c r="AH1972">
        <v>1</v>
      </c>
      <c r="AI1972">
        <v>0</v>
      </c>
      <c r="AJ1972">
        <v>1995</v>
      </c>
      <c r="AK1972">
        <v>24</v>
      </c>
      <c r="AL1972">
        <v>0.118490657</v>
      </c>
      <c r="AM1972">
        <v>0</v>
      </c>
      <c r="AN1972">
        <v>0</v>
      </c>
    </row>
    <row r="1973" spans="1:40" x14ac:dyDescent="0.2">
      <c r="A1973">
        <v>40138114004</v>
      </c>
      <c r="B1973" t="s">
        <v>447</v>
      </c>
      <c r="C1973">
        <v>5</v>
      </c>
      <c r="D1973">
        <v>1</v>
      </c>
      <c r="E1973">
        <v>0.2</v>
      </c>
      <c r="F1973">
        <v>0</v>
      </c>
      <c r="G1973">
        <v>105.951549231584</v>
      </c>
      <c r="H1973">
        <v>42.706212992117401</v>
      </c>
      <c r="I1973">
        <v>17279.986580781901</v>
      </c>
      <c r="J1973">
        <v>16.792989874423601</v>
      </c>
      <c r="K1973">
        <v>3812.56668821228</v>
      </c>
      <c r="L1973">
        <v>3.7051182587097</v>
      </c>
      <c r="M1973">
        <v>13467.4198925696</v>
      </c>
      <c r="N1973">
        <v>0.22063481764809101</v>
      </c>
      <c r="O1973">
        <v>1029</v>
      </c>
      <c r="P1973">
        <v>3956.799</v>
      </c>
      <c r="Q1973">
        <v>0.75121477162293404</v>
      </c>
      <c r="R1973">
        <v>0.24878522837706499</v>
      </c>
      <c r="S1973">
        <v>7.5801749271137003E-2</v>
      </c>
      <c r="T1973">
        <v>0</v>
      </c>
      <c r="U1973">
        <v>9.3294460641399402E-2</v>
      </c>
      <c r="V1973">
        <v>0.182701652089407</v>
      </c>
      <c r="W1973">
        <v>4.4058744993324399E-2</v>
      </c>
      <c r="X1973">
        <v>0.37650200267022699</v>
      </c>
      <c r="Y1973">
        <v>39059</v>
      </c>
      <c r="Z1973">
        <v>87404</v>
      </c>
      <c r="AA1973">
        <v>100180.916030534</v>
      </c>
      <c r="AB1973">
        <v>8.16326530612244E-2</v>
      </c>
      <c r="AC1973">
        <v>0.87333333333333296</v>
      </c>
      <c r="AD1973">
        <v>40.5</v>
      </c>
      <c r="AE1973">
        <v>0.14188532555879399</v>
      </c>
      <c r="AF1973">
        <v>0.109815354713313</v>
      </c>
      <c r="AG1973">
        <v>0.195928753180661</v>
      </c>
      <c r="AH1973">
        <v>1</v>
      </c>
      <c r="AI1973">
        <v>0</v>
      </c>
      <c r="AJ1973">
        <v>1996</v>
      </c>
      <c r="AK1973">
        <v>23</v>
      </c>
      <c r="AL1973">
        <v>0.15603935599999999</v>
      </c>
      <c r="AM1973">
        <v>0</v>
      </c>
      <c r="AN1973">
        <v>0</v>
      </c>
    </row>
    <row r="1974" spans="1:40" x14ac:dyDescent="0.2">
      <c r="A1974">
        <v>40138115001</v>
      </c>
      <c r="B1974" t="s">
        <v>447</v>
      </c>
      <c r="C1974">
        <v>5</v>
      </c>
      <c r="D1974">
        <v>0</v>
      </c>
      <c r="E1974">
        <v>0</v>
      </c>
      <c r="F1974">
        <v>0</v>
      </c>
      <c r="G1974">
        <v>454.83016773039299</v>
      </c>
      <c r="H1974">
        <v>113.739772280162</v>
      </c>
      <c r="I1974">
        <v>40043.1219337527</v>
      </c>
      <c r="J1974">
        <v>15.3657413406572</v>
      </c>
      <c r="K1974">
        <v>9978.9826163125799</v>
      </c>
      <c r="L1974">
        <v>3.8292335442488699</v>
      </c>
      <c r="M1974">
        <v>30064.139317440098</v>
      </c>
      <c r="N1974">
        <v>0.24920590938992601</v>
      </c>
      <c r="O1974">
        <v>2606</v>
      </c>
      <c r="P1974">
        <v>5311.1279999999997</v>
      </c>
      <c r="Q1974">
        <v>0.70184190330007601</v>
      </c>
      <c r="R1974">
        <v>0.29815809669992299</v>
      </c>
      <c r="S1974">
        <v>0.105909439754412</v>
      </c>
      <c r="T1974">
        <v>0</v>
      </c>
      <c r="U1974">
        <v>0.14313123561013</v>
      </c>
      <c r="V1974">
        <v>0.142747505755947</v>
      </c>
      <c r="W1974">
        <v>6.5437239738250996E-2</v>
      </c>
      <c r="X1974">
        <v>0.52528256989886901</v>
      </c>
      <c r="Y1974">
        <v>41694</v>
      </c>
      <c r="Z1974">
        <v>117031</v>
      </c>
      <c r="AA1974">
        <v>119551.95968645001</v>
      </c>
      <c r="AB1974">
        <v>3.6139946174548299E-2</v>
      </c>
      <c r="AC1974">
        <v>0.80249480249480198</v>
      </c>
      <c r="AD1974">
        <v>40.200000000000003</v>
      </c>
      <c r="AE1974">
        <v>0.29508825786646198</v>
      </c>
      <c r="AF1974">
        <v>9.9002302379124996E-2</v>
      </c>
      <c r="AG1974">
        <v>0.45576707726763699</v>
      </c>
      <c r="AH1974">
        <v>1</v>
      </c>
      <c r="AI1974">
        <v>0</v>
      </c>
      <c r="AJ1974">
        <v>1998</v>
      </c>
      <c r="AK1974">
        <v>21</v>
      </c>
      <c r="AL1974">
        <v>0.17349763900000001</v>
      </c>
      <c r="AM1974">
        <v>0</v>
      </c>
      <c r="AN1974">
        <v>0</v>
      </c>
    </row>
    <row r="1975" spans="1:40" x14ac:dyDescent="0.2">
      <c r="A1975">
        <v>40138116001</v>
      </c>
      <c r="B1975" t="s">
        <v>447</v>
      </c>
      <c r="C1975">
        <v>3</v>
      </c>
      <c r="D1975">
        <v>2</v>
      </c>
      <c r="E1975">
        <v>0.66666666666666596</v>
      </c>
      <c r="F1975">
        <v>0</v>
      </c>
      <c r="G1975">
        <v>478.340021635119</v>
      </c>
      <c r="H1975">
        <v>96.666304126549207</v>
      </c>
      <c r="I1975">
        <v>37153.411149301603</v>
      </c>
      <c r="J1975">
        <v>14.891146753227</v>
      </c>
      <c r="K1975">
        <v>4085.8701011758399</v>
      </c>
      <c r="L1975">
        <v>1.6376232870444201</v>
      </c>
      <c r="M1975">
        <v>33067.541048125699</v>
      </c>
      <c r="N1975">
        <v>0.10997294662276599</v>
      </c>
      <c r="O1975">
        <v>2495</v>
      </c>
      <c r="P1975">
        <v>4757.9260000000004</v>
      </c>
      <c r="Q1975">
        <v>0.57515030060120198</v>
      </c>
      <c r="R1975">
        <v>0.42484969939879702</v>
      </c>
      <c r="S1975">
        <v>0.107014028056112</v>
      </c>
      <c r="T1975">
        <v>0</v>
      </c>
      <c r="U1975">
        <v>0.144689378757515</v>
      </c>
      <c r="V1975">
        <v>0.16392785571142199</v>
      </c>
      <c r="W1975">
        <v>7.5396825396825295E-2</v>
      </c>
      <c r="X1975">
        <v>0.39021164021164001</v>
      </c>
      <c r="Y1975">
        <v>33775</v>
      </c>
      <c r="Z1975">
        <v>96250</v>
      </c>
      <c r="AA1975">
        <v>105869.49602121999</v>
      </c>
      <c r="AB1975">
        <v>8.8176352705410799E-2</v>
      </c>
      <c r="AC1975">
        <v>0.82095490716180297</v>
      </c>
      <c r="AD1975">
        <v>36.1</v>
      </c>
      <c r="AE1975">
        <v>0.326653306613226</v>
      </c>
      <c r="AF1975">
        <v>9.1382765531062102E-2</v>
      </c>
      <c r="AG1975">
        <v>0.54244031830238704</v>
      </c>
      <c r="AH1975">
        <v>0.98938992042440299</v>
      </c>
      <c r="AI1975">
        <v>1.0610079575596801E-2</v>
      </c>
      <c r="AJ1975">
        <v>1995</v>
      </c>
      <c r="AK1975">
        <v>24</v>
      </c>
      <c r="AL1975">
        <v>0.14740571299999999</v>
      </c>
      <c r="AM1975">
        <v>0</v>
      </c>
      <c r="AN1975">
        <v>0</v>
      </c>
    </row>
    <row r="1976" spans="1:40" x14ac:dyDescent="0.2">
      <c r="A1976">
        <v>40138116002</v>
      </c>
      <c r="B1976" t="s">
        <v>447</v>
      </c>
      <c r="C1976">
        <v>3</v>
      </c>
      <c r="D1976">
        <v>0</v>
      </c>
      <c r="E1976">
        <v>0</v>
      </c>
      <c r="F1976">
        <v>0</v>
      </c>
      <c r="G1976">
        <v>895.87549088694504</v>
      </c>
      <c r="H1976">
        <v>37.612864375909098</v>
      </c>
      <c r="I1976">
        <v>16073.4467839593</v>
      </c>
      <c r="J1976">
        <v>13.644691667198099</v>
      </c>
      <c r="K1976">
        <v>672.93934417959895</v>
      </c>
      <c r="L1976">
        <v>0.57125580999965897</v>
      </c>
      <c r="M1976">
        <v>15400.5074397797</v>
      </c>
      <c r="N1976">
        <v>4.1866523915154497E-2</v>
      </c>
      <c r="O1976">
        <v>1178</v>
      </c>
      <c r="P1976">
        <v>4535.5230000000001</v>
      </c>
      <c r="Q1976">
        <v>0.77758913412563602</v>
      </c>
      <c r="R1976">
        <v>0.22241086587436301</v>
      </c>
      <c r="S1976">
        <v>8.5738539898132404E-2</v>
      </c>
      <c r="T1976">
        <v>3.5653650254668899E-2</v>
      </c>
      <c r="U1976">
        <v>4.41426146010186E-2</v>
      </c>
      <c r="V1976">
        <v>0.17232597623089899</v>
      </c>
      <c r="W1976">
        <v>2.2962112514351301E-2</v>
      </c>
      <c r="X1976">
        <v>0.42939150401836901</v>
      </c>
      <c r="Y1976">
        <v>46024</v>
      </c>
      <c r="Z1976">
        <v>86691</v>
      </c>
      <c r="AA1976">
        <v>116928.07424594001</v>
      </c>
      <c r="AB1976">
        <v>6.8760611205432906E-2</v>
      </c>
      <c r="AC1976">
        <v>0.62195121951219501</v>
      </c>
      <c r="AD1976">
        <v>39.5</v>
      </c>
      <c r="AE1976">
        <v>0.16213921901528</v>
      </c>
      <c r="AF1976">
        <v>0.12903225806451599</v>
      </c>
      <c r="AG1976">
        <v>0.33178654292343301</v>
      </c>
      <c r="AH1976">
        <v>1</v>
      </c>
      <c r="AI1976">
        <v>0</v>
      </c>
      <c r="AJ1976">
        <v>1994</v>
      </c>
      <c r="AK1976">
        <v>25</v>
      </c>
      <c r="AL1976">
        <v>0.16977655999999999</v>
      </c>
      <c r="AM1976">
        <v>7502.1311040000001</v>
      </c>
      <c r="AN1976">
        <v>1.1154651999999999E-2</v>
      </c>
    </row>
    <row r="1977" spans="1:40" x14ac:dyDescent="0.2">
      <c r="A1977">
        <v>40138116003</v>
      </c>
      <c r="B1977" t="s">
        <v>447</v>
      </c>
      <c r="C1977">
        <v>8</v>
      </c>
      <c r="D1977">
        <v>3</v>
      </c>
      <c r="E1977">
        <v>0.375</v>
      </c>
      <c r="F1977">
        <v>0</v>
      </c>
      <c r="G1977">
        <v>318.91100292660002</v>
      </c>
      <c r="H1977">
        <v>131.22693972639701</v>
      </c>
      <c r="I1977">
        <v>10431.621882720099</v>
      </c>
      <c r="J1977">
        <v>13.408254347969301</v>
      </c>
      <c r="K1977">
        <v>1550.92679413521</v>
      </c>
      <c r="L1977">
        <v>1.9934791698395999</v>
      </c>
      <c r="M1977">
        <v>8880.6950885849092</v>
      </c>
      <c r="N1977">
        <v>0.14867551868461601</v>
      </c>
      <c r="O1977">
        <v>778</v>
      </c>
      <c r="P1977">
        <v>3548.1849999999999</v>
      </c>
      <c r="Q1977">
        <v>0.92030848329048798</v>
      </c>
      <c r="R1977">
        <v>7.9691516709511495E-2</v>
      </c>
      <c r="S1977">
        <v>2.31362467866323E-2</v>
      </c>
      <c r="T1977">
        <v>0</v>
      </c>
      <c r="U1977">
        <v>5.6555269922879098E-2</v>
      </c>
      <c r="V1977">
        <v>0.30205655526992198</v>
      </c>
      <c r="W1977">
        <v>2.5036818851251801E-2</v>
      </c>
      <c r="X1977">
        <v>0.42562592047128101</v>
      </c>
      <c r="Y1977">
        <v>42547</v>
      </c>
      <c r="Z1977">
        <v>73988</v>
      </c>
      <c r="AA1977">
        <v>88560.997067448698</v>
      </c>
      <c r="AB1977">
        <v>7.7120822622107604E-3</v>
      </c>
      <c r="AC1977">
        <v>0.65122615803814698</v>
      </c>
      <c r="AD1977">
        <v>47.4</v>
      </c>
      <c r="AE1977">
        <v>0.12724935732647799</v>
      </c>
      <c r="AF1977">
        <v>0.22879177377891999</v>
      </c>
      <c r="AG1977">
        <v>0.15249266862169999</v>
      </c>
      <c r="AH1977">
        <v>0.92668621700879705</v>
      </c>
      <c r="AI1977">
        <v>7.3313782991202295E-2</v>
      </c>
      <c r="AJ1977">
        <v>1992</v>
      </c>
      <c r="AK1977">
        <v>27</v>
      </c>
      <c r="AL1977">
        <v>0.174220297</v>
      </c>
      <c r="AM1977">
        <v>16504.425719999999</v>
      </c>
      <c r="AN1977">
        <v>2.9065661999999999E-2</v>
      </c>
    </row>
    <row r="1978" spans="1:40" x14ac:dyDescent="0.2">
      <c r="A1978">
        <v>40138117001</v>
      </c>
      <c r="B1978" t="s">
        <v>447</v>
      </c>
      <c r="C1978">
        <v>5</v>
      </c>
      <c r="D1978">
        <v>2</v>
      </c>
      <c r="E1978">
        <v>0.4</v>
      </c>
      <c r="F1978">
        <v>0</v>
      </c>
      <c r="G1978">
        <v>455.394981164385</v>
      </c>
      <c r="H1978">
        <v>114.27577683904801</v>
      </c>
      <c r="I1978">
        <v>25949.898534927499</v>
      </c>
      <c r="J1978">
        <v>18.223243353179399</v>
      </c>
      <c r="K1978">
        <v>5743.51860891047</v>
      </c>
      <c r="L1978">
        <v>4.0333698096281401</v>
      </c>
      <c r="M1978">
        <v>20206.379926017002</v>
      </c>
      <c r="N1978">
        <v>0.221331062284499</v>
      </c>
      <c r="O1978">
        <v>1424</v>
      </c>
      <c r="P1978">
        <v>2593</v>
      </c>
      <c r="Q1978">
        <v>0.67626404494381998</v>
      </c>
      <c r="R1978">
        <v>0.32373595505617903</v>
      </c>
      <c r="S1978">
        <v>0.14044943820224701</v>
      </c>
      <c r="T1978">
        <v>0</v>
      </c>
      <c r="U1978">
        <v>5.8988764044943798E-2</v>
      </c>
      <c r="V1978">
        <v>0.174157303370786</v>
      </c>
      <c r="W1978">
        <v>3.6789297658862803E-2</v>
      </c>
      <c r="X1978">
        <v>0.45596432552954202</v>
      </c>
      <c r="Y1978">
        <v>39251</v>
      </c>
      <c r="Z1978">
        <v>115652</v>
      </c>
      <c r="AA1978">
        <v>116429.07949790799</v>
      </c>
      <c r="AB1978">
        <v>0.125702247191011</v>
      </c>
      <c r="AC1978">
        <v>0.82008368200836801</v>
      </c>
      <c r="AD1978">
        <v>37.5</v>
      </c>
      <c r="AE1978">
        <v>0.29002808988764001</v>
      </c>
      <c r="AF1978">
        <v>5.8988764044943798E-2</v>
      </c>
      <c r="AG1978">
        <v>0.48953974895397401</v>
      </c>
      <c r="AH1978">
        <v>0.98326359832635901</v>
      </c>
      <c r="AI1978">
        <v>1.67364016736401E-2</v>
      </c>
      <c r="AJ1978">
        <v>1998</v>
      </c>
      <c r="AK1978">
        <v>21</v>
      </c>
      <c r="AL1978">
        <v>0.13432824300000001</v>
      </c>
      <c r="AM1978">
        <v>0</v>
      </c>
      <c r="AN1978">
        <v>0</v>
      </c>
    </row>
    <row r="1979" spans="1:40" x14ac:dyDescent="0.2">
      <c r="A1979">
        <v>40138117002</v>
      </c>
      <c r="B1979" t="s">
        <v>447</v>
      </c>
      <c r="C1979">
        <v>6</v>
      </c>
      <c r="D1979">
        <v>2</v>
      </c>
      <c r="E1979">
        <v>0.33333333333333298</v>
      </c>
      <c r="F1979">
        <v>0</v>
      </c>
      <c r="G1979">
        <v>298.53641311647999</v>
      </c>
      <c r="H1979">
        <v>117.789977281828</v>
      </c>
      <c r="I1979">
        <v>23317.2075149255</v>
      </c>
      <c r="J1979">
        <v>16.248925097509101</v>
      </c>
      <c r="K1979">
        <v>6046.3770440116996</v>
      </c>
      <c r="L1979">
        <v>4.2135031665586702</v>
      </c>
      <c r="M1979">
        <v>17270.830470913799</v>
      </c>
      <c r="N1979">
        <v>0.259309655332498</v>
      </c>
      <c r="O1979">
        <v>1435</v>
      </c>
      <c r="P1979">
        <v>6880.2830000000004</v>
      </c>
      <c r="Q1979">
        <v>0.76655052264808299</v>
      </c>
      <c r="R1979">
        <v>0.23344947735191601</v>
      </c>
      <c r="S1979">
        <v>2.7177700348432001E-2</v>
      </c>
      <c r="T1979">
        <v>0.104529616724738</v>
      </c>
      <c r="U1979">
        <v>6.2717770034843197E-3</v>
      </c>
      <c r="V1979">
        <v>0.29337979094076599</v>
      </c>
      <c r="W1979">
        <v>0.1953125</v>
      </c>
      <c r="X1979">
        <v>0.232421875</v>
      </c>
      <c r="Y1979">
        <v>24248</v>
      </c>
      <c r="Z1979">
        <v>48656</v>
      </c>
      <c r="AA1979">
        <v>59231.858407079701</v>
      </c>
      <c r="AB1979">
        <v>0.22088920254057801</v>
      </c>
      <c r="AC1979">
        <v>0.74496644295301995</v>
      </c>
      <c r="AD1979">
        <v>40.5</v>
      </c>
      <c r="AE1979">
        <v>0.225087108013937</v>
      </c>
      <c r="AF1979">
        <v>9.7560975609756101E-2</v>
      </c>
      <c r="AG1979">
        <v>0.30088495575221202</v>
      </c>
      <c r="AH1979">
        <v>0.98230088495575196</v>
      </c>
      <c r="AI1979">
        <v>1.7699115044247701E-2</v>
      </c>
      <c r="AJ1979">
        <v>1983</v>
      </c>
      <c r="AK1979">
        <v>36</v>
      </c>
      <c r="AL1979">
        <v>0.12145684800000001</v>
      </c>
      <c r="AM1979">
        <v>0</v>
      </c>
      <c r="AN1979">
        <v>0</v>
      </c>
    </row>
    <row r="1980" spans="1:40" x14ac:dyDescent="0.2">
      <c r="A1980">
        <v>40138117003</v>
      </c>
      <c r="B1980" t="s">
        <v>447</v>
      </c>
      <c r="C1980">
        <v>2</v>
      </c>
      <c r="D1980">
        <v>0</v>
      </c>
      <c r="E1980">
        <v>0</v>
      </c>
      <c r="F1980">
        <v>0</v>
      </c>
      <c r="G1980">
        <v>483.93988794872598</v>
      </c>
      <c r="H1980">
        <v>26.062815819586401</v>
      </c>
      <c r="I1980">
        <v>16495.029963957699</v>
      </c>
      <c r="J1980">
        <v>10.4465040937034</v>
      </c>
      <c r="K1980">
        <v>2373.9448704101101</v>
      </c>
      <c r="L1980">
        <v>1.5034483029829699</v>
      </c>
      <c r="M1980">
        <v>14121.085093547599</v>
      </c>
      <c r="N1980">
        <v>0.14391879709204899</v>
      </c>
      <c r="O1980">
        <v>1579</v>
      </c>
      <c r="P1980">
        <v>6327.8249999999998</v>
      </c>
      <c r="Q1980">
        <v>0.84483850538315297</v>
      </c>
      <c r="R1980">
        <v>0.155161494616846</v>
      </c>
      <c r="S1980">
        <v>0</v>
      </c>
      <c r="T1980">
        <v>3.1665611146295097E-2</v>
      </c>
      <c r="U1980">
        <v>1.3932868904369801E-2</v>
      </c>
      <c r="V1980">
        <v>0.24825839138695299</v>
      </c>
      <c r="W1980">
        <v>0.25168350168350101</v>
      </c>
      <c r="X1980">
        <v>0.25084175084174998</v>
      </c>
      <c r="Y1980">
        <v>25640</v>
      </c>
      <c r="Z1980">
        <v>38750</v>
      </c>
      <c r="AA1980">
        <v>56542.135642135603</v>
      </c>
      <c r="AB1980">
        <v>0.164027865737808</v>
      </c>
      <c r="AC1980">
        <v>0.72052980132450295</v>
      </c>
      <c r="AD1980">
        <v>51.4</v>
      </c>
      <c r="AE1980">
        <v>0.14059531348955001</v>
      </c>
      <c r="AF1980">
        <v>0.26915769474350798</v>
      </c>
      <c r="AG1980">
        <v>0.157287157287157</v>
      </c>
      <c r="AH1980">
        <v>0.95526695526695504</v>
      </c>
      <c r="AI1980">
        <v>4.4733044733044701E-2</v>
      </c>
      <c r="AJ1980">
        <v>1983</v>
      </c>
      <c r="AK1980">
        <v>36</v>
      </c>
      <c r="AL1980">
        <v>0.105194354</v>
      </c>
      <c r="AM1980">
        <v>0</v>
      </c>
      <c r="AN1980">
        <v>0</v>
      </c>
    </row>
    <row r="1981" spans="1:40" x14ac:dyDescent="0.2">
      <c r="A1981">
        <v>40138118001</v>
      </c>
      <c r="B1981" t="s">
        <v>447</v>
      </c>
      <c r="C1981">
        <v>0</v>
      </c>
      <c r="D1981">
        <v>0</v>
      </c>
      <c r="E1981">
        <v>0</v>
      </c>
      <c r="F1981">
        <v>1</v>
      </c>
      <c r="G1981">
        <v>1662.9839071567001</v>
      </c>
      <c r="H1981">
        <v>0</v>
      </c>
      <c r="I1981">
        <v>7629.7712784683099</v>
      </c>
      <c r="J1981">
        <v>9.2370112330124794</v>
      </c>
      <c r="K1981">
        <v>0</v>
      </c>
      <c r="L1981">
        <v>0</v>
      </c>
      <c r="M1981">
        <v>7629.7712784683099</v>
      </c>
      <c r="N1981">
        <v>0</v>
      </c>
      <c r="O1981">
        <v>826</v>
      </c>
      <c r="P1981">
        <v>1790.4079999999999</v>
      </c>
      <c r="Q1981">
        <v>0.62711864406779605</v>
      </c>
      <c r="R1981">
        <v>0.37288135593220301</v>
      </c>
      <c r="S1981">
        <v>6.2953995157384895E-2</v>
      </c>
      <c r="T1981">
        <v>0</v>
      </c>
      <c r="U1981">
        <v>0.24576271186440601</v>
      </c>
      <c r="V1981">
        <v>7.1428571428571397E-2</v>
      </c>
      <c r="W1981">
        <v>8.6505190311418595E-2</v>
      </c>
      <c r="X1981">
        <v>0.56401384083044903</v>
      </c>
      <c r="Y1981">
        <v>45369</v>
      </c>
      <c r="Z1981">
        <v>70365</v>
      </c>
      <c r="AA1981">
        <v>102219.55922865</v>
      </c>
      <c r="AB1981">
        <v>9.5641646489104101E-2</v>
      </c>
      <c r="AC1981">
        <v>0.20049504950495001</v>
      </c>
      <c r="AD1981">
        <v>30.3</v>
      </c>
      <c r="AE1981">
        <v>0.23244552058111301</v>
      </c>
      <c r="AF1981">
        <v>7.1428571428571397E-2</v>
      </c>
      <c r="AG1981">
        <v>0.35261707988980701</v>
      </c>
      <c r="AH1981">
        <v>1</v>
      </c>
      <c r="AI1981">
        <v>0</v>
      </c>
      <c r="AJ1981">
        <v>2005</v>
      </c>
      <c r="AK1981">
        <v>14</v>
      </c>
      <c r="AL1981">
        <v>0.122002861</v>
      </c>
      <c r="AM1981">
        <v>0</v>
      </c>
      <c r="AN1981">
        <v>0</v>
      </c>
    </row>
    <row r="1982" spans="1:40" x14ac:dyDescent="0.2">
      <c r="A1982">
        <v>40138119001</v>
      </c>
      <c r="B1982" t="s">
        <v>447</v>
      </c>
      <c r="C1982">
        <v>2</v>
      </c>
      <c r="D1982">
        <v>0</v>
      </c>
      <c r="E1982">
        <v>0</v>
      </c>
      <c r="F1982">
        <v>0</v>
      </c>
      <c r="G1982">
        <v>300.47963255172402</v>
      </c>
      <c r="H1982">
        <v>40.013837389993199</v>
      </c>
      <c r="I1982">
        <v>16433.197630266801</v>
      </c>
      <c r="J1982">
        <v>15.2866954700156</v>
      </c>
      <c r="K1982">
        <v>2665.1322672415299</v>
      </c>
      <c r="L1982">
        <v>2.4791928067362998</v>
      </c>
      <c r="M1982">
        <v>13768.0653630253</v>
      </c>
      <c r="N1982">
        <v>0.16217977335907199</v>
      </c>
      <c r="O1982">
        <v>1075</v>
      </c>
      <c r="P1982">
        <v>5212.9709999999995</v>
      </c>
      <c r="Q1982">
        <v>0.466046511627907</v>
      </c>
      <c r="R1982">
        <v>0.533953488372093</v>
      </c>
      <c r="S1982">
        <v>0.34697674418604602</v>
      </c>
      <c r="T1982">
        <v>0</v>
      </c>
      <c r="U1982">
        <v>0.17674418604651099</v>
      </c>
      <c r="V1982">
        <v>0</v>
      </c>
      <c r="W1982">
        <v>7.3627844712182006E-2</v>
      </c>
      <c r="X1982">
        <v>0.61311914323962502</v>
      </c>
      <c r="Y1982">
        <v>56965</v>
      </c>
      <c r="Z1982">
        <v>131905</v>
      </c>
      <c r="AA1982">
        <v>155741.282051282</v>
      </c>
      <c r="AB1982">
        <v>0.100465116279069</v>
      </c>
      <c r="AC1982">
        <v>0.84102564102564104</v>
      </c>
      <c r="AD1982">
        <v>37.799999999999997</v>
      </c>
      <c r="AE1982">
        <v>0.30511627906976702</v>
      </c>
      <c r="AF1982">
        <v>0.12372093023255799</v>
      </c>
      <c r="AG1982">
        <v>0.47179487179487101</v>
      </c>
      <c r="AH1982">
        <v>0.97435897435897401</v>
      </c>
      <c r="AI1982">
        <v>2.5641025641025599E-2</v>
      </c>
      <c r="AJ1982">
        <v>1999</v>
      </c>
      <c r="AK1982">
        <v>20</v>
      </c>
      <c r="AL1982">
        <v>0.14788965000000001</v>
      </c>
      <c r="AM1982">
        <v>0</v>
      </c>
      <c r="AN1982">
        <v>0</v>
      </c>
    </row>
    <row r="1983" spans="1:40" x14ac:dyDescent="0.2">
      <c r="A1983">
        <v>40138119002</v>
      </c>
      <c r="B1983" t="s">
        <v>447</v>
      </c>
      <c r="C1983">
        <v>1</v>
      </c>
      <c r="D1983">
        <v>0</v>
      </c>
      <c r="E1983">
        <v>0</v>
      </c>
      <c r="F1983">
        <v>0</v>
      </c>
      <c r="G1983">
        <v>266.96710871392099</v>
      </c>
      <c r="H1983">
        <v>10.613948041670399</v>
      </c>
      <c r="I1983">
        <v>21423.5145085476</v>
      </c>
      <c r="J1983">
        <v>16.517744416767599</v>
      </c>
      <c r="K1983">
        <v>4658.9259981897603</v>
      </c>
      <c r="L1983">
        <v>3.5920786416266401</v>
      </c>
      <c r="M1983">
        <v>16764.588510357898</v>
      </c>
      <c r="N1983">
        <v>0.217467866737314</v>
      </c>
      <c r="O1983">
        <v>1297</v>
      </c>
      <c r="P1983">
        <v>4352.2280000000001</v>
      </c>
      <c r="Q1983">
        <v>0.70855821125674601</v>
      </c>
      <c r="R1983">
        <v>0.29144178874325299</v>
      </c>
      <c r="S1983">
        <v>1.9275250578257502E-2</v>
      </c>
      <c r="T1983">
        <v>0</v>
      </c>
      <c r="U1983">
        <v>0.17656129529683801</v>
      </c>
      <c r="V1983">
        <v>0.120277563608326</v>
      </c>
      <c r="W1983">
        <v>3.5914702581369203E-2</v>
      </c>
      <c r="X1983">
        <v>0.75869809203142502</v>
      </c>
      <c r="Y1983">
        <v>68779</v>
      </c>
      <c r="Z1983">
        <v>161042</v>
      </c>
      <c r="AA1983">
        <v>205660.465116279</v>
      </c>
      <c r="AB1983">
        <v>2.8527370855821101E-2</v>
      </c>
      <c r="AC1983">
        <v>0.78644763860369604</v>
      </c>
      <c r="AD1983">
        <v>45.3</v>
      </c>
      <c r="AE1983">
        <v>0.20894371626831101</v>
      </c>
      <c r="AF1983">
        <v>0.12490362374710801</v>
      </c>
      <c r="AG1983">
        <v>0.28837209302325501</v>
      </c>
      <c r="AH1983">
        <v>0.96976744186046504</v>
      </c>
      <c r="AI1983">
        <v>3.02325581395348E-2</v>
      </c>
      <c r="AJ1983">
        <v>2001</v>
      </c>
      <c r="AK1983">
        <v>18</v>
      </c>
      <c r="AL1983">
        <v>0.17175836899999999</v>
      </c>
      <c r="AM1983">
        <v>0</v>
      </c>
      <c r="AN1983">
        <v>0</v>
      </c>
    </row>
    <row r="1984" spans="1:40" x14ac:dyDescent="0.2">
      <c r="A1984">
        <v>40138119003</v>
      </c>
      <c r="B1984" t="s">
        <v>447</v>
      </c>
      <c r="C1984">
        <v>1</v>
      </c>
      <c r="D1984">
        <v>0</v>
      </c>
      <c r="E1984">
        <v>0</v>
      </c>
      <c r="F1984">
        <v>0</v>
      </c>
      <c r="G1984">
        <v>508.09373939273598</v>
      </c>
      <c r="H1984">
        <v>10.613948041670399</v>
      </c>
      <c r="I1984">
        <v>12635.6228416139</v>
      </c>
      <c r="J1984">
        <v>11.931655185659899</v>
      </c>
      <c r="K1984">
        <v>1323.4102938912999</v>
      </c>
      <c r="L1984">
        <v>1.2496792199162401</v>
      </c>
      <c r="M1984">
        <v>11312.2125477226</v>
      </c>
      <c r="N1984">
        <v>0.10473645110178501</v>
      </c>
      <c r="O1984">
        <v>1059</v>
      </c>
      <c r="P1984">
        <v>3739.0120000000002</v>
      </c>
      <c r="Q1984">
        <v>0.910292728989612</v>
      </c>
      <c r="R1984">
        <v>8.9707271010387099E-2</v>
      </c>
      <c r="S1984">
        <v>0</v>
      </c>
      <c r="T1984">
        <v>0</v>
      </c>
      <c r="U1984">
        <v>2.4551463644948E-2</v>
      </c>
      <c r="V1984">
        <v>0.106704438149197</v>
      </c>
      <c r="W1984">
        <v>3.1133250311332499E-2</v>
      </c>
      <c r="X1984">
        <v>0.50311332503113304</v>
      </c>
      <c r="Y1984">
        <v>56290</v>
      </c>
      <c r="Z1984">
        <v>127368</v>
      </c>
      <c r="AA1984">
        <v>148660.659898477</v>
      </c>
      <c r="AB1984">
        <v>1.22757318224739E-2</v>
      </c>
      <c r="AC1984">
        <v>0.97715736040609102</v>
      </c>
      <c r="AD1984">
        <v>49.2</v>
      </c>
      <c r="AE1984">
        <v>0.22662889518413501</v>
      </c>
      <c r="AF1984">
        <v>0.15014164305948999</v>
      </c>
      <c r="AG1984">
        <v>0.36294416243654798</v>
      </c>
      <c r="AH1984">
        <v>1</v>
      </c>
      <c r="AI1984">
        <v>0</v>
      </c>
      <c r="AJ1984">
        <v>1995</v>
      </c>
      <c r="AK1984">
        <v>24</v>
      </c>
      <c r="AL1984">
        <v>0.13156547299999999</v>
      </c>
      <c r="AM1984">
        <v>9004.0478519999997</v>
      </c>
      <c r="AN1984">
        <v>1.2277659E-2</v>
      </c>
    </row>
    <row r="1985" spans="1:40" x14ac:dyDescent="0.2">
      <c r="A1985">
        <v>40138119004</v>
      </c>
      <c r="B1985" t="s">
        <v>447</v>
      </c>
      <c r="C1985">
        <v>1</v>
      </c>
      <c r="D1985">
        <v>0</v>
      </c>
      <c r="E1985">
        <v>0</v>
      </c>
      <c r="F1985">
        <v>0</v>
      </c>
      <c r="G1985">
        <v>544.55154975043399</v>
      </c>
      <c r="H1985">
        <v>10.613948041670399</v>
      </c>
      <c r="I1985">
        <v>38884.073182918997</v>
      </c>
      <c r="J1985">
        <v>15.3147196466794</v>
      </c>
      <c r="K1985">
        <v>2345.4584816155402</v>
      </c>
      <c r="L1985">
        <v>0.92377254100651696</v>
      </c>
      <c r="M1985">
        <v>36538.614701303399</v>
      </c>
      <c r="N1985">
        <v>6.0319259008232103E-2</v>
      </c>
      <c r="O1985">
        <v>2539</v>
      </c>
      <c r="P1985">
        <v>9467.1260000000002</v>
      </c>
      <c r="Q1985">
        <v>0.78574241827491098</v>
      </c>
      <c r="R1985">
        <v>0.21425758172508799</v>
      </c>
      <c r="S1985">
        <v>6.6561638440330806E-2</v>
      </c>
      <c r="T1985">
        <v>4.7262701851122401E-3</v>
      </c>
      <c r="U1985">
        <v>4.0567152422213398E-2</v>
      </c>
      <c r="V1985">
        <v>0.28672705789680902</v>
      </c>
      <c r="W1985">
        <v>1.81508791832104E-2</v>
      </c>
      <c r="X1985">
        <v>0.46454906409529201</v>
      </c>
      <c r="Y1985">
        <v>36175</v>
      </c>
      <c r="Z1985">
        <v>79013</v>
      </c>
      <c r="AA1985">
        <v>94320.553780617702</v>
      </c>
      <c r="AB1985">
        <v>1.9692792437967701E-2</v>
      </c>
      <c r="AC1985">
        <v>0.21725239616613401</v>
      </c>
      <c r="AD1985">
        <v>30.4</v>
      </c>
      <c r="AE1985">
        <v>0.22489168964159101</v>
      </c>
      <c r="AF1985">
        <v>2.5600630169357999E-2</v>
      </c>
      <c r="AG1985">
        <v>0.32587859424920101</v>
      </c>
      <c r="AH1985">
        <v>1</v>
      </c>
      <c r="AI1985">
        <v>0</v>
      </c>
      <c r="AJ1985">
        <v>2001</v>
      </c>
      <c r="AK1985">
        <v>18</v>
      </c>
      <c r="AL1985">
        <v>0.18890259100000001</v>
      </c>
      <c r="AM1985">
        <v>0</v>
      </c>
      <c r="AN1985">
        <v>0</v>
      </c>
    </row>
    <row r="1986" spans="1:40" x14ac:dyDescent="0.2">
      <c r="A1986">
        <v>40138120001</v>
      </c>
      <c r="B1986" t="s">
        <v>447</v>
      </c>
      <c r="C1986">
        <v>0</v>
      </c>
      <c r="D1986">
        <v>0</v>
      </c>
      <c r="E1986">
        <v>0</v>
      </c>
      <c r="F1986">
        <v>1</v>
      </c>
      <c r="G1986">
        <v>1049.57657714073</v>
      </c>
      <c r="H1986">
        <v>0</v>
      </c>
      <c r="I1986">
        <v>31343.251181661999</v>
      </c>
      <c r="J1986">
        <v>10.621230491922001</v>
      </c>
      <c r="K1986">
        <v>0</v>
      </c>
      <c r="L1986">
        <v>0</v>
      </c>
      <c r="M1986">
        <v>31343.251181661999</v>
      </c>
      <c r="N1986">
        <v>0</v>
      </c>
      <c r="O1986">
        <v>2951</v>
      </c>
      <c r="P1986">
        <v>5937.6260000000002</v>
      </c>
      <c r="Q1986">
        <v>0.68586919688241199</v>
      </c>
      <c r="R1986">
        <v>0.31413080311758701</v>
      </c>
      <c r="S1986">
        <v>7.7939681463910504E-3</v>
      </c>
      <c r="T1986">
        <v>0</v>
      </c>
      <c r="U1986">
        <v>0.13351406302948099</v>
      </c>
      <c r="V1986">
        <v>0.41850220264317101</v>
      </c>
      <c r="W1986">
        <v>0.25639386189258301</v>
      </c>
      <c r="X1986">
        <v>0.35613810741687901</v>
      </c>
      <c r="Y1986">
        <v>22019</v>
      </c>
      <c r="Z1986">
        <v>70101</v>
      </c>
      <c r="AA1986">
        <v>86862.937062937097</v>
      </c>
      <c r="AB1986">
        <v>0.121314808539478</v>
      </c>
      <c r="AC1986">
        <v>0.81818181818181801</v>
      </c>
      <c r="AD1986">
        <v>29.5</v>
      </c>
      <c r="AE1986">
        <v>0.324296848525923</v>
      </c>
      <c r="AF1986">
        <v>7.2178922399186704E-2</v>
      </c>
      <c r="AG1986">
        <v>0.70489510489510399</v>
      </c>
      <c r="AH1986">
        <v>0.97202797202797198</v>
      </c>
      <c r="AI1986">
        <v>2.7972027972027899E-2</v>
      </c>
      <c r="AJ1986">
        <v>1999</v>
      </c>
      <c r="AK1986">
        <v>20</v>
      </c>
      <c r="AL1986">
        <v>0.200554648</v>
      </c>
      <c r="AM1986">
        <v>0</v>
      </c>
      <c r="AN1986">
        <v>0</v>
      </c>
    </row>
    <row r="1987" spans="1:40" x14ac:dyDescent="0.2">
      <c r="A1987">
        <v>40138120002</v>
      </c>
      <c r="B1987" t="s">
        <v>447</v>
      </c>
      <c r="C1987">
        <v>1</v>
      </c>
      <c r="D1987">
        <v>0</v>
      </c>
      <c r="E1987">
        <v>0</v>
      </c>
      <c r="F1987">
        <v>0</v>
      </c>
      <c r="G1987">
        <v>845.08939370145197</v>
      </c>
      <c r="H1987">
        <v>14.660572665951999</v>
      </c>
      <c r="I1987">
        <v>19932.834683758701</v>
      </c>
      <c r="J1987">
        <v>9.7805862040033293</v>
      </c>
      <c r="K1987">
        <v>522.251705263335</v>
      </c>
      <c r="L1987">
        <v>0.256256970197907</v>
      </c>
      <c r="M1987">
        <v>19410.5829784954</v>
      </c>
      <c r="N1987">
        <v>2.6200573754262001E-2</v>
      </c>
      <c r="O1987">
        <v>2038</v>
      </c>
      <c r="P1987">
        <v>3860.9349999999999</v>
      </c>
      <c r="Q1987">
        <v>0.66486751717369896</v>
      </c>
      <c r="R1987">
        <v>0.33513248282629998</v>
      </c>
      <c r="S1987">
        <v>0.13248282630029401</v>
      </c>
      <c r="T1987">
        <v>1.9136408243375799E-2</v>
      </c>
      <c r="U1987">
        <v>6.0843964671246302E-2</v>
      </c>
      <c r="V1987">
        <v>0.144749754661432</v>
      </c>
      <c r="W1987">
        <v>7.1757735352205296E-2</v>
      </c>
      <c r="X1987">
        <v>0.46609611586570099</v>
      </c>
      <c r="Y1987">
        <v>43273</v>
      </c>
      <c r="Z1987">
        <v>70000</v>
      </c>
      <c r="AA1987">
        <v>89134.329896907206</v>
      </c>
      <c r="AB1987">
        <v>0.15701668302257099</v>
      </c>
      <c r="AC1987">
        <v>6.9542253521126696E-2</v>
      </c>
      <c r="AD1987">
        <v>33.1</v>
      </c>
      <c r="AE1987">
        <v>0.17517173699705499</v>
      </c>
      <c r="AF1987">
        <v>6.6732090284592704E-2</v>
      </c>
      <c r="AG1987">
        <v>0.191752577319587</v>
      </c>
      <c r="AH1987">
        <v>0.95154639175257705</v>
      </c>
      <c r="AI1987">
        <v>4.8453608247422598E-2</v>
      </c>
      <c r="AJ1987">
        <v>2005</v>
      </c>
      <c r="AK1987">
        <v>14</v>
      </c>
      <c r="AL1987">
        <v>0.12225828699999999</v>
      </c>
      <c r="AM1987">
        <v>0</v>
      </c>
      <c r="AN1987">
        <v>0</v>
      </c>
    </row>
    <row r="1988" spans="1:40" x14ac:dyDescent="0.2">
      <c r="A1988">
        <v>40138121001</v>
      </c>
      <c r="B1988" t="s">
        <v>447</v>
      </c>
      <c r="C1988">
        <v>1</v>
      </c>
      <c r="D1988">
        <v>0</v>
      </c>
      <c r="E1988">
        <v>0</v>
      </c>
      <c r="F1988">
        <v>0</v>
      </c>
      <c r="G1988">
        <v>276.23912001564202</v>
      </c>
      <c r="H1988">
        <v>7.89614632443599</v>
      </c>
      <c r="I1988">
        <v>37393.376386097101</v>
      </c>
      <c r="J1988">
        <v>12.353279281829201</v>
      </c>
      <c r="K1988">
        <v>7610.2198618965904</v>
      </c>
      <c r="L1988">
        <v>2.5141129375277802</v>
      </c>
      <c r="M1988">
        <v>29783.156524200502</v>
      </c>
      <c r="N1988">
        <v>0.20351785790400201</v>
      </c>
      <c r="O1988">
        <v>3027</v>
      </c>
      <c r="P1988">
        <v>4760.866</v>
      </c>
      <c r="Q1988">
        <v>0.68549719193921299</v>
      </c>
      <c r="R1988">
        <v>0.31450280806078601</v>
      </c>
      <c r="S1988">
        <v>0.12124215394780299</v>
      </c>
      <c r="T1988" s="1">
        <v>9.9108027750247703E-4</v>
      </c>
      <c r="U1988">
        <v>6.7393458870168399E-2</v>
      </c>
      <c r="V1988">
        <v>0.322431450280806</v>
      </c>
      <c r="W1988">
        <v>9.8448108632395698E-2</v>
      </c>
      <c r="X1988">
        <v>0.446653734238603</v>
      </c>
      <c r="Y1988">
        <v>32354</v>
      </c>
      <c r="Z1988">
        <v>102804</v>
      </c>
      <c r="AA1988">
        <v>96301.960784313706</v>
      </c>
      <c r="AB1988">
        <v>5.0214734060125499E-2</v>
      </c>
      <c r="AC1988">
        <v>0.63323201621073899</v>
      </c>
      <c r="AD1988">
        <v>30.7</v>
      </c>
      <c r="AE1988">
        <v>0.28444003964321102</v>
      </c>
      <c r="AF1988">
        <v>6.4750578130161801E-2</v>
      </c>
      <c r="AG1988">
        <v>0.382868937048503</v>
      </c>
      <c r="AH1988">
        <v>0.98555211558307498</v>
      </c>
      <c r="AI1988">
        <v>1.44478844169246E-2</v>
      </c>
      <c r="AJ1988">
        <v>2003</v>
      </c>
      <c r="AK1988">
        <v>16</v>
      </c>
      <c r="AL1988">
        <v>0.12861112399999999</v>
      </c>
      <c r="AM1988">
        <v>0</v>
      </c>
      <c r="AN1988">
        <v>0</v>
      </c>
    </row>
    <row r="1989" spans="1:40" x14ac:dyDescent="0.2">
      <c r="A1989">
        <v>40138121002</v>
      </c>
      <c r="B1989" t="s">
        <v>447</v>
      </c>
      <c r="C1989">
        <v>2</v>
      </c>
      <c r="D1989">
        <v>0</v>
      </c>
      <c r="E1989">
        <v>0</v>
      </c>
      <c r="F1989">
        <v>0</v>
      </c>
      <c r="G1989">
        <v>681.56285537553902</v>
      </c>
      <c r="H1989">
        <v>23.675348853831601</v>
      </c>
      <c r="I1989">
        <v>26291.709513857699</v>
      </c>
      <c r="J1989">
        <v>14.5499222544868</v>
      </c>
      <c r="K1989">
        <v>1331.8653542455299</v>
      </c>
      <c r="L1989">
        <v>0.73705885680439098</v>
      </c>
      <c r="M1989">
        <v>24959.844159612101</v>
      </c>
      <c r="N1989">
        <v>5.06572367819422E-2</v>
      </c>
      <c r="O1989">
        <v>1807</v>
      </c>
      <c r="P1989">
        <v>3969.7159999999999</v>
      </c>
      <c r="Q1989">
        <v>0.73547315993359097</v>
      </c>
      <c r="R1989">
        <v>0.26452684006640798</v>
      </c>
      <c r="S1989">
        <v>0.123408965135583</v>
      </c>
      <c r="T1989">
        <v>0</v>
      </c>
      <c r="U1989">
        <v>7.5262866629773106E-2</v>
      </c>
      <c r="V1989">
        <v>0.25677919203098998</v>
      </c>
      <c r="W1989">
        <v>7.1827613727054998E-2</v>
      </c>
      <c r="X1989">
        <v>0.32641660015961599</v>
      </c>
      <c r="Y1989">
        <v>31077</v>
      </c>
      <c r="Z1989">
        <v>66581</v>
      </c>
      <c r="AA1989">
        <v>80139.788199697403</v>
      </c>
      <c r="AB1989">
        <v>0.15882678472606501</v>
      </c>
      <c r="AC1989">
        <v>0.57510729613733902</v>
      </c>
      <c r="AD1989">
        <v>30.1</v>
      </c>
      <c r="AE1989">
        <v>0.17432208079690001</v>
      </c>
      <c r="AF1989">
        <v>4.8699501936911999E-2</v>
      </c>
      <c r="AG1989">
        <v>0.32072617246596002</v>
      </c>
      <c r="AH1989">
        <v>1</v>
      </c>
      <c r="AI1989">
        <v>0</v>
      </c>
      <c r="AJ1989">
        <v>2003</v>
      </c>
      <c r="AK1989">
        <v>16</v>
      </c>
      <c r="AL1989">
        <v>0.17427790900000001</v>
      </c>
      <c r="AM1989">
        <v>0</v>
      </c>
      <c r="AN1989">
        <v>0</v>
      </c>
    </row>
    <row r="1990" spans="1:40" x14ac:dyDescent="0.2">
      <c r="A1990">
        <v>40138122001</v>
      </c>
      <c r="B1990" t="s">
        <v>447</v>
      </c>
      <c r="C1990">
        <v>3</v>
      </c>
      <c r="D1990">
        <v>0</v>
      </c>
      <c r="E1990">
        <v>0</v>
      </c>
      <c r="F1990">
        <v>0</v>
      </c>
      <c r="G1990">
        <v>439.56119900741498</v>
      </c>
      <c r="H1990">
        <v>52.470941934058601</v>
      </c>
      <c r="I1990">
        <v>42881.5578536666</v>
      </c>
      <c r="J1990">
        <v>14.4528337895742</v>
      </c>
      <c r="K1990">
        <v>7987.8365390854196</v>
      </c>
      <c r="L1990">
        <v>2.6922266730992299</v>
      </c>
      <c r="M1990">
        <v>34893.721314581198</v>
      </c>
      <c r="N1990">
        <v>0.18627673384311</v>
      </c>
      <c r="O1990">
        <v>2967</v>
      </c>
      <c r="P1990">
        <v>8579.116</v>
      </c>
      <c r="Q1990">
        <v>0.65385911695315102</v>
      </c>
      <c r="R1990">
        <v>0.34614088304684798</v>
      </c>
      <c r="S1990">
        <v>1.71890798786653E-2</v>
      </c>
      <c r="T1990">
        <v>0</v>
      </c>
      <c r="U1990">
        <v>0.30603302999662901</v>
      </c>
      <c r="V1990">
        <v>8.5945399393326599E-2</v>
      </c>
      <c r="W1990">
        <v>3.0953569645531701E-2</v>
      </c>
      <c r="X1990">
        <v>0.75187219171243103</v>
      </c>
      <c r="Y1990">
        <v>43746</v>
      </c>
      <c r="Z1990">
        <v>101389</v>
      </c>
      <c r="AA1990">
        <v>115026.792114695</v>
      </c>
      <c r="AB1990">
        <v>6.9430401078530393E-2</v>
      </c>
      <c r="AC1990">
        <v>0.50851788756388405</v>
      </c>
      <c r="AD1990">
        <v>33.6</v>
      </c>
      <c r="AE1990">
        <v>0.28479946073474799</v>
      </c>
      <c r="AF1990">
        <v>6.9767441860465101E-2</v>
      </c>
      <c r="AG1990">
        <v>0.39068100358422903</v>
      </c>
      <c r="AH1990">
        <v>0.989247311827957</v>
      </c>
      <c r="AI1990">
        <v>1.0752688172042999E-2</v>
      </c>
      <c r="AJ1990">
        <v>2011</v>
      </c>
      <c r="AK1990">
        <v>8</v>
      </c>
      <c r="AL1990">
        <v>0.14387955599999999</v>
      </c>
      <c r="AM1990">
        <v>0</v>
      </c>
      <c r="AN1990">
        <v>0</v>
      </c>
    </row>
    <row r="1991" spans="1:40" x14ac:dyDescent="0.2">
      <c r="A1991">
        <v>40138122002</v>
      </c>
      <c r="B1991" t="s">
        <v>447</v>
      </c>
      <c r="C1991">
        <v>2</v>
      </c>
      <c r="D1991">
        <v>0</v>
      </c>
      <c r="E1991">
        <v>0</v>
      </c>
      <c r="F1991">
        <v>0</v>
      </c>
      <c r="G1991">
        <v>29.9869555446197</v>
      </c>
      <c r="H1991">
        <v>41.856993892388097</v>
      </c>
      <c r="I1991">
        <v>35462.892376859199</v>
      </c>
      <c r="J1991">
        <v>15.3985637763175</v>
      </c>
      <c r="K1991">
        <v>6979.4597497997702</v>
      </c>
      <c r="L1991">
        <v>3.0305947676073699</v>
      </c>
      <c r="M1991">
        <v>28483.432627059399</v>
      </c>
      <c r="N1991">
        <v>0.19681022279936999</v>
      </c>
      <c r="O1991">
        <v>2303</v>
      </c>
      <c r="P1991">
        <v>3849.2689999999998</v>
      </c>
      <c r="Q1991">
        <v>0.88884064264003404</v>
      </c>
      <c r="R1991">
        <v>0.111159357359965</v>
      </c>
      <c r="S1991">
        <v>3.1263569257490201E-2</v>
      </c>
      <c r="T1991">
        <v>0</v>
      </c>
      <c r="U1991">
        <v>6.8171949630916107E-2</v>
      </c>
      <c r="V1991">
        <v>0.28006947459834902</v>
      </c>
      <c r="W1991">
        <v>0</v>
      </c>
      <c r="X1991">
        <v>0.518407212622088</v>
      </c>
      <c r="Y1991">
        <v>40709</v>
      </c>
      <c r="Z1991">
        <v>98864</v>
      </c>
      <c r="AA1991">
        <v>123678.513513514</v>
      </c>
      <c r="AB1991">
        <v>0.104211897524967</v>
      </c>
      <c r="AC1991">
        <v>0.822972972972973</v>
      </c>
      <c r="AD1991">
        <v>33.5</v>
      </c>
      <c r="AE1991">
        <v>0.30612244897959101</v>
      </c>
      <c r="AF1991">
        <v>6.3395570994355194E-2</v>
      </c>
      <c r="AG1991">
        <v>0.535135135135135</v>
      </c>
      <c r="AH1991">
        <v>1</v>
      </c>
      <c r="AI1991">
        <v>0</v>
      </c>
      <c r="AJ1991">
        <v>1996</v>
      </c>
      <c r="AK1991">
        <v>23</v>
      </c>
      <c r="AL1991">
        <v>0.17709968400000001</v>
      </c>
      <c r="AM1991">
        <v>0</v>
      </c>
      <c r="AN1991">
        <v>0</v>
      </c>
    </row>
    <row r="1992" spans="1:40" x14ac:dyDescent="0.2">
      <c r="A1992">
        <v>40138122004</v>
      </c>
      <c r="B1992" t="s">
        <v>447</v>
      </c>
      <c r="C1992">
        <v>3</v>
      </c>
      <c r="D1992">
        <v>1</v>
      </c>
      <c r="E1992">
        <v>0.33333333333333298</v>
      </c>
      <c r="F1992">
        <v>0</v>
      </c>
      <c r="G1992">
        <v>844.22273093741001</v>
      </c>
      <c r="H1992">
        <v>36.9316209106819</v>
      </c>
      <c r="I1992">
        <v>14828.1050706849</v>
      </c>
      <c r="J1992">
        <v>12.7170712441551</v>
      </c>
      <c r="K1992">
        <v>1509.07446351105</v>
      </c>
      <c r="L1992">
        <v>1.2942319584142801</v>
      </c>
      <c r="M1992">
        <v>13319.0306071738</v>
      </c>
      <c r="N1992">
        <v>0.101771228104829</v>
      </c>
      <c r="O1992">
        <v>1166</v>
      </c>
      <c r="P1992">
        <v>5223.5209999999997</v>
      </c>
      <c r="Q1992">
        <v>0.77530017152658603</v>
      </c>
      <c r="R1992">
        <v>0.22469982847341299</v>
      </c>
      <c r="S1992">
        <v>0</v>
      </c>
      <c r="T1992">
        <v>2.5728987993138899E-3</v>
      </c>
      <c r="U1992">
        <v>0.107204116638078</v>
      </c>
      <c r="V1992">
        <v>9.0051457975986196E-2</v>
      </c>
      <c r="W1992">
        <v>5.1490514905148999E-2</v>
      </c>
      <c r="X1992">
        <v>0.48373983739837401</v>
      </c>
      <c r="Y1992">
        <v>58569</v>
      </c>
      <c r="Z1992">
        <v>109886</v>
      </c>
      <c r="AA1992">
        <v>174981.69761273201</v>
      </c>
      <c r="AB1992">
        <v>0.11663807890222901</v>
      </c>
      <c r="AC1992">
        <v>0.421750663129973</v>
      </c>
      <c r="AD1992">
        <v>32.5</v>
      </c>
      <c r="AE1992">
        <v>0.27272727272727199</v>
      </c>
      <c r="AF1992">
        <v>7.9759862778730706E-2</v>
      </c>
      <c r="AG1992">
        <v>0.46949602122015899</v>
      </c>
      <c r="AH1992">
        <v>1</v>
      </c>
      <c r="AI1992">
        <v>0</v>
      </c>
      <c r="AJ1992">
        <v>1996</v>
      </c>
      <c r="AK1992">
        <v>23</v>
      </c>
      <c r="AL1992">
        <v>0.14232472500000001</v>
      </c>
      <c r="AM1992">
        <v>0</v>
      </c>
      <c r="AN1992">
        <v>0</v>
      </c>
    </row>
    <row r="1993" spans="1:40" x14ac:dyDescent="0.2">
      <c r="A1993">
        <v>40138123001</v>
      </c>
      <c r="B1993" t="s">
        <v>447</v>
      </c>
      <c r="C1993">
        <v>1</v>
      </c>
      <c r="D1993">
        <v>1</v>
      </c>
      <c r="E1993">
        <v>1</v>
      </c>
      <c r="F1993">
        <v>0</v>
      </c>
      <c r="G1993">
        <v>430.20569519899101</v>
      </c>
      <c r="H1993">
        <v>13.860568324946099</v>
      </c>
      <c r="I1993">
        <v>18374.458418124599</v>
      </c>
      <c r="J1993">
        <v>11.370333179532601</v>
      </c>
      <c r="K1993">
        <v>0</v>
      </c>
      <c r="L1993">
        <v>0</v>
      </c>
      <c r="M1993">
        <v>18374.458418124599</v>
      </c>
      <c r="N1993">
        <v>0</v>
      </c>
      <c r="O1993">
        <v>1616</v>
      </c>
      <c r="P1993">
        <v>6565.7470000000003</v>
      </c>
      <c r="Q1993">
        <v>0.76732673267326701</v>
      </c>
      <c r="R1993">
        <v>0.23267326732673199</v>
      </c>
      <c r="S1993">
        <v>0</v>
      </c>
      <c r="T1993">
        <v>0</v>
      </c>
      <c r="U1993">
        <v>0.19492574257425699</v>
      </c>
      <c r="V1993">
        <v>0.225247524752475</v>
      </c>
      <c r="W1993">
        <v>5.9405940594059403E-2</v>
      </c>
      <c r="X1993">
        <v>0.49603960396039598</v>
      </c>
      <c r="Y1993">
        <v>44348</v>
      </c>
      <c r="Z1993">
        <v>100189</v>
      </c>
      <c r="AA1993">
        <v>118910.68447412401</v>
      </c>
      <c r="AB1993">
        <v>0.15965346534653399</v>
      </c>
      <c r="AC1993">
        <v>0.403669724770642</v>
      </c>
      <c r="AD1993">
        <v>34</v>
      </c>
      <c r="AE1993">
        <v>0.32425742574257399</v>
      </c>
      <c r="AF1993">
        <v>6.3118811881188105E-2</v>
      </c>
      <c r="AG1993">
        <v>0.43739565943238701</v>
      </c>
      <c r="AH1993">
        <v>0.94156928213689395</v>
      </c>
      <c r="AI1993">
        <v>5.8430717863105101E-2</v>
      </c>
      <c r="AJ1993">
        <v>1997</v>
      </c>
      <c r="AK1993">
        <v>22</v>
      </c>
      <c r="AL1993">
        <v>0.181393939</v>
      </c>
      <c r="AM1993">
        <v>0</v>
      </c>
      <c r="AN1993">
        <v>0</v>
      </c>
    </row>
    <row r="1994" spans="1:40" x14ac:dyDescent="0.2">
      <c r="A1994">
        <v>40138123002</v>
      </c>
      <c r="B1994" t="s">
        <v>447</v>
      </c>
      <c r="C1994">
        <v>1</v>
      </c>
      <c r="D1994">
        <v>1</v>
      </c>
      <c r="E1994">
        <v>1</v>
      </c>
      <c r="F1994">
        <v>0</v>
      </c>
      <c r="G1994">
        <v>228.283477773009</v>
      </c>
      <c r="H1994">
        <v>13.860568324946099</v>
      </c>
      <c r="I1994">
        <v>28684.783238909</v>
      </c>
      <c r="J1994">
        <v>12.8458500845987</v>
      </c>
      <c r="K1994">
        <v>0</v>
      </c>
      <c r="L1994">
        <v>0</v>
      </c>
      <c r="M1994">
        <v>28684.783238909</v>
      </c>
      <c r="N1994">
        <v>0</v>
      </c>
      <c r="O1994">
        <v>2233</v>
      </c>
      <c r="P1994">
        <v>4423.4049999999997</v>
      </c>
      <c r="Q1994">
        <v>0.63546798029556595</v>
      </c>
      <c r="R1994">
        <v>0.364532019704433</v>
      </c>
      <c r="S1994">
        <v>6.4935064935064901E-2</v>
      </c>
      <c r="T1994">
        <v>0</v>
      </c>
      <c r="U1994">
        <v>0.27004030452306299</v>
      </c>
      <c r="V1994">
        <v>0.17241379310344801</v>
      </c>
      <c r="W1994">
        <v>3.3416875522138602E-2</v>
      </c>
      <c r="X1994">
        <v>0.68838763575605599</v>
      </c>
      <c r="Y1994">
        <v>49098</v>
      </c>
      <c r="Z1994">
        <v>125302</v>
      </c>
      <c r="AA1994">
        <v>154016.92745377001</v>
      </c>
      <c r="AB1994">
        <v>2.21819827976459E-2</v>
      </c>
      <c r="AC1994">
        <v>0.49169859514687098</v>
      </c>
      <c r="AD1994">
        <v>30.7</v>
      </c>
      <c r="AE1994">
        <v>0.34214061800268603</v>
      </c>
      <c r="AF1994">
        <v>3.0004478280340301E-2</v>
      </c>
      <c r="AG1994">
        <v>0.49502133712660001</v>
      </c>
      <c r="AH1994">
        <v>0.98435277382645803</v>
      </c>
      <c r="AI1994">
        <v>1.56472261735419E-2</v>
      </c>
      <c r="AJ1994">
        <v>2005</v>
      </c>
      <c r="AK1994">
        <v>14</v>
      </c>
      <c r="AL1994">
        <v>0.20173095299999999</v>
      </c>
      <c r="AM1994">
        <v>0</v>
      </c>
      <c r="AN1994">
        <v>0</v>
      </c>
    </row>
    <row r="1995" spans="1:40" x14ac:dyDescent="0.2">
      <c r="A1995">
        <v>40138126001</v>
      </c>
      <c r="B1995" t="s">
        <v>447</v>
      </c>
      <c r="C1995">
        <v>1</v>
      </c>
      <c r="D1995">
        <v>0</v>
      </c>
      <c r="E1995">
        <v>0</v>
      </c>
      <c r="F1995">
        <v>0</v>
      </c>
      <c r="G1995">
        <v>796.42534223290397</v>
      </c>
      <c r="H1995">
        <v>12.457104544065301</v>
      </c>
      <c r="I1995">
        <v>24347.522220019699</v>
      </c>
      <c r="J1995">
        <v>9.2858589702592198</v>
      </c>
      <c r="K1995">
        <v>681.68921860991895</v>
      </c>
      <c r="L1995">
        <v>0.25998826033940398</v>
      </c>
      <c r="M1995">
        <v>23665.833001409701</v>
      </c>
      <c r="N1995">
        <v>2.7998299475804601E-2</v>
      </c>
      <c r="O1995">
        <v>2622</v>
      </c>
      <c r="P1995">
        <v>4234.674</v>
      </c>
      <c r="Q1995">
        <v>0.78032036613272304</v>
      </c>
      <c r="R1995">
        <v>0.21967963386727599</v>
      </c>
      <c r="S1995">
        <v>0.11022120518688</v>
      </c>
      <c r="T1995">
        <v>2.2883295194508001E-3</v>
      </c>
      <c r="U1995">
        <v>5.5682684973302803E-2</v>
      </c>
      <c r="V1995">
        <v>7.8184591914569002E-2</v>
      </c>
      <c r="W1995">
        <v>1.3950892857142801E-2</v>
      </c>
      <c r="X1995">
        <v>0.58426339285714202</v>
      </c>
      <c r="Y1995">
        <v>44273</v>
      </c>
      <c r="Z1995">
        <v>98750</v>
      </c>
      <c r="AA1995">
        <v>102768.18996415799</v>
      </c>
      <c r="AB1995">
        <v>9.1151792524790207E-2</v>
      </c>
      <c r="AC1995">
        <v>0.44498777506112402</v>
      </c>
      <c r="AD1995">
        <v>41.8</v>
      </c>
      <c r="AE1995">
        <v>0.18573607932875599</v>
      </c>
      <c r="AF1995">
        <v>0.14912280701754299</v>
      </c>
      <c r="AG1995">
        <v>0.244623655913978</v>
      </c>
      <c r="AH1995">
        <v>0.94534050179211404</v>
      </c>
      <c r="AI1995">
        <v>5.46594982078853E-2</v>
      </c>
      <c r="AJ1995">
        <v>1998</v>
      </c>
      <c r="AK1995">
        <v>21</v>
      </c>
      <c r="AL1995">
        <v>0.27282672000000002</v>
      </c>
      <c r="AM1995">
        <v>54980.901989999998</v>
      </c>
      <c r="AN1995">
        <v>3.3630026E-2</v>
      </c>
    </row>
    <row r="1996" spans="1:40" x14ac:dyDescent="0.2">
      <c r="A1996">
        <v>40138126002</v>
      </c>
      <c r="B1996" t="s">
        <v>447</v>
      </c>
      <c r="C1996">
        <v>0</v>
      </c>
      <c r="D1996">
        <v>0</v>
      </c>
      <c r="E1996">
        <v>0</v>
      </c>
      <c r="F1996">
        <v>1</v>
      </c>
      <c r="G1996">
        <v>1120.6344736777701</v>
      </c>
      <c r="H1996">
        <v>0</v>
      </c>
      <c r="I1996">
        <v>13117.9095113002</v>
      </c>
      <c r="J1996">
        <v>9.9907917070070305</v>
      </c>
      <c r="K1996">
        <v>0</v>
      </c>
      <c r="L1996">
        <v>0</v>
      </c>
      <c r="M1996">
        <v>13117.9095113002</v>
      </c>
      <c r="N1996">
        <v>0</v>
      </c>
      <c r="O1996">
        <v>1313</v>
      </c>
      <c r="P1996">
        <v>2858.0340000000001</v>
      </c>
      <c r="Q1996">
        <v>0.87128712871287095</v>
      </c>
      <c r="R1996">
        <v>0.12871287128712799</v>
      </c>
      <c r="S1996">
        <v>0</v>
      </c>
      <c r="T1996">
        <v>0</v>
      </c>
      <c r="U1996">
        <v>6.8545316070068498E-3</v>
      </c>
      <c r="V1996">
        <v>0.23076923076923</v>
      </c>
      <c r="W1996">
        <v>0</v>
      </c>
      <c r="X1996">
        <v>0.59026369168356996</v>
      </c>
      <c r="Y1996">
        <v>56264</v>
      </c>
      <c r="Z1996">
        <v>128203</v>
      </c>
      <c r="AA1996">
        <v>147111.46881287699</v>
      </c>
      <c r="AB1996">
        <v>9.1393754760091799E-3</v>
      </c>
      <c r="AC1996">
        <v>0.67150635208711396</v>
      </c>
      <c r="AD1996">
        <v>48.9</v>
      </c>
      <c r="AE1996">
        <v>0.21020563594821001</v>
      </c>
      <c r="AF1996">
        <v>0.25818735719725799</v>
      </c>
      <c r="AG1996">
        <v>0.227364185110663</v>
      </c>
      <c r="AH1996">
        <v>1</v>
      </c>
      <c r="AI1996">
        <v>0</v>
      </c>
      <c r="AJ1996">
        <v>2000</v>
      </c>
      <c r="AK1996">
        <v>19</v>
      </c>
      <c r="AL1996">
        <v>0.35627420900000001</v>
      </c>
      <c r="AM1996">
        <v>98893.700920000003</v>
      </c>
      <c r="AN1996">
        <v>7.7538071E-2</v>
      </c>
    </row>
    <row r="1997" spans="1:40" x14ac:dyDescent="0.2">
      <c r="A1997">
        <v>40138127002</v>
      </c>
      <c r="B1997" t="s">
        <v>447</v>
      </c>
      <c r="C1997">
        <v>1</v>
      </c>
      <c r="D1997">
        <v>0</v>
      </c>
      <c r="E1997">
        <v>0</v>
      </c>
      <c r="F1997">
        <v>0</v>
      </c>
      <c r="G1997">
        <v>54.141029740285198</v>
      </c>
      <c r="H1997">
        <v>5.1597447112523698</v>
      </c>
      <c r="I1997">
        <v>24850.800760379399</v>
      </c>
      <c r="J1997">
        <v>16.7008069626206</v>
      </c>
      <c r="K1997">
        <v>2920.1901503529398</v>
      </c>
      <c r="L1997">
        <v>1.9624933806135301</v>
      </c>
      <c r="M1997">
        <v>21930.610610026499</v>
      </c>
      <c r="N1997">
        <v>0.117508895528578</v>
      </c>
      <c r="O1997">
        <v>1488</v>
      </c>
      <c r="P1997">
        <v>4504.7219999999998</v>
      </c>
      <c r="Q1997">
        <v>0.77956989247311803</v>
      </c>
      <c r="R1997">
        <v>0.220430107526881</v>
      </c>
      <c r="S1997">
        <v>0</v>
      </c>
      <c r="T1997">
        <v>0</v>
      </c>
      <c r="U1997">
        <v>9.4086021505376302E-2</v>
      </c>
      <c r="V1997">
        <v>0.30779569892473102</v>
      </c>
      <c r="W1997">
        <v>0</v>
      </c>
      <c r="X1997">
        <v>0.52206572769952997</v>
      </c>
      <c r="Y1997">
        <v>48561</v>
      </c>
      <c r="Z1997">
        <v>141694</v>
      </c>
      <c r="AA1997">
        <v>140711.81262729099</v>
      </c>
      <c r="AB1997">
        <v>6.7204301075268799E-2</v>
      </c>
      <c r="AC1997">
        <v>0.66780238500851696</v>
      </c>
      <c r="AD1997">
        <v>42.5</v>
      </c>
      <c r="AE1997">
        <v>0.141801075268817</v>
      </c>
      <c r="AF1997">
        <v>8.0645161290322495E-2</v>
      </c>
      <c r="AG1997">
        <v>0.31364562118126199</v>
      </c>
      <c r="AH1997">
        <v>1</v>
      </c>
      <c r="AI1997">
        <v>0</v>
      </c>
      <c r="AJ1997">
        <v>1996</v>
      </c>
      <c r="AK1997">
        <v>23</v>
      </c>
      <c r="AL1997">
        <v>0.199246494</v>
      </c>
      <c r="AM1997">
        <v>3002.268188</v>
      </c>
      <c r="AN1997">
        <v>3.5086330000000002E-3</v>
      </c>
    </row>
    <row r="1998" spans="1:40" x14ac:dyDescent="0.2">
      <c r="A1998">
        <v>40138127003</v>
      </c>
      <c r="B1998" t="s">
        <v>447</v>
      </c>
      <c r="C1998">
        <v>3</v>
      </c>
      <c r="D1998">
        <v>2</v>
      </c>
      <c r="E1998">
        <v>0.66666666666666596</v>
      </c>
      <c r="F1998">
        <v>0</v>
      </c>
      <c r="G1998">
        <v>362.18537302546099</v>
      </c>
      <c r="H1998">
        <v>105.238164280958</v>
      </c>
      <c r="I1998">
        <v>11999.0364313602</v>
      </c>
      <c r="J1998">
        <v>11.182699376850101</v>
      </c>
      <c r="K1998">
        <v>600.46149850141296</v>
      </c>
      <c r="L1998">
        <v>0.55960997064437401</v>
      </c>
      <c r="M1998">
        <v>11398.574932858801</v>
      </c>
      <c r="N1998">
        <v>5.0042476488534403E-2</v>
      </c>
      <c r="O1998">
        <v>1073</v>
      </c>
      <c r="P1998">
        <v>5665.9830000000002</v>
      </c>
      <c r="Q1998">
        <v>0.80149114631873197</v>
      </c>
      <c r="R1998">
        <v>0.198508853681267</v>
      </c>
      <c r="S1998">
        <v>0</v>
      </c>
      <c r="T1998">
        <v>0</v>
      </c>
      <c r="U1998">
        <v>9.9720410065237602E-2</v>
      </c>
      <c r="V1998">
        <v>9.87884436160298E-2</v>
      </c>
      <c r="W1998">
        <v>2.7446300715990399E-2</v>
      </c>
      <c r="X1998">
        <v>0.48806682577565602</v>
      </c>
      <c r="Y1998">
        <v>59047</v>
      </c>
      <c r="Z1998">
        <v>131161</v>
      </c>
      <c r="AA1998">
        <v>137578.71396895801</v>
      </c>
      <c r="AB1998">
        <v>5.3122087604846199E-2</v>
      </c>
      <c r="AC1998">
        <v>0.776842105263157</v>
      </c>
      <c r="AD1998">
        <v>50.4</v>
      </c>
      <c r="AE1998">
        <v>0.16495806150978501</v>
      </c>
      <c r="AF1998">
        <v>0.15843429636532999</v>
      </c>
      <c r="AG1998">
        <v>0.19955654101995501</v>
      </c>
      <c r="AH1998">
        <v>0.91352549889135204</v>
      </c>
      <c r="AI1998">
        <v>8.6474501108647406E-2</v>
      </c>
      <c r="AJ1998">
        <v>1997</v>
      </c>
      <c r="AK1998">
        <v>22</v>
      </c>
      <c r="AL1998">
        <v>0.179861991</v>
      </c>
      <c r="AM1998">
        <v>22519.228640000001</v>
      </c>
      <c r="AN1998">
        <v>4.3953635999999997E-2</v>
      </c>
    </row>
    <row r="1999" spans="1:40" x14ac:dyDescent="0.2">
      <c r="A1999">
        <v>40138128001</v>
      </c>
      <c r="B1999" t="s">
        <v>447</v>
      </c>
      <c r="C1999">
        <v>2</v>
      </c>
      <c r="D1999">
        <v>1</v>
      </c>
      <c r="E1999">
        <v>0.5</v>
      </c>
      <c r="F1999">
        <v>0</v>
      </c>
      <c r="G1999">
        <v>901.22216858361696</v>
      </c>
      <c r="H1999">
        <v>18.003304138824301</v>
      </c>
      <c r="I1999">
        <v>67662.256894941296</v>
      </c>
      <c r="J1999">
        <v>14.6075684142792</v>
      </c>
      <c r="K1999">
        <v>5616.2399211413003</v>
      </c>
      <c r="L1999">
        <v>1.21248702960736</v>
      </c>
      <c r="M1999">
        <v>62046.016973799997</v>
      </c>
      <c r="N1999">
        <v>8.30040288171527E-2</v>
      </c>
      <c r="O1999">
        <v>4632</v>
      </c>
      <c r="P1999">
        <v>3160.0940000000001</v>
      </c>
      <c r="Q1999">
        <v>0.67659758203799603</v>
      </c>
      <c r="R1999">
        <v>0.32340241796200297</v>
      </c>
      <c r="S1999">
        <v>6.19602763385146E-2</v>
      </c>
      <c r="T1999">
        <v>1.51122625215889E-3</v>
      </c>
      <c r="U1999">
        <v>0.21308290155440399</v>
      </c>
      <c r="V1999">
        <v>0.12694300518134699</v>
      </c>
      <c r="W1999">
        <v>3.4153005464480801E-2</v>
      </c>
      <c r="X1999">
        <v>0.59972677595628399</v>
      </c>
      <c r="Y1999">
        <v>51236</v>
      </c>
      <c r="Z1999">
        <v>148804</v>
      </c>
      <c r="AA1999">
        <v>172977.11738484399</v>
      </c>
      <c r="AB1999">
        <v>2.7079722703639501E-2</v>
      </c>
      <c r="AC1999">
        <v>0.85967399007795797</v>
      </c>
      <c r="AD1999">
        <v>35.4</v>
      </c>
      <c r="AE1999">
        <v>0.28929188255613097</v>
      </c>
      <c r="AF1999">
        <v>7.5993091537132906E-2</v>
      </c>
      <c r="AG1999">
        <v>0.54754829123328297</v>
      </c>
      <c r="AH1999">
        <v>0.99405646359583899</v>
      </c>
      <c r="AI1999">
        <v>5.94353640416047E-3</v>
      </c>
      <c r="AJ1999">
        <v>2009</v>
      </c>
      <c r="AK1999">
        <v>10</v>
      </c>
      <c r="AL1999">
        <v>0.17274357200000001</v>
      </c>
      <c r="AM1999">
        <v>22516.16663</v>
      </c>
      <c r="AN1999">
        <v>5.8907389999999999E-3</v>
      </c>
    </row>
    <row r="2000" spans="1:40" x14ac:dyDescent="0.2">
      <c r="A2000">
        <v>40138128002</v>
      </c>
      <c r="B2000" t="s">
        <v>447</v>
      </c>
      <c r="C2000">
        <v>1</v>
      </c>
      <c r="D2000">
        <v>0</v>
      </c>
      <c r="E2000">
        <v>0</v>
      </c>
      <c r="F2000">
        <v>0</v>
      </c>
      <c r="G2000">
        <v>211.07027626144401</v>
      </c>
      <c r="H2000">
        <v>10.884944406641701</v>
      </c>
      <c r="I2000">
        <v>43128.344955374501</v>
      </c>
      <c r="J2000">
        <v>17.8216301468489</v>
      </c>
      <c r="K2000">
        <v>8576.7887177967295</v>
      </c>
      <c r="L2000">
        <v>3.5441275693374901</v>
      </c>
      <c r="M2000">
        <v>34551.556237577701</v>
      </c>
      <c r="N2000">
        <v>0.19886663229649201</v>
      </c>
      <c r="O2000">
        <v>2420</v>
      </c>
      <c r="P2000">
        <v>4844.4250000000002</v>
      </c>
      <c r="Q2000">
        <v>0.66818181818181799</v>
      </c>
      <c r="R2000">
        <v>0.33181818181818101</v>
      </c>
      <c r="S2000">
        <v>4.9586776859504099E-2</v>
      </c>
      <c r="T2000">
        <v>0</v>
      </c>
      <c r="U2000">
        <v>0.23760330578512301</v>
      </c>
      <c r="V2000">
        <v>9.5454545454545403E-2</v>
      </c>
      <c r="W2000">
        <v>1.9121813031161401E-2</v>
      </c>
      <c r="X2000">
        <v>0.69759206798866802</v>
      </c>
      <c r="Y2000">
        <v>50751</v>
      </c>
      <c r="Z2000">
        <v>147337</v>
      </c>
      <c r="AA2000">
        <v>168748.24191279901</v>
      </c>
      <c r="AB2000">
        <v>6.2396694214876001E-2</v>
      </c>
      <c r="AC2000">
        <v>0.72401433691756201</v>
      </c>
      <c r="AD2000">
        <v>34</v>
      </c>
      <c r="AE2000">
        <v>0.35371900826446201</v>
      </c>
      <c r="AF2000">
        <v>9.0082644628099104E-2</v>
      </c>
      <c r="AG2000">
        <v>0.60196905766525999</v>
      </c>
      <c r="AH2000">
        <v>0.98593530239099803</v>
      </c>
      <c r="AI2000">
        <v>1.4064697609001401E-2</v>
      </c>
      <c r="AJ2000">
        <v>2006</v>
      </c>
      <c r="AK2000">
        <v>13</v>
      </c>
      <c r="AL2000">
        <v>0.162375887</v>
      </c>
      <c r="AM2000">
        <v>0</v>
      </c>
      <c r="AN2000">
        <v>0</v>
      </c>
    </row>
    <row r="2001" spans="1:40" x14ac:dyDescent="0.2">
      <c r="A2001">
        <v>40138129001</v>
      </c>
      <c r="B2001" t="s">
        <v>447</v>
      </c>
      <c r="C2001">
        <v>2</v>
      </c>
      <c r="D2001">
        <v>1</v>
      </c>
      <c r="E2001">
        <v>0.5</v>
      </c>
      <c r="F2001">
        <v>0</v>
      </c>
      <c r="G2001">
        <v>334.68061216868699</v>
      </c>
      <c r="H2001">
        <v>74.906570622694304</v>
      </c>
      <c r="I2001">
        <v>46063.759162489703</v>
      </c>
      <c r="J2001">
        <v>16.2196335079189</v>
      </c>
      <c r="K2001">
        <v>5749.2971488803996</v>
      </c>
      <c r="L2001">
        <v>2.0244004045353501</v>
      </c>
      <c r="M2001">
        <v>40314.4620136093</v>
      </c>
      <c r="N2001">
        <v>0.124811722998979</v>
      </c>
      <c r="O2001">
        <v>2840</v>
      </c>
      <c r="P2001">
        <v>3854.7020000000002</v>
      </c>
      <c r="Q2001">
        <v>0.74225352112676002</v>
      </c>
      <c r="R2001">
        <v>0.25774647887323898</v>
      </c>
      <c r="S2001">
        <v>1.8661971830985901E-2</v>
      </c>
      <c r="T2001">
        <v>0</v>
      </c>
      <c r="U2001">
        <v>0.14507042253521099</v>
      </c>
      <c r="V2001">
        <v>0.164436619718309</v>
      </c>
      <c r="W2001">
        <v>9.8222637979420001E-3</v>
      </c>
      <c r="X2001">
        <v>0.684284377923292</v>
      </c>
      <c r="Y2001">
        <v>71478</v>
      </c>
      <c r="Z2001">
        <v>117386</v>
      </c>
      <c r="AA2001">
        <v>176984.38893844801</v>
      </c>
      <c r="AB2001">
        <v>0.111267605633802</v>
      </c>
      <c r="AC2001">
        <v>0.64551942902458304</v>
      </c>
      <c r="AD2001">
        <v>44.1</v>
      </c>
      <c r="AE2001">
        <v>0.203521126760563</v>
      </c>
      <c r="AF2001">
        <v>0.14295774647887299</v>
      </c>
      <c r="AG2001">
        <v>0.35950044603032999</v>
      </c>
      <c r="AH2001">
        <v>0.96788581623550396</v>
      </c>
      <c r="AI2001">
        <v>3.2114183764495902E-2</v>
      </c>
      <c r="AJ2001">
        <v>2000</v>
      </c>
      <c r="AK2001">
        <v>19</v>
      </c>
      <c r="AL2001">
        <v>0.20577490400000001</v>
      </c>
      <c r="AM2001">
        <v>44294.781860000003</v>
      </c>
      <c r="AN2001">
        <v>2.3051176E-2</v>
      </c>
    </row>
    <row r="2002" spans="1:40" x14ac:dyDescent="0.2">
      <c r="A2002">
        <v>40138130001</v>
      </c>
      <c r="B2002" t="s">
        <v>447</v>
      </c>
      <c r="C2002">
        <v>0</v>
      </c>
      <c r="D2002">
        <v>0</v>
      </c>
      <c r="E2002">
        <v>0</v>
      </c>
      <c r="F2002">
        <v>1</v>
      </c>
      <c r="G2002">
        <v>1251.3797634462901</v>
      </c>
      <c r="H2002">
        <v>0</v>
      </c>
      <c r="I2002">
        <v>22741.207458434099</v>
      </c>
      <c r="J2002">
        <v>9.5671886657274303</v>
      </c>
      <c r="K2002">
        <v>0</v>
      </c>
      <c r="L2002">
        <v>0</v>
      </c>
      <c r="M2002">
        <v>22741.207458434099</v>
      </c>
      <c r="N2002">
        <v>0</v>
      </c>
      <c r="O2002">
        <v>2377</v>
      </c>
      <c r="P2002">
        <v>2397.1709999999998</v>
      </c>
      <c r="Q2002">
        <v>0.90912915439629705</v>
      </c>
      <c r="R2002">
        <v>9.0870845603702094E-2</v>
      </c>
      <c r="S2002">
        <v>2.1034917963819899E-2</v>
      </c>
      <c r="T2002">
        <v>7.9932688262515702E-3</v>
      </c>
      <c r="U2002">
        <v>2.1034917963819899E-2</v>
      </c>
      <c r="V2002">
        <v>6.0580563735801403E-2</v>
      </c>
      <c r="W2002">
        <v>1.7276422764227601E-2</v>
      </c>
      <c r="X2002">
        <v>0.36737804878048702</v>
      </c>
      <c r="Y2002">
        <v>45579</v>
      </c>
      <c r="Z2002">
        <v>76042</v>
      </c>
      <c r="AA2002">
        <v>97045.520361990901</v>
      </c>
      <c r="AB2002">
        <v>0.11527135044173301</v>
      </c>
      <c r="AC2002">
        <v>0.78472786352558899</v>
      </c>
      <c r="AD2002">
        <v>63.6</v>
      </c>
      <c r="AE2002">
        <v>0.127050904501472</v>
      </c>
      <c r="AF2002">
        <v>0.484644509886411</v>
      </c>
      <c r="AG2002">
        <v>0.14208144796380001</v>
      </c>
      <c r="AH2002">
        <v>0.98371040723981895</v>
      </c>
      <c r="AI2002">
        <v>1.6289592760180899E-2</v>
      </c>
      <c r="AJ2002">
        <v>1997</v>
      </c>
      <c r="AK2002">
        <v>22</v>
      </c>
      <c r="AL2002">
        <v>0.23003520199999999</v>
      </c>
      <c r="AM2002">
        <v>97607.377380000005</v>
      </c>
      <c r="AN2002">
        <v>3.8076842E-2</v>
      </c>
    </row>
    <row r="2003" spans="1:40" x14ac:dyDescent="0.2">
      <c r="A2003">
        <v>40138130002</v>
      </c>
      <c r="B2003" t="s">
        <v>447</v>
      </c>
      <c r="C2003">
        <v>2</v>
      </c>
      <c r="D2003">
        <v>2</v>
      </c>
      <c r="E2003">
        <v>1</v>
      </c>
      <c r="F2003">
        <v>0</v>
      </c>
      <c r="G2003">
        <v>179.52963011002001</v>
      </c>
      <c r="H2003">
        <v>100.078419569706</v>
      </c>
      <c r="I2003">
        <v>43625.929610322499</v>
      </c>
      <c r="J2003">
        <v>15.630931426127701</v>
      </c>
      <c r="K2003">
        <v>0</v>
      </c>
      <c r="L2003">
        <v>0</v>
      </c>
      <c r="M2003">
        <v>43625.929610322499</v>
      </c>
      <c r="N2003">
        <v>0</v>
      </c>
      <c r="O2003">
        <v>2791</v>
      </c>
      <c r="P2003">
        <v>2188.4380000000001</v>
      </c>
      <c r="Q2003">
        <v>0.45969186671443901</v>
      </c>
      <c r="R2003">
        <v>0.54030813328556004</v>
      </c>
      <c r="S2003">
        <v>3.0813328556073001E-2</v>
      </c>
      <c r="T2003">
        <v>2.8663561447509799E-3</v>
      </c>
      <c r="U2003">
        <v>0.44141884629165101</v>
      </c>
      <c r="V2003">
        <v>7.2733787173056202E-2</v>
      </c>
      <c r="W2003">
        <v>9.57918050941306E-2</v>
      </c>
      <c r="X2003">
        <v>0.62735326688814996</v>
      </c>
      <c r="Y2003">
        <v>65982</v>
      </c>
      <c r="Z2003">
        <v>199718</v>
      </c>
      <c r="AA2003">
        <v>221824.602203182</v>
      </c>
      <c r="AB2003">
        <v>1.32568971694733E-2</v>
      </c>
      <c r="AC2003">
        <v>0.87152777777777701</v>
      </c>
      <c r="AD2003">
        <v>40.4</v>
      </c>
      <c r="AE2003">
        <v>0.30849158007882399</v>
      </c>
      <c r="AF2003">
        <v>0.141884629165173</v>
      </c>
      <c r="AG2003">
        <v>0.57649938800489597</v>
      </c>
      <c r="AH2003">
        <v>1</v>
      </c>
      <c r="AI2003">
        <v>0</v>
      </c>
      <c r="AJ2003">
        <v>2011</v>
      </c>
      <c r="AK2003">
        <v>8</v>
      </c>
      <c r="AL2003">
        <v>0.19132434700000001</v>
      </c>
      <c r="AM2003">
        <v>3753.6108399999998</v>
      </c>
      <c r="AN2003">
        <v>1.140851E-3</v>
      </c>
    </row>
    <row r="2004" spans="1:40" x14ac:dyDescent="0.2">
      <c r="A2004">
        <v>40138132001</v>
      </c>
      <c r="B2004" t="s">
        <v>447</v>
      </c>
      <c r="C2004">
        <v>1</v>
      </c>
      <c r="D2004">
        <v>0</v>
      </c>
      <c r="E2004">
        <v>0</v>
      </c>
      <c r="F2004">
        <v>0</v>
      </c>
      <c r="G2004">
        <v>299.09057787102398</v>
      </c>
      <c r="H2004">
        <v>9.7755961718153195</v>
      </c>
      <c r="I2004">
        <v>33233.588673175902</v>
      </c>
      <c r="J2004">
        <v>19.412142916574702</v>
      </c>
      <c r="K2004">
        <v>7196.3928639040996</v>
      </c>
      <c r="L2004">
        <v>4.2035005046168799</v>
      </c>
      <c r="M2004">
        <v>26037.195809271801</v>
      </c>
      <c r="N2004">
        <v>0.216539746419639</v>
      </c>
      <c r="O2004">
        <v>1712</v>
      </c>
      <c r="P2004">
        <v>3427.43</v>
      </c>
      <c r="Q2004">
        <v>0.74123831775700899</v>
      </c>
      <c r="R2004">
        <v>0.25876168224299001</v>
      </c>
      <c r="S2004">
        <v>0</v>
      </c>
      <c r="T2004">
        <v>5.54906542056074E-2</v>
      </c>
      <c r="U2004">
        <v>0.17581775700934499</v>
      </c>
      <c r="V2004">
        <v>4.3224299065420503E-2</v>
      </c>
      <c r="W2004">
        <v>3.9819004524886799E-2</v>
      </c>
      <c r="X2004">
        <v>0.62895927601809898</v>
      </c>
      <c r="Y2004">
        <v>57036</v>
      </c>
      <c r="Z2004">
        <v>153780</v>
      </c>
      <c r="AA2004">
        <v>180083.271375465</v>
      </c>
      <c r="AB2004">
        <v>1.75233644859813E-2</v>
      </c>
      <c r="AC2004">
        <v>0.82371794871794801</v>
      </c>
      <c r="AD2004">
        <v>39.200000000000003</v>
      </c>
      <c r="AE2004">
        <v>0.32418224299065401</v>
      </c>
      <c r="AF2004">
        <v>9.5210280373831696E-2</v>
      </c>
      <c r="AG2004">
        <v>0.57806691449814096</v>
      </c>
      <c r="AH2004">
        <v>1</v>
      </c>
      <c r="AI2004">
        <v>0</v>
      </c>
      <c r="AJ2004">
        <v>2005</v>
      </c>
      <c r="AK2004">
        <v>14</v>
      </c>
      <c r="AL2004">
        <v>0.18448131800000001</v>
      </c>
      <c r="AM2004">
        <v>0</v>
      </c>
      <c r="AN2004">
        <v>0</v>
      </c>
    </row>
    <row r="2005" spans="1:40" x14ac:dyDescent="0.2">
      <c r="A2005">
        <v>40138132002</v>
      </c>
      <c r="B2005" t="s">
        <v>447</v>
      </c>
      <c r="C2005">
        <v>2</v>
      </c>
      <c r="D2005">
        <v>0</v>
      </c>
      <c r="E2005">
        <v>0</v>
      </c>
      <c r="F2005">
        <v>0</v>
      </c>
      <c r="G2005">
        <v>391.94244253735599</v>
      </c>
      <c r="H2005">
        <v>17.726650720008202</v>
      </c>
      <c r="I2005">
        <v>42050.805700915698</v>
      </c>
      <c r="J2005">
        <v>18.722531478591101</v>
      </c>
      <c r="K2005">
        <v>8953.7257807229107</v>
      </c>
      <c r="L2005">
        <v>3.98652082846078</v>
      </c>
      <c r="M2005">
        <v>33097.079920192802</v>
      </c>
      <c r="N2005">
        <v>0.21292637873352099</v>
      </c>
      <c r="O2005">
        <v>2246</v>
      </c>
      <c r="P2005">
        <v>4505.82</v>
      </c>
      <c r="Q2005">
        <v>0.79875333926981296</v>
      </c>
      <c r="R2005">
        <v>0.20124666073018699</v>
      </c>
      <c r="S2005">
        <v>3.5173642030276002E-2</v>
      </c>
      <c r="T2005">
        <v>0</v>
      </c>
      <c r="U2005">
        <v>0.109082813891362</v>
      </c>
      <c r="V2005">
        <v>0.113089937666963</v>
      </c>
      <c r="W2005">
        <v>1.46735143066764E-2</v>
      </c>
      <c r="X2005">
        <v>0.60895084372707198</v>
      </c>
      <c r="Y2005">
        <v>49751</v>
      </c>
      <c r="Z2005">
        <v>159808</v>
      </c>
      <c r="AA2005">
        <v>162901.31964809401</v>
      </c>
      <c r="AB2005">
        <v>4.4523597506678503E-2</v>
      </c>
      <c r="AC2005">
        <v>0.92375366568914896</v>
      </c>
      <c r="AD2005">
        <v>39.6</v>
      </c>
      <c r="AE2005">
        <v>0.30498664292074801</v>
      </c>
      <c r="AF2005">
        <v>5.8325912733748798E-2</v>
      </c>
      <c r="AG2005">
        <v>0.49413489736070298</v>
      </c>
      <c r="AH2005">
        <v>1</v>
      </c>
      <c r="AI2005">
        <v>0</v>
      </c>
      <c r="AJ2005">
        <v>2005</v>
      </c>
      <c r="AK2005">
        <v>14</v>
      </c>
      <c r="AL2005">
        <v>0.175418825</v>
      </c>
      <c r="AM2005">
        <v>0</v>
      </c>
      <c r="AN2005">
        <v>0</v>
      </c>
    </row>
    <row r="2006" spans="1:40" x14ac:dyDescent="0.2">
      <c r="A2006">
        <v>40138133001</v>
      </c>
      <c r="B2006" t="s">
        <v>447</v>
      </c>
      <c r="C2006">
        <v>0</v>
      </c>
      <c r="D2006">
        <v>0</v>
      </c>
      <c r="E2006">
        <v>0</v>
      </c>
      <c r="F2006">
        <v>1</v>
      </c>
      <c r="G2006">
        <v>1466.75953444778</v>
      </c>
      <c r="H2006">
        <v>0</v>
      </c>
      <c r="I2006">
        <v>33439.947426511499</v>
      </c>
      <c r="J2006">
        <v>13.950749865044401</v>
      </c>
      <c r="K2006">
        <v>0</v>
      </c>
      <c r="L2006">
        <v>0</v>
      </c>
      <c r="M2006">
        <v>33439.947426511499</v>
      </c>
      <c r="N2006">
        <v>0</v>
      </c>
      <c r="O2006">
        <v>2397</v>
      </c>
      <c r="P2006">
        <v>2426.3670000000002</v>
      </c>
      <c r="Q2006">
        <v>0.80934501460158503</v>
      </c>
      <c r="R2006">
        <v>0.190654985398414</v>
      </c>
      <c r="S2006">
        <v>2.3362536503963201E-2</v>
      </c>
      <c r="T2006">
        <v>0</v>
      </c>
      <c r="U2006">
        <v>0.112640801001251</v>
      </c>
      <c r="V2006">
        <v>5.4651647893199803E-2</v>
      </c>
      <c r="W2006">
        <v>9.9053627760252297E-2</v>
      </c>
      <c r="X2006">
        <v>0.47444794952681302</v>
      </c>
      <c r="Y2006">
        <v>51321</v>
      </c>
      <c r="Z2006">
        <v>155625</v>
      </c>
      <c r="AA2006">
        <v>154696.22886866101</v>
      </c>
      <c r="AB2006">
        <v>6.0075093867334103E-2</v>
      </c>
      <c r="AC2006">
        <v>0.83392226148409898</v>
      </c>
      <c r="AD2006">
        <v>39.6</v>
      </c>
      <c r="AE2006">
        <v>0.30329578639966598</v>
      </c>
      <c r="AF2006">
        <v>9.8039215686274495E-2</v>
      </c>
      <c r="AG2006">
        <v>0.46684005201560402</v>
      </c>
      <c r="AH2006">
        <v>0.98829648894668398</v>
      </c>
      <c r="AI2006">
        <v>1.17035110533159E-2</v>
      </c>
      <c r="AJ2006">
        <v>2005</v>
      </c>
      <c r="AK2006">
        <v>14</v>
      </c>
      <c r="AL2006">
        <v>0.15749569099999999</v>
      </c>
      <c r="AM2006">
        <v>189721.1979</v>
      </c>
      <c r="AN2006">
        <v>7.3120014999999997E-2</v>
      </c>
    </row>
    <row r="2007" spans="1:40" x14ac:dyDescent="0.2">
      <c r="A2007">
        <v>40138133002</v>
      </c>
      <c r="B2007" t="s">
        <v>447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11.3894670899584</v>
      </c>
      <c r="I2007">
        <v>46971.655439544302</v>
      </c>
      <c r="J2007">
        <v>13.706348246146501</v>
      </c>
      <c r="K2007">
        <v>0</v>
      </c>
      <c r="L2007">
        <v>0</v>
      </c>
      <c r="M2007">
        <v>46971.655439544302</v>
      </c>
      <c r="N2007">
        <v>0</v>
      </c>
      <c r="O2007">
        <v>3427</v>
      </c>
      <c r="P2007">
        <v>3481.163</v>
      </c>
      <c r="Q2007">
        <v>0.72891742048438801</v>
      </c>
      <c r="R2007">
        <v>0.27108257951561099</v>
      </c>
      <c r="S2007">
        <v>4.9606069448497204E-3</v>
      </c>
      <c r="T2007">
        <v>4.0852057192880004E-3</v>
      </c>
      <c r="U2007">
        <v>0.17041143857601401</v>
      </c>
      <c r="V2007">
        <v>6.0986285380799497E-2</v>
      </c>
      <c r="W2007">
        <v>2.5304136253041301E-2</v>
      </c>
      <c r="X2007">
        <v>0.62433090024330895</v>
      </c>
      <c r="Y2007">
        <v>58067</v>
      </c>
      <c r="Z2007">
        <v>160313</v>
      </c>
      <c r="AA2007">
        <v>191480.43052837599</v>
      </c>
      <c r="AB2007">
        <v>6.21534870148817E-2</v>
      </c>
      <c r="AC2007">
        <v>0.95335820895522305</v>
      </c>
      <c r="AD2007">
        <v>37.299999999999997</v>
      </c>
      <c r="AE2007">
        <v>0.35395389553545298</v>
      </c>
      <c r="AF2007">
        <v>8.3746717245404098E-2</v>
      </c>
      <c r="AG2007">
        <v>0.58610567514677103</v>
      </c>
      <c r="AH2007">
        <v>0.99119373776908004</v>
      </c>
      <c r="AI2007">
        <v>8.8062622309197595E-3</v>
      </c>
      <c r="AJ2007">
        <v>2009</v>
      </c>
      <c r="AK2007">
        <v>10</v>
      </c>
      <c r="AL2007">
        <v>0.23133616200000001</v>
      </c>
      <c r="AM2007">
        <v>211.9700253</v>
      </c>
      <c r="AN2007">
        <v>8.3129900000000005E-5</v>
      </c>
    </row>
    <row r="2008" spans="1:40" x14ac:dyDescent="0.2">
      <c r="A2008">
        <v>40138134001</v>
      </c>
      <c r="B2008" t="s">
        <v>447</v>
      </c>
      <c r="C2008">
        <v>2</v>
      </c>
      <c r="D2008">
        <v>0</v>
      </c>
      <c r="E2008">
        <v>0</v>
      </c>
      <c r="F2008">
        <v>0</v>
      </c>
      <c r="G2008">
        <v>0</v>
      </c>
      <c r="H2008">
        <v>315.09823546786902</v>
      </c>
      <c r="I2008">
        <v>20837.543794219298</v>
      </c>
      <c r="J2008">
        <v>15.1545773048868</v>
      </c>
      <c r="K2008">
        <v>4080.1795417326098</v>
      </c>
      <c r="L2008">
        <v>2.9674033030782598</v>
      </c>
      <c r="M2008">
        <v>16757.364252486699</v>
      </c>
      <c r="N2008">
        <v>0.19580904457964499</v>
      </c>
      <c r="O2008">
        <v>1375</v>
      </c>
      <c r="P2008">
        <v>1379.838</v>
      </c>
      <c r="Q2008">
        <v>0.78327272727272701</v>
      </c>
      <c r="R2008">
        <v>0.21672727272727199</v>
      </c>
      <c r="S2008">
        <v>0</v>
      </c>
      <c r="T2008">
        <v>0</v>
      </c>
      <c r="U2008">
        <v>9.6000000000000002E-2</v>
      </c>
      <c r="V2008">
        <v>0.17963636363636301</v>
      </c>
      <c r="W2008">
        <v>2.7397260273972601E-2</v>
      </c>
      <c r="X2008">
        <v>0.51930261519302601</v>
      </c>
      <c r="Y2008">
        <v>48771</v>
      </c>
      <c r="Z2008">
        <v>159375</v>
      </c>
      <c r="AA2008">
        <v>154401.15207373301</v>
      </c>
      <c r="AB2008">
        <v>0.107636363636363</v>
      </c>
      <c r="AC2008">
        <v>0.89400921658986099</v>
      </c>
      <c r="AD2008">
        <v>36.6</v>
      </c>
      <c r="AE2008">
        <v>0.38327272727272699</v>
      </c>
      <c r="AF2008">
        <v>3.2727272727272702E-2</v>
      </c>
      <c r="AG2008">
        <v>0.70276497695852502</v>
      </c>
      <c r="AH2008">
        <v>0.97465437788018405</v>
      </c>
      <c r="AI2008">
        <v>2.53456221198156E-2</v>
      </c>
      <c r="AJ2008">
        <v>2005</v>
      </c>
      <c r="AK2008">
        <v>14</v>
      </c>
      <c r="AL2008">
        <v>0.26517044499999998</v>
      </c>
      <c r="AM2008">
        <v>0</v>
      </c>
      <c r="AN2008">
        <v>0</v>
      </c>
    </row>
    <row r="2009" spans="1:40" x14ac:dyDescent="0.2">
      <c r="A2009">
        <v>40138135001</v>
      </c>
      <c r="B2009" t="s">
        <v>447</v>
      </c>
      <c r="C2009">
        <v>0</v>
      </c>
      <c r="D2009">
        <v>0</v>
      </c>
      <c r="E2009">
        <v>0</v>
      </c>
      <c r="F2009">
        <v>1</v>
      </c>
      <c r="G2009">
        <v>1061.2846984883599</v>
      </c>
      <c r="H2009">
        <v>0</v>
      </c>
      <c r="I2009">
        <v>26933.361045838399</v>
      </c>
      <c r="J2009">
        <v>14.1160173196218</v>
      </c>
      <c r="K2009">
        <v>0</v>
      </c>
      <c r="L2009">
        <v>0</v>
      </c>
      <c r="M2009">
        <v>26933.361045838399</v>
      </c>
      <c r="N2009">
        <v>0</v>
      </c>
      <c r="O2009">
        <v>1908</v>
      </c>
      <c r="P2009">
        <v>1943.9010000000001</v>
      </c>
      <c r="Q2009">
        <v>0.75314465408804998</v>
      </c>
      <c r="R2009">
        <v>0.24685534591194899</v>
      </c>
      <c r="S2009">
        <v>3.7735849056603703E-2</v>
      </c>
      <c r="T2009">
        <v>0</v>
      </c>
      <c r="U2009">
        <v>0.16876310272536599</v>
      </c>
      <c r="V2009">
        <v>0.121593291404612</v>
      </c>
      <c r="W2009">
        <v>3.0408340573414398E-2</v>
      </c>
      <c r="X2009">
        <v>0.57080799304952201</v>
      </c>
      <c r="Y2009">
        <v>50392</v>
      </c>
      <c r="Z2009">
        <v>143056</v>
      </c>
      <c r="AA2009">
        <v>165905.78947368401</v>
      </c>
      <c r="AB2009">
        <v>9.5911949685534598E-2</v>
      </c>
      <c r="AC2009">
        <v>0.93414211438474803</v>
      </c>
      <c r="AD2009">
        <v>41.1</v>
      </c>
      <c r="AE2009">
        <v>0.33385744234800802</v>
      </c>
      <c r="AF2009">
        <v>9.2767295597484201E-2</v>
      </c>
      <c r="AG2009">
        <v>0.51052631578947305</v>
      </c>
      <c r="AH2009">
        <v>0.99298245614034997</v>
      </c>
      <c r="AI2009">
        <v>7.0175438596491203E-3</v>
      </c>
      <c r="AJ2009">
        <v>2005</v>
      </c>
      <c r="AK2009">
        <v>14</v>
      </c>
      <c r="AL2009">
        <v>0.204587881</v>
      </c>
      <c r="AM2009">
        <v>84095.612670000002</v>
      </c>
      <c r="AN2009">
        <v>3.2432108000000001E-2</v>
      </c>
    </row>
    <row r="2010" spans="1:40" x14ac:dyDescent="0.2">
      <c r="A2010">
        <v>40138135002</v>
      </c>
      <c r="B2010" t="s">
        <v>447</v>
      </c>
      <c r="C2010">
        <v>0</v>
      </c>
      <c r="D2010">
        <v>0</v>
      </c>
      <c r="E2010">
        <v>0</v>
      </c>
      <c r="F2010">
        <v>1</v>
      </c>
      <c r="G2010">
        <v>1160.112204343</v>
      </c>
      <c r="H2010">
        <v>0</v>
      </c>
      <c r="I2010">
        <v>22259.459878685699</v>
      </c>
      <c r="J2010">
        <v>15.9680486934618</v>
      </c>
      <c r="K2010">
        <v>0</v>
      </c>
      <c r="L2010">
        <v>0</v>
      </c>
      <c r="M2010">
        <v>22259.459878685699</v>
      </c>
      <c r="N2010">
        <v>0</v>
      </c>
      <c r="O2010">
        <v>1394</v>
      </c>
      <c r="P2010">
        <v>1368.7940000000001</v>
      </c>
      <c r="Q2010">
        <v>0.85796269727403096</v>
      </c>
      <c r="R2010">
        <v>0.14203730272596801</v>
      </c>
      <c r="S2010">
        <v>2.5824964131994199E-2</v>
      </c>
      <c r="T2010">
        <v>0</v>
      </c>
      <c r="U2010">
        <v>7.9626972740315605E-2</v>
      </c>
      <c r="V2010">
        <v>0.222381635581061</v>
      </c>
      <c r="W2010">
        <v>6.9182389937106903E-2</v>
      </c>
      <c r="X2010">
        <v>0.50314465408804998</v>
      </c>
      <c r="Y2010">
        <v>41284</v>
      </c>
      <c r="Z2010">
        <v>117083</v>
      </c>
      <c r="AA2010">
        <v>146865.194805195</v>
      </c>
      <c r="AB2010">
        <v>6.4562410329985595E-2</v>
      </c>
      <c r="AC2010">
        <v>0.98441558441558397</v>
      </c>
      <c r="AD2010">
        <v>44</v>
      </c>
      <c r="AE2010">
        <v>0.27977044476327101</v>
      </c>
      <c r="AF2010">
        <v>0.170014347202295</v>
      </c>
      <c r="AG2010">
        <v>0.415584415584415</v>
      </c>
      <c r="AH2010">
        <v>1</v>
      </c>
      <c r="AI2010">
        <v>0</v>
      </c>
      <c r="AJ2010">
        <v>2004</v>
      </c>
      <c r="AK2010">
        <v>15</v>
      </c>
      <c r="AL2010">
        <v>0.21352818800000001</v>
      </c>
      <c r="AM2010">
        <v>6757.0554199999997</v>
      </c>
      <c r="AN2010">
        <v>2.570873E-3</v>
      </c>
    </row>
    <row r="2011" spans="1:40" x14ac:dyDescent="0.2">
      <c r="A2011">
        <v>40138136001</v>
      </c>
      <c r="B2011" t="s">
        <v>447</v>
      </c>
      <c r="C2011">
        <v>3</v>
      </c>
      <c r="D2011">
        <v>1</v>
      </c>
      <c r="E2011">
        <v>0.33333333333333298</v>
      </c>
      <c r="F2011">
        <v>0</v>
      </c>
      <c r="G2011">
        <v>561.72352825384803</v>
      </c>
      <c r="H2011">
        <v>161.38251041014101</v>
      </c>
      <c r="I2011">
        <v>60972.539606872902</v>
      </c>
      <c r="J2011">
        <v>15.7267319078857</v>
      </c>
      <c r="K2011">
        <v>9775.2128776250902</v>
      </c>
      <c r="L2011">
        <v>2.5213342475174301</v>
      </c>
      <c r="M2011">
        <v>51197.326729247798</v>
      </c>
      <c r="N2011">
        <v>0.16032156345547999</v>
      </c>
      <c r="O2011">
        <v>3877</v>
      </c>
      <c r="P2011">
        <v>1965.3889999999999</v>
      </c>
      <c r="Q2011">
        <v>0.83672942997162703</v>
      </c>
      <c r="R2011">
        <v>0.163270570028372</v>
      </c>
      <c r="S2011">
        <v>3.5078669074026299E-2</v>
      </c>
      <c r="T2011" s="1">
        <v>5.1586278050038596E-4</v>
      </c>
      <c r="U2011">
        <v>8.5375290172814006E-2</v>
      </c>
      <c r="V2011">
        <v>0.100851173587825</v>
      </c>
      <c r="W2011">
        <v>2.47104247104247E-2</v>
      </c>
      <c r="X2011">
        <v>0.63359073359073304</v>
      </c>
      <c r="Y2011">
        <v>67558</v>
      </c>
      <c r="Z2011">
        <v>159879</v>
      </c>
      <c r="AA2011">
        <v>204380.51846033</v>
      </c>
      <c r="AB2011">
        <v>3.1104199066873998E-2</v>
      </c>
      <c r="AC2011">
        <v>0.90969652109548405</v>
      </c>
      <c r="AD2011">
        <v>42.2</v>
      </c>
      <c r="AE2011">
        <v>0.28553004900696399</v>
      </c>
      <c r="AF2011">
        <v>0.108589115295331</v>
      </c>
      <c r="AG2011">
        <v>0.42498036135113898</v>
      </c>
      <c r="AH2011">
        <v>0.99371563236449301</v>
      </c>
      <c r="AI2011">
        <v>6.2843676355066698E-3</v>
      </c>
      <c r="AJ2011">
        <v>2006</v>
      </c>
      <c r="AK2011">
        <v>13</v>
      </c>
      <c r="AL2011">
        <v>0.206263378</v>
      </c>
      <c r="AM2011">
        <v>0</v>
      </c>
      <c r="AN2011">
        <v>0</v>
      </c>
    </row>
    <row r="2012" spans="1:40" x14ac:dyDescent="0.2">
      <c r="A2012">
        <v>40138137001</v>
      </c>
      <c r="B2012" t="s">
        <v>447</v>
      </c>
      <c r="C2012">
        <v>0</v>
      </c>
      <c r="D2012">
        <v>0</v>
      </c>
      <c r="E2012">
        <v>0</v>
      </c>
      <c r="F2012">
        <v>1</v>
      </c>
      <c r="G2012">
        <v>1959.7095561589899</v>
      </c>
      <c r="H2012">
        <v>0</v>
      </c>
      <c r="I2012">
        <v>6298.50581775091</v>
      </c>
      <c r="J2012">
        <v>6.1032033117741298</v>
      </c>
      <c r="K2012">
        <v>0</v>
      </c>
      <c r="L2012">
        <v>0</v>
      </c>
      <c r="M2012">
        <v>6298.50581775091</v>
      </c>
      <c r="N2012">
        <v>0</v>
      </c>
      <c r="O2012">
        <v>1032</v>
      </c>
      <c r="P2012">
        <v>2757.6</v>
      </c>
      <c r="Q2012">
        <v>0.95155038759689903</v>
      </c>
      <c r="R2012">
        <v>4.8449612403100702E-2</v>
      </c>
      <c r="S2012">
        <v>1.25968992248062E-2</v>
      </c>
      <c r="T2012">
        <v>0</v>
      </c>
      <c r="U2012">
        <v>7.7519379844961196E-3</v>
      </c>
      <c r="V2012">
        <v>9.6899224806201497E-3</v>
      </c>
      <c r="W2012">
        <v>0</v>
      </c>
      <c r="X2012">
        <v>0.39631782945736399</v>
      </c>
      <c r="Y2012">
        <v>41712</v>
      </c>
      <c r="Z2012">
        <v>56856</v>
      </c>
      <c r="AA2012">
        <v>69919.086460032602</v>
      </c>
      <c r="AB2012">
        <v>3.2945736434108398E-2</v>
      </c>
      <c r="AC2012">
        <v>0.75308641975308599</v>
      </c>
      <c r="AD2012">
        <v>72.3</v>
      </c>
      <c r="AE2012">
        <v>0</v>
      </c>
      <c r="AF2012">
        <v>0.75</v>
      </c>
      <c r="AG2012">
        <v>0</v>
      </c>
      <c r="AH2012">
        <v>1</v>
      </c>
      <c r="AI2012">
        <v>0</v>
      </c>
      <c r="AJ2012">
        <v>1986</v>
      </c>
      <c r="AK2012">
        <v>33</v>
      </c>
      <c r="AL2012">
        <v>0.16251660200000001</v>
      </c>
      <c r="AM2012">
        <v>12016.0769</v>
      </c>
      <c r="AN2012">
        <v>1.2396677E-2</v>
      </c>
    </row>
    <row r="2013" spans="1:40" x14ac:dyDescent="0.2">
      <c r="A2013">
        <v>40138138001</v>
      </c>
      <c r="B2013" t="s">
        <v>447</v>
      </c>
      <c r="C2013">
        <v>1</v>
      </c>
      <c r="D2013">
        <v>0</v>
      </c>
      <c r="E2013">
        <v>0</v>
      </c>
      <c r="F2013">
        <v>0</v>
      </c>
      <c r="G2013">
        <v>700.57613115625497</v>
      </c>
      <c r="H2013">
        <v>15.648214760135501</v>
      </c>
      <c r="I2013">
        <v>4853.2267077511196</v>
      </c>
      <c r="J2013">
        <v>5.19061679973382</v>
      </c>
      <c r="K2013">
        <v>162.741573033707</v>
      </c>
      <c r="L2013">
        <v>0.17405515832482099</v>
      </c>
      <c r="M2013">
        <v>4690.4851347174099</v>
      </c>
      <c r="N2013">
        <v>3.3532654218232101E-2</v>
      </c>
      <c r="O2013">
        <v>935</v>
      </c>
      <c r="P2013">
        <v>4537.9629999999997</v>
      </c>
      <c r="Q2013">
        <v>0.957219251336898</v>
      </c>
      <c r="R2013">
        <v>4.2780748663101498E-2</v>
      </c>
      <c r="S2013">
        <v>7.4866310160427796E-3</v>
      </c>
      <c r="T2013">
        <v>0</v>
      </c>
      <c r="U2013">
        <v>0</v>
      </c>
      <c r="V2013">
        <v>4.1711229946524001E-2</v>
      </c>
      <c r="W2013">
        <v>3.9911308203991101E-2</v>
      </c>
      <c r="X2013">
        <v>0.219512195121951</v>
      </c>
      <c r="Y2013">
        <v>34297</v>
      </c>
      <c r="Z2013">
        <v>45439</v>
      </c>
      <c r="AA2013">
        <v>50309.256198347102</v>
      </c>
      <c r="AB2013">
        <v>0.17540106951871601</v>
      </c>
      <c r="AC2013">
        <v>0.70996216897856201</v>
      </c>
      <c r="AD2013">
        <v>74.599999999999994</v>
      </c>
      <c r="AE2013">
        <v>3.5294117647058802E-2</v>
      </c>
      <c r="AF2013">
        <v>0.82887700534759301</v>
      </c>
      <c r="AG2013">
        <v>1.48760330578512E-2</v>
      </c>
      <c r="AH2013">
        <v>0.93057851239669398</v>
      </c>
      <c r="AI2013">
        <v>6.9421487603305701E-2</v>
      </c>
      <c r="AJ2013">
        <v>1995</v>
      </c>
      <c r="AK2013">
        <v>24</v>
      </c>
      <c r="AL2013">
        <v>0.102286843</v>
      </c>
      <c r="AM2013">
        <v>0</v>
      </c>
      <c r="AN2013">
        <v>0</v>
      </c>
    </row>
    <row r="2014" spans="1:40" x14ac:dyDescent="0.2">
      <c r="A2014">
        <v>40138138002</v>
      </c>
      <c r="B2014" t="s">
        <v>447</v>
      </c>
      <c r="C2014">
        <v>0</v>
      </c>
      <c r="D2014">
        <v>0</v>
      </c>
      <c r="E2014">
        <v>0</v>
      </c>
      <c r="F2014">
        <v>1</v>
      </c>
      <c r="G2014">
        <v>1407.5664740990301</v>
      </c>
      <c r="H2014">
        <v>0</v>
      </c>
      <c r="I2014">
        <v>4977.4203028487</v>
      </c>
      <c r="J2014">
        <v>4.9526570177598996</v>
      </c>
      <c r="K2014">
        <v>0</v>
      </c>
      <c r="L2014">
        <v>0</v>
      </c>
      <c r="M2014">
        <v>4977.4203028487</v>
      </c>
      <c r="N2014">
        <v>0</v>
      </c>
      <c r="O2014">
        <v>1005</v>
      </c>
      <c r="P2014">
        <v>1871.854</v>
      </c>
      <c r="Q2014">
        <v>0.95820895522388005</v>
      </c>
      <c r="R2014">
        <v>4.17910447761193E-2</v>
      </c>
      <c r="S2014">
        <v>1.6915422885572101E-2</v>
      </c>
      <c r="T2014">
        <v>9.9502487562189001E-3</v>
      </c>
      <c r="U2014">
        <v>1.4925373134328301E-2</v>
      </c>
      <c r="V2014">
        <v>0</v>
      </c>
      <c r="W2014">
        <v>2.0895522388059699E-2</v>
      </c>
      <c r="X2014">
        <v>0.34228855721392998</v>
      </c>
      <c r="Y2014">
        <v>41301</v>
      </c>
      <c r="Z2014">
        <v>53233</v>
      </c>
      <c r="AA2014">
        <v>66505.119999999995</v>
      </c>
      <c r="AB2014">
        <v>6.4676616915422896E-2</v>
      </c>
      <c r="AC2014">
        <v>0.77142857142857102</v>
      </c>
      <c r="AD2014">
        <v>75.2</v>
      </c>
      <c r="AE2014">
        <v>0</v>
      </c>
      <c r="AF2014">
        <v>0.88756218905472595</v>
      </c>
      <c r="AG2014">
        <v>0</v>
      </c>
      <c r="AH2014">
        <v>0.95199999999999996</v>
      </c>
      <c r="AI2014">
        <v>4.8000000000000001E-2</v>
      </c>
      <c r="AJ2014">
        <v>2000</v>
      </c>
      <c r="AK2014">
        <v>19</v>
      </c>
      <c r="AL2014">
        <v>0.214725415</v>
      </c>
      <c r="AM2014">
        <v>750.97229000000004</v>
      </c>
      <c r="AN2014">
        <v>5.3698500000000002E-4</v>
      </c>
    </row>
    <row r="2015" spans="1:40" x14ac:dyDescent="0.2">
      <c r="A2015">
        <v>40138138003</v>
      </c>
      <c r="B2015" t="s">
        <v>447</v>
      </c>
      <c r="C2015">
        <v>1</v>
      </c>
      <c r="D2015">
        <v>0</v>
      </c>
      <c r="E2015">
        <v>0</v>
      </c>
      <c r="F2015">
        <v>0</v>
      </c>
      <c r="G2015">
        <v>776.46624134444698</v>
      </c>
      <c r="H2015">
        <v>15.648214760135501</v>
      </c>
      <c r="I2015">
        <v>3361.90353049126</v>
      </c>
      <c r="J2015">
        <v>4.8793955449800599</v>
      </c>
      <c r="K2015">
        <v>0</v>
      </c>
      <c r="L2015">
        <v>0</v>
      </c>
      <c r="M2015">
        <v>3361.90353049126</v>
      </c>
      <c r="N2015">
        <v>0</v>
      </c>
      <c r="O2015">
        <v>689</v>
      </c>
      <c r="P2015">
        <v>2719.6840000000002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1.1611030478955E-2</v>
      </c>
      <c r="W2015">
        <v>2.3222060957910001E-2</v>
      </c>
      <c r="X2015">
        <v>0.235123367198838</v>
      </c>
      <c r="Y2015">
        <v>30444</v>
      </c>
      <c r="Z2015">
        <v>36417</v>
      </c>
      <c r="AA2015">
        <v>46114.977973568297</v>
      </c>
      <c r="AB2015">
        <v>0.15820029027576199</v>
      </c>
      <c r="AC2015">
        <v>0.52794117647058803</v>
      </c>
      <c r="AD2015">
        <v>76.3</v>
      </c>
      <c r="AE2015">
        <v>0</v>
      </c>
      <c r="AF2015">
        <v>0.91872278664731499</v>
      </c>
      <c r="AG2015">
        <v>0</v>
      </c>
      <c r="AH2015">
        <v>0.89207048458149696</v>
      </c>
      <c r="AI2015">
        <v>0.107929515418502</v>
      </c>
      <c r="AJ2015">
        <v>1994</v>
      </c>
      <c r="AK2015">
        <v>25</v>
      </c>
      <c r="AL2015">
        <v>0.23657921700000001</v>
      </c>
      <c r="AM2015">
        <v>0</v>
      </c>
      <c r="AN2015">
        <v>0</v>
      </c>
    </row>
    <row r="2016" spans="1:40" x14ac:dyDescent="0.2">
      <c r="A2016">
        <v>40138139001</v>
      </c>
      <c r="B2016" t="s">
        <v>447</v>
      </c>
      <c r="C2016">
        <v>2</v>
      </c>
      <c r="D2016">
        <v>1</v>
      </c>
      <c r="E2016">
        <v>0.5</v>
      </c>
      <c r="F2016">
        <v>0</v>
      </c>
      <c r="G2016">
        <v>171.82522499355099</v>
      </c>
      <c r="H2016">
        <v>17.583958368788501</v>
      </c>
      <c r="I2016">
        <v>23043.0729340701</v>
      </c>
      <c r="J2016">
        <v>12.8876246834844</v>
      </c>
      <c r="K2016">
        <v>4425.12630646665</v>
      </c>
      <c r="L2016">
        <v>2.47490285596569</v>
      </c>
      <c r="M2016">
        <v>18617.946627603498</v>
      </c>
      <c r="N2016">
        <v>0.19203716097794901</v>
      </c>
      <c r="O2016">
        <v>1788</v>
      </c>
      <c r="P2016">
        <v>4785.1080000000002</v>
      </c>
      <c r="Q2016">
        <v>0.81599552572706902</v>
      </c>
      <c r="R2016">
        <v>0.18400447427293001</v>
      </c>
      <c r="S2016">
        <v>4.8098434004474201E-2</v>
      </c>
      <c r="T2016">
        <v>1.73378076062639E-2</v>
      </c>
      <c r="U2016">
        <v>5.8724832214765099E-2</v>
      </c>
      <c r="V2016">
        <v>0.10514541387024599</v>
      </c>
      <c r="W2016">
        <v>5.0199203187250997E-2</v>
      </c>
      <c r="X2016">
        <v>0.42310756972111502</v>
      </c>
      <c r="Y2016">
        <v>45890</v>
      </c>
      <c r="Z2016">
        <v>79924</v>
      </c>
      <c r="AA2016">
        <v>127478.45659164</v>
      </c>
      <c r="AB2016">
        <v>2.11187214611872E-2</v>
      </c>
      <c r="AC2016">
        <v>0.67621776504297904</v>
      </c>
      <c r="AD2016">
        <v>40.5</v>
      </c>
      <c r="AE2016">
        <v>0.27628635346756097</v>
      </c>
      <c r="AF2016">
        <v>0.12080536912751599</v>
      </c>
      <c r="AG2016">
        <v>0.44533762057877802</v>
      </c>
      <c r="AH2016">
        <v>0.97427652733118897</v>
      </c>
      <c r="AI2016">
        <v>2.5723472668810199E-2</v>
      </c>
      <c r="AJ2016">
        <v>2003</v>
      </c>
      <c r="AK2016">
        <v>16</v>
      </c>
      <c r="AL2016">
        <v>0.146982487</v>
      </c>
      <c r="AM2016">
        <v>0</v>
      </c>
      <c r="AN2016">
        <v>0</v>
      </c>
    </row>
    <row r="2017" spans="1:40" x14ac:dyDescent="0.2">
      <c r="A2017">
        <v>40138139002</v>
      </c>
      <c r="B2017" t="s">
        <v>447</v>
      </c>
      <c r="C2017">
        <v>2</v>
      </c>
      <c r="D2017">
        <v>1</v>
      </c>
      <c r="E2017">
        <v>0.5</v>
      </c>
      <c r="F2017">
        <v>0</v>
      </c>
      <c r="G2017">
        <v>74.029283964373704</v>
      </c>
      <c r="H2017">
        <v>17.583958368788501</v>
      </c>
      <c r="I2017">
        <v>31383.958515368198</v>
      </c>
      <c r="J2017">
        <v>15.045042433062401</v>
      </c>
      <c r="K2017">
        <v>4661.6159910964498</v>
      </c>
      <c r="L2017">
        <v>2.2347152402188102</v>
      </c>
      <c r="M2017">
        <v>26722.342524271698</v>
      </c>
      <c r="N2017">
        <v>0.148534990855718</v>
      </c>
      <c r="O2017">
        <v>2086</v>
      </c>
      <c r="P2017">
        <v>5642.7290000000003</v>
      </c>
      <c r="Q2017">
        <v>0.76366251198465895</v>
      </c>
      <c r="R2017">
        <v>0.23633748801533999</v>
      </c>
      <c r="S2017">
        <v>0.132310642377756</v>
      </c>
      <c r="T2017">
        <v>0</v>
      </c>
      <c r="U2017">
        <v>3.2118887823585802E-2</v>
      </c>
      <c r="V2017">
        <v>0.144295302013422</v>
      </c>
      <c r="W2017">
        <v>2.45554614733276E-2</v>
      </c>
      <c r="X2017">
        <v>0.49026248941574901</v>
      </c>
      <c r="Y2017">
        <v>34197</v>
      </c>
      <c r="Z2017">
        <v>109405</v>
      </c>
      <c r="AA2017">
        <v>119777.226027397</v>
      </c>
      <c r="AB2017">
        <v>8.7209302325581398E-2</v>
      </c>
      <c r="AC2017">
        <v>0.67142857142857104</v>
      </c>
      <c r="AD2017">
        <v>31.6</v>
      </c>
      <c r="AE2017">
        <v>0.35091083413231</v>
      </c>
      <c r="AF2017">
        <v>7.6222435282837897E-2</v>
      </c>
      <c r="AG2017">
        <v>0.54452054794520499</v>
      </c>
      <c r="AH2017">
        <v>1</v>
      </c>
      <c r="AI2017">
        <v>0</v>
      </c>
      <c r="AJ2017">
        <v>2005</v>
      </c>
      <c r="AK2017">
        <v>14</v>
      </c>
      <c r="AL2017">
        <v>0.16584839700000001</v>
      </c>
      <c r="AM2017">
        <v>0</v>
      </c>
      <c r="AN2017">
        <v>0</v>
      </c>
    </row>
    <row r="2018" spans="1:40" x14ac:dyDescent="0.2">
      <c r="A2018">
        <v>40138139003</v>
      </c>
      <c r="B2018" t="s">
        <v>447</v>
      </c>
      <c r="C2018">
        <v>2</v>
      </c>
      <c r="D2018">
        <v>1</v>
      </c>
      <c r="E2018">
        <v>0.5</v>
      </c>
      <c r="F2018">
        <v>0</v>
      </c>
      <c r="G2018">
        <v>525.83013299383595</v>
      </c>
      <c r="H2018">
        <v>17.583958368788501</v>
      </c>
      <c r="I2018">
        <v>32550.425865106099</v>
      </c>
      <c r="J2018">
        <v>18.2049361661667</v>
      </c>
      <c r="K2018">
        <v>4034.6994323502299</v>
      </c>
      <c r="L2018">
        <v>2.2565433066835698</v>
      </c>
      <c r="M2018">
        <v>28515.726432755899</v>
      </c>
      <c r="N2018">
        <v>0.12395227789248001</v>
      </c>
      <c r="O2018">
        <v>1788</v>
      </c>
      <c r="P2018">
        <v>7158.2349999999997</v>
      </c>
      <c r="Q2018">
        <v>0.68344519015659899</v>
      </c>
      <c r="R2018">
        <v>0.31655480984340001</v>
      </c>
      <c r="S2018">
        <v>8.5011185682326601E-2</v>
      </c>
      <c r="T2018">
        <v>0.11353467561521199</v>
      </c>
      <c r="U2018">
        <v>4.082774049217E-2</v>
      </c>
      <c r="V2018">
        <v>0.173378076062639</v>
      </c>
      <c r="W2018">
        <v>5.0818260120585698E-2</v>
      </c>
      <c r="X2018">
        <v>0.48923341946597698</v>
      </c>
      <c r="Y2018">
        <v>40795</v>
      </c>
      <c r="Z2018">
        <v>132500</v>
      </c>
      <c r="AA2018">
        <v>134770.454545455</v>
      </c>
      <c r="AB2018">
        <v>5.4555680539932497E-2</v>
      </c>
      <c r="AC2018">
        <v>0.88825757575757502</v>
      </c>
      <c r="AD2018">
        <v>32.5</v>
      </c>
      <c r="AE2018">
        <v>0.30536912751677803</v>
      </c>
      <c r="AF2018">
        <v>6.1521252796420497E-2</v>
      </c>
      <c r="AG2018">
        <v>0.55113636363636298</v>
      </c>
      <c r="AH2018">
        <v>0.96969696969696895</v>
      </c>
      <c r="AI2018">
        <v>3.03030303030303E-2</v>
      </c>
      <c r="AJ2018">
        <v>2004</v>
      </c>
      <c r="AK2018">
        <v>15</v>
      </c>
      <c r="AL2018">
        <v>0.163985307</v>
      </c>
      <c r="AM2018">
        <v>0</v>
      </c>
      <c r="AN2018">
        <v>0</v>
      </c>
    </row>
    <row r="2019" spans="1:40" x14ac:dyDescent="0.2">
      <c r="A2019">
        <v>40138140001</v>
      </c>
      <c r="B2019" t="s">
        <v>447</v>
      </c>
      <c r="C2019">
        <v>1</v>
      </c>
      <c r="D2019">
        <v>1</v>
      </c>
      <c r="E2019">
        <v>1</v>
      </c>
      <c r="F2019">
        <v>0</v>
      </c>
      <c r="G2019">
        <v>384.501126585387</v>
      </c>
      <c r="H2019">
        <v>1.93574360865299</v>
      </c>
      <c r="I2019">
        <v>19855.5835578839</v>
      </c>
      <c r="J2019">
        <v>14.388104027452099</v>
      </c>
      <c r="K2019">
        <v>0</v>
      </c>
      <c r="L2019">
        <v>0</v>
      </c>
      <c r="M2019">
        <v>19855.5835578839</v>
      </c>
      <c r="N2019">
        <v>0</v>
      </c>
      <c r="O2019">
        <v>1380</v>
      </c>
      <c r="P2019">
        <v>3316.7779999999998</v>
      </c>
      <c r="Q2019">
        <v>0.82101449275362304</v>
      </c>
      <c r="R2019">
        <v>0.17898550724637599</v>
      </c>
      <c r="S2019">
        <v>8.3333333333333301E-2</v>
      </c>
      <c r="T2019">
        <v>0</v>
      </c>
      <c r="U2019">
        <v>8.0434782608695604E-2</v>
      </c>
      <c r="V2019">
        <v>5.5797101449275299E-2</v>
      </c>
      <c r="W2019">
        <v>1.9642857142857101E-2</v>
      </c>
      <c r="X2019">
        <v>0.30357142857142799</v>
      </c>
      <c r="Y2019">
        <v>36429</v>
      </c>
      <c r="Z2019">
        <v>63750</v>
      </c>
      <c r="AA2019">
        <v>86129.591836734704</v>
      </c>
      <c r="AB2019">
        <v>0.114492753623188</v>
      </c>
      <c r="AC2019">
        <v>0.84349258649093894</v>
      </c>
      <c r="AD2019">
        <v>55.7</v>
      </c>
      <c r="AE2019">
        <v>0.15</v>
      </c>
      <c r="AF2019">
        <v>0.38405797101449202</v>
      </c>
      <c r="AG2019">
        <v>0.22448979591836701</v>
      </c>
      <c r="AH2019">
        <v>0.98469387755102</v>
      </c>
      <c r="AI2019">
        <v>1.53061224489795E-2</v>
      </c>
      <c r="AJ2019">
        <v>2004</v>
      </c>
      <c r="AK2019">
        <v>15</v>
      </c>
      <c r="AL2019">
        <v>0.173294634</v>
      </c>
      <c r="AM2019">
        <v>0</v>
      </c>
      <c r="AN2019">
        <v>0</v>
      </c>
    </row>
    <row r="2020" spans="1:40" x14ac:dyDescent="0.2">
      <c r="A2020">
        <v>40138140003</v>
      </c>
      <c r="B2020" t="s">
        <v>447</v>
      </c>
      <c r="C2020">
        <v>0</v>
      </c>
      <c r="D2020">
        <v>0</v>
      </c>
      <c r="E2020">
        <v>0</v>
      </c>
      <c r="F2020">
        <v>1</v>
      </c>
      <c r="G2020">
        <v>1120.90777901262</v>
      </c>
      <c r="H2020">
        <v>0</v>
      </c>
      <c r="I2020">
        <v>3082.9773996675199</v>
      </c>
      <c r="J2020">
        <v>6.6731112546916203</v>
      </c>
      <c r="K2020">
        <v>0</v>
      </c>
      <c r="L2020">
        <v>0</v>
      </c>
      <c r="M2020">
        <v>3082.9773996675199</v>
      </c>
      <c r="N2020">
        <v>0</v>
      </c>
      <c r="O2020">
        <v>462</v>
      </c>
      <c r="P2020">
        <v>1990.0260000000001</v>
      </c>
      <c r="Q2020">
        <v>0.99134199134199097</v>
      </c>
      <c r="R2020">
        <v>8.6580086580086892E-3</v>
      </c>
      <c r="S2020">
        <v>0</v>
      </c>
      <c r="T2020">
        <v>0</v>
      </c>
      <c r="U2020">
        <v>0</v>
      </c>
      <c r="V2020">
        <v>8.6580086580086493E-3</v>
      </c>
      <c r="W2020">
        <v>1.7316017316017299E-2</v>
      </c>
      <c r="X2020">
        <v>0.24458874458874399</v>
      </c>
      <c r="Y2020">
        <v>48105</v>
      </c>
      <c r="Z2020">
        <v>58750</v>
      </c>
      <c r="AA2020">
        <v>78880.496453900705</v>
      </c>
      <c r="AB2020">
        <v>8.8744588744588696E-2</v>
      </c>
      <c r="AC2020">
        <v>0.780068728522336</v>
      </c>
      <c r="AD2020">
        <v>70.8</v>
      </c>
      <c r="AE2020">
        <v>0</v>
      </c>
      <c r="AF2020">
        <v>0.79437229437229395</v>
      </c>
      <c r="AG2020">
        <v>0</v>
      </c>
      <c r="AH2020">
        <v>1</v>
      </c>
      <c r="AI2020">
        <v>0</v>
      </c>
      <c r="AJ2020">
        <v>2005</v>
      </c>
      <c r="AK2020">
        <v>14</v>
      </c>
      <c r="AL2020">
        <v>0.161260348</v>
      </c>
      <c r="AM2020">
        <v>0</v>
      </c>
      <c r="AN2020">
        <v>0</v>
      </c>
    </row>
    <row r="2021" spans="1:40" x14ac:dyDescent="0.2">
      <c r="A2021">
        <v>40138141002</v>
      </c>
      <c r="B2021" t="s">
        <v>447</v>
      </c>
      <c r="C2021">
        <v>2</v>
      </c>
      <c r="D2021">
        <v>1</v>
      </c>
      <c r="E2021">
        <v>0.5</v>
      </c>
      <c r="F2021">
        <v>0</v>
      </c>
      <c r="G2021">
        <v>496.50247877454501</v>
      </c>
      <c r="H2021">
        <v>60.309986376304401</v>
      </c>
      <c r="I2021">
        <v>20697.1007588393</v>
      </c>
      <c r="J2021">
        <v>13.3014786367862</v>
      </c>
      <c r="K2021">
        <v>4374.18706588448</v>
      </c>
      <c r="L2021">
        <v>2.8111742068666299</v>
      </c>
      <c r="M2021">
        <v>16322.9136929548</v>
      </c>
      <c r="N2021">
        <v>0.21134298551531899</v>
      </c>
      <c r="O2021">
        <v>1556</v>
      </c>
      <c r="P2021">
        <v>4822.2839999999997</v>
      </c>
      <c r="Q2021">
        <v>0.83290488431876597</v>
      </c>
      <c r="R2021">
        <v>0.167095115681233</v>
      </c>
      <c r="S2021">
        <v>4.94858611825192E-2</v>
      </c>
      <c r="T2021">
        <v>3.0205655526992201E-2</v>
      </c>
      <c r="U2021">
        <v>3.7275064267352102E-2</v>
      </c>
      <c r="V2021">
        <v>7.1336760925449799E-2</v>
      </c>
      <c r="W2021">
        <v>3.9772727272727203E-2</v>
      </c>
      <c r="X2021">
        <v>0.44507575757575701</v>
      </c>
      <c r="Y2021">
        <v>41250</v>
      </c>
      <c r="Z2021">
        <v>89167</v>
      </c>
      <c r="AA2021">
        <v>106107.288135593</v>
      </c>
      <c r="AB2021">
        <v>5.9125964010282799E-2</v>
      </c>
      <c r="AC2021">
        <v>0.82781456953642296</v>
      </c>
      <c r="AD2021">
        <v>41.1</v>
      </c>
      <c r="AE2021">
        <v>0.27570694087403502</v>
      </c>
      <c r="AF2021">
        <v>0.11182519280205599</v>
      </c>
      <c r="AG2021">
        <v>0.36610169491525402</v>
      </c>
      <c r="AH2021">
        <v>0.98813559322033895</v>
      </c>
      <c r="AI2021">
        <v>1.1864406779661E-2</v>
      </c>
      <c r="AJ2021">
        <v>2005</v>
      </c>
      <c r="AK2021">
        <v>14</v>
      </c>
      <c r="AL2021">
        <v>0.158151184</v>
      </c>
      <c r="AM2021">
        <v>0</v>
      </c>
      <c r="AN2021">
        <v>0</v>
      </c>
    </row>
    <row r="2022" spans="1:40" x14ac:dyDescent="0.2">
      <c r="A2022">
        <v>40138142001</v>
      </c>
      <c r="B2022" t="s">
        <v>447</v>
      </c>
      <c r="C2022">
        <v>1</v>
      </c>
      <c r="D2022">
        <v>0</v>
      </c>
      <c r="E2022">
        <v>0</v>
      </c>
      <c r="F2022">
        <v>0</v>
      </c>
      <c r="G2022">
        <v>830.93622549056704</v>
      </c>
      <c r="H2022">
        <v>5.9710522250534703</v>
      </c>
      <c r="I2022">
        <v>14815.9056005211</v>
      </c>
      <c r="J2022">
        <v>11.565890398533201</v>
      </c>
      <c r="K2022">
        <v>162.101319897899</v>
      </c>
      <c r="L2022">
        <v>0.12654279461194301</v>
      </c>
      <c r="M2022">
        <v>14653.804280623201</v>
      </c>
      <c r="N2022">
        <v>1.09410335263068E-2</v>
      </c>
      <c r="O2022">
        <v>1281</v>
      </c>
      <c r="P2022">
        <v>4451.3100000000004</v>
      </c>
      <c r="Q2022">
        <v>0.82435597189695498</v>
      </c>
      <c r="R2022">
        <v>0.175644028103044</v>
      </c>
      <c r="S2022">
        <v>3.2786885245901599E-2</v>
      </c>
      <c r="T2022">
        <v>0</v>
      </c>
      <c r="U2022">
        <v>9.1334894613583101E-2</v>
      </c>
      <c r="V2022">
        <v>0.121779859484777</v>
      </c>
      <c r="W2022">
        <v>7.7092511013215799E-3</v>
      </c>
      <c r="X2022">
        <v>0.55286343612334798</v>
      </c>
      <c r="Y2022">
        <v>56501</v>
      </c>
      <c r="Z2022">
        <v>113438</v>
      </c>
      <c r="AA2022">
        <v>149763.01075268799</v>
      </c>
      <c r="AB2022">
        <v>8.8992974238875797E-2</v>
      </c>
      <c r="AC2022">
        <v>0.81578947368420995</v>
      </c>
      <c r="AD2022">
        <v>46.5</v>
      </c>
      <c r="AE2022">
        <v>0.23185011709601799</v>
      </c>
      <c r="AF2022">
        <v>0.217017954722872</v>
      </c>
      <c r="AG2022">
        <v>0.30107526881720398</v>
      </c>
      <c r="AH2022">
        <v>0.97634408602150502</v>
      </c>
      <c r="AI2022">
        <v>2.3655913978494598E-2</v>
      </c>
      <c r="AJ2022">
        <v>1993</v>
      </c>
      <c r="AK2022">
        <v>26</v>
      </c>
      <c r="AL2022">
        <v>0.14479466199999999</v>
      </c>
      <c r="AM2022">
        <v>75743.588870000007</v>
      </c>
      <c r="AN2022">
        <v>8.4113641000000003E-2</v>
      </c>
    </row>
    <row r="2023" spans="1:40" x14ac:dyDescent="0.2">
      <c r="A2023">
        <v>40138142002</v>
      </c>
      <c r="B2023" t="s">
        <v>447</v>
      </c>
      <c r="C2023">
        <v>1</v>
      </c>
      <c r="D2023">
        <v>0</v>
      </c>
      <c r="E2023">
        <v>0</v>
      </c>
      <c r="F2023">
        <v>0</v>
      </c>
      <c r="G2023">
        <v>422.63549960504702</v>
      </c>
      <c r="H2023">
        <v>5.9710522250534703</v>
      </c>
      <c r="I2023">
        <v>23440.435736665801</v>
      </c>
      <c r="J2023">
        <v>17.222950578005701</v>
      </c>
      <c r="K2023">
        <v>859.84862555089796</v>
      </c>
      <c r="L2023">
        <v>0.63177709445326802</v>
      </c>
      <c r="M2023">
        <v>22580.587111114899</v>
      </c>
      <c r="N2023">
        <v>3.6682279937565697E-2</v>
      </c>
      <c r="O2023">
        <v>1361</v>
      </c>
      <c r="P2023">
        <v>6558.2370000000001</v>
      </c>
      <c r="Q2023">
        <v>0.79720793534166001</v>
      </c>
      <c r="R2023">
        <v>0.20279206465833899</v>
      </c>
      <c r="S2023">
        <v>1.4695077149155E-2</v>
      </c>
      <c r="T2023">
        <v>3.67376928728875E-3</v>
      </c>
      <c r="U2023">
        <v>6.6862601028655405E-2</v>
      </c>
      <c r="V2023">
        <v>0.17707567964731799</v>
      </c>
      <c r="W2023">
        <v>4.7569803516028901E-2</v>
      </c>
      <c r="X2023">
        <v>0.49534643226473601</v>
      </c>
      <c r="Y2023">
        <v>46486</v>
      </c>
      <c r="Z2023">
        <v>117031</v>
      </c>
      <c r="AA2023">
        <v>139668.409090909</v>
      </c>
      <c r="AB2023">
        <v>0.13005143277002201</v>
      </c>
      <c r="AC2023">
        <v>0.86725663716814105</v>
      </c>
      <c r="AD2023">
        <v>40.9</v>
      </c>
      <c r="AE2023">
        <v>0.13886847905951499</v>
      </c>
      <c r="AF2023">
        <v>0.13078618662747901</v>
      </c>
      <c r="AG2023">
        <v>0.218181818181818</v>
      </c>
      <c r="AH2023">
        <v>1</v>
      </c>
      <c r="AI2023">
        <v>0</v>
      </c>
      <c r="AJ2023">
        <v>1990</v>
      </c>
      <c r="AK2023">
        <v>29</v>
      </c>
      <c r="AL2023">
        <v>0.166420133</v>
      </c>
      <c r="AM2023">
        <v>0</v>
      </c>
      <c r="AN2023">
        <v>0</v>
      </c>
    </row>
    <row r="2024" spans="1:40" x14ac:dyDescent="0.2">
      <c r="A2024">
        <v>40138143001</v>
      </c>
      <c r="B2024" t="s">
        <v>447</v>
      </c>
      <c r="C2024">
        <v>1</v>
      </c>
      <c r="D2024">
        <v>0</v>
      </c>
      <c r="E2024">
        <v>0</v>
      </c>
      <c r="F2024">
        <v>0</v>
      </c>
      <c r="G2024">
        <v>395.97871768471401</v>
      </c>
      <c r="H2024">
        <v>4.5694161894502798</v>
      </c>
      <c r="I2024">
        <v>30217.174817084699</v>
      </c>
      <c r="J2024">
        <v>12.6590594122684</v>
      </c>
      <c r="K2024">
        <v>5560.4161568446598</v>
      </c>
      <c r="L2024">
        <v>2.3294579626496201</v>
      </c>
      <c r="M2024">
        <v>24656.758660240001</v>
      </c>
      <c r="N2024">
        <v>0.18401509044124101</v>
      </c>
      <c r="O2024">
        <v>2387</v>
      </c>
      <c r="P2024">
        <v>4014.4369999999999</v>
      </c>
      <c r="Q2024">
        <v>0.744449099287809</v>
      </c>
      <c r="R2024">
        <v>0.255550900712191</v>
      </c>
      <c r="S2024">
        <v>2.84876413908671E-2</v>
      </c>
      <c r="T2024">
        <v>0</v>
      </c>
      <c r="U2024">
        <v>6.2840385421030501E-2</v>
      </c>
      <c r="V2024">
        <v>0.242144951822371</v>
      </c>
      <c r="W2024">
        <v>3.9672544080604499E-2</v>
      </c>
      <c r="X2024">
        <v>0.28085642317380299</v>
      </c>
      <c r="Y2024">
        <v>31634</v>
      </c>
      <c r="Z2024">
        <v>75268</v>
      </c>
      <c r="AA2024">
        <v>86731.541218637998</v>
      </c>
      <c r="AB2024">
        <v>9.5936321742773306E-2</v>
      </c>
      <c r="AC2024">
        <v>0.83034647550776497</v>
      </c>
      <c r="AD2024">
        <v>35</v>
      </c>
      <c r="AE2024">
        <v>0.273565144532886</v>
      </c>
      <c r="AF2024">
        <v>0.116045245077503</v>
      </c>
      <c r="AG2024">
        <v>0.36081242532855401</v>
      </c>
      <c r="AH2024">
        <v>0.99283154121863804</v>
      </c>
      <c r="AI2024">
        <v>7.1684587813620002E-3</v>
      </c>
      <c r="AJ2024">
        <v>1994</v>
      </c>
      <c r="AK2024">
        <v>25</v>
      </c>
      <c r="AL2024">
        <v>0.20316761999999999</v>
      </c>
      <c r="AM2024">
        <v>0</v>
      </c>
      <c r="AN2024">
        <v>0</v>
      </c>
    </row>
    <row r="2025" spans="1:40" x14ac:dyDescent="0.2">
      <c r="A2025">
        <v>40138143002</v>
      </c>
      <c r="B2025" t="s">
        <v>447</v>
      </c>
      <c r="C2025">
        <v>2</v>
      </c>
      <c r="D2025">
        <v>0</v>
      </c>
      <c r="E2025">
        <v>0</v>
      </c>
      <c r="F2025">
        <v>0</v>
      </c>
      <c r="G2025">
        <v>319.834621589606</v>
      </c>
      <c r="H2025">
        <v>12.4817945177128</v>
      </c>
      <c r="I2025">
        <v>22287.802985313599</v>
      </c>
      <c r="J2025">
        <v>13.8176087943668</v>
      </c>
      <c r="K2025">
        <v>4993.9464342731299</v>
      </c>
      <c r="L2025">
        <v>3.0960610255878001</v>
      </c>
      <c r="M2025">
        <v>17293.856551040499</v>
      </c>
      <c r="N2025">
        <v>0.22406633967304099</v>
      </c>
      <c r="O2025">
        <v>1613</v>
      </c>
      <c r="P2025">
        <v>4198.277</v>
      </c>
      <c r="Q2025">
        <v>0.82827030378177302</v>
      </c>
      <c r="R2025">
        <v>0.17172969621822601</v>
      </c>
      <c r="S2025">
        <v>0</v>
      </c>
      <c r="T2025">
        <v>0</v>
      </c>
      <c r="U2025">
        <v>0.113453192808431</v>
      </c>
      <c r="V2025">
        <v>0.14135151890886499</v>
      </c>
      <c r="W2025">
        <v>4.2573320719015997E-2</v>
      </c>
      <c r="X2025">
        <v>0.47209082308419997</v>
      </c>
      <c r="Y2025">
        <v>37547</v>
      </c>
      <c r="Z2025">
        <v>109125</v>
      </c>
      <c r="AA2025">
        <v>109119.417475728</v>
      </c>
      <c r="AB2025">
        <v>0.14321140731556101</v>
      </c>
      <c r="AC2025">
        <v>0.58974358974358898</v>
      </c>
      <c r="AD2025">
        <v>31.8</v>
      </c>
      <c r="AE2025">
        <v>0.28766274023558502</v>
      </c>
      <c r="AF2025">
        <v>8.1835089894606305E-2</v>
      </c>
      <c r="AG2025">
        <v>0.40776699029126201</v>
      </c>
      <c r="AH2025">
        <v>0.95728155339805798</v>
      </c>
      <c r="AI2025">
        <v>4.2718446601941698E-2</v>
      </c>
      <c r="AJ2025">
        <v>1996</v>
      </c>
      <c r="AK2025">
        <v>23</v>
      </c>
      <c r="AL2025">
        <v>0.15801243600000001</v>
      </c>
      <c r="AM2025">
        <v>0</v>
      </c>
      <c r="AN2025">
        <v>0</v>
      </c>
    </row>
    <row r="2026" spans="1:40" x14ac:dyDescent="0.2">
      <c r="A2026">
        <v>40138144001</v>
      </c>
      <c r="B2026" t="s">
        <v>447</v>
      </c>
      <c r="C2026">
        <v>0</v>
      </c>
      <c r="D2026">
        <v>0</v>
      </c>
      <c r="E2026">
        <v>0</v>
      </c>
      <c r="F2026">
        <v>1</v>
      </c>
      <c r="G2026">
        <v>1147.0815193271601</v>
      </c>
      <c r="H2026">
        <v>0</v>
      </c>
      <c r="I2026">
        <v>28039.098171607398</v>
      </c>
      <c r="J2026">
        <v>12.4176696951317</v>
      </c>
      <c r="K2026">
        <v>0</v>
      </c>
      <c r="L2026">
        <v>0</v>
      </c>
      <c r="M2026">
        <v>28039.098171607398</v>
      </c>
      <c r="N2026">
        <v>0</v>
      </c>
      <c r="O2026">
        <v>2258</v>
      </c>
      <c r="P2026">
        <v>5737.2629999999999</v>
      </c>
      <c r="Q2026">
        <v>0.76749335695305498</v>
      </c>
      <c r="R2026">
        <v>0.23250664304694399</v>
      </c>
      <c r="S2026">
        <v>7.2187776793622593E-2</v>
      </c>
      <c r="T2026">
        <v>6.6430469441983997E-3</v>
      </c>
      <c r="U2026">
        <v>4.7829937998228503E-2</v>
      </c>
      <c r="V2026">
        <v>0.114703277236492</v>
      </c>
      <c r="W2026">
        <v>2.3611997447351599E-2</v>
      </c>
      <c r="X2026">
        <v>0.52648372686662404</v>
      </c>
      <c r="Y2026">
        <v>47588</v>
      </c>
      <c r="Z2026">
        <v>105038</v>
      </c>
      <c r="AA2026">
        <v>124045.355850422</v>
      </c>
      <c r="AB2026">
        <v>4.1200179131213599E-2</v>
      </c>
      <c r="AC2026">
        <v>0.85981308411214896</v>
      </c>
      <c r="AD2026">
        <v>40.700000000000003</v>
      </c>
      <c r="AE2026">
        <v>0.23516386182462301</v>
      </c>
      <c r="AF2026">
        <v>0.12356067316209</v>
      </c>
      <c r="AG2026">
        <v>0.33534378769601902</v>
      </c>
      <c r="AH2026">
        <v>0.98793727382388397</v>
      </c>
      <c r="AI2026">
        <v>1.20627261761158E-2</v>
      </c>
      <c r="AJ2026">
        <v>1996</v>
      </c>
      <c r="AK2026">
        <v>23</v>
      </c>
      <c r="AL2026">
        <v>0.15424223000000001</v>
      </c>
      <c r="AM2026">
        <v>0</v>
      </c>
      <c r="AN2026">
        <v>0</v>
      </c>
    </row>
    <row r="2027" spans="1:40" x14ac:dyDescent="0.2">
      <c r="A2027">
        <v>40138144002</v>
      </c>
      <c r="B2027" t="s">
        <v>447</v>
      </c>
      <c r="C2027">
        <v>3</v>
      </c>
      <c r="D2027">
        <v>0</v>
      </c>
      <c r="E2027">
        <v>0</v>
      </c>
      <c r="F2027">
        <v>0</v>
      </c>
      <c r="G2027">
        <v>424.882623370305</v>
      </c>
      <c r="H2027">
        <v>12.771304936389701</v>
      </c>
      <c r="I2027">
        <v>30476.883274023399</v>
      </c>
      <c r="J2027">
        <v>13.4615208807523</v>
      </c>
      <c r="K2027">
        <v>2160.18103062204</v>
      </c>
      <c r="L2027">
        <v>0.95414356476238804</v>
      </c>
      <c r="M2027">
        <v>28316.702243401302</v>
      </c>
      <c r="N2027">
        <v>7.0879328807983796E-2</v>
      </c>
      <c r="O2027">
        <v>2264</v>
      </c>
      <c r="P2027">
        <v>3855.0509999999999</v>
      </c>
      <c r="Q2027">
        <v>0.89045936395759695</v>
      </c>
      <c r="R2027">
        <v>0.109540636042402</v>
      </c>
      <c r="S2027">
        <v>1.6342756183745501E-2</v>
      </c>
      <c r="T2027">
        <v>0</v>
      </c>
      <c r="U2027">
        <v>2.8268551236749099E-2</v>
      </c>
      <c r="V2027">
        <v>0.208480565371024</v>
      </c>
      <c r="W2027">
        <v>4.7176554681915603E-2</v>
      </c>
      <c r="X2027">
        <v>0.42172980700500301</v>
      </c>
      <c r="Y2027">
        <v>33445</v>
      </c>
      <c r="Z2027">
        <v>76628</v>
      </c>
      <c r="AA2027">
        <v>83110.643015521098</v>
      </c>
      <c r="AB2027">
        <v>0.15326855123674901</v>
      </c>
      <c r="AC2027">
        <v>0.46895787139689499</v>
      </c>
      <c r="AD2027">
        <v>33.200000000000003</v>
      </c>
      <c r="AE2027">
        <v>0.25485865724381601</v>
      </c>
      <c r="AF2027">
        <v>7.0671378091872794E-2</v>
      </c>
      <c r="AG2027">
        <v>0.36807095343680701</v>
      </c>
      <c r="AH2027">
        <v>1</v>
      </c>
      <c r="AI2027">
        <v>0</v>
      </c>
      <c r="AJ2027">
        <v>1998</v>
      </c>
      <c r="AK2027">
        <v>21</v>
      </c>
      <c r="AL2027">
        <v>0.154431033</v>
      </c>
      <c r="AM2027">
        <v>0</v>
      </c>
      <c r="AN2027">
        <v>0</v>
      </c>
    </row>
    <row r="2028" spans="1:40" x14ac:dyDescent="0.2">
      <c r="A2028">
        <v>40138145001</v>
      </c>
      <c r="B2028" t="s">
        <v>447</v>
      </c>
      <c r="C2028">
        <v>2</v>
      </c>
      <c r="D2028">
        <v>0</v>
      </c>
      <c r="E2028">
        <v>0</v>
      </c>
      <c r="F2028">
        <v>0</v>
      </c>
      <c r="G2028">
        <v>716.72249557524003</v>
      </c>
      <c r="H2028">
        <v>50.596543061639601</v>
      </c>
      <c r="I2028">
        <v>13208.654945148401</v>
      </c>
      <c r="J2028">
        <v>8.8947171347801195</v>
      </c>
      <c r="K2028">
        <v>455.944511515714</v>
      </c>
      <c r="L2028">
        <v>0.30703334108802299</v>
      </c>
      <c r="M2028">
        <v>12752.710433632699</v>
      </c>
      <c r="N2028">
        <v>3.4518617785770998E-2</v>
      </c>
      <c r="O2028">
        <v>1485</v>
      </c>
      <c r="P2028">
        <v>5600.5</v>
      </c>
      <c r="Q2028">
        <v>0.88552188552188504</v>
      </c>
      <c r="R2028">
        <v>0.114478114478114</v>
      </c>
      <c r="S2028">
        <v>6.7340067340067297E-2</v>
      </c>
      <c r="T2028">
        <v>0</v>
      </c>
      <c r="U2028">
        <v>3.2996632996632899E-2</v>
      </c>
      <c r="V2028">
        <v>0.17441077441077399</v>
      </c>
      <c r="W2028">
        <v>6.7052023121387194E-2</v>
      </c>
      <c r="X2028">
        <v>0.305202312138728</v>
      </c>
      <c r="Y2028">
        <v>34408</v>
      </c>
      <c r="Z2028">
        <v>97045</v>
      </c>
      <c r="AA2028">
        <v>112003.881278539</v>
      </c>
      <c r="AB2028">
        <v>0.124828532235939</v>
      </c>
      <c r="AC2028">
        <v>0.75431034482758597</v>
      </c>
      <c r="AD2028">
        <v>28.7</v>
      </c>
      <c r="AE2028">
        <v>0.27205387205387199</v>
      </c>
      <c r="AF2028">
        <v>7.0707070707070704E-2</v>
      </c>
      <c r="AG2028">
        <v>0.5</v>
      </c>
      <c r="AH2028">
        <v>1</v>
      </c>
      <c r="AI2028">
        <v>0</v>
      </c>
      <c r="AJ2028">
        <v>1996</v>
      </c>
      <c r="AK2028">
        <v>23</v>
      </c>
      <c r="AL2028">
        <v>0.26404798400000001</v>
      </c>
      <c r="AM2028">
        <v>0</v>
      </c>
      <c r="AN2028">
        <v>0</v>
      </c>
    </row>
    <row r="2029" spans="1:40" x14ac:dyDescent="0.2">
      <c r="A2029">
        <v>40138145002</v>
      </c>
      <c r="B2029" t="s">
        <v>447</v>
      </c>
      <c r="C2029">
        <v>0</v>
      </c>
      <c r="D2029">
        <v>0</v>
      </c>
      <c r="E2029">
        <v>0</v>
      </c>
      <c r="F2029">
        <v>1</v>
      </c>
      <c r="G2029">
        <v>1628.9269001776199</v>
      </c>
      <c r="H2029">
        <v>0</v>
      </c>
      <c r="I2029">
        <v>9813.8805296955197</v>
      </c>
      <c r="J2029">
        <v>10.2334520643331</v>
      </c>
      <c r="K2029">
        <v>0</v>
      </c>
      <c r="L2029">
        <v>0</v>
      </c>
      <c r="M2029">
        <v>9813.8805296955197</v>
      </c>
      <c r="N2029">
        <v>0</v>
      </c>
      <c r="O2029">
        <v>959</v>
      </c>
      <c r="P2029">
        <v>6427.5010000000002</v>
      </c>
      <c r="Q2029">
        <v>0.78936392075078199</v>
      </c>
      <c r="R2029">
        <v>0.21063607924921701</v>
      </c>
      <c r="S2029">
        <v>0</v>
      </c>
      <c r="T2029">
        <v>2.60688216892596E-2</v>
      </c>
      <c r="U2029">
        <v>0.166840458811261</v>
      </c>
      <c r="V2029">
        <v>0.132429614181439</v>
      </c>
      <c r="W2029">
        <v>4.7697368421052599E-2</v>
      </c>
      <c r="X2029">
        <v>0.44407894736842102</v>
      </c>
      <c r="Y2029">
        <v>38708</v>
      </c>
      <c r="Z2029">
        <v>121719</v>
      </c>
      <c r="AA2029">
        <v>146383.47107438001</v>
      </c>
      <c r="AB2029">
        <v>3.1282586027111502E-2</v>
      </c>
      <c r="AC2029">
        <v>0.648745519713261</v>
      </c>
      <c r="AD2029">
        <v>35.4</v>
      </c>
      <c r="AE2029">
        <v>0.29927007299269998</v>
      </c>
      <c r="AF2029">
        <v>8.0291970802919693E-2</v>
      </c>
      <c r="AG2029">
        <v>0.69834710743801598</v>
      </c>
      <c r="AH2029">
        <v>1</v>
      </c>
      <c r="AI2029">
        <v>0</v>
      </c>
      <c r="AJ2029">
        <v>2003</v>
      </c>
      <c r="AK2029">
        <v>16</v>
      </c>
      <c r="AL2029">
        <v>0.16442347299999999</v>
      </c>
      <c r="AM2029">
        <v>0</v>
      </c>
      <c r="AN2029">
        <v>0</v>
      </c>
    </row>
    <row r="2030" spans="1:40" x14ac:dyDescent="0.2">
      <c r="A2030">
        <v>40138145003</v>
      </c>
      <c r="B2030" t="s">
        <v>447</v>
      </c>
      <c r="C2030">
        <v>0</v>
      </c>
      <c r="D2030">
        <v>0</v>
      </c>
      <c r="E2030">
        <v>0</v>
      </c>
      <c r="F2030">
        <v>1</v>
      </c>
      <c r="G2030">
        <v>1357.7401030528699</v>
      </c>
      <c r="H2030">
        <v>0</v>
      </c>
      <c r="I2030">
        <v>24782.521687855799</v>
      </c>
      <c r="J2030">
        <v>15.8253650624877</v>
      </c>
      <c r="K2030">
        <v>0</v>
      </c>
      <c r="L2030">
        <v>0</v>
      </c>
      <c r="M2030">
        <v>24782.521687855799</v>
      </c>
      <c r="N2030">
        <v>0</v>
      </c>
      <c r="O2030">
        <v>1566</v>
      </c>
      <c r="P2030">
        <v>5869.0029999999997</v>
      </c>
      <c r="Q2030">
        <v>0.95657726692209399</v>
      </c>
      <c r="R2030">
        <v>4.3422733077905402E-2</v>
      </c>
      <c r="S2030">
        <v>7.0242656449553001E-3</v>
      </c>
      <c r="T2030">
        <v>0</v>
      </c>
      <c r="U2030">
        <v>7.0242656449553001E-3</v>
      </c>
      <c r="V2030">
        <v>0.32950191570881199</v>
      </c>
      <c r="W2030">
        <v>3.7414965986394502E-2</v>
      </c>
      <c r="X2030">
        <v>0.417233560090702</v>
      </c>
      <c r="Y2030">
        <v>32825</v>
      </c>
      <c r="Z2030">
        <v>90938</v>
      </c>
      <c r="AA2030">
        <v>109523.21041214799</v>
      </c>
      <c r="AB2030">
        <v>0.20051085568326901</v>
      </c>
      <c r="AC2030">
        <v>0.65503080082135501</v>
      </c>
      <c r="AD2030">
        <v>29.6</v>
      </c>
      <c r="AE2030">
        <v>0.28991060025542698</v>
      </c>
      <c r="AF2030">
        <v>7.7266922094508306E-2</v>
      </c>
      <c r="AG2030">
        <v>0.50325379609544396</v>
      </c>
      <c r="AH2030">
        <v>1</v>
      </c>
      <c r="AI2030">
        <v>0</v>
      </c>
      <c r="AJ2030">
        <v>1996</v>
      </c>
      <c r="AK2030">
        <v>23</v>
      </c>
      <c r="AL2030">
        <v>0.16913519699999999</v>
      </c>
      <c r="AM2030">
        <v>0</v>
      </c>
      <c r="AN2030">
        <v>0</v>
      </c>
    </row>
    <row r="2031" spans="1:40" x14ac:dyDescent="0.2">
      <c r="A2031">
        <v>40138145004</v>
      </c>
      <c r="B2031" t="s">
        <v>447</v>
      </c>
      <c r="C2031">
        <v>0</v>
      </c>
      <c r="D2031">
        <v>0</v>
      </c>
      <c r="E2031">
        <v>0</v>
      </c>
      <c r="F2031">
        <v>1</v>
      </c>
      <c r="G2031">
        <v>1390.1148956340901</v>
      </c>
      <c r="H2031">
        <v>0</v>
      </c>
      <c r="I2031">
        <v>11113.633753005801</v>
      </c>
      <c r="J2031">
        <v>10.584413098100701</v>
      </c>
      <c r="K2031">
        <v>0</v>
      </c>
      <c r="L2031">
        <v>0</v>
      </c>
      <c r="M2031">
        <v>11113.633753005801</v>
      </c>
      <c r="N2031">
        <v>0</v>
      </c>
      <c r="O2031">
        <v>1050</v>
      </c>
      <c r="P2031">
        <v>3302.6889999999999</v>
      </c>
      <c r="Q2031">
        <v>0.78285714285714203</v>
      </c>
      <c r="R2031">
        <v>0.217142857142857</v>
      </c>
      <c r="S2031">
        <v>8.7619047619047596E-2</v>
      </c>
      <c r="T2031">
        <v>0</v>
      </c>
      <c r="U2031">
        <v>7.0476190476190401E-2</v>
      </c>
      <c r="V2031">
        <v>0.1</v>
      </c>
      <c r="W2031">
        <v>6.5134099616858204E-2</v>
      </c>
      <c r="X2031">
        <v>0.45849297573435499</v>
      </c>
      <c r="Y2031">
        <v>43265</v>
      </c>
      <c r="Z2031">
        <v>99679</v>
      </c>
      <c r="AA2031">
        <v>111360.598503741</v>
      </c>
      <c r="AB2031">
        <v>0.11333333333333299</v>
      </c>
      <c r="AC2031">
        <v>0.84901531728665203</v>
      </c>
      <c r="AD2031">
        <v>50.7</v>
      </c>
      <c r="AE2031">
        <v>0.185714285714285</v>
      </c>
      <c r="AF2031">
        <v>0.18</v>
      </c>
      <c r="AG2031">
        <v>0.21197007481296701</v>
      </c>
      <c r="AH2031">
        <v>0.97506234413964998</v>
      </c>
      <c r="AI2031">
        <v>2.4937655860349101E-2</v>
      </c>
      <c r="AJ2031">
        <v>2001</v>
      </c>
      <c r="AK2031">
        <v>18</v>
      </c>
      <c r="AL2031">
        <v>0.223370764</v>
      </c>
      <c r="AM2031">
        <v>0</v>
      </c>
      <c r="AN2031">
        <v>0</v>
      </c>
    </row>
    <row r="2032" spans="1:40" x14ac:dyDescent="0.2">
      <c r="A2032">
        <v>40138146001</v>
      </c>
      <c r="B2032" t="s">
        <v>447</v>
      </c>
      <c r="C2032">
        <v>5</v>
      </c>
      <c r="D2032">
        <v>0</v>
      </c>
      <c r="E2032">
        <v>0</v>
      </c>
      <c r="F2032">
        <v>0</v>
      </c>
      <c r="G2032">
        <v>15.9345999902618</v>
      </c>
      <c r="H2032">
        <v>135.462821824386</v>
      </c>
      <c r="I2032">
        <v>31440.420856288802</v>
      </c>
      <c r="J2032">
        <v>13.705501681032599</v>
      </c>
      <c r="K2032">
        <v>8901.4401024110102</v>
      </c>
      <c r="L2032">
        <v>3.8803139068923298</v>
      </c>
      <c r="M2032">
        <v>22538.9807538778</v>
      </c>
      <c r="N2032">
        <v>0.283120895330842</v>
      </c>
      <c r="O2032">
        <v>2294</v>
      </c>
      <c r="P2032">
        <v>2285.6089999999999</v>
      </c>
      <c r="Q2032">
        <v>0.93199651264167305</v>
      </c>
      <c r="R2032">
        <v>6.8003487358325995E-2</v>
      </c>
      <c r="S2032">
        <v>0</v>
      </c>
      <c r="T2032">
        <v>0</v>
      </c>
      <c r="U2032">
        <v>3.6181342632955499E-2</v>
      </c>
      <c r="V2032">
        <v>0.186137750653879</v>
      </c>
      <c r="W2032">
        <v>0.11118251928020501</v>
      </c>
      <c r="X2032">
        <v>0.215938303341902</v>
      </c>
      <c r="Y2032">
        <v>28487</v>
      </c>
      <c r="Z2032">
        <v>69330</v>
      </c>
      <c r="AA2032">
        <v>84131.914893616995</v>
      </c>
      <c r="AB2032">
        <v>0.14433919711321599</v>
      </c>
      <c r="AC2032">
        <v>0.65079365079365004</v>
      </c>
      <c r="AD2032">
        <v>36.799999999999997</v>
      </c>
      <c r="AE2032">
        <v>0.25370531822144698</v>
      </c>
      <c r="AF2032">
        <v>7.0183086312118503E-2</v>
      </c>
      <c r="AG2032">
        <v>0.44547872340425498</v>
      </c>
      <c r="AH2032">
        <v>0.98936170212765895</v>
      </c>
      <c r="AI2032">
        <v>1.0638297872340399E-2</v>
      </c>
      <c r="AJ2032">
        <v>1994</v>
      </c>
      <c r="AK2032">
        <v>25</v>
      </c>
      <c r="AL2032">
        <v>0.170302594</v>
      </c>
      <c r="AM2032">
        <v>10499.795529999999</v>
      </c>
      <c r="AN2032">
        <v>4.0460790000000002E-3</v>
      </c>
    </row>
    <row r="2033" spans="1:40" x14ac:dyDescent="0.2">
      <c r="A2033">
        <v>40138146002</v>
      </c>
      <c r="B2033" t="s">
        <v>447</v>
      </c>
      <c r="C2033">
        <v>2</v>
      </c>
      <c r="D2033">
        <v>0</v>
      </c>
      <c r="E2033">
        <v>0</v>
      </c>
      <c r="F2033">
        <v>0</v>
      </c>
      <c r="G2033">
        <v>726.07349829161296</v>
      </c>
      <c r="H2033">
        <v>50.596543061639601</v>
      </c>
      <c r="I2033">
        <v>24153.987954645399</v>
      </c>
      <c r="J2033">
        <v>11.6292671904888</v>
      </c>
      <c r="K2033">
        <v>1604.8272281126899</v>
      </c>
      <c r="L2033">
        <v>0.77266597405522297</v>
      </c>
      <c r="M2033">
        <v>22549.1607265327</v>
      </c>
      <c r="N2033">
        <v>6.6441501549397403E-2</v>
      </c>
      <c r="O2033">
        <v>2077</v>
      </c>
      <c r="P2033">
        <v>2285.0059999999999</v>
      </c>
      <c r="Q2033">
        <v>0.74867597496389005</v>
      </c>
      <c r="R2033">
        <v>0.25132402503610901</v>
      </c>
      <c r="S2033">
        <v>5.3442465093885401E-2</v>
      </c>
      <c r="T2033">
        <v>2.3591718825228598E-2</v>
      </c>
      <c r="U2033">
        <v>4.4776119402985003E-2</v>
      </c>
      <c r="V2033">
        <v>0.16947520462205101</v>
      </c>
      <c r="W2033">
        <v>5.3925455987311598E-2</v>
      </c>
      <c r="X2033">
        <v>0.30372720063441699</v>
      </c>
      <c r="Y2033">
        <v>41772</v>
      </c>
      <c r="Z2033">
        <v>77719</v>
      </c>
      <c r="AA2033">
        <v>97052.270081490104</v>
      </c>
      <c r="AB2033">
        <v>8.9552238805970102E-2</v>
      </c>
      <c r="AC2033">
        <v>0.24015369836695399</v>
      </c>
      <c r="AD2033">
        <v>32.1</v>
      </c>
      <c r="AE2033">
        <v>0.225806451612903</v>
      </c>
      <c r="AF2033">
        <v>4.1887337506018203E-2</v>
      </c>
      <c r="AG2033">
        <v>0.33760186263096598</v>
      </c>
      <c r="AH2033">
        <v>0.96274738067520305</v>
      </c>
      <c r="AI2033">
        <v>3.7252619324796198E-2</v>
      </c>
      <c r="AJ2033">
        <v>2007</v>
      </c>
      <c r="AK2033">
        <v>12</v>
      </c>
      <c r="AL2033">
        <v>0.13513748</v>
      </c>
      <c r="AM2033">
        <v>0</v>
      </c>
      <c r="AN2033">
        <v>0</v>
      </c>
    </row>
    <row r="2034" spans="1:40" x14ac:dyDescent="0.2">
      <c r="A2034">
        <v>40138146003</v>
      </c>
      <c r="B2034" t="s">
        <v>447</v>
      </c>
      <c r="C2034">
        <v>2</v>
      </c>
      <c r="D2034">
        <v>0</v>
      </c>
      <c r="E2034">
        <v>0</v>
      </c>
      <c r="F2034">
        <v>0</v>
      </c>
      <c r="G2034">
        <v>361.39076106060298</v>
      </c>
      <c r="H2034">
        <v>50.596543061639601</v>
      </c>
      <c r="I2034">
        <v>8282.43138906682</v>
      </c>
      <c r="J2034">
        <v>11.5515082134823</v>
      </c>
      <c r="K2034">
        <v>1155.4180590574599</v>
      </c>
      <c r="L2034">
        <v>1.6114617281136101</v>
      </c>
      <c r="M2034">
        <v>7127.0133300093603</v>
      </c>
      <c r="N2034">
        <v>0.139502279557988</v>
      </c>
      <c r="O2034">
        <v>717</v>
      </c>
      <c r="P2034">
        <v>5192.8530000000001</v>
      </c>
      <c r="Q2034">
        <v>0.87726638772663801</v>
      </c>
      <c r="R2034">
        <v>0.12273361227336101</v>
      </c>
      <c r="S2034">
        <v>0</v>
      </c>
      <c r="T2034">
        <v>0</v>
      </c>
      <c r="U2034">
        <v>0</v>
      </c>
      <c r="V2034">
        <v>0.45188284518828398</v>
      </c>
      <c r="W2034">
        <v>0</v>
      </c>
      <c r="X2034">
        <v>0.336043360433604</v>
      </c>
      <c r="Y2034">
        <v>21942</v>
      </c>
      <c r="Z2034">
        <v>56329</v>
      </c>
      <c r="AA2034">
        <v>65604.782608695605</v>
      </c>
      <c r="AB2034">
        <v>9.375E-2</v>
      </c>
      <c r="AC2034">
        <v>0.73043478260869499</v>
      </c>
      <c r="AD2034">
        <v>25.5</v>
      </c>
      <c r="AE2034">
        <v>0.34728033472803299</v>
      </c>
      <c r="AF2034">
        <v>3.4867503486750301E-2</v>
      </c>
      <c r="AG2034">
        <v>0.70869565217391295</v>
      </c>
      <c r="AH2034">
        <v>1</v>
      </c>
      <c r="AI2034">
        <v>0</v>
      </c>
      <c r="AJ2034">
        <v>1998</v>
      </c>
      <c r="AK2034">
        <v>21</v>
      </c>
      <c r="AL2034">
        <v>0.17423925200000001</v>
      </c>
      <c r="AM2034">
        <v>0</v>
      </c>
      <c r="AN2034">
        <v>0</v>
      </c>
    </row>
    <row r="2035" spans="1:40" x14ac:dyDescent="0.2">
      <c r="A2035">
        <v>40138147001</v>
      </c>
      <c r="B2035" t="s">
        <v>447</v>
      </c>
      <c r="C2035">
        <v>2</v>
      </c>
      <c r="D2035">
        <v>0</v>
      </c>
      <c r="E2035">
        <v>0</v>
      </c>
      <c r="F2035">
        <v>0</v>
      </c>
      <c r="G2035">
        <v>395.89143040723701</v>
      </c>
      <c r="H2035">
        <v>85.460539530228999</v>
      </c>
      <c r="I2035">
        <v>41057.959927208001</v>
      </c>
      <c r="J2035">
        <v>15.797599048560199</v>
      </c>
      <c r="K2035">
        <v>10148.276460684299</v>
      </c>
      <c r="L2035">
        <v>3.9046850560539901</v>
      </c>
      <c r="M2035">
        <v>30909.6834665237</v>
      </c>
      <c r="N2035">
        <v>0.247169525195023</v>
      </c>
      <c r="O2035">
        <v>2599</v>
      </c>
      <c r="P2035">
        <v>5313.8</v>
      </c>
      <c r="Q2035">
        <v>0.90611773759138103</v>
      </c>
      <c r="R2035">
        <v>9.3882262408618702E-2</v>
      </c>
      <c r="S2035">
        <v>3.3089649865332797E-2</v>
      </c>
      <c r="T2035">
        <v>0</v>
      </c>
      <c r="U2035">
        <v>1.7699115044247701E-2</v>
      </c>
      <c r="V2035">
        <v>0.13043478260869501</v>
      </c>
      <c r="W2035">
        <v>1.6425755584756899E-2</v>
      </c>
      <c r="X2035">
        <v>0.42181340341655699</v>
      </c>
      <c r="Y2035">
        <v>38032</v>
      </c>
      <c r="Z2035">
        <v>98050</v>
      </c>
      <c r="AA2035">
        <v>125731.258106355</v>
      </c>
      <c r="AB2035">
        <v>0.14505579068872601</v>
      </c>
      <c r="AC2035">
        <v>0.80285343709468204</v>
      </c>
      <c r="AD2035">
        <v>31.3</v>
      </c>
      <c r="AE2035">
        <v>0.37091188918814899</v>
      </c>
      <c r="AF2035">
        <v>5.19430550211619E-2</v>
      </c>
      <c r="AG2035">
        <v>0.57717250324254199</v>
      </c>
      <c r="AH2035">
        <v>0.90661478599221701</v>
      </c>
      <c r="AI2035">
        <v>9.3385214007782102E-2</v>
      </c>
      <c r="AJ2035">
        <v>2003</v>
      </c>
      <c r="AK2035">
        <v>16</v>
      </c>
      <c r="AL2035">
        <v>0.182277841</v>
      </c>
      <c r="AM2035">
        <v>0</v>
      </c>
      <c r="AN2035">
        <v>0</v>
      </c>
    </row>
    <row r="2036" spans="1:40" x14ac:dyDescent="0.2">
      <c r="A2036">
        <v>40138147002</v>
      </c>
      <c r="B2036" t="s">
        <v>447</v>
      </c>
      <c r="C2036">
        <v>3</v>
      </c>
      <c r="D2036">
        <v>0</v>
      </c>
      <c r="E2036">
        <v>0</v>
      </c>
      <c r="F2036">
        <v>0</v>
      </c>
      <c r="G2036">
        <v>882.91886084180805</v>
      </c>
      <c r="H2036">
        <v>92.406675983843201</v>
      </c>
      <c r="I2036">
        <v>20076.306735844901</v>
      </c>
      <c r="J2036">
        <v>13.990457655641</v>
      </c>
      <c r="K2036">
        <v>4343.3583117975304</v>
      </c>
      <c r="L2036">
        <v>3.0267305308693602</v>
      </c>
      <c r="M2036">
        <v>15732.948424047299</v>
      </c>
      <c r="N2036">
        <v>0.216342496104762</v>
      </c>
      <c r="O2036">
        <v>1435</v>
      </c>
      <c r="P2036">
        <v>2912.8359999999998</v>
      </c>
      <c r="Q2036">
        <v>0.88013937282229904</v>
      </c>
      <c r="R2036">
        <v>0.1198606271777</v>
      </c>
      <c r="S2036">
        <v>9.7560975609756097E-3</v>
      </c>
      <c r="T2036">
        <v>0</v>
      </c>
      <c r="U2036">
        <v>7.9442508710801399E-2</v>
      </c>
      <c r="V2036">
        <v>0.17212543554006901</v>
      </c>
      <c r="W2036">
        <v>2.6137463697967E-2</v>
      </c>
      <c r="X2036">
        <v>0.43756050338818903</v>
      </c>
      <c r="Y2036">
        <v>46445</v>
      </c>
      <c r="Z2036">
        <v>102813</v>
      </c>
      <c r="AA2036">
        <v>117866.544789762</v>
      </c>
      <c r="AB2036">
        <v>2.92682926829268E-2</v>
      </c>
      <c r="AC2036">
        <v>0.66666666666666596</v>
      </c>
      <c r="AD2036">
        <v>43.4</v>
      </c>
      <c r="AE2036">
        <v>0.21463414634146299</v>
      </c>
      <c r="AF2036">
        <v>0.174912891986062</v>
      </c>
      <c r="AG2036">
        <v>0.36745886654478899</v>
      </c>
      <c r="AH2036">
        <v>0.98720292504570295</v>
      </c>
      <c r="AI2036">
        <v>1.2797074954296101E-2</v>
      </c>
      <c r="AJ2036">
        <v>1998</v>
      </c>
      <c r="AK2036">
        <v>21</v>
      </c>
      <c r="AL2036">
        <v>0.20059853999999999</v>
      </c>
      <c r="AM2036">
        <v>749.91772460000004</v>
      </c>
      <c r="AN2036">
        <v>5.83594E-4</v>
      </c>
    </row>
    <row r="2037" spans="1:40" x14ac:dyDescent="0.2">
      <c r="A2037">
        <v>40138148002</v>
      </c>
      <c r="B2037" t="s">
        <v>447</v>
      </c>
      <c r="C2037">
        <v>0</v>
      </c>
      <c r="D2037">
        <v>0</v>
      </c>
      <c r="E2037">
        <v>0</v>
      </c>
      <c r="F2037">
        <v>1</v>
      </c>
      <c r="G2037">
        <v>2018.24251213911</v>
      </c>
      <c r="H2037">
        <v>0</v>
      </c>
      <c r="I2037">
        <v>63681.919686622598</v>
      </c>
      <c r="J2037">
        <v>12.4793101482701</v>
      </c>
      <c r="K2037">
        <v>0</v>
      </c>
      <c r="L2037">
        <v>0</v>
      </c>
      <c r="M2037">
        <v>63681.919686622598</v>
      </c>
      <c r="N2037">
        <v>0</v>
      </c>
      <c r="O2037">
        <v>5103</v>
      </c>
      <c r="P2037">
        <v>5176.7299999999996</v>
      </c>
      <c r="Q2037">
        <v>0.75289045659415998</v>
      </c>
      <c r="R2037">
        <v>0.24710954340583899</v>
      </c>
      <c r="S2037">
        <v>9.22986478542034E-2</v>
      </c>
      <c r="T2037">
        <v>0</v>
      </c>
      <c r="U2037">
        <v>3.7233000195963102E-2</v>
      </c>
      <c r="V2037">
        <v>0.20007838526357</v>
      </c>
      <c r="W2037">
        <v>9.4287298946200693E-3</v>
      </c>
      <c r="X2037">
        <v>0.42567942318358198</v>
      </c>
      <c r="Y2037">
        <v>42668</v>
      </c>
      <c r="Z2037">
        <v>95495</v>
      </c>
      <c r="AA2037">
        <v>121203.075103489</v>
      </c>
      <c r="AB2037">
        <v>3.2921810699588397E-2</v>
      </c>
      <c r="AC2037">
        <v>0.714364640883977</v>
      </c>
      <c r="AD2037">
        <v>36.299999999999997</v>
      </c>
      <c r="AE2037">
        <v>0.26572604350382101</v>
      </c>
      <c r="AF2037">
        <v>8.0736821477562198E-2</v>
      </c>
      <c r="AG2037">
        <v>0.45416913069189802</v>
      </c>
      <c r="AH2037">
        <v>0.98048492016558197</v>
      </c>
      <c r="AI2037">
        <v>1.9515079834417502E-2</v>
      </c>
      <c r="AJ2037">
        <v>2007</v>
      </c>
      <c r="AK2037">
        <v>12</v>
      </c>
      <c r="AL2037">
        <v>0.20665846399999999</v>
      </c>
      <c r="AM2037">
        <v>0</v>
      </c>
      <c r="AN2037">
        <v>0</v>
      </c>
    </row>
    <row r="2038" spans="1:40" x14ac:dyDescent="0.2">
      <c r="A2038">
        <v>40138149001</v>
      </c>
      <c r="B2038" t="s">
        <v>447</v>
      </c>
      <c r="C2038">
        <v>4</v>
      </c>
      <c r="D2038">
        <v>0</v>
      </c>
      <c r="E2038">
        <v>0</v>
      </c>
      <c r="F2038">
        <v>0</v>
      </c>
      <c r="G2038">
        <v>417.97575619235198</v>
      </c>
      <c r="H2038">
        <v>104.026445892098</v>
      </c>
      <c r="I2038">
        <v>28636.395731109002</v>
      </c>
      <c r="J2038">
        <v>14.1694189664072</v>
      </c>
      <c r="K2038">
        <v>5662.3849871632101</v>
      </c>
      <c r="L2038">
        <v>2.80177386796794</v>
      </c>
      <c r="M2038">
        <v>22974.010743945801</v>
      </c>
      <c r="N2038">
        <v>0.197733857302854</v>
      </c>
      <c r="O2038">
        <v>2021</v>
      </c>
      <c r="P2038">
        <v>4033.1640000000002</v>
      </c>
      <c r="Q2038">
        <v>0.83077684314695699</v>
      </c>
      <c r="R2038">
        <v>0.16922315685304301</v>
      </c>
      <c r="S2038">
        <v>4.5027214250371102E-2</v>
      </c>
      <c r="T2038">
        <v>0</v>
      </c>
      <c r="U2038">
        <v>6.1850569025235003E-2</v>
      </c>
      <c r="V2038">
        <v>0.20385947550717401</v>
      </c>
      <c r="W2038">
        <v>1.9561815336463201E-2</v>
      </c>
      <c r="X2038">
        <v>0.41314553990610298</v>
      </c>
      <c r="Y2038">
        <v>41857</v>
      </c>
      <c r="Z2038">
        <v>123906</v>
      </c>
      <c r="AA2038">
        <v>123402.874432678</v>
      </c>
      <c r="AB2038">
        <v>6.5109343936381597E-2</v>
      </c>
      <c r="AC2038">
        <v>0.80178837555886695</v>
      </c>
      <c r="AD2038">
        <v>39.200000000000003</v>
      </c>
      <c r="AE2038">
        <v>0.27808015833745597</v>
      </c>
      <c r="AF2038">
        <v>7.1251855517070695E-2</v>
      </c>
      <c r="AG2038">
        <v>0.47503782148260199</v>
      </c>
      <c r="AH2038">
        <v>1</v>
      </c>
      <c r="AI2038">
        <v>0</v>
      </c>
      <c r="AJ2038">
        <v>1994</v>
      </c>
      <c r="AK2038">
        <v>25</v>
      </c>
      <c r="AL2038">
        <v>0.19223896900000001</v>
      </c>
      <c r="AM2038">
        <v>0</v>
      </c>
      <c r="AN2038">
        <v>0</v>
      </c>
    </row>
    <row r="2039" spans="1:40" x14ac:dyDescent="0.2">
      <c r="A2039">
        <v>40138149002</v>
      </c>
      <c r="B2039" t="s">
        <v>447</v>
      </c>
      <c r="C2039">
        <v>0</v>
      </c>
      <c r="D2039">
        <v>0</v>
      </c>
      <c r="E2039">
        <v>0</v>
      </c>
      <c r="F2039">
        <v>1</v>
      </c>
      <c r="G2039">
        <v>1728.9423663262</v>
      </c>
      <c r="H2039">
        <v>0</v>
      </c>
      <c r="I2039">
        <v>12031.7237455828</v>
      </c>
      <c r="J2039">
        <v>12.5592105903788</v>
      </c>
      <c r="K2039">
        <v>0</v>
      </c>
      <c r="L2039">
        <v>0</v>
      </c>
      <c r="M2039">
        <v>12031.7237455828</v>
      </c>
      <c r="N2039">
        <v>0</v>
      </c>
      <c r="O2039">
        <v>958</v>
      </c>
      <c r="P2039">
        <v>982.89469999999994</v>
      </c>
      <c r="Q2039">
        <v>0.95093945720250495</v>
      </c>
      <c r="R2039">
        <v>4.9060542797494798E-2</v>
      </c>
      <c r="S2039">
        <v>0</v>
      </c>
      <c r="T2039">
        <v>9.3945720250521898E-3</v>
      </c>
      <c r="U2039">
        <v>1.7745302713987401E-2</v>
      </c>
      <c r="V2039">
        <v>2.1920668058455099E-2</v>
      </c>
      <c r="W2039">
        <v>4.6774193548387098E-2</v>
      </c>
      <c r="X2039">
        <v>0.22741935483870901</v>
      </c>
      <c r="Y2039">
        <v>29487</v>
      </c>
      <c r="Z2039">
        <v>77459</v>
      </c>
      <c r="AA2039">
        <v>91535.593220338997</v>
      </c>
      <c r="AB2039">
        <v>2.7139874739039602E-2</v>
      </c>
      <c r="AC2039">
        <v>0.57627118644067798</v>
      </c>
      <c r="AD2039">
        <v>28.7</v>
      </c>
      <c r="AE2039">
        <v>0.32881002087682598</v>
      </c>
      <c r="AF2039">
        <v>0.111691022964509</v>
      </c>
      <c r="AG2039">
        <v>0.45084745762711798</v>
      </c>
      <c r="AH2039">
        <v>1</v>
      </c>
      <c r="AI2039">
        <v>0</v>
      </c>
      <c r="AJ2039">
        <v>1982</v>
      </c>
      <c r="AK2039">
        <v>37</v>
      </c>
      <c r="AL2039">
        <v>0.282578997</v>
      </c>
      <c r="AM2039">
        <v>0</v>
      </c>
      <c r="AN2039">
        <v>0</v>
      </c>
    </row>
    <row r="2040" spans="1:40" x14ac:dyDescent="0.2">
      <c r="A2040">
        <v>40138150001</v>
      </c>
      <c r="B2040" t="s">
        <v>447</v>
      </c>
      <c r="C2040">
        <v>1</v>
      </c>
      <c r="D2040">
        <v>0</v>
      </c>
      <c r="E2040">
        <v>0</v>
      </c>
      <c r="F2040">
        <v>0</v>
      </c>
      <c r="G2040">
        <v>818.64089951391202</v>
      </c>
      <c r="H2040">
        <v>7.2753199536581299</v>
      </c>
      <c r="I2040">
        <v>17364.149653218199</v>
      </c>
      <c r="J2040">
        <v>18.3359552832293</v>
      </c>
      <c r="K2040">
        <v>280.31883649482</v>
      </c>
      <c r="L2040">
        <v>0.29600721910751898</v>
      </c>
      <c r="M2040">
        <v>17083.830816723399</v>
      </c>
      <c r="N2040">
        <v>1.61435395394019E-2</v>
      </c>
      <c r="O2040">
        <v>947</v>
      </c>
      <c r="P2040">
        <v>2480.377</v>
      </c>
      <c r="Q2040">
        <v>0.94403379091869</v>
      </c>
      <c r="R2040">
        <v>5.59662090813094E-2</v>
      </c>
      <c r="S2040">
        <v>0</v>
      </c>
      <c r="T2040">
        <v>0</v>
      </c>
      <c r="U2040">
        <v>4.4350580781414899E-2</v>
      </c>
      <c r="V2040">
        <v>0.244984160506863</v>
      </c>
      <c r="W2040">
        <v>2.5089605734767002E-2</v>
      </c>
      <c r="X2040">
        <v>0.55734767025089604</v>
      </c>
      <c r="Y2040">
        <v>50503</v>
      </c>
      <c r="Z2040">
        <v>156354</v>
      </c>
      <c r="AA2040">
        <v>169077.53623188401</v>
      </c>
      <c r="AB2040">
        <v>2.6399155227032699E-2</v>
      </c>
      <c r="AC2040">
        <v>0.96842105263157896</v>
      </c>
      <c r="AD2040">
        <v>39.1</v>
      </c>
      <c r="AE2040">
        <v>0.36114044350580699</v>
      </c>
      <c r="AF2040">
        <v>0.118268215417106</v>
      </c>
      <c r="AG2040">
        <v>0.45289855072463697</v>
      </c>
      <c r="AH2040">
        <v>0.97463768115941996</v>
      </c>
      <c r="AI2040">
        <v>2.5362318840579701E-2</v>
      </c>
      <c r="AJ2040">
        <v>1998</v>
      </c>
      <c r="AK2040">
        <v>21</v>
      </c>
      <c r="AL2040">
        <v>0.21378798199999999</v>
      </c>
      <c r="AM2040">
        <v>0</v>
      </c>
      <c r="AN2040">
        <v>0</v>
      </c>
    </row>
    <row r="2041" spans="1:40" x14ac:dyDescent="0.2">
      <c r="A2041">
        <v>40138150002</v>
      </c>
      <c r="B2041" t="s">
        <v>447</v>
      </c>
      <c r="C2041">
        <v>2</v>
      </c>
      <c r="D2041">
        <v>0</v>
      </c>
      <c r="E2041">
        <v>0</v>
      </c>
      <c r="F2041">
        <v>0</v>
      </c>
      <c r="G2041">
        <v>129.78939422685801</v>
      </c>
      <c r="H2041">
        <v>50.596543061639601</v>
      </c>
      <c r="I2041">
        <v>34775.611422333997</v>
      </c>
      <c r="J2041">
        <v>15.944801202353901</v>
      </c>
      <c r="K2041">
        <v>4092.60051162745</v>
      </c>
      <c r="L2041">
        <v>1.8764789140886899</v>
      </c>
      <c r="M2041">
        <v>30683.0109107065</v>
      </c>
      <c r="N2041">
        <v>0.117685939779021</v>
      </c>
      <c r="O2041">
        <v>2181</v>
      </c>
      <c r="P2041">
        <v>6527.9780000000001</v>
      </c>
      <c r="Q2041">
        <v>0.92342961944062296</v>
      </c>
      <c r="R2041">
        <v>7.65703805593764E-2</v>
      </c>
      <c r="S2041">
        <v>5.5020632737276401E-3</v>
      </c>
      <c r="T2041">
        <v>0</v>
      </c>
      <c r="U2041">
        <v>3.8972948188904101E-2</v>
      </c>
      <c r="V2041">
        <v>0.18294360385144401</v>
      </c>
      <c r="W2041">
        <v>4.50321658327376E-2</v>
      </c>
      <c r="X2041">
        <v>0.48034310221586801</v>
      </c>
      <c r="Y2041">
        <v>39682</v>
      </c>
      <c r="Z2041">
        <v>120031</v>
      </c>
      <c r="AA2041">
        <v>124619.76573938499</v>
      </c>
      <c r="AB2041">
        <v>1.5589179275561599E-2</v>
      </c>
      <c r="AC2041">
        <v>0.898975109809663</v>
      </c>
      <c r="AD2041">
        <v>42.9</v>
      </c>
      <c r="AE2041">
        <v>0.30169646950939899</v>
      </c>
      <c r="AF2041">
        <v>7.8862906923429593E-2</v>
      </c>
      <c r="AG2041">
        <v>0.46120058565153699</v>
      </c>
      <c r="AH2041">
        <v>0.97657393850658802</v>
      </c>
      <c r="AI2041">
        <v>2.34260614934114E-2</v>
      </c>
      <c r="AJ2041">
        <v>2003</v>
      </c>
      <c r="AK2041">
        <v>16</v>
      </c>
      <c r="AL2041">
        <v>0.17835464600000001</v>
      </c>
      <c r="AM2041">
        <v>0</v>
      </c>
      <c r="AN2041">
        <v>0</v>
      </c>
    </row>
    <row r="2042" spans="1:40" x14ac:dyDescent="0.2">
      <c r="A2042">
        <v>40138150003</v>
      </c>
      <c r="B2042" t="s">
        <v>447</v>
      </c>
      <c r="C2042">
        <v>2</v>
      </c>
      <c r="D2042">
        <v>0</v>
      </c>
      <c r="E2042">
        <v>0</v>
      </c>
      <c r="F2042">
        <v>0</v>
      </c>
      <c r="G2042">
        <v>543.85074873583301</v>
      </c>
      <c r="H2042">
        <v>50.596543061639601</v>
      </c>
      <c r="I2042">
        <v>11084.6035722254</v>
      </c>
      <c r="J2042">
        <v>13.180265840933901</v>
      </c>
      <c r="K2042">
        <v>931.14883319040598</v>
      </c>
      <c r="L2042">
        <v>1.1071924294772899</v>
      </c>
      <c r="M2042">
        <v>10153.454739035</v>
      </c>
      <c r="N2042">
        <v>8.4003801049193597E-2</v>
      </c>
      <c r="O2042">
        <v>841</v>
      </c>
      <c r="P2042">
        <v>3584.962</v>
      </c>
      <c r="Q2042">
        <v>0.75267538644470799</v>
      </c>
      <c r="R2042">
        <v>0.24732461355529101</v>
      </c>
      <c r="S2042">
        <v>4.39952437574316E-2</v>
      </c>
      <c r="T2042">
        <v>0</v>
      </c>
      <c r="U2042">
        <v>2.0214030915576602E-2</v>
      </c>
      <c r="V2042">
        <v>0.16290130796670599</v>
      </c>
      <c r="W2042">
        <v>1.890756302521E-2</v>
      </c>
      <c r="X2042">
        <v>0.39705882352941102</v>
      </c>
      <c r="Y2042">
        <v>45401</v>
      </c>
      <c r="Z2042">
        <v>163125</v>
      </c>
      <c r="AA2042">
        <v>170614.851485149</v>
      </c>
      <c r="AB2042">
        <v>3.2104637336504101E-2</v>
      </c>
      <c r="AC2042">
        <v>0.77477477477477397</v>
      </c>
      <c r="AD2042">
        <v>34.4</v>
      </c>
      <c r="AE2042">
        <v>0.43400713436385202</v>
      </c>
      <c r="AF2042">
        <v>6.4209274673008299E-2</v>
      </c>
      <c r="AG2042">
        <v>0.82178217821782096</v>
      </c>
      <c r="AH2042">
        <v>0.94554455445544505</v>
      </c>
      <c r="AI2042">
        <v>5.44554455445544E-2</v>
      </c>
      <c r="AJ2042">
        <v>1999</v>
      </c>
      <c r="AK2042">
        <v>20</v>
      </c>
      <c r="AL2042">
        <v>0.186285266</v>
      </c>
      <c r="AM2042">
        <v>0</v>
      </c>
      <c r="AN2042">
        <v>0</v>
      </c>
    </row>
    <row r="2043" spans="1:40" x14ac:dyDescent="0.2">
      <c r="A2043">
        <v>40138151001</v>
      </c>
      <c r="B2043" t="s">
        <v>447</v>
      </c>
      <c r="C2043">
        <v>0</v>
      </c>
      <c r="D2043">
        <v>0</v>
      </c>
      <c r="E2043">
        <v>0</v>
      </c>
      <c r="F2043">
        <v>1</v>
      </c>
      <c r="G2043">
        <v>1092.3181737801699</v>
      </c>
      <c r="H2043">
        <v>0</v>
      </c>
      <c r="I2043">
        <v>29888.856502288399</v>
      </c>
      <c r="J2043">
        <v>14.4530253879537</v>
      </c>
      <c r="K2043">
        <v>0</v>
      </c>
      <c r="L2043">
        <v>0</v>
      </c>
      <c r="M2043">
        <v>29888.856502288399</v>
      </c>
      <c r="N2043">
        <v>0</v>
      </c>
      <c r="O2043">
        <v>2068</v>
      </c>
      <c r="P2043">
        <v>3478.7449999999999</v>
      </c>
      <c r="Q2043">
        <v>0.76257253384912904</v>
      </c>
      <c r="R2043">
        <v>0.23742746615086999</v>
      </c>
      <c r="S2043">
        <v>2.80464216634429E-2</v>
      </c>
      <c r="T2043">
        <v>0</v>
      </c>
      <c r="U2043">
        <v>5.9961315280464202E-2</v>
      </c>
      <c r="V2043">
        <v>0.26885880077369401</v>
      </c>
      <c r="W2043">
        <v>4.6242774566473903E-2</v>
      </c>
      <c r="X2043">
        <v>0.45995045417010699</v>
      </c>
      <c r="Y2043">
        <v>33730</v>
      </c>
      <c r="Z2043">
        <v>103000</v>
      </c>
      <c r="AA2043">
        <v>114149.82876712301</v>
      </c>
      <c r="AB2043">
        <v>5.0416054821341101E-2</v>
      </c>
      <c r="AC2043">
        <v>0.79416531604537999</v>
      </c>
      <c r="AD2043">
        <v>31.6</v>
      </c>
      <c r="AE2043">
        <v>0.31189555125725299</v>
      </c>
      <c r="AF2043">
        <v>6.6731141199226296E-2</v>
      </c>
      <c r="AG2043">
        <v>0.46232876712328702</v>
      </c>
      <c r="AH2043">
        <v>1</v>
      </c>
      <c r="AI2043">
        <v>0</v>
      </c>
      <c r="AJ2043">
        <v>2003</v>
      </c>
      <c r="AK2043">
        <v>16</v>
      </c>
      <c r="AL2043">
        <v>0.18076556499999999</v>
      </c>
      <c r="AM2043">
        <v>0</v>
      </c>
      <c r="AN2043">
        <v>0</v>
      </c>
    </row>
    <row r="2044" spans="1:40" x14ac:dyDescent="0.2">
      <c r="A2044">
        <v>40138151002</v>
      </c>
      <c r="B2044" t="s">
        <v>447</v>
      </c>
      <c r="C2044">
        <v>1</v>
      </c>
      <c r="D2044">
        <v>0</v>
      </c>
      <c r="E2044">
        <v>0</v>
      </c>
      <c r="F2044">
        <v>0</v>
      </c>
      <c r="G2044">
        <v>754.23560804387296</v>
      </c>
      <c r="H2044">
        <v>16.862702942353099</v>
      </c>
      <c r="I2044">
        <v>40422.010329078897</v>
      </c>
      <c r="J2044">
        <v>11.6389318540394</v>
      </c>
      <c r="K2044">
        <v>2206.43604293921</v>
      </c>
      <c r="L2044">
        <v>0.63531127064186999</v>
      </c>
      <c r="M2044">
        <v>38215.574286139701</v>
      </c>
      <c r="N2044">
        <v>5.4585015069177303E-2</v>
      </c>
      <c r="O2044">
        <v>3473</v>
      </c>
      <c r="P2044">
        <v>8824.8940000000002</v>
      </c>
      <c r="Q2044">
        <v>0.70918514252807296</v>
      </c>
      <c r="R2044">
        <v>0.29081485747192598</v>
      </c>
      <c r="S2044">
        <v>0.119205298013245</v>
      </c>
      <c r="T2044">
        <v>7.7742585660811898E-3</v>
      </c>
      <c r="U2044">
        <v>5.2404261445436202E-2</v>
      </c>
      <c r="V2044">
        <v>0.19349265764468701</v>
      </c>
      <c r="W2044">
        <v>3.9432176656151403E-2</v>
      </c>
      <c r="X2044">
        <v>0.36119873817034698</v>
      </c>
      <c r="Y2044">
        <v>29907</v>
      </c>
      <c r="Z2044">
        <v>98600</v>
      </c>
      <c r="AA2044">
        <v>101873.192771084</v>
      </c>
      <c r="AB2044">
        <v>0.10170964937699201</v>
      </c>
      <c r="AC2044">
        <v>0.63308687615526804</v>
      </c>
      <c r="AD2044">
        <v>29.7</v>
      </c>
      <c r="AE2044">
        <v>0.36251079758134103</v>
      </c>
      <c r="AF2044">
        <v>7.2559746616757806E-2</v>
      </c>
      <c r="AG2044">
        <v>0.57530120481927705</v>
      </c>
      <c r="AH2044">
        <v>0.99598393574297095</v>
      </c>
      <c r="AI2044">
        <v>4.0160642570281103E-3</v>
      </c>
      <c r="AJ2044">
        <v>2006</v>
      </c>
      <c r="AK2044">
        <v>13</v>
      </c>
      <c r="AL2044">
        <v>0.14712198100000001</v>
      </c>
      <c r="AM2044">
        <v>0</v>
      </c>
      <c r="AN2044">
        <v>0</v>
      </c>
    </row>
    <row r="2045" spans="1:40" x14ac:dyDescent="0.2">
      <c r="A2045">
        <v>40138152001</v>
      </c>
      <c r="B2045" t="s">
        <v>447</v>
      </c>
      <c r="C2045">
        <v>0</v>
      </c>
      <c r="D2045">
        <v>0</v>
      </c>
      <c r="E2045">
        <v>0</v>
      </c>
      <c r="F2045">
        <v>1</v>
      </c>
      <c r="G2045">
        <v>1938.44559072635</v>
      </c>
      <c r="H2045">
        <v>0</v>
      </c>
      <c r="I2045">
        <v>95507.476569007704</v>
      </c>
      <c r="J2045">
        <v>12.263415070494</v>
      </c>
      <c r="K2045">
        <v>0</v>
      </c>
      <c r="L2045">
        <v>0</v>
      </c>
      <c r="M2045">
        <v>95507.476569007704</v>
      </c>
      <c r="N2045">
        <v>0</v>
      </c>
      <c r="O2045">
        <v>7788</v>
      </c>
      <c r="P2045">
        <v>5945.9970000000003</v>
      </c>
      <c r="Q2045">
        <v>0.82473035439137099</v>
      </c>
      <c r="R2045">
        <v>0.17526964560862801</v>
      </c>
      <c r="S2045">
        <v>4.8536209553158703E-2</v>
      </c>
      <c r="T2045">
        <v>5.7781201848998397E-3</v>
      </c>
      <c r="U2045">
        <v>6.7539804827940406E-2</v>
      </c>
      <c r="V2045">
        <v>0.16679506933744201</v>
      </c>
      <c r="W2045">
        <v>2.6594594594594501E-2</v>
      </c>
      <c r="X2045">
        <v>0.48670270270270199</v>
      </c>
      <c r="Y2045">
        <v>33373</v>
      </c>
      <c r="Z2045">
        <v>91272</v>
      </c>
      <c r="AA2045">
        <v>94227.2624434389</v>
      </c>
      <c r="AB2045">
        <v>0.117722823286965</v>
      </c>
      <c r="AC2045">
        <v>0.68593808280492297</v>
      </c>
      <c r="AD2045">
        <v>29.3</v>
      </c>
      <c r="AE2045">
        <v>0.26823317925012802</v>
      </c>
      <c r="AF2045">
        <v>4.6353364149974298E-2</v>
      </c>
      <c r="AG2045">
        <v>0.39027149321266902</v>
      </c>
      <c r="AH2045">
        <v>0.98378582202111597</v>
      </c>
      <c r="AI2045">
        <v>1.62141779788838E-2</v>
      </c>
      <c r="AJ2045">
        <v>2009</v>
      </c>
      <c r="AK2045">
        <v>10</v>
      </c>
      <c r="AL2045">
        <v>0.14470577100000001</v>
      </c>
      <c r="AM2045">
        <v>0</v>
      </c>
      <c r="AN2045">
        <v>0</v>
      </c>
    </row>
    <row r="2046" spans="1:40" x14ac:dyDescent="0.2">
      <c r="A2046">
        <v>40138153002</v>
      </c>
      <c r="B2046" t="s">
        <v>447</v>
      </c>
      <c r="C2046">
        <v>0</v>
      </c>
      <c r="D2046">
        <v>0</v>
      </c>
      <c r="E2046">
        <v>0</v>
      </c>
      <c r="F2046">
        <v>1</v>
      </c>
      <c r="G2046">
        <v>1114.9265243115201</v>
      </c>
      <c r="H2046">
        <v>0</v>
      </c>
      <c r="I2046">
        <v>13497.4983491191</v>
      </c>
      <c r="J2046">
        <v>11.4192033410483</v>
      </c>
      <c r="K2046">
        <v>0</v>
      </c>
      <c r="L2046">
        <v>0</v>
      </c>
      <c r="M2046">
        <v>13497.4983491191</v>
      </c>
      <c r="N2046">
        <v>0</v>
      </c>
      <c r="O2046">
        <v>1182</v>
      </c>
      <c r="P2046">
        <v>2438.0630000000001</v>
      </c>
      <c r="Q2046">
        <v>0.84094754653130199</v>
      </c>
      <c r="R2046">
        <v>0.15905245346869701</v>
      </c>
      <c r="S2046">
        <v>2.96108291032148E-2</v>
      </c>
      <c r="T2046">
        <v>0</v>
      </c>
      <c r="U2046">
        <v>4.23011844331641E-2</v>
      </c>
      <c r="V2046">
        <v>0.118443316412859</v>
      </c>
      <c r="W2046">
        <v>2.7472527472527401E-3</v>
      </c>
      <c r="X2046">
        <v>0.61263736263736202</v>
      </c>
      <c r="Y2046">
        <v>60207</v>
      </c>
      <c r="Z2046">
        <v>179667</v>
      </c>
      <c r="AA2046">
        <v>184914.09574468099</v>
      </c>
      <c r="AB2046">
        <v>1.1844331641285901E-2</v>
      </c>
      <c r="AC2046">
        <v>0.92610837438423599</v>
      </c>
      <c r="AD2046">
        <v>44.8</v>
      </c>
      <c r="AE2046">
        <v>0.25042301184433102</v>
      </c>
      <c r="AF2046">
        <v>0.115905245346869</v>
      </c>
      <c r="AG2046">
        <v>0.46276595744680799</v>
      </c>
      <c r="AH2046">
        <v>1</v>
      </c>
      <c r="AI2046">
        <v>0</v>
      </c>
      <c r="AJ2046">
        <v>2005</v>
      </c>
      <c r="AK2046">
        <v>14</v>
      </c>
      <c r="AL2046">
        <v>0.21035438400000001</v>
      </c>
      <c r="AM2046">
        <v>0</v>
      </c>
      <c r="AN2046">
        <v>0</v>
      </c>
    </row>
    <row r="2047" spans="1:40" x14ac:dyDescent="0.2">
      <c r="A2047">
        <v>40138154003</v>
      </c>
      <c r="B2047" t="s">
        <v>447</v>
      </c>
      <c r="C2047">
        <v>1</v>
      </c>
      <c r="D2047">
        <v>0</v>
      </c>
      <c r="E2047">
        <v>0</v>
      </c>
      <c r="F2047">
        <v>0</v>
      </c>
      <c r="G2047">
        <v>284.42985726305602</v>
      </c>
      <c r="H2047">
        <v>7.2753199536581299</v>
      </c>
      <c r="I2047">
        <v>55396.198945419099</v>
      </c>
      <c r="J2047">
        <v>16.858246788015499</v>
      </c>
      <c r="K2047">
        <v>6642.0993067556701</v>
      </c>
      <c r="L2047">
        <v>2.02133271660245</v>
      </c>
      <c r="M2047">
        <v>48754.099638663502</v>
      </c>
      <c r="N2047">
        <v>0.119901715879459</v>
      </c>
      <c r="O2047">
        <v>3286</v>
      </c>
      <c r="P2047">
        <v>4709.3580000000002</v>
      </c>
      <c r="Q2047">
        <v>0.78788800973828299</v>
      </c>
      <c r="R2047">
        <v>0.21211199026171601</v>
      </c>
      <c r="S2047">
        <v>3.0432136335970701E-2</v>
      </c>
      <c r="T2047">
        <v>0</v>
      </c>
      <c r="U2047">
        <v>0.13481436396835</v>
      </c>
      <c r="V2047">
        <v>0.21789409616555</v>
      </c>
      <c r="W2047">
        <v>8.87052341597796E-2</v>
      </c>
      <c r="X2047">
        <v>0.60220385674931098</v>
      </c>
      <c r="Y2047">
        <v>39533</v>
      </c>
      <c r="Z2047">
        <v>120934</v>
      </c>
      <c r="AA2047">
        <v>142957.288135593</v>
      </c>
      <c r="AB2047">
        <v>2.9519172245891599E-2</v>
      </c>
      <c r="AC2047">
        <v>0.66553672316384105</v>
      </c>
      <c r="AD2047">
        <v>30.6</v>
      </c>
      <c r="AE2047">
        <v>0.36975045648204502</v>
      </c>
      <c r="AF2047">
        <v>1.9780888618380999E-2</v>
      </c>
      <c r="AG2047">
        <v>0.63163841807909604</v>
      </c>
      <c r="AH2047">
        <v>0.96271186440677903</v>
      </c>
      <c r="AI2047">
        <v>3.7288135593220299E-2</v>
      </c>
      <c r="AJ2047">
        <v>2006</v>
      </c>
      <c r="AK2047">
        <v>13</v>
      </c>
      <c r="AL2047">
        <v>0.162990941</v>
      </c>
      <c r="AM2047">
        <v>2250.531555</v>
      </c>
      <c r="AN2047">
        <v>1.2483500000000001E-3</v>
      </c>
    </row>
    <row r="2048" spans="1:40" x14ac:dyDescent="0.2">
      <c r="A2048">
        <v>40138155002</v>
      </c>
      <c r="B2048" t="s">
        <v>447</v>
      </c>
      <c r="C2048">
        <v>1</v>
      </c>
      <c r="D2048">
        <v>0</v>
      </c>
      <c r="E2048">
        <v>0</v>
      </c>
      <c r="F2048">
        <v>0</v>
      </c>
      <c r="G2048">
        <v>796.472016966865</v>
      </c>
      <c r="H2048">
        <v>48.777332554739097</v>
      </c>
      <c r="I2048">
        <v>23743.122833335201</v>
      </c>
      <c r="J2048">
        <v>12.144819863598499</v>
      </c>
      <c r="K2048">
        <v>228.50116405439601</v>
      </c>
      <c r="L2048">
        <v>0.116880390820663</v>
      </c>
      <c r="M2048">
        <v>23514.621669280801</v>
      </c>
      <c r="N2048">
        <v>9.6238883847908005E-3</v>
      </c>
      <c r="O2048">
        <v>1955</v>
      </c>
      <c r="P2048">
        <v>3150.8629999999998</v>
      </c>
      <c r="Q2048">
        <v>0.90588235294117603</v>
      </c>
      <c r="R2048">
        <v>9.41176470588235E-2</v>
      </c>
      <c r="S2048">
        <v>0</v>
      </c>
      <c r="T2048">
        <v>0</v>
      </c>
      <c r="U2048">
        <v>0</v>
      </c>
      <c r="V2048">
        <v>0.27212276214833703</v>
      </c>
      <c r="W2048">
        <v>1.7313019390581701E-2</v>
      </c>
      <c r="X2048">
        <v>0.37880886426592703</v>
      </c>
      <c r="Y2048">
        <v>30990</v>
      </c>
      <c r="Z2048">
        <v>53631</v>
      </c>
      <c r="AA2048">
        <v>77676.083916083895</v>
      </c>
      <c r="AB2048">
        <v>0.140350877192982</v>
      </c>
      <c r="AC2048">
        <v>0.248688352570828</v>
      </c>
      <c r="AD2048">
        <v>42.1</v>
      </c>
      <c r="AE2048">
        <v>0.18976982097186701</v>
      </c>
      <c r="AF2048">
        <v>0.21534526854219899</v>
      </c>
      <c r="AG2048">
        <v>0.296503496503496</v>
      </c>
      <c r="AH2048">
        <v>0.949650349650349</v>
      </c>
      <c r="AI2048">
        <v>5.0349650349650298E-2</v>
      </c>
      <c r="AJ2048">
        <v>2006</v>
      </c>
      <c r="AK2048">
        <v>13</v>
      </c>
      <c r="AL2048">
        <v>0.106201012</v>
      </c>
      <c r="AM2048">
        <v>0</v>
      </c>
      <c r="AN2048">
        <v>0</v>
      </c>
    </row>
    <row r="2049" spans="1:40" x14ac:dyDescent="0.2">
      <c r="A2049">
        <v>40138155003</v>
      </c>
      <c r="B2049" t="s">
        <v>447</v>
      </c>
      <c r="C2049">
        <v>1</v>
      </c>
      <c r="D2049">
        <v>0</v>
      </c>
      <c r="E2049">
        <v>0</v>
      </c>
      <c r="F2049">
        <v>0</v>
      </c>
      <c r="G2049">
        <v>748.13878764984599</v>
      </c>
      <c r="H2049">
        <v>48.777332554739097</v>
      </c>
      <c r="I2049">
        <v>14441.037738262399</v>
      </c>
      <c r="J2049">
        <v>9.8573636438651704</v>
      </c>
      <c r="K2049">
        <v>987.46463736118005</v>
      </c>
      <c r="L2049">
        <v>0.67403729512708499</v>
      </c>
      <c r="M2049">
        <v>13453.5731009013</v>
      </c>
      <c r="N2049">
        <v>6.8379063558903899E-2</v>
      </c>
      <c r="O2049">
        <v>1465</v>
      </c>
      <c r="P2049">
        <v>16851.57</v>
      </c>
      <c r="Q2049">
        <v>0.74744027303754201</v>
      </c>
      <c r="R2049">
        <v>0.25255972696245699</v>
      </c>
      <c r="S2049">
        <v>3.3447098976109202E-2</v>
      </c>
      <c r="T2049">
        <v>0</v>
      </c>
      <c r="U2049">
        <v>0.113993174061433</v>
      </c>
      <c r="V2049">
        <v>0.17064846416382201</v>
      </c>
      <c r="W2049">
        <v>2.4058577405857699E-2</v>
      </c>
      <c r="X2049">
        <v>0.410041841004184</v>
      </c>
      <c r="Y2049">
        <v>27224</v>
      </c>
      <c r="Z2049">
        <v>56250</v>
      </c>
      <c r="AA2049">
        <v>66791.577060931901</v>
      </c>
      <c r="AB2049">
        <v>0.14087439278278899</v>
      </c>
      <c r="AC2049">
        <v>0.164874551971326</v>
      </c>
      <c r="AD2049">
        <v>34.4</v>
      </c>
      <c r="AE2049">
        <v>0.27849829351535799</v>
      </c>
      <c r="AF2049">
        <v>0.126962457337883</v>
      </c>
      <c r="AG2049">
        <v>0.44623655913978399</v>
      </c>
      <c r="AH2049">
        <v>1</v>
      </c>
      <c r="AI2049">
        <v>0</v>
      </c>
      <c r="AJ2049">
        <v>2004</v>
      </c>
      <c r="AK2049">
        <v>15</v>
      </c>
      <c r="AL2049">
        <v>0.13368333700000001</v>
      </c>
      <c r="AM2049">
        <v>0</v>
      </c>
      <c r="AN2049">
        <v>0</v>
      </c>
    </row>
    <row r="2050" spans="1:40" x14ac:dyDescent="0.2">
      <c r="A2050">
        <v>40138156002</v>
      </c>
      <c r="B2050" t="s">
        <v>447</v>
      </c>
      <c r="C2050">
        <v>0</v>
      </c>
      <c r="D2050">
        <v>0</v>
      </c>
      <c r="E2050">
        <v>0</v>
      </c>
      <c r="F2050">
        <v>1</v>
      </c>
      <c r="G2050">
        <v>1972.5538352424501</v>
      </c>
      <c r="H2050">
        <v>0</v>
      </c>
      <c r="I2050">
        <v>48610.761576475197</v>
      </c>
      <c r="J2050">
        <v>12.4931281358198</v>
      </c>
      <c r="K2050">
        <v>0</v>
      </c>
      <c r="L2050">
        <v>0</v>
      </c>
      <c r="M2050">
        <v>48610.761576475197</v>
      </c>
      <c r="N2050">
        <v>0</v>
      </c>
      <c r="O2050">
        <v>3891</v>
      </c>
      <c r="P2050">
        <v>8124.9369999999999</v>
      </c>
      <c r="Q2050">
        <v>0.80878951426368495</v>
      </c>
      <c r="R2050">
        <v>0.191210485736314</v>
      </c>
      <c r="S2050">
        <v>8.7381135954767403E-2</v>
      </c>
      <c r="T2050">
        <v>5.6540735029555304E-3</v>
      </c>
      <c r="U2050">
        <v>7.4530968902595703E-3</v>
      </c>
      <c r="V2050">
        <v>4.8316628116165501E-2</v>
      </c>
      <c r="W2050">
        <v>1.00744634253175E-2</v>
      </c>
      <c r="X2050">
        <v>0.45597897503285101</v>
      </c>
      <c r="Y2050">
        <v>33248</v>
      </c>
      <c r="Z2050">
        <v>114097</v>
      </c>
      <c r="AA2050">
        <v>117484.9002849</v>
      </c>
      <c r="AB2050">
        <v>4.8573631457208902E-2</v>
      </c>
      <c r="AC2050">
        <v>0.67539756782039195</v>
      </c>
      <c r="AD2050">
        <v>34</v>
      </c>
      <c r="AE2050">
        <v>0.35646363402724202</v>
      </c>
      <c r="AF2050">
        <v>5.1400668208686703E-2</v>
      </c>
      <c r="AG2050">
        <v>0.51946818613485202</v>
      </c>
      <c r="AH2050">
        <v>1</v>
      </c>
      <c r="AI2050">
        <v>0</v>
      </c>
      <c r="AJ2050">
        <v>2004</v>
      </c>
      <c r="AK2050">
        <v>15</v>
      </c>
      <c r="AL2050">
        <v>0.16321883700000001</v>
      </c>
      <c r="AM2050">
        <v>0</v>
      </c>
      <c r="AN2050">
        <v>0</v>
      </c>
    </row>
    <row r="2051" spans="1:40" x14ac:dyDescent="0.2">
      <c r="A2051">
        <v>40138157001</v>
      </c>
      <c r="B2051" t="s">
        <v>447</v>
      </c>
      <c r="C2051">
        <v>0</v>
      </c>
      <c r="D2051">
        <v>0</v>
      </c>
      <c r="E2051">
        <v>0</v>
      </c>
      <c r="F2051">
        <v>1</v>
      </c>
      <c r="G2051">
        <v>1588.57697907581</v>
      </c>
      <c r="H2051">
        <v>0</v>
      </c>
      <c r="I2051">
        <v>31452.2695997931</v>
      </c>
      <c r="J2051">
        <v>11.5803643592758</v>
      </c>
      <c r="K2051">
        <v>0</v>
      </c>
      <c r="L2051">
        <v>0</v>
      </c>
      <c r="M2051">
        <v>31452.2695997931</v>
      </c>
      <c r="N2051">
        <v>0</v>
      </c>
      <c r="O2051">
        <v>2716</v>
      </c>
      <c r="P2051">
        <v>7163.0919999999996</v>
      </c>
      <c r="Q2051">
        <v>0.82179675994108903</v>
      </c>
      <c r="R2051">
        <v>0.17820324005891</v>
      </c>
      <c r="S2051">
        <v>1.03092783505154E-2</v>
      </c>
      <c r="T2051">
        <v>0</v>
      </c>
      <c r="U2051">
        <v>9.3888070692194403E-2</v>
      </c>
      <c r="V2051">
        <v>0.25073637702503598</v>
      </c>
      <c r="W2051">
        <v>2.9841656516443299E-2</v>
      </c>
      <c r="X2051">
        <v>0.43788063337393401</v>
      </c>
      <c r="Y2051">
        <v>32036</v>
      </c>
      <c r="Z2051">
        <v>90000</v>
      </c>
      <c r="AA2051">
        <v>103159.158415842</v>
      </c>
      <c r="AB2051">
        <v>4.4296788482834998E-2</v>
      </c>
      <c r="AC2051">
        <v>0.70033670033670004</v>
      </c>
      <c r="AD2051">
        <v>30.8</v>
      </c>
      <c r="AE2051">
        <v>0.315905743740795</v>
      </c>
      <c r="AF2051">
        <v>8.1737849779086894E-2</v>
      </c>
      <c r="AG2051">
        <v>0.53217821782178198</v>
      </c>
      <c r="AH2051">
        <v>1</v>
      </c>
      <c r="AI2051">
        <v>0</v>
      </c>
      <c r="AJ2051">
        <v>2004</v>
      </c>
      <c r="AK2051">
        <v>15</v>
      </c>
      <c r="AL2051">
        <v>0.13296825900000001</v>
      </c>
      <c r="AM2051">
        <v>0</v>
      </c>
      <c r="AN2051">
        <v>0</v>
      </c>
    </row>
    <row r="2052" spans="1:40" x14ac:dyDescent="0.2">
      <c r="A2052">
        <v>40138157002</v>
      </c>
      <c r="B2052" t="s">
        <v>447</v>
      </c>
      <c r="C2052">
        <v>0</v>
      </c>
      <c r="D2052">
        <v>0</v>
      </c>
      <c r="E2052">
        <v>0</v>
      </c>
      <c r="F2052">
        <v>1</v>
      </c>
      <c r="G2052">
        <v>2170.2434547454</v>
      </c>
      <c r="H2052">
        <v>0</v>
      </c>
      <c r="I2052">
        <v>29234.919031012501</v>
      </c>
      <c r="J2052">
        <v>11.869638258632699</v>
      </c>
      <c r="K2052">
        <v>0</v>
      </c>
      <c r="L2052">
        <v>0</v>
      </c>
      <c r="M2052">
        <v>29234.919031012501</v>
      </c>
      <c r="N2052">
        <v>0</v>
      </c>
      <c r="O2052">
        <v>2463</v>
      </c>
      <c r="P2052">
        <v>5624.1390000000001</v>
      </c>
      <c r="Q2052">
        <v>0.87007714169711703</v>
      </c>
      <c r="R2052">
        <v>0.129922858302882</v>
      </c>
      <c r="S2052">
        <v>9.7442143727161992E-3</v>
      </c>
      <c r="T2052">
        <v>1.0556232237109201E-2</v>
      </c>
      <c r="U2052">
        <v>2.9232643118148501E-2</v>
      </c>
      <c r="V2052">
        <v>0.235891189606171</v>
      </c>
      <c r="W2052">
        <v>2.7936507936507898E-2</v>
      </c>
      <c r="X2052">
        <v>0.48698412698412602</v>
      </c>
      <c r="Y2052">
        <v>41463</v>
      </c>
      <c r="Z2052">
        <v>120833</v>
      </c>
      <c r="AA2052">
        <v>126312.015503876</v>
      </c>
      <c r="AB2052">
        <v>1.01502233049126E-2</v>
      </c>
      <c r="AC2052">
        <v>0.77889447236180898</v>
      </c>
      <c r="AD2052">
        <v>34.1</v>
      </c>
      <c r="AE2052">
        <v>0.29841656516443299</v>
      </c>
      <c r="AF2052">
        <v>5.7247259439707598E-2</v>
      </c>
      <c r="AG2052">
        <v>0.51162790697674398</v>
      </c>
      <c r="AH2052">
        <v>1</v>
      </c>
      <c r="AI2052">
        <v>0</v>
      </c>
      <c r="AJ2052">
        <v>2005</v>
      </c>
      <c r="AK2052">
        <v>14</v>
      </c>
      <c r="AL2052">
        <v>0.13483815800000001</v>
      </c>
      <c r="AM2052">
        <v>0</v>
      </c>
      <c r="AN2052">
        <v>0</v>
      </c>
    </row>
    <row r="2053" spans="1:40" x14ac:dyDescent="0.2">
      <c r="A2053">
        <v>40138158001</v>
      </c>
      <c r="B2053" t="s">
        <v>447</v>
      </c>
      <c r="C2053">
        <v>1</v>
      </c>
      <c r="D2053">
        <v>0</v>
      </c>
      <c r="E2053">
        <v>0</v>
      </c>
      <c r="F2053">
        <v>0</v>
      </c>
      <c r="G2053">
        <v>836.35138333145505</v>
      </c>
      <c r="H2053">
        <v>220.75064438860599</v>
      </c>
      <c r="I2053">
        <v>63866.229107761697</v>
      </c>
      <c r="J2053">
        <v>12.004930283413801</v>
      </c>
      <c r="K2053">
        <v>3160.0364626938099</v>
      </c>
      <c r="L2053">
        <v>0.59399181629582998</v>
      </c>
      <c r="M2053">
        <v>60706.192645067902</v>
      </c>
      <c r="N2053">
        <v>4.9478989237987998E-2</v>
      </c>
      <c r="O2053">
        <v>5320</v>
      </c>
      <c r="P2053">
        <v>6052.3040000000001</v>
      </c>
      <c r="Q2053">
        <v>0.80526315789473601</v>
      </c>
      <c r="R2053">
        <v>0.19473684210526301</v>
      </c>
      <c r="S2053">
        <v>5.3759398496240597E-2</v>
      </c>
      <c r="T2053">
        <v>0</v>
      </c>
      <c r="U2053">
        <v>2.8759398496240599E-2</v>
      </c>
      <c r="V2053">
        <v>0.14981203007518701</v>
      </c>
      <c r="W2053">
        <v>1.20396600566572E-2</v>
      </c>
      <c r="X2053">
        <v>0.49220963172804499</v>
      </c>
      <c r="Y2053">
        <v>35208</v>
      </c>
      <c r="Z2053">
        <v>86359</v>
      </c>
      <c r="AA2053">
        <v>108970.741839763</v>
      </c>
      <c r="AB2053">
        <v>0.10583804143126101</v>
      </c>
      <c r="AC2053">
        <v>0.66760722347629797</v>
      </c>
      <c r="AD2053">
        <v>28.1</v>
      </c>
      <c r="AE2053">
        <v>0.36578947368421</v>
      </c>
      <c r="AF2053">
        <v>5.9962406015037502E-2</v>
      </c>
      <c r="AG2053">
        <v>0.50445103857566698</v>
      </c>
      <c r="AH2053">
        <v>0.97744807121661703</v>
      </c>
      <c r="AI2053">
        <v>2.2551928783382701E-2</v>
      </c>
      <c r="AJ2053">
        <v>2009</v>
      </c>
      <c r="AK2053">
        <v>10</v>
      </c>
      <c r="AL2053">
        <v>0.17966210099999999</v>
      </c>
      <c r="AM2053">
        <v>0</v>
      </c>
      <c r="AN2053">
        <v>0</v>
      </c>
    </row>
    <row r="2054" spans="1:40" x14ac:dyDescent="0.2">
      <c r="A2054">
        <v>40138158002</v>
      </c>
      <c r="B2054" t="s">
        <v>447</v>
      </c>
      <c r="C2054">
        <v>0</v>
      </c>
      <c r="D2054">
        <v>0</v>
      </c>
      <c r="E2054">
        <v>0</v>
      </c>
      <c r="F2054">
        <v>1</v>
      </c>
      <c r="G2054">
        <v>1840.8613778347001</v>
      </c>
      <c r="H2054">
        <v>0</v>
      </c>
      <c r="I2054">
        <v>13812.316538891801</v>
      </c>
      <c r="J2054">
        <v>11.845897546219399</v>
      </c>
      <c r="K2054">
        <v>0</v>
      </c>
      <c r="L2054">
        <v>0</v>
      </c>
      <c r="M2054">
        <v>13812.316538891801</v>
      </c>
      <c r="N2054">
        <v>0</v>
      </c>
      <c r="O2054">
        <v>1166</v>
      </c>
      <c r="P2054">
        <v>5496.2709999999997</v>
      </c>
      <c r="Q2054">
        <v>0.646655231560891</v>
      </c>
      <c r="R2054">
        <v>0.353344768439108</v>
      </c>
      <c r="S2054">
        <v>4.03087478559176E-2</v>
      </c>
      <c r="T2054">
        <v>0</v>
      </c>
      <c r="U2054">
        <v>0.117495711835334</v>
      </c>
      <c r="V2054">
        <v>0.21955403087478501</v>
      </c>
      <c r="W2054">
        <v>8.4194977843426805E-2</v>
      </c>
      <c r="X2054">
        <v>0.39143279172821199</v>
      </c>
      <c r="Y2054">
        <v>31314</v>
      </c>
      <c r="Z2054">
        <v>91667</v>
      </c>
      <c r="AA2054">
        <v>93270.207253885994</v>
      </c>
      <c r="AB2054">
        <v>7.80445969125214E-2</v>
      </c>
      <c r="AC2054">
        <v>0.55198019801980203</v>
      </c>
      <c r="AD2054">
        <v>30.1</v>
      </c>
      <c r="AE2054">
        <v>0.38250428816466497</v>
      </c>
      <c r="AF2054">
        <v>5.4030874785591702E-2</v>
      </c>
      <c r="AG2054">
        <v>0.60880829015544002</v>
      </c>
      <c r="AH2054">
        <v>1</v>
      </c>
      <c r="AI2054">
        <v>0</v>
      </c>
      <c r="AJ2054">
        <v>2005</v>
      </c>
      <c r="AK2054">
        <v>14</v>
      </c>
      <c r="AL2054">
        <v>0.18385573399999999</v>
      </c>
      <c r="AM2054">
        <v>0</v>
      </c>
      <c r="AN2054">
        <v>0</v>
      </c>
    </row>
    <row r="2055" spans="1:40" x14ac:dyDescent="0.2">
      <c r="A2055">
        <v>40138159002</v>
      </c>
      <c r="B2055" t="s">
        <v>447</v>
      </c>
      <c r="C2055">
        <v>0</v>
      </c>
      <c r="D2055">
        <v>0</v>
      </c>
      <c r="E2055">
        <v>0</v>
      </c>
      <c r="F2055">
        <v>1</v>
      </c>
      <c r="G2055">
        <v>1819.29956364962</v>
      </c>
      <c r="H2055">
        <v>0</v>
      </c>
      <c r="I2055">
        <v>71977.720605735798</v>
      </c>
      <c r="J2055">
        <v>15.140454481643999</v>
      </c>
      <c r="K2055">
        <v>0</v>
      </c>
      <c r="L2055">
        <v>0</v>
      </c>
      <c r="M2055">
        <v>71977.720605735798</v>
      </c>
      <c r="N2055">
        <v>0</v>
      </c>
      <c r="O2055">
        <v>4754</v>
      </c>
      <c r="P2055">
        <v>2349.201</v>
      </c>
      <c r="Q2055">
        <v>0.77829196466133699</v>
      </c>
      <c r="R2055">
        <v>0.22170803533866201</v>
      </c>
      <c r="S2055">
        <v>3.7862852334875799E-3</v>
      </c>
      <c r="T2055">
        <v>4.4173327724021799E-3</v>
      </c>
      <c r="U2055">
        <v>0.17185527976440801</v>
      </c>
      <c r="V2055">
        <v>9.9284812789230098E-2</v>
      </c>
      <c r="W2055">
        <v>3.6666666666666597E-2</v>
      </c>
      <c r="X2055">
        <v>0.51200000000000001</v>
      </c>
      <c r="Y2055">
        <v>40344</v>
      </c>
      <c r="Z2055">
        <v>125603</v>
      </c>
      <c r="AA2055">
        <v>137859.750733138</v>
      </c>
      <c r="AB2055">
        <v>2.7345393352965899E-2</v>
      </c>
      <c r="AC2055">
        <v>0.83812193412753999</v>
      </c>
      <c r="AD2055">
        <v>38.799999999999997</v>
      </c>
      <c r="AE2055">
        <v>0.32477913336137898</v>
      </c>
      <c r="AF2055">
        <v>7.8880942364324705E-2</v>
      </c>
      <c r="AG2055">
        <v>0.610703812316715</v>
      </c>
      <c r="AH2055">
        <v>1</v>
      </c>
      <c r="AI2055">
        <v>0</v>
      </c>
      <c r="AJ2055">
        <v>2007</v>
      </c>
      <c r="AK2055">
        <v>12</v>
      </c>
      <c r="AL2055">
        <v>0.21477462899999999</v>
      </c>
      <c r="AM2055">
        <v>6755.0501100000001</v>
      </c>
      <c r="AN2055">
        <v>1.2898059999999999E-3</v>
      </c>
    </row>
    <row r="2056" spans="1:40" x14ac:dyDescent="0.2">
      <c r="A2056">
        <v>40138160002</v>
      </c>
      <c r="B2056" t="s">
        <v>447</v>
      </c>
      <c r="C2056">
        <v>1</v>
      </c>
      <c r="D2056">
        <v>0</v>
      </c>
      <c r="E2056">
        <v>0</v>
      </c>
      <c r="F2056">
        <v>0</v>
      </c>
      <c r="G2056">
        <v>259.19620428981801</v>
      </c>
      <c r="H2056">
        <v>354.738952554729</v>
      </c>
      <c r="I2056">
        <v>64413.034669594701</v>
      </c>
      <c r="J2056">
        <v>13.520788133836</v>
      </c>
      <c r="K2056">
        <v>3453.4152942385499</v>
      </c>
      <c r="L2056">
        <v>0.72489825655721096</v>
      </c>
      <c r="M2056">
        <v>60959.619375356197</v>
      </c>
      <c r="N2056">
        <v>5.3613609604838103E-2</v>
      </c>
      <c r="O2056">
        <v>4764</v>
      </c>
      <c r="P2056">
        <v>2240.4609999999998</v>
      </c>
      <c r="Q2056">
        <v>0.83144416456758996</v>
      </c>
      <c r="R2056">
        <v>0.16855583543240901</v>
      </c>
      <c r="S2056">
        <v>9.4668345927791706E-2</v>
      </c>
      <c r="T2056">
        <v>0</v>
      </c>
      <c r="U2056">
        <v>4.4500419815281203E-2</v>
      </c>
      <c r="V2056">
        <v>0.21263643996641399</v>
      </c>
      <c r="W2056">
        <v>1.11635895234006E-2</v>
      </c>
      <c r="X2056">
        <v>0.48089308716187201</v>
      </c>
      <c r="Y2056">
        <v>36576</v>
      </c>
      <c r="Z2056">
        <v>138378</v>
      </c>
      <c r="AA2056">
        <v>144802.70727580399</v>
      </c>
      <c r="AB2056">
        <v>3.77758913412563E-2</v>
      </c>
      <c r="AC2056">
        <v>0.95262267343485596</v>
      </c>
      <c r="AD2056">
        <v>21.2</v>
      </c>
      <c r="AE2056">
        <v>0.47418136020151103</v>
      </c>
      <c r="AF2056">
        <v>2.1200671704449999E-2</v>
      </c>
      <c r="AG2056">
        <v>0.69120135363790103</v>
      </c>
      <c r="AH2056">
        <v>1</v>
      </c>
      <c r="AI2056">
        <v>0</v>
      </c>
      <c r="AJ2056">
        <v>2006</v>
      </c>
      <c r="AK2056">
        <v>13</v>
      </c>
      <c r="AL2056">
        <v>0.17037575199999999</v>
      </c>
      <c r="AM2056">
        <v>11068.85007</v>
      </c>
      <c r="AN2056">
        <v>2.0115269999999999E-3</v>
      </c>
    </row>
    <row r="2057" spans="1:40" x14ac:dyDescent="0.2">
      <c r="A2057">
        <v>40138160003</v>
      </c>
      <c r="B2057" t="s">
        <v>447</v>
      </c>
      <c r="C2057">
        <v>1</v>
      </c>
      <c r="D2057">
        <v>0</v>
      </c>
      <c r="E2057">
        <v>0</v>
      </c>
      <c r="F2057">
        <v>0</v>
      </c>
      <c r="G2057">
        <v>102.718750671173</v>
      </c>
      <c r="H2057">
        <v>354.738952554729</v>
      </c>
      <c r="I2057">
        <v>58639.465056735899</v>
      </c>
      <c r="J2057">
        <v>15.207330149568399</v>
      </c>
      <c r="K2057">
        <v>4909.9382326696896</v>
      </c>
      <c r="L2057">
        <v>1.2733242304641299</v>
      </c>
      <c r="M2057">
        <v>53729.526824066197</v>
      </c>
      <c r="N2057">
        <v>8.3730951977804294E-2</v>
      </c>
      <c r="O2057">
        <v>3856</v>
      </c>
      <c r="P2057">
        <v>3713.3690000000001</v>
      </c>
      <c r="Q2057">
        <v>0.76348547717842297</v>
      </c>
      <c r="R2057">
        <v>0.23651452282157601</v>
      </c>
      <c r="S2057">
        <v>6.6390041493775906E-2</v>
      </c>
      <c r="T2057">
        <v>0</v>
      </c>
      <c r="U2057">
        <v>0.1475622406639</v>
      </c>
      <c r="V2057">
        <v>8.9470954356846405E-2</v>
      </c>
      <c r="W2057">
        <v>6.7299396031061207E-2</v>
      </c>
      <c r="X2057">
        <v>0.53580672993960299</v>
      </c>
      <c r="Y2057">
        <v>41759</v>
      </c>
      <c r="Z2057">
        <v>109804</v>
      </c>
      <c r="AA2057">
        <v>146653.43228200401</v>
      </c>
      <c r="AB2057">
        <v>2.5520833333333302E-2</v>
      </c>
      <c r="AC2057">
        <v>0.91372912801484196</v>
      </c>
      <c r="AD2057">
        <v>35.9</v>
      </c>
      <c r="AE2057">
        <v>0.36618257261410703</v>
      </c>
      <c r="AF2057">
        <v>9.4657676348547701E-2</v>
      </c>
      <c r="AG2057">
        <v>0.62894248608534298</v>
      </c>
      <c r="AH2057">
        <v>1</v>
      </c>
      <c r="AI2057">
        <v>0</v>
      </c>
      <c r="AJ2057">
        <v>2007</v>
      </c>
      <c r="AK2057">
        <v>12</v>
      </c>
      <c r="AL2057">
        <v>0.14075669900000001</v>
      </c>
      <c r="AM2057">
        <v>188.3978554</v>
      </c>
      <c r="AN2057">
        <v>7.0018700000000001E-5</v>
      </c>
    </row>
    <row r="2058" spans="1:40" x14ac:dyDescent="0.2">
      <c r="A2058">
        <v>40138161001</v>
      </c>
      <c r="B2058" t="s">
        <v>447</v>
      </c>
      <c r="C2058">
        <v>0</v>
      </c>
      <c r="D2058">
        <v>0</v>
      </c>
      <c r="E2058">
        <v>0</v>
      </c>
      <c r="F2058">
        <v>1</v>
      </c>
      <c r="G2058">
        <v>1350.5985947547399</v>
      </c>
      <c r="H2058">
        <v>0</v>
      </c>
      <c r="I2058">
        <v>25694.623425197398</v>
      </c>
      <c r="J2058">
        <v>14.716279166779699</v>
      </c>
      <c r="K2058">
        <v>0</v>
      </c>
      <c r="L2058">
        <v>0</v>
      </c>
      <c r="M2058">
        <v>25694.623425197398</v>
      </c>
      <c r="N2058">
        <v>0</v>
      </c>
      <c r="O2058">
        <v>1746</v>
      </c>
      <c r="P2058">
        <v>4376.4229999999998</v>
      </c>
      <c r="Q2058">
        <v>0.96678121420389396</v>
      </c>
      <c r="R2058">
        <v>3.32187857961053E-2</v>
      </c>
      <c r="S2058">
        <v>2.2909507445589901E-2</v>
      </c>
      <c r="T2058">
        <v>0</v>
      </c>
      <c r="U2058">
        <v>0</v>
      </c>
      <c r="V2058">
        <v>2.6918671248568098E-2</v>
      </c>
      <c r="W2058">
        <v>1.13168724279835E-2</v>
      </c>
      <c r="X2058">
        <v>0.51851851851851805</v>
      </c>
      <c r="Y2058">
        <v>33964</v>
      </c>
      <c r="Z2058">
        <v>106131</v>
      </c>
      <c r="AA2058">
        <v>113099.80806142</v>
      </c>
      <c r="AB2058">
        <v>8.0831408775981998E-3</v>
      </c>
      <c r="AC2058">
        <v>0.72909090909090901</v>
      </c>
      <c r="AD2058">
        <v>33.700000000000003</v>
      </c>
      <c r="AE2058">
        <v>0.39461626575028602</v>
      </c>
      <c r="AF2058">
        <v>3.32187857961053E-2</v>
      </c>
      <c r="AG2058">
        <v>0.59117082533589205</v>
      </c>
      <c r="AH2058">
        <v>1</v>
      </c>
      <c r="AI2058">
        <v>0</v>
      </c>
      <c r="AJ2058">
        <v>2004</v>
      </c>
      <c r="AK2058">
        <v>15</v>
      </c>
      <c r="AL2058">
        <v>0.20759322599999999</v>
      </c>
      <c r="AM2058">
        <v>0</v>
      </c>
      <c r="AN2058">
        <v>0</v>
      </c>
    </row>
    <row r="2059" spans="1:40" x14ac:dyDescent="0.2">
      <c r="A2059">
        <v>40138161002</v>
      </c>
      <c r="B2059" t="s">
        <v>447</v>
      </c>
      <c r="C2059">
        <v>0</v>
      </c>
      <c r="D2059">
        <v>0</v>
      </c>
      <c r="E2059">
        <v>0</v>
      </c>
      <c r="F2059">
        <v>1</v>
      </c>
      <c r="G2059">
        <v>1835.36221358639</v>
      </c>
      <c r="H2059">
        <v>0</v>
      </c>
      <c r="I2059">
        <v>27268.911490586401</v>
      </c>
      <c r="J2059">
        <v>13.419739906784599</v>
      </c>
      <c r="K2059">
        <v>0</v>
      </c>
      <c r="L2059">
        <v>0</v>
      </c>
      <c r="M2059">
        <v>27268.911490586401</v>
      </c>
      <c r="N2059">
        <v>0</v>
      </c>
      <c r="O2059">
        <v>2032</v>
      </c>
      <c r="P2059">
        <v>8036.5010000000002</v>
      </c>
      <c r="Q2059">
        <v>0.74212598425196796</v>
      </c>
      <c r="R2059">
        <v>0.25787401574803098</v>
      </c>
      <c r="S2059">
        <v>0.12992125984251901</v>
      </c>
      <c r="T2059">
        <v>7.1850393700787399E-2</v>
      </c>
      <c r="U2059" s="1">
        <v>9.8425196850393699E-4</v>
      </c>
      <c r="V2059">
        <v>0.228838582677165</v>
      </c>
      <c r="W2059">
        <v>3.6742800397219402E-2</v>
      </c>
      <c r="X2059">
        <v>0.51042701092353504</v>
      </c>
      <c r="Y2059">
        <v>30733</v>
      </c>
      <c r="Z2059">
        <v>111750</v>
      </c>
      <c r="AA2059">
        <v>118148.854961832</v>
      </c>
      <c r="AB2059">
        <v>2.8051181102362099E-2</v>
      </c>
      <c r="AC2059">
        <v>0.79400749063670395</v>
      </c>
      <c r="AD2059">
        <v>24.1</v>
      </c>
      <c r="AE2059">
        <v>0.425688976377952</v>
      </c>
      <c r="AF2059">
        <v>5.8562992125984203E-2</v>
      </c>
      <c r="AG2059">
        <v>0.75381679389312894</v>
      </c>
      <c r="AH2059">
        <v>1</v>
      </c>
      <c r="AI2059">
        <v>0</v>
      </c>
      <c r="AJ2059">
        <v>2004</v>
      </c>
      <c r="AK2059">
        <v>15</v>
      </c>
      <c r="AL2059">
        <v>0.20328813900000001</v>
      </c>
      <c r="AM2059">
        <v>0</v>
      </c>
      <c r="AN2059">
        <v>0</v>
      </c>
    </row>
    <row r="2060" spans="1:40" x14ac:dyDescent="0.2">
      <c r="A2060">
        <v>40138161003</v>
      </c>
      <c r="B2060" t="s">
        <v>447</v>
      </c>
      <c r="C2060">
        <v>0</v>
      </c>
      <c r="D2060">
        <v>0</v>
      </c>
      <c r="E2060">
        <v>0</v>
      </c>
      <c r="F2060">
        <v>1</v>
      </c>
      <c r="G2060">
        <v>1189.6354950192399</v>
      </c>
      <c r="H2060">
        <v>0</v>
      </c>
      <c r="I2060">
        <v>36420.702107708399</v>
      </c>
      <c r="J2060">
        <v>12.0478670551466</v>
      </c>
      <c r="K2060">
        <v>0</v>
      </c>
      <c r="L2060">
        <v>0</v>
      </c>
      <c r="M2060">
        <v>36420.702107708399</v>
      </c>
      <c r="N2060">
        <v>0</v>
      </c>
      <c r="O2060">
        <v>3023</v>
      </c>
      <c r="P2060">
        <v>6679.3270000000002</v>
      </c>
      <c r="Q2060">
        <v>0.77439629507112095</v>
      </c>
      <c r="R2060">
        <v>0.22560370492887799</v>
      </c>
      <c r="S2060">
        <v>7.6083360899768401E-2</v>
      </c>
      <c r="T2060">
        <v>4.30036387694343E-3</v>
      </c>
      <c r="U2060">
        <v>6.8805822031094893E-2</v>
      </c>
      <c r="V2060">
        <v>0.121733377439629</v>
      </c>
      <c r="W2060">
        <v>7.2115384615384602E-3</v>
      </c>
      <c r="X2060">
        <v>0.43569711538461497</v>
      </c>
      <c r="Y2060">
        <v>33845</v>
      </c>
      <c r="Z2060">
        <v>107143</v>
      </c>
      <c r="AA2060">
        <v>116677.91262135901</v>
      </c>
      <c r="AB2060">
        <v>0.104201124710552</v>
      </c>
      <c r="AC2060">
        <v>0.60606060606060597</v>
      </c>
      <c r="AD2060">
        <v>30.5</v>
      </c>
      <c r="AE2060">
        <v>0.34733708236850802</v>
      </c>
      <c r="AF2060">
        <v>2.5802183261660599E-2</v>
      </c>
      <c r="AG2060">
        <v>0.57038834951456296</v>
      </c>
      <c r="AH2060">
        <v>0.96237864077669899</v>
      </c>
      <c r="AI2060">
        <v>3.7621359223300899E-2</v>
      </c>
      <c r="AJ2060">
        <v>2005</v>
      </c>
      <c r="AK2060">
        <v>14</v>
      </c>
      <c r="AL2060">
        <v>0.19365927199999999</v>
      </c>
      <c r="AM2060">
        <v>0</v>
      </c>
      <c r="AN2060">
        <v>0</v>
      </c>
    </row>
    <row r="2061" spans="1:40" x14ac:dyDescent="0.2">
      <c r="A2061">
        <v>40138162001</v>
      </c>
      <c r="B2061" t="s">
        <v>447</v>
      </c>
      <c r="C2061">
        <v>0</v>
      </c>
      <c r="D2061">
        <v>0</v>
      </c>
      <c r="E2061">
        <v>0</v>
      </c>
      <c r="F2061">
        <v>1</v>
      </c>
      <c r="G2061">
        <v>2362.0444992256798</v>
      </c>
      <c r="H2061">
        <v>0</v>
      </c>
      <c r="I2061">
        <v>9305.8699198556806</v>
      </c>
      <c r="J2061">
        <v>12.2930910434024</v>
      </c>
      <c r="K2061">
        <v>0</v>
      </c>
      <c r="L2061">
        <v>0</v>
      </c>
      <c r="M2061">
        <v>9305.8699198556806</v>
      </c>
      <c r="N2061">
        <v>0</v>
      </c>
      <c r="O2061">
        <v>757</v>
      </c>
      <c r="P2061">
        <v>3890.4760000000001</v>
      </c>
      <c r="Q2061">
        <v>0.73976221928665697</v>
      </c>
      <c r="R2061">
        <v>0.26023778071334203</v>
      </c>
      <c r="S2061">
        <v>0</v>
      </c>
      <c r="T2061">
        <v>0</v>
      </c>
      <c r="U2061">
        <v>0.22985468956406799</v>
      </c>
      <c r="V2061">
        <v>0.21400264200792601</v>
      </c>
      <c r="W2061">
        <v>2.4064171122994599E-2</v>
      </c>
      <c r="X2061">
        <v>0.61229946524064105</v>
      </c>
      <c r="Y2061">
        <v>48376</v>
      </c>
      <c r="Z2061">
        <v>141932</v>
      </c>
      <c r="AA2061">
        <v>207924.57142857101</v>
      </c>
      <c r="AB2061">
        <v>2.6420079260237799E-2</v>
      </c>
      <c r="AC2061">
        <v>0.85714285714285698</v>
      </c>
      <c r="AD2061">
        <v>24.8</v>
      </c>
      <c r="AE2061">
        <v>0.37252311756935202</v>
      </c>
      <c r="AF2061">
        <v>7.1334214002642005E-2</v>
      </c>
      <c r="AG2061">
        <v>0.64571428571428502</v>
      </c>
      <c r="AH2061">
        <v>0.96</v>
      </c>
      <c r="AI2061">
        <v>0.04</v>
      </c>
      <c r="AJ2061">
        <v>2004</v>
      </c>
      <c r="AK2061">
        <v>15</v>
      </c>
      <c r="AL2061">
        <v>0.22228229299999999</v>
      </c>
      <c r="AM2061">
        <v>0</v>
      </c>
      <c r="AN2061">
        <v>0</v>
      </c>
    </row>
    <row r="2062" spans="1:40" x14ac:dyDescent="0.2">
      <c r="A2062">
        <v>40138162002</v>
      </c>
      <c r="B2062" t="s">
        <v>447</v>
      </c>
      <c r="C2062">
        <v>0</v>
      </c>
      <c r="D2062">
        <v>0</v>
      </c>
      <c r="E2062">
        <v>0</v>
      </c>
      <c r="F2062">
        <v>1</v>
      </c>
      <c r="G2062">
        <v>1758.1546374843699</v>
      </c>
      <c r="H2062">
        <v>0</v>
      </c>
      <c r="I2062">
        <v>39425.140532371603</v>
      </c>
      <c r="J2062">
        <v>13.265525078186901</v>
      </c>
      <c r="K2062">
        <v>0</v>
      </c>
      <c r="L2062">
        <v>0</v>
      </c>
      <c r="M2062">
        <v>39425.140532371603</v>
      </c>
      <c r="N2062">
        <v>0</v>
      </c>
      <c r="O2062">
        <v>2972</v>
      </c>
      <c r="P2062">
        <v>5870.6239999999998</v>
      </c>
      <c r="Q2062">
        <v>0.911170928667563</v>
      </c>
      <c r="R2062">
        <v>8.8829071332436102E-2</v>
      </c>
      <c r="S2062">
        <v>5.92193808882907E-2</v>
      </c>
      <c r="T2062">
        <v>0</v>
      </c>
      <c r="U2062">
        <v>1.3795423956931299E-2</v>
      </c>
      <c r="V2062">
        <v>0.19010767160161501</v>
      </c>
      <c r="W2062">
        <v>8.4106369820655502E-2</v>
      </c>
      <c r="X2062">
        <v>0.36611008039579401</v>
      </c>
      <c r="Y2062">
        <v>30682</v>
      </c>
      <c r="Z2062">
        <v>88289</v>
      </c>
      <c r="AA2062">
        <v>93955.274261603394</v>
      </c>
      <c r="AB2062">
        <v>9.4212651413189796E-2</v>
      </c>
      <c r="AC2062">
        <v>0.50499001996007897</v>
      </c>
      <c r="AD2062">
        <v>26.4</v>
      </c>
      <c r="AE2062">
        <v>0.37516823687752299</v>
      </c>
      <c r="AF2062">
        <v>5.9892328398384903E-2</v>
      </c>
      <c r="AG2062">
        <v>0.61286919831223596</v>
      </c>
      <c r="AH2062">
        <v>0.946202531645569</v>
      </c>
      <c r="AI2062">
        <v>5.3797468354430299E-2</v>
      </c>
      <c r="AJ2062">
        <v>2004</v>
      </c>
      <c r="AK2062">
        <v>15</v>
      </c>
      <c r="AL2062">
        <v>0.22468561100000001</v>
      </c>
      <c r="AM2062">
        <v>0</v>
      </c>
      <c r="AN2062">
        <v>0</v>
      </c>
    </row>
    <row r="2063" spans="1:40" x14ac:dyDescent="0.2">
      <c r="A2063">
        <v>40138163001</v>
      </c>
      <c r="B2063" t="s">
        <v>447</v>
      </c>
      <c r="C2063">
        <v>0</v>
      </c>
      <c r="D2063">
        <v>0</v>
      </c>
      <c r="E2063">
        <v>0</v>
      </c>
      <c r="F2063">
        <v>1</v>
      </c>
      <c r="G2063">
        <v>2320.6640926917898</v>
      </c>
      <c r="H2063">
        <v>0</v>
      </c>
      <c r="I2063">
        <v>1623.77756149265</v>
      </c>
      <c r="J2063">
        <v>3.9507969866001198</v>
      </c>
      <c r="K2063">
        <v>0</v>
      </c>
      <c r="L2063">
        <v>0</v>
      </c>
      <c r="M2063">
        <v>1623.77756149265</v>
      </c>
      <c r="N2063">
        <v>0</v>
      </c>
      <c r="O2063">
        <v>411</v>
      </c>
      <c r="P2063">
        <v>1563.6880000000001</v>
      </c>
      <c r="Q2063">
        <v>0.94647201946472004</v>
      </c>
      <c r="R2063">
        <v>5.3527980535279802E-2</v>
      </c>
      <c r="S2063">
        <v>0</v>
      </c>
      <c r="T2063">
        <v>0</v>
      </c>
      <c r="U2063">
        <v>3.4063260340632603E-2</v>
      </c>
      <c r="V2063">
        <v>1.9464720194647199E-2</v>
      </c>
      <c r="W2063">
        <v>0</v>
      </c>
      <c r="X2063">
        <v>0.39172749391727402</v>
      </c>
      <c r="Y2063">
        <v>41557</v>
      </c>
      <c r="Z2063">
        <v>52639</v>
      </c>
      <c r="AA2063">
        <v>65991.505791505799</v>
      </c>
      <c r="AB2063">
        <v>8.7591240875912399E-2</v>
      </c>
      <c r="AC2063">
        <v>0.702247191011236</v>
      </c>
      <c r="AD2063">
        <v>71</v>
      </c>
      <c r="AE2063">
        <v>0</v>
      </c>
      <c r="AF2063">
        <v>0.88321167883211604</v>
      </c>
      <c r="AG2063">
        <v>0</v>
      </c>
      <c r="AH2063">
        <v>1</v>
      </c>
      <c r="AI2063">
        <v>0</v>
      </c>
      <c r="AJ2063">
        <v>2004</v>
      </c>
      <c r="AK2063">
        <v>15</v>
      </c>
      <c r="AL2063">
        <v>0.19344556199999999</v>
      </c>
      <c r="AM2063">
        <v>0</v>
      </c>
      <c r="AN2063">
        <v>0</v>
      </c>
    </row>
    <row r="2064" spans="1:40" x14ac:dyDescent="0.2">
      <c r="A2064">
        <v>40138163002</v>
      </c>
      <c r="B2064" t="s">
        <v>447</v>
      </c>
      <c r="C2064">
        <v>0</v>
      </c>
      <c r="D2064">
        <v>0</v>
      </c>
      <c r="E2064">
        <v>0</v>
      </c>
      <c r="F2064">
        <v>1</v>
      </c>
      <c r="G2064">
        <v>1184.4612742632501</v>
      </c>
      <c r="H2064">
        <v>0</v>
      </c>
      <c r="I2064">
        <v>51878.880562797698</v>
      </c>
      <c r="J2064">
        <v>11.839087303239999</v>
      </c>
      <c r="K2064">
        <v>0</v>
      </c>
      <c r="L2064">
        <v>0</v>
      </c>
      <c r="M2064">
        <v>51878.880562797698</v>
      </c>
      <c r="N2064">
        <v>0</v>
      </c>
      <c r="O2064">
        <v>4382</v>
      </c>
      <c r="P2064">
        <v>3067.0419999999999</v>
      </c>
      <c r="Q2064">
        <v>0.872432679141944</v>
      </c>
      <c r="R2064">
        <v>0.127567320858055</v>
      </c>
      <c r="S2064">
        <v>3.9479689639433997E-2</v>
      </c>
      <c r="T2064">
        <v>2.0538566864445398E-3</v>
      </c>
      <c r="U2064">
        <v>3.3774532177088E-2</v>
      </c>
      <c r="V2064">
        <v>0.11615700593336301</v>
      </c>
      <c r="W2064">
        <v>8.2618366698442892E-3</v>
      </c>
      <c r="X2064">
        <v>0.54941213854464499</v>
      </c>
      <c r="Y2064">
        <v>43482</v>
      </c>
      <c r="Z2064">
        <v>99477</v>
      </c>
      <c r="AA2064">
        <v>110065.669014085</v>
      </c>
      <c r="AB2064">
        <v>7.7361935189411202E-2</v>
      </c>
      <c r="AC2064">
        <v>0.86563169164882203</v>
      </c>
      <c r="AD2064">
        <v>43.4</v>
      </c>
      <c r="AE2064">
        <v>0.24144226380648101</v>
      </c>
      <c r="AF2064">
        <v>0.25034230944774</v>
      </c>
      <c r="AG2064">
        <v>0.32511737089201798</v>
      </c>
      <c r="AH2064">
        <v>0.97769953051643099</v>
      </c>
      <c r="AI2064">
        <v>2.2300469483568001E-2</v>
      </c>
      <c r="AJ2064">
        <v>2004</v>
      </c>
      <c r="AK2064">
        <v>15</v>
      </c>
      <c r="AL2064">
        <v>0.13396787199999999</v>
      </c>
      <c r="AM2064">
        <v>0</v>
      </c>
      <c r="AN2064">
        <v>0</v>
      </c>
    </row>
    <row r="2065" spans="1:40" x14ac:dyDescent="0.2">
      <c r="A2065">
        <v>40138163003</v>
      </c>
      <c r="B2065" t="s">
        <v>447</v>
      </c>
      <c r="C2065">
        <v>0</v>
      </c>
      <c r="D2065">
        <v>0</v>
      </c>
      <c r="E2065">
        <v>0</v>
      </c>
      <c r="F2065">
        <v>1</v>
      </c>
      <c r="G2065">
        <v>2434.52804606373</v>
      </c>
      <c r="H2065">
        <v>0</v>
      </c>
      <c r="I2065">
        <v>5853.5934174097501</v>
      </c>
      <c r="J2065">
        <v>3.8384219130555701</v>
      </c>
      <c r="K2065">
        <v>0</v>
      </c>
      <c r="L2065">
        <v>0</v>
      </c>
      <c r="M2065">
        <v>5853.5934174097501</v>
      </c>
      <c r="N2065">
        <v>0</v>
      </c>
      <c r="O2065">
        <v>1525</v>
      </c>
      <c r="P2065">
        <v>3342.5650000000001</v>
      </c>
      <c r="Q2065">
        <v>0.94885245901639304</v>
      </c>
      <c r="R2065">
        <v>5.11475409836065E-2</v>
      </c>
      <c r="S2065">
        <v>1.31147540983606E-2</v>
      </c>
      <c r="T2065">
        <v>4.59016393442622E-3</v>
      </c>
      <c r="U2065">
        <v>1.9672131147540899E-2</v>
      </c>
      <c r="V2065">
        <v>9.1803278688524503E-3</v>
      </c>
      <c r="W2065">
        <v>4.3278688524590103E-2</v>
      </c>
      <c r="X2065">
        <v>0.42819672131147501</v>
      </c>
      <c r="Y2065">
        <v>49930</v>
      </c>
      <c r="Z2065">
        <v>69107</v>
      </c>
      <c r="AA2065">
        <v>92576.266996291699</v>
      </c>
      <c r="AB2065">
        <v>9.77049180327869E-2</v>
      </c>
      <c r="AC2065">
        <v>0.79241516966067804</v>
      </c>
      <c r="AD2065">
        <v>70.8</v>
      </c>
      <c r="AE2065">
        <v>0</v>
      </c>
      <c r="AF2065">
        <v>0.84</v>
      </c>
      <c r="AG2065">
        <v>0</v>
      </c>
      <c r="AH2065">
        <v>1</v>
      </c>
      <c r="AI2065">
        <v>0</v>
      </c>
      <c r="AJ2065">
        <v>2004</v>
      </c>
      <c r="AK2065">
        <v>15</v>
      </c>
      <c r="AL2065">
        <v>0.22191377900000001</v>
      </c>
      <c r="AM2065">
        <v>0</v>
      </c>
      <c r="AN2065">
        <v>0</v>
      </c>
    </row>
    <row r="2066" spans="1:40" x14ac:dyDescent="0.2">
      <c r="A2066">
        <v>40138164001</v>
      </c>
      <c r="B2066" t="s">
        <v>447</v>
      </c>
      <c r="C2066">
        <v>0</v>
      </c>
      <c r="D2066">
        <v>0</v>
      </c>
      <c r="E2066">
        <v>0</v>
      </c>
      <c r="F2066">
        <v>1</v>
      </c>
      <c r="G2066">
        <v>2397.7363974300101</v>
      </c>
      <c r="H2066">
        <v>0</v>
      </c>
      <c r="I2066">
        <v>35738.721716745</v>
      </c>
      <c r="J2066">
        <v>15.511597967337201</v>
      </c>
      <c r="K2066">
        <v>0</v>
      </c>
      <c r="L2066">
        <v>0</v>
      </c>
      <c r="M2066">
        <v>35738.721716745</v>
      </c>
      <c r="N2066">
        <v>0</v>
      </c>
      <c r="O2066">
        <v>2304</v>
      </c>
      <c r="P2066">
        <v>3128.0540000000001</v>
      </c>
      <c r="Q2066">
        <v>0.89973958333333304</v>
      </c>
      <c r="R2066">
        <v>0.10026041666666601</v>
      </c>
      <c r="S2066">
        <v>0</v>
      </c>
      <c r="T2066">
        <v>0</v>
      </c>
      <c r="U2066">
        <v>9.375E-2</v>
      </c>
      <c r="V2066">
        <v>0.11935763888888801</v>
      </c>
      <c r="W2066">
        <v>1.26182965299684E-2</v>
      </c>
      <c r="X2066">
        <v>0.39621451104100902</v>
      </c>
      <c r="Y2066">
        <v>49616</v>
      </c>
      <c r="Z2066">
        <v>119000</v>
      </c>
      <c r="AA2066">
        <v>136845.18072289199</v>
      </c>
      <c r="AB2066">
        <v>0.105902777777777</v>
      </c>
      <c r="AC2066">
        <v>0.78987898789878896</v>
      </c>
      <c r="AD2066">
        <v>41</v>
      </c>
      <c r="AE2066">
        <v>0.29557291666666602</v>
      </c>
      <c r="AF2066">
        <v>0.110677083333333</v>
      </c>
      <c r="AG2066">
        <v>0.50240963855421605</v>
      </c>
      <c r="AH2066">
        <v>1</v>
      </c>
      <c r="AI2066">
        <v>0</v>
      </c>
      <c r="AJ2066">
        <v>2006</v>
      </c>
      <c r="AK2066">
        <v>13</v>
      </c>
      <c r="AL2066">
        <v>0.20825986599999999</v>
      </c>
      <c r="AM2066">
        <v>0</v>
      </c>
      <c r="AN2066">
        <v>0</v>
      </c>
    </row>
    <row r="2067" spans="1:40" x14ac:dyDescent="0.2">
      <c r="A2067">
        <v>40138164003</v>
      </c>
      <c r="B2067" t="s">
        <v>447</v>
      </c>
      <c r="C2067">
        <v>0</v>
      </c>
      <c r="D2067">
        <v>0</v>
      </c>
      <c r="E2067">
        <v>0</v>
      </c>
      <c r="F2067">
        <v>1</v>
      </c>
      <c r="G2067">
        <v>1448.88594875319</v>
      </c>
      <c r="H2067">
        <v>0</v>
      </c>
      <c r="I2067">
        <v>52088.596081235701</v>
      </c>
      <c r="J2067">
        <v>13.908837404869301</v>
      </c>
      <c r="K2067">
        <v>0</v>
      </c>
      <c r="L2067">
        <v>0</v>
      </c>
      <c r="M2067">
        <v>52088.596081235701</v>
      </c>
      <c r="N2067">
        <v>0</v>
      </c>
      <c r="O2067">
        <v>3745</v>
      </c>
      <c r="P2067">
        <v>3691.723</v>
      </c>
      <c r="Q2067">
        <v>0.87743658210947895</v>
      </c>
      <c r="R2067">
        <v>0.12256341789052</v>
      </c>
      <c r="S2067">
        <v>3.4445927903871798E-2</v>
      </c>
      <c r="T2067">
        <v>0</v>
      </c>
      <c r="U2067">
        <v>6.4085447263017306E-2</v>
      </c>
      <c r="V2067">
        <v>0.251802403204272</v>
      </c>
      <c r="W2067">
        <v>3.7460567823343803E-2</v>
      </c>
      <c r="X2067">
        <v>0.41640378548895901</v>
      </c>
      <c r="Y2067">
        <v>44306</v>
      </c>
      <c r="Z2067">
        <v>105117</v>
      </c>
      <c r="AA2067">
        <v>131379.347826087</v>
      </c>
      <c r="AB2067">
        <v>1.0146862483311E-2</v>
      </c>
      <c r="AC2067">
        <v>0.85215272136474396</v>
      </c>
      <c r="AD2067">
        <v>34.299999999999997</v>
      </c>
      <c r="AE2067">
        <v>0.286782376502002</v>
      </c>
      <c r="AF2067">
        <v>5.2069425901201602E-2</v>
      </c>
      <c r="AG2067">
        <v>0.467391304347826</v>
      </c>
      <c r="AH2067">
        <v>1</v>
      </c>
      <c r="AI2067">
        <v>0</v>
      </c>
      <c r="AJ2067">
        <v>2007</v>
      </c>
      <c r="AK2067">
        <v>12</v>
      </c>
      <c r="AL2067">
        <v>0.18390763900000001</v>
      </c>
      <c r="AM2067">
        <v>0</v>
      </c>
      <c r="AN2067">
        <v>0</v>
      </c>
    </row>
    <row r="2068" spans="1:40" x14ac:dyDescent="0.2">
      <c r="A2068">
        <v>40138165002</v>
      </c>
      <c r="B2068" t="s">
        <v>447</v>
      </c>
      <c r="C2068">
        <v>0</v>
      </c>
      <c r="D2068">
        <v>0</v>
      </c>
      <c r="E2068">
        <v>0</v>
      </c>
      <c r="F2068">
        <v>1</v>
      </c>
      <c r="G2068">
        <v>2567.1663726799302</v>
      </c>
      <c r="H2068">
        <v>0</v>
      </c>
      <c r="I2068">
        <v>36889.936014032297</v>
      </c>
      <c r="J2068">
        <v>17.2705692949589</v>
      </c>
      <c r="K2068">
        <v>0</v>
      </c>
      <c r="L2068">
        <v>0</v>
      </c>
      <c r="M2068">
        <v>36889.936014032297</v>
      </c>
      <c r="N2068">
        <v>0</v>
      </c>
      <c r="O2068">
        <v>2136</v>
      </c>
      <c r="P2068">
        <v>2702.3009999999999</v>
      </c>
      <c r="Q2068">
        <v>0.94428838951310801</v>
      </c>
      <c r="R2068">
        <v>5.5711610486891397E-2</v>
      </c>
      <c r="S2068">
        <v>2.9494382022471899E-2</v>
      </c>
      <c r="T2068">
        <v>0</v>
      </c>
      <c r="U2068">
        <v>6.5543071161048598E-3</v>
      </c>
      <c r="V2068">
        <v>0.15121722846441901</v>
      </c>
      <c r="W2068">
        <v>0</v>
      </c>
      <c r="X2068">
        <v>0.58188976377952695</v>
      </c>
      <c r="Y2068">
        <v>45165</v>
      </c>
      <c r="Z2068">
        <v>119771</v>
      </c>
      <c r="AA2068">
        <v>145362.20839813401</v>
      </c>
      <c r="AB2068">
        <v>4.5411985018726501E-2</v>
      </c>
      <c r="AC2068">
        <v>0.834978843441466</v>
      </c>
      <c r="AD2068">
        <v>36</v>
      </c>
      <c r="AE2068">
        <v>0.31179775280898803</v>
      </c>
      <c r="AF2068">
        <v>0.13061797752808901</v>
      </c>
      <c r="AG2068">
        <v>0.40902021772939301</v>
      </c>
      <c r="AH2068">
        <v>1</v>
      </c>
      <c r="AI2068">
        <v>0</v>
      </c>
      <c r="AJ2068">
        <v>2004</v>
      </c>
      <c r="AK2068">
        <v>15</v>
      </c>
      <c r="AL2068">
        <v>0.23670179699999999</v>
      </c>
      <c r="AM2068">
        <v>0</v>
      </c>
      <c r="AN2068">
        <v>0</v>
      </c>
    </row>
    <row r="2069" spans="1:40" x14ac:dyDescent="0.2">
      <c r="A2069">
        <v>40138167001</v>
      </c>
      <c r="B2069" t="s">
        <v>447</v>
      </c>
      <c r="C2069">
        <v>0</v>
      </c>
      <c r="D2069">
        <v>0</v>
      </c>
      <c r="E2069">
        <v>0</v>
      </c>
      <c r="F2069">
        <v>1</v>
      </c>
      <c r="G2069">
        <v>1246.1263137815799</v>
      </c>
      <c r="H2069">
        <v>0</v>
      </c>
      <c r="I2069">
        <v>35671.004367426001</v>
      </c>
      <c r="J2069">
        <v>16.4080056887884</v>
      </c>
      <c r="K2069">
        <v>0</v>
      </c>
      <c r="L2069">
        <v>0</v>
      </c>
      <c r="M2069">
        <v>35671.004367426001</v>
      </c>
      <c r="N2069">
        <v>0</v>
      </c>
      <c r="O2069">
        <v>2174</v>
      </c>
      <c r="P2069">
        <v>1982.7349999999999</v>
      </c>
      <c r="Q2069">
        <v>0.923643054277828</v>
      </c>
      <c r="R2069">
        <v>7.6356945722171096E-2</v>
      </c>
      <c r="S2069">
        <v>1.28794848206071E-2</v>
      </c>
      <c r="T2069">
        <v>1.79392824287028E-2</v>
      </c>
      <c r="U2069">
        <v>1.6559337626494901E-2</v>
      </c>
      <c r="V2069">
        <v>0.201471941122355</v>
      </c>
      <c r="W2069">
        <v>2.07956600361663E-2</v>
      </c>
      <c r="X2069">
        <v>0.44122965641952899</v>
      </c>
      <c r="Y2069">
        <v>39827</v>
      </c>
      <c r="Z2069">
        <v>128106</v>
      </c>
      <c r="AA2069">
        <v>143530.63973063999</v>
      </c>
      <c r="AB2069">
        <v>5.5736182071528001E-2</v>
      </c>
      <c r="AC2069">
        <v>0.86032689450222799</v>
      </c>
      <c r="AD2069">
        <v>27.6</v>
      </c>
      <c r="AE2069">
        <v>0.44894204231830698</v>
      </c>
      <c r="AF2069">
        <v>7.9576816927322894E-2</v>
      </c>
      <c r="AG2069">
        <v>0.54545454545454497</v>
      </c>
      <c r="AH2069">
        <v>0.98148148148148096</v>
      </c>
      <c r="AI2069">
        <v>1.85185185185185E-2</v>
      </c>
      <c r="AJ2069">
        <v>2005</v>
      </c>
      <c r="AK2069">
        <v>14</v>
      </c>
      <c r="AL2069">
        <v>0.26595117299999999</v>
      </c>
      <c r="AM2069">
        <v>0</v>
      </c>
      <c r="AN2069">
        <v>0</v>
      </c>
    </row>
    <row r="2070" spans="1:40" x14ac:dyDescent="0.2">
      <c r="A2070">
        <v>40138170001</v>
      </c>
      <c r="B2070" t="s">
        <v>447</v>
      </c>
      <c r="C2070">
        <v>1</v>
      </c>
      <c r="D2070">
        <v>0</v>
      </c>
      <c r="E2070">
        <v>0</v>
      </c>
      <c r="F2070">
        <v>0</v>
      </c>
      <c r="G2070">
        <v>423.57172231283698</v>
      </c>
      <c r="H2070">
        <v>31.953390531710099</v>
      </c>
      <c r="I2070">
        <v>33674.100506629002</v>
      </c>
      <c r="J2070">
        <v>16.786690182766201</v>
      </c>
      <c r="K2070">
        <v>1516.96377519475</v>
      </c>
      <c r="L2070">
        <v>0.75621324785381805</v>
      </c>
      <c r="M2070">
        <v>32157.136731434199</v>
      </c>
      <c r="N2070">
        <v>4.5048382952237502E-2</v>
      </c>
      <c r="O2070">
        <v>2006</v>
      </c>
      <c r="P2070">
        <v>1004.433</v>
      </c>
      <c r="Q2070">
        <v>0.935692921236291</v>
      </c>
      <c r="R2070">
        <v>6.4307078763708794E-2</v>
      </c>
      <c r="S2070">
        <v>7.47756729810568E-3</v>
      </c>
      <c r="T2070">
        <v>0</v>
      </c>
      <c r="U2070">
        <v>2.0438683948155501E-2</v>
      </c>
      <c r="V2070">
        <v>0.35443668993020899</v>
      </c>
      <c r="W2070">
        <v>0.12471655328798099</v>
      </c>
      <c r="X2070">
        <v>0.34467120181405803</v>
      </c>
      <c r="Y2070">
        <v>50790</v>
      </c>
      <c r="Z2070">
        <v>121346</v>
      </c>
      <c r="AA2070">
        <v>156417.084639498</v>
      </c>
      <c r="AB2070">
        <v>8.7736789631106593E-2</v>
      </c>
      <c r="AC2070">
        <v>0.93573667711598696</v>
      </c>
      <c r="AD2070">
        <v>45.3</v>
      </c>
      <c r="AE2070">
        <v>0.21934197407776601</v>
      </c>
      <c r="AF2070">
        <v>0.18793619142572199</v>
      </c>
      <c r="AG2070">
        <v>0.34796238244514099</v>
      </c>
      <c r="AH2070">
        <v>1</v>
      </c>
      <c r="AI2070">
        <v>0</v>
      </c>
      <c r="AJ2070">
        <v>1996</v>
      </c>
      <c r="AK2070">
        <v>23</v>
      </c>
      <c r="AL2070">
        <v>0.29910555599999999</v>
      </c>
      <c r="AM2070">
        <v>0</v>
      </c>
      <c r="AN2070">
        <v>0</v>
      </c>
    </row>
    <row r="2071" spans="1:40" x14ac:dyDescent="0.2">
      <c r="A2071">
        <v>40138170002</v>
      </c>
      <c r="B2071" t="s">
        <v>447</v>
      </c>
      <c r="C2071">
        <v>3</v>
      </c>
      <c r="D2071">
        <v>0</v>
      </c>
      <c r="E2071">
        <v>0</v>
      </c>
      <c r="F2071">
        <v>0</v>
      </c>
      <c r="G2071">
        <v>403.777472543172</v>
      </c>
      <c r="H2071">
        <v>48.980153559079497</v>
      </c>
      <c r="I2071">
        <v>36494.409941088801</v>
      </c>
      <c r="J2071">
        <v>23.620977308148099</v>
      </c>
      <c r="K2071">
        <v>10273.041104301699</v>
      </c>
      <c r="L2071">
        <v>6.6492175432373903</v>
      </c>
      <c r="M2071">
        <v>26221.368836787002</v>
      </c>
      <c r="N2071">
        <v>0.28149629274415</v>
      </c>
      <c r="O2071">
        <v>1545</v>
      </c>
      <c r="P2071">
        <v>1539.22</v>
      </c>
      <c r="Q2071">
        <v>0.86213592233009695</v>
      </c>
      <c r="R2071">
        <v>0.137864077669902</v>
      </c>
      <c r="S2071">
        <v>2.2006472491909301E-2</v>
      </c>
      <c r="T2071">
        <v>6.4724919093851101E-3</v>
      </c>
      <c r="U2071">
        <v>6.8608414239482204E-2</v>
      </c>
      <c r="V2071">
        <v>4.3365695792880202E-2</v>
      </c>
      <c r="W2071">
        <v>6.21865596790371E-2</v>
      </c>
      <c r="X2071">
        <v>0.472417251755265</v>
      </c>
      <c r="Y2071">
        <v>42753</v>
      </c>
      <c r="Z2071">
        <v>96324</v>
      </c>
      <c r="AA2071">
        <v>131882.86290322599</v>
      </c>
      <c r="AB2071">
        <v>0.12621359223300899</v>
      </c>
      <c r="AC2071">
        <v>0.85945945945945901</v>
      </c>
      <c r="AD2071">
        <v>34.799999999999997</v>
      </c>
      <c r="AE2071">
        <v>0.32233009708737798</v>
      </c>
      <c r="AF2071">
        <v>9.44983818770226E-2</v>
      </c>
      <c r="AG2071">
        <v>0.45564516129032201</v>
      </c>
      <c r="AH2071">
        <v>1</v>
      </c>
      <c r="AI2071">
        <v>0</v>
      </c>
      <c r="AJ2071">
        <v>2004</v>
      </c>
      <c r="AK2071">
        <v>15</v>
      </c>
      <c r="AL2071">
        <v>0.168372986</v>
      </c>
      <c r="AM2071">
        <v>0</v>
      </c>
      <c r="AN2071">
        <v>0</v>
      </c>
    </row>
    <row r="2072" spans="1:40" x14ac:dyDescent="0.2">
      <c r="A2072">
        <v>40138171002</v>
      </c>
      <c r="B2072" t="s">
        <v>447</v>
      </c>
      <c r="C2072">
        <v>0</v>
      </c>
      <c r="D2072">
        <v>0</v>
      </c>
      <c r="E2072">
        <v>0</v>
      </c>
      <c r="F2072">
        <v>1</v>
      </c>
      <c r="G2072">
        <v>1388.14060827465</v>
      </c>
      <c r="H2072">
        <v>0</v>
      </c>
      <c r="I2072">
        <v>29661.830802130102</v>
      </c>
      <c r="J2072">
        <v>12.5473057538621</v>
      </c>
      <c r="K2072">
        <v>0</v>
      </c>
      <c r="L2072">
        <v>0</v>
      </c>
      <c r="M2072">
        <v>29661.830802130102</v>
      </c>
      <c r="N2072">
        <v>0</v>
      </c>
      <c r="O2072">
        <v>2364</v>
      </c>
      <c r="P2072">
        <v>3622.393</v>
      </c>
      <c r="Q2072">
        <v>0.90270727580372201</v>
      </c>
      <c r="R2072">
        <v>9.7292724196277505E-2</v>
      </c>
      <c r="S2072">
        <v>7.61421319796954E-3</v>
      </c>
      <c r="T2072">
        <v>0</v>
      </c>
      <c r="U2072">
        <v>3.5956006768189497E-2</v>
      </c>
      <c r="V2072">
        <v>8.0372250423011798E-2</v>
      </c>
      <c r="W2072">
        <v>2.43101182654402E-2</v>
      </c>
      <c r="X2072">
        <v>0.42838370565045902</v>
      </c>
      <c r="Y2072">
        <v>30658</v>
      </c>
      <c r="Z2072">
        <v>73903</v>
      </c>
      <c r="AA2072">
        <v>78677.104377104406</v>
      </c>
      <c r="AB2072">
        <v>0.15693739424703801</v>
      </c>
      <c r="AC2072">
        <v>0.57593360995850595</v>
      </c>
      <c r="AD2072">
        <v>38.9</v>
      </c>
      <c r="AE2072">
        <v>0.30583756345177598</v>
      </c>
      <c r="AF2072">
        <v>0.13959390862944099</v>
      </c>
      <c r="AG2072">
        <v>0.37485970819304099</v>
      </c>
      <c r="AH2072">
        <v>1</v>
      </c>
      <c r="AI2072">
        <v>0</v>
      </c>
      <c r="AJ2072">
        <v>2005</v>
      </c>
      <c r="AK2072">
        <v>14</v>
      </c>
      <c r="AL2072">
        <v>0.247393057</v>
      </c>
      <c r="AM2072">
        <v>0</v>
      </c>
      <c r="AN2072">
        <v>0</v>
      </c>
    </row>
    <row r="2073" spans="1:40" x14ac:dyDescent="0.2">
      <c r="A2073">
        <v>40138171003</v>
      </c>
      <c r="B2073" t="s">
        <v>447</v>
      </c>
      <c r="C2073">
        <v>2</v>
      </c>
      <c r="D2073">
        <v>0</v>
      </c>
      <c r="E2073">
        <v>0</v>
      </c>
      <c r="F2073">
        <v>0</v>
      </c>
      <c r="G2073">
        <v>387.36965242285601</v>
      </c>
      <c r="H2073">
        <v>13.172312652451</v>
      </c>
      <c r="I2073">
        <v>40082.956597507698</v>
      </c>
      <c r="J2073">
        <v>10.809858845066801</v>
      </c>
      <c r="K2073">
        <v>6431.7043725171197</v>
      </c>
      <c r="L2073">
        <v>1.73454810477808</v>
      </c>
      <c r="M2073">
        <v>33651.252224990603</v>
      </c>
      <c r="N2073">
        <v>0.16045982927609201</v>
      </c>
      <c r="O2073">
        <v>3708</v>
      </c>
      <c r="P2073">
        <v>6945.6459999999997</v>
      </c>
      <c r="Q2073">
        <v>0.80070118662351597</v>
      </c>
      <c r="R2073">
        <v>0.199298813376483</v>
      </c>
      <c r="S2073">
        <v>7.1197411003236205E-2</v>
      </c>
      <c r="T2073">
        <v>2.1844660194174699E-2</v>
      </c>
      <c r="U2073">
        <v>0</v>
      </c>
      <c r="V2073">
        <v>0.216019417475728</v>
      </c>
      <c r="W2073">
        <v>5.4618117229129598E-2</v>
      </c>
      <c r="X2073">
        <v>0.24023090586145601</v>
      </c>
      <c r="Y2073">
        <v>28804</v>
      </c>
      <c r="Z2073">
        <v>76351</v>
      </c>
      <c r="AA2073">
        <v>82522.6978998384</v>
      </c>
      <c r="AB2073">
        <v>0.15313852813852799</v>
      </c>
      <c r="AC2073">
        <v>0.52140350877192898</v>
      </c>
      <c r="AD2073">
        <v>32.700000000000003</v>
      </c>
      <c r="AE2073">
        <v>0.24676375404530701</v>
      </c>
      <c r="AF2073">
        <v>5.7713052858683903E-2</v>
      </c>
      <c r="AG2073">
        <v>0.35702746365104998</v>
      </c>
      <c r="AH2073">
        <v>1</v>
      </c>
      <c r="AI2073">
        <v>0</v>
      </c>
      <c r="AJ2073">
        <v>2006</v>
      </c>
      <c r="AK2073">
        <v>13</v>
      </c>
      <c r="AL2073">
        <v>0.128476853</v>
      </c>
      <c r="AM2073">
        <v>0</v>
      </c>
      <c r="AN2073">
        <v>0</v>
      </c>
    </row>
    <row r="2074" spans="1:40" x14ac:dyDescent="0.2">
      <c r="A2074">
        <v>40138171004</v>
      </c>
      <c r="B2074" t="s">
        <v>447</v>
      </c>
      <c r="C2074">
        <v>0</v>
      </c>
      <c r="D2074">
        <v>0</v>
      </c>
      <c r="E2074">
        <v>0</v>
      </c>
      <c r="F2074">
        <v>1</v>
      </c>
      <c r="G2074">
        <v>1241.1775074362299</v>
      </c>
      <c r="H2074">
        <v>0</v>
      </c>
      <c r="I2074">
        <v>38871.656858902097</v>
      </c>
      <c r="J2074">
        <v>13.1634462779892</v>
      </c>
      <c r="K2074">
        <v>0</v>
      </c>
      <c r="L2074">
        <v>0</v>
      </c>
      <c r="M2074">
        <v>38871.656858902097</v>
      </c>
      <c r="N2074">
        <v>0</v>
      </c>
      <c r="O2074">
        <v>2953</v>
      </c>
      <c r="P2074">
        <v>3916.5160000000001</v>
      </c>
      <c r="Q2074">
        <v>0.81341009143244103</v>
      </c>
      <c r="R2074">
        <v>0.186589908567558</v>
      </c>
      <c r="S2074">
        <v>2.2688791059939001E-2</v>
      </c>
      <c r="T2074">
        <v>0</v>
      </c>
      <c r="U2074">
        <v>4.4700304774805202E-2</v>
      </c>
      <c r="V2074">
        <v>0.20758550626481501</v>
      </c>
      <c r="W2074">
        <v>1.2895662368112499E-2</v>
      </c>
      <c r="X2074">
        <v>0.33997655334114801</v>
      </c>
      <c r="Y2074">
        <v>33862</v>
      </c>
      <c r="Z2074">
        <v>112353</v>
      </c>
      <c r="AA2074">
        <v>117061.829268293</v>
      </c>
      <c r="AB2074">
        <v>4.8763968845242103E-2</v>
      </c>
      <c r="AC2074">
        <v>0.85682574916759102</v>
      </c>
      <c r="AD2074">
        <v>32.4</v>
      </c>
      <c r="AE2074">
        <v>0.375211649170335</v>
      </c>
      <c r="AF2074">
        <v>6.0277683711479797E-2</v>
      </c>
      <c r="AG2074">
        <v>0.64390243902439004</v>
      </c>
      <c r="AH2074">
        <v>1</v>
      </c>
      <c r="AI2074">
        <v>0</v>
      </c>
      <c r="AJ2074">
        <v>2013</v>
      </c>
      <c r="AK2074">
        <v>6</v>
      </c>
      <c r="AL2074">
        <v>0.1372372</v>
      </c>
      <c r="AM2074">
        <v>0</v>
      </c>
      <c r="AN2074">
        <v>0</v>
      </c>
    </row>
    <row r="2075" spans="1:40" x14ac:dyDescent="0.2">
      <c r="A2075">
        <v>40138172002</v>
      </c>
      <c r="B2075" t="s">
        <v>447</v>
      </c>
      <c r="C2075">
        <v>2</v>
      </c>
      <c r="D2075">
        <v>0</v>
      </c>
      <c r="E2075">
        <v>0</v>
      </c>
      <c r="F2075">
        <v>0</v>
      </c>
      <c r="G2075">
        <v>188.82327502659899</v>
      </c>
      <c r="H2075">
        <v>54.800980889971498</v>
      </c>
      <c r="I2075">
        <v>15213.5001789779</v>
      </c>
      <c r="J2075">
        <v>17.772780582918202</v>
      </c>
      <c r="K2075">
        <v>2014.60906383616</v>
      </c>
      <c r="L2075">
        <v>2.3535152614908399</v>
      </c>
      <c r="M2075">
        <v>13198.8911151418</v>
      </c>
      <c r="N2075">
        <v>0.13242245637989</v>
      </c>
      <c r="O2075">
        <v>856</v>
      </c>
      <c r="P2075">
        <v>500.09480000000002</v>
      </c>
      <c r="Q2075">
        <v>0.90303738317756999</v>
      </c>
      <c r="R2075">
        <v>9.6962616822429903E-2</v>
      </c>
      <c r="S2075">
        <v>2.2196261682242899E-2</v>
      </c>
      <c r="T2075">
        <v>1.0514018691588699E-2</v>
      </c>
      <c r="U2075">
        <v>0</v>
      </c>
      <c r="V2075">
        <v>0.23247663551401801</v>
      </c>
      <c r="W2075">
        <v>1.7699115044247701E-2</v>
      </c>
      <c r="X2075">
        <v>0.37345132743362802</v>
      </c>
      <c r="Y2075">
        <v>52665</v>
      </c>
      <c r="Z2075">
        <v>126000</v>
      </c>
      <c r="AA2075">
        <v>148469</v>
      </c>
      <c r="AB2075">
        <v>0</v>
      </c>
      <c r="AC2075">
        <v>0.75</v>
      </c>
      <c r="AD2075">
        <v>45.1</v>
      </c>
      <c r="AE2075">
        <v>0.24883177570093401</v>
      </c>
      <c r="AF2075">
        <v>0.121495327102803</v>
      </c>
      <c r="AG2075">
        <v>0.39</v>
      </c>
      <c r="AH2075">
        <v>0.96333333333333304</v>
      </c>
      <c r="AI2075">
        <v>3.6666666666666597E-2</v>
      </c>
      <c r="AJ2075">
        <v>1989</v>
      </c>
      <c r="AK2075">
        <v>30</v>
      </c>
      <c r="AL2075">
        <v>0.18589776499999999</v>
      </c>
      <c r="AM2075">
        <v>0</v>
      </c>
      <c r="AN2075">
        <v>0</v>
      </c>
    </row>
    <row r="2076" spans="1:40" x14ac:dyDescent="0.2">
      <c r="A2076">
        <v>40138172004</v>
      </c>
      <c r="B2076" t="s">
        <v>447</v>
      </c>
      <c r="C2076">
        <v>3</v>
      </c>
      <c r="D2076">
        <v>0</v>
      </c>
      <c r="E2076">
        <v>0</v>
      </c>
      <c r="F2076">
        <v>0</v>
      </c>
      <c r="G2076">
        <v>239.536920474536</v>
      </c>
      <c r="H2076">
        <v>148.53258662831999</v>
      </c>
      <c r="I2076">
        <v>12068.868818295899</v>
      </c>
      <c r="J2076">
        <v>14.754118359774999</v>
      </c>
      <c r="K2076">
        <v>1779.8051282003501</v>
      </c>
      <c r="L2076">
        <v>2.1758008902204802</v>
      </c>
      <c r="M2076">
        <v>10289.0636900956</v>
      </c>
      <c r="N2076">
        <v>0.14747074933006399</v>
      </c>
      <c r="O2076">
        <v>818</v>
      </c>
      <c r="P2076">
        <v>640.89009999999996</v>
      </c>
      <c r="Q2076">
        <v>0.97188264058679696</v>
      </c>
      <c r="R2076">
        <v>2.81173594132029E-2</v>
      </c>
      <c r="S2076">
        <v>0</v>
      </c>
      <c r="T2076">
        <v>0</v>
      </c>
      <c r="U2076">
        <v>2.5672371638141799E-2</v>
      </c>
      <c r="V2076">
        <v>6.9682151589242E-2</v>
      </c>
      <c r="W2076">
        <v>7.1570576540755396E-2</v>
      </c>
      <c r="X2076">
        <v>0.55864811133200798</v>
      </c>
      <c r="Y2076">
        <v>41406</v>
      </c>
      <c r="Z2076">
        <v>100625</v>
      </c>
      <c r="AA2076">
        <v>126818.939393939</v>
      </c>
      <c r="AB2076">
        <v>1.3447432762836199E-2</v>
      </c>
      <c r="AC2076">
        <v>1</v>
      </c>
      <c r="AD2076">
        <v>37.9</v>
      </c>
      <c r="AE2076">
        <v>0.32029339853300698</v>
      </c>
      <c r="AF2076">
        <v>9.4132029339853304E-2</v>
      </c>
      <c r="AG2076">
        <v>0.45075757575757502</v>
      </c>
      <c r="AH2076">
        <v>1</v>
      </c>
      <c r="AI2076">
        <v>0</v>
      </c>
      <c r="AJ2076">
        <v>2012</v>
      </c>
      <c r="AK2076">
        <v>7</v>
      </c>
      <c r="AL2076">
        <v>0.21967194000000001</v>
      </c>
      <c r="AM2076">
        <v>0</v>
      </c>
      <c r="AN2076">
        <v>0</v>
      </c>
    </row>
    <row r="2077" spans="1:40" x14ac:dyDescent="0.2">
      <c r="A2077">
        <v>40138173001</v>
      </c>
      <c r="B2077" t="s">
        <v>447</v>
      </c>
      <c r="C2077">
        <v>0</v>
      </c>
      <c r="D2077">
        <v>0</v>
      </c>
      <c r="E2077">
        <v>0</v>
      </c>
      <c r="F2077">
        <v>1</v>
      </c>
      <c r="G2077">
        <v>1420.51186870314</v>
      </c>
      <c r="H2077">
        <v>0</v>
      </c>
      <c r="I2077">
        <v>7598.2170154287696</v>
      </c>
      <c r="J2077">
        <v>3.7820891067340798</v>
      </c>
      <c r="K2077">
        <v>0</v>
      </c>
      <c r="L2077">
        <v>0</v>
      </c>
      <c r="M2077">
        <v>7598.2170154287696</v>
      </c>
      <c r="N2077">
        <v>0</v>
      </c>
      <c r="O2077">
        <v>2009</v>
      </c>
      <c r="P2077">
        <v>2704.3069999999998</v>
      </c>
      <c r="Q2077">
        <v>0.98407167745146795</v>
      </c>
      <c r="R2077">
        <v>1.59283225485316E-2</v>
      </c>
      <c r="S2077">
        <v>0</v>
      </c>
      <c r="T2077">
        <v>0</v>
      </c>
      <c r="U2077">
        <v>1.59283225485316E-2</v>
      </c>
      <c r="V2077">
        <v>3.8825286212045701E-2</v>
      </c>
      <c r="W2077">
        <v>0</v>
      </c>
      <c r="X2077">
        <v>0.42807366849178602</v>
      </c>
      <c r="Y2077">
        <v>44929</v>
      </c>
      <c r="Z2077">
        <v>61377</v>
      </c>
      <c r="AA2077">
        <v>76567.692307692298</v>
      </c>
      <c r="AB2077">
        <v>7.6157292185166703E-2</v>
      </c>
      <c r="AC2077">
        <v>0.61784741144414101</v>
      </c>
      <c r="AD2077">
        <v>75</v>
      </c>
      <c r="AE2077">
        <v>0</v>
      </c>
      <c r="AF2077">
        <v>0.89596814335490205</v>
      </c>
      <c r="AG2077">
        <v>0</v>
      </c>
      <c r="AH2077">
        <v>0.90341880341880298</v>
      </c>
      <c r="AI2077">
        <v>9.6581196581196502E-2</v>
      </c>
      <c r="AJ2077">
        <v>2002</v>
      </c>
      <c r="AK2077">
        <v>17</v>
      </c>
      <c r="AL2077">
        <v>0.19885740299999999</v>
      </c>
      <c r="AM2077">
        <v>12764.56854</v>
      </c>
      <c r="AN2077">
        <v>6.6346959999999998E-3</v>
      </c>
    </row>
    <row r="2078" spans="1:40" x14ac:dyDescent="0.2">
      <c r="A2078">
        <v>40138173003</v>
      </c>
      <c r="B2078" t="s">
        <v>447</v>
      </c>
      <c r="C2078">
        <v>0</v>
      </c>
      <c r="D2078">
        <v>0</v>
      </c>
      <c r="E2078">
        <v>0</v>
      </c>
      <c r="F2078">
        <v>1</v>
      </c>
      <c r="G2078">
        <v>1158.4422592216299</v>
      </c>
      <c r="H2078">
        <v>0</v>
      </c>
      <c r="I2078">
        <v>7616.9977187774703</v>
      </c>
      <c r="J2078">
        <v>4.3775848958491199</v>
      </c>
      <c r="K2078">
        <v>0</v>
      </c>
      <c r="L2078">
        <v>0</v>
      </c>
      <c r="M2078">
        <v>7616.9977187774703</v>
      </c>
      <c r="N2078">
        <v>0</v>
      </c>
      <c r="O2078">
        <v>1740</v>
      </c>
      <c r="P2078">
        <v>2622.17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4.7701149425287297E-2</v>
      </c>
      <c r="W2078">
        <v>2.2413793103448199E-2</v>
      </c>
      <c r="X2078">
        <v>0.45804597701149402</v>
      </c>
      <c r="Y2078">
        <v>51307</v>
      </c>
      <c r="Z2078">
        <v>70495</v>
      </c>
      <c r="AA2078">
        <v>85429.703915950304</v>
      </c>
      <c r="AB2078">
        <v>3.5632183908045997E-2</v>
      </c>
      <c r="AC2078">
        <v>0.83451327433628297</v>
      </c>
      <c r="AD2078">
        <v>74.599999999999994</v>
      </c>
      <c r="AE2078">
        <v>0</v>
      </c>
      <c r="AF2078">
        <v>0.88678160919540205</v>
      </c>
      <c r="AG2078">
        <v>0</v>
      </c>
      <c r="AH2078">
        <v>1</v>
      </c>
      <c r="AI2078">
        <v>0</v>
      </c>
      <c r="AJ2078">
        <v>2003</v>
      </c>
      <c r="AK2078">
        <v>16</v>
      </c>
      <c r="AL2078">
        <v>0.186208232</v>
      </c>
      <c r="AM2078">
        <v>0</v>
      </c>
      <c r="AN2078">
        <v>0</v>
      </c>
    </row>
    <row r="2079" spans="1:40" x14ac:dyDescent="0.2">
      <c r="A2079">
        <v>40138175001</v>
      </c>
      <c r="B2079" t="s">
        <v>447</v>
      </c>
      <c r="C2079">
        <v>0</v>
      </c>
      <c r="D2079">
        <v>0</v>
      </c>
      <c r="E2079">
        <v>0</v>
      </c>
      <c r="F2079">
        <v>1</v>
      </c>
      <c r="G2079">
        <v>2088.4622653368401</v>
      </c>
      <c r="H2079">
        <v>0</v>
      </c>
      <c r="I2079">
        <v>4554.3988815033499</v>
      </c>
      <c r="J2079">
        <v>3.4450823611976902</v>
      </c>
      <c r="K2079">
        <v>0</v>
      </c>
      <c r="L2079">
        <v>0</v>
      </c>
      <c r="M2079">
        <v>4554.3988815033499</v>
      </c>
      <c r="N2079">
        <v>0</v>
      </c>
      <c r="O2079">
        <v>1322</v>
      </c>
      <c r="P2079">
        <v>2577.1570000000002</v>
      </c>
      <c r="Q2079">
        <v>0.96747352496217798</v>
      </c>
      <c r="R2079">
        <v>3.2526475037821398E-2</v>
      </c>
      <c r="S2079">
        <v>2.5718608169440198E-2</v>
      </c>
      <c r="T2079">
        <v>6.8078668683812403E-3</v>
      </c>
      <c r="U2079">
        <v>0</v>
      </c>
      <c r="V2079">
        <v>4.0090771558245003E-2</v>
      </c>
      <c r="W2079">
        <v>2.51332825590251E-2</v>
      </c>
      <c r="X2079">
        <v>0.31835491241431801</v>
      </c>
      <c r="Y2079">
        <v>40113</v>
      </c>
      <c r="Z2079">
        <v>51528</v>
      </c>
      <c r="AA2079">
        <v>65221.473158551802</v>
      </c>
      <c r="AB2079">
        <v>0.138426626323751</v>
      </c>
      <c r="AC2079">
        <v>0.83501683501683499</v>
      </c>
      <c r="AD2079">
        <v>70.8</v>
      </c>
      <c r="AE2079">
        <v>6.8078668683812403E-3</v>
      </c>
      <c r="AF2079">
        <v>0.72239031770045303</v>
      </c>
      <c r="AG2079">
        <v>9.9875156054931302E-3</v>
      </c>
      <c r="AH2079">
        <v>0.97752808988763995</v>
      </c>
      <c r="AI2079">
        <v>2.2471910112359501E-2</v>
      </c>
      <c r="AJ2079">
        <v>1984</v>
      </c>
      <c r="AK2079">
        <v>35</v>
      </c>
      <c r="AL2079">
        <v>0.16800848900000001</v>
      </c>
      <c r="AM2079">
        <v>30115.285540000001</v>
      </c>
      <c r="AN2079">
        <v>2.2198262E-2</v>
      </c>
    </row>
    <row r="2080" spans="1:40" x14ac:dyDescent="0.2">
      <c r="A2080">
        <v>40138175002</v>
      </c>
      <c r="B2080" t="s">
        <v>447</v>
      </c>
      <c r="C2080">
        <v>0</v>
      </c>
      <c r="D2080">
        <v>0</v>
      </c>
      <c r="E2080">
        <v>0</v>
      </c>
      <c r="F2080">
        <v>1</v>
      </c>
      <c r="G2080">
        <v>2588.7769051156301</v>
      </c>
      <c r="H2080">
        <v>0</v>
      </c>
      <c r="I2080">
        <v>5574.6366548107299</v>
      </c>
      <c r="J2080">
        <v>3.5082672465769198</v>
      </c>
      <c r="K2080">
        <v>0</v>
      </c>
      <c r="L2080">
        <v>0</v>
      </c>
      <c r="M2080">
        <v>5574.6366548107299</v>
      </c>
      <c r="N2080">
        <v>0</v>
      </c>
      <c r="O2080">
        <v>1589</v>
      </c>
      <c r="P2080">
        <v>3159.931</v>
      </c>
      <c r="Q2080">
        <v>0.93895531780994301</v>
      </c>
      <c r="R2080">
        <v>6.1044682190056598E-2</v>
      </c>
      <c r="S2080">
        <v>8.8105726872246704E-3</v>
      </c>
      <c r="T2080">
        <v>0</v>
      </c>
      <c r="U2080">
        <v>1.25865324103209E-2</v>
      </c>
      <c r="V2080">
        <v>0</v>
      </c>
      <c r="W2080">
        <v>4.2794210195091199E-2</v>
      </c>
      <c r="X2080">
        <v>0.34361233480176201</v>
      </c>
      <c r="Y2080">
        <v>35961</v>
      </c>
      <c r="Z2080">
        <v>51711</v>
      </c>
      <c r="AA2080">
        <v>62502.227171492203</v>
      </c>
      <c r="AB2080">
        <v>9.2511013215859E-2</v>
      </c>
      <c r="AC2080">
        <v>0.74957555178268198</v>
      </c>
      <c r="AD2080">
        <v>73.099999999999994</v>
      </c>
      <c r="AE2080">
        <v>0</v>
      </c>
      <c r="AF2080">
        <v>0.80176211453744495</v>
      </c>
      <c r="AG2080">
        <v>0</v>
      </c>
      <c r="AH2080">
        <v>0.99220489977728199</v>
      </c>
      <c r="AI2080">
        <v>7.79510022271714E-3</v>
      </c>
      <c r="AJ2080">
        <v>1985</v>
      </c>
      <c r="AK2080">
        <v>34</v>
      </c>
      <c r="AL2080">
        <v>0.15509265999999999</v>
      </c>
      <c r="AM2080">
        <v>45712.671000000002</v>
      </c>
      <c r="AN2080">
        <v>3.5879666999999997E-2</v>
      </c>
    </row>
    <row r="2081" spans="1:40" x14ac:dyDescent="0.2">
      <c r="A2081">
        <v>40139804001</v>
      </c>
      <c r="B2081" t="s">
        <v>447</v>
      </c>
      <c r="C2081">
        <v>1</v>
      </c>
      <c r="D2081">
        <v>0</v>
      </c>
      <c r="E2081">
        <v>0</v>
      </c>
      <c r="F2081">
        <v>0</v>
      </c>
      <c r="G2081">
        <v>706.42374444672896</v>
      </c>
      <c r="H2081">
        <v>21.370588039213001</v>
      </c>
      <c r="I2081">
        <v>254.16911107674301</v>
      </c>
      <c r="J2081">
        <v>19.551470082826299</v>
      </c>
      <c r="K2081">
        <v>12.1515731358088</v>
      </c>
      <c r="L2081">
        <v>0.93473639506222095</v>
      </c>
      <c r="M2081">
        <v>242.01753794093401</v>
      </c>
      <c r="N2081">
        <v>4.7809008279294199E-2</v>
      </c>
      <c r="O2081">
        <v>13</v>
      </c>
      <c r="P2081">
        <v>8.5991169999999997</v>
      </c>
      <c r="Q2081">
        <v>0.84615384615384603</v>
      </c>
      <c r="R2081">
        <v>0.15384615384615299</v>
      </c>
      <c r="S2081">
        <v>0</v>
      </c>
      <c r="T2081">
        <v>0.15384615384615299</v>
      </c>
      <c r="U2081">
        <v>0</v>
      </c>
      <c r="V2081">
        <v>0.15384615384615299</v>
      </c>
      <c r="W2081">
        <v>0</v>
      </c>
      <c r="X2081">
        <v>0.66666666666666596</v>
      </c>
      <c r="Y2081">
        <v>10785</v>
      </c>
      <c r="Z2081" t="s">
        <v>448</v>
      </c>
      <c r="AA2081" t="s">
        <v>448</v>
      </c>
      <c r="AB2081">
        <v>0.84615384615384603</v>
      </c>
      <c r="AC2081" t="s">
        <v>448</v>
      </c>
      <c r="AD2081">
        <v>21.9</v>
      </c>
      <c r="AE2081">
        <v>0</v>
      </c>
      <c r="AF2081">
        <v>0</v>
      </c>
      <c r="AG2081" t="s">
        <v>448</v>
      </c>
      <c r="AH2081" t="s">
        <v>448</v>
      </c>
      <c r="AI2081" t="s">
        <v>448</v>
      </c>
      <c r="AJ2081">
        <v>1993</v>
      </c>
      <c r="AK2081">
        <v>26</v>
      </c>
      <c r="AL2081">
        <v>7.2083865999999996E-2</v>
      </c>
      <c r="AM2081">
        <v>0</v>
      </c>
      <c r="AN2081">
        <v>0</v>
      </c>
    </row>
    <row r="2082" spans="1:40" x14ac:dyDescent="0.2">
      <c r="A2082">
        <v>40210002051</v>
      </c>
      <c r="B2082" t="s">
        <v>447</v>
      </c>
      <c r="C2082">
        <v>3</v>
      </c>
      <c r="D2082">
        <v>0</v>
      </c>
      <c r="E2082">
        <v>0</v>
      </c>
      <c r="F2082">
        <v>0</v>
      </c>
      <c r="G2082">
        <v>265.98534127788002</v>
      </c>
      <c r="H2082">
        <v>5.0493442281323997</v>
      </c>
      <c r="I2082">
        <v>67464.240216497405</v>
      </c>
      <c r="J2082">
        <v>12.971397849739899</v>
      </c>
      <c r="K2082">
        <v>5021.5179367085702</v>
      </c>
      <c r="L2082">
        <v>0.96549085497184595</v>
      </c>
      <c r="M2082">
        <v>62442.722279788803</v>
      </c>
      <c r="N2082">
        <v>7.4432290656415503E-2</v>
      </c>
      <c r="O2082">
        <v>5201</v>
      </c>
      <c r="P2082">
        <v>10132.780000000001</v>
      </c>
      <c r="Q2082">
        <v>0.880599884637569</v>
      </c>
      <c r="R2082">
        <v>0.11940011536243</v>
      </c>
      <c r="S2082">
        <v>0</v>
      </c>
      <c r="T2082">
        <v>9.0751778504133795E-2</v>
      </c>
      <c r="U2082">
        <v>2.8648336858296399E-2</v>
      </c>
      <c r="V2082">
        <v>0.37761968852143801</v>
      </c>
      <c r="W2082">
        <v>5.0476526650194101E-2</v>
      </c>
      <c r="X2082">
        <v>0.201553123896929</v>
      </c>
      <c r="Y2082">
        <v>23239</v>
      </c>
      <c r="Z2082">
        <v>75532</v>
      </c>
      <c r="AA2082">
        <v>84142.9764616553</v>
      </c>
      <c r="AB2082">
        <v>0.16785233608921299</v>
      </c>
      <c r="AC2082">
        <v>0.65694915254237196</v>
      </c>
      <c r="AD2082">
        <v>27.4</v>
      </c>
      <c r="AE2082">
        <v>0.284752932128436</v>
      </c>
      <c r="AF2082">
        <v>3.1724668333012802E-2</v>
      </c>
      <c r="AG2082">
        <v>0.53075170842824604</v>
      </c>
      <c r="AH2082">
        <v>0.98101746393318101</v>
      </c>
      <c r="AI2082">
        <v>1.89825360668185E-2</v>
      </c>
      <c r="AJ2082">
        <v>2005</v>
      </c>
      <c r="AK2082">
        <v>14</v>
      </c>
      <c r="AL2082">
        <v>0.24951869099999999</v>
      </c>
      <c r="AM2082">
        <v>0</v>
      </c>
      <c r="AN2082">
        <v>0</v>
      </c>
    </row>
    <row r="2083" spans="1:40" x14ac:dyDescent="0.2">
      <c r="A2083">
        <v>40210002052</v>
      </c>
      <c r="B2083" t="s">
        <v>447</v>
      </c>
      <c r="C2083">
        <v>5</v>
      </c>
      <c r="D2083">
        <v>1</v>
      </c>
      <c r="E2083">
        <v>0.2</v>
      </c>
      <c r="F2083">
        <v>0</v>
      </c>
      <c r="G2083">
        <v>366.993715551977</v>
      </c>
      <c r="H2083">
        <v>14.510566707280301</v>
      </c>
      <c r="I2083">
        <v>32326.078267733101</v>
      </c>
      <c r="J2083">
        <v>12.3287865246884</v>
      </c>
      <c r="K2083">
        <v>9179.1570638891699</v>
      </c>
      <c r="L2083">
        <v>3.5008226788288201</v>
      </c>
      <c r="M2083">
        <v>23146.9212038439</v>
      </c>
      <c r="N2083">
        <v>0.28395517043128299</v>
      </c>
      <c r="O2083">
        <v>2622</v>
      </c>
      <c r="P2083">
        <v>6784.232</v>
      </c>
      <c r="Q2083">
        <v>0.82837528604118904</v>
      </c>
      <c r="R2083">
        <v>0.17162471395880999</v>
      </c>
      <c r="S2083">
        <v>5.7208237986269998E-2</v>
      </c>
      <c r="T2083">
        <v>2.3646071700991599E-2</v>
      </c>
      <c r="U2083">
        <v>2.21205186880244E-2</v>
      </c>
      <c r="V2083">
        <v>0.233409610983981</v>
      </c>
      <c r="W2083">
        <v>6.7041965199590506E-2</v>
      </c>
      <c r="X2083">
        <v>0.142272262026612</v>
      </c>
      <c r="Y2083">
        <v>28516</v>
      </c>
      <c r="Z2083">
        <v>55272</v>
      </c>
      <c r="AA2083">
        <v>64347.833935018098</v>
      </c>
      <c r="AB2083">
        <v>9.1714836223506693E-2</v>
      </c>
      <c r="AC2083">
        <v>0.68859283930058202</v>
      </c>
      <c r="AD2083">
        <v>40.799999999999997</v>
      </c>
      <c r="AE2083">
        <v>0.23951182303585</v>
      </c>
      <c r="AF2083">
        <v>0.14111365369946599</v>
      </c>
      <c r="AG2083">
        <v>0.367328519855595</v>
      </c>
      <c r="AH2083">
        <v>0.99368231046931399</v>
      </c>
      <c r="AI2083">
        <v>6.3176895306859202E-3</v>
      </c>
      <c r="AJ2083">
        <v>2005</v>
      </c>
      <c r="AK2083">
        <v>14</v>
      </c>
      <c r="AL2083">
        <v>0.141994393</v>
      </c>
      <c r="AM2083">
        <v>0</v>
      </c>
      <c r="AN2083">
        <v>0</v>
      </c>
    </row>
    <row r="2084" spans="1:40" x14ac:dyDescent="0.2">
      <c r="A2084">
        <v>40210002053</v>
      </c>
      <c r="B2084" t="s">
        <v>447</v>
      </c>
      <c r="C2084">
        <v>3</v>
      </c>
      <c r="D2084">
        <v>1</v>
      </c>
      <c r="E2084">
        <v>0.33333333333333298</v>
      </c>
      <c r="F2084">
        <v>0</v>
      </c>
      <c r="G2084">
        <v>296.85394892300002</v>
      </c>
      <c r="H2084">
        <v>6.77465144567448</v>
      </c>
      <c r="I2084">
        <v>38071.063366727903</v>
      </c>
      <c r="J2084">
        <v>13.242108997122701</v>
      </c>
      <c r="K2084">
        <v>1109.9304510588599</v>
      </c>
      <c r="L2084">
        <v>0.38606276558569202</v>
      </c>
      <c r="M2084">
        <v>36961.132915668997</v>
      </c>
      <c r="N2084">
        <v>2.9154175189886701E-2</v>
      </c>
      <c r="O2084">
        <v>2875</v>
      </c>
      <c r="P2084">
        <v>10792.77</v>
      </c>
      <c r="Q2084">
        <v>0.68904347826086898</v>
      </c>
      <c r="R2084">
        <v>0.31095652173913002</v>
      </c>
      <c r="S2084">
        <v>9.7043478260869495E-2</v>
      </c>
      <c r="T2084">
        <v>0.101565217391304</v>
      </c>
      <c r="U2084">
        <v>5.0782608695652098E-2</v>
      </c>
      <c r="V2084">
        <v>8.6956521739130405E-2</v>
      </c>
      <c r="W2084">
        <v>7.6101468624833093E-2</v>
      </c>
      <c r="X2084">
        <v>0.27503337783711601</v>
      </c>
      <c r="Y2084">
        <v>25134</v>
      </c>
      <c r="Z2084">
        <v>64942</v>
      </c>
      <c r="AA2084">
        <v>84985.943279901403</v>
      </c>
      <c r="AB2084">
        <v>0.24834782608695599</v>
      </c>
      <c r="AC2084">
        <v>0.73532338308457701</v>
      </c>
      <c r="AD2084">
        <v>29.4</v>
      </c>
      <c r="AE2084">
        <v>0.35478260869565198</v>
      </c>
      <c r="AF2084">
        <v>0.115130434782608</v>
      </c>
      <c r="AG2084">
        <v>0.63131935881627599</v>
      </c>
      <c r="AH2084">
        <v>0.96794081381011099</v>
      </c>
      <c r="AI2084">
        <v>3.2059186189888997E-2</v>
      </c>
      <c r="AJ2084">
        <v>2005</v>
      </c>
      <c r="AK2084">
        <v>14</v>
      </c>
      <c r="AL2084">
        <v>0.15423151800000001</v>
      </c>
      <c r="AM2084">
        <v>0</v>
      </c>
      <c r="AN2084">
        <v>0</v>
      </c>
    </row>
    <row r="2085" spans="1:40" x14ac:dyDescent="0.2">
      <c r="A2085">
        <v>40210002112</v>
      </c>
      <c r="B2085" t="s">
        <v>447</v>
      </c>
      <c r="C2085">
        <v>0</v>
      </c>
      <c r="D2085">
        <v>0</v>
      </c>
      <c r="E2085">
        <v>0</v>
      </c>
      <c r="F2085">
        <v>1</v>
      </c>
      <c r="G2085">
        <v>3238.6191440182101</v>
      </c>
      <c r="H2085">
        <v>0</v>
      </c>
      <c r="I2085">
        <v>9747.5672536718193</v>
      </c>
      <c r="J2085">
        <v>7.8672859190248703</v>
      </c>
      <c r="K2085">
        <v>0</v>
      </c>
      <c r="L2085">
        <v>0</v>
      </c>
      <c r="M2085">
        <v>9747.5672536718193</v>
      </c>
      <c r="N2085">
        <v>0</v>
      </c>
      <c r="O2085">
        <v>1239</v>
      </c>
      <c r="P2085">
        <v>4952.3969999999999</v>
      </c>
      <c r="Q2085">
        <v>0.88861985472154903</v>
      </c>
      <c r="R2085">
        <v>0.11138014527845</v>
      </c>
      <c r="S2085">
        <v>4.0355125100887797E-2</v>
      </c>
      <c r="T2085">
        <v>4.35835351089588E-2</v>
      </c>
      <c r="U2085">
        <v>4.84261501210653E-3</v>
      </c>
      <c r="V2085">
        <v>9.4430992736077399E-2</v>
      </c>
      <c r="W2085">
        <v>4.3325526932084302E-2</v>
      </c>
      <c r="X2085">
        <v>0.128805620608899</v>
      </c>
      <c r="Y2085">
        <v>26803</v>
      </c>
      <c r="Z2085">
        <v>66250</v>
      </c>
      <c r="AA2085">
        <v>73609.207161125305</v>
      </c>
      <c r="AB2085">
        <v>9.7659402744148499E-2</v>
      </c>
      <c r="AC2085">
        <v>0.41379310344827502</v>
      </c>
      <c r="AD2085">
        <v>40.299999999999997</v>
      </c>
      <c r="AE2085">
        <v>0.26069410815173499</v>
      </c>
      <c r="AF2085">
        <v>0.117029862792574</v>
      </c>
      <c r="AG2085">
        <v>0.41432225063938599</v>
      </c>
      <c r="AH2085">
        <v>1</v>
      </c>
      <c r="AI2085">
        <v>0</v>
      </c>
      <c r="AJ2085">
        <v>2004</v>
      </c>
      <c r="AK2085">
        <v>15</v>
      </c>
      <c r="AL2085">
        <v>0.105785398</v>
      </c>
      <c r="AM2085">
        <v>0</v>
      </c>
      <c r="AN2085">
        <v>0</v>
      </c>
    </row>
    <row r="2086" spans="1:40" x14ac:dyDescent="0.2">
      <c r="A2086">
        <v>40210002113</v>
      </c>
      <c r="B2086" t="s">
        <v>447</v>
      </c>
      <c r="C2086">
        <v>0</v>
      </c>
      <c r="D2086">
        <v>0</v>
      </c>
      <c r="E2086">
        <v>0</v>
      </c>
      <c r="F2086">
        <v>1</v>
      </c>
      <c r="G2086">
        <v>3969.6573618664402</v>
      </c>
      <c r="H2086">
        <v>0</v>
      </c>
      <c r="I2086">
        <v>10494.1424811907</v>
      </c>
      <c r="J2086">
        <v>7.6154880124751099</v>
      </c>
      <c r="K2086">
        <v>0</v>
      </c>
      <c r="L2086">
        <v>0</v>
      </c>
      <c r="M2086">
        <v>10494.1424811907</v>
      </c>
      <c r="N2086">
        <v>0</v>
      </c>
      <c r="O2086">
        <v>1378</v>
      </c>
      <c r="P2086">
        <v>6782.2759999999998</v>
      </c>
      <c r="Q2086">
        <v>0.73294629898403396</v>
      </c>
      <c r="R2086">
        <v>0.26705370101596498</v>
      </c>
      <c r="S2086">
        <v>8.7082728592162498E-3</v>
      </c>
      <c r="T2086">
        <v>0</v>
      </c>
      <c r="U2086">
        <v>5.15239477503628E-2</v>
      </c>
      <c r="V2086">
        <v>0.40566037735848998</v>
      </c>
      <c r="W2086">
        <v>0.11633986928104501</v>
      </c>
      <c r="X2086">
        <v>0.25098039215686202</v>
      </c>
      <c r="Y2086">
        <v>20986</v>
      </c>
      <c r="Z2086">
        <v>70417</v>
      </c>
      <c r="AA2086">
        <v>66754.853273137705</v>
      </c>
      <c r="AB2086">
        <v>0.155297532656023</v>
      </c>
      <c r="AC2086">
        <v>0.47538461538461502</v>
      </c>
      <c r="AD2086">
        <v>33.799999999999997</v>
      </c>
      <c r="AE2086">
        <v>0.39332365747460002</v>
      </c>
      <c r="AF2086">
        <v>5.0798258345428102E-2</v>
      </c>
      <c r="AG2086">
        <v>0.59367945823927704</v>
      </c>
      <c r="AH2086">
        <v>1</v>
      </c>
      <c r="AI2086">
        <v>0</v>
      </c>
      <c r="AJ2086">
        <v>2004</v>
      </c>
      <c r="AK2086">
        <v>15</v>
      </c>
      <c r="AL2086">
        <v>0.16625922400000001</v>
      </c>
      <c r="AM2086">
        <v>0</v>
      </c>
      <c r="AN2086">
        <v>0</v>
      </c>
    </row>
    <row r="2087" spans="1:40" x14ac:dyDescent="0.2">
      <c r="A2087">
        <v>40210002121</v>
      </c>
      <c r="B2087" t="s">
        <v>447</v>
      </c>
      <c r="C2087">
        <v>0</v>
      </c>
      <c r="D2087">
        <v>0</v>
      </c>
      <c r="E2087">
        <v>0</v>
      </c>
      <c r="F2087">
        <v>1</v>
      </c>
      <c r="G2087">
        <v>4430.7968997021599</v>
      </c>
      <c r="H2087">
        <v>0</v>
      </c>
      <c r="I2087">
        <v>20574.410354773601</v>
      </c>
      <c r="J2087">
        <v>8.9923122179954795</v>
      </c>
      <c r="K2087">
        <v>0</v>
      </c>
      <c r="L2087">
        <v>0</v>
      </c>
      <c r="M2087">
        <v>20574.410354773601</v>
      </c>
      <c r="N2087">
        <v>0</v>
      </c>
      <c r="O2087">
        <v>2288</v>
      </c>
      <c r="P2087">
        <v>2214.7240000000002</v>
      </c>
      <c r="Q2087">
        <v>0.83129370629370603</v>
      </c>
      <c r="R2087">
        <v>0.168706293706293</v>
      </c>
      <c r="S2087">
        <v>7.8671328671328592E-3</v>
      </c>
      <c r="T2087">
        <v>5.2010489510489498E-2</v>
      </c>
      <c r="U2087">
        <v>1.00524475524475E-2</v>
      </c>
      <c r="V2087">
        <v>0.232954545454545</v>
      </c>
      <c r="W2087">
        <v>6.4226519337016494E-2</v>
      </c>
      <c r="X2087">
        <v>0.199585635359116</v>
      </c>
      <c r="Y2087">
        <v>23280</v>
      </c>
      <c r="Z2087">
        <v>66088</v>
      </c>
      <c r="AA2087">
        <v>69643.615494978498</v>
      </c>
      <c r="AB2087">
        <v>6.9859402460456896E-2</v>
      </c>
      <c r="AC2087">
        <v>0.57907845579078399</v>
      </c>
      <c r="AD2087">
        <v>34.6</v>
      </c>
      <c r="AE2087">
        <v>0.31206293706293697</v>
      </c>
      <c r="AF2087">
        <v>0.134615384615384</v>
      </c>
      <c r="AG2087">
        <v>0.368723098995695</v>
      </c>
      <c r="AH2087">
        <v>1</v>
      </c>
      <c r="AI2087">
        <v>0</v>
      </c>
      <c r="AJ2087">
        <v>2004</v>
      </c>
      <c r="AK2087">
        <v>15</v>
      </c>
      <c r="AL2087">
        <v>0.13515797199999999</v>
      </c>
      <c r="AM2087">
        <v>0</v>
      </c>
      <c r="AN2087">
        <v>0</v>
      </c>
    </row>
    <row r="2088" spans="1:40" x14ac:dyDescent="0.2">
      <c r="A2088">
        <v>40210002132</v>
      </c>
      <c r="B2088" t="s">
        <v>447</v>
      </c>
      <c r="C2088">
        <v>0</v>
      </c>
      <c r="D2088">
        <v>0</v>
      </c>
      <c r="E2088">
        <v>0</v>
      </c>
      <c r="F2088">
        <v>1</v>
      </c>
      <c r="G2088">
        <v>2973.1095560988902</v>
      </c>
      <c r="H2088">
        <v>0</v>
      </c>
      <c r="I2088">
        <v>36820.143834338502</v>
      </c>
      <c r="J2088">
        <v>8.1713590400218692</v>
      </c>
      <c r="K2088">
        <v>0</v>
      </c>
      <c r="L2088">
        <v>0</v>
      </c>
      <c r="M2088">
        <v>36820.143834338502</v>
      </c>
      <c r="N2088">
        <v>0</v>
      </c>
      <c r="O2088">
        <v>4506</v>
      </c>
      <c r="P2088">
        <v>6198.2790000000005</v>
      </c>
      <c r="Q2088">
        <v>0.91944074567243606</v>
      </c>
      <c r="R2088">
        <v>8.0559254327563196E-2</v>
      </c>
      <c r="S2088">
        <v>6.5024411895250697E-2</v>
      </c>
      <c r="T2088">
        <v>0</v>
      </c>
      <c r="U2088">
        <v>0</v>
      </c>
      <c r="V2088">
        <v>0.25898801597869497</v>
      </c>
      <c r="W2088">
        <v>0.103179753406878</v>
      </c>
      <c r="X2088">
        <v>0.22777417261518401</v>
      </c>
      <c r="Y2088">
        <v>26766</v>
      </c>
      <c r="Z2088">
        <v>63090</v>
      </c>
      <c r="AA2088">
        <v>67091.486880466502</v>
      </c>
      <c r="AB2088">
        <v>0.16000887705281799</v>
      </c>
      <c r="AC2088">
        <v>0.52457695406929805</v>
      </c>
      <c r="AD2088">
        <v>41</v>
      </c>
      <c r="AE2088">
        <v>0.22126054150022101</v>
      </c>
      <c r="AF2088">
        <v>0.16333777185974199</v>
      </c>
      <c r="AG2088">
        <v>0.25364431486880401</v>
      </c>
      <c r="AH2088">
        <v>0.94518950437317695</v>
      </c>
      <c r="AI2088">
        <v>5.4810495626822102E-2</v>
      </c>
      <c r="AJ2088">
        <v>2004</v>
      </c>
      <c r="AK2088">
        <v>15</v>
      </c>
      <c r="AL2088">
        <v>0.12794153599999999</v>
      </c>
      <c r="AM2088">
        <v>0</v>
      </c>
      <c r="AN2088">
        <v>0</v>
      </c>
    </row>
    <row r="2089" spans="1:40" x14ac:dyDescent="0.2">
      <c r="A2089">
        <v>40210003081</v>
      </c>
      <c r="B2089" t="s">
        <v>447</v>
      </c>
      <c r="C2089">
        <v>0</v>
      </c>
      <c r="D2089">
        <v>0</v>
      </c>
      <c r="E2089">
        <v>0</v>
      </c>
      <c r="F2089">
        <v>1</v>
      </c>
      <c r="G2089">
        <v>1212.2384253452101</v>
      </c>
      <c r="H2089">
        <v>0</v>
      </c>
      <c r="I2089">
        <v>15633.7417128047</v>
      </c>
      <c r="J2089">
        <v>8.8426140909529298</v>
      </c>
      <c r="K2089">
        <v>0</v>
      </c>
      <c r="L2089">
        <v>0</v>
      </c>
      <c r="M2089">
        <v>15633.7417128047</v>
      </c>
      <c r="N2089">
        <v>0</v>
      </c>
      <c r="O2089">
        <v>1768</v>
      </c>
      <c r="P2089">
        <v>3547.893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7.1266968325791796E-2</v>
      </c>
      <c r="W2089">
        <v>0.27159394479073901</v>
      </c>
      <c r="X2089">
        <v>7.5690115761353496E-2</v>
      </c>
      <c r="Y2089">
        <v>17559</v>
      </c>
      <c r="Z2089">
        <v>31719</v>
      </c>
      <c r="AA2089">
        <v>39355.172413793101</v>
      </c>
      <c r="AB2089">
        <v>0.33880090497737497</v>
      </c>
      <c r="AC2089">
        <v>0.623898139079334</v>
      </c>
      <c r="AD2089">
        <v>37.299999999999997</v>
      </c>
      <c r="AE2089">
        <v>0.31334841628959198</v>
      </c>
      <c r="AF2089">
        <v>0.21493212669683201</v>
      </c>
      <c r="AG2089">
        <v>0.171087533156498</v>
      </c>
      <c r="AH2089">
        <v>0.89920424403182997</v>
      </c>
      <c r="AI2089">
        <v>0.100795755968169</v>
      </c>
      <c r="AJ2089">
        <v>1984</v>
      </c>
      <c r="AK2089">
        <v>35</v>
      </c>
      <c r="AL2089">
        <v>0.111860257</v>
      </c>
      <c r="AM2089">
        <v>0</v>
      </c>
      <c r="AN2089">
        <v>0</v>
      </c>
    </row>
    <row r="2090" spans="1:40" x14ac:dyDescent="0.2">
      <c r="A2090">
        <v>40210003083</v>
      </c>
      <c r="B2090" t="s">
        <v>447</v>
      </c>
      <c r="C2090">
        <v>0</v>
      </c>
      <c r="D2090">
        <v>0</v>
      </c>
      <c r="E2090">
        <v>0</v>
      </c>
      <c r="F2090">
        <v>1</v>
      </c>
      <c r="G2090">
        <v>1328.2342572182199</v>
      </c>
      <c r="H2090">
        <v>0</v>
      </c>
      <c r="I2090">
        <v>14428.7227511361</v>
      </c>
      <c r="J2090">
        <v>8.3790492166876298</v>
      </c>
      <c r="K2090">
        <v>0</v>
      </c>
      <c r="L2090">
        <v>0</v>
      </c>
      <c r="M2090">
        <v>14428.7227511361</v>
      </c>
      <c r="N2090">
        <v>0</v>
      </c>
      <c r="O2090">
        <v>1722</v>
      </c>
      <c r="P2090">
        <v>6874.5690000000004</v>
      </c>
      <c r="Q2090">
        <v>0.85423925667828104</v>
      </c>
      <c r="R2090">
        <v>0.14576074332171801</v>
      </c>
      <c r="S2090">
        <v>0</v>
      </c>
      <c r="T2090">
        <v>0</v>
      </c>
      <c r="U2090">
        <v>0</v>
      </c>
      <c r="V2090">
        <v>0.35075493612078901</v>
      </c>
      <c r="W2090">
        <v>0.28127025275437401</v>
      </c>
      <c r="X2090">
        <v>0.20868438107582599</v>
      </c>
      <c r="Y2090">
        <v>22040</v>
      </c>
      <c r="Z2090">
        <v>43301</v>
      </c>
      <c r="AA2090">
        <v>47476.529160739701</v>
      </c>
      <c r="AB2090">
        <v>0.206155632984901</v>
      </c>
      <c r="AC2090">
        <v>0.67694063926940595</v>
      </c>
      <c r="AD2090">
        <v>54.2</v>
      </c>
      <c r="AE2090">
        <v>0.103948896631823</v>
      </c>
      <c r="AF2090">
        <v>0.28687572590011601</v>
      </c>
      <c r="AG2090">
        <v>6.5433854907539099E-2</v>
      </c>
      <c r="AH2090">
        <v>1</v>
      </c>
      <c r="AI2090">
        <v>0</v>
      </c>
      <c r="AJ2090">
        <v>1979</v>
      </c>
      <c r="AK2090">
        <v>40</v>
      </c>
      <c r="AL2090">
        <v>7.2156980999999995E-2</v>
      </c>
      <c r="AM2090">
        <v>0</v>
      </c>
      <c r="AN2090">
        <v>0</v>
      </c>
    </row>
    <row r="2091" spans="1:40" x14ac:dyDescent="0.2">
      <c r="A2091">
        <v>40210003084</v>
      </c>
      <c r="B2091" t="s">
        <v>447</v>
      </c>
      <c r="C2091">
        <v>1</v>
      </c>
      <c r="D2091">
        <v>0</v>
      </c>
      <c r="E2091">
        <v>0</v>
      </c>
      <c r="F2091">
        <v>0</v>
      </c>
      <c r="G2091">
        <v>848.11920924843605</v>
      </c>
      <c r="H2091">
        <v>3.5692362294653699</v>
      </c>
      <c r="I2091">
        <v>4733.1292556923299</v>
      </c>
      <c r="J2091">
        <v>8.3037355363023302</v>
      </c>
      <c r="K2091">
        <v>134.53073116380099</v>
      </c>
      <c r="L2091">
        <v>0.23601882660315901</v>
      </c>
      <c r="M2091">
        <v>4598.5985245285301</v>
      </c>
      <c r="N2091">
        <v>2.8423210923725899E-2</v>
      </c>
      <c r="O2091">
        <v>570</v>
      </c>
      <c r="P2091">
        <v>2269.366</v>
      </c>
      <c r="Q2091">
        <v>0.94385964912280695</v>
      </c>
      <c r="R2091">
        <v>5.61403508771929E-2</v>
      </c>
      <c r="S2091">
        <v>0</v>
      </c>
      <c r="T2091">
        <v>0</v>
      </c>
      <c r="U2091">
        <v>0</v>
      </c>
      <c r="V2091">
        <v>0</v>
      </c>
      <c r="W2091">
        <v>0.119402985074626</v>
      </c>
      <c r="X2091">
        <v>4.8507462686567103E-2</v>
      </c>
      <c r="Y2091">
        <v>18323</v>
      </c>
      <c r="Z2091">
        <v>19669</v>
      </c>
      <c r="AA2091">
        <v>24332</v>
      </c>
      <c r="AB2091">
        <v>0.57894736842105199</v>
      </c>
      <c r="AC2091">
        <v>0.535508637236084</v>
      </c>
      <c r="AD2091">
        <v>57.6</v>
      </c>
      <c r="AE2091">
        <v>5.96491228070175E-2</v>
      </c>
      <c r="AF2091">
        <v>0.26140350877192903</v>
      </c>
      <c r="AG2091">
        <v>7.0588235294117604E-2</v>
      </c>
      <c r="AH2091">
        <v>0.76705882352941102</v>
      </c>
      <c r="AI2091">
        <v>0.23294117647058801</v>
      </c>
      <c r="AJ2091">
        <v>1982</v>
      </c>
      <c r="AK2091">
        <v>37</v>
      </c>
      <c r="AL2091">
        <v>8.1216951999999995E-2</v>
      </c>
      <c r="AM2091">
        <v>0</v>
      </c>
      <c r="AN2091">
        <v>0</v>
      </c>
    </row>
    <row r="2092" spans="1:40" x14ac:dyDescent="0.2">
      <c r="A2092">
        <v>40210003121</v>
      </c>
      <c r="B2092" t="s">
        <v>447</v>
      </c>
      <c r="C2092">
        <v>1</v>
      </c>
      <c r="D2092">
        <v>0</v>
      </c>
      <c r="E2092">
        <v>0</v>
      </c>
      <c r="F2092">
        <v>0</v>
      </c>
      <c r="G2092">
        <v>650.03485714485805</v>
      </c>
      <c r="H2092">
        <v>3.5692362294653699</v>
      </c>
      <c r="I2092">
        <v>19220.941427138001</v>
      </c>
      <c r="J2092">
        <v>9.9538795583314403</v>
      </c>
      <c r="K2092">
        <v>650.29595732343796</v>
      </c>
      <c r="L2092">
        <v>0.33676642015713998</v>
      </c>
      <c r="M2092">
        <v>18570.645469814499</v>
      </c>
      <c r="N2092">
        <v>3.3832679829370202E-2</v>
      </c>
      <c r="O2092">
        <v>1931</v>
      </c>
      <c r="P2092">
        <v>3867.4319999999998</v>
      </c>
      <c r="Q2092">
        <v>0.91196271361988601</v>
      </c>
      <c r="R2092">
        <v>8.8037286380113794E-2</v>
      </c>
      <c r="S2092">
        <v>5.17866390471258E-3</v>
      </c>
      <c r="T2092">
        <v>3.52149145520455E-2</v>
      </c>
      <c r="U2092">
        <v>0</v>
      </c>
      <c r="V2092">
        <v>0.30813050233039802</v>
      </c>
      <c r="W2092">
        <v>0.14831130690161501</v>
      </c>
      <c r="X2092">
        <v>0.11233480176211399</v>
      </c>
      <c r="Y2092">
        <v>18940</v>
      </c>
      <c r="Z2092">
        <v>33226</v>
      </c>
      <c r="AA2092">
        <v>43880.818414322297</v>
      </c>
      <c r="AB2092">
        <v>0.33868461936820299</v>
      </c>
      <c r="AC2092">
        <v>0.31801470588235198</v>
      </c>
      <c r="AD2092">
        <v>39.299999999999997</v>
      </c>
      <c r="AE2092">
        <v>0.191610564474365</v>
      </c>
      <c r="AF2092">
        <v>0.19523562920766399</v>
      </c>
      <c r="AG2092">
        <v>0.262148337595907</v>
      </c>
      <c r="AH2092">
        <v>0.89130434782608603</v>
      </c>
      <c r="AI2092">
        <v>0.108695652173913</v>
      </c>
      <c r="AJ2092">
        <v>1982</v>
      </c>
      <c r="AK2092">
        <v>37</v>
      </c>
      <c r="AL2092">
        <v>8.4354911000000005E-2</v>
      </c>
      <c r="AM2092">
        <v>0</v>
      </c>
      <c r="AN2092">
        <v>0</v>
      </c>
    </row>
    <row r="2093" spans="1:40" x14ac:dyDescent="0.2">
      <c r="A2093">
        <v>40210003122</v>
      </c>
      <c r="B2093" t="s">
        <v>447</v>
      </c>
      <c r="C2093">
        <v>2</v>
      </c>
      <c r="D2093">
        <v>0</v>
      </c>
      <c r="E2093">
        <v>0</v>
      </c>
      <c r="F2093">
        <v>0</v>
      </c>
      <c r="G2093">
        <v>766.81345299533302</v>
      </c>
      <c r="H2093">
        <v>7.2633195049754304</v>
      </c>
      <c r="I2093">
        <v>15822.6269811233</v>
      </c>
      <c r="J2093">
        <v>7.8020843102186097</v>
      </c>
      <c r="K2093">
        <v>1240.59964677061</v>
      </c>
      <c r="L2093">
        <v>0.611735526021011</v>
      </c>
      <c r="M2093">
        <v>14582.027334352701</v>
      </c>
      <c r="N2093">
        <v>7.8406679766303403E-2</v>
      </c>
      <c r="O2093">
        <v>2028</v>
      </c>
      <c r="P2093">
        <v>4298.0389999999998</v>
      </c>
      <c r="Q2093">
        <v>0.83185404339250402</v>
      </c>
      <c r="R2093">
        <v>0.16814595660749501</v>
      </c>
      <c r="S2093">
        <v>6.0157790927021698E-2</v>
      </c>
      <c r="T2093">
        <v>5.4240631163708E-3</v>
      </c>
      <c r="U2093">
        <v>6.1637080867850101E-2</v>
      </c>
      <c r="V2093">
        <v>0.100591715976331</v>
      </c>
      <c r="W2093">
        <v>0.13254593175852999</v>
      </c>
      <c r="X2093">
        <v>0.121391076115485</v>
      </c>
      <c r="Y2093">
        <v>29112</v>
      </c>
      <c r="Z2093">
        <v>49556</v>
      </c>
      <c r="AA2093">
        <v>60721.376433785197</v>
      </c>
      <c r="AB2093">
        <v>0.18087215064420201</v>
      </c>
      <c r="AC2093">
        <v>0.53560830860534103</v>
      </c>
      <c r="AD2093">
        <v>49.9</v>
      </c>
      <c r="AE2093">
        <v>0.188856015779092</v>
      </c>
      <c r="AF2093">
        <v>0.31706114398421997</v>
      </c>
      <c r="AG2093">
        <v>0.21480709071949899</v>
      </c>
      <c r="AH2093">
        <v>0.93326381647549495</v>
      </c>
      <c r="AI2093">
        <v>6.6736183524504694E-2</v>
      </c>
      <c r="AJ2093">
        <v>1993</v>
      </c>
      <c r="AK2093">
        <v>26</v>
      </c>
      <c r="AL2093">
        <v>7.4696087999999994E-2</v>
      </c>
      <c r="AM2093">
        <v>0</v>
      </c>
      <c r="AN2093">
        <v>0</v>
      </c>
    </row>
    <row r="2094" spans="1:40" x14ac:dyDescent="0.2">
      <c r="A2094">
        <v>40210003131</v>
      </c>
      <c r="B2094" t="s">
        <v>447</v>
      </c>
      <c r="C2094">
        <v>1</v>
      </c>
      <c r="D2094">
        <v>1</v>
      </c>
      <c r="E2094">
        <v>1</v>
      </c>
      <c r="F2094">
        <v>0</v>
      </c>
      <c r="G2094">
        <v>777.36939062763895</v>
      </c>
      <c r="H2094">
        <v>1.4163945464357599</v>
      </c>
      <c r="I2094">
        <v>26444.2065837437</v>
      </c>
      <c r="J2094">
        <v>10.337844637898201</v>
      </c>
      <c r="K2094">
        <v>0</v>
      </c>
      <c r="L2094">
        <v>0</v>
      </c>
      <c r="M2094">
        <v>26444.2065837437</v>
      </c>
      <c r="N2094">
        <v>0</v>
      </c>
      <c r="O2094">
        <v>2558</v>
      </c>
      <c r="P2094">
        <v>5081.4809999999998</v>
      </c>
      <c r="Q2094">
        <v>0.94370602032838102</v>
      </c>
      <c r="R2094">
        <v>5.6293979671618401E-2</v>
      </c>
      <c r="S2094">
        <v>6.2548866301798201E-3</v>
      </c>
      <c r="T2094">
        <v>1.44644253322908E-2</v>
      </c>
      <c r="U2094">
        <v>0</v>
      </c>
      <c r="V2094">
        <v>0.113369820172009</v>
      </c>
      <c r="W2094">
        <v>0.130296127562642</v>
      </c>
      <c r="X2094">
        <v>0.102961275626423</v>
      </c>
      <c r="Y2094">
        <v>23089</v>
      </c>
      <c r="Z2094">
        <v>40109</v>
      </c>
      <c r="AA2094">
        <v>48822.202166064999</v>
      </c>
      <c r="AB2094">
        <v>0.284988272087568</v>
      </c>
      <c r="AC2094">
        <v>0.71500721500721498</v>
      </c>
      <c r="AD2094">
        <v>57.9</v>
      </c>
      <c r="AE2094">
        <v>0.126661454261141</v>
      </c>
      <c r="AF2094">
        <v>0.38623924941360399</v>
      </c>
      <c r="AG2094">
        <v>0.13989169675090199</v>
      </c>
      <c r="AH2094">
        <v>0.96931407942238201</v>
      </c>
      <c r="AI2094">
        <v>3.06859205776173E-2</v>
      </c>
      <c r="AJ2094">
        <v>1996</v>
      </c>
      <c r="AK2094">
        <v>23</v>
      </c>
      <c r="AL2094">
        <v>8.8156437000000004E-2</v>
      </c>
      <c r="AM2094">
        <v>0</v>
      </c>
      <c r="AN2094">
        <v>0</v>
      </c>
    </row>
    <row r="2095" spans="1:40" x14ac:dyDescent="0.2">
      <c r="A2095">
        <v>40210003132</v>
      </c>
      <c r="B2095" t="s">
        <v>447</v>
      </c>
      <c r="C2095">
        <v>0</v>
      </c>
      <c r="D2095">
        <v>0</v>
      </c>
      <c r="E2095">
        <v>0</v>
      </c>
      <c r="F2095">
        <v>1</v>
      </c>
      <c r="G2095">
        <v>1083.01383072256</v>
      </c>
      <c r="H2095">
        <v>0</v>
      </c>
      <c r="I2095">
        <v>21826.612643862802</v>
      </c>
      <c r="J2095">
        <v>9.58990010714537</v>
      </c>
      <c r="K2095">
        <v>0</v>
      </c>
      <c r="L2095">
        <v>0</v>
      </c>
      <c r="M2095">
        <v>21826.612643862802</v>
      </c>
      <c r="N2095">
        <v>0</v>
      </c>
      <c r="O2095">
        <v>2276</v>
      </c>
      <c r="P2095">
        <v>4589.7309999999998</v>
      </c>
      <c r="Q2095">
        <v>0.89718804920913797</v>
      </c>
      <c r="R2095">
        <v>0.102811950790861</v>
      </c>
      <c r="S2095">
        <v>8.7873462214411203E-3</v>
      </c>
      <c r="T2095">
        <v>4.1300527240773197E-2</v>
      </c>
      <c r="U2095">
        <v>0</v>
      </c>
      <c r="V2095">
        <v>0.151581722319859</v>
      </c>
      <c r="W2095">
        <v>0.16528008874098701</v>
      </c>
      <c r="X2095">
        <v>0.100942872989462</v>
      </c>
      <c r="Y2095">
        <v>23137</v>
      </c>
      <c r="Z2095">
        <v>39897</v>
      </c>
      <c r="AA2095">
        <v>44733.093525179902</v>
      </c>
      <c r="AB2095">
        <v>0.31552511415525097</v>
      </c>
      <c r="AC2095">
        <v>0.81159420289855</v>
      </c>
      <c r="AD2095">
        <v>57.2</v>
      </c>
      <c r="AE2095">
        <v>0.124780316344463</v>
      </c>
      <c r="AF2095">
        <v>0.37302284710017503</v>
      </c>
      <c r="AG2095">
        <v>0.211330935251798</v>
      </c>
      <c r="AH2095">
        <v>0.86780575539568305</v>
      </c>
      <c r="AI2095">
        <v>0.132194244604316</v>
      </c>
      <c r="AJ2095">
        <v>1991</v>
      </c>
      <c r="AK2095">
        <v>28</v>
      </c>
      <c r="AL2095">
        <v>9.5926211999999997E-2</v>
      </c>
      <c r="AM2095">
        <v>0</v>
      </c>
      <c r="AN2095">
        <v>0</v>
      </c>
    </row>
    <row r="2096" spans="1:40" x14ac:dyDescent="0.2">
      <c r="A2096">
        <v>40210003141</v>
      </c>
      <c r="B2096" t="s">
        <v>447</v>
      </c>
      <c r="C2096">
        <v>1</v>
      </c>
      <c r="D2096">
        <v>0</v>
      </c>
      <c r="E2096">
        <v>0</v>
      </c>
      <c r="F2096">
        <v>0</v>
      </c>
      <c r="G2096">
        <v>816.56903139586097</v>
      </c>
      <c r="H2096">
        <v>23.292232195836501</v>
      </c>
      <c r="I2096">
        <v>40024.882215786602</v>
      </c>
      <c r="J2096">
        <v>12.364807604506201</v>
      </c>
      <c r="K2096">
        <v>8572.0943839035299</v>
      </c>
      <c r="L2096">
        <v>2.6481601433128001</v>
      </c>
      <c r="M2096">
        <v>31452.787831883099</v>
      </c>
      <c r="N2096">
        <v>0.214169134532081</v>
      </c>
      <c r="O2096">
        <v>3237</v>
      </c>
      <c r="P2096">
        <v>6524.8639999999996</v>
      </c>
      <c r="Q2096">
        <v>0.88816805684275502</v>
      </c>
      <c r="R2096">
        <v>0.111831943157244</v>
      </c>
      <c r="S2096">
        <v>2.9039233858510899E-2</v>
      </c>
      <c r="T2096">
        <v>0</v>
      </c>
      <c r="U2096">
        <v>1.11214087117701E-2</v>
      </c>
      <c r="V2096">
        <v>0.25733704046957001</v>
      </c>
      <c r="W2096">
        <v>8.5274542429284506E-2</v>
      </c>
      <c r="X2096">
        <v>0.28494176372712099</v>
      </c>
      <c r="Y2096">
        <v>38038</v>
      </c>
      <c r="Z2096">
        <v>68646</v>
      </c>
      <c r="AA2096">
        <v>93016.906747536006</v>
      </c>
      <c r="AB2096">
        <v>0.122594661700806</v>
      </c>
      <c r="AC2096">
        <v>0.86243016759776503</v>
      </c>
      <c r="AD2096">
        <v>47.1</v>
      </c>
      <c r="AE2096">
        <v>0.18103181958603601</v>
      </c>
      <c r="AF2096">
        <v>0.27123880135928302</v>
      </c>
      <c r="AG2096">
        <v>0.28506444275966603</v>
      </c>
      <c r="AH2096">
        <v>0.99090219863532902</v>
      </c>
      <c r="AI2096">
        <v>9.0978013646701994E-3</v>
      </c>
      <c r="AJ2096">
        <v>1996</v>
      </c>
      <c r="AK2096">
        <v>23</v>
      </c>
      <c r="AL2096">
        <v>9.6652057E-2</v>
      </c>
      <c r="AM2096">
        <v>0</v>
      </c>
      <c r="AN2096">
        <v>0</v>
      </c>
    </row>
    <row r="2097" spans="1:40" x14ac:dyDescent="0.2">
      <c r="A2097">
        <v>40210003142</v>
      </c>
      <c r="B2097" t="s">
        <v>447</v>
      </c>
      <c r="C2097">
        <v>0</v>
      </c>
      <c r="D2097">
        <v>0</v>
      </c>
      <c r="E2097">
        <v>0</v>
      </c>
      <c r="F2097">
        <v>1</v>
      </c>
      <c r="G2097">
        <v>1267.45962750177</v>
      </c>
      <c r="H2097">
        <v>0</v>
      </c>
      <c r="I2097">
        <v>10695.1592358453</v>
      </c>
      <c r="J2097">
        <v>8.1580161982039492</v>
      </c>
      <c r="K2097">
        <v>0</v>
      </c>
      <c r="L2097">
        <v>0</v>
      </c>
      <c r="M2097">
        <v>10695.1592358453</v>
      </c>
      <c r="N2097">
        <v>0</v>
      </c>
      <c r="O2097">
        <v>1311</v>
      </c>
      <c r="P2097">
        <v>4220.7539999999999</v>
      </c>
      <c r="Q2097">
        <v>0.95499618611746695</v>
      </c>
      <c r="R2097">
        <v>4.5003813882532301E-2</v>
      </c>
      <c r="S2097">
        <v>0</v>
      </c>
      <c r="T2097">
        <v>0</v>
      </c>
      <c r="U2097">
        <v>0</v>
      </c>
      <c r="V2097">
        <v>9.0007627765064796E-2</v>
      </c>
      <c r="W2097">
        <v>6.4092029580936696E-2</v>
      </c>
      <c r="X2097">
        <v>0.27773212818405901</v>
      </c>
      <c r="Y2097">
        <v>35289</v>
      </c>
      <c r="Z2097">
        <v>58656</v>
      </c>
      <c r="AA2097">
        <v>58340.232858990901</v>
      </c>
      <c r="AB2097">
        <v>0.15757109915449599</v>
      </c>
      <c r="AC2097">
        <v>0.46834477498093002</v>
      </c>
      <c r="AD2097">
        <v>69.599999999999994</v>
      </c>
      <c r="AE2097">
        <v>3.2799389778794798E-2</v>
      </c>
      <c r="AF2097">
        <v>0.66971777269260102</v>
      </c>
      <c r="AG2097">
        <v>3.4928848641655803E-2</v>
      </c>
      <c r="AH2097">
        <v>0.886157826649417</v>
      </c>
      <c r="AI2097">
        <v>0.113842173350582</v>
      </c>
      <c r="AJ2097">
        <v>1998</v>
      </c>
      <c r="AK2097">
        <v>21</v>
      </c>
      <c r="AL2097">
        <v>9.1120624999999997E-2</v>
      </c>
      <c r="AM2097">
        <v>0</v>
      </c>
      <c r="AN2097">
        <v>0</v>
      </c>
    </row>
    <row r="2098" spans="1:40" x14ac:dyDescent="0.2">
      <c r="A2098">
        <v>40210003143</v>
      </c>
      <c r="B2098" t="s">
        <v>447</v>
      </c>
      <c r="C2098">
        <v>1</v>
      </c>
      <c r="D2098">
        <v>0</v>
      </c>
      <c r="E2098">
        <v>0</v>
      </c>
      <c r="F2098">
        <v>0</v>
      </c>
      <c r="G2098">
        <v>719.05116692534898</v>
      </c>
      <c r="H2098">
        <v>23.292232195836501</v>
      </c>
      <c r="I2098">
        <v>17140.3459222561</v>
      </c>
      <c r="J2098">
        <v>12.868127569261301</v>
      </c>
      <c r="K2098">
        <v>4181.8330608768501</v>
      </c>
      <c r="L2098">
        <v>3.1395143099676002</v>
      </c>
      <c r="M2098">
        <v>12958.5128613792</v>
      </c>
      <c r="N2098">
        <v>0.24397600140886799</v>
      </c>
      <c r="O2098">
        <v>1332</v>
      </c>
      <c r="P2098">
        <v>7058.8339999999998</v>
      </c>
      <c r="Q2098">
        <v>0.94594594594594505</v>
      </c>
      <c r="R2098">
        <v>5.4054054054054002E-2</v>
      </c>
      <c r="S2098">
        <v>0</v>
      </c>
      <c r="T2098">
        <v>0</v>
      </c>
      <c r="U2098">
        <v>0</v>
      </c>
      <c r="V2098">
        <v>0.22072072072071999</v>
      </c>
      <c r="W2098">
        <v>0.20405727923627601</v>
      </c>
      <c r="X2098">
        <v>0.100238663484486</v>
      </c>
      <c r="Y2098">
        <v>15212</v>
      </c>
      <c r="Z2098">
        <v>30114</v>
      </c>
      <c r="AA2098">
        <v>42586.165048543699</v>
      </c>
      <c r="AB2098">
        <v>0.49174174174174101</v>
      </c>
      <c r="AC2098">
        <v>0.50185185185185099</v>
      </c>
      <c r="AD2098">
        <v>40.299999999999997</v>
      </c>
      <c r="AE2098">
        <v>0.29504504504504497</v>
      </c>
      <c r="AF2098">
        <v>8.7837837837837801E-2</v>
      </c>
      <c r="AG2098">
        <v>0.34466019417475702</v>
      </c>
      <c r="AH2098">
        <v>0.96359223300970798</v>
      </c>
      <c r="AI2098">
        <v>3.6407766990291197E-2</v>
      </c>
      <c r="AJ2098">
        <v>1985</v>
      </c>
      <c r="AK2098">
        <v>34</v>
      </c>
      <c r="AL2098">
        <v>9.6075730999999998E-2</v>
      </c>
      <c r="AM2098">
        <v>0</v>
      </c>
      <c r="AN2098">
        <v>0</v>
      </c>
    </row>
    <row r="2099" spans="1:40" x14ac:dyDescent="0.2">
      <c r="A2099">
        <v>40210003151</v>
      </c>
      <c r="B2099" t="s">
        <v>447</v>
      </c>
      <c r="C2099">
        <v>0</v>
      </c>
      <c r="D2099">
        <v>0</v>
      </c>
      <c r="E2099">
        <v>0</v>
      </c>
      <c r="F2099">
        <v>1</v>
      </c>
      <c r="G2099">
        <v>1666.84132105302</v>
      </c>
      <c r="H2099">
        <v>0</v>
      </c>
      <c r="I2099">
        <v>27728.3007671458</v>
      </c>
      <c r="J2099">
        <v>9.7772569700796392</v>
      </c>
      <c r="K2099">
        <v>0</v>
      </c>
      <c r="L2099">
        <v>0</v>
      </c>
      <c r="M2099">
        <v>27728.3007671458</v>
      </c>
      <c r="N2099">
        <v>0</v>
      </c>
      <c r="O2099">
        <v>2836</v>
      </c>
      <c r="P2099">
        <v>5067.2879999999996</v>
      </c>
      <c r="Q2099">
        <v>0.84767277856135403</v>
      </c>
      <c r="R2099">
        <v>0.15232722143864499</v>
      </c>
      <c r="S2099">
        <v>7.40479548660084E-3</v>
      </c>
      <c r="T2099">
        <v>3.1734837799717898E-2</v>
      </c>
      <c r="U2099">
        <v>2.36248236953455E-2</v>
      </c>
      <c r="V2099">
        <v>0.30042313117066199</v>
      </c>
      <c r="W2099">
        <v>0.117435897435897</v>
      </c>
      <c r="X2099">
        <v>0.12512820512820499</v>
      </c>
      <c r="Y2099">
        <v>28060</v>
      </c>
      <c r="Z2099">
        <v>41675</v>
      </c>
      <c r="AA2099">
        <v>67394.413407821194</v>
      </c>
      <c r="AB2099">
        <v>0.28420310296191797</v>
      </c>
      <c r="AC2099">
        <v>0.47770700636942598</v>
      </c>
      <c r="AD2099">
        <v>35.799999999999997</v>
      </c>
      <c r="AE2099">
        <v>0.20204513399153701</v>
      </c>
      <c r="AF2099">
        <v>0.19534555712270801</v>
      </c>
      <c r="AG2099">
        <v>0.36405959031657298</v>
      </c>
      <c r="AH2099">
        <v>0.93482309124767204</v>
      </c>
      <c r="AI2099">
        <v>6.5176908752327706E-2</v>
      </c>
      <c r="AJ2099">
        <v>1984</v>
      </c>
      <c r="AK2099">
        <v>35</v>
      </c>
      <c r="AL2099">
        <v>9.3574159000000004E-2</v>
      </c>
      <c r="AM2099">
        <v>0</v>
      </c>
      <c r="AN2099">
        <v>0</v>
      </c>
    </row>
    <row r="2100" spans="1:40" x14ac:dyDescent="0.2">
      <c r="A2100">
        <v>40210003152</v>
      </c>
      <c r="B2100" t="s">
        <v>447</v>
      </c>
      <c r="C2100">
        <v>0</v>
      </c>
      <c r="D2100">
        <v>0</v>
      </c>
      <c r="E2100">
        <v>0</v>
      </c>
      <c r="F2100">
        <v>1</v>
      </c>
      <c r="G2100">
        <v>1464.9145343505199</v>
      </c>
      <c r="H2100">
        <v>0</v>
      </c>
      <c r="I2100">
        <v>16046.9662790278</v>
      </c>
      <c r="J2100">
        <v>10.976037126557999</v>
      </c>
      <c r="K2100">
        <v>0</v>
      </c>
      <c r="L2100">
        <v>0</v>
      </c>
      <c r="M2100">
        <v>16046.9662790278</v>
      </c>
      <c r="N2100">
        <v>0</v>
      </c>
      <c r="O2100">
        <v>1462</v>
      </c>
      <c r="P2100">
        <v>3396.1849999999999</v>
      </c>
      <c r="Q2100">
        <v>0.95417236662106697</v>
      </c>
      <c r="R2100">
        <v>4.5827633378932899E-2</v>
      </c>
      <c r="S2100">
        <v>0</v>
      </c>
      <c r="T2100">
        <v>0</v>
      </c>
      <c r="U2100">
        <v>1.09439124487004E-2</v>
      </c>
      <c r="V2100">
        <v>9.2339261285909705E-2</v>
      </c>
      <c r="W2100">
        <v>0.20035938903863401</v>
      </c>
      <c r="X2100">
        <v>6.5588499550763693E-2</v>
      </c>
      <c r="Y2100">
        <v>23326</v>
      </c>
      <c r="Z2100">
        <v>54410</v>
      </c>
      <c r="AA2100">
        <v>58322.2836095764</v>
      </c>
      <c r="AB2100">
        <v>0.282489740082079</v>
      </c>
      <c r="AC2100">
        <v>0.43157894736842101</v>
      </c>
      <c r="AD2100">
        <v>44.1</v>
      </c>
      <c r="AE2100">
        <v>0.18467852257181899</v>
      </c>
      <c r="AF2100">
        <v>0.17305061559507501</v>
      </c>
      <c r="AG2100">
        <v>0.16758747697974199</v>
      </c>
      <c r="AH2100">
        <v>0.97053406998158298</v>
      </c>
      <c r="AI2100">
        <v>2.94659300184162E-2</v>
      </c>
      <c r="AJ2100">
        <v>1982</v>
      </c>
      <c r="AK2100">
        <v>37</v>
      </c>
      <c r="AL2100">
        <v>9.9004629999999996E-2</v>
      </c>
      <c r="AM2100">
        <v>0</v>
      </c>
      <c r="AN2100">
        <v>0</v>
      </c>
    </row>
    <row r="2101" spans="1:40" x14ac:dyDescent="0.2">
      <c r="A2101">
        <v>40210003153</v>
      </c>
      <c r="B2101" t="s">
        <v>447</v>
      </c>
      <c r="C2101">
        <v>1</v>
      </c>
      <c r="D2101">
        <v>0</v>
      </c>
      <c r="E2101">
        <v>0</v>
      </c>
      <c r="F2101">
        <v>0</v>
      </c>
      <c r="G2101">
        <v>213.423177985503</v>
      </c>
      <c r="H2101">
        <v>57.8486490445013</v>
      </c>
      <c r="I2101">
        <v>10247.0487786832</v>
      </c>
      <c r="J2101">
        <v>10.685139498105499</v>
      </c>
      <c r="K2101">
        <v>738.46114468375697</v>
      </c>
      <c r="L2101">
        <v>0.77003247620829696</v>
      </c>
      <c r="M2101">
        <v>9508.5876339994793</v>
      </c>
      <c r="N2101">
        <v>7.2065739183360206E-2</v>
      </c>
      <c r="O2101">
        <v>959</v>
      </c>
      <c r="P2101">
        <v>981.37040000000002</v>
      </c>
      <c r="Q2101">
        <v>0.90823774765380605</v>
      </c>
      <c r="R2101">
        <v>9.1762252346193895E-2</v>
      </c>
      <c r="S2101">
        <v>0</v>
      </c>
      <c r="T2101">
        <v>0</v>
      </c>
      <c r="U2101">
        <v>5.3180396246089598E-2</v>
      </c>
      <c r="V2101">
        <v>3.85818561001042E-2</v>
      </c>
      <c r="W2101">
        <v>0.15812917594654699</v>
      </c>
      <c r="X2101">
        <v>0.16703786191536699</v>
      </c>
      <c r="Y2101">
        <v>32554</v>
      </c>
      <c r="Z2101">
        <v>58389</v>
      </c>
      <c r="AA2101">
        <v>57218.951612903198</v>
      </c>
      <c r="AB2101">
        <v>0.24504692387904001</v>
      </c>
      <c r="AC2101">
        <v>0.73513513513513495</v>
      </c>
      <c r="AD2101">
        <v>66.900000000000006</v>
      </c>
      <c r="AE2101">
        <v>3.5453597497393102E-2</v>
      </c>
      <c r="AF2101">
        <v>0.66423357664233496</v>
      </c>
      <c r="AG2101">
        <v>8.0645161290322495E-2</v>
      </c>
      <c r="AH2101">
        <v>0.74798387096774099</v>
      </c>
      <c r="AI2101">
        <v>0.25201612903225801</v>
      </c>
      <c r="AJ2101">
        <v>1980</v>
      </c>
      <c r="AK2101">
        <v>39</v>
      </c>
      <c r="AL2101">
        <v>0.115951393</v>
      </c>
      <c r="AM2101">
        <v>0</v>
      </c>
      <c r="AN2101">
        <v>0</v>
      </c>
    </row>
    <row r="2102" spans="1:40" x14ac:dyDescent="0.2">
      <c r="A2102">
        <v>40210003171</v>
      </c>
      <c r="B2102" t="s">
        <v>447</v>
      </c>
      <c r="C2102">
        <v>1</v>
      </c>
      <c r="D2102">
        <v>0</v>
      </c>
      <c r="E2102">
        <v>0</v>
      </c>
      <c r="F2102">
        <v>0</v>
      </c>
      <c r="G2102">
        <v>423.58552581912699</v>
      </c>
      <c r="H2102">
        <v>23.292232195836501</v>
      </c>
      <c r="I2102">
        <v>5244.40072922538</v>
      </c>
      <c r="J2102">
        <v>7.1742828033178903</v>
      </c>
      <c r="K2102">
        <v>76.337357974890494</v>
      </c>
      <c r="L2102">
        <v>0.104428670280288</v>
      </c>
      <c r="M2102">
        <v>5168.0633712504896</v>
      </c>
      <c r="N2102">
        <v>1.4555973487969101E-2</v>
      </c>
      <c r="O2102">
        <v>731</v>
      </c>
      <c r="P2102">
        <v>773.32749999999999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0.108071135430916</v>
      </c>
      <c r="X2102">
        <v>0.18331053351573101</v>
      </c>
      <c r="Y2102">
        <v>27353</v>
      </c>
      <c r="Z2102">
        <v>33194</v>
      </c>
      <c r="AA2102">
        <v>40872.186836517998</v>
      </c>
      <c r="AB2102">
        <v>0.196990424076607</v>
      </c>
      <c r="AC2102">
        <v>0.61277173913043403</v>
      </c>
      <c r="AD2102">
        <v>74.8</v>
      </c>
      <c r="AE2102">
        <v>0</v>
      </c>
      <c r="AF2102">
        <v>0.86320109439124404</v>
      </c>
      <c r="AG2102">
        <v>0</v>
      </c>
      <c r="AH2102">
        <v>1</v>
      </c>
      <c r="AI2102">
        <v>0</v>
      </c>
      <c r="AJ2102">
        <v>1993</v>
      </c>
      <c r="AK2102">
        <v>26</v>
      </c>
      <c r="AL2102">
        <v>0.115426267</v>
      </c>
      <c r="AM2102">
        <v>0</v>
      </c>
      <c r="AN2102">
        <v>0</v>
      </c>
    </row>
    <row r="2103" spans="1:40" x14ac:dyDescent="0.2">
      <c r="A2103">
        <v>40210003182</v>
      </c>
      <c r="B2103" t="s">
        <v>447</v>
      </c>
      <c r="C2103">
        <v>0</v>
      </c>
      <c r="D2103">
        <v>0</v>
      </c>
      <c r="E2103">
        <v>0</v>
      </c>
      <c r="F2103">
        <v>1</v>
      </c>
      <c r="G2103">
        <v>1307.41681841237</v>
      </c>
      <c r="H2103">
        <v>0</v>
      </c>
      <c r="I2103">
        <v>34961.885942984904</v>
      </c>
      <c r="J2103">
        <v>9.9720153859055696</v>
      </c>
      <c r="K2103">
        <v>0</v>
      </c>
      <c r="L2103">
        <v>0</v>
      </c>
      <c r="M2103">
        <v>34961.885942984904</v>
      </c>
      <c r="N2103">
        <v>0</v>
      </c>
      <c r="O2103">
        <v>3506</v>
      </c>
      <c r="P2103">
        <v>4817.8590000000004</v>
      </c>
      <c r="Q2103">
        <v>0.87820878494010202</v>
      </c>
      <c r="R2103">
        <v>0.121791215059897</v>
      </c>
      <c r="S2103">
        <v>3.8505419281232099E-2</v>
      </c>
      <c r="T2103">
        <v>0</v>
      </c>
      <c r="U2103">
        <v>2.5670279520821401E-3</v>
      </c>
      <c r="V2103">
        <v>0.19994295493439801</v>
      </c>
      <c r="W2103">
        <v>0.13755546591367401</v>
      </c>
      <c r="X2103">
        <v>0.23961274707543301</v>
      </c>
      <c r="Y2103">
        <v>27725</v>
      </c>
      <c r="Z2103">
        <v>69172</v>
      </c>
      <c r="AA2103">
        <v>69236.227758007095</v>
      </c>
      <c r="AB2103">
        <v>0.168282943525385</v>
      </c>
      <c r="AC2103">
        <v>0.52351097178683303</v>
      </c>
      <c r="AD2103">
        <v>40.5</v>
      </c>
      <c r="AE2103">
        <v>0.22162007986309101</v>
      </c>
      <c r="AF2103">
        <v>0.23188819167142</v>
      </c>
      <c r="AG2103">
        <v>0.28967971530249098</v>
      </c>
      <c r="AH2103">
        <v>0.98007117437722402</v>
      </c>
      <c r="AI2103">
        <v>1.99288256227758E-2</v>
      </c>
      <c r="AJ2103">
        <v>1992</v>
      </c>
      <c r="AK2103">
        <v>27</v>
      </c>
      <c r="AL2103">
        <v>9.7267618E-2</v>
      </c>
      <c r="AM2103">
        <v>0</v>
      </c>
      <c r="AN2103">
        <v>0</v>
      </c>
    </row>
  </sheetData>
  <sortState xmlns:xlrd2="http://schemas.microsoft.com/office/spreadsheetml/2017/richdata2" ref="A2:AN2103">
    <sortCondition ref="A2:A2103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B3FBC-1C42-2942-ACF4-42DC3AA8E807}">
  <dimension ref="A2:L95"/>
  <sheetViews>
    <sheetView topLeftCell="A52" workbookViewId="0">
      <selection activeCell="N76" sqref="N76"/>
    </sheetView>
  </sheetViews>
  <sheetFormatPr baseColWidth="10" defaultRowHeight="16" x14ac:dyDescent="0.2"/>
  <cols>
    <col min="1" max="1" width="13.83203125" bestFit="1" customWidth="1"/>
    <col min="2" max="2" width="15.5" bestFit="1" customWidth="1"/>
    <col min="3" max="3" width="12.33203125" bestFit="1" customWidth="1"/>
    <col min="4" max="4" width="10.83203125" bestFit="1" customWidth="1"/>
    <col min="8" max="8" width="34" bestFit="1" customWidth="1"/>
  </cols>
  <sheetData>
    <row r="2" spans="1:12" x14ac:dyDescent="0.2">
      <c r="A2" t="s">
        <v>465</v>
      </c>
      <c r="I2" s="9" t="s">
        <v>471</v>
      </c>
      <c r="J2" s="9" t="s">
        <v>472</v>
      </c>
      <c r="K2" s="9" t="s">
        <v>473</v>
      </c>
      <c r="L2" s="9" t="s">
        <v>474</v>
      </c>
    </row>
    <row r="3" spans="1:12" x14ac:dyDescent="0.2">
      <c r="A3" s="2" t="s">
        <v>458</v>
      </c>
      <c r="B3" s="2" t="s">
        <v>450</v>
      </c>
      <c r="H3" s="10" t="s">
        <v>486</v>
      </c>
    </row>
    <row r="4" spans="1:12" x14ac:dyDescent="0.2">
      <c r="A4" s="2" t="s">
        <v>452</v>
      </c>
      <c r="B4" t="s">
        <v>455</v>
      </c>
      <c r="C4" t="s">
        <v>456</v>
      </c>
      <c r="D4" t="s">
        <v>451</v>
      </c>
      <c r="H4" t="s">
        <v>483</v>
      </c>
      <c r="I4">
        <v>411</v>
      </c>
      <c r="J4">
        <v>4177</v>
      </c>
      <c r="K4">
        <v>6766</v>
      </c>
      <c r="L4">
        <v>2763</v>
      </c>
    </row>
    <row r="5" spans="1:12" x14ac:dyDescent="0.2">
      <c r="A5" s="3" t="s">
        <v>457</v>
      </c>
      <c r="B5" s="7">
        <v>4176.6749139811627</v>
      </c>
      <c r="C5" s="7">
        <v>6765.9947405976691</v>
      </c>
      <c r="D5" s="7">
        <v>5115.3341470362484</v>
      </c>
      <c r="H5" s="3" t="s">
        <v>484</v>
      </c>
      <c r="I5">
        <v>284</v>
      </c>
      <c r="J5">
        <v>631</v>
      </c>
      <c r="K5">
        <v>753</v>
      </c>
      <c r="L5">
        <v>480</v>
      </c>
    </row>
    <row r="6" spans="1:12" x14ac:dyDescent="0.2">
      <c r="A6" s="3" t="s">
        <v>16</v>
      </c>
      <c r="B6" s="7">
        <v>410.58756725241301</v>
      </c>
      <c r="C6" s="7"/>
      <c r="D6" s="7">
        <v>410.58756725241301</v>
      </c>
      <c r="H6" s="3" t="s">
        <v>466</v>
      </c>
      <c r="I6">
        <v>4.4000000000000004</v>
      </c>
      <c r="J6">
        <v>4.5</v>
      </c>
      <c r="K6">
        <v>4.5999999999999996</v>
      </c>
      <c r="L6">
        <v>4.4000000000000004</v>
      </c>
    </row>
    <row r="7" spans="1:12" x14ac:dyDescent="0.2">
      <c r="A7" s="3" t="s">
        <v>451</v>
      </c>
      <c r="B7" s="7">
        <v>1876.7575395407714</v>
      </c>
      <c r="C7" s="7">
        <v>6765.9947405976691</v>
      </c>
      <c r="D7" s="7">
        <v>2762.9608571443305</v>
      </c>
      <c r="H7" s="3" t="s">
        <v>467</v>
      </c>
      <c r="I7">
        <v>0.27</v>
      </c>
      <c r="J7">
        <v>0.22</v>
      </c>
      <c r="K7" s="11">
        <v>0.2</v>
      </c>
      <c r="L7">
        <v>0.24</v>
      </c>
    </row>
    <row r="8" spans="1:12" x14ac:dyDescent="0.2">
      <c r="H8" s="3" t="s">
        <v>468</v>
      </c>
      <c r="I8">
        <v>23.2</v>
      </c>
      <c r="J8" s="12">
        <v>41</v>
      </c>
      <c r="K8">
        <v>38.6</v>
      </c>
      <c r="L8">
        <v>31.7</v>
      </c>
    </row>
    <row r="9" spans="1:12" x14ac:dyDescent="0.2">
      <c r="A9" s="3" t="s">
        <v>464</v>
      </c>
    </row>
    <row r="10" spans="1:12" x14ac:dyDescent="0.2">
      <c r="A10" s="2" t="s">
        <v>459</v>
      </c>
      <c r="B10" s="2" t="s">
        <v>450</v>
      </c>
      <c r="H10" s="13" t="s">
        <v>487</v>
      </c>
    </row>
    <row r="11" spans="1:12" x14ac:dyDescent="0.2">
      <c r="A11" s="2" t="s">
        <v>452</v>
      </c>
      <c r="B11" t="s">
        <v>455</v>
      </c>
      <c r="C11" t="s">
        <v>456</v>
      </c>
      <c r="D11" t="s">
        <v>451</v>
      </c>
      <c r="H11" t="s">
        <v>470</v>
      </c>
      <c r="I11">
        <v>75</v>
      </c>
      <c r="J11">
        <v>73</v>
      </c>
      <c r="K11">
        <v>66</v>
      </c>
      <c r="L11">
        <v>73</v>
      </c>
    </row>
    <row r="12" spans="1:12" x14ac:dyDescent="0.2">
      <c r="A12" s="3" t="s">
        <v>457</v>
      </c>
      <c r="B12" s="7">
        <v>630.98204030479951</v>
      </c>
      <c r="C12" s="7">
        <v>753.05528483831131</v>
      </c>
      <c r="D12" s="7">
        <v>675.23504331837648</v>
      </c>
      <c r="H12" s="3" t="s">
        <v>476</v>
      </c>
      <c r="I12">
        <v>13.8</v>
      </c>
      <c r="J12">
        <v>12.4</v>
      </c>
      <c r="K12">
        <v>10.1</v>
      </c>
      <c r="L12">
        <v>12.7</v>
      </c>
    </row>
    <row r="13" spans="1:12" x14ac:dyDescent="0.2">
      <c r="A13" s="3" t="s">
        <v>16</v>
      </c>
      <c r="B13" s="7">
        <v>284.2626587752838</v>
      </c>
      <c r="C13" s="7"/>
      <c r="D13" s="7">
        <v>284.2626587752838</v>
      </c>
      <c r="H13" t="s">
        <v>469</v>
      </c>
      <c r="I13">
        <v>18.600000000000001</v>
      </c>
      <c r="J13">
        <v>12.5</v>
      </c>
      <c r="K13">
        <v>14.5</v>
      </c>
      <c r="L13">
        <v>15.9</v>
      </c>
    </row>
    <row r="14" spans="1:12" x14ac:dyDescent="0.2">
      <c r="A14" s="3" t="s">
        <v>451</v>
      </c>
      <c r="B14" s="7">
        <v>419.24347552413781</v>
      </c>
      <c r="C14" s="7">
        <v>753.05528483831131</v>
      </c>
      <c r="D14" s="7">
        <v>479.74885104683011</v>
      </c>
    </row>
    <row r="15" spans="1:12" x14ac:dyDescent="0.2">
      <c r="H15" s="10" t="s">
        <v>485</v>
      </c>
    </row>
    <row r="16" spans="1:12" x14ac:dyDescent="0.2">
      <c r="A16" s="3" t="s">
        <v>466</v>
      </c>
      <c r="H16" s="3" t="s">
        <v>480</v>
      </c>
      <c r="I16">
        <v>348</v>
      </c>
      <c r="J16">
        <v>540</v>
      </c>
      <c r="K16">
        <v>1613</v>
      </c>
      <c r="L16">
        <v>638</v>
      </c>
    </row>
    <row r="17" spans="1:12" x14ac:dyDescent="0.2">
      <c r="A17" s="2" t="s">
        <v>460</v>
      </c>
      <c r="B17" s="2" t="s">
        <v>450</v>
      </c>
      <c r="H17" s="3" t="s">
        <v>481</v>
      </c>
      <c r="I17">
        <v>3</v>
      </c>
      <c r="J17">
        <v>2.4</v>
      </c>
      <c r="L17">
        <v>2.2999999999999998</v>
      </c>
    </row>
    <row r="18" spans="1:12" x14ac:dyDescent="0.2">
      <c r="A18" s="2" t="s">
        <v>452</v>
      </c>
      <c r="B18" t="s">
        <v>455</v>
      </c>
      <c r="C18" t="s">
        <v>456</v>
      </c>
      <c r="D18" t="s">
        <v>451</v>
      </c>
      <c r="H18" s="3" t="s">
        <v>482</v>
      </c>
      <c r="I18">
        <v>568</v>
      </c>
      <c r="J18">
        <v>171</v>
      </c>
      <c r="L18">
        <v>338</v>
      </c>
    </row>
    <row r="19" spans="1:12" x14ac:dyDescent="0.2">
      <c r="A19" s="3" t="s">
        <v>457</v>
      </c>
      <c r="B19" s="6">
        <v>4.4649122807017543</v>
      </c>
      <c r="C19" s="6">
        <v>4.5507374631268522</v>
      </c>
      <c r="D19" s="6">
        <v>4.4950310559006041</v>
      </c>
    </row>
    <row r="20" spans="1:12" x14ac:dyDescent="0.2">
      <c r="A20" s="3" t="s">
        <v>16</v>
      </c>
      <c r="B20" s="6">
        <v>4.3541057367829055</v>
      </c>
      <c r="C20" s="6"/>
      <c r="D20" s="6">
        <v>4.3541057367829055</v>
      </c>
    </row>
    <row r="21" spans="1:12" x14ac:dyDescent="0.2">
      <c r="A21" s="3" t="s">
        <v>451</v>
      </c>
      <c r="B21" s="6">
        <v>4.3999340369393014</v>
      </c>
      <c r="C21" s="6">
        <v>4.5507374631268522</v>
      </c>
      <c r="D21" s="6">
        <v>4.4274932614555178</v>
      </c>
    </row>
    <row r="23" spans="1:12" x14ac:dyDescent="0.2">
      <c r="A23" s="3" t="s">
        <v>467</v>
      </c>
    </row>
    <row r="24" spans="1:12" x14ac:dyDescent="0.2">
      <c r="A24" s="2" t="s">
        <v>461</v>
      </c>
      <c r="B24" s="2" t="s">
        <v>450</v>
      </c>
    </row>
    <row r="25" spans="1:12" x14ac:dyDescent="0.2">
      <c r="A25" s="2" t="s">
        <v>452</v>
      </c>
      <c r="B25" t="s">
        <v>455</v>
      </c>
      <c r="C25" t="s">
        <v>456</v>
      </c>
      <c r="D25" t="s">
        <v>451</v>
      </c>
    </row>
    <row r="26" spans="1:12" x14ac:dyDescent="0.2">
      <c r="A26" s="3" t="s">
        <v>457</v>
      </c>
      <c r="B26" s="5">
        <v>0.21775644838208932</v>
      </c>
      <c r="C26" s="5">
        <v>0.20456758813910764</v>
      </c>
      <c r="D26" s="5">
        <v>0.21297532968315774</v>
      </c>
    </row>
    <row r="27" spans="1:12" x14ac:dyDescent="0.2">
      <c r="A27" s="3" t="s">
        <v>16</v>
      </c>
      <c r="B27" s="5">
        <v>0.26844098256898152</v>
      </c>
      <c r="C27" s="5"/>
      <c r="D27" s="5">
        <v>0.26844098256898152</v>
      </c>
    </row>
    <row r="28" spans="1:12" x14ac:dyDescent="0.2">
      <c r="A28" s="3" t="s">
        <v>451</v>
      </c>
      <c r="B28" s="5">
        <v>0.24870906048576394</v>
      </c>
      <c r="C28" s="5">
        <v>0.20456758813910764</v>
      </c>
      <c r="D28" s="5">
        <v>0.24070815612606966</v>
      </c>
    </row>
    <row r="30" spans="1:12" x14ac:dyDescent="0.2">
      <c r="A30" s="3" t="s">
        <v>468</v>
      </c>
    </row>
    <row r="31" spans="1:12" x14ac:dyDescent="0.2">
      <c r="A31" s="2" t="s">
        <v>453</v>
      </c>
      <c r="B31" s="2" t="s">
        <v>450</v>
      </c>
    </row>
    <row r="32" spans="1:12" x14ac:dyDescent="0.2">
      <c r="A32" s="2" t="s">
        <v>452</v>
      </c>
      <c r="B32" t="s">
        <v>455</v>
      </c>
      <c r="C32" t="s">
        <v>456</v>
      </c>
      <c r="D32" t="s">
        <v>451</v>
      </c>
    </row>
    <row r="33" spans="1:7" x14ac:dyDescent="0.2">
      <c r="A33" s="3" t="s">
        <v>457</v>
      </c>
      <c r="B33" s="7">
        <v>670</v>
      </c>
      <c r="C33" s="7">
        <v>381</v>
      </c>
      <c r="D33" s="7">
        <v>1051</v>
      </c>
    </row>
    <row r="34" spans="1:7" x14ac:dyDescent="0.2">
      <c r="A34" s="4">
        <v>0</v>
      </c>
      <c r="B34" s="7">
        <v>395</v>
      </c>
      <c r="C34" s="7">
        <v>234</v>
      </c>
      <c r="D34" s="7">
        <v>629</v>
      </c>
    </row>
    <row r="35" spans="1:7" x14ac:dyDescent="0.2">
      <c r="A35" s="4">
        <v>1</v>
      </c>
      <c r="B35" s="7">
        <v>275</v>
      </c>
      <c r="C35" s="7">
        <v>147</v>
      </c>
      <c r="D35" s="7">
        <v>422</v>
      </c>
      <c r="E35">
        <f>GETPIVOTDATA("GEOID",$A$31,"MostWater",1,"MostIsLocal","MostIsNotLocal","NoPark1km","Local Park")/GETPIVOTDATA("GEOID",$A$31,"MostIsLocal","MostIsNotLocal","NoPark1km","Local Park")</f>
        <v>0.41044776119402987</v>
      </c>
      <c r="F35">
        <f>GETPIVOTDATA("GEOID",$A$31,"MostWater",1,"MostIsLocal","MostIsNotLocal","NoPark1km","No Local Park")/GETPIVOTDATA("GEOID",$A$31,"MostIsLocal","MostIsNotLocal","NoPark1km","No Local Park")</f>
        <v>0.38582677165354329</v>
      </c>
    </row>
    <row r="36" spans="1:7" x14ac:dyDescent="0.2">
      <c r="A36" s="3" t="s">
        <v>16</v>
      </c>
      <c r="B36" s="7">
        <v>1051</v>
      </c>
      <c r="C36" s="7"/>
      <c r="D36" s="7">
        <v>1051</v>
      </c>
    </row>
    <row r="37" spans="1:7" x14ac:dyDescent="0.2">
      <c r="A37" s="4">
        <v>0</v>
      </c>
      <c r="B37" s="7">
        <v>807</v>
      </c>
      <c r="C37" s="7"/>
      <c r="D37" s="7">
        <v>807</v>
      </c>
    </row>
    <row r="38" spans="1:7" x14ac:dyDescent="0.2">
      <c r="A38" s="4">
        <v>1</v>
      </c>
      <c r="B38" s="7">
        <v>244</v>
      </c>
      <c r="C38" s="7"/>
      <c r="D38" s="7">
        <v>244</v>
      </c>
      <c r="E38">
        <f>GETPIVOTDATA("GEOID",$A$31,"MostWater",1,"MostIsLocal","MostIsLocal","NoPark1km","Local Park")/GETPIVOTDATA("GEOID",$A$31,"MostIsLocal","MostIsLocal","NoPark1km","Local Park")</f>
        <v>0.23215984776403426</v>
      </c>
      <c r="G38">
        <f>(422+244)/2102</f>
        <v>0.31684110371075169</v>
      </c>
    </row>
    <row r="39" spans="1:7" x14ac:dyDescent="0.2">
      <c r="A39" s="3" t="s">
        <v>451</v>
      </c>
      <c r="B39" s="7">
        <v>1721</v>
      </c>
      <c r="C39" s="7">
        <v>381</v>
      </c>
      <c r="D39" s="7">
        <v>2102</v>
      </c>
    </row>
    <row r="41" spans="1:7" x14ac:dyDescent="0.2">
      <c r="A41" t="s">
        <v>469</v>
      </c>
    </row>
    <row r="42" spans="1:7" x14ac:dyDescent="0.2">
      <c r="A42" s="2" t="s">
        <v>463</v>
      </c>
      <c r="B42" s="2" t="s">
        <v>450</v>
      </c>
    </row>
    <row r="43" spans="1:7" x14ac:dyDescent="0.2">
      <c r="A43" s="2" t="s">
        <v>452</v>
      </c>
      <c r="B43" t="s">
        <v>455</v>
      </c>
      <c r="C43" t="s">
        <v>456</v>
      </c>
      <c r="D43" t="s">
        <v>451</v>
      </c>
    </row>
    <row r="44" spans="1:7" x14ac:dyDescent="0.2">
      <c r="A44" s="3" t="s">
        <v>457</v>
      </c>
      <c r="B44" s="8">
        <v>0.12498793300699608</v>
      </c>
      <c r="C44" s="8">
        <v>0.14468093062689216</v>
      </c>
      <c r="D44" s="8">
        <v>0.13212687886159205</v>
      </c>
    </row>
    <row r="45" spans="1:7" x14ac:dyDescent="0.2">
      <c r="A45" s="3" t="s">
        <v>16</v>
      </c>
      <c r="B45" s="8">
        <v>0.18634515134368662</v>
      </c>
      <c r="C45" s="8"/>
      <c r="D45" s="8">
        <v>0.18634515134368662</v>
      </c>
    </row>
    <row r="46" spans="1:7" x14ac:dyDescent="0.2">
      <c r="A46" s="3" t="s">
        <v>451</v>
      </c>
      <c r="B46" s="8">
        <v>0.16245826215973372</v>
      </c>
      <c r="C46" s="8">
        <v>0.14468093062689216</v>
      </c>
      <c r="D46" s="8">
        <v>0.15923601510263935</v>
      </c>
    </row>
    <row r="48" spans="1:7" x14ac:dyDescent="0.2">
      <c r="A48" t="s">
        <v>470</v>
      </c>
    </row>
    <row r="49" spans="1:4" x14ac:dyDescent="0.2">
      <c r="A49" s="2" t="s">
        <v>462</v>
      </c>
      <c r="B49" s="2" t="s">
        <v>450</v>
      </c>
    </row>
    <row r="50" spans="1:4" x14ac:dyDescent="0.2">
      <c r="A50" s="2" t="s">
        <v>452</v>
      </c>
      <c r="B50" t="s">
        <v>455</v>
      </c>
      <c r="C50" t="s">
        <v>456</v>
      </c>
      <c r="D50" t="s">
        <v>451</v>
      </c>
    </row>
    <row r="51" spans="1:4" x14ac:dyDescent="0.2">
      <c r="A51" s="3" t="s">
        <v>457</v>
      </c>
      <c r="B51" s="7">
        <v>73.494029850746273</v>
      </c>
      <c r="C51" s="7">
        <v>66.149606299212593</v>
      </c>
      <c r="D51" s="7">
        <v>70.831588962892482</v>
      </c>
    </row>
    <row r="52" spans="1:4" x14ac:dyDescent="0.2">
      <c r="A52" s="3" t="s">
        <v>16</v>
      </c>
      <c r="B52" s="7">
        <v>75.357754519505235</v>
      </c>
      <c r="C52" s="7"/>
      <c r="D52" s="7">
        <v>75.357754519505235</v>
      </c>
    </row>
    <row r="53" spans="1:4" x14ac:dyDescent="0.2">
      <c r="A53" s="3" t="s">
        <v>451</v>
      </c>
      <c r="B53" s="7">
        <v>74.632190586868106</v>
      </c>
      <c r="C53" s="7">
        <v>66.149606299212593</v>
      </c>
      <c r="D53" s="7">
        <v>73.094671741198852</v>
      </c>
    </row>
    <row r="56" spans="1:4" x14ac:dyDescent="0.2">
      <c r="A56" s="2" t="s">
        <v>475</v>
      </c>
      <c r="B56" s="2" t="s">
        <v>450</v>
      </c>
    </row>
    <row r="57" spans="1:4" x14ac:dyDescent="0.2">
      <c r="A57" s="2" t="s">
        <v>452</v>
      </c>
      <c r="B57" t="s">
        <v>455</v>
      </c>
      <c r="C57" t="s">
        <v>456</v>
      </c>
      <c r="D57" t="s">
        <v>451</v>
      </c>
    </row>
    <row r="58" spans="1:4" x14ac:dyDescent="0.2">
      <c r="A58" s="3" t="s">
        <v>457</v>
      </c>
      <c r="B58" s="6">
        <v>12.379960319683031</v>
      </c>
      <c r="C58" s="6">
        <v>10.121305704938901</v>
      </c>
      <c r="D58" s="6">
        <v>11.56117115867683</v>
      </c>
    </row>
    <row r="59" spans="1:4" x14ac:dyDescent="0.2">
      <c r="A59" s="3" t="s">
        <v>16</v>
      </c>
      <c r="B59" s="6">
        <v>13.820248617235336</v>
      </c>
      <c r="C59" s="6"/>
      <c r="D59" s="6">
        <v>13.820248617235336</v>
      </c>
    </row>
    <row r="60" spans="1:4" x14ac:dyDescent="0.2">
      <c r="A60" s="3" t="s">
        <v>451</v>
      </c>
      <c r="B60" s="6">
        <v>13.259532080710027</v>
      </c>
      <c r="C60" s="6">
        <v>10.121305704938901</v>
      </c>
      <c r="D60" s="6">
        <v>12.690709887956082</v>
      </c>
    </row>
    <row r="63" spans="1:4" x14ac:dyDescent="0.2">
      <c r="A63" s="2" t="s">
        <v>477</v>
      </c>
      <c r="B63" s="2" t="s">
        <v>450</v>
      </c>
    </row>
    <row r="64" spans="1:4" x14ac:dyDescent="0.2">
      <c r="A64" s="2" t="s">
        <v>452</v>
      </c>
      <c r="B64" t="s">
        <v>455</v>
      </c>
      <c r="C64" t="s">
        <v>456</v>
      </c>
      <c r="D64" t="s">
        <v>451</v>
      </c>
    </row>
    <row r="65" spans="1:4" x14ac:dyDescent="0.2">
      <c r="A65" s="3" t="s">
        <v>457</v>
      </c>
      <c r="B65" s="7">
        <v>539.83311456893455</v>
      </c>
      <c r="C65" s="7">
        <v>1612.8189483712429</v>
      </c>
      <c r="D65" s="7">
        <v>928.80324080935327</v>
      </c>
    </row>
    <row r="66" spans="1:4" x14ac:dyDescent="0.2">
      <c r="A66" s="3" t="s">
        <v>16</v>
      </c>
      <c r="B66" s="7">
        <v>347.94605538487991</v>
      </c>
      <c r="C66" s="7"/>
      <c r="D66" s="7">
        <v>347.94605538487991</v>
      </c>
    </row>
    <row r="67" spans="1:4" x14ac:dyDescent="0.2">
      <c r="A67" s="3" t="s">
        <v>451</v>
      </c>
      <c r="B67" s="6">
        <v>422.64932653730062</v>
      </c>
      <c r="C67" s="6">
        <v>1612.8189483712429</v>
      </c>
      <c r="D67" s="6">
        <v>638.37464809711651</v>
      </c>
    </row>
    <row r="70" spans="1:4" x14ac:dyDescent="0.2">
      <c r="A70" s="2" t="s">
        <v>478</v>
      </c>
      <c r="B70" s="2" t="s">
        <v>450</v>
      </c>
    </row>
    <row r="71" spans="1:4" x14ac:dyDescent="0.2">
      <c r="A71" s="2" t="s">
        <v>452</v>
      </c>
      <c r="B71" t="s">
        <v>455</v>
      </c>
      <c r="C71" t="s">
        <v>456</v>
      </c>
      <c r="D71" t="s">
        <v>451</v>
      </c>
    </row>
    <row r="72" spans="1:4" x14ac:dyDescent="0.2">
      <c r="A72" s="3" t="s">
        <v>457</v>
      </c>
      <c r="B72" s="6">
        <v>2.4417910447761195</v>
      </c>
      <c r="C72" s="6">
        <v>0</v>
      </c>
      <c r="D72" s="6">
        <v>1.5566127497621314</v>
      </c>
    </row>
    <row r="73" spans="1:4" x14ac:dyDescent="0.2">
      <c r="A73" s="3" t="s">
        <v>16</v>
      </c>
      <c r="B73" s="6">
        <v>2.9866793529971454</v>
      </c>
      <c r="C73" s="6"/>
      <c r="D73" s="6">
        <v>2.9866793529971454</v>
      </c>
    </row>
    <row r="74" spans="1:4" x14ac:dyDescent="0.2">
      <c r="A74" s="3" t="s">
        <v>451</v>
      </c>
      <c r="B74" s="6">
        <v>2.7745496804183616</v>
      </c>
      <c r="C74" s="6">
        <v>0</v>
      </c>
      <c r="D74" s="6">
        <v>2.2716460513796384</v>
      </c>
    </row>
    <row r="77" spans="1:4" x14ac:dyDescent="0.2">
      <c r="A77" s="2" t="s">
        <v>479</v>
      </c>
      <c r="B77" s="2" t="s">
        <v>450</v>
      </c>
    </row>
    <row r="78" spans="1:4" x14ac:dyDescent="0.2">
      <c r="A78" s="2" t="s">
        <v>452</v>
      </c>
      <c r="B78" t="s">
        <v>455</v>
      </c>
      <c r="C78" t="s">
        <v>456</v>
      </c>
      <c r="D78" t="s">
        <v>451</v>
      </c>
    </row>
    <row r="79" spans="1:4" x14ac:dyDescent="0.2">
      <c r="A79" s="3" t="s">
        <v>457</v>
      </c>
      <c r="B79" s="7">
        <v>171.11291367207139</v>
      </c>
      <c r="C79" s="7">
        <v>0</v>
      </c>
      <c r="D79" s="7">
        <v>109.0824473456592</v>
      </c>
    </row>
    <row r="80" spans="1:4" x14ac:dyDescent="0.2">
      <c r="A80" s="3" t="s">
        <v>16</v>
      </c>
      <c r="B80" s="7">
        <v>568.39170225560508</v>
      </c>
      <c r="C80" s="7"/>
      <c r="D80" s="7">
        <v>568.39170225560508</v>
      </c>
    </row>
    <row r="81" spans="1:4" x14ac:dyDescent="0.2">
      <c r="A81" s="3" t="s">
        <v>451</v>
      </c>
      <c r="B81" s="7">
        <v>413.72767648514139</v>
      </c>
      <c r="C81" s="7">
        <v>0</v>
      </c>
      <c r="D81" s="7">
        <v>338.73707480063217</v>
      </c>
    </row>
    <row r="84" spans="1:4" x14ac:dyDescent="0.2">
      <c r="A84" s="2" t="s">
        <v>488</v>
      </c>
      <c r="B84" s="2" t="s">
        <v>450</v>
      </c>
    </row>
    <row r="85" spans="1:4" x14ac:dyDescent="0.2">
      <c r="A85" s="2" t="s">
        <v>452</v>
      </c>
      <c r="B85" t="s">
        <v>455</v>
      </c>
      <c r="C85" t="s">
        <v>456</v>
      </c>
      <c r="D85" t="s">
        <v>451</v>
      </c>
    </row>
    <row r="86" spans="1:4" x14ac:dyDescent="0.2">
      <c r="A86" s="3" t="s">
        <v>457</v>
      </c>
      <c r="B86" s="7">
        <v>19836.03577447253</v>
      </c>
      <c r="C86" s="7">
        <v>17573.005037911284</v>
      </c>
      <c r="D86" s="7">
        <v>19015.660217260509</v>
      </c>
    </row>
    <row r="87" spans="1:4" x14ac:dyDescent="0.2">
      <c r="A87" s="3" t="s">
        <v>16</v>
      </c>
      <c r="B87" s="7">
        <v>23260.990223244993</v>
      </c>
      <c r="C87" s="7"/>
      <c r="D87" s="7">
        <v>23260.990223244993</v>
      </c>
    </row>
    <row r="88" spans="1:4" x14ac:dyDescent="0.2">
      <c r="A88" s="3" t="s">
        <v>451</v>
      </c>
      <c r="B88" s="7">
        <v>21927.626201933192</v>
      </c>
      <c r="C88" s="7">
        <v>17573.005037911284</v>
      </c>
      <c r="D88" s="7">
        <v>21138.325220252747</v>
      </c>
    </row>
    <row r="91" spans="1:4" x14ac:dyDescent="0.2">
      <c r="A91" s="2" t="s">
        <v>489</v>
      </c>
      <c r="B91" s="2" t="s">
        <v>450</v>
      </c>
    </row>
    <row r="92" spans="1:4" x14ac:dyDescent="0.2">
      <c r="A92" s="2" t="s">
        <v>452</v>
      </c>
      <c r="B92" t="s">
        <v>455</v>
      </c>
      <c r="C92" t="s">
        <v>456</v>
      </c>
      <c r="D92" t="s">
        <v>451</v>
      </c>
    </row>
    <row r="93" spans="1:4" x14ac:dyDescent="0.2">
      <c r="A93" s="3" t="s">
        <v>457</v>
      </c>
      <c r="B93" s="7">
        <v>1579.5582089552238</v>
      </c>
      <c r="C93" s="7">
        <v>1656.1548556430446</v>
      </c>
      <c r="D93" s="7">
        <v>1607.325404376784</v>
      </c>
    </row>
    <row r="94" spans="1:4" x14ac:dyDescent="0.2">
      <c r="A94" s="3" t="s">
        <v>16</v>
      </c>
      <c r="B94" s="7">
        <v>1669.5670789724072</v>
      </c>
      <c r="C94" s="7"/>
      <c r="D94" s="7">
        <v>1669.5670789724072</v>
      </c>
    </row>
    <row r="95" spans="1:4" x14ac:dyDescent="0.2">
      <c r="A95" s="3" t="s">
        <v>451</v>
      </c>
      <c r="B95" s="7">
        <v>1634.5258570598489</v>
      </c>
      <c r="C95" s="7">
        <v>1656.1548556430446</v>
      </c>
      <c r="D95" s="7">
        <v>1638.4462416745955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4C8FE-AF8C-F941-9751-585A3B3B2BCE}">
  <dimension ref="A3:H7"/>
  <sheetViews>
    <sheetView workbookViewId="0">
      <selection activeCell="T37" sqref="T37"/>
    </sheetView>
  </sheetViews>
  <sheetFormatPr baseColWidth="10" defaultRowHeight="16" x14ac:dyDescent="0.2"/>
  <cols>
    <col min="1" max="1" width="14" bestFit="1" customWidth="1"/>
    <col min="2" max="2" width="15.5" bestFit="1" customWidth="1"/>
    <col min="3" max="3" width="5.1640625" bestFit="1" customWidth="1"/>
    <col min="7" max="7" width="13" bestFit="1" customWidth="1"/>
    <col min="8" max="8" width="14" bestFit="1" customWidth="1"/>
  </cols>
  <sheetData>
    <row r="3" spans="1:8" x14ac:dyDescent="0.2">
      <c r="A3" s="2" t="s">
        <v>453</v>
      </c>
      <c r="B3" s="2" t="s">
        <v>450</v>
      </c>
      <c r="G3" s="2" t="s">
        <v>452</v>
      </c>
      <c r="H3" t="s">
        <v>453</v>
      </c>
    </row>
    <row r="4" spans="1:8" x14ac:dyDescent="0.2">
      <c r="A4" s="2" t="s">
        <v>452</v>
      </c>
      <c r="B4">
        <v>0</v>
      </c>
      <c r="C4">
        <v>1</v>
      </c>
      <c r="D4" t="s">
        <v>451</v>
      </c>
      <c r="G4" s="3">
        <v>1</v>
      </c>
      <c r="H4" s="14">
        <v>1051</v>
      </c>
    </row>
    <row r="5" spans="1:8" x14ac:dyDescent="0.2">
      <c r="A5" s="3">
        <v>0</v>
      </c>
      <c r="B5" s="14">
        <v>381</v>
      </c>
      <c r="C5" s="14">
        <v>670</v>
      </c>
      <c r="D5" s="14">
        <v>1051</v>
      </c>
      <c r="G5" s="3">
        <v>2</v>
      </c>
      <c r="H5" s="14">
        <v>670</v>
      </c>
    </row>
    <row r="6" spans="1:8" x14ac:dyDescent="0.2">
      <c r="A6" s="3">
        <v>1</v>
      </c>
      <c r="B6" s="14"/>
      <c r="C6" s="14">
        <v>1051</v>
      </c>
      <c r="D6" s="14">
        <v>1051</v>
      </c>
      <c r="G6" s="3">
        <v>3</v>
      </c>
      <c r="H6" s="14">
        <v>381</v>
      </c>
    </row>
    <row r="7" spans="1:8" x14ac:dyDescent="0.2">
      <c r="A7" s="3" t="s">
        <v>451</v>
      </c>
      <c r="B7" s="14">
        <v>381</v>
      </c>
      <c r="C7" s="14">
        <v>1721</v>
      </c>
      <c r="D7" s="14">
        <v>2102</v>
      </c>
      <c r="G7" s="3" t="s">
        <v>451</v>
      </c>
      <c r="H7" s="14">
        <v>2102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433FA-36EF-AF45-97F6-A95A5767CD99}">
  <dimension ref="A1:BI2103"/>
  <sheetViews>
    <sheetView tabSelected="1" topLeftCell="AE1" workbookViewId="0">
      <selection activeCell="BB1" sqref="BB1"/>
    </sheetView>
  </sheetViews>
  <sheetFormatPr baseColWidth="10" defaultRowHeight="16" x14ac:dyDescent="0.2"/>
  <cols>
    <col min="2" max="2" width="12.1640625" bestFit="1" customWidth="1"/>
    <col min="58" max="58" width="6.6640625" bestFit="1" customWidth="1"/>
  </cols>
  <sheetData>
    <row r="1" spans="1:61" x14ac:dyDescent="0.2">
      <c r="A1" t="s">
        <v>449</v>
      </c>
      <c r="B1" t="s">
        <v>0</v>
      </c>
      <c r="C1" t="s">
        <v>1</v>
      </c>
      <c r="D1" t="s">
        <v>491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454</v>
      </c>
      <c r="S1" t="s">
        <v>15</v>
      </c>
      <c r="T1" t="s">
        <v>16</v>
      </c>
      <c r="U1" t="s">
        <v>17</v>
      </c>
      <c r="V1" t="s">
        <v>18</v>
      </c>
      <c r="W1" t="s">
        <v>490</v>
      </c>
      <c r="X1" t="s">
        <v>409</v>
      </c>
      <c r="Y1" t="s">
        <v>410</v>
      </c>
      <c r="Z1" t="s">
        <v>411</v>
      </c>
      <c r="AA1" t="s">
        <v>412</v>
      </c>
      <c r="AB1" t="s">
        <v>413</v>
      </c>
      <c r="AC1" t="s">
        <v>414</v>
      </c>
      <c r="AD1" t="s">
        <v>415</v>
      </c>
      <c r="AE1" t="s">
        <v>416</v>
      </c>
      <c r="AF1" t="s">
        <v>417</v>
      </c>
      <c r="AG1" t="s">
        <v>418</v>
      </c>
      <c r="AH1" t="s">
        <v>419</v>
      </c>
      <c r="AI1" t="s">
        <v>420</v>
      </c>
      <c r="AJ1" t="s">
        <v>421</v>
      </c>
      <c r="AK1" t="s">
        <v>422</v>
      </c>
      <c r="AL1" t="s">
        <v>423</v>
      </c>
      <c r="AM1" t="s">
        <v>424</v>
      </c>
      <c r="AN1" t="s">
        <v>425</v>
      </c>
      <c r="AO1" t="s">
        <v>426</v>
      </c>
      <c r="AP1" t="s">
        <v>427</v>
      </c>
      <c r="AQ1" t="s">
        <v>428</v>
      </c>
      <c r="AR1" t="s">
        <v>429</v>
      </c>
      <c r="AS1" t="s">
        <v>430</v>
      </c>
      <c r="AT1" t="s">
        <v>431</v>
      </c>
      <c r="AU1" t="s">
        <v>432</v>
      </c>
      <c r="AV1" t="s">
        <v>433</v>
      </c>
      <c r="AW1" t="s">
        <v>434</v>
      </c>
      <c r="AX1" t="s">
        <v>435</v>
      </c>
      <c r="AY1" t="s">
        <v>436</v>
      </c>
      <c r="AZ1" t="s">
        <v>437</v>
      </c>
      <c r="BA1" t="s">
        <v>438</v>
      </c>
      <c r="BB1" t="s">
        <v>439</v>
      </c>
      <c r="BC1" t="s">
        <v>440</v>
      </c>
      <c r="BD1" t="s">
        <v>441</v>
      </c>
      <c r="BE1" t="s">
        <v>442</v>
      </c>
      <c r="BF1" t="s">
        <v>443</v>
      </c>
      <c r="BG1" t="s">
        <v>444</v>
      </c>
      <c r="BH1" t="s">
        <v>445</v>
      </c>
      <c r="BI1" t="s">
        <v>446</v>
      </c>
    </row>
    <row r="2" spans="1:61" x14ac:dyDescent="0.2">
      <c r="A2">
        <v>1</v>
      </c>
      <c r="B2">
        <v>40130405061</v>
      </c>
      <c r="C2">
        <v>4550000035</v>
      </c>
      <c r="D2" t="s">
        <v>21</v>
      </c>
      <c r="E2">
        <v>85053</v>
      </c>
      <c r="F2">
        <v>20157.93353341</v>
      </c>
      <c r="G2">
        <v>27.596976261799998</v>
      </c>
      <c r="H2">
        <v>0.13884210256919199</v>
      </c>
      <c r="I2">
        <v>4.5</v>
      </c>
      <c r="J2">
        <v>0.37776175000000001</v>
      </c>
      <c r="K2">
        <v>0</v>
      </c>
      <c r="L2">
        <v>0</v>
      </c>
      <c r="M2">
        <v>0</v>
      </c>
      <c r="N2">
        <v>11</v>
      </c>
      <c r="O2">
        <v>1286.7162707534901</v>
      </c>
      <c r="P2">
        <v>116.97420643213546</v>
      </c>
      <c r="Q2">
        <v>2404.1107400677702</v>
      </c>
      <c r="R2">
        <f>Q2/AJ2</f>
        <v>1.2495378066880303</v>
      </c>
      <c r="S2">
        <v>0</v>
      </c>
      <c r="T2">
        <v>0</v>
      </c>
      <c r="U2">
        <v>3</v>
      </c>
      <c r="X2">
        <v>0</v>
      </c>
      <c r="Y2">
        <v>0</v>
      </c>
      <c r="Z2">
        <v>0</v>
      </c>
      <c r="AA2">
        <v>1</v>
      </c>
      <c r="AB2">
        <v>2726.1204911238201</v>
      </c>
      <c r="AC2">
        <v>0</v>
      </c>
      <c r="AD2">
        <v>2404.1107400677702</v>
      </c>
      <c r="AE2">
        <v>1.2495378066880301</v>
      </c>
      <c r="AF2">
        <v>0</v>
      </c>
      <c r="AG2">
        <v>0</v>
      </c>
      <c r="AH2">
        <v>2404.1107400677702</v>
      </c>
      <c r="AI2">
        <v>0</v>
      </c>
      <c r="AJ2">
        <v>1924</v>
      </c>
      <c r="AK2">
        <v>2003.0060000000001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4.7466666666666602E-2</v>
      </c>
      <c r="AS2">
        <v>0.31306666666666599</v>
      </c>
      <c r="AT2">
        <v>33652</v>
      </c>
      <c r="AU2">
        <v>44310</v>
      </c>
      <c r="AV2">
        <v>52014.1233766234</v>
      </c>
      <c r="AW2">
        <v>0.20426195426195401</v>
      </c>
      <c r="AX2">
        <v>0.66408768536428098</v>
      </c>
      <c r="AY2">
        <v>72</v>
      </c>
      <c r="AZ2">
        <v>0</v>
      </c>
      <c r="BA2">
        <v>0.70893970893970804</v>
      </c>
      <c r="BB2">
        <v>0</v>
      </c>
      <c r="BC2">
        <v>0.95211038961038896</v>
      </c>
      <c r="BD2">
        <v>4.7889610389610301E-2</v>
      </c>
      <c r="BE2">
        <v>1980</v>
      </c>
      <c r="BF2">
        <v>39</v>
      </c>
      <c r="BG2">
        <v>0.183228214</v>
      </c>
      <c r="BH2">
        <v>107586.51609999999</v>
      </c>
      <c r="BI2">
        <v>4.3206649E-2</v>
      </c>
    </row>
    <row r="3" spans="1:61" x14ac:dyDescent="0.2">
      <c r="A3">
        <v>2</v>
      </c>
      <c r="B3">
        <v>40130405062</v>
      </c>
      <c r="C3">
        <v>4278200094</v>
      </c>
      <c r="D3" t="s">
        <v>23</v>
      </c>
      <c r="E3">
        <v>85308</v>
      </c>
      <c r="F3">
        <v>11545.5765091098</v>
      </c>
      <c r="G3">
        <v>15.819127121199999</v>
      </c>
      <c r="H3">
        <v>0.147822730513858</v>
      </c>
      <c r="J3">
        <v>0.13405784100000001</v>
      </c>
      <c r="K3">
        <v>0</v>
      </c>
      <c r="L3">
        <v>0</v>
      </c>
      <c r="M3">
        <v>0</v>
      </c>
      <c r="N3">
        <v>24</v>
      </c>
      <c r="O3">
        <v>22042.841237865501</v>
      </c>
      <c r="P3">
        <v>918.45171824439592</v>
      </c>
      <c r="Q3">
        <v>4607.1308123110202</v>
      </c>
      <c r="R3">
        <f>Q3/AJ3</f>
        <v>3.7486825161196258</v>
      </c>
      <c r="S3">
        <v>0</v>
      </c>
      <c r="T3">
        <v>0</v>
      </c>
      <c r="U3">
        <v>3</v>
      </c>
      <c r="X3">
        <v>0</v>
      </c>
      <c r="Y3">
        <v>0</v>
      </c>
      <c r="Z3">
        <v>0</v>
      </c>
      <c r="AA3">
        <v>1</v>
      </c>
      <c r="AB3">
        <v>2498.7183448292099</v>
      </c>
      <c r="AC3">
        <v>0</v>
      </c>
      <c r="AD3">
        <v>4607.1308123110202</v>
      </c>
      <c r="AE3">
        <v>3.7486825161196302</v>
      </c>
      <c r="AF3">
        <v>0</v>
      </c>
      <c r="AG3">
        <v>0</v>
      </c>
      <c r="AH3">
        <v>4607.1308123110202</v>
      </c>
      <c r="AI3">
        <v>0</v>
      </c>
      <c r="AJ3">
        <v>1229</v>
      </c>
      <c r="AK3">
        <v>2235.9070000000002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6.6720911310008096E-2</v>
      </c>
      <c r="AS3">
        <v>0.27420667209113098</v>
      </c>
      <c r="AT3">
        <v>32775</v>
      </c>
      <c r="AU3">
        <v>47760</v>
      </c>
      <c r="AV3">
        <v>53235.6475300401</v>
      </c>
      <c r="AW3">
        <v>7.8112286411716803E-2</v>
      </c>
      <c r="AX3">
        <v>0.71711177052423303</v>
      </c>
      <c r="AY3">
        <v>73</v>
      </c>
      <c r="AZ3">
        <v>0</v>
      </c>
      <c r="BA3">
        <v>0.80227827502034099</v>
      </c>
      <c r="BB3">
        <v>0</v>
      </c>
      <c r="BC3">
        <v>0.97196261682242902</v>
      </c>
      <c r="BD3">
        <v>2.8037383177569999E-2</v>
      </c>
      <c r="BE3">
        <v>1977</v>
      </c>
      <c r="BF3">
        <v>42</v>
      </c>
      <c r="BG3">
        <v>0.18852286100000001</v>
      </c>
      <c r="BH3">
        <v>6724.5570070000003</v>
      </c>
      <c r="BI3">
        <v>4.7246299999999996E-3</v>
      </c>
    </row>
    <row r="4" spans="1:61" x14ac:dyDescent="0.2">
      <c r="A4">
        <v>3</v>
      </c>
      <c r="B4">
        <v>40130405063</v>
      </c>
      <c r="C4">
        <v>4550000068</v>
      </c>
      <c r="D4" t="s">
        <v>492</v>
      </c>
      <c r="E4">
        <v>85013</v>
      </c>
      <c r="F4">
        <v>15453.7762977243</v>
      </c>
      <c r="G4">
        <v>417.44562125099998</v>
      </c>
      <c r="H4">
        <v>0.19157860761169099</v>
      </c>
      <c r="I4">
        <v>4.7</v>
      </c>
      <c r="J4">
        <v>8.8669230000000002E-2</v>
      </c>
      <c r="K4">
        <v>7864.8059810000004</v>
      </c>
      <c r="L4">
        <v>3.79E-3</v>
      </c>
      <c r="M4">
        <v>1</v>
      </c>
      <c r="N4">
        <v>13</v>
      </c>
      <c r="O4">
        <v>2341.0054100676598</v>
      </c>
      <c r="P4">
        <v>180.07733923597382</v>
      </c>
      <c r="Q4">
        <v>2297.6262782762801</v>
      </c>
      <c r="R4">
        <f>Q4/AJ4</f>
        <v>2.4974198676916086</v>
      </c>
      <c r="S4">
        <v>0</v>
      </c>
      <c r="T4">
        <v>0</v>
      </c>
      <c r="U4">
        <v>3</v>
      </c>
      <c r="X4">
        <v>0</v>
      </c>
      <c r="Y4">
        <v>0</v>
      </c>
      <c r="Z4">
        <v>0</v>
      </c>
      <c r="AA4">
        <v>1</v>
      </c>
      <c r="AB4">
        <v>2404.4020508646399</v>
      </c>
      <c r="AC4">
        <v>0</v>
      </c>
      <c r="AD4">
        <v>2297.6262782762801</v>
      </c>
      <c r="AE4">
        <v>2.49741986769161</v>
      </c>
      <c r="AF4">
        <v>0</v>
      </c>
      <c r="AG4">
        <v>0</v>
      </c>
      <c r="AH4">
        <v>2297.6262782762801</v>
      </c>
      <c r="AI4">
        <v>0</v>
      </c>
      <c r="AJ4">
        <v>920</v>
      </c>
      <c r="AK4">
        <v>2066.7800000000002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6.7391304347826003E-2</v>
      </c>
      <c r="AS4">
        <v>0.34130434782608599</v>
      </c>
      <c r="AT4">
        <v>32775</v>
      </c>
      <c r="AU4">
        <v>41154</v>
      </c>
      <c r="AV4">
        <v>52254.385964912297</v>
      </c>
      <c r="AW4">
        <v>9.4565217391304301E-2</v>
      </c>
      <c r="AX4">
        <v>0.75942028985507204</v>
      </c>
      <c r="AY4">
        <v>76.099999999999994</v>
      </c>
      <c r="AZ4">
        <v>0</v>
      </c>
      <c r="BA4">
        <v>0.90760869565217395</v>
      </c>
      <c r="BB4">
        <v>0</v>
      </c>
      <c r="BC4">
        <v>1</v>
      </c>
      <c r="BD4">
        <v>0</v>
      </c>
      <c r="BE4">
        <v>1984</v>
      </c>
      <c r="BF4">
        <v>35</v>
      </c>
      <c r="BG4">
        <v>0.15577144200000001</v>
      </c>
      <c r="BH4">
        <v>3736.0342409999998</v>
      </c>
      <c r="BI4">
        <v>3.23311E-3</v>
      </c>
    </row>
    <row r="5" spans="1:61" x14ac:dyDescent="0.2">
      <c r="A5">
        <v>4</v>
      </c>
      <c r="B5">
        <v>40130405064</v>
      </c>
      <c r="C5">
        <v>4550000053</v>
      </c>
      <c r="D5" t="s">
        <v>24</v>
      </c>
      <c r="E5">
        <v>85331</v>
      </c>
      <c r="F5">
        <v>33653.390740171999</v>
      </c>
      <c r="G5">
        <v>12.103825196400001</v>
      </c>
      <c r="H5">
        <v>0.20097792944544501</v>
      </c>
      <c r="I5">
        <v>4.5</v>
      </c>
      <c r="J5">
        <v>0.34146695500000002</v>
      </c>
      <c r="K5">
        <v>0</v>
      </c>
      <c r="L5">
        <v>0</v>
      </c>
      <c r="M5">
        <v>0</v>
      </c>
      <c r="N5">
        <v>13</v>
      </c>
      <c r="O5">
        <v>3696.0211743721502</v>
      </c>
      <c r="P5">
        <v>284.30932110555</v>
      </c>
      <c r="Q5">
        <v>3766.4833312473002</v>
      </c>
      <c r="R5">
        <f>Q5/AJ5</f>
        <v>2.5346455795742262</v>
      </c>
      <c r="S5">
        <v>1</v>
      </c>
      <c r="T5">
        <v>0</v>
      </c>
      <c r="U5">
        <v>2</v>
      </c>
      <c r="V5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943.71263361378999</v>
      </c>
      <c r="AC5">
        <v>13.2892863343542</v>
      </c>
      <c r="AD5">
        <v>3766.4833312473002</v>
      </c>
      <c r="AE5">
        <v>2.53464557957422</v>
      </c>
      <c r="AF5">
        <v>0</v>
      </c>
      <c r="AG5">
        <v>0</v>
      </c>
      <c r="AH5">
        <v>3766.4833312473002</v>
      </c>
      <c r="AI5">
        <v>0</v>
      </c>
      <c r="AJ5">
        <v>1486</v>
      </c>
      <c r="AK5">
        <v>3000.415</v>
      </c>
      <c r="AL5">
        <v>0.96837146702557197</v>
      </c>
      <c r="AM5">
        <v>3.1628532974427997E-2</v>
      </c>
      <c r="AN5">
        <v>2.0188425302826302E-2</v>
      </c>
      <c r="AO5">
        <v>0</v>
      </c>
      <c r="AP5">
        <v>0</v>
      </c>
      <c r="AQ5">
        <v>1.14401076716016E-2</v>
      </c>
      <c r="AR5">
        <v>4.3068640646029603E-2</v>
      </c>
      <c r="AS5">
        <v>0.25841184387617699</v>
      </c>
      <c r="AT5">
        <v>33006</v>
      </c>
      <c r="AU5">
        <v>54688</v>
      </c>
      <c r="AV5">
        <v>56889.529411764699</v>
      </c>
      <c r="AW5">
        <v>0.141991924629878</v>
      </c>
      <c r="AX5">
        <v>0.71886792452830095</v>
      </c>
      <c r="AY5">
        <v>73.099999999999994</v>
      </c>
      <c r="AZ5">
        <v>0</v>
      </c>
      <c r="BA5">
        <v>0.79004037685060502</v>
      </c>
      <c r="BB5">
        <v>0</v>
      </c>
      <c r="BC5">
        <v>0.98117647058823498</v>
      </c>
      <c r="BD5">
        <v>1.8823529411764701E-2</v>
      </c>
      <c r="BE5">
        <v>1979</v>
      </c>
      <c r="BF5">
        <v>40</v>
      </c>
      <c r="BG5">
        <v>0.128771739</v>
      </c>
      <c r="BH5">
        <v>0</v>
      </c>
      <c r="BI5">
        <v>0</v>
      </c>
    </row>
    <row r="6" spans="1:61" x14ac:dyDescent="0.2">
      <c r="A6">
        <v>5</v>
      </c>
      <c r="B6">
        <v>40130405071</v>
      </c>
      <c r="C6">
        <v>4550000019</v>
      </c>
      <c r="D6" t="s">
        <v>25</v>
      </c>
      <c r="E6">
        <v>85029</v>
      </c>
      <c r="F6">
        <v>23320.614820387498</v>
      </c>
      <c r="G6">
        <v>31.619497521300001</v>
      </c>
      <c r="H6">
        <v>0.129836777230766</v>
      </c>
      <c r="I6">
        <v>4.3</v>
      </c>
      <c r="J6">
        <v>0.42533491800000001</v>
      </c>
      <c r="K6">
        <v>0</v>
      </c>
      <c r="L6">
        <v>0</v>
      </c>
      <c r="M6">
        <v>0</v>
      </c>
      <c r="N6">
        <v>20</v>
      </c>
      <c r="O6">
        <v>27265.417758291002</v>
      </c>
      <c r="P6">
        <v>1363.27088791455</v>
      </c>
      <c r="Q6">
        <v>3884.1198665593001</v>
      </c>
      <c r="R6">
        <f>Q6/AJ6</f>
        <v>2.453644893593999</v>
      </c>
      <c r="S6">
        <v>0</v>
      </c>
      <c r="T6">
        <v>0</v>
      </c>
      <c r="U6">
        <v>3</v>
      </c>
      <c r="X6">
        <v>0</v>
      </c>
      <c r="Y6">
        <v>0</v>
      </c>
      <c r="Z6">
        <v>0</v>
      </c>
      <c r="AA6">
        <v>1</v>
      </c>
      <c r="AB6">
        <v>2254.2854945157601</v>
      </c>
      <c r="AC6">
        <v>0</v>
      </c>
      <c r="AD6">
        <v>3884.1198665593001</v>
      </c>
      <c r="AE6">
        <v>2.4536448935939998</v>
      </c>
      <c r="AF6">
        <v>0</v>
      </c>
      <c r="AG6">
        <v>0</v>
      </c>
      <c r="AH6">
        <v>3884.1198665593001</v>
      </c>
      <c r="AI6">
        <v>0</v>
      </c>
      <c r="AJ6">
        <v>1583</v>
      </c>
      <c r="AK6">
        <v>2517.3969999999999</v>
      </c>
      <c r="AL6">
        <v>0.95514845230574796</v>
      </c>
      <c r="AM6">
        <v>4.4851547694251301E-2</v>
      </c>
      <c r="AN6">
        <v>1.01073910296904E-2</v>
      </c>
      <c r="AO6">
        <v>1.2634238787113E-3</v>
      </c>
      <c r="AP6">
        <v>2.40050536955148E-2</v>
      </c>
      <c r="AQ6">
        <v>2.02147820593809E-2</v>
      </c>
      <c r="AR6">
        <v>2.3373341756159099E-2</v>
      </c>
      <c r="AS6">
        <v>0.38660770688565999</v>
      </c>
      <c r="AT6">
        <v>36639</v>
      </c>
      <c r="AU6">
        <v>58875</v>
      </c>
      <c r="AV6">
        <v>62052.285395763698</v>
      </c>
      <c r="AW6">
        <v>0.21784776902887101</v>
      </c>
      <c r="AX6">
        <v>0.734177215189873</v>
      </c>
      <c r="AY6">
        <v>78.5</v>
      </c>
      <c r="AZ6">
        <v>0</v>
      </c>
      <c r="BA6">
        <v>0.87807959570435801</v>
      </c>
      <c r="BB6">
        <v>0</v>
      </c>
      <c r="BC6">
        <v>0.91304347826086896</v>
      </c>
      <c r="BD6">
        <v>8.6956521739130405E-2</v>
      </c>
      <c r="BE6">
        <v>1993</v>
      </c>
      <c r="BF6">
        <v>26</v>
      </c>
      <c r="BG6">
        <v>0.11389139299999999</v>
      </c>
      <c r="BH6">
        <v>5977.171875</v>
      </c>
      <c r="BI6">
        <v>3.5997389999999998E-3</v>
      </c>
    </row>
    <row r="7" spans="1:61" x14ac:dyDescent="0.2">
      <c r="A7">
        <v>6</v>
      </c>
      <c r="B7">
        <v>40130405072</v>
      </c>
      <c r="C7">
        <v>4650000007</v>
      </c>
      <c r="D7" t="s">
        <v>26</v>
      </c>
      <c r="E7">
        <v>85254</v>
      </c>
      <c r="F7">
        <v>40138.025844777403</v>
      </c>
      <c r="G7">
        <v>17.535211185000001</v>
      </c>
      <c r="H7">
        <v>0.13542262283714701</v>
      </c>
      <c r="I7">
        <v>4.5999999999999996</v>
      </c>
      <c r="J7">
        <v>0.32955663800000001</v>
      </c>
      <c r="K7">
        <v>0</v>
      </c>
      <c r="L7">
        <v>0</v>
      </c>
      <c r="M7">
        <v>0</v>
      </c>
      <c r="N7">
        <v>31</v>
      </c>
      <c r="O7">
        <v>4508.8264753338399</v>
      </c>
      <c r="P7">
        <v>145.44601533334966</v>
      </c>
      <c r="Q7">
        <v>10438.0174557304</v>
      </c>
      <c r="R7">
        <f>Q7/AJ7</f>
        <v>4.260415288053224</v>
      </c>
      <c r="S7">
        <v>0</v>
      </c>
      <c r="T7">
        <v>0</v>
      </c>
      <c r="U7">
        <v>3</v>
      </c>
      <c r="X7">
        <v>0</v>
      </c>
      <c r="Y7">
        <v>0</v>
      </c>
      <c r="Z7">
        <v>0</v>
      </c>
      <c r="AA7">
        <v>1</v>
      </c>
      <c r="AB7">
        <v>1438.1265061136201</v>
      </c>
      <c r="AC7">
        <v>0</v>
      </c>
      <c r="AD7">
        <v>10438.0174557304</v>
      </c>
      <c r="AE7">
        <v>4.2604152880532302</v>
      </c>
      <c r="AF7">
        <v>0</v>
      </c>
      <c r="AG7">
        <v>0</v>
      </c>
      <c r="AH7">
        <v>10438.0174557304</v>
      </c>
      <c r="AI7">
        <v>0</v>
      </c>
      <c r="AJ7">
        <v>2450</v>
      </c>
      <c r="AK7">
        <v>1865.6310000000001</v>
      </c>
      <c r="AL7">
        <v>0.98816326530612197</v>
      </c>
      <c r="AM7">
        <v>1.18367346938775E-2</v>
      </c>
      <c r="AN7">
        <v>0</v>
      </c>
      <c r="AO7">
        <v>5.7142857142857099E-3</v>
      </c>
      <c r="AP7">
        <v>0</v>
      </c>
      <c r="AQ7">
        <v>0</v>
      </c>
      <c r="AR7">
        <v>4.4897959183673397E-2</v>
      </c>
      <c r="AS7">
        <v>0.304489795918367</v>
      </c>
      <c r="AT7">
        <v>44184</v>
      </c>
      <c r="AU7">
        <v>44417</v>
      </c>
      <c r="AV7">
        <v>68981.794706262095</v>
      </c>
      <c r="AW7">
        <v>0.20663586728265401</v>
      </c>
      <c r="AX7">
        <v>0.50930356193514004</v>
      </c>
      <c r="AY7">
        <v>78.8</v>
      </c>
      <c r="AZ7">
        <v>0</v>
      </c>
      <c r="BA7">
        <v>0.91265306122448897</v>
      </c>
      <c r="BB7">
        <v>0</v>
      </c>
      <c r="BC7">
        <v>0.85216268560361497</v>
      </c>
      <c r="BD7">
        <v>0.14783731439638401</v>
      </c>
      <c r="BE7">
        <v>1988</v>
      </c>
      <c r="BF7">
        <v>31</v>
      </c>
      <c r="BG7">
        <v>0.11131403500000001</v>
      </c>
      <c r="BH7">
        <v>11208.926939999999</v>
      </c>
      <c r="BI7">
        <v>3.2774620000000001E-3</v>
      </c>
    </row>
    <row r="8" spans="1:61" x14ac:dyDescent="0.2">
      <c r="A8">
        <v>7</v>
      </c>
      <c r="B8">
        <v>40130405073</v>
      </c>
      <c r="C8">
        <v>4703200001</v>
      </c>
      <c r="D8" t="s">
        <v>27</v>
      </c>
      <c r="E8">
        <v>85351</v>
      </c>
      <c r="F8">
        <v>6836.5463051570396</v>
      </c>
      <c r="G8">
        <v>27.0957624827</v>
      </c>
      <c r="H8">
        <v>0.36164600111056999</v>
      </c>
      <c r="I8">
        <v>4.7</v>
      </c>
      <c r="J8">
        <v>4.3746315000000001E-2</v>
      </c>
      <c r="K8">
        <v>0</v>
      </c>
      <c r="L8">
        <v>0</v>
      </c>
      <c r="M8">
        <v>0</v>
      </c>
      <c r="N8">
        <v>6</v>
      </c>
      <c r="O8">
        <v>286.11707971800001</v>
      </c>
      <c r="P8">
        <v>47.686179953</v>
      </c>
      <c r="Q8">
        <v>1397.6958339294099</v>
      </c>
      <c r="R8">
        <f>Q8/AJ8</f>
        <v>1.7759794586142439</v>
      </c>
      <c r="S8">
        <v>0</v>
      </c>
      <c r="T8">
        <v>0</v>
      </c>
      <c r="U8">
        <v>3</v>
      </c>
      <c r="X8">
        <v>0</v>
      </c>
      <c r="Y8">
        <v>0</v>
      </c>
      <c r="Z8">
        <v>0</v>
      </c>
      <c r="AA8">
        <v>1</v>
      </c>
      <c r="AB8">
        <v>1983.46027698076</v>
      </c>
      <c r="AC8">
        <v>0</v>
      </c>
      <c r="AD8">
        <v>1397.6958339294099</v>
      </c>
      <c r="AE8">
        <v>1.7759794586142399</v>
      </c>
      <c r="AF8">
        <v>0</v>
      </c>
      <c r="AG8">
        <v>0</v>
      </c>
      <c r="AH8">
        <v>1397.6958339294099</v>
      </c>
      <c r="AI8">
        <v>0</v>
      </c>
      <c r="AJ8">
        <v>787</v>
      </c>
      <c r="AK8">
        <v>3233.607</v>
      </c>
      <c r="AL8">
        <v>0.95171537484116897</v>
      </c>
      <c r="AM8">
        <v>4.8284625158831002E-2</v>
      </c>
      <c r="AN8">
        <v>4.8284625158831002E-2</v>
      </c>
      <c r="AO8">
        <v>0</v>
      </c>
      <c r="AP8">
        <v>0</v>
      </c>
      <c r="AQ8">
        <v>0</v>
      </c>
      <c r="AR8">
        <v>6.6073697585768698E-2</v>
      </c>
      <c r="AS8">
        <v>0.33290978398983401</v>
      </c>
      <c r="AT8">
        <v>36016</v>
      </c>
      <c r="AU8">
        <v>52589</v>
      </c>
      <c r="AV8">
        <v>51930</v>
      </c>
      <c r="AW8">
        <v>0.213468869123252</v>
      </c>
      <c r="AX8">
        <v>0.72231686541737605</v>
      </c>
      <c r="AY8">
        <v>71.5</v>
      </c>
      <c r="AZ8">
        <v>0</v>
      </c>
      <c r="BA8">
        <v>0.70266836086404005</v>
      </c>
      <c r="BB8">
        <v>0</v>
      </c>
      <c r="BC8">
        <v>0.94528301886792399</v>
      </c>
      <c r="BD8">
        <v>5.4716981132075397E-2</v>
      </c>
      <c r="BE8">
        <v>1984</v>
      </c>
      <c r="BF8">
        <v>35</v>
      </c>
      <c r="BG8">
        <v>6.7067883999999994E-2</v>
      </c>
      <c r="BH8">
        <v>0</v>
      </c>
      <c r="BI8">
        <v>0</v>
      </c>
    </row>
    <row r="9" spans="1:61" x14ac:dyDescent="0.2">
      <c r="A9">
        <v>8</v>
      </c>
      <c r="B9">
        <v>40130405074</v>
      </c>
      <c r="C9">
        <v>4278200094</v>
      </c>
      <c r="D9" t="s">
        <v>23</v>
      </c>
      <c r="E9">
        <v>85308</v>
      </c>
      <c r="F9">
        <v>12377.967409479599</v>
      </c>
      <c r="G9">
        <v>15.819127121199999</v>
      </c>
      <c r="H9">
        <v>0.150625487073618</v>
      </c>
      <c r="J9">
        <v>0.13405784100000001</v>
      </c>
      <c r="K9">
        <v>0</v>
      </c>
      <c r="L9">
        <v>0</v>
      </c>
      <c r="M9">
        <v>0</v>
      </c>
      <c r="N9">
        <v>22</v>
      </c>
      <c r="O9">
        <v>5524.5669113083204</v>
      </c>
      <c r="P9">
        <v>251.11667778674183</v>
      </c>
      <c r="Q9">
        <v>4978.64979525955</v>
      </c>
      <c r="R9">
        <f>Q9/AJ9</f>
        <v>4.2049407054557006</v>
      </c>
      <c r="S9">
        <v>0</v>
      </c>
      <c r="T9">
        <v>0</v>
      </c>
      <c r="U9">
        <v>3</v>
      </c>
      <c r="X9">
        <v>0</v>
      </c>
      <c r="Y9">
        <v>0</v>
      </c>
      <c r="Z9">
        <v>0</v>
      </c>
      <c r="AA9">
        <v>1</v>
      </c>
      <c r="AB9">
        <v>1407.6492207076899</v>
      </c>
      <c r="AC9">
        <v>0</v>
      </c>
      <c r="AD9">
        <v>4978.64979525955</v>
      </c>
      <c r="AE9">
        <v>4.2049407054556998</v>
      </c>
      <c r="AF9">
        <v>0</v>
      </c>
      <c r="AG9">
        <v>0</v>
      </c>
      <c r="AH9">
        <v>4978.64979525955</v>
      </c>
      <c r="AI9">
        <v>0</v>
      </c>
      <c r="AJ9">
        <v>1184</v>
      </c>
      <c r="AK9">
        <v>3862.576</v>
      </c>
      <c r="AL9">
        <v>0.89358108108108103</v>
      </c>
      <c r="AM9">
        <v>0.106418918918918</v>
      </c>
      <c r="AN9">
        <v>3.2939189189189103E-2</v>
      </c>
      <c r="AO9">
        <v>0</v>
      </c>
      <c r="AP9">
        <v>5.4054054054054002E-2</v>
      </c>
      <c r="AQ9">
        <v>2.1114864864864798E-2</v>
      </c>
      <c r="AR9">
        <v>9.20608108108108E-2</v>
      </c>
      <c r="AS9">
        <v>0.289695945945945</v>
      </c>
      <c r="AT9">
        <v>33705</v>
      </c>
      <c r="AU9">
        <v>52155</v>
      </c>
      <c r="AV9">
        <v>58540.317460317499</v>
      </c>
      <c r="AW9">
        <v>0.12246621621621601</v>
      </c>
      <c r="AX9">
        <v>0.82162921348314599</v>
      </c>
      <c r="AY9">
        <v>72.099999999999994</v>
      </c>
      <c r="AZ9">
        <v>0</v>
      </c>
      <c r="BA9">
        <v>0.74493243243243201</v>
      </c>
      <c r="BB9">
        <v>0</v>
      </c>
      <c r="BC9">
        <v>0.92857142857142805</v>
      </c>
      <c r="BD9">
        <v>7.1428571428571397E-2</v>
      </c>
      <c r="BE9">
        <v>1976</v>
      </c>
      <c r="BF9">
        <v>43</v>
      </c>
      <c r="BG9">
        <v>6.5356392999999999E-2</v>
      </c>
      <c r="BH9">
        <v>0</v>
      </c>
      <c r="BI9">
        <v>0</v>
      </c>
    </row>
    <row r="10" spans="1:61" x14ac:dyDescent="0.2">
      <c r="A10">
        <v>9</v>
      </c>
      <c r="B10">
        <v>40130405075</v>
      </c>
      <c r="C10">
        <v>4278200094</v>
      </c>
      <c r="D10" t="s">
        <v>23</v>
      </c>
      <c r="E10">
        <v>85308</v>
      </c>
      <c r="F10">
        <v>14155.106731537</v>
      </c>
      <c r="G10">
        <v>15.819127121199999</v>
      </c>
      <c r="H10">
        <v>0.180122965133623</v>
      </c>
      <c r="J10">
        <v>0.13405784100000001</v>
      </c>
      <c r="K10">
        <v>0</v>
      </c>
      <c r="L10">
        <v>0</v>
      </c>
      <c r="M10">
        <v>0</v>
      </c>
      <c r="N10">
        <v>10</v>
      </c>
      <c r="O10">
        <v>8230.00509643238</v>
      </c>
      <c r="P10">
        <v>823.00050964323805</v>
      </c>
      <c r="Q10">
        <v>2137.0720641726398</v>
      </c>
      <c r="R10">
        <f>Q10/AJ10</f>
        <v>2.9395764293984041</v>
      </c>
      <c r="S10">
        <v>0</v>
      </c>
      <c r="T10">
        <v>0</v>
      </c>
      <c r="U10">
        <v>3</v>
      </c>
      <c r="X10">
        <v>0</v>
      </c>
      <c r="Y10">
        <v>0</v>
      </c>
      <c r="Z10">
        <v>0</v>
      </c>
      <c r="AA10">
        <v>1</v>
      </c>
      <c r="AB10">
        <v>1811.66705166514</v>
      </c>
      <c r="AC10">
        <v>0</v>
      </c>
      <c r="AD10">
        <v>2137.0720641726398</v>
      </c>
      <c r="AE10">
        <v>2.9395764293984099</v>
      </c>
      <c r="AF10">
        <v>0</v>
      </c>
      <c r="AG10">
        <v>0</v>
      </c>
      <c r="AH10">
        <v>2137.0720641726398</v>
      </c>
      <c r="AI10">
        <v>0</v>
      </c>
      <c r="AJ10">
        <v>727</v>
      </c>
      <c r="AK10">
        <v>1627.385</v>
      </c>
      <c r="AL10">
        <v>0.89270976616231001</v>
      </c>
      <c r="AM10">
        <v>0.107290233837689</v>
      </c>
      <c r="AN10">
        <v>3.7138927097661603E-2</v>
      </c>
      <c r="AO10">
        <v>1.9257221458046699E-2</v>
      </c>
      <c r="AP10">
        <v>0</v>
      </c>
      <c r="AQ10">
        <v>2.4759284731774401E-2</v>
      </c>
      <c r="AR10">
        <v>7.1526822558459394E-2</v>
      </c>
      <c r="AS10">
        <v>0.199449793672627</v>
      </c>
      <c r="AT10">
        <v>37607</v>
      </c>
      <c r="AU10">
        <v>62589</v>
      </c>
      <c r="AV10">
        <v>67588.113695090404</v>
      </c>
      <c r="AW10">
        <v>2.45499181669394E-2</v>
      </c>
      <c r="AX10">
        <v>0.78813559322033899</v>
      </c>
      <c r="AY10">
        <v>73.400000000000006</v>
      </c>
      <c r="AZ10">
        <v>0</v>
      </c>
      <c r="BA10">
        <v>0.858321870701513</v>
      </c>
      <c r="BB10">
        <v>0</v>
      </c>
      <c r="BC10">
        <v>0.92506459948320396</v>
      </c>
      <c r="BD10">
        <v>7.49354005167958E-2</v>
      </c>
      <c r="BE10">
        <v>1989</v>
      </c>
      <c r="BF10">
        <v>30</v>
      </c>
      <c r="BG10">
        <v>0.20467458299999999</v>
      </c>
      <c r="BH10">
        <v>0</v>
      </c>
      <c r="BI10">
        <v>0</v>
      </c>
    </row>
    <row r="11" spans="1:61" x14ac:dyDescent="0.2">
      <c r="A11">
        <v>10</v>
      </c>
      <c r="B11">
        <v>40130405121</v>
      </c>
      <c r="C11">
        <v>4550000133</v>
      </c>
      <c r="D11" t="s">
        <v>28</v>
      </c>
      <c r="E11">
        <v>85008</v>
      </c>
      <c r="F11">
        <v>45809.668015219402</v>
      </c>
      <c r="G11">
        <v>1608.8120856</v>
      </c>
      <c r="H11">
        <v>0.27099612644968302</v>
      </c>
      <c r="I11">
        <v>4.7</v>
      </c>
      <c r="J11">
        <v>0.17917040100000001</v>
      </c>
      <c r="K11">
        <v>30705.769230000002</v>
      </c>
      <c r="L11">
        <v>4.6699999999999997E-3</v>
      </c>
      <c r="M11">
        <v>1</v>
      </c>
      <c r="N11">
        <v>5</v>
      </c>
      <c r="O11">
        <v>2054.1301899821601</v>
      </c>
      <c r="P11">
        <v>410.82603799643204</v>
      </c>
      <c r="Q11">
        <v>1033.6439797292101</v>
      </c>
      <c r="R11">
        <f>Q11/AJ11</f>
        <v>0.58200674534302366</v>
      </c>
      <c r="S11">
        <v>0</v>
      </c>
      <c r="T11">
        <v>0</v>
      </c>
      <c r="U11">
        <v>3</v>
      </c>
      <c r="X11">
        <v>0</v>
      </c>
      <c r="Y11">
        <v>0</v>
      </c>
      <c r="Z11">
        <v>0</v>
      </c>
      <c r="AA11">
        <v>1</v>
      </c>
      <c r="AB11">
        <v>3756.19527014914</v>
      </c>
      <c r="AC11">
        <v>0</v>
      </c>
      <c r="AD11">
        <v>1033.6439797292101</v>
      </c>
      <c r="AE11">
        <v>0.58200674534302499</v>
      </c>
      <c r="AF11">
        <v>0</v>
      </c>
      <c r="AG11">
        <v>0</v>
      </c>
      <c r="AH11">
        <v>1033.6439797292101</v>
      </c>
      <c r="AI11">
        <v>0</v>
      </c>
      <c r="AJ11">
        <v>1776</v>
      </c>
      <c r="AK11">
        <v>2355.9870000000001</v>
      </c>
      <c r="AL11">
        <v>0.96846846846846801</v>
      </c>
      <c r="AM11">
        <v>3.1531531531531501E-2</v>
      </c>
      <c r="AN11">
        <v>9.0090090090090003E-3</v>
      </c>
      <c r="AO11">
        <v>5.06756756756756E-3</v>
      </c>
      <c r="AP11">
        <v>6.7567567567567502E-3</v>
      </c>
      <c r="AQ11">
        <v>9.5720720720720697E-3</v>
      </c>
      <c r="AR11">
        <v>3.7330316742081399E-2</v>
      </c>
      <c r="AS11">
        <v>0.27884615384615302</v>
      </c>
      <c r="AT11">
        <v>40642</v>
      </c>
      <c r="AU11">
        <v>54450</v>
      </c>
      <c r="AV11">
        <v>70662.438544739402</v>
      </c>
      <c r="AW11">
        <v>0.102477477477477</v>
      </c>
      <c r="AX11">
        <v>0.80737018425460605</v>
      </c>
      <c r="AY11">
        <v>76</v>
      </c>
      <c r="AZ11">
        <v>0</v>
      </c>
      <c r="BA11">
        <v>0.90259009009008995</v>
      </c>
      <c r="BB11">
        <v>0</v>
      </c>
      <c r="BC11">
        <v>0.95968534906587999</v>
      </c>
      <c r="BD11">
        <v>4.03146509341199E-2</v>
      </c>
      <c r="BE11">
        <v>1995</v>
      </c>
      <c r="BF11">
        <v>24</v>
      </c>
      <c r="BG11">
        <v>0.122102372</v>
      </c>
      <c r="BH11">
        <v>0</v>
      </c>
      <c r="BI11">
        <v>0</v>
      </c>
    </row>
    <row r="12" spans="1:61" x14ac:dyDescent="0.2">
      <c r="A12">
        <v>11</v>
      </c>
      <c r="B12">
        <v>40130405131</v>
      </c>
      <c r="C12">
        <v>4703200001</v>
      </c>
      <c r="D12" t="s">
        <v>27</v>
      </c>
      <c r="E12">
        <v>85351</v>
      </c>
      <c r="F12">
        <v>8658.2903236415896</v>
      </c>
      <c r="G12">
        <v>27.0957624827</v>
      </c>
      <c r="H12">
        <v>0.22015219647405301</v>
      </c>
      <c r="I12">
        <v>4.7</v>
      </c>
      <c r="J12">
        <v>4.3746315000000001E-2</v>
      </c>
      <c r="K12">
        <v>0</v>
      </c>
      <c r="L12">
        <v>0</v>
      </c>
      <c r="M12">
        <v>0</v>
      </c>
      <c r="N12">
        <v>18</v>
      </c>
      <c r="O12">
        <v>4130.6621820813898</v>
      </c>
      <c r="P12">
        <v>229.48123233785498</v>
      </c>
      <c r="Q12">
        <v>2691.91090939993</v>
      </c>
      <c r="R12">
        <f>Q12/AJ12</f>
        <v>2.1587096306334641</v>
      </c>
      <c r="S12">
        <v>0</v>
      </c>
      <c r="T12">
        <v>0</v>
      </c>
      <c r="U12">
        <v>3</v>
      </c>
      <c r="X12">
        <v>0</v>
      </c>
      <c r="Y12">
        <v>0</v>
      </c>
      <c r="Z12">
        <v>0</v>
      </c>
      <c r="AA12">
        <v>1</v>
      </c>
      <c r="AB12">
        <v>2790.27117557563</v>
      </c>
      <c r="AC12">
        <v>0</v>
      </c>
      <c r="AD12">
        <v>2691.91090939993</v>
      </c>
      <c r="AE12">
        <v>2.1587096306334601</v>
      </c>
      <c r="AF12">
        <v>0</v>
      </c>
      <c r="AG12">
        <v>0</v>
      </c>
      <c r="AH12">
        <v>2691.91090939993</v>
      </c>
      <c r="AI12">
        <v>0</v>
      </c>
      <c r="AJ12">
        <v>1247</v>
      </c>
      <c r="AK12">
        <v>1710.915</v>
      </c>
      <c r="AL12">
        <v>0.97995188452285398</v>
      </c>
      <c r="AM12">
        <v>2.00481154771451E-2</v>
      </c>
      <c r="AN12">
        <v>0</v>
      </c>
      <c r="AO12">
        <v>0</v>
      </c>
      <c r="AP12">
        <v>0</v>
      </c>
      <c r="AQ12">
        <v>1.6038492381716101E-2</v>
      </c>
      <c r="AR12">
        <v>6.8765534382767196E-2</v>
      </c>
      <c r="AS12">
        <v>0.43413421706710797</v>
      </c>
      <c r="AT12">
        <v>43906</v>
      </c>
      <c r="AU12">
        <v>64924</v>
      </c>
      <c r="AV12">
        <v>71813.5026737968</v>
      </c>
      <c r="AW12">
        <v>7.6182838813151493E-2</v>
      </c>
      <c r="AX12">
        <v>0.72161895360315897</v>
      </c>
      <c r="AY12">
        <v>77.2</v>
      </c>
      <c r="AZ12">
        <v>7.2173215717722498E-3</v>
      </c>
      <c r="BA12">
        <v>0.8813151563753</v>
      </c>
      <c r="BB12">
        <v>1.06951871657754E-2</v>
      </c>
      <c r="BC12">
        <v>0.98796791443850196</v>
      </c>
      <c r="BD12">
        <v>1.20320855614973E-2</v>
      </c>
      <c r="BE12">
        <v>1986</v>
      </c>
      <c r="BF12">
        <v>33</v>
      </c>
      <c r="BG12">
        <v>0.19746513600000001</v>
      </c>
      <c r="BH12">
        <v>11953.68701</v>
      </c>
      <c r="BI12">
        <v>6.3329320000000003E-3</v>
      </c>
    </row>
    <row r="13" spans="1:61" x14ac:dyDescent="0.2">
      <c r="A13">
        <v>12</v>
      </c>
      <c r="B13">
        <v>40130405132</v>
      </c>
      <c r="C13">
        <v>4550000133</v>
      </c>
      <c r="D13" t="s">
        <v>28</v>
      </c>
      <c r="E13">
        <v>85008</v>
      </c>
      <c r="F13">
        <v>44243.551680217599</v>
      </c>
      <c r="G13">
        <v>1608.8120856</v>
      </c>
      <c r="H13">
        <v>0.15371437638171101</v>
      </c>
      <c r="I13">
        <v>4.7</v>
      </c>
      <c r="J13">
        <v>0.17917040100000001</v>
      </c>
      <c r="K13">
        <v>30705.769230000002</v>
      </c>
      <c r="L13">
        <v>4.6699999999999997E-3</v>
      </c>
      <c r="M13">
        <v>1</v>
      </c>
      <c r="N13">
        <v>13</v>
      </c>
      <c r="O13">
        <v>2273.1816041289298</v>
      </c>
      <c r="P13">
        <v>174.86012339453308</v>
      </c>
      <c r="Q13">
        <v>2715.0732200249299</v>
      </c>
      <c r="R13">
        <f>Q13/AJ13</f>
        <v>1.5684998382581918</v>
      </c>
      <c r="S13">
        <v>0</v>
      </c>
      <c r="T13">
        <v>0</v>
      </c>
      <c r="U13">
        <v>3</v>
      </c>
      <c r="X13">
        <v>0</v>
      </c>
      <c r="Y13">
        <v>0</v>
      </c>
      <c r="Z13">
        <v>0</v>
      </c>
      <c r="AA13">
        <v>1</v>
      </c>
      <c r="AB13">
        <v>3385.65538177398</v>
      </c>
      <c r="AC13">
        <v>0</v>
      </c>
      <c r="AD13">
        <v>2715.0732200249299</v>
      </c>
      <c r="AE13">
        <v>1.5684998382581901</v>
      </c>
      <c r="AF13">
        <v>0</v>
      </c>
      <c r="AG13">
        <v>0</v>
      </c>
      <c r="AH13">
        <v>2715.0732200249299</v>
      </c>
      <c r="AI13">
        <v>0</v>
      </c>
      <c r="AJ13">
        <v>1731</v>
      </c>
      <c r="AK13">
        <v>2384.61</v>
      </c>
      <c r="AL13">
        <v>0.99480069324090103</v>
      </c>
      <c r="AM13">
        <v>5.1993067590987404E-3</v>
      </c>
      <c r="AN13">
        <v>0</v>
      </c>
      <c r="AO13">
        <v>0</v>
      </c>
      <c r="AP13">
        <v>0</v>
      </c>
      <c r="AQ13">
        <v>1.03986135181975E-2</v>
      </c>
      <c r="AR13">
        <v>2.96684118673647E-2</v>
      </c>
      <c r="AS13">
        <v>0.30890052356020897</v>
      </c>
      <c r="AT13">
        <v>40159</v>
      </c>
      <c r="AU13">
        <v>50793</v>
      </c>
      <c r="AV13">
        <v>70422.0977596741</v>
      </c>
      <c r="AW13">
        <v>6.4702484113229305E-2</v>
      </c>
      <c r="AX13">
        <v>0.780082987551867</v>
      </c>
      <c r="AY13">
        <v>73.099999999999994</v>
      </c>
      <c r="AZ13">
        <v>0</v>
      </c>
      <c r="BA13">
        <v>0.82206816868861898</v>
      </c>
      <c r="BB13">
        <v>0</v>
      </c>
      <c r="BC13">
        <v>0.98268839103869599</v>
      </c>
      <c r="BD13">
        <v>1.7311608961303401E-2</v>
      </c>
      <c r="BE13">
        <v>1993</v>
      </c>
      <c r="BF13">
        <v>26</v>
      </c>
      <c r="BG13">
        <v>0.14417201599999999</v>
      </c>
      <c r="BH13">
        <v>11205.300289999999</v>
      </c>
      <c r="BI13">
        <v>5.9598510000000004E-3</v>
      </c>
    </row>
    <row r="14" spans="1:61" x14ac:dyDescent="0.2">
      <c r="A14">
        <v>13</v>
      </c>
      <c r="B14">
        <v>40130405141</v>
      </c>
      <c r="C14">
        <v>4715100009</v>
      </c>
      <c r="D14" t="s">
        <v>30</v>
      </c>
      <c r="E14">
        <v>85388</v>
      </c>
      <c r="F14">
        <v>10390.3901602772</v>
      </c>
      <c r="G14">
        <v>51.205832450999999</v>
      </c>
      <c r="H14">
        <v>0.19380865008391601</v>
      </c>
      <c r="I14">
        <v>4.5999999999999996</v>
      </c>
      <c r="J14">
        <v>0.25565362899999999</v>
      </c>
      <c r="K14">
        <v>747.43548580000004</v>
      </c>
      <c r="L14">
        <v>3.62E-3</v>
      </c>
      <c r="M14">
        <v>1</v>
      </c>
      <c r="N14">
        <v>14</v>
      </c>
      <c r="O14">
        <v>18738.269021611799</v>
      </c>
      <c r="P14">
        <v>1338.4477872579857</v>
      </c>
      <c r="Q14">
        <v>4848.5460049734802</v>
      </c>
      <c r="R14">
        <f>Q14/AJ14</f>
        <v>2.5735382192003611</v>
      </c>
      <c r="S14">
        <v>0</v>
      </c>
      <c r="T14">
        <v>0</v>
      </c>
      <c r="U14">
        <v>3</v>
      </c>
      <c r="X14">
        <v>0</v>
      </c>
      <c r="Y14">
        <v>0</v>
      </c>
      <c r="Z14">
        <v>0</v>
      </c>
      <c r="AA14">
        <v>1</v>
      </c>
      <c r="AB14">
        <v>4376.5940341729402</v>
      </c>
      <c r="AC14">
        <v>0</v>
      </c>
      <c r="AD14">
        <v>4848.5460049734802</v>
      </c>
      <c r="AE14">
        <v>2.5735382192003602</v>
      </c>
      <c r="AF14">
        <v>0</v>
      </c>
      <c r="AG14">
        <v>0</v>
      </c>
      <c r="AH14">
        <v>4848.5460049734802</v>
      </c>
      <c r="AI14">
        <v>0</v>
      </c>
      <c r="AJ14">
        <v>1884</v>
      </c>
      <c r="AK14">
        <v>2124.2890000000002</v>
      </c>
      <c r="AL14">
        <v>0.99522292993630501</v>
      </c>
      <c r="AM14">
        <v>4.7770700636943202E-3</v>
      </c>
      <c r="AN14">
        <v>0</v>
      </c>
      <c r="AO14">
        <v>0</v>
      </c>
      <c r="AP14">
        <v>0</v>
      </c>
      <c r="AQ14">
        <v>2.0700636942675099E-2</v>
      </c>
      <c r="AR14">
        <v>7.0400000000000004E-2</v>
      </c>
      <c r="AS14">
        <v>0.35199999999999998</v>
      </c>
      <c r="AT14">
        <v>37660</v>
      </c>
      <c r="AU14">
        <v>55306</v>
      </c>
      <c r="AV14">
        <v>63336.9272237197</v>
      </c>
      <c r="AW14">
        <v>8.9171974522292904E-2</v>
      </c>
      <c r="AX14">
        <v>0.71841919548341504</v>
      </c>
      <c r="AY14">
        <v>76.599999999999994</v>
      </c>
      <c r="AZ14">
        <v>0</v>
      </c>
      <c r="BA14">
        <v>0.90286624203821597</v>
      </c>
      <c r="BB14">
        <v>0</v>
      </c>
      <c r="BC14">
        <v>0.99191374663072696</v>
      </c>
      <c r="BD14">
        <v>8.0862533692722307E-3</v>
      </c>
      <c r="BE14">
        <v>1985</v>
      </c>
      <c r="BF14">
        <v>34</v>
      </c>
      <c r="BG14">
        <v>0.201958479</v>
      </c>
      <c r="BH14">
        <v>1494.099487</v>
      </c>
      <c r="BI14">
        <v>6.4988100000000005E-4</v>
      </c>
    </row>
    <row r="15" spans="1:61" x14ac:dyDescent="0.2">
      <c r="A15">
        <v>14</v>
      </c>
      <c r="B15">
        <v>40130405142</v>
      </c>
      <c r="C15">
        <v>4550000157</v>
      </c>
      <c r="D15" t="s">
        <v>493</v>
      </c>
      <c r="E15">
        <v>85043</v>
      </c>
      <c r="F15">
        <v>23628.116077554001</v>
      </c>
      <c r="G15">
        <v>218.79542568100001</v>
      </c>
      <c r="H15">
        <v>0.103309662698569</v>
      </c>
      <c r="J15">
        <v>7.6821627000000003E-2</v>
      </c>
      <c r="K15">
        <v>0</v>
      </c>
      <c r="L15">
        <v>0</v>
      </c>
      <c r="M15">
        <v>0</v>
      </c>
      <c r="N15">
        <v>14</v>
      </c>
      <c r="O15">
        <v>17382.350817125902</v>
      </c>
      <c r="P15">
        <v>1241.5964869375644</v>
      </c>
      <c r="Q15">
        <v>2319.9777587810499</v>
      </c>
      <c r="R15">
        <f>Q15/AJ15</f>
        <v>1.8238818858341588</v>
      </c>
      <c r="S15">
        <v>0</v>
      </c>
      <c r="T15">
        <v>0</v>
      </c>
      <c r="U15">
        <v>3</v>
      </c>
      <c r="X15">
        <v>0</v>
      </c>
      <c r="Y15">
        <v>0</v>
      </c>
      <c r="Z15">
        <v>0</v>
      </c>
      <c r="AA15">
        <v>1</v>
      </c>
      <c r="AB15">
        <v>3819.9560514219102</v>
      </c>
      <c r="AC15">
        <v>0</v>
      </c>
      <c r="AD15">
        <v>2319.9777587810499</v>
      </c>
      <c r="AE15">
        <v>1.8238818858341601</v>
      </c>
      <c r="AF15">
        <v>0</v>
      </c>
      <c r="AG15">
        <v>0</v>
      </c>
      <c r="AH15">
        <v>2319.9777587810499</v>
      </c>
      <c r="AI15">
        <v>0</v>
      </c>
      <c r="AJ15">
        <v>1272</v>
      </c>
      <c r="AK15">
        <v>2047.501</v>
      </c>
      <c r="AL15">
        <v>0.99213836477987405</v>
      </c>
      <c r="AM15">
        <v>7.8616352201258399E-3</v>
      </c>
      <c r="AN15">
        <v>7.8616352201257792E-3</v>
      </c>
      <c r="AO15">
        <v>0</v>
      </c>
      <c r="AP15">
        <v>0</v>
      </c>
      <c r="AQ15">
        <v>2.1226415094339601E-2</v>
      </c>
      <c r="AR15">
        <v>2.05859065716547E-2</v>
      </c>
      <c r="AS15">
        <v>0.34837688044338799</v>
      </c>
      <c r="AT15">
        <v>42727</v>
      </c>
      <c r="AU15">
        <v>56892</v>
      </c>
      <c r="AV15">
        <v>69720.909090909103</v>
      </c>
      <c r="AW15">
        <v>0.10688836104513</v>
      </c>
      <c r="AX15">
        <v>0.83529411764705797</v>
      </c>
      <c r="AY15">
        <v>73.2</v>
      </c>
      <c r="AZ15">
        <v>7.0754716981131999E-3</v>
      </c>
      <c r="BA15">
        <v>0.73742138364779797</v>
      </c>
      <c r="BB15">
        <v>1.0389610389610299E-2</v>
      </c>
      <c r="BC15">
        <v>0.98961038961038905</v>
      </c>
      <c r="BD15">
        <v>1.0389610389610299E-2</v>
      </c>
      <c r="BE15">
        <v>1985</v>
      </c>
      <c r="BF15">
        <v>34</v>
      </c>
      <c r="BG15">
        <v>0.20380942299999999</v>
      </c>
      <c r="BH15">
        <v>8218.0754390000002</v>
      </c>
      <c r="BI15">
        <v>5.1022690000000004E-3</v>
      </c>
    </row>
    <row r="16" spans="1:61" x14ac:dyDescent="0.2">
      <c r="A16">
        <v>15</v>
      </c>
      <c r="B16">
        <v>40130405221</v>
      </c>
      <c r="C16">
        <v>4550000153</v>
      </c>
      <c r="D16" t="s">
        <v>31</v>
      </c>
      <c r="E16">
        <v>85040</v>
      </c>
      <c r="F16">
        <v>39615.2184278801</v>
      </c>
      <c r="G16">
        <v>632.54020689599997</v>
      </c>
      <c r="H16">
        <v>9.2134499410749499E-2</v>
      </c>
      <c r="I16">
        <v>4.2</v>
      </c>
      <c r="J16">
        <v>0.120249984</v>
      </c>
      <c r="K16">
        <v>102134.6697</v>
      </c>
      <c r="L16">
        <v>3.9899999999999998E-2</v>
      </c>
      <c r="M16">
        <v>1</v>
      </c>
      <c r="N16">
        <v>20</v>
      </c>
      <c r="O16">
        <v>23089.377455861701</v>
      </c>
      <c r="P16">
        <v>1154.468872793085</v>
      </c>
      <c r="Q16">
        <v>5462.9495801056701</v>
      </c>
      <c r="R16">
        <f>Q16/AJ16</f>
        <v>2.9609482819000923</v>
      </c>
      <c r="S16">
        <v>0</v>
      </c>
      <c r="T16">
        <v>0</v>
      </c>
      <c r="U16">
        <v>3</v>
      </c>
      <c r="X16">
        <v>0</v>
      </c>
      <c r="Y16">
        <v>0</v>
      </c>
      <c r="Z16">
        <v>0</v>
      </c>
      <c r="AA16">
        <v>1</v>
      </c>
      <c r="AB16">
        <v>4465.1355998483004</v>
      </c>
      <c r="AC16">
        <v>0</v>
      </c>
      <c r="AD16">
        <v>5462.9495801056701</v>
      </c>
      <c r="AE16">
        <v>2.9609482819000901</v>
      </c>
      <c r="AF16">
        <v>0</v>
      </c>
      <c r="AG16">
        <v>0</v>
      </c>
      <c r="AH16">
        <v>5462.9495801056701</v>
      </c>
      <c r="AI16">
        <v>0</v>
      </c>
      <c r="AJ16">
        <v>1845</v>
      </c>
      <c r="AK16">
        <v>3343.7809999999999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1.8970189701897001E-2</v>
      </c>
      <c r="AR16">
        <v>4.8238482384823797E-2</v>
      </c>
      <c r="AS16">
        <v>0.31761517615176099</v>
      </c>
      <c r="AT16">
        <v>36377</v>
      </c>
      <c r="AU16">
        <v>43629</v>
      </c>
      <c r="AV16">
        <v>56739.982728842799</v>
      </c>
      <c r="AW16">
        <v>0.15338753387533799</v>
      </c>
      <c r="AX16">
        <v>0.74183266932270897</v>
      </c>
      <c r="AY16">
        <v>78.7</v>
      </c>
      <c r="AZ16">
        <v>0</v>
      </c>
      <c r="BA16">
        <v>0.88834688346883395</v>
      </c>
      <c r="BB16">
        <v>0</v>
      </c>
      <c r="BC16">
        <v>0.89032815198618298</v>
      </c>
      <c r="BD16">
        <v>0.10967184801381601</v>
      </c>
      <c r="BE16">
        <v>1996</v>
      </c>
      <c r="BF16">
        <v>23</v>
      </c>
      <c r="BG16">
        <v>0.116345699</v>
      </c>
      <c r="BH16">
        <v>2987.8634029999998</v>
      </c>
      <c r="BI16">
        <v>2.0919150000000002E-3</v>
      </c>
    </row>
    <row r="17" spans="1:61" x14ac:dyDescent="0.2">
      <c r="A17">
        <v>16</v>
      </c>
      <c r="B17">
        <v>40130405223</v>
      </c>
      <c r="C17">
        <v>4278200094</v>
      </c>
      <c r="D17" t="s">
        <v>23</v>
      </c>
      <c r="E17">
        <v>85308</v>
      </c>
      <c r="F17">
        <v>13286.9729020573</v>
      </c>
      <c r="G17">
        <v>15.819127121199999</v>
      </c>
      <c r="H17">
        <v>0.10447698021480099</v>
      </c>
      <c r="J17">
        <v>0.13405784100000001</v>
      </c>
      <c r="K17">
        <v>0</v>
      </c>
      <c r="L17">
        <v>0</v>
      </c>
      <c r="M17">
        <v>0</v>
      </c>
      <c r="N17">
        <v>39</v>
      </c>
      <c r="O17">
        <v>24030.217282283302</v>
      </c>
      <c r="P17">
        <v>616.15941749444369</v>
      </c>
      <c r="Q17">
        <v>6569.9777842215299</v>
      </c>
      <c r="R17">
        <f>Q17/AJ17</f>
        <v>6.3355619905704241</v>
      </c>
      <c r="S17">
        <v>0</v>
      </c>
      <c r="T17">
        <v>0</v>
      </c>
      <c r="U17">
        <v>3</v>
      </c>
      <c r="X17">
        <v>0</v>
      </c>
      <c r="Y17">
        <v>0</v>
      </c>
      <c r="Z17">
        <v>0</v>
      </c>
      <c r="AA17">
        <v>1</v>
      </c>
      <c r="AB17">
        <v>4424.8506123114803</v>
      </c>
      <c r="AC17">
        <v>0</v>
      </c>
      <c r="AD17">
        <v>6569.9777842215299</v>
      </c>
      <c r="AE17">
        <v>6.3355619905704197</v>
      </c>
      <c r="AF17">
        <v>0</v>
      </c>
      <c r="AG17">
        <v>0</v>
      </c>
      <c r="AH17">
        <v>6569.9777842215299</v>
      </c>
      <c r="AI17">
        <v>0</v>
      </c>
      <c r="AJ17">
        <v>1037</v>
      </c>
      <c r="AK17">
        <v>2171.2539999999999</v>
      </c>
      <c r="AL17">
        <v>0.92574734811957504</v>
      </c>
      <c r="AM17">
        <v>7.4252651880424195E-2</v>
      </c>
      <c r="AN17">
        <v>1.63934426229508E-2</v>
      </c>
      <c r="AO17">
        <v>0</v>
      </c>
      <c r="AP17">
        <v>3.4715525554483997E-2</v>
      </c>
      <c r="AQ17">
        <v>1.54291224686595E-2</v>
      </c>
      <c r="AR17">
        <v>1.54291224686595E-2</v>
      </c>
      <c r="AS17">
        <v>0.418514946962391</v>
      </c>
      <c r="AT17">
        <v>56696</v>
      </c>
      <c r="AV17">
        <v>95103.262642740607</v>
      </c>
      <c r="AW17">
        <v>0.10511089681774299</v>
      </c>
      <c r="AX17">
        <v>0.65702036441586198</v>
      </c>
      <c r="AY17">
        <v>76.599999999999994</v>
      </c>
      <c r="AZ17">
        <v>0</v>
      </c>
      <c r="BA17">
        <v>0.89103182256509095</v>
      </c>
      <c r="BB17">
        <v>0</v>
      </c>
      <c r="BC17">
        <v>0.97716150081566</v>
      </c>
      <c r="BD17">
        <v>2.2838499184339299E-2</v>
      </c>
      <c r="BE17">
        <v>1993</v>
      </c>
      <c r="BF17">
        <v>26</v>
      </c>
      <c r="BG17">
        <v>0.175808615</v>
      </c>
      <c r="BH17">
        <v>0</v>
      </c>
      <c r="BI17">
        <v>0</v>
      </c>
    </row>
    <row r="18" spans="1:61" x14ac:dyDescent="0.2">
      <c r="A18">
        <v>17</v>
      </c>
      <c r="B18">
        <v>40130405253</v>
      </c>
      <c r="C18">
        <v>4550000059</v>
      </c>
      <c r="D18" t="s">
        <v>32</v>
      </c>
      <c r="E18">
        <v>85041</v>
      </c>
      <c r="F18">
        <v>42542.847041977897</v>
      </c>
      <c r="G18">
        <v>35.911368275100003</v>
      </c>
      <c r="H18">
        <v>0.33906295125149799</v>
      </c>
      <c r="I18">
        <v>4.3</v>
      </c>
      <c r="J18">
        <v>0.34565512500000001</v>
      </c>
      <c r="K18">
        <v>0</v>
      </c>
      <c r="L18">
        <v>0</v>
      </c>
      <c r="M18">
        <v>0</v>
      </c>
      <c r="N18">
        <v>3</v>
      </c>
      <c r="O18">
        <v>81.44289037483</v>
      </c>
      <c r="P18">
        <v>27.147630124943333</v>
      </c>
      <c r="Q18">
        <v>680.50040648596098</v>
      </c>
      <c r="R18">
        <f>Q18/AJ18</f>
        <v>1.3422098747257614</v>
      </c>
      <c r="S18">
        <v>0</v>
      </c>
      <c r="T18">
        <v>0</v>
      </c>
      <c r="U18">
        <v>3</v>
      </c>
      <c r="X18">
        <v>0</v>
      </c>
      <c r="Y18">
        <v>0</v>
      </c>
      <c r="Z18">
        <v>0</v>
      </c>
      <c r="AA18">
        <v>1</v>
      </c>
      <c r="AB18">
        <v>3051.73319094724</v>
      </c>
      <c r="AC18">
        <v>0</v>
      </c>
      <c r="AD18">
        <v>680.50040648596098</v>
      </c>
      <c r="AE18">
        <v>1.34220987472576</v>
      </c>
      <c r="AF18">
        <v>0</v>
      </c>
      <c r="AG18">
        <v>0</v>
      </c>
      <c r="AH18">
        <v>680.50040648596098</v>
      </c>
      <c r="AI18">
        <v>0</v>
      </c>
      <c r="AJ18">
        <v>507</v>
      </c>
      <c r="AK18">
        <v>2329.502</v>
      </c>
      <c r="AL18">
        <v>0.98422090729782996</v>
      </c>
      <c r="AM18">
        <v>1.5779092702169501E-2</v>
      </c>
      <c r="AN18">
        <v>1.5779092702169598E-2</v>
      </c>
      <c r="AO18">
        <v>0</v>
      </c>
      <c r="AP18">
        <v>0</v>
      </c>
      <c r="AQ18">
        <v>4.9309664694279998E-2</v>
      </c>
      <c r="AR18">
        <v>0</v>
      </c>
      <c r="AS18">
        <v>0.45956607495069002</v>
      </c>
      <c r="AT18">
        <v>44431</v>
      </c>
      <c r="AU18">
        <v>69306</v>
      </c>
      <c r="AV18">
        <v>81032.616487455205</v>
      </c>
      <c r="AW18">
        <v>0.14792899408283999</v>
      </c>
      <c r="AX18">
        <v>0.81290322580645102</v>
      </c>
      <c r="AY18">
        <v>70.8</v>
      </c>
      <c r="AZ18">
        <v>0</v>
      </c>
      <c r="BA18">
        <v>0.85996055226824397</v>
      </c>
      <c r="BB18">
        <v>0</v>
      </c>
      <c r="BC18">
        <v>1</v>
      </c>
      <c r="BD18">
        <v>0</v>
      </c>
      <c r="BE18">
        <v>2004</v>
      </c>
      <c r="BF18">
        <v>15</v>
      </c>
      <c r="BG18">
        <v>0.15178375299999999</v>
      </c>
      <c r="BH18">
        <v>0</v>
      </c>
      <c r="BI18">
        <v>0</v>
      </c>
    </row>
    <row r="19" spans="1:61" x14ac:dyDescent="0.2">
      <c r="A19">
        <v>18</v>
      </c>
      <c r="B19">
        <v>40130405254</v>
      </c>
      <c r="C19">
        <v>4550000133</v>
      </c>
      <c r="D19" t="s">
        <v>28</v>
      </c>
      <c r="E19">
        <v>85008</v>
      </c>
      <c r="F19">
        <v>47471.186853875901</v>
      </c>
      <c r="G19">
        <v>1608.8120856</v>
      </c>
      <c r="H19">
        <v>0.32750138272921597</v>
      </c>
      <c r="I19">
        <v>4.7</v>
      </c>
      <c r="J19">
        <v>0.17917040100000001</v>
      </c>
      <c r="K19">
        <v>30705.769230000002</v>
      </c>
      <c r="L19">
        <v>4.6699999999999997E-3</v>
      </c>
      <c r="M19">
        <v>1</v>
      </c>
      <c r="N19">
        <v>6</v>
      </c>
      <c r="O19">
        <v>3105.5511874508202</v>
      </c>
      <c r="P19">
        <v>517.5918645751367</v>
      </c>
      <c r="Q19">
        <v>1447.58874487714</v>
      </c>
      <c r="R19">
        <f>Q19/AJ19</f>
        <v>2.5263328880927398</v>
      </c>
      <c r="S19">
        <v>0</v>
      </c>
      <c r="T19">
        <v>0</v>
      </c>
      <c r="U19">
        <v>3</v>
      </c>
      <c r="X19">
        <v>0</v>
      </c>
      <c r="Y19">
        <v>0</v>
      </c>
      <c r="Z19">
        <v>0</v>
      </c>
      <c r="AA19">
        <v>1</v>
      </c>
      <c r="AB19">
        <v>4733.4096621844501</v>
      </c>
      <c r="AC19">
        <v>0</v>
      </c>
      <c r="AD19">
        <v>1447.58874487714</v>
      </c>
      <c r="AE19">
        <v>2.5263328880927398</v>
      </c>
      <c r="AF19">
        <v>0</v>
      </c>
      <c r="AG19">
        <v>0</v>
      </c>
      <c r="AH19">
        <v>1447.58874487714</v>
      </c>
      <c r="AI19">
        <v>0</v>
      </c>
      <c r="AJ19">
        <v>573</v>
      </c>
      <c r="AK19">
        <v>2854.39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7.3298429319371694E-2</v>
      </c>
      <c r="AR19">
        <v>1.5706806282722498E-2</v>
      </c>
      <c r="AS19">
        <v>0.50087260034904002</v>
      </c>
      <c r="AT19">
        <v>41878</v>
      </c>
      <c r="AU19">
        <v>60000</v>
      </c>
      <c r="AV19">
        <v>78064.473684210505</v>
      </c>
      <c r="AW19">
        <v>5.4101221640488598E-2</v>
      </c>
      <c r="AX19">
        <v>0.84679665738161503</v>
      </c>
      <c r="AY19">
        <v>71.599999999999994</v>
      </c>
      <c r="AZ19">
        <v>0</v>
      </c>
      <c r="BA19">
        <v>0.82897033158813205</v>
      </c>
      <c r="BB19">
        <v>0</v>
      </c>
      <c r="BC19">
        <v>1</v>
      </c>
      <c r="BD19">
        <v>0</v>
      </c>
      <c r="BE19">
        <v>2004</v>
      </c>
      <c r="BF19">
        <v>15</v>
      </c>
      <c r="BG19">
        <v>0.110560837</v>
      </c>
      <c r="BH19">
        <v>0</v>
      </c>
      <c r="BI19">
        <v>0</v>
      </c>
    </row>
    <row r="20" spans="1:61" x14ac:dyDescent="0.2">
      <c r="A20">
        <v>19</v>
      </c>
      <c r="B20">
        <v>40130405255</v>
      </c>
      <c r="C20">
        <v>4529300001</v>
      </c>
      <c r="D20" t="s">
        <v>33</v>
      </c>
      <c r="E20">
        <v>85028</v>
      </c>
      <c r="F20">
        <v>35632.836168637099</v>
      </c>
      <c r="G20">
        <v>4857.3300121100001</v>
      </c>
      <c r="H20">
        <v>0.340318089720965</v>
      </c>
      <c r="I20">
        <v>4.8</v>
      </c>
      <c r="J20">
        <v>0.11577586300000001</v>
      </c>
      <c r="K20">
        <v>0</v>
      </c>
      <c r="L20">
        <v>0</v>
      </c>
      <c r="M20">
        <v>0</v>
      </c>
      <c r="N20">
        <v>7</v>
      </c>
      <c r="O20">
        <v>6703.1502145209097</v>
      </c>
      <c r="P20">
        <v>957.59288778870143</v>
      </c>
      <c r="Q20">
        <v>2563.1827057904602</v>
      </c>
      <c r="R20">
        <f>Q20/AJ20</f>
        <v>3.6774500800437018</v>
      </c>
      <c r="S20">
        <v>0</v>
      </c>
      <c r="T20">
        <v>0</v>
      </c>
      <c r="U20">
        <v>3</v>
      </c>
      <c r="X20">
        <v>0</v>
      </c>
      <c r="Y20">
        <v>0</v>
      </c>
      <c r="Z20">
        <v>0</v>
      </c>
      <c r="AA20">
        <v>1</v>
      </c>
      <c r="AB20">
        <v>3945.7873973771402</v>
      </c>
      <c r="AC20">
        <v>0</v>
      </c>
      <c r="AD20">
        <v>2563.1827057904602</v>
      </c>
      <c r="AE20">
        <v>3.6774500800437102</v>
      </c>
      <c r="AF20">
        <v>0</v>
      </c>
      <c r="AG20">
        <v>0</v>
      </c>
      <c r="AH20">
        <v>2563.1827057904602</v>
      </c>
      <c r="AI20">
        <v>0</v>
      </c>
      <c r="AJ20">
        <v>697</v>
      </c>
      <c r="AK20">
        <v>1825.0530000000001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3.15638450502152E-2</v>
      </c>
      <c r="AR20">
        <v>2.86944045911047E-2</v>
      </c>
      <c r="AS20">
        <v>0.61262553802008601</v>
      </c>
      <c r="AT20">
        <v>49682</v>
      </c>
      <c r="AU20">
        <v>71000</v>
      </c>
      <c r="AV20">
        <v>88926.923076923107</v>
      </c>
      <c r="AW20">
        <v>0.11190817790530801</v>
      </c>
      <c r="AX20">
        <v>0.85746606334841602</v>
      </c>
      <c r="AY20">
        <v>73.099999999999994</v>
      </c>
      <c r="AZ20">
        <v>0</v>
      </c>
      <c r="BA20">
        <v>0.93113342898134799</v>
      </c>
      <c r="BB20">
        <v>0</v>
      </c>
      <c r="BC20">
        <v>1</v>
      </c>
      <c r="BD20">
        <v>0</v>
      </c>
      <c r="BE20">
        <v>1998</v>
      </c>
      <c r="BF20">
        <v>21</v>
      </c>
      <c r="BG20">
        <v>0.18224290800000001</v>
      </c>
      <c r="BH20">
        <v>0</v>
      </c>
      <c r="BI20">
        <v>0</v>
      </c>
    </row>
    <row r="21" spans="1:61" x14ac:dyDescent="0.2">
      <c r="A21">
        <v>20</v>
      </c>
      <c r="B21">
        <v>40130405256</v>
      </c>
      <c r="C21">
        <v>4715100014</v>
      </c>
      <c r="D21" t="s">
        <v>22</v>
      </c>
      <c r="E21">
        <v>85375</v>
      </c>
      <c r="F21">
        <v>8649.7692685954898</v>
      </c>
      <c r="G21">
        <v>13.2844829765</v>
      </c>
      <c r="H21">
        <v>0.80653384673107997</v>
      </c>
      <c r="I21">
        <v>3</v>
      </c>
      <c r="J21">
        <v>0.21186339800000001</v>
      </c>
      <c r="K21">
        <v>0</v>
      </c>
      <c r="L21">
        <v>0</v>
      </c>
      <c r="M21">
        <v>0</v>
      </c>
      <c r="N21">
        <v>2</v>
      </c>
      <c r="O21">
        <v>130.76410177949899</v>
      </c>
      <c r="P21">
        <v>65.382050889749493</v>
      </c>
      <c r="Q21">
        <v>845.39622456964003</v>
      </c>
      <c r="R21">
        <f>Q21/AJ21</f>
        <v>2.1621386817637851</v>
      </c>
      <c r="S21">
        <v>0</v>
      </c>
      <c r="T21">
        <v>0</v>
      </c>
      <c r="U21">
        <v>3</v>
      </c>
      <c r="X21">
        <v>0</v>
      </c>
      <c r="Y21">
        <v>0</v>
      </c>
      <c r="Z21">
        <v>0</v>
      </c>
      <c r="AA21">
        <v>1</v>
      </c>
      <c r="AB21">
        <v>3211.4491906174298</v>
      </c>
      <c r="AC21">
        <v>0</v>
      </c>
      <c r="AD21">
        <v>845.39622456964003</v>
      </c>
      <c r="AE21">
        <v>2.1621386817637802</v>
      </c>
      <c r="AF21">
        <v>0</v>
      </c>
      <c r="AG21">
        <v>0</v>
      </c>
      <c r="AH21">
        <v>845.39622456964003</v>
      </c>
      <c r="AI21">
        <v>0</v>
      </c>
      <c r="AJ21">
        <v>391</v>
      </c>
      <c r="AK21">
        <v>2297.3649999999998</v>
      </c>
      <c r="AL21">
        <v>0.97442455242966697</v>
      </c>
      <c r="AM21">
        <v>2.5575447570332401E-2</v>
      </c>
      <c r="AN21">
        <v>0</v>
      </c>
      <c r="AO21">
        <v>0</v>
      </c>
      <c r="AP21">
        <v>2.5575447570332401E-2</v>
      </c>
      <c r="AQ21">
        <v>2.3017902813299199E-2</v>
      </c>
      <c r="AR21">
        <v>2.04603580562659E-2</v>
      </c>
      <c r="AS21">
        <v>0.42710997442455201</v>
      </c>
      <c r="AT21">
        <v>39672</v>
      </c>
      <c r="AU21">
        <v>63125</v>
      </c>
      <c r="AV21">
        <v>67104.347826087003</v>
      </c>
      <c r="AW21">
        <v>2.5575447570332401E-2</v>
      </c>
      <c r="AX21">
        <v>0.568493150684931</v>
      </c>
      <c r="AY21">
        <v>73.599999999999994</v>
      </c>
      <c r="AZ21">
        <v>0</v>
      </c>
      <c r="BA21">
        <v>0.95652173913043403</v>
      </c>
      <c r="BB21">
        <v>0</v>
      </c>
      <c r="BC21">
        <v>0.95652173913043403</v>
      </c>
      <c r="BD21">
        <v>4.3478260869565202E-2</v>
      </c>
      <c r="BE21">
        <v>2000</v>
      </c>
      <c r="BF21">
        <v>19</v>
      </c>
      <c r="BG21">
        <v>0.13868201899999999</v>
      </c>
      <c r="BH21">
        <v>0</v>
      </c>
      <c r="BI21">
        <v>0</v>
      </c>
    </row>
    <row r="22" spans="1:61" x14ac:dyDescent="0.2">
      <c r="A22">
        <v>21</v>
      </c>
      <c r="B22">
        <v>40130405262</v>
      </c>
      <c r="C22">
        <v>4274000019</v>
      </c>
      <c r="D22" t="s">
        <v>34</v>
      </c>
      <c r="E22">
        <v>85234</v>
      </c>
      <c r="F22">
        <v>76386.562125377895</v>
      </c>
      <c r="G22">
        <v>55.703183714600002</v>
      </c>
      <c r="H22">
        <v>0.61203259278928701</v>
      </c>
      <c r="I22">
        <v>3</v>
      </c>
      <c r="J22">
        <v>0.197039557</v>
      </c>
      <c r="K22">
        <v>0</v>
      </c>
      <c r="L22">
        <v>0</v>
      </c>
      <c r="M22">
        <v>0</v>
      </c>
      <c r="N22">
        <v>6</v>
      </c>
      <c r="O22">
        <v>98.115202965099996</v>
      </c>
      <c r="P22">
        <v>16.352533827516666</v>
      </c>
      <c r="Q22">
        <v>2045.6817330147801</v>
      </c>
      <c r="R22">
        <f>Q22/AJ22</f>
        <v>7.9909442695889847</v>
      </c>
      <c r="S22">
        <v>0</v>
      </c>
      <c r="T22">
        <v>0</v>
      </c>
      <c r="U22">
        <v>3</v>
      </c>
      <c r="X22">
        <v>0</v>
      </c>
      <c r="Y22">
        <v>0</v>
      </c>
      <c r="Z22">
        <v>0</v>
      </c>
      <c r="AA22">
        <v>1</v>
      </c>
      <c r="AB22">
        <v>1804.08667794864</v>
      </c>
      <c r="AC22">
        <v>0</v>
      </c>
      <c r="AD22">
        <v>2045.6817330147801</v>
      </c>
      <c r="AE22">
        <v>7.9909442695889901</v>
      </c>
      <c r="AF22">
        <v>0</v>
      </c>
      <c r="AG22">
        <v>0</v>
      </c>
      <c r="AH22">
        <v>2045.6817330147801</v>
      </c>
      <c r="AI22">
        <v>0</v>
      </c>
      <c r="AJ22">
        <v>256</v>
      </c>
      <c r="AK22">
        <v>1187.191</v>
      </c>
      <c r="AL22">
        <v>0.96875</v>
      </c>
      <c r="AM22">
        <v>3.125E-2</v>
      </c>
      <c r="AN22">
        <v>3.125E-2</v>
      </c>
      <c r="AO22">
        <v>0</v>
      </c>
      <c r="AP22">
        <v>0</v>
      </c>
      <c r="AQ22">
        <v>3.515625E-2</v>
      </c>
      <c r="AR22">
        <v>3.125E-2</v>
      </c>
      <c r="AS22">
        <v>0.3046875</v>
      </c>
      <c r="AT22">
        <v>41043</v>
      </c>
      <c r="AU22">
        <v>56111</v>
      </c>
      <c r="AV22">
        <v>72186.301369862995</v>
      </c>
      <c r="AW22">
        <v>6.640625E-2</v>
      </c>
      <c r="AX22">
        <v>0.705314009661835</v>
      </c>
      <c r="AY22">
        <v>72.5</v>
      </c>
      <c r="AZ22">
        <v>0</v>
      </c>
      <c r="BA22">
        <v>0.96875</v>
      </c>
      <c r="BB22">
        <v>0</v>
      </c>
      <c r="BC22">
        <v>1</v>
      </c>
      <c r="BD22">
        <v>0</v>
      </c>
      <c r="BE22">
        <v>2003</v>
      </c>
      <c r="BF22">
        <v>16</v>
      </c>
      <c r="BG22">
        <v>0.31327907799999999</v>
      </c>
      <c r="BH22">
        <v>8220.1743160000005</v>
      </c>
      <c r="BI22">
        <v>1.473058E-2</v>
      </c>
    </row>
    <row r="23" spans="1:61" x14ac:dyDescent="0.2">
      <c r="A23">
        <v>22</v>
      </c>
      <c r="B23">
        <v>40130405263</v>
      </c>
      <c r="C23">
        <v>4715100005</v>
      </c>
      <c r="D23" t="s">
        <v>35</v>
      </c>
      <c r="E23">
        <v>85379</v>
      </c>
      <c r="F23">
        <v>6514.7892584159399</v>
      </c>
      <c r="G23">
        <v>26.209472926699998</v>
      </c>
      <c r="H23">
        <v>0.244771040082498</v>
      </c>
      <c r="I23">
        <v>4.5999999999999996</v>
      </c>
      <c r="J23">
        <v>0.43912639399999998</v>
      </c>
      <c r="K23">
        <v>0</v>
      </c>
      <c r="L23">
        <v>0</v>
      </c>
      <c r="M23">
        <v>0</v>
      </c>
      <c r="N23">
        <v>12</v>
      </c>
      <c r="O23">
        <v>2588.1504453765901</v>
      </c>
      <c r="P23">
        <v>215.67920378138251</v>
      </c>
      <c r="Q23">
        <v>2739.23488196279</v>
      </c>
      <c r="R23">
        <f>Q23/AJ23</f>
        <v>3.1594404636249021</v>
      </c>
      <c r="S23">
        <v>0</v>
      </c>
      <c r="T23">
        <v>0</v>
      </c>
      <c r="U23">
        <v>3</v>
      </c>
      <c r="X23">
        <v>0</v>
      </c>
      <c r="Y23">
        <v>0</v>
      </c>
      <c r="Z23">
        <v>0</v>
      </c>
      <c r="AA23">
        <v>1</v>
      </c>
      <c r="AB23">
        <v>1736.1396614155301</v>
      </c>
      <c r="AC23">
        <v>0</v>
      </c>
      <c r="AD23">
        <v>2739.23488196279</v>
      </c>
      <c r="AE23">
        <v>3.1594404636248998</v>
      </c>
      <c r="AF23">
        <v>0</v>
      </c>
      <c r="AG23">
        <v>0</v>
      </c>
      <c r="AH23">
        <v>2739.23488196279</v>
      </c>
      <c r="AI23">
        <v>0</v>
      </c>
      <c r="AJ23">
        <v>867</v>
      </c>
      <c r="AK23">
        <v>2097.777</v>
      </c>
      <c r="AL23">
        <v>0.97001153402537399</v>
      </c>
      <c r="AM23">
        <v>2.9988465974625102E-2</v>
      </c>
      <c r="AN23">
        <v>1.03806228373702E-2</v>
      </c>
      <c r="AO23">
        <v>0</v>
      </c>
      <c r="AP23">
        <v>1.03806228373702E-2</v>
      </c>
      <c r="AQ23">
        <v>1.26874279123414E-2</v>
      </c>
      <c r="AR23">
        <v>1.03806228373702E-2</v>
      </c>
      <c r="AS23">
        <v>0.19377162629757699</v>
      </c>
      <c r="AT23">
        <v>34415</v>
      </c>
      <c r="AU23">
        <v>58611</v>
      </c>
      <c r="AV23">
        <v>59422.088353413703</v>
      </c>
      <c r="AW23">
        <v>0.16493656286043801</v>
      </c>
      <c r="AX23">
        <v>0.77046548956661298</v>
      </c>
      <c r="AY23">
        <v>71.900000000000006</v>
      </c>
      <c r="AZ23">
        <v>0</v>
      </c>
      <c r="BA23">
        <v>0.80046136101499399</v>
      </c>
      <c r="BB23">
        <v>0</v>
      </c>
      <c r="BC23">
        <v>0.98192771084337305</v>
      </c>
      <c r="BD23">
        <v>1.8072289156626498E-2</v>
      </c>
      <c r="BE23">
        <v>2003</v>
      </c>
      <c r="BF23">
        <v>16</v>
      </c>
      <c r="BG23">
        <v>0.209964862</v>
      </c>
      <c r="BH23">
        <v>4483.8004149999997</v>
      </c>
      <c r="BI23">
        <v>4.2112390000000003E-3</v>
      </c>
    </row>
    <row r="24" spans="1:61" x14ac:dyDescent="0.2">
      <c r="A24">
        <v>23</v>
      </c>
      <c r="B24">
        <v>40130405271</v>
      </c>
      <c r="C24">
        <v>4550000024</v>
      </c>
      <c r="D24" t="s">
        <v>36</v>
      </c>
      <c r="E24">
        <v>85029</v>
      </c>
      <c r="F24">
        <v>29990.342054410499</v>
      </c>
      <c r="G24">
        <v>163.41828020700001</v>
      </c>
      <c r="H24">
        <v>0.67532659837546005</v>
      </c>
      <c r="I24">
        <v>4.0999999999999996</v>
      </c>
      <c r="J24">
        <v>0.246974796</v>
      </c>
      <c r="K24">
        <v>0</v>
      </c>
      <c r="L24">
        <v>0</v>
      </c>
      <c r="M24">
        <v>0</v>
      </c>
      <c r="N24">
        <v>2</v>
      </c>
      <c r="O24">
        <v>179.23740732819999</v>
      </c>
      <c r="P24">
        <v>89.618703664099996</v>
      </c>
      <c r="Q24">
        <v>315.61243752811203</v>
      </c>
      <c r="R24">
        <f>Q24/AJ24</f>
        <v>0.67151582452789793</v>
      </c>
      <c r="S24">
        <v>0</v>
      </c>
      <c r="T24">
        <v>0</v>
      </c>
      <c r="U24">
        <v>3</v>
      </c>
      <c r="X24">
        <v>0</v>
      </c>
      <c r="Y24">
        <v>0</v>
      </c>
      <c r="Z24">
        <v>0</v>
      </c>
      <c r="AA24">
        <v>1</v>
      </c>
      <c r="AB24">
        <v>2410.57577171003</v>
      </c>
      <c r="AC24">
        <v>0</v>
      </c>
      <c r="AD24">
        <v>315.61243752811203</v>
      </c>
      <c r="AE24">
        <v>0.67151582452789904</v>
      </c>
      <c r="AF24">
        <v>0</v>
      </c>
      <c r="AG24">
        <v>0</v>
      </c>
      <c r="AH24">
        <v>315.61243752811203</v>
      </c>
      <c r="AI24">
        <v>0</v>
      </c>
      <c r="AJ24">
        <v>470</v>
      </c>
      <c r="AK24">
        <v>2339.5239999999999</v>
      </c>
      <c r="AL24">
        <v>0.98297872340425496</v>
      </c>
      <c r="AM24">
        <v>1.7021276595744698E-2</v>
      </c>
      <c r="AN24">
        <v>0</v>
      </c>
      <c r="AO24">
        <v>0</v>
      </c>
      <c r="AP24">
        <v>1.7021276595744601E-2</v>
      </c>
      <c r="AQ24">
        <v>0</v>
      </c>
      <c r="AR24">
        <v>4.4680851063829699E-2</v>
      </c>
      <c r="AS24">
        <v>0.38723404255319099</v>
      </c>
      <c r="AT24">
        <v>52673</v>
      </c>
      <c r="AU24">
        <v>53000</v>
      </c>
      <c r="AV24">
        <v>96160.465116279098</v>
      </c>
      <c r="AW24">
        <v>9.7872340425531903E-2</v>
      </c>
      <c r="AX24">
        <v>0.54130434782608605</v>
      </c>
      <c r="AY24">
        <v>75.2</v>
      </c>
      <c r="AZ24">
        <v>0</v>
      </c>
      <c r="BA24">
        <v>0.95957446808510605</v>
      </c>
      <c r="BB24">
        <v>0</v>
      </c>
      <c r="BC24">
        <v>1</v>
      </c>
      <c r="BD24">
        <v>0</v>
      </c>
      <c r="BE24">
        <v>2005</v>
      </c>
      <c r="BF24">
        <v>14</v>
      </c>
      <c r="BG24">
        <v>0.13545322500000001</v>
      </c>
      <c r="BH24">
        <v>3736.4198609999999</v>
      </c>
      <c r="BI24">
        <v>7.1847609999999996E-3</v>
      </c>
    </row>
    <row r="25" spans="1:61" x14ac:dyDescent="0.2">
      <c r="A25">
        <v>24</v>
      </c>
      <c r="B25">
        <v>40130405272</v>
      </c>
      <c r="C25">
        <v>4715100009</v>
      </c>
      <c r="D25" t="s">
        <v>30</v>
      </c>
      <c r="E25">
        <v>85388</v>
      </c>
      <c r="F25">
        <v>1694.4980624485399</v>
      </c>
      <c r="G25">
        <v>51.205832450999999</v>
      </c>
      <c r="H25">
        <v>0.22204553466240401</v>
      </c>
      <c r="I25">
        <v>4.5999999999999996</v>
      </c>
      <c r="J25">
        <v>0.25565362899999999</v>
      </c>
      <c r="K25">
        <v>747.43548580000004</v>
      </c>
      <c r="L25">
        <v>3.62E-3</v>
      </c>
      <c r="M25">
        <v>1</v>
      </c>
      <c r="N25">
        <v>15</v>
      </c>
      <c r="O25">
        <v>20474.672759241799</v>
      </c>
      <c r="P25">
        <v>1364.9781839494533</v>
      </c>
      <c r="Q25">
        <v>2260.8223831298701</v>
      </c>
      <c r="R25">
        <f>Q25/AJ25</f>
        <v>2.3949389651799473</v>
      </c>
      <c r="S25">
        <v>0</v>
      </c>
      <c r="T25">
        <v>0</v>
      </c>
      <c r="U25">
        <v>3</v>
      </c>
      <c r="X25">
        <v>0</v>
      </c>
      <c r="Y25">
        <v>0</v>
      </c>
      <c r="Z25">
        <v>0</v>
      </c>
      <c r="AA25">
        <v>1</v>
      </c>
      <c r="AB25">
        <v>1694.4980624485399</v>
      </c>
      <c r="AC25">
        <v>0</v>
      </c>
      <c r="AD25">
        <v>2260.8223831298701</v>
      </c>
      <c r="AE25">
        <v>2.39493896517995</v>
      </c>
      <c r="AF25">
        <v>0</v>
      </c>
      <c r="AG25">
        <v>0</v>
      </c>
      <c r="AH25">
        <v>2260.8223831298701</v>
      </c>
      <c r="AI25">
        <v>0</v>
      </c>
      <c r="AJ25">
        <v>944</v>
      </c>
      <c r="AK25">
        <v>3668.665</v>
      </c>
      <c r="AL25">
        <v>0.98940677966101698</v>
      </c>
      <c r="AM25">
        <v>1.0593220338983E-2</v>
      </c>
      <c r="AN25">
        <v>0</v>
      </c>
      <c r="AO25">
        <v>0</v>
      </c>
      <c r="AP25">
        <v>0</v>
      </c>
      <c r="AQ25">
        <v>9.5338983050847394E-3</v>
      </c>
      <c r="AR25">
        <v>5.03751339764201E-2</v>
      </c>
      <c r="AS25">
        <v>0.218649517684887</v>
      </c>
      <c r="AT25">
        <v>32001</v>
      </c>
      <c r="AU25">
        <v>47778</v>
      </c>
      <c r="AV25">
        <v>54910.948905109501</v>
      </c>
      <c r="AW25">
        <v>0.215042372881355</v>
      </c>
      <c r="AX25">
        <v>0.44534778681120102</v>
      </c>
      <c r="AY25">
        <v>74.599999999999994</v>
      </c>
      <c r="AZ25">
        <v>1.1652542372881301E-2</v>
      </c>
      <c r="BA25">
        <v>0.91419491525423702</v>
      </c>
      <c r="BB25">
        <v>1.6423357664233501E-2</v>
      </c>
      <c r="BC25">
        <v>0.98357664233576603</v>
      </c>
      <c r="BD25">
        <v>1.6423357664233501E-2</v>
      </c>
      <c r="BE25">
        <v>1996</v>
      </c>
      <c r="BF25">
        <v>23</v>
      </c>
      <c r="BG25">
        <v>0.114529568</v>
      </c>
      <c r="BH25">
        <v>4484.011536</v>
      </c>
      <c r="BI25">
        <v>6.699773E-3</v>
      </c>
    </row>
    <row r="26" spans="1:61" x14ac:dyDescent="0.2">
      <c r="A26">
        <v>25</v>
      </c>
      <c r="B26">
        <v>40130405273</v>
      </c>
      <c r="C26">
        <v>4715100009</v>
      </c>
      <c r="D26" t="s">
        <v>30</v>
      </c>
      <c r="E26">
        <v>85388</v>
      </c>
      <c r="F26">
        <v>2169.7717200413999</v>
      </c>
      <c r="G26">
        <v>51.205832450999999</v>
      </c>
      <c r="H26">
        <v>0.192147883190218</v>
      </c>
      <c r="I26">
        <v>4.5999999999999996</v>
      </c>
      <c r="J26">
        <v>0.25565362899999999</v>
      </c>
      <c r="K26">
        <v>747.43548580000004</v>
      </c>
      <c r="L26">
        <v>3.62E-3</v>
      </c>
      <c r="M26">
        <v>1</v>
      </c>
      <c r="N26">
        <v>86</v>
      </c>
      <c r="O26">
        <v>24296.45459718</v>
      </c>
      <c r="P26">
        <v>282.51691392069768</v>
      </c>
      <c r="Q26">
        <v>21613.6161587475</v>
      </c>
      <c r="R26">
        <f>Q26/AJ26</f>
        <v>8.0647821487863798</v>
      </c>
      <c r="S26">
        <v>0</v>
      </c>
      <c r="T26">
        <v>0</v>
      </c>
      <c r="U26">
        <v>3</v>
      </c>
      <c r="X26">
        <v>0</v>
      </c>
      <c r="Y26">
        <v>0</v>
      </c>
      <c r="Z26">
        <v>0</v>
      </c>
      <c r="AA26">
        <v>1</v>
      </c>
      <c r="AB26">
        <v>2169.7717200413999</v>
      </c>
      <c r="AC26">
        <v>0</v>
      </c>
      <c r="AD26">
        <v>21613.6161587475</v>
      </c>
      <c r="AE26">
        <v>8.0647821487863904</v>
      </c>
      <c r="AF26">
        <v>0</v>
      </c>
      <c r="AG26">
        <v>0</v>
      </c>
      <c r="AH26">
        <v>21613.6161587475</v>
      </c>
      <c r="AI26">
        <v>0</v>
      </c>
      <c r="AJ26">
        <v>2680</v>
      </c>
      <c r="AK26">
        <v>5535.4160000000002</v>
      </c>
      <c r="AL26">
        <v>0.866044776119403</v>
      </c>
      <c r="AM26">
        <v>0.133955223880597</v>
      </c>
      <c r="AN26">
        <v>3.17164179104477E-2</v>
      </c>
      <c r="AO26">
        <v>0</v>
      </c>
      <c r="AP26">
        <v>2.2388059701492501E-2</v>
      </c>
      <c r="AQ26">
        <v>0.14888059701492501</v>
      </c>
      <c r="AR26">
        <v>5.5201698513800398E-2</v>
      </c>
      <c r="AS26">
        <v>0.35774946921443701</v>
      </c>
      <c r="AT26">
        <v>31343</v>
      </c>
      <c r="AU26">
        <v>80742</v>
      </c>
      <c r="AV26">
        <v>84721.584984358706</v>
      </c>
      <c r="AW26">
        <v>0.113257575757575</v>
      </c>
      <c r="AX26">
        <v>0.78620689655172404</v>
      </c>
      <c r="AY26">
        <v>41.2</v>
      </c>
      <c r="AZ26">
        <v>0.23955223880597001</v>
      </c>
      <c r="BA26">
        <v>0.16977611940298501</v>
      </c>
      <c r="BB26">
        <v>0.36287799791449399</v>
      </c>
      <c r="BC26">
        <v>0.98540145985401395</v>
      </c>
      <c r="BD26">
        <v>1.4598540145985399E-2</v>
      </c>
      <c r="BE26">
        <v>2005</v>
      </c>
      <c r="BF26">
        <v>14</v>
      </c>
      <c r="BG26">
        <v>0.117829801</v>
      </c>
      <c r="BH26">
        <v>0</v>
      </c>
      <c r="BI26">
        <v>0</v>
      </c>
    </row>
    <row r="27" spans="1:61" x14ac:dyDescent="0.2">
      <c r="A27">
        <v>26</v>
      </c>
      <c r="B27">
        <v>40130405281</v>
      </c>
      <c r="C27">
        <v>4550000026</v>
      </c>
      <c r="D27" t="s">
        <v>494</v>
      </c>
      <c r="E27">
        <v>85024</v>
      </c>
      <c r="F27">
        <v>22337.030624160401</v>
      </c>
      <c r="G27">
        <v>462.86412308199999</v>
      </c>
      <c r="H27">
        <v>0.18920729608806999</v>
      </c>
      <c r="I27">
        <v>3.8</v>
      </c>
      <c r="J27">
        <v>3.8030718999999998E-2</v>
      </c>
      <c r="K27">
        <v>132752.5434</v>
      </c>
      <c r="L27">
        <v>7.0900000000000005E-2</v>
      </c>
      <c r="M27">
        <v>1</v>
      </c>
      <c r="N27">
        <v>16</v>
      </c>
      <c r="O27">
        <v>8804.1118109962208</v>
      </c>
      <c r="P27">
        <v>550.2569881872638</v>
      </c>
      <c r="Q27">
        <v>2164.9594247165101</v>
      </c>
      <c r="R27">
        <f>Q27/AJ27</f>
        <v>3.1978721192267505</v>
      </c>
      <c r="S27">
        <v>0</v>
      </c>
      <c r="T27">
        <v>0</v>
      </c>
      <c r="U27">
        <v>3</v>
      </c>
      <c r="X27">
        <v>0</v>
      </c>
      <c r="Y27">
        <v>0</v>
      </c>
      <c r="Z27">
        <v>0</v>
      </c>
      <c r="AA27">
        <v>1</v>
      </c>
      <c r="AB27">
        <v>2498.0321182447001</v>
      </c>
      <c r="AC27">
        <v>0</v>
      </c>
      <c r="AD27">
        <v>2164.9594247165101</v>
      </c>
      <c r="AE27">
        <v>3.1978721192267501</v>
      </c>
      <c r="AF27">
        <v>0</v>
      </c>
      <c r="AG27">
        <v>0</v>
      </c>
      <c r="AH27">
        <v>2164.9594247165101</v>
      </c>
      <c r="AI27">
        <v>0</v>
      </c>
      <c r="AJ27">
        <v>677</v>
      </c>
      <c r="AK27">
        <v>1522.377</v>
      </c>
      <c r="AL27">
        <v>0.97784342688330805</v>
      </c>
      <c r="AM27">
        <v>2.2156573116691201E-2</v>
      </c>
      <c r="AN27">
        <v>0</v>
      </c>
      <c r="AO27">
        <v>0</v>
      </c>
      <c r="AP27">
        <v>0</v>
      </c>
      <c r="AQ27">
        <v>5.46528803545051E-2</v>
      </c>
      <c r="AR27">
        <v>5.1698670605612999E-2</v>
      </c>
      <c r="AS27">
        <v>0.457902511078286</v>
      </c>
      <c r="AT27">
        <v>37632</v>
      </c>
      <c r="AU27">
        <v>63720</v>
      </c>
      <c r="AV27">
        <v>63055.36159601</v>
      </c>
      <c r="AW27">
        <v>0.19350073855243699</v>
      </c>
      <c r="AX27">
        <v>0.71719038817005498</v>
      </c>
      <c r="AY27">
        <v>73.3</v>
      </c>
      <c r="AZ27">
        <v>0</v>
      </c>
      <c r="BA27">
        <v>0.84194977843426799</v>
      </c>
      <c r="BB27">
        <v>0</v>
      </c>
      <c r="BC27">
        <v>1</v>
      </c>
      <c r="BD27">
        <v>0</v>
      </c>
      <c r="BE27">
        <v>1995</v>
      </c>
      <c r="BF27">
        <v>24</v>
      </c>
      <c r="BG27">
        <v>0.124238028</v>
      </c>
      <c r="BH27">
        <v>0</v>
      </c>
      <c r="BI27">
        <v>0</v>
      </c>
    </row>
    <row r="28" spans="1:61" x14ac:dyDescent="0.2">
      <c r="A28">
        <v>27</v>
      </c>
      <c r="B28">
        <v>40130405282</v>
      </c>
      <c r="C28">
        <v>4540500012</v>
      </c>
      <c r="D28" t="s">
        <v>37</v>
      </c>
      <c r="E28">
        <v>85382</v>
      </c>
      <c r="F28">
        <v>16608.163158453801</v>
      </c>
      <c r="G28">
        <v>7.4896287246100002</v>
      </c>
      <c r="H28">
        <v>0.32439992013679497</v>
      </c>
      <c r="I28">
        <v>4.4000000000000004</v>
      </c>
      <c r="J28">
        <v>0.29468960399999999</v>
      </c>
      <c r="K28">
        <v>0</v>
      </c>
      <c r="L28">
        <v>0</v>
      </c>
      <c r="M28">
        <v>0</v>
      </c>
      <c r="N28">
        <v>9</v>
      </c>
      <c r="O28">
        <v>2302.96121883449</v>
      </c>
      <c r="P28">
        <v>255.8845798704989</v>
      </c>
      <c r="Q28">
        <v>2416.6826023837398</v>
      </c>
      <c r="R28">
        <f>Q28/AJ28</f>
        <v>2.4710456057093455</v>
      </c>
      <c r="S28">
        <v>0</v>
      </c>
      <c r="T28">
        <v>0</v>
      </c>
      <c r="U28">
        <v>3</v>
      </c>
      <c r="X28">
        <v>0</v>
      </c>
      <c r="Y28">
        <v>0</v>
      </c>
      <c r="Z28">
        <v>0</v>
      </c>
      <c r="AA28">
        <v>1</v>
      </c>
      <c r="AB28">
        <v>3151.6973363073398</v>
      </c>
      <c r="AC28">
        <v>0</v>
      </c>
      <c r="AD28">
        <v>2416.6826023837398</v>
      </c>
      <c r="AE28">
        <v>2.4710456057093402</v>
      </c>
      <c r="AF28">
        <v>0</v>
      </c>
      <c r="AG28">
        <v>0</v>
      </c>
      <c r="AH28">
        <v>2416.6826023837398</v>
      </c>
      <c r="AI28">
        <v>0</v>
      </c>
      <c r="AJ28">
        <v>978</v>
      </c>
      <c r="AK28">
        <v>2390.1419999999998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3.2719836400817999E-2</v>
      </c>
      <c r="AR28">
        <v>2.9652351738241298E-2</v>
      </c>
      <c r="AS28">
        <v>0.56952965235173802</v>
      </c>
      <c r="AT28">
        <v>48661</v>
      </c>
      <c r="AU28">
        <v>55804</v>
      </c>
      <c r="AV28">
        <v>84614.700544464606</v>
      </c>
      <c r="AW28">
        <v>1.5337423312883401E-2</v>
      </c>
      <c r="AX28">
        <v>0.71488764044943798</v>
      </c>
      <c r="AY28">
        <v>73.900000000000006</v>
      </c>
      <c r="AZ28">
        <v>0</v>
      </c>
      <c r="BA28">
        <v>0.91104294478527603</v>
      </c>
      <c r="BB28">
        <v>0</v>
      </c>
      <c r="BC28">
        <v>0.97640653357531704</v>
      </c>
      <c r="BD28">
        <v>2.35934664246823E-2</v>
      </c>
      <c r="BE28">
        <v>1996</v>
      </c>
      <c r="BF28">
        <v>23</v>
      </c>
      <c r="BG28">
        <v>0.15148621400000001</v>
      </c>
      <c r="BH28">
        <v>0</v>
      </c>
      <c r="BI28">
        <v>0</v>
      </c>
    </row>
    <row r="29" spans="1:61" x14ac:dyDescent="0.2">
      <c r="A29">
        <v>28</v>
      </c>
      <c r="B29">
        <v>40130405283</v>
      </c>
      <c r="C29">
        <v>4550000153</v>
      </c>
      <c r="D29" t="s">
        <v>31</v>
      </c>
      <c r="E29">
        <v>85040</v>
      </c>
      <c r="F29">
        <v>39920.048909319899</v>
      </c>
      <c r="G29">
        <v>632.54020689599997</v>
      </c>
      <c r="H29">
        <v>0.249016460872579</v>
      </c>
      <c r="I29">
        <v>4.2</v>
      </c>
      <c r="J29">
        <v>0.120249984</v>
      </c>
      <c r="K29">
        <v>102134.6697</v>
      </c>
      <c r="L29">
        <v>3.9899999999999998E-2</v>
      </c>
      <c r="M29">
        <v>1</v>
      </c>
      <c r="N29">
        <v>8</v>
      </c>
      <c r="O29">
        <v>2419.4304059064302</v>
      </c>
      <c r="P29">
        <v>302.42880073830378</v>
      </c>
      <c r="Q29">
        <v>922.91319246159503</v>
      </c>
      <c r="R29">
        <f>Q29/AJ29</f>
        <v>1.3672788036468075</v>
      </c>
      <c r="S29">
        <v>0</v>
      </c>
      <c r="T29">
        <v>0</v>
      </c>
      <c r="U29">
        <v>3</v>
      </c>
      <c r="X29">
        <v>0</v>
      </c>
      <c r="Y29">
        <v>0</v>
      </c>
      <c r="Z29">
        <v>0</v>
      </c>
      <c r="AA29">
        <v>1</v>
      </c>
      <c r="AB29">
        <v>3892.7164633817301</v>
      </c>
      <c r="AC29">
        <v>0</v>
      </c>
      <c r="AD29">
        <v>922.91319246159503</v>
      </c>
      <c r="AE29">
        <v>1.3672788036468</v>
      </c>
      <c r="AF29">
        <v>0</v>
      </c>
      <c r="AG29">
        <v>0</v>
      </c>
      <c r="AH29">
        <v>922.91319246159503</v>
      </c>
      <c r="AI29">
        <v>0</v>
      </c>
      <c r="AJ29">
        <v>675</v>
      </c>
      <c r="AK29">
        <v>1495.6379999999999</v>
      </c>
      <c r="AL29">
        <v>0.96740740740740705</v>
      </c>
      <c r="AM29">
        <v>3.2592592592592597E-2</v>
      </c>
      <c r="AN29">
        <v>0</v>
      </c>
      <c r="AO29">
        <v>0</v>
      </c>
      <c r="AP29">
        <v>3.2592592592592499E-2</v>
      </c>
      <c r="AQ29">
        <v>0</v>
      </c>
      <c r="AR29">
        <v>7.4074074074074001E-2</v>
      </c>
      <c r="AS29">
        <v>0.574814814814814</v>
      </c>
      <c r="AT29">
        <v>52125</v>
      </c>
      <c r="AU29">
        <v>75481</v>
      </c>
      <c r="AV29">
        <v>86357.493857493901</v>
      </c>
      <c r="AW29">
        <v>0.04</v>
      </c>
      <c r="AX29">
        <v>0.78630705394190803</v>
      </c>
      <c r="AY29">
        <v>72.400000000000006</v>
      </c>
      <c r="AZ29">
        <v>0</v>
      </c>
      <c r="BA29">
        <v>0.88888888888888795</v>
      </c>
      <c r="BB29">
        <v>0</v>
      </c>
      <c r="BC29">
        <v>1</v>
      </c>
      <c r="BD29">
        <v>0</v>
      </c>
      <c r="BE29">
        <v>1995</v>
      </c>
      <c r="BF29">
        <v>24</v>
      </c>
      <c r="BG29">
        <v>0.15840342399999999</v>
      </c>
      <c r="BH29">
        <v>0</v>
      </c>
      <c r="BI29">
        <v>0</v>
      </c>
    </row>
    <row r="30" spans="1:61" x14ac:dyDescent="0.2">
      <c r="A30">
        <v>29</v>
      </c>
      <c r="B30">
        <v>40130405284</v>
      </c>
      <c r="C30">
        <v>4460000042</v>
      </c>
      <c r="D30" t="s">
        <v>38</v>
      </c>
      <c r="E30">
        <v>85204</v>
      </c>
      <c r="F30">
        <v>64441.5963868498</v>
      </c>
      <c r="G30">
        <v>9.9692344090600002</v>
      </c>
      <c r="H30">
        <v>0.19759681426403999</v>
      </c>
      <c r="I30">
        <v>4.5</v>
      </c>
      <c r="J30">
        <v>0.45060966400000002</v>
      </c>
      <c r="K30">
        <v>0</v>
      </c>
      <c r="L30">
        <v>0</v>
      </c>
      <c r="M30">
        <v>0</v>
      </c>
      <c r="N30">
        <v>9</v>
      </c>
      <c r="O30">
        <v>1785.170943524</v>
      </c>
      <c r="P30">
        <v>198.35232705822222</v>
      </c>
      <c r="Q30">
        <v>1523.9379018525899</v>
      </c>
      <c r="R30">
        <f>Q30/AJ30</f>
        <v>1.9144948515736053</v>
      </c>
      <c r="S30">
        <v>0</v>
      </c>
      <c r="T30">
        <v>0</v>
      </c>
      <c r="U30">
        <v>3</v>
      </c>
      <c r="X30">
        <v>0</v>
      </c>
      <c r="Y30">
        <v>0</v>
      </c>
      <c r="Z30">
        <v>0</v>
      </c>
      <c r="AA30">
        <v>1</v>
      </c>
      <c r="AB30">
        <v>3449.0111530796398</v>
      </c>
      <c r="AC30">
        <v>0</v>
      </c>
      <c r="AD30">
        <v>1523.9379018525899</v>
      </c>
      <c r="AE30">
        <v>1.91449485157361</v>
      </c>
      <c r="AF30">
        <v>0</v>
      </c>
      <c r="AG30">
        <v>0</v>
      </c>
      <c r="AH30">
        <v>1523.9379018525899</v>
      </c>
      <c r="AI30">
        <v>0</v>
      </c>
      <c r="AJ30">
        <v>796</v>
      </c>
      <c r="AK30">
        <v>1630.61</v>
      </c>
      <c r="AL30">
        <v>0.94472361809045202</v>
      </c>
      <c r="AM30">
        <v>5.52763819095477E-2</v>
      </c>
      <c r="AN30">
        <v>3.7688442211055197E-2</v>
      </c>
      <c r="AO30">
        <v>0</v>
      </c>
      <c r="AP30">
        <v>0</v>
      </c>
      <c r="AQ30">
        <v>0</v>
      </c>
      <c r="AR30">
        <v>3.6432160804020099E-2</v>
      </c>
      <c r="AS30">
        <v>0.41834170854271302</v>
      </c>
      <c r="AT30">
        <v>38983</v>
      </c>
      <c r="AU30">
        <v>50804</v>
      </c>
      <c r="AV30">
        <v>63276.386036960997</v>
      </c>
      <c r="AW30">
        <v>4.8994974874371801E-2</v>
      </c>
      <c r="AX30">
        <v>0.86042402826855102</v>
      </c>
      <c r="AY30">
        <v>76.2</v>
      </c>
      <c r="AZ30">
        <v>0</v>
      </c>
      <c r="BA30">
        <v>0.87814070351758799</v>
      </c>
      <c r="BB30">
        <v>0</v>
      </c>
      <c r="BC30">
        <v>1</v>
      </c>
      <c r="BD30">
        <v>0</v>
      </c>
      <c r="BE30">
        <v>2000</v>
      </c>
      <c r="BF30">
        <v>19</v>
      </c>
      <c r="BG30">
        <v>0.18688485199999999</v>
      </c>
      <c r="BH30">
        <v>2241.4615480000002</v>
      </c>
      <c r="BI30">
        <v>1.7524509999999999E-3</v>
      </c>
    </row>
    <row r="31" spans="1:61" x14ac:dyDescent="0.2">
      <c r="A31">
        <v>30</v>
      </c>
      <c r="B31">
        <v>40130405285</v>
      </c>
      <c r="C31">
        <v>4278200094</v>
      </c>
      <c r="D31" t="s">
        <v>23</v>
      </c>
      <c r="E31">
        <v>85308</v>
      </c>
      <c r="F31">
        <v>17482.927039586099</v>
      </c>
      <c r="G31">
        <v>15.819127121199999</v>
      </c>
      <c r="H31">
        <v>0.25615091136934798</v>
      </c>
      <c r="J31">
        <v>0.13405784100000001</v>
      </c>
      <c r="K31">
        <v>0</v>
      </c>
      <c r="L31">
        <v>0</v>
      </c>
      <c r="M31">
        <v>0</v>
      </c>
      <c r="N31">
        <v>9</v>
      </c>
      <c r="O31">
        <v>1851.2765217594499</v>
      </c>
      <c r="P31">
        <v>205.69739130660554</v>
      </c>
      <c r="Q31">
        <v>1994.1911917908601</v>
      </c>
      <c r="R31">
        <f>Q31/AJ31</f>
        <v>1.5153428509049089</v>
      </c>
      <c r="S31">
        <v>0</v>
      </c>
      <c r="T31">
        <v>0</v>
      </c>
      <c r="U31">
        <v>3</v>
      </c>
      <c r="X31">
        <v>0</v>
      </c>
      <c r="Y31">
        <v>0</v>
      </c>
      <c r="Z31">
        <v>0</v>
      </c>
      <c r="AA31">
        <v>1</v>
      </c>
      <c r="AB31">
        <v>2576.1325173957398</v>
      </c>
      <c r="AC31">
        <v>0</v>
      </c>
      <c r="AD31">
        <v>1994.1911917908601</v>
      </c>
      <c r="AE31">
        <v>1.5153428509049101</v>
      </c>
      <c r="AF31">
        <v>0</v>
      </c>
      <c r="AG31">
        <v>0</v>
      </c>
      <c r="AH31">
        <v>1994.1911917908601</v>
      </c>
      <c r="AI31">
        <v>0</v>
      </c>
      <c r="AJ31">
        <v>1316</v>
      </c>
      <c r="AK31">
        <v>2304.2020000000002</v>
      </c>
      <c r="AL31">
        <v>0.96732522796352505</v>
      </c>
      <c r="AM31">
        <v>3.2674772036474099E-2</v>
      </c>
      <c r="AN31">
        <v>2.1276595744680799E-2</v>
      </c>
      <c r="AO31">
        <v>0</v>
      </c>
      <c r="AP31">
        <v>0</v>
      </c>
      <c r="AQ31">
        <v>3.3434650455927001E-2</v>
      </c>
      <c r="AR31">
        <v>0.11550151975683801</v>
      </c>
      <c r="AS31">
        <v>0.41869300911854102</v>
      </c>
      <c r="AT31">
        <v>50086</v>
      </c>
      <c r="AU31">
        <v>51750</v>
      </c>
      <c r="AV31">
        <v>90206.915629322306</v>
      </c>
      <c r="AW31">
        <v>0.12537993920972601</v>
      </c>
      <c r="AX31">
        <v>0.67300380228136802</v>
      </c>
      <c r="AY31">
        <v>72.599999999999994</v>
      </c>
      <c r="AZ31">
        <v>0</v>
      </c>
      <c r="BA31">
        <v>0.67629179331306899</v>
      </c>
      <c r="BB31">
        <v>0</v>
      </c>
      <c r="BC31">
        <v>0.97925311203319498</v>
      </c>
      <c r="BD31">
        <v>2.0746887966804899E-2</v>
      </c>
      <c r="BE31">
        <v>1999</v>
      </c>
      <c r="BF31">
        <v>20</v>
      </c>
      <c r="BG31">
        <v>0.146225947</v>
      </c>
      <c r="BH31">
        <v>0</v>
      </c>
      <c r="BI31">
        <v>0</v>
      </c>
    </row>
    <row r="32" spans="1:61" x14ac:dyDescent="0.2">
      <c r="A32">
        <v>31</v>
      </c>
      <c r="B32">
        <v>40130405286</v>
      </c>
      <c r="C32">
        <v>4278200094</v>
      </c>
      <c r="D32" t="s">
        <v>23</v>
      </c>
      <c r="E32">
        <v>85308</v>
      </c>
      <c r="F32">
        <v>16627.796530555399</v>
      </c>
      <c r="G32">
        <v>15.819127121199999</v>
      </c>
      <c r="H32">
        <v>0.162583715239456</v>
      </c>
      <c r="J32">
        <v>0.13405784100000001</v>
      </c>
      <c r="K32">
        <v>0</v>
      </c>
      <c r="L32">
        <v>0</v>
      </c>
      <c r="M32">
        <v>0</v>
      </c>
      <c r="N32">
        <v>23</v>
      </c>
      <c r="O32">
        <v>23526.283632896699</v>
      </c>
      <c r="P32">
        <v>1022.8818970824651</v>
      </c>
      <c r="Q32">
        <v>4157.9651464632097</v>
      </c>
      <c r="R32">
        <f>Q32/AJ32</f>
        <v>3.2332543907178923</v>
      </c>
      <c r="S32">
        <v>0</v>
      </c>
      <c r="T32">
        <v>0</v>
      </c>
      <c r="U32">
        <v>3</v>
      </c>
      <c r="X32">
        <v>0</v>
      </c>
      <c r="Y32">
        <v>0</v>
      </c>
      <c r="Z32">
        <v>0</v>
      </c>
      <c r="AA32">
        <v>1</v>
      </c>
      <c r="AB32">
        <v>1689.6189360856999</v>
      </c>
      <c r="AC32">
        <v>0</v>
      </c>
      <c r="AD32">
        <v>4157.9651464632097</v>
      </c>
      <c r="AE32">
        <v>3.2332543907178901</v>
      </c>
      <c r="AF32">
        <v>0</v>
      </c>
      <c r="AG32">
        <v>0</v>
      </c>
      <c r="AH32">
        <v>4157.9651464632097</v>
      </c>
      <c r="AI32">
        <v>0</v>
      </c>
      <c r="AJ32">
        <v>1286</v>
      </c>
      <c r="AK32">
        <v>2041.329</v>
      </c>
      <c r="AL32">
        <v>0.97744945567651598</v>
      </c>
      <c r="AM32">
        <v>2.25505443234836E-2</v>
      </c>
      <c r="AN32">
        <v>0</v>
      </c>
      <c r="AO32">
        <v>0</v>
      </c>
      <c r="AP32">
        <v>2.25505443234836E-2</v>
      </c>
      <c r="AQ32">
        <v>2.4105754276827301E-2</v>
      </c>
      <c r="AR32">
        <v>1.08864696734059E-2</v>
      </c>
      <c r="AS32">
        <v>0.46345256609642299</v>
      </c>
      <c r="AT32">
        <v>45571</v>
      </c>
      <c r="AU32">
        <v>70714</v>
      </c>
      <c r="AV32">
        <v>79132.425068119905</v>
      </c>
      <c r="AW32">
        <v>7.9315707620528697E-2</v>
      </c>
      <c r="AX32">
        <v>0.65307971014492705</v>
      </c>
      <c r="AY32">
        <v>75.400000000000006</v>
      </c>
      <c r="AZ32">
        <v>0</v>
      </c>
      <c r="BA32">
        <v>0.83125972006220805</v>
      </c>
      <c r="BB32">
        <v>0</v>
      </c>
      <c r="BC32">
        <v>1</v>
      </c>
      <c r="BD32">
        <v>0</v>
      </c>
      <c r="BE32">
        <v>2004</v>
      </c>
      <c r="BF32">
        <v>15</v>
      </c>
      <c r="BG32">
        <v>0.16048638200000001</v>
      </c>
      <c r="BH32">
        <v>747.33447269999999</v>
      </c>
      <c r="BI32">
        <v>4.5824E-4</v>
      </c>
    </row>
    <row r="33" spans="1:61" x14ac:dyDescent="0.2">
      <c r="A33">
        <v>32</v>
      </c>
      <c r="B33">
        <v>40130405291</v>
      </c>
      <c r="C33">
        <v>4550000137</v>
      </c>
      <c r="D33" t="s">
        <v>39</v>
      </c>
      <c r="E33">
        <v>85032</v>
      </c>
      <c r="F33">
        <v>36596.172944418198</v>
      </c>
      <c r="G33">
        <v>126.76152175199999</v>
      </c>
      <c r="H33">
        <v>0.127107846013536</v>
      </c>
      <c r="I33">
        <v>4.4000000000000004</v>
      </c>
      <c r="J33">
        <v>0.33224077800000001</v>
      </c>
      <c r="K33">
        <v>9713.8470460000008</v>
      </c>
      <c r="L33">
        <v>1.89E-2</v>
      </c>
      <c r="M33">
        <v>1</v>
      </c>
      <c r="N33">
        <v>11</v>
      </c>
      <c r="O33">
        <v>2004.5986131785</v>
      </c>
      <c r="P33">
        <v>182.23623756168183</v>
      </c>
      <c r="Q33">
        <v>1719.90450332212</v>
      </c>
      <c r="R33">
        <f>Q33/AJ33</f>
        <v>1.6225514182284151</v>
      </c>
      <c r="S33">
        <v>0</v>
      </c>
      <c r="T33">
        <v>0</v>
      </c>
      <c r="U33">
        <v>3</v>
      </c>
      <c r="X33">
        <v>0</v>
      </c>
      <c r="Y33">
        <v>0</v>
      </c>
      <c r="Z33">
        <v>0</v>
      </c>
      <c r="AA33">
        <v>1</v>
      </c>
      <c r="AB33">
        <v>4043.4107666559098</v>
      </c>
      <c r="AC33">
        <v>0</v>
      </c>
      <c r="AD33">
        <v>1719.90450332212</v>
      </c>
      <c r="AE33">
        <v>1.62255141822842</v>
      </c>
      <c r="AF33">
        <v>0</v>
      </c>
      <c r="AG33">
        <v>0</v>
      </c>
      <c r="AH33">
        <v>1719.90450332212</v>
      </c>
      <c r="AI33">
        <v>0</v>
      </c>
      <c r="AJ33">
        <v>1060</v>
      </c>
      <c r="AK33">
        <v>2453.0520000000001</v>
      </c>
      <c r="AL33">
        <v>0.975471698113207</v>
      </c>
      <c r="AM33">
        <v>2.4528301886792399E-2</v>
      </c>
      <c r="AN33">
        <v>0</v>
      </c>
      <c r="AO33">
        <v>1.60377358490566E-2</v>
      </c>
      <c r="AP33">
        <v>8.4905660377358402E-3</v>
      </c>
      <c r="AQ33">
        <v>8.4905660377358402E-3</v>
      </c>
      <c r="AR33">
        <v>3.7735849056603703E-2</v>
      </c>
      <c r="AS33">
        <v>0.41132075471698099</v>
      </c>
      <c r="AT33">
        <v>40197</v>
      </c>
      <c r="AU33">
        <v>65781</v>
      </c>
      <c r="AV33">
        <v>71071.166666666701</v>
      </c>
      <c r="AW33">
        <v>1.5094339622641499E-2</v>
      </c>
      <c r="AX33">
        <v>0.76518218623481704</v>
      </c>
      <c r="AY33">
        <v>75.5</v>
      </c>
      <c r="AZ33">
        <v>0</v>
      </c>
      <c r="BA33">
        <v>0.93490566037735801</v>
      </c>
      <c r="BB33">
        <v>0</v>
      </c>
      <c r="BC33">
        <v>0.94333333333333302</v>
      </c>
      <c r="BD33">
        <v>5.6666666666666601E-2</v>
      </c>
      <c r="BE33">
        <v>2000</v>
      </c>
      <c r="BF33">
        <v>19</v>
      </c>
      <c r="BG33">
        <v>9.5471579000000001E-2</v>
      </c>
      <c r="BH33">
        <v>0</v>
      </c>
      <c r="BI33">
        <v>0</v>
      </c>
    </row>
    <row r="34" spans="1:61" x14ac:dyDescent="0.2">
      <c r="A34">
        <v>33</v>
      </c>
      <c r="B34">
        <v>40130405292</v>
      </c>
      <c r="C34">
        <v>4120000041</v>
      </c>
      <c r="D34" t="s">
        <v>40</v>
      </c>
      <c r="E34">
        <v>85224</v>
      </c>
      <c r="F34">
        <v>62427.143742451997</v>
      </c>
      <c r="G34">
        <v>30.844652936199999</v>
      </c>
      <c r="H34">
        <v>0.26579392361528098</v>
      </c>
      <c r="I34">
        <v>4.4000000000000004</v>
      </c>
      <c r="J34">
        <v>0.30379489399999998</v>
      </c>
      <c r="K34">
        <v>0</v>
      </c>
      <c r="L34">
        <v>0</v>
      </c>
      <c r="M34">
        <v>0</v>
      </c>
      <c r="N34">
        <v>4</v>
      </c>
      <c r="O34">
        <v>125.22893116506999</v>
      </c>
      <c r="P34">
        <v>31.307232791267499</v>
      </c>
      <c r="Q34">
        <v>678.69896957983303</v>
      </c>
      <c r="R34">
        <f>Q34/AJ34</f>
        <v>1.3683446967335344</v>
      </c>
      <c r="S34">
        <v>0</v>
      </c>
      <c r="T34">
        <v>0</v>
      </c>
      <c r="U34">
        <v>3</v>
      </c>
      <c r="X34">
        <v>0</v>
      </c>
      <c r="Y34">
        <v>0</v>
      </c>
      <c r="Z34">
        <v>0</v>
      </c>
      <c r="AA34">
        <v>1</v>
      </c>
      <c r="AB34">
        <v>2613.9168080654799</v>
      </c>
      <c r="AC34">
        <v>0</v>
      </c>
      <c r="AD34">
        <v>678.69896957983303</v>
      </c>
      <c r="AE34">
        <v>1.36834469673353</v>
      </c>
      <c r="AF34">
        <v>0</v>
      </c>
      <c r="AG34">
        <v>0</v>
      </c>
      <c r="AH34">
        <v>678.69896957983303</v>
      </c>
      <c r="AI34">
        <v>0</v>
      </c>
      <c r="AJ34">
        <v>496</v>
      </c>
      <c r="AK34">
        <v>1374.4639999999999</v>
      </c>
      <c r="AL34">
        <v>0.98185483870967705</v>
      </c>
      <c r="AM34">
        <v>1.8145161290322599E-2</v>
      </c>
      <c r="AN34">
        <v>0</v>
      </c>
      <c r="AO34">
        <v>0</v>
      </c>
      <c r="AP34">
        <v>1.8145161290322499E-2</v>
      </c>
      <c r="AQ34">
        <v>0</v>
      </c>
      <c r="AR34">
        <v>6.0483870967741903E-2</v>
      </c>
      <c r="AS34">
        <v>0.36088709677419301</v>
      </c>
      <c r="AT34">
        <v>48357</v>
      </c>
      <c r="AU34">
        <v>71875</v>
      </c>
      <c r="AV34">
        <v>86552.536231884107</v>
      </c>
      <c r="AW34">
        <v>7.4596774193548293E-2</v>
      </c>
      <c r="AX34">
        <v>0.56644880174291901</v>
      </c>
      <c r="AY34">
        <v>73.3</v>
      </c>
      <c r="AZ34">
        <v>0</v>
      </c>
      <c r="BA34">
        <v>0.842741935483871</v>
      </c>
      <c r="BB34">
        <v>0</v>
      </c>
      <c r="BC34">
        <v>1</v>
      </c>
      <c r="BD34">
        <v>0</v>
      </c>
      <c r="BE34">
        <v>2002</v>
      </c>
      <c r="BF34">
        <v>17</v>
      </c>
      <c r="BG34">
        <v>0.15841891699999999</v>
      </c>
      <c r="BH34">
        <v>4482.5649409999996</v>
      </c>
      <c r="BI34">
        <v>4.9397310000000002E-3</v>
      </c>
    </row>
    <row r="35" spans="1:61" x14ac:dyDescent="0.2">
      <c r="A35">
        <v>34</v>
      </c>
      <c r="B35">
        <v>40130405293</v>
      </c>
      <c r="C35">
        <v>4222200041</v>
      </c>
      <c r="D35" t="s">
        <v>495</v>
      </c>
      <c r="E35">
        <v>85335</v>
      </c>
      <c r="F35">
        <v>8887.23063036444</v>
      </c>
      <c r="G35">
        <v>8.4737418304500007</v>
      </c>
      <c r="H35">
        <v>0.20051878388987901</v>
      </c>
      <c r="J35">
        <v>8.4380517000000002E-2</v>
      </c>
      <c r="K35">
        <v>0</v>
      </c>
      <c r="L35">
        <v>0</v>
      </c>
      <c r="M35">
        <v>0</v>
      </c>
      <c r="N35">
        <v>10</v>
      </c>
      <c r="O35">
        <v>5020.40800484183</v>
      </c>
      <c r="P35">
        <v>502.04080048418302</v>
      </c>
      <c r="Q35">
        <v>1630.91795812795</v>
      </c>
      <c r="R35">
        <f>Q35/AJ35</f>
        <v>3.67323864443232</v>
      </c>
      <c r="S35">
        <v>0</v>
      </c>
      <c r="T35">
        <v>0</v>
      </c>
      <c r="U35">
        <v>3</v>
      </c>
      <c r="X35">
        <v>0</v>
      </c>
      <c r="Y35">
        <v>0</v>
      </c>
      <c r="Z35">
        <v>0</v>
      </c>
      <c r="AA35">
        <v>1</v>
      </c>
      <c r="AB35">
        <v>1332.29543209694</v>
      </c>
      <c r="AC35">
        <v>0</v>
      </c>
      <c r="AD35">
        <v>1630.91795812795</v>
      </c>
      <c r="AE35">
        <v>3.67323864443232</v>
      </c>
      <c r="AF35">
        <v>0</v>
      </c>
      <c r="AG35">
        <v>0</v>
      </c>
      <c r="AH35">
        <v>1630.91795812795</v>
      </c>
      <c r="AI35">
        <v>0</v>
      </c>
      <c r="AJ35">
        <v>444</v>
      </c>
      <c r="AK35">
        <v>1968.056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0.605855855855855</v>
      </c>
      <c r="AT35">
        <v>39559</v>
      </c>
      <c r="AU35">
        <v>38797</v>
      </c>
      <c r="AV35">
        <v>51269.565217391297</v>
      </c>
      <c r="AW35">
        <v>6.53153153153153E-2</v>
      </c>
      <c r="AX35">
        <v>0.22776572668112799</v>
      </c>
      <c r="AY35">
        <v>77.5</v>
      </c>
      <c r="AZ35">
        <v>0</v>
      </c>
      <c r="BA35">
        <v>0.92567567567567499</v>
      </c>
      <c r="BB35">
        <v>0</v>
      </c>
      <c r="BC35">
        <v>0.94492753623188397</v>
      </c>
      <c r="BD35">
        <v>5.5072463768115899E-2</v>
      </c>
      <c r="BE35">
        <v>2003</v>
      </c>
      <c r="BF35">
        <v>16</v>
      </c>
      <c r="BG35">
        <v>0.118055325</v>
      </c>
      <c r="BH35">
        <v>0</v>
      </c>
      <c r="BI35">
        <v>0</v>
      </c>
    </row>
    <row r="36" spans="1:61" x14ac:dyDescent="0.2">
      <c r="A36">
        <v>35</v>
      </c>
      <c r="B36">
        <v>40130405294</v>
      </c>
      <c r="C36">
        <v>4715100014</v>
      </c>
      <c r="D36" t="s">
        <v>22</v>
      </c>
      <c r="E36">
        <v>85375</v>
      </c>
      <c r="F36">
        <v>6067.6556375561204</v>
      </c>
      <c r="G36">
        <v>13.2844829765</v>
      </c>
      <c r="H36">
        <v>0.40136572974938001</v>
      </c>
      <c r="I36">
        <v>3</v>
      </c>
      <c r="J36">
        <v>0.21186339800000001</v>
      </c>
      <c r="K36">
        <v>0</v>
      </c>
      <c r="L36">
        <v>0</v>
      </c>
      <c r="M36">
        <v>0</v>
      </c>
      <c r="N36">
        <v>4</v>
      </c>
      <c r="O36">
        <v>64.546370108549993</v>
      </c>
      <c r="P36">
        <v>16.136592527137498</v>
      </c>
      <c r="Q36">
        <v>638.27981614012799</v>
      </c>
      <c r="R36">
        <f>Q36/AJ36</f>
        <v>0.57193531912197848</v>
      </c>
      <c r="S36">
        <v>0</v>
      </c>
      <c r="T36">
        <v>0</v>
      </c>
      <c r="U36">
        <v>3</v>
      </c>
      <c r="X36">
        <v>0</v>
      </c>
      <c r="Y36">
        <v>0</v>
      </c>
      <c r="Z36">
        <v>0</v>
      </c>
      <c r="AA36">
        <v>1</v>
      </c>
      <c r="AB36">
        <v>2287.9390896990899</v>
      </c>
      <c r="AC36">
        <v>0</v>
      </c>
      <c r="AD36">
        <v>638.27981614012799</v>
      </c>
      <c r="AE36">
        <v>0.57193531912197904</v>
      </c>
      <c r="AF36">
        <v>0</v>
      </c>
      <c r="AG36">
        <v>0</v>
      </c>
      <c r="AH36">
        <v>638.27981614012799</v>
      </c>
      <c r="AI36">
        <v>0</v>
      </c>
      <c r="AJ36">
        <v>1116</v>
      </c>
      <c r="AK36">
        <v>2035.761</v>
      </c>
      <c r="AL36">
        <v>0.96057347670250803</v>
      </c>
      <c r="AM36">
        <v>3.9426523297491002E-2</v>
      </c>
      <c r="AN36">
        <v>1.5232974910394201E-2</v>
      </c>
      <c r="AO36">
        <v>9.8566308243727592E-3</v>
      </c>
      <c r="AP36">
        <v>0</v>
      </c>
      <c r="AQ36">
        <v>7.1684587813620002E-3</v>
      </c>
      <c r="AR36">
        <v>8.0645161290322492E-3</v>
      </c>
      <c r="AS36">
        <v>0.45161290322580599</v>
      </c>
      <c r="AT36">
        <v>51813</v>
      </c>
      <c r="AU36">
        <v>72283</v>
      </c>
      <c r="AV36">
        <v>95214.918032786896</v>
      </c>
      <c r="AW36">
        <v>3.13620071684588E-2</v>
      </c>
      <c r="AX36">
        <v>0.76059850374064797</v>
      </c>
      <c r="AY36">
        <v>72.900000000000006</v>
      </c>
      <c r="AZ36">
        <v>0</v>
      </c>
      <c r="BA36">
        <v>0.90322580645161199</v>
      </c>
      <c r="BB36">
        <v>0</v>
      </c>
      <c r="BC36">
        <v>1</v>
      </c>
      <c r="BD36">
        <v>0</v>
      </c>
      <c r="BE36">
        <v>2000</v>
      </c>
      <c r="BF36">
        <v>19</v>
      </c>
      <c r="BG36">
        <v>0.18366675399999999</v>
      </c>
      <c r="BH36">
        <v>2988.8558349999998</v>
      </c>
      <c r="BI36">
        <v>2.10546E-3</v>
      </c>
    </row>
    <row r="37" spans="1:61" x14ac:dyDescent="0.2">
      <c r="A37">
        <v>36</v>
      </c>
      <c r="B37">
        <v>40130405301</v>
      </c>
      <c r="C37">
        <v>4278200094</v>
      </c>
      <c r="D37" t="s">
        <v>23</v>
      </c>
      <c r="E37">
        <v>85308</v>
      </c>
      <c r="F37">
        <v>16028.562166436001</v>
      </c>
      <c r="G37">
        <v>15.819127121199999</v>
      </c>
      <c r="H37">
        <v>7.2008285951724302E-2</v>
      </c>
      <c r="J37">
        <v>0.13405784100000001</v>
      </c>
      <c r="K37">
        <v>0</v>
      </c>
      <c r="L37">
        <v>0</v>
      </c>
      <c r="M37">
        <v>0</v>
      </c>
      <c r="N37">
        <v>66</v>
      </c>
      <c r="O37">
        <v>29931.516852880199</v>
      </c>
      <c r="P37">
        <v>453.50783110424544</v>
      </c>
      <c r="Q37">
        <v>12266.071147000601</v>
      </c>
      <c r="R37">
        <f>Q37/AJ37</f>
        <v>7.6376532671236621</v>
      </c>
      <c r="S37">
        <v>1</v>
      </c>
      <c r="T37">
        <v>0</v>
      </c>
      <c r="U37">
        <v>2</v>
      </c>
      <c r="V37">
        <v>0</v>
      </c>
      <c r="W37">
        <v>1</v>
      </c>
      <c r="X37">
        <v>1</v>
      </c>
      <c r="Y37">
        <v>0</v>
      </c>
      <c r="Z37">
        <v>0</v>
      </c>
      <c r="AA37">
        <v>0</v>
      </c>
      <c r="AB37">
        <v>987.59014084443902</v>
      </c>
      <c r="AC37">
        <v>3.1595605300246299</v>
      </c>
      <c r="AD37">
        <v>12266.071147000601</v>
      </c>
      <c r="AE37">
        <v>7.6376532671237198</v>
      </c>
      <c r="AF37">
        <v>190.61852791378999</v>
      </c>
      <c r="AG37">
        <v>0.118691486870355</v>
      </c>
      <c r="AH37">
        <v>12075.4526190869</v>
      </c>
      <c r="AI37">
        <v>1.55403083537796E-2</v>
      </c>
      <c r="AJ37">
        <v>1606</v>
      </c>
      <c r="AK37">
        <v>6648.308</v>
      </c>
      <c r="AL37">
        <v>0.79825653798256502</v>
      </c>
      <c r="AM37">
        <v>0.20174346201743401</v>
      </c>
      <c r="AN37">
        <v>6.2266500622664998E-2</v>
      </c>
      <c r="AO37">
        <v>0</v>
      </c>
      <c r="AP37">
        <v>6.4757160647571602E-2</v>
      </c>
      <c r="AQ37">
        <v>5.2926525529265203E-2</v>
      </c>
      <c r="AR37">
        <v>0.15620094191522699</v>
      </c>
      <c r="AS37">
        <v>0.16012558869701701</v>
      </c>
      <c r="AT37">
        <v>30786</v>
      </c>
      <c r="AU37">
        <v>55109</v>
      </c>
      <c r="AV37">
        <v>74103.685897435906</v>
      </c>
      <c r="AW37">
        <v>0.14632627646326199</v>
      </c>
      <c r="AX37">
        <v>0.71306818181818099</v>
      </c>
      <c r="AY37">
        <v>48.7</v>
      </c>
      <c r="AZ37">
        <v>0.16500622665006201</v>
      </c>
      <c r="BA37">
        <v>0.20547945205479401</v>
      </c>
      <c r="BB37">
        <v>0.19230769230769201</v>
      </c>
      <c r="BC37">
        <v>0.96634615384615297</v>
      </c>
      <c r="BD37">
        <v>3.3653846153846097E-2</v>
      </c>
      <c r="BE37">
        <v>1995</v>
      </c>
      <c r="BF37">
        <v>24</v>
      </c>
      <c r="BG37">
        <v>0.12878150599999999</v>
      </c>
      <c r="BH37">
        <v>0</v>
      </c>
      <c r="BI37">
        <v>0</v>
      </c>
    </row>
    <row r="38" spans="1:61" x14ac:dyDescent="0.2">
      <c r="A38">
        <v>37</v>
      </c>
      <c r="B38">
        <v>40130405302</v>
      </c>
      <c r="C38">
        <v>4715100009</v>
      </c>
      <c r="D38" t="s">
        <v>30</v>
      </c>
      <c r="E38">
        <v>85388</v>
      </c>
      <c r="F38">
        <v>4600.1340423255797</v>
      </c>
      <c r="G38">
        <v>51.205832450999999</v>
      </c>
      <c r="H38">
        <v>9.5593515659944894E-2</v>
      </c>
      <c r="I38">
        <v>4.5999999999999996</v>
      </c>
      <c r="J38">
        <v>0.25565362899999999</v>
      </c>
      <c r="K38">
        <v>747.43548580000004</v>
      </c>
      <c r="L38">
        <v>3.62E-3</v>
      </c>
      <c r="M38">
        <v>1</v>
      </c>
      <c r="N38">
        <v>82</v>
      </c>
      <c r="O38">
        <v>27529.0968022126</v>
      </c>
      <c r="P38">
        <v>335.72069270990977</v>
      </c>
      <c r="Q38">
        <v>19269.4696668789</v>
      </c>
      <c r="R38">
        <f>Q38/AJ38</f>
        <v>8.8311043386246109</v>
      </c>
      <c r="S38">
        <v>0</v>
      </c>
      <c r="T38">
        <v>0</v>
      </c>
      <c r="U38">
        <v>3</v>
      </c>
      <c r="X38">
        <v>0</v>
      </c>
      <c r="Y38">
        <v>0</v>
      </c>
      <c r="Z38">
        <v>0</v>
      </c>
      <c r="AA38">
        <v>1</v>
      </c>
      <c r="AB38">
        <v>1240.1916606970501</v>
      </c>
      <c r="AC38">
        <v>0</v>
      </c>
      <c r="AD38">
        <v>19269.4696668789</v>
      </c>
      <c r="AE38">
        <v>8.8311043386246499</v>
      </c>
      <c r="AF38">
        <v>0</v>
      </c>
      <c r="AG38">
        <v>0</v>
      </c>
      <c r="AH38">
        <v>19269.4696668789</v>
      </c>
      <c r="AI38">
        <v>0</v>
      </c>
      <c r="AJ38">
        <v>2182</v>
      </c>
      <c r="AK38">
        <v>5544.07</v>
      </c>
      <c r="AL38">
        <v>0.73693858845096205</v>
      </c>
      <c r="AM38">
        <v>0.26306141154903701</v>
      </c>
      <c r="AN38">
        <v>0.13978001833180501</v>
      </c>
      <c r="AO38">
        <v>0</v>
      </c>
      <c r="AP38">
        <v>3.84967919340055E-2</v>
      </c>
      <c r="AQ38">
        <v>0.295600366636113</v>
      </c>
      <c r="AR38">
        <v>8.1792318634423794E-2</v>
      </c>
      <c r="AS38">
        <v>0.19274537695590299</v>
      </c>
      <c r="AT38">
        <v>24675</v>
      </c>
      <c r="AU38">
        <v>53958</v>
      </c>
      <c r="AV38">
        <v>64769.4267515924</v>
      </c>
      <c r="AW38">
        <v>0.24839596700274899</v>
      </c>
      <c r="AX38">
        <v>0.52</v>
      </c>
      <c r="AY38">
        <v>33.1</v>
      </c>
      <c r="AZ38">
        <v>0.292850595783684</v>
      </c>
      <c r="BA38">
        <v>0.11732355637030201</v>
      </c>
      <c r="BB38">
        <v>0.32356687898089098</v>
      </c>
      <c r="BC38">
        <v>0.93885350318471295</v>
      </c>
      <c r="BD38">
        <v>6.1146496815286597E-2</v>
      </c>
      <c r="BE38">
        <v>1995</v>
      </c>
      <c r="BF38">
        <v>24</v>
      </c>
      <c r="BG38">
        <v>0.152546664</v>
      </c>
      <c r="BH38">
        <v>1600.155385</v>
      </c>
      <c r="BI38">
        <v>1.5592379999999999E-3</v>
      </c>
    </row>
    <row r="39" spans="1:61" x14ac:dyDescent="0.2">
      <c r="A39">
        <v>38</v>
      </c>
      <c r="B39">
        <v>40130405311</v>
      </c>
      <c r="C39">
        <v>4715100008</v>
      </c>
      <c r="D39" t="s">
        <v>19</v>
      </c>
      <c r="E39">
        <v>85374</v>
      </c>
      <c r="F39">
        <v>212.69458016754601</v>
      </c>
      <c r="G39">
        <v>3.15838021739</v>
      </c>
      <c r="H39">
        <v>0.14431553448440401</v>
      </c>
      <c r="I39">
        <v>4.2</v>
      </c>
      <c r="J39">
        <v>0.434554098</v>
      </c>
      <c r="K39">
        <v>0</v>
      </c>
      <c r="L39">
        <v>0</v>
      </c>
      <c r="M39">
        <v>0</v>
      </c>
      <c r="N39">
        <v>63</v>
      </c>
      <c r="O39">
        <v>11534.8462270741</v>
      </c>
      <c r="P39">
        <v>183.09279725514446</v>
      </c>
      <c r="Q39">
        <v>12284.7626826089</v>
      </c>
      <c r="R39">
        <f>Q39/AJ39</f>
        <v>10.314662202022586</v>
      </c>
      <c r="S39">
        <v>1</v>
      </c>
      <c r="T39">
        <v>1</v>
      </c>
      <c r="U39">
        <v>1</v>
      </c>
      <c r="V39">
        <v>1</v>
      </c>
      <c r="W39">
        <v>0</v>
      </c>
      <c r="X39">
        <v>1</v>
      </c>
      <c r="Y39">
        <v>0</v>
      </c>
      <c r="Z39">
        <v>0</v>
      </c>
      <c r="AA39">
        <v>0</v>
      </c>
      <c r="AB39">
        <v>212.69458016754601</v>
      </c>
      <c r="AC39">
        <v>3.1595605300246299</v>
      </c>
      <c r="AD39">
        <v>12284.7626826089</v>
      </c>
      <c r="AE39">
        <v>10.3146622020225</v>
      </c>
      <c r="AF39">
        <v>1772.88209255476</v>
      </c>
      <c r="AG39">
        <v>1.4885659887109699</v>
      </c>
      <c r="AH39">
        <v>10511.880590054099</v>
      </c>
      <c r="AI39">
        <v>0.14431553448440401</v>
      </c>
      <c r="AJ39">
        <v>1191</v>
      </c>
      <c r="AK39">
        <v>3637.902</v>
      </c>
      <c r="AL39">
        <v>0.80520570948782499</v>
      </c>
      <c r="AM39">
        <v>0.19479429051217401</v>
      </c>
      <c r="AN39">
        <v>5.2057094878253503E-2</v>
      </c>
      <c r="AO39">
        <v>7.5566750629722903E-3</v>
      </c>
      <c r="AP39">
        <v>2.93870696893366E-2</v>
      </c>
      <c r="AQ39">
        <v>8.7321578505457603E-2</v>
      </c>
      <c r="AR39">
        <v>0.13834422657952</v>
      </c>
      <c r="AS39">
        <v>0.15359477124182999</v>
      </c>
      <c r="AT39">
        <v>27265</v>
      </c>
      <c r="AU39">
        <v>52813</v>
      </c>
      <c r="AV39">
        <v>58874.807692307702</v>
      </c>
      <c r="AW39">
        <v>0.20822837951301401</v>
      </c>
      <c r="AX39">
        <v>0.542805100182149</v>
      </c>
      <c r="AY39">
        <v>47.5</v>
      </c>
      <c r="AZ39">
        <v>0.121746431570109</v>
      </c>
      <c r="BA39">
        <v>0.230058774139378</v>
      </c>
      <c r="BB39">
        <v>0.17499999999999999</v>
      </c>
      <c r="BC39">
        <v>1</v>
      </c>
      <c r="BD39">
        <v>0</v>
      </c>
      <c r="BE39">
        <v>1995</v>
      </c>
      <c r="BF39">
        <v>24</v>
      </c>
      <c r="BG39">
        <v>0.104382409</v>
      </c>
      <c r="BH39">
        <v>0</v>
      </c>
      <c r="BI39">
        <v>0</v>
      </c>
    </row>
    <row r="40" spans="1:61" x14ac:dyDescent="0.2">
      <c r="A40">
        <v>39</v>
      </c>
      <c r="B40">
        <v>40130405312</v>
      </c>
      <c r="C40">
        <v>4278200099</v>
      </c>
      <c r="D40" t="s">
        <v>496</v>
      </c>
      <c r="E40">
        <v>85308</v>
      </c>
      <c r="F40">
        <v>19261.669333837999</v>
      </c>
      <c r="G40">
        <v>1466.06191281</v>
      </c>
      <c r="H40">
        <v>0.29014577965521199</v>
      </c>
      <c r="I40">
        <v>4.8</v>
      </c>
      <c r="J40">
        <v>0.16355717</v>
      </c>
      <c r="K40">
        <v>17925.858700000001</v>
      </c>
      <c r="L40">
        <v>3.0200000000000001E-3</v>
      </c>
      <c r="M40">
        <v>1</v>
      </c>
      <c r="N40">
        <v>5</v>
      </c>
      <c r="O40">
        <v>2214.3605703834</v>
      </c>
      <c r="P40">
        <v>442.87211407668002</v>
      </c>
      <c r="Q40">
        <v>1405.1790358687299</v>
      </c>
      <c r="R40">
        <f>Q40/AJ40</f>
        <v>1.9435394686981049</v>
      </c>
      <c r="S40">
        <v>1</v>
      </c>
      <c r="T40">
        <v>0</v>
      </c>
      <c r="U40">
        <v>2</v>
      </c>
      <c r="V40">
        <v>0</v>
      </c>
      <c r="W40">
        <v>1</v>
      </c>
      <c r="X40">
        <v>1</v>
      </c>
      <c r="Y40">
        <v>0</v>
      </c>
      <c r="Z40">
        <v>0</v>
      </c>
      <c r="AA40">
        <v>0</v>
      </c>
      <c r="AB40">
        <v>502.72883346625201</v>
      </c>
      <c r="AC40">
        <v>3.1595605300246299</v>
      </c>
      <c r="AD40">
        <v>1405.1790358687299</v>
      </c>
      <c r="AE40">
        <v>1.94353946869811</v>
      </c>
      <c r="AF40">
        <v>0</v>
      </c>
      <c r="AG40">
        <v>0</v>
      </c>
      <c r="AH40">
        <v>1405.1790358687299</v>
      </c>
      <c r="AI40">
        <v>0</v>
      </c>
      <c r="AJ40">
        <v>723</v>
      </c>
      <c r="AK40">
        <v>3027.9229999999998</v>
      </c>
      <c r="AL40">
        <v>0.96265560165975095</v>
      </c>
      <c r="AM40">
        <v>3.7344398340248899E-2</v>
      </c>
      <c r="AN40">
        <v>0</v>
      </c>
      <c r="AO40">
        <v>0</v>
      </c>
      <c r="AP40">
        <v>0</v>
      </c>
      <c r="AQ40">
        <v>3.8727524204702601E-2</v>
      </c>
      <c r="AR40">
        <v>2.4896265560165901E-2</v>
      </c>
      <c r="AS40">
        <v>0.23374827109266899</v>
      </c>
      <c r="AT40">
        <v>43014</v>
      </c>
      <c r="AU40">
        <v>56500</v>
      </c>
      <c r="AV40">
        <v>70385.879629629606</v>
      </c>
      <c r="AW40">
        <v>4.5643153526970903E-2</v>
      </c>
      <c r="AX40">
        <v>0.73598553345388695</v>
      </c>
      <c r="AY40">
        <v>74.2</v>
      </c>
      <c r="AZ40">
        <v>0</v>
      </c>
      <c r="BA40">
        <v>0.83402489626555998</v>
      </c>
      <c r="BB40">
        <v>0</v>
      </c>
      <c r="BC40">
        <v>0.93518518518518501</v>
      </c>
      <c r="BD40">
        <v>6.4814814814814797E-2</v>
      </c>
      <c r="BE40">
        <v>1993</v>
      </c>
      <c r="BF40">
        <v>26</v>
      </c>
      <c r="BG40">
        <v>0.17910111500000001</v>
      </c>
      <c r="BH40">
        <v>17082.88105</v>
      </c>
      <c r="BI40">
        <v>2.7724951000000001E-2</v>
      </c>
    </row>
    <row r="41" spans="1:61" x14ac:dyDescent="0.2">
      <c r="A41">
        <v>40</v>
      </c>
      <c r="B41">
        <v>40130405313</v>
      </c>
      <c r="C41">
        <v>4703200001</v>
      </c>
      <c r="D41" t="s">
        <v>27</v>
      </c>
      <c r="E41">
        <v>85351</v>
      </c>
      <c r="F41">
        <v>9115.90439320111</v>
      </c>
      <c r="G41">
        <v>27.0957624827</v>
      </c>
      <c r="H41">
        <v>0.180859651312089</v>
      </c>
      <c r="I41">
        <v>4.7</v>
      </c>
      <c r="J41">
        <v>4.3746315000000001E-2</v>
      </c>
      <c r="K41">
        <v>0</v>
      </c>
      <c r="L41">
        <v>0</v>
      </c>
      <c r="M41">
        <v>0</v>
      </c>
      <c r="N41">
        <v>13</v>
      </c>
      <c r="O41">
        <v>3245.6496285540702</v>
      </c>
      <c r="P41">
        <v>249.66535604262077</v>
      </c>
      <c r="Q41">
        <v>2289.84350489085</v>
      </c>
      <c r="R41">
        <f>Q41/AJ41</f>
        <v>5.5713953890288321</v>
      </c>
      <c r="S41">
        <v>1</v>
      </c>
      <c r="T41">
        <v>0</v>
      </c>
      <c r="U41">
        <v>2</v>
      </c>
      <c r="V41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571.197435337152</v>
      </c>
      <c r="AC41">
        <v>3.1595605300246299</v>
      </c>
      <c r="AD41">
        <v>2289.84350489085</v>
      </c>
      <c r="AE41">
        <v>5.5713953890288304</v>
      </c>
      <c r="AF41">
        <v>0</v>
      </c>
      <c r="AG41">
        <v>0</v>
      </c>
      <c r="AH41">
        <v>2289.84350489085</v>
      </c>
      <c r="AI41">
        <v>0</v>
      </c>
      <c r="AJ41">
        <v>411</v>
      </c>
      <c r="AK41">
        <v>3258.3850000000002</v>
      </c>
      <c r="AL41">
        <v>0.871046228710462</v>
      </c>
      <c r="AM41">
        <v>0.128953771289537</v>
      </c>
      <c r="AN41">
        <v>9.4890510948905105E-2</v>
      </c>
      <c r="AO41">
        <v>0</v>
      </c>
      <c r="AP41">
        <v>0</v>
      </c>
      <c r="AQ41">
        <v>0</v>
      </c>
      <c r="AR41">
        <v>6.7415730337078594E-2</v>
      </c>
      <c r="AS41">
        <v>0.275280898876404</v>
      </c>
      <c r="AT41">
        <v>29320</v>
      </c>
      <c r="AU41">
        <v>29653</v>
      </c>
      <c r="AV41">
        <v>43632.962962963</v>
      </c>
      <c r="AW41">
        <v>0.18978102189780999</v>
      </c>
      <c r="AX41">
        <v>5.7915057915057903E-2</v>
      </c>
      <c r="AY41">
        <v>57.3</v>
      </c>
      <c r="AZ41">
        <v>9.4890510948905105E-2</v>
      </c>
      <c r="BA41">
        <v>0.43309002433089999</v>
      </c>
      <c r="BB41">
        <v>0.10740740740740699</v>
      </c>
      <c r="BC41">
        <v>0.55185185185185104</v>
      </c>
      <c r="BD41">
        <v>0.44814814814814802</v>
      </c>
      <c r="BE41">
        <v>2003</v>
      </c>
      <c r="BF41">
        <v>16</v>
      </c>
      <c r="BG41">
        <v>8.3233188E-2</v>
      </c>
      <c r="BH41">
        <v>0</v>
      </c>
      <c r="BI41">
        <v>0</v>
      </c>
    </row>
    <row r="42" spans="1:61" x14ac:dyDescent="0.2">
      <c r="A42">
        <v>41</v>
      </c>
      <c r="B42">
        <v>40130405314</v>
      </c>
      <c r="C42">
        <v>4222200038</v>
      </c>
      <c r="D42" t="s">
        <v>41</v>
      </c>
      <c r="E42">
        <v>85335</v>
      </c>
      <c r="F42">
        <v>5729.11878352044</v>
      </c>
      <c r="G42">
        <v>2.6136243178899998</v>
      </c>
      <c r="H42">
        <v>0.15873509472899799</v>
      </c>
      <c r="J42">
        <v>0.169138397</v>
      </c>
      <c r="K42">
        <v>0</v>
      </c>
      <c r="L42">
        <v>0</v>
      </c>
      <c r="M42">
        <v>0</v>
      </c>
      <c r="N42">
        <v>16</v>
      </c>
      <c r="O42">
        <v>1986.38665874188</v>
      </c>
      <c r="P42">
        <v>124.1491661713675</v>
      </c>
      <c r="Q42">
        <v>4008.7349072196698</v>
      </c>
      <c r="R42">
        <f>Q42/AJ42</f>
        <v>3.1391816031477444</v>
      </c>
      <c r="S42">
        <v>0</v>
      </c>
      <c r="T42">
        <v>0</v>
      </c>
      <c r="U42">
        <v>3</v>
      </c>
      <c r="X42">
        <v>0</v>
      </c>
      <c r="Y42">
        <v>0</v>
      </c>
      <c r="Z42">
        <v>0</v>
      </c>
      <c r="AA42">
        <v>1</v>
      </c>
      <c r="AB42">
        <v>1021.67185056132</v>
      </c>
      <c r="AC42">
        <v>0</v>
      </c>
      <c r="AD42">
        <v>4008.7349072196698</v>
      </c>
      <c r="AE42">
        <v>3.13918160314774</v>
      </c>
      <c r="AF42">
        <v>0</v>
      </c>
      <c r="AG42">
        <v>0</v>
      </c>
      <c r="AH42">
        <v>4008.7349072196698</v>
      </c>
      <c r="AI42">
        <v>0</v>
      </c>
      <c r="AJ42">
        <v>1277</v>
      </c>
      <c r="AK42">
        <v>3733.7240000000002</v>
      </c>
      <c r="AL42">
        <v>0.97415818324197301</v>
      </c>
      <c r="AM42">
        <v>2.58418167580266E-2</v>
      </c>
      <c r="AN42">
        <v>2.58418167580266E-2</v>
      </c>
      <c r="AO42">
        <v>0</v>
      </c>
      <c r="AP42">
        <v>0</v>
      </c>
      <c r="AQ42">
        <v>5.7165231010180097E-2</v>
      </c>
      <c r="AR42">
        <v>4.6335299073293999E-2</v>
      </c>
      <c r="AS42">
        <v>0.21061499578769999</v>
      </c>
      <c r="AT42">
        <v>32008</v>
      </c>
      <c r="AU42">
        <v>35875</v>
      </c>
      <c r="AV42">
        <v>52179.415501905998</v>
      </c>
      <c r="AW42">
        <v>0.22474549725920101</v>
      </c>
      <c r="AX42">
        <v>0.56822612085769897</v>
      </c>
      <c r="AY42">
        <v>71.2</v>
      </c>
      <c r="AZ42">
        <v>6.4212999216914604E-2</v>
      </c>
      <c r="BA42">
        <v>0.67893500391542605</v>
      </c>
      <c r="BB42">
        <v>3.4307496823379899E-2</v>
      </c>
      <c r="BC42">
        <v>0.92249047013977103</v>
      </c>
      <c r="BD42">
        <v>7.7509529860228701E-2</v>
      </c>
      <c r="BE42">
        <v>1992</v>
      </c>
      <c r="BF42">
        <v>27</v>
      </c>
      <c r="BG42">
        <v>0.140999864</v>
      </c>
      <c r="BH42">
        <v>0</v>
      </c>
      <c r="BI42">
        <v>0</v>
      </c>
    </row>
    <row r="43" spans="1:61" x14ac:dyDescent="0.2">
      <c r="A43">
        <v>42</v>
      </c>
      <c r="B43">
        <v>40130608011</v>
      </c>
      <c r="C43">
        <v>4715100004</v>
      </c>
      <c r="D43" t="s">
        <v>42</v>
      </c>
      <c r="E43">
        <v>85375</v>
      </c>
      <c r="F43">
        <v>11.1076437271423</v>
      </c>
      <c r="G43">
        <v>4.84480857379</v>
      </c>
      <c r="H43">
        <v>0.18924432618557699</v>
      </c>
      <c r="I43">
        <v>3</v>
      </c>
      <c r="J43">
        <v>0.13482316</v>
      </c>
      <c r="K43">
        <v>0</v>
      </c>
      <c r="L43">
        <v>0</v>
      </c>
      <c r="M43">
        <v>0</v>
      </c>
      <c r="N43">
        <v>111</v>
      </c>
      <c r="O43">
        <v>51250.180968232002</v>
      </c>
      <c r="P43">
        <v>461.71334205614414</v>
      </c>
      <c r="Q43">
        <v>8436.5501496675006</v>
      </c>
      <c r="R43">
        <f>Q43/AJ43</f>
        <v>10.519389214049253</v>
      </c>
      <c r="S43">
        <v>1</v>
      </c>
      <c r="T43">
        <v>1</v>
      </c>
      <c r="U43">
        <v>1</v>
      </c>
      <c r="V43">
        <v>1</v>
      </c>
      <c r="W43">
        <v>0</v>
      </c>
      <c r="X43">
        <v>7</v>
      </c>
      <c r="Y43">
        <v>1</v>
      </c>
      <c r="Z43">
        <v>0.14285714285714199</v>
      </c>
      <c r="AA43">
        <v>0</v>
      </c>
      <c r="AB43">
        <v>11.1076437271423</v>
      </c>
      <c r="AC43">
        <v>25.524534954948901</v>
      </c>
      <c r="AD43">
        <v>8436.5501496675006</v>
      </c>
      <c r="AE43">
        <v>10.5193892140492</v>
      </c>
      <c r="AF43">
        <v>2652.9292817177002</v>
      </c>
      <c r="AG43">
        <v>3.3078918724659601</v>
      </c>
      <c r="AH43">
        <v>5783.6208679497904</v>
      </c>
      <c r="AI43">
        <v>0.31445664811489998</v>
      </c>
      <c r="AJ43">
        <v>802</v>
      </c>
      <c r="AK43">
        <v>3826.509</v>
      </c>
      <c r="AL43">
        <v>0.81296758104738098</v>
      </c>
      <c r="AM43">
        <v>0.18703241895261799</v>
      </c>
      <c r="AN43">
        <v>3.4912718204488699E-2</v>
      </c>
      <c r="AO43">
        <v>0</v>
      </c>
      <c r="AP43">
        <v>2.99251870324189E-2</v>
      </c>
      <c r="AQ43">
        <v>0.79426433915211903</v>
      </c>
      <c r="AR43">
        <v>0.59122807017543799</v>
      </c>
      <c r="AS43">
        <v>8.24561403508772E-2</v>
      </c>
      <c r="AT43">
        <v>13601</v>
      </c>
      <c r="AU43">
        <v>34091</v>
      </c>
      <c r="AV43">
        <v>35014.827586206899</v>
      </c>
      <c r="AW43">
        <v>0.43142144638403901</v>
      </c>
      <c r="AX43">
        <v>0.71379310344827496</v>
      </c>
      <c r="AY43">
        <v>45.2</v>
      </c>
      <c r="AZ43">
        <v>0.172069825436408</v>
      </c>
      <c r="BA43">
        <v>0.17082294264339101</v>
      </c>
      <c r="BB43">
        <v>0.27931034482758599</v>
      </c>
      <c r="BC43">
        <v>0.93793103448275805</v>
      </c>
      <c r="BD43">
        <v>6.2068965517241302E-2</v>
      </c>
      <c r="BE43">
        <v>1970</v>
      </c>
      <c r="BF43">
        <v>49</v>
      </c>
      <c r="BG43">
        <v>8.5486297000000003E-2</v>
      </c>
      <c r="BH43">
        <v>0</v>
      </c>
      <c r="BI43">
        <v>0</v>
      </c>
    </row>
    <row r="44" spans="1:61" x14ac:dyDescent="0.2">
      <c r="A44">
        <v>43</v>
      </c>
      <c r="B44">
        <v>40130608012</v>
      </c>
      <c r="C44">
        <v>4715100010</v>
      </c>
      <c r="D44" t="s">
        <v>43</v>
      </c>
      <c r="E44">
        <v>85375</v>
      </c>
      <c r="F44">
        <v>149.27431480499001</v>
      </c>
      <c r="G44">
        <v>1.1479566396300001</v>
      </c>
      <c r="H44">
        <v>0.11755595534235801</v>
      </c>
      <c r="I44">
        <v>4.0999999999999996</v>
      </c>
      <c r="J44">
        <v>0.141941239</v>
      </c>
      <c r="K44">
        <v>0</v>
      </c>
      <c r="L44">
        <v>0</v>
      </c>
      <c r="M44">
        <v>0</v>
      </c>
      <c r="N44">
        <v>38</v>
      </c>
      <c r="O44">
        <v>25164.881513512701</v>
      </c>
      <c r="P44">
        <v>662.23372403980795</v>
      </c>
      <c r="Q44">
        <v>10446.6447206921</v>
      </c>
      <c r="R44">
        <f>Q44/AJ44</f>
        <v>8.2778484316102219</v>
      </c>
      <c r="S44">
        <v>1</v>
      </c>
      <c r="T44">
        <v>1</v>
      </c>
      <c r="U44">
        <v>1</v>
      </c>
      <c r="V44">
        <v>1</v>
      </c>
      <c r="W44">
        <v>0</v>
      </c>
      <c r="X44">
        <v>8</v>
      </c>
      <c r="Y44">
        <v>2</v>
      </c>
      <c r="Z44">
        <v>0.25</v>
      </c>
      <c r="AA44">
        <v>0</v>
      </c>
      <c r="AB44">
        <v>149.27431480499001</v>
      </c>
      <c r="AC44">
        <v>26.034946684060401</v>
      </c>
      <c r="AD44">
        <v>10446.6447206921</v>
      </c>
      <c r="AE44">
        <v>8.2778484316102308</v>
      </c>
      <c r="AF44">
        <v>3276.6789016539601</v>
      </c>
      <c r="AG44">
        <v>2.5964175131964802</v>
      </c>
      <c r="AH44">
        <v>7169.9658190381497</v>
      </c>
      <c r="AI44">
        <v>0.31365849890191999</v>
      </c>
      <c r="AJ44">
        <v>1262</v>
      </c>
      <c r="AK44">
        <v>5984.87</v>
      </c>
      <c r="AL44">
        <v>0.87638668779714701</v>
      </c>
      <c r="AM44">
        <v>0.123613312202852</v>
      </c>
      <c r="AN44">
        <v>5.5467511885895403E-2</v>
      </c>
      <c r="AO44">
        <v>1.6640253565768599E-2</v>
      </c>
      <c r="AP44">
        <v>0</v>
      </c>
      <c r="AQ44">
        <v>0.79477020602218695</v>
      </c>
      <c r="AR44">
        <v>0.173775671406003</v>
      </c>
      <c r="AS44">
        <v>9.1627172195892503E-2</v>
      </c>
      <c r="AT44">
        <v>15255</v>
      </c>
      <c r="AU44">
        <v>39830</v>
      </c>
      <c r="AV44">
        <v>54024.610591900302</v>
      </c>
      <c r="AW44">
        <v>0.23851030110935001</v>
      </c>
      <c r="AX44">
        <v>0.42975206611570199</v>
      </c>
      <c r="AY44">
        <v>25.1</v>
      </c>
      <c r="AZ44">
        <v>0.29714738510301097</v>
      </c>
      <c r="BA44">
        <v>7.6069730586370801E-2</v>
      </c>
      <c r="BB44">
        <v>0.66043613707165105</v>
      </c>
      <c r="BC44">
        <v>1</v>
      </c>
      <c r="BD44">
        <v>0</v>
      </c>
      <c r="BE44">
        <v>1992</v>
      </c>
      <c r="BF44">
        <v>27</v>
      </c>
      <c r="BG44">
        <v>9.3936733999999994E-2</v>
      </c>
      <c r="BH44">
        <v>0</v>
      </c>
      <c r="BI44">
        <v>0</v>
      </c>
    </row>
    <row r="45" spans="1:61" x14ac:dyDescent="0.2">
      <c r="A45">
        <v>44</v>
      </c>
      <c r="B45">
        <v>40130608013</v>
      </c>
      <c r="C45">
        <v>4715100014</v>
      </c>
      <c r="D45" t="s">
        <v>22</v>
      </c>
      <c r="E45">
        <v>85375</v>
      </c>
      <c r="F45">
        <v>241.477559160102</v>
      </c>
      <c r="G45">
        <v>13.2844829765</v>
      </c>
      <c r="H45">
        <v>0.273603538202149</v>
      </c>
      <c r="I45">
        <v>3</v>
      </c>
      <c r="J45">
        <v>0.21186339800000001</v>
      </c>
      <c r="K45">
        <v>0</v>
      </c>
      <c r="L45">
        <v>0</v>
      </c>
      <c r="M45">
        <v>0</v>
      </c>
      <c r="N45">
        <v>33</v>
      </c>
      <c r="O45">
        <v>7675.1987773220199</v>
      </c>
      <c r="P45">
        <v>232.58178113097028</v>
      </c>
      <c r="Q45">
        <v>11804.5544000676</v>
      </c>
      <c r="R45">
        <f>Q45/AJ45</f>
        <v>8.5047221902504315</v>
      </c>
      <c r="S45">
        <v>1</v>
      </c>
      <c r="T45">
        <v>1</v>
      </c>
      <c r="U45">
        <v>1</v>
      </c>
      <c r="V45">
        <v>1</v>
      </c>
      <c r="W45">
        <v>0</v>
      </c>
      <c r="X45">
        <v>4</v>
      </c>
      <c r="Y45">
        <v>0</v>
      </c>
      <c r="Z45">
        <v>0</v>
      </c>
      <c r="AA45">
        <v>0</v>
      </c>
      <c r="AB45">
        <v>241.477559160102</v>
      </c>
      <c r="AC45">
        <v>19.754575454248499</v>
      </c>
      <c r="AD45">
        <v>11804.5544000676</v>
      </c>
      <c r="AE45">
        <v>8.5047221902504706</v>
      </c>
      <c r="AF45">
        <v>6062.6307392299896</v>
      </c>
      <c r="AG45">
        <v>4.3678895815778001</v>
      </c>
      <c r="AH45">
        <v>5741.9236608376596</v>
      </c>
      <c r="AI45">
        <v>0.51358404000368196</v>
      </c>
      <c r="AJ45">
        <v>1388</v>
      </c>
      <c r="AK45">
        <v>3939.1579999999999</v>
      </c>
      <c r="AL45">
        <v>0.84870317002881801</v>
      </c>
      <c r="AM45">
        <v>0.15129682997118099</v>
      </c>
      <c r="AN45">
        <v>5.2593659942363098E-2</v>
      </c>
      <c r="AO45">
        <v>0</v>
      </c>
      <c r="AP45">
        <v>1.44092219020172E-2</v>
      </c>
      <c r="AQ45">
        <v>0.79394812680115201</v>
      </c>
      <c r="AR45">
        <v>0.38442211055276299</v>
      </c>
      <c r="AS45">
        <v>0</v>
      </c>
      <c r="AT45">
        <v>9268</v>
      </c>
      <c r="AU45">
        <v>23902</v>
      </c>
      <c r="AV45">
        <v>26713.317757009299</v>
      </c>
      <c r="AW45">
        <v>0.62490788504052996</v>
      </c>
      <c r="AX45">
        <v>0.28697571743929301</v>
      </c>
      <c r="AY45">
        <v>29.6</v>
      </c>
      <c r="AZ45">
        <v>0.36599423631123901</v>
      </c>
      <c r="BA45">
        <v>4.5389048991354403E-2</v>
      </c>
      <c r="BB45">
        <v>0.44392523364485897</v>
      </c>
      <c r="BC45">
        <v>0.92757009345794394</v>
      </c>
      <c r="BD45">
        <v>7.2429906542056E-2</v>
      </c>
      <c r="BE45">
        <v>1982</v>
      </c>
      <c r="BF45">
        <v>37</v>
      </c>
      <c r="BG45">
        <v>8.7934598000000003E-2</v>
      </c>
      <c r="BH45">
        <v>0</v>
      </c>
      <c r="BI45">
        <v>0</v>
      </c>
    </row>
    <row r="46" spans="1:61" x14ac:dyDescent="0.2">
      <c r="A46">
        <v>45</v>
      </c>
      <c r="B46">
        <v>40130608014</v>
      </c>
      <c r="C46">
        <v>4715100014</v>
      </c>
      <c r="D46" t="s">
        <v>22</v>
      </c>
      <c r="E46">
        <v>85375</v>
      </c>
      <c r="F46">
        <v>884.36095534169999</v>
      </c>
      <c r="G46">
        <v>13.2844829765</v>
      </c>
      <c r="H46">
        <v>0.17292342636170099</v>
      </c>
      <c r="I46">
        <v>3</v>
      </c>
      <c r="J46">
        <v>0.21186339800000001</v>
      </c>
      <c r="K46">
        <v>0</v>
      </c>
      <c r="L46">
        <v>0</v>
      </c>
      <c r="M46">
        <v>0</v>
      </c>
      <c r="N46">
        <v>36</v>
      </c>
      <c r="O46">
        <v>3213.7726070712602</v>
      </c>
      <c r="P46">
        <v>89.271461307535006</v>
      </c>
      <c r="Q46">
        <v>6568.2607697904896</v>
      </c>
      <c r="R46">
        <f>Q46/AJ46</f>
        <v>4.721970359303012</v>
      </c>
      <c r="S46">
        <v>1</v>
      </c>
      <c r="T46">
        <v>1</v>
      </c>
      <c r="U46">
        <v>1</v>
      </c>
      <c r="V46">
        <v>1</v>
      </c>
      <c r="W46">
        <v>0</v>
      </c>
      <c r="X46">
        <v>4</v>
      </c>
      <c r="Y46">
        <v>1</v>
      </c>
      <c r="Z46">
        <v>0.25</v>
      </c>
      <c r="AA46">
        <v>0</v>
      </c>
      <c r="AB46">
        <v>716.26388374155101</v>
      </c>
      <c r="AC46">
        <v>18.819607496651599</v>
      </c>
      <c r="AD46">
        <v>6568.2607697904896</v>
      </c>
      <c r="AE46">
        <v>4.7219703593030102</v>
      </c>
      <c r="AF46">
        <v>1317.8688923299101</v>
      </c>
      <c r="AG46">
        <v>0.94742551569368205</v>
      </c>
      <c r="AH46">
        <v>5250.39187746058</v>
      </c>
      <c r="AI46">
        <v>0.20064198705252401</v>
      </c>
      <c r="AJ46">
        <v>1391</v>
      </c>
      <c r="AK46">
        <v>3235.203</v>
      </c>
      <c r="AL46">
        <v>0.93745506829618896</v>
      </c>
      <c r="AM46">
        <v>6.2544931703810203E-2</v>
      </c>
      <c r="AN46">
        <v>2.3005032350826699E-2</v>
      </c>
      <c r="AO46">
        <v>0</v>
      </c>
      <c r="AP46">
        <v>7.1890726096333502E-3</v>
      </c>
      <c r="AQ46">
        <v>3.8102084831056697E-2</v>
      </c>
      <c r="AR46">
        <v>9.4917787742899801E-2</v>
      </c>
      <c r="AS46">
        <v>0.207025411061285</v>
      </c>
      <c r="AT46">
        <v>31320</v>
      </c>
      <c r="AU46">
        <v>32945</v>
      </c>
      <c r="AV46">
        <v>48369.589977221003</v>
      </c>
      <c r="AW46">
        <v>0.23542600896860899</v>
      </c>
      <c r="AX46">
        <v>0.38876233864844301</v>
      </c>
      <c r="AY46">
        <v>69.400000000000006</v>
      </c>
      <c r="AZ46">
        <v>2.4442846872753402E-2</v>
      </c>
      <c r="BA46">
        <v>0.58806613946800801</v>
      </c>
      <c r="BB46">
        <v>3.5307517084282397E-2</v>
      </c>
      <c r="BC46">
        <v>0.89293849658314295</v>
      </c>
      <c r="BD46">
        <v>0.107061503416856</v>
      </c>
      <c r="BE46">
        <v>1994</v>
      </c>
      <c r="BF46">
        <v>25</v>
      </c>
      <c r="BG46">
        <v>5.3986224999999999E-2</v>
      </c>
      <c r="BH46">
        <v>0</v>
      </c>
      <c r="BI46">
        <v>0</v>
      </c>
    </row>
    <row r="47" spans="1:61" x14ac:dyDescent="0.2">
      <c r="A47">
        <v>46</v>
      </c>
      <c r="B47">
        <v>40130608015</v>
      </c>
      <c r="C47">
        <v>4715100014</v>
      </c>
      <c r="D47" t="s">
        <v>22</v>
      </c>
      <c r="E47">
        <v>85375</v>
      </c>
      <c r="F47">
        <v>1002.48521362183</v>
      </c>
      <c r="G47">
        <v>13.2844829765</v>
      </c>
      <c r="H47">
        <v>0.10523408314485901</v>
      </c>
      <c r="I47">
        <v>3</v>
      </c>
      <c r="J47">
        <v>0.21186339800000001</v>
      </c>
      <c r="K47">
        <v>0</v>
      </c>
      <c r="L47">
        <v>0</v>
      </c>
      <c r="M47">
        <v>0</v>
      </c>
      <c r="N47">
        <v>49</v>
      </c>
      <c r="O47">
        <v>22794.463354731601</v>
      </c>
      <c r="P47">
        <v>465.19312968840001</v>
      </c>
      <c r="Q47">
        <v>9088.6128459825795</v>
      </c>
      <c r="R47">
        <f>Q47/AJ47</f>
        <v>10.166233608481633</v>
      </c>
      <c r="S47">
        <v>1</v>
      </c>
      <c r="T47">
        <v>0</v>
      </c>
      <c r="U47">
        <v>2</v>
      </c>
      <c r="V47">
        <v>0</v>
      </c>
      <c r="W47">
        <v>1</v>
      </c>
      <c r="X47">
        <v>3</v>
      </c>
      <c r="Y47">
        <v>0</v>
      </c>
      <c r="Z47">
        <v>0</v>
      </c>
      <c r="AA47">
        <v>0</v>
      </c>
      <c r="AB47">
        <v>453.72726400023799</v>
      </c>
      <c r="AC47">
        <v>6.4652891198943498</v>
      </c>
      <c r="AD47">
        <v>9088.6128459825795</v>
      </c>
      <c r="AE47">
        <v>10.166233608481599</v>
      </c>
      <c r="AF47">
        <v>437.60482834435697</v>
      </c>
      <c r="AG47">
        <v>0.48949085944559001</v>
      </c>
      <c r="AH47">
        <v>8651.0080176382307</v>
      </c>
      <c r="AI47">
        <v>4.8148692848963198E-2</v>
      </c>
      <c r="AJ47">
        <v>894</v>
      </c>
      <c r="AK47">
        <v>4119.9070000000002</v>
      </c>
      <c r="AL47">
        <v>0.711409395973154</v>
      </c>
      <c r="AM47">
        <v>0.288590604026845</v>
      </c>
      <c r="AN47">
        <v>0</v>
      </c>
      <c r="AO47">
        <v>0</v>
      </c>
      <c r="AP47">
        <v>0</v>
      </c>
      <c r="AQ47">
        <v>0.82438478747203503</v>
      </c>
      <c r="AR47">
        <v>0.54368932038834905</v>
      </c>
      <c r="AS47">
        <v>5.1779935275080902E-2</v>
      </c>
      <c r="AT47">
        <v>15026</v>
      </c>
      <c r="AU47">
        <v>26504</v>
      </c>
      <c r="AV47">
        <v>40373.720136518801</v>
      </c>
      <c r="AW47">
        <v>0.33109619686800801</v>
      </c>
      <c r="AX47">
        <v>0.59385665529010201</v>
      </c>
      <c r="AY47">
        <v>40</v>
      </c>
      <c r="AZ47">
        <v>0.17897091722594999</v>
      </c>
      <c r="BA47">
        <v>9.1722595078299704E-2</v>
      </c>
      <c r="BB47">
        <v>0.218430034129692</v>
      </c>
      <c r="BC47">
        <v>0.83959044368600599</v>
      </c>
      <c r="BD47">
        <v>0.16040955631399301</v>
      </c>
      <c r="BE47">
        <v>1983</v>
      </c>
      <c r="BF47">
        <v>36</v>
      </c>
      <c r="BG47">
        <v>6.4511880999999993E-2</v>
      </c>
      <c r="BH47">
        <v>0</v>
      </c>
      <c r="BI47">
        <v>0</v>
      </c>
    </row>
    <row r="48" spans="1:61" x14ac:dyDescent="0.2">
      <c r="A48">
        <v>47</v>
      </c>
      <c r="B48">
        <v>40130608021</v>
      </c>
      <c r="C48">
        <v>4222200003</v>
      </c>
      <c r="D48" t="s">
        <v>44</v>
      </c>
      <c r="E48">
        <v>85335</v>
      </c>
      <c r="F48">
        <v>466.60252617999402</v>
      </c>
      <c r="G48">
        <v>3.8701075387500001</v>
      </c>
      <c r="H48">
        <v>0.181254363962156</v>
      </c>
      <c r="I48">
        <v>4.3</v>
      </c>
      <c r="J48">
        <v>0.19365133000000001</v>
      </c>
      <c r="K48">
        <v>0</v>
      </c>
      <c r="L48">
        <v>0</v>
      </c>
      <c r="M48">
        <v>0</v>
      </c>
      <c r="N48">
        <v>63</v>
      </c>
      <c r="O48">
        <v>30511.647488169201</v>
      </c>
      <c r="P48">
        <v>484.3118648915746</v>
      </c>
      <c r="Q48">
        <v>14149.409499473901</v>
      </c>
      <c r="R48">
        <f>Q48/AJ48</f>
        <v>12.724289118231924</v>
      </c>
      <c r="S48">
        <v>1</v>
      </c>
      <c r="T48">
        <v>1</v>
      </c>
      <c r="U48">
        <v>1</v>
      </c>
      <c r="V48">
        <v>1</v>
      </c>
      <c r="W48">
        <v>0</v>
      </c>
      <c r="X48">
        <v>4</v>
      </c>
      <c r="Y48">
        <v>2</v>
      </c>
      <c r="Z48">
        <v>0.5</v>
      </c>
      <c r="AA48">
        <v>0</v>
      </c>
      <c r="AB48">
        <v>362.07326715059099</v>
      </c>
      <c r="AC48">
        <v>6.2803712298118599</v>
      </c>
      <c r="AD48">
        <v>14149.409499473901</v>
      </c>
      <c r="AE48">
        <v>12.7242891182319</v>
      </c>
      <c r="AF48">
        <v>3261.7389722074399</v>
      </c>
      <c r="AG48">
        <v>2.9332185001865501</v>
      </c>
      <c r="AH48">
        <v>10887.6705272664</v>
      </c>
      <c r="AI48">
        <v>0.230521208134425</v>
      </c>
      <c r="AJ48">
        <v>1112</v>
      </c>
      <c r="AK48">
        <v>2335.61</v>
      </c>
      <c r="AL48">
        <v>0.90557553956834502</v>
      </c>
      <c r="AM48">
        <v>9.4424460431654603E-2</v>
      </c>
      <c r="AN48">
        <v>8.9928057553956796E-3</v>
      </c>
      <c r="AO48">
        <v>0</v>
      </c>
      <c r="AP48">
        <v>2.8776978417266098E-2</v>
      </c>
      <c r="AQ48">
        <v>0.284172661870503</v>
      </c>
      <c r="AR48">
        <v>0.122784810126582</v>
      </c>
      <c r="AS48">
        <v>0.13544303797468299</v>
      </c>
      <c r="AT48">
        <v>24348</v>
      </c>
      <c r="AU48">
        <v>61328</v>
      </c>
      <c r="AV48">
        <v>65684.615384615405</v>
      </c>
      <c r="AW48">
        <v>0.112410071942446</v>
      </c>
      <c r="AX48">
        <v>0.88250652741514302</v>
      </c>
      <c r="AY48">
        <v>36.700000000000003</v>
      </c>
      <c r="AZ48">
        <v>0.21043165467625899</v>
      </c>
      <c r="BA48">
        <v>0.17805755395683401</v>
      </c>
      <c r="BB48">
        <v>0.36870026525198901</v>
      </c>
      <c r="BC48">
        <v>1</v>
      </c>
      <c r="BD48">
        <v>0</v>
      </c>
      <c r="BE48">
        <v>2007</v>
      </c>
      <c r="BF48">
        <v>12</v>
      </c>
      <c r="BG48">
        <v>5.8956056E-2</v>
      </c>
      <c r="BH48">
        <v>0</v>
      </c>
      <c r="BI48">
        <v>0</v>
      </c>
    </row>
    <row r="49" spans="1:61" x14ac:dyDescent="0.2">
      <c r="A49">
        <v>48</v>
      </c>
      <c r="B49">
        <v>40130608022</v>
      </c>
      <c r="C49">
        <v>4540500006</v>
      </c>
      <c r="D49" t="s">
        <v>45</v>
      </c>
      <c r="E49">
        <v>85381</v>
      </c>
      <c r="F49">
        <v>6063.0333254740799</v>
      </c>
      <c r="G49">
        <v>51.222654404799997</v>
      </c>
      <c r="H49">
        <v>7.8861131907242296E-2</v>
      </c>
      <c r="I49">
        <v>4.7</v>
      </c>
      <c r="J49">
        <v>0.27990493399999999</v>
      </c>
      <c r="K49">
        <v>0</v>
      </c>
      <c r="L49">
        <v>0</v>
      </c>
      <c r="M49">
        <v>0</v>
      </c>
      <c r="N49">
        <v>98</v>
      </c>
      <c r="O49">
        <v>36692.494312146599</v>
      </c>
      <c r="P49">
        <v>374.41320726680203</v>
      </c>
      <c r="Q49">
        <v>22946.9454340589</v>
      </c>
      <c r="R49">
        <f>Q49/AJ49</f>
        <v>12.573668730991178</v>
      </c>
      <c r="S49">
        <v>0</v>
      </c>
      <c r="T49">
        <v>0</v>
      </c>
      <c r="U49">
        <v>3</v>
      </c>
      <c r="X49">
        <v>0</v>
      </c>
      <c r="Y49">
        <v>0</v>
      </c>
      <c r="Z49">
        <v>0</v>
      </c>
      <c r="AA49">
        <v>1</v>
      </c>
      <c r="AB49">
        <v>1212.0077653609101</v>
      </c>
      <c r="AC49">
        <v>0</v>
      </c>
      <c r="AD49">
        <v>22946.9454340589</v>
      </c>
      <c r="AE49">
        <v>12.5736687309911</v>
      </c>
      <c r="AF49">
        <v>0</v>
      </c>
      <c r="AG49">
        <v>0</v>
      </c>
      <c r="AH49">
        <v>22946.9454340589</v>
      </c>
      <c r="AI49">
        <v>0</v>
      </c>
      <c r="AJ49">
        <v>1825</v>
      </c>
      <c r="AK49">
        <v>1700.2940000000001</v>
      </c>
      <c r="AL49">
        <v>0.67123287671232801</v>
      </c>
      <c r="AM49">
        <v>0.32876712328767099</v>
      </c>
      <c r="AN49">
        <v>0.14191780821917799</v>
      </c>
      <c r="AO49">
        <v>2.02739726027397E-2</v>
      </c>
      <c r="AP49">
        <v>2.5753424657534201E-2</v>
      </c>
      <c r="AQ49">
        <v>0.50136986301369801</v>
      </c>
      <c r="AR49">
        <v>0.16116504854368899</v>
      </c>
      <c r="AS49">
        <v>0.21650485436893199</v>
      </c>
      <c r="AT49">
        <v>20639</v>
      </c>
      <c r="AU49">
        <v>58235</v>
      </c>
      <c r="AV49">
        <v>66065.660377358494</v>
      </c>
      <c r="AW49">
        <v>0.38592633315008201</v>
      </c>
      <c r="AX49">
        <v>0.66415094339622605</v>
      </c>
      <c r="AY49">
        <v>29.2</v>
      </c>
      <c r="AZ49">
        <v>0.36657534246575302</v>
      </c>
      <c r="BA49">
        <v>0.04</v>
      </c>
      <c r="BB49">
        <v>0.49811320754716898</v>
      </c>
      <c r="BC49">
        <v>0.975471698113207</v>
      </c>
      <c r="BD49">
        <v>2.4528301886792399E-2</v>
      </c>
      <c r="BE49">
        <v>2006</v>
      </c>
      <c r="BF49">
        <v>13</v>
      </c>
      <c r="BG49">
        <v>5.7725875000000003E-2</v>
      </c>
      <c r="BH49">
        <v>20183.740720000002</v>
      </c>
      <c r="BI49">
        <v>7.1477210000000001E-3</v>
      </c>
    </row>
    <row r="50" spans="1:61" x14ac:dyDescent="0.2">
      <c r="A50">
        <v>49</v>
      </c>
      <c r="B50">
        <v>40130609011</v>
      </c>
      <c r="C50">
        <v>4222200016</v>
      </c>
      <c r="D50" t="s">
        <v>47</v>
      </c>
      <c r="E50">
        <v>85335</v>
      </c>
      <c r="F50">
        <v>1408.52735065615</v>
      </c>
      <c r="G50">
        <v>7.4647228241599999</v>
      </c>
      <c r="H50">
        <v>6.68610102928415E-2</v>
      </c>
      <c r="I50">
        <v>4.2</v>
      </c>
      <c r="J50">
        <v>0.27971131199999999</v>
      </c>
      <c r="K50">
        <v>0</v>
      </c>
      <c r="L50">
        <v>0</v>
      </c>
      <c r="M50">
        <v>0</v>
      </c>
      <c r="N50">
        <v>51</v>
      </c>
      <c r="O50">
        <v>7163.4728164892504</v>
      </c>
      <c r="P50">
        <v>140.46025130371081</v>
      </c>
      <c r="Q50">
        <v>9356.5194277953997</v>
      </c>
      <c r="R50">
        <f>Q50/AJ50</f>
        <v>11.125468998567657</v>
      </c>
      <c r="S50">
        <v>1</v>
      </c>
      <c r="T50">
        <v>0</v>
      </c>
      <c r="U50">
        <v>2</v>
      </c>
      <c r="V50">
        <v>0</v>
      </c>
      <c r="W50">
        <v>1</v>
      </c>
      <c r="X50">
        <v>6</v>
      </c>
      <c r="Y50">
        <v>3</v>
      </c>
      <c r="Z50">
        <v>0.5</v>
      </c>
      <c r="AA50">
        <v>0</v>
      </c>
      <c r="AB50">
        <v>570.709903178113</v>
      </c>
      <c r="AC50">
        <v>11.3131098423036</v>
      </c>
      <c r="AD50">
        <v>9356.5194277953997</v>
      </c>
      <c r="AE50">
        <v>11.1254689985676</v>
      </c>
      <c r="AF50">
        <v>888.04310492493903</v>
      </c>
      <c r="AG50">
        <v>1.0559371045480801</v>
      </c>
      <c r="AH50">
        <v>8468.4763228704596</v>
      </c>
      <c r="AI50">
        <v>9.4911693581998996E-2</v>
      </c>
      <c r="AJ50">
        <v>841</v>
      </c>
      <c r="AK50">
        <v>4386.8130000000001</v>
      </c>
      <c r="AL50">
        <v>0.87871581450653902</v>
      </c>
      <c r="AM50">
        <v>0.12128418549346</v>
      </c>
      <c r="AN50">
        <v>0</v>
      </c>
      <c r="AO50">
        <v>3.6860879904875098E-2</v>
      </c>
      <c r="AP50">
        <v>3.4482758620689599E-2</v>
      </c>
      <c r="AQ50">
        <v>0.60879904875148605</v>
      </c>
      <c r="AR50">
        <v>0.29156626506024003</v>
      </c>
      <c r="AS50">
        <v>0.14216867469879499</v>
      </c>
      <c r="AT50">
        <v>13931</v>
      </c>
      <c r="AU50">
        <v>33194</v>
      </c>
      <c r="AV50">
        <v>47207.834101382497</v>
      </c>
      <c r="AW50">
        <v>0.65398335315100997</v>
      </c>
      <c r="AX50">
        <v>0.29493087557603598</v>
      </c>
      <c r="AY50">
        <v>23.8</v>
      </c>
      <c r="AZ50">
        <v>0.466111771700356</v>
      </c>
      <c r="BA50">
        <v>1.78359096313912E-2</v>
      </c>
      <c r="BB50">
        <v>0.66359447004608296</v>
      </c>
      <c r="BC50">
        <v>1</v>
      </c>
      <c r="BD50">
        <v>0</v>
      </c>
      <c r="BE50">
        <v>1999</v>
      </c>
      <c r="BF50">
        <v>20</v>
      </c>
      <c r="BG50">
        <v>0.11262823600000001</v>
      </c>
      <c r="BH50">
        <v>0</v>
      </c>
      <c r="BI50">
        <v>0</v>
      </c>
    </row>
    <row r="51" spans="1:61" x14ac:dyDescent="0.2">
      <c r="A51">
        <v>50</v>
      </c>
      <c r="B51">
        <v>40130609012</v>
      </c>
      <c r="C51">
        <v>4222200020</v>
      </c>
      <c r="D51" t="s">
        <v>48</v>
      </c>
      <c r="E51">
        <v>85335</v>
      </c>
      <c r="F51">
        <v>1506.9444001212901</v>
      </c>
      <c r="G51">
        <v>1.4375890392899999</v>
      </c>
      <c r="H51">
        <v>0.103177270431764</v>
      </c>
      <c r="I51">
        <v>3.7</v>
      </c>
      <c r="J51">
        <v>0.111173993</v>
      </c>
      <c r="K51">
        <v>0</v>
      </c>
      <c r="L51">
        <v>0</v>
      </c>
      <c r="M51">
        <v>0</v>
      </c>
      <c r="N51">
        <v>66</v>
      </c>
      <c r="O51">
        <v>12617.9872776988</v>
      </c>
      <c r="P51">
        <v>191.18162541967877</v>
      </c>
      <c r="Q51">
        <v>18089.511028265799</v>
      </c>
      <c r="R51">
        <f>Q51/AJ51</f>
        <v>7.9514334190179339</v>
      </c>
      <c r="S51">
        <v>1</v>
      </c>
      <c r="T51">
        <v>0</v>
      </c>
      <c r="U51">
        <v>2</v>
      </c>
      <c r="V51">
        <v>0</v>
      </c>
      <c r="W51">
        <v>1</v>
      </c>
      <c r="X51">
        <v>5</v>
      </c>
      <c r="Y51">
        <v>3</v>
      </c>
      <c r="Z51">
        <v>0.6</v>
      </c>
      <c r="AA51">
        <v>0</v>
      </c>
      <c r="AB51">
        <v>243.59771086204</v>
      </c>
      <c r="AC51">
        <v>6.6765305794123702</v>
      </c>
      <c r="AD51">
        <v>18089.511028265799</v>
      </c>
      <c r="AE51">
        <v>7.9514334190179596</v>
      </c>
      <c r="AF51">
        <v>601.98208370126497</v>
      </c>
      <c r="AG51">
        <v>0.26460750931923699</v>
      </c>
      <c r="AH51">
        <v>17487.528944564499</v>
      </c>
      <c r="AI51">
        <v>3.3277963277207098E-2</v>
      </c>
      <c r="AJ51">
        <v>2275</v>
      </c>
      <c r="AK51">
        <v>12740.93</v>
      </c>
      <c r="AL51">
        <v>0.59472527472527403</v>
      </c>
      <c r="AM51">
        <v>0.40527472527472502</v>
      </c>
      <c r="AN51">
        <v>5.0109890109890101E-2</v>
      </c>
      <c r="AO51">
        <v>0</v>
      </c>
      <c r="AP51">
        <v>7.0329670329670304E-3</v>
      </c>
      <c r="AQ51">
        <v>0.408351648351648</v>
      </c>
      <c r="AR51">
        <v>6.91090757701915E-2</v>
      </c>
      <c r="AS51">
        <v>0.1240632805995</v>
      </c>
      <c r="AT51">
        <v>23759</v>
      </c>
      <c r="AU51">
        <v>64468</v>
      </c>
      <c r="AV51">
        <v>80887.360000000001</v>
      </c>
      <c r="AW51">
        <v>0.319120879120879</v>
      </c>
      <c r="AX51">
        <v>0.56540697674418605</v>
      </c>
      <c r="AY51">
        <v>26.7</v>
      </c>
      <c r="AZ51">
        <v>0.34989010989010899</v>
      </c>
      <c r="BA51">
        <v>3.7802197802197797E-2</v>
      </c>
      <c r="BB51">
        <v>0.58240000000000003</v>
      </c>
      <c r="BC51">
        <v>0.97599999999999998</v>
      </c>
      <c r="BD51">
        <v>2.4E-2</v>
      </c>
      <c r="BE51">
        <v>2003</v>
      </c>
      <c r="BF51">
        <v>16</v>
      </c>
      <c r="BG51">
        <v>0.10186930399999999</v>
      </c>
      <c r="BH51">
        <v>0</v>
      </c>
      <c r="BI51">
        <v>0</v>
      </c>
    </row>
    <row r="52" spans="1:61" x14ac:dyDescent="0.2">
      <c r="A52">
        <v>51</v>
      </c>
      <c r="B52">
        <v>40130609013</v>
      </c>
      <c r="C52">
        <v>4222200006</v>
      </c>
      <c r="D52" t="s">
        <v>49</v>
      </c>
      <c r="E52">
        <v>85335</v>
      </c>
      <c r="F52">
        <v>732.507158110212</v>
      </c>
      <c r="G52">
        <v>2.52939162892</v>
      </c>
      <c r="H52">
        <v>6.1573714500132298E-2</v>
      </c>
      <c r="J52">
        <v>0.12035046100000001</v>
      </c>
      <c r="K52">
        <v>0</v>
      </c>
      <c r="L52">
        <v>0</v>
      </c>
      <c r="M52">
        <v>0</v>
      </c>
      <c r="N52">
        <v>110</v>
      </c>
      <c r="O52">
        <v>20320.8931604348</v>
      </c>
      <c r="P52">
        <v>184.7353923675891</v>
      </c>
      <c r="Q52">
        <v>27210.623279763699</v>
      </c>
      <c r="R52">
        <f>Q52/AJ52</f>
        <v>11.428233212836497</v>
      </c>
      <c r="S52">
        <v>1</v>
      </c>
      <c r="T52">
        <v>1</v>
      </c>
      <c r="U52">
        <v>1</v>
      </c>
      <c r="V52">
        <v>1</v>
      </c>
      <c r="W52">
        <v>0</v>
      </c>
      <c r="X52">
        <v>8</v>
      </c>
      <c r="Y52">
        <v>4</v>
      </c>
      <c r="Z52">
        <v>0.5</v>
      </c>
      <c r="AA52">
        <v>0</v>
      </c>
      <c r="AB52">
        <v>42.646165034239402</v>
      </c>
      <c r="AC52">
        <v>17.6573893793746</v>
      </c>
      <c r="AD52">
        <v>27210.623279763699</v>
      </c>
      <c r="AE52">
        <v>11.428233212836499</v>
      </c>
      <c r="AF52">
        <v>4076.5897459692401</v>
      </c>
      <c r="AG52">
        <v>1.7121334506380601</v>
      </c>
      <c r="AH52">
        <v>23134.033533794402</v>
      </c>
      <c r="AI52">
        <v>0.14981611057034999</v>
      </c>
      <c r="AJ52">
        <v>2381</v>
      </c>
      <c r="AK52">
        <v>9351.9950000000008</v>
      </c>
      <c r="AL52">
        <v>0.66484670306593796</v>
      </c>
      <c r="AM52">
        <v>0.33515329693406098</v>
      </c>
      <c r="AN52">
        <v>0.22847543049138999</v>
      </c>
      <c r="AO52">
        <v>7.9798404031919297E-3</v>
      </c>
      <c r="AP52">
        <v>5.8798824023519498E-3</v>
      </c>
      <c r="AQ52">
        <v>0.40067198656026798</v>
      </c>
      <c r="AR52">
        <v>0.13981762917933099</v>
      </c>
      <c r="AS52">
        <v>0.146656534954407</v>
      </c>
      <c r="AT52">
        <v>21703</v>
      </c>
      <c r="AU52">
        <v>64250</v>
      </c>
      <c r="AV52">
        <v>72766.818181818206</v>
      </c>
      <c r="AW52">
        <v>0.17158516020236</v>
      </c>
      <c r="AX52">
        <v>0.71045197740112997</v>
      </c>
      <c r="AY52">
        <v>31.4</v>
      </c>
      <c r="AZ52">
        <v>0.30911381772364499</v>
      </c>
      <c r="BA52">
        <v>8.9458210835783203E-2</v>
      </c>
      <c r="BB52">
        <v>0.53636363636363604</v>
      </c>
      <c r="BC52">
        <v>0.97878787878787799</v>
      </c>
      <c r="BD52">
        <v>2.12121212121212E-2</v>
      </c>
      <c r="BE52">
        <v>2004</v>
      </c>
      <c r="BF52">
        <v>15</v>
      </c>
      <c r="BG52">
        <v>9.8305418000000006E-2</v>
      </c>
      <c r="BH52">
        <v>0</v>
      </c>
      <c r="BI52">
        <v>0</v>
      </c>
    </row>
    <row r="53" spans="1:61" x14ac:dyDescent="0.2">
      <c r="A53">
        <v>52</v>
      </c>
      <c r="B53">
        <v>40130609021</v>
      </c>
      <c r="C53">
        <v>4222200015</v>
      </c>
      <c r="D53" t="s">
        <v>46</v>
      </c>
      <c r="E53">
        <v>85335</v>
      </c>
      <c r="F53">
        <v>291.66514921732602</v>
      </c>
      <c r="G53">
        <v>1.30531351366</v>
      </c>
      <c r="H53">
        <v>0.137885062407584</v>
      </c>
      <c r="J53">
        <v>0.37676744699999998</v>
      </c>
      <c r="K53">
        <v>0</v>
      </c>
      <c r="L53">
        <v>0</v>
      </c>
      <c r="M53">
        <v>0</v>
      </c>
      <c r="N53">
        <v>58</v>
      </c>
      <c r="O53">
        <v>27777.689671687898</v>
      </c>
      <c r="P53">
        <v>478.92568399461891</v>
      </c>
      <c r="Q53">
        <v>16009.2083922041</v>
      </c>
      <c r="R53">
        <f>Q53/AJ53</f>
        <v>15.032120556060187</v>
      </c>
      <c r="S53">
        <v>1</v>
      </c>
      <c r="T53">
        <v>1</v>
      </c>
      <c r="U53">
        <v>1</v>
      </c>
      <c r="V53">
        <v>1</v>
      </c>
      <c r="W53">
        <v>0</v>
      </c>
      <c r="X53">
        <v>8</v>
      </c>
      <c r="Y53">
        <v>4</v>
      </c>
      <c r="Z53">
        <v>0.5</v>
      </c>
      <c r="AA53">
        <v>0</v>
      </c>
      <c r="AB53">
        <v>291.66514921732602</v>
      </c>
      <c r="AC53">
        <v>16.565196468054499</v>
      </c>
      <c r="AD53">
        <v>16009.2083922041</v>
      </c>
      <c r="AE53">
        <v>15.0321205560602</v>
      </c>
      <c r="AF53">
        <v>4279.1054471992202</v>
      </c>
      <c r="AG53">
        <v>4.0179393870415199</v>
      </c>
      <c r="AH53">
        <v>11730.102945004901</v>
      </c>
      <c r="AI53">
        <v>0.26729025835424502</v>
      </c>
      <c r="AJ53">
        <v>1065</v>
      </c>
      <c r="AK53">
        <v>6858.4470000000001</v>
      </c>
      <c r="AL53">
        <v>0.77934272300469398</v>
      </c>
      <c r="AM53">
        <v>0.22065727699530499</v>
      </c>
      <c r="AN53">
        <v>0.21314553990610299</v>
      </c>
      <c r="AO53">
        <v>0</v>
      </c>
      <c r="AP53">
        <v>0</v>
      </c>
      <c r="AQ53">
        <v>0.50985915492957701</v>
      </c>
      <c r="AR53">
        <v>8.1132075471698095E-2</v>
      </c>
      <c r="AS53">
        <v>0.23962264150943299</v>
      </c>
      <c r="AT53">
        <v>18579</v>
      </c>
      <c r="AU53">
        <v>61667</v>
      </c>
      <c r="AV53">
        <v>74777.906976744198</v>
      </c>
      <c r="AW53">
        <v>0.31737089201877899</v>
      </c>
      <c r="AX53">
        <v>0.52442996742671</v>
      </c>
      <c r="AY53">
        <v>24.9</v>
      </c>
      <c r="AZ53">
        <v>0.41314553990610298</v>
      </c>
      <c r="BA53">
        <v>4.6009389671361499E-2</v>
      </c>
      <c r="BB53">
        <v>0.85271317829457305</v>
      </c>
      <c r="BC53">
        <v>0.96124031007751898</v>
      </c>
      <c r="BD53">
        <v>3.8759689922480599E-2</v>
      </c>
      <c r="BE53">
        <v>2005</v>
      </c>
      <c r="BF53">
        <v>14</v>
      </c>
      <c r="BG53">
        <v>9.033455E-2</v>
      </c>
      <c r="BH53">
        <v>0</v>
      </c>
      <c r="BI53">
        <v>0</v>
      </c>
    </row>
    <row r="54" spans="1:61" x14ac:dyDescent="0.2">
      <c r="A54">
        <v>53</v>
      </c>
      <c r="B54">
        <v>40130609022</v>
      </c>
      <c r="C54">
        <v>4222200016</v>
      </c>
      <c r="D54" t="s">
        <v>47</v>
      </c>
      <c r="E54">
        <v>85335</v>
      </c>
      <c r="F54">
        <v>177.28749164850399</v>
      </c>
      <c r="G54">
        <v>7.4647228241599999</v>
      </c>
      <c r="H54">
        <v>0.45328818394300202</v>
      </c>
      <c r="I54">
        <v>4.2</v>
      </c>
      <c r="J54">
        <v>0.27971131199999999</v>
      </c>
      <c r="K54">
        <v>0</v>
      </c>
      <c r="L54">
        <v>0</v>
      </c>
      <c r="M54">
        <v>0</v>
      </c>
      <c r="N54">
        <v>57</v>
      </c>
      <c r="O54">
        <v>24751.898911574499</v>
      </c>
      <c r="P54">
        <v>434.24384055393858</v>
      </c>
      <c r="Q54">
        <v>18026.882644204499</v>
      </c>
      <c r="R54">
        <f>Q54/AJ54</f>
        <v>12.987667611098342</v>
      </c>
      <c r="S54">
        <v>1</v>
      </c>
      <c r="T54">
        <v>1</v>
      </c>
      <c r="U54">
        <v>1</v>
      </c>
      <c r="V54">
        <v>1</v>
      </c>
      <c r="W54">
        <v>0</v>
      </c>
      <c r="X54">
        <v>9</v>
      </c>
      <c r="Y54">
        <v>5</v>
      </c>
      <c r="Z54">
        <v>0.55555555555555503</v>
      </c>
      <c r="AA54">
        <v>0</v>
      </c>
      <c r="AB54">
        <v>177.28749164850399</v>
      </c>
      <c r="AC54">
        <v>18.785533058799199</v>
      </c>
      <c r="AD54">
        <v>18026.882644204499</v>
      </c>
      <c r="AE54">
        <v>12.987667611098299</v>
      </c>
      <c r="AF54">
        <v>9081.8134072372995</v>
      </c>
      <c r="AG54">
        <v>6.5430932328798903</v>
      </c>
      <c r="AH54">
        <v>8945.0692369672106</v>
      </c>
      <c r="AI54">
        <v>0.50379278472515099</v>
      </c>
      <c r="AJ54">
        <v>1388</v>
      </c>
      <c r="AK54">
        <v>8543.8739999999998</v>
      </c>
      <c r="AL54">
        <v>0.636887608069164</v>
      </c>
      <c r="AM54">
        <v>0.363112391930835</v>
      </c>
      <c r="AN54">
        <v>6.9884726224783797E-2</v>
      </c>
      <c r="AO54">
        <v>0</v>
      </c>
      <c r="AP54">
        <v>0</v>
      </c>
      <c r="AQ54">
        <v>0.948847262247838</v>
      </c>
      <c r="AR54">
        <v>0.57232704402515699</v>
      </c>
      <c r="AS54">
        <v>4.15094339622641E-2</v>
      </c>
      <c r="AT54">
        <v>12028</v>
      </c>
      <c r="AU54">
        <v>34483</v>
      </c>
      <c r="AV54">
        <v>39771.621621621598</v>
      </c>
      <c r="AW54">
        <v>0.60158501440922096</v>
      </c>
      <c r="AX54">
        <v>0.27941176470588203</v>
      </c>
      <c r="AY54">
        <v>25.9</v>
      </c>
      <c r="AZ54">
        <v>0.35230547550432201</v>
      </c>
      <c r="BA54">
        <v>0.13256484149855899</v>
      </c>
      <c r="BB54">
        <v>0.46756756756756701</v>
      </c>
      <c r="BC54">
        <v>0.86756756756756703</v>
      </c>
      <c r="BD54">
        <v>0.132432432432432</v>
      </c>
      <c r="BE54">
        <v>1975</v>
      </c>
      <c r="BF54">
        <v>44</v>
      </c>
      <c r="BG54">
        <v>0.10455976</v>
      </c>
      <c r="BH54">
        <v>0</v>
      </c>
      <c r="BI54">
        <v>0</v>
      </c>
    </row>
    <row r="55" spans="1:61" x14ac:dyDescent="0.2">
      <c r="A55">
        <v>54</v>
      </c>
      <c r="B55">
        <v>40130609023</v>
      </c>
      <c r="C55">
        <v>4222200016</v>
      </c>
      <c r="D55" t="s">
        <v>47</v>
      </c>
      <c r="E55">
        <v>85335</v>
      </c>
      <c r="F55">
        <v>404.00416473996302</v>
      </c>
      <c r="G55">
        <v>7.4647228241599999</v>
      </c>
      <c r="H55">
        <v>0.33104676340634998</v>
      </c>
      <c r="I55">
        <v>4.2</v>
      </c>
      <c r="J55">
        <v>0.27971131199999999</v>
      </c>
      <c r="K55">
        <v>0</v>
      </c>
      <c r="L55">
        <v>0</v>
      </c>
      <c r="M55">
        <v>0</v>
      </c>
      <c r="N55">
        <v>46</v>
      </c>
      <c r="O55">
        <v>3554.3171150138801</v>
      </c>
      <c r="P55">
        <v>77.267763369866955</v>
      </c>
      <c r="Q55">
        <v>6485.7084091529996</v>
      </c>
      <c r="R55">
        <f>Q55/AJ55</f>
        <v>7.9094004989670728</v>
      </c>
      <c r="S55">
        <v>1</v>
      </c>
      <c r="T55">
        <v>1</v>
      </c>
      <c r="U55">
        <v>1</v>
      </c>
      <c r="V55">
        <v>1</v>
      </c>
      <c r="W55">
        <v>0</v>
      </c>
      <c r="X55">
        <v>6</v>
      </c>
      <c r="Y55">
        <v>3</v>
      </c>
      <c r="Z55">
        <v>0.5</v>
      </c>
      <c r="AA55">
        <v>0</v>
      </c>
      <c r="AB55">
        <v>404.00416473996302</v>
      </c>
      <c r="AC55">
        <v>14.8291828930581</v>
      </c>
      <c r="AD55">
        <v>6485.7084091529996</v>
      </c>
      <c r="AE55">
        <v>7.9094004989670701</v>
      </c>
      <c r="AF55">
        <v>2426.7543990987701</v>
      </c>
      <c r="AG55">
        <v>2.9594565842667899</v>
      </c>
      <c r="AH55">
        <v>4058.9540100542199</v>
      </c>
      <c r="AI55">
        <v>0.37416951950445398</v>
      </c>
      <c r="AJ55">
        <v>820</v>
      </c>
      <c r="AK55">
        <v>3334.5839999999998</v>
      </c>
      <c r="AL55">
        <v>0.62682926829268204</v>
      </c>
      <c r="AM55">
        <v>0.37317073170731702</v>
      </c>
      <c r="AN55">
        <v>0</v>
      </c>
      <c r="AO55">
        <v>0</v>
      </c>
      <c r="AP55">
        <v>2.8048780487804799E-2</v>
      </c>
      <c r="AQ55">
        <v>0.77682926829268295</v>
      </c>
      <c r="AR55">
        <v>0.57523510971786795</v>
      </c>
      <c r="AS55">
        <v>1.0971786833855799E-2</v>
      </c>
      <c r="AT55">
        <v>16852</v>
      </c>
      <c r="AU55">
        <v>27941</v>
      </c>
      <c r="AV55">
        <v>40902.215189873401</v>
      </c>
      <c r="AW55">
        <v>0.439024390243902</v>
      </c>
      <c r="AX55">
        <v>0.69418960244648298</v>
      </c>
      <c r="AY55">
        <v>56.3</v>
      </c>
      <c r="AZ55">
        <v>0.14512195121951199</v>
      </c>
      <c r="BA55">
        <v>0.35243902439024299</v>
      </c>
      <c r="BB55">
        <v>0.278481012658227</v>
      </c>
      <c r="BC55">
        <v>0.844936708860759</v>
      </c>
      <c r="BD55">
        <v>0.15506329113924</v>
      </c>
      <c r="BE55">
        <v>1968</v>
      </c>
      <c r="BF55">
        <v>51</v>
      </c>
      <c r="BG55">
        <v>6.8285661999999997E-2</v>
      </c>
      <c r="BH55">
        <v>0</v>
      </c>
      <c r="BI55">
        <v>0</v>
      </c>
    </row>
    <row r="56" spans="1:61" x14ac:dyDescent="0.2">
      <c r="A56">
        <v>55</v>
      </c>
      <c r="B56">
        <v>40130609031</v>
      </c>
      <c r="C56">
        <v>4222200016</v>
      </c>
      <c r="D56" t="s">
        <v>47</v>
      </c>
      <c r="E56">
        <v>85335</v>
      </c>
      <c r="F56">
        <v>442.79534161076703</v>
      </c>
      <c r="G56">
        <v>7.4647228241599999</v>
      </c>
      <c r="H56">
        <v>7.8544840703321905E-2</v>
      </c>
      <c r="I56">
        <v>4.2</v>
      </c>
      <c r="J56">
        <v>0.27971131199999999</v>
      </c>
      <c r="K56">
        <v>0</v>
      </c>
      <c r="L56">
        <v>0</v>
      </c>
      <c r="M56">
        <v>0</v>
      </c>
      <c r="N56">
        <v>90</v>
      </c>
      <c r="O56">
        <v>28083.411465501002</v>
      </c>
      <c r="P56">
        <v>312.03790517223337</v>
      </c>
      <c r="Q56">
        <v>11759.236232335101</v>
      </c>
      <c r="R56">
        <f>Q56/AJ56</f>
        <v>11.274435505594536</v>
      </c>
      <c r="S56">
        <v>1</v>
      </c>
      <c r="T56">
        <v>1</v>
      </c>
      <c r="U56">
        <v>1</v>
      </c>
      <c r="V56">
        <v>1</v>
      </c>
      <c r="W56">
        <v>0</v>
      </c>
      <c r="X56">
        <v>11</v>
      </c>
      <c r="Y56">
        <v>3</v>
      </c>
      <c r="Z56">
        <v>0.27272727272727199</v>
      </c>
      <c r="AA56">
        <v>0</v>
      </c>
      <c r="AB56">
        <v>34.619406345673397</v>
      </c>
      <c r="AC56">
        <v>28.3436239772922</v>
      </c>
      <c r="AD56">
        <v>11759.236232335101</v>
      </c>
      <c r="AE56">
        <v>11.2744355055945</v>
      </c>
      <c r="AF56">
        <v>1811.03564093564</v>
      </c>
      <c r="AG56">
        <v>1.73637165957396</v>
      </c>
      <c r="AH56">
        <v>9948.2005913994908</v>
      </c>
      <c r="AI56">
        <v>0.154009631676223</v>
      </c>
      <c r="AJ56">
        <v>1043</v>
      </c>
      <c r="AK56">
        <v>11722.35</v>
      </c>
      <c r="AL56">
        <v>0.74496644295301995</v>
      </c>
      <c r="AM56">
        <v>0.255033557046979</v>
      </c>
      <c r="AN56">
        <v>5.7526366251198398E-3</v>
      </c>
      <c r="AO56">
        <v>2.2051773729625999E-2</v>
      </c>
      <c r="AP56">
        <v>0</v>
      </c>
      <c r="AQ56">
        <v>0.75359539789069996</v>
      </c>
      <c r="AR56">
        <v>0.28318584070796399</v>
      </c>
      <c r="AS56">
        <v>2.8761061946902599E-2</v>
      </c>
      <c r="AT56">
        <v>14979</v>
      </c>
      <c r="AU56">
        <v>57941</v>
      </c>
      <c r="AV56">
        <v>56364.173228346503</v>
      </c>
      <c r="AW56">
        <v>0.32118887823585801</v>
      </c>
      <c r="AX56">
        <v>0.43866171003717402</v>
      </c>
      <c r="AY56">
        <v>21.8</v>
      </c>
      <c r="AZ56">
        <v>0.40076701821668198</v>
      </c>
      <c r="BA56">
        <v>3.9309683604985601E-2</v>
      </c>
      <c r="BB56">
        <v>0.72834645669291298</v>
      </c>
      <c r="BC56">
        <v>1</v>
      </c>
      <c r="BD56">
        <v>0</v>
      </c>
      <c r="BE56">
        <v>2000</v>
      </c>
      <c r="BF56">
        <v>19</v>
      </c>
      <c r="BG56">
        <v>0.124992806</v>
      </c>
      <c r="BH56">
        <v>0</v>
      </c>
      <c r="BI56">
        <v>0</v>
      </c>
    </row>
    <row r="57" spans="1:61" x14ac:dyDescent="0.2">
      <c r="A57">
        <v>56</v>
      </c>
      <c r="B57">
        <v>40130609032</v>
      </c>
      <c r="C57">
        <v>4222200046</v>
      </c>
      <c r="D57" t="s">
        <v>50</v>
      </c>
      <c r="E57">
        <v>85335</v>
      </c>
      <c r="F57">
        <v>1334.59856792293</v>
      </c>
      <c r="G57">
        <v>126.70194531999999</v>
      </c>
      <c r="H57">
        <v>0.14223199958261101</v>
      </c>
      <c r="I57">
        <v>3</v>
      </c>
      <c r="J57">
        <v>0.50575246399999996</v>
      </c>
      <c r="K57">
        <v>747.80700679999995</v>
      </c>
      <c r="L57">
        <v>1.4599999999999999E-3</v>
      </c>
      <c r="M57">
        <v>1</v>
      </c>
      <c r="N57">
        <v>58</v>
      </c>
      <c r="O57">
        <v>20053.0745948201</v>
      </c>
      <c r="P57">
        <v>345.74266542793276</v>
      </c>
      <c r="Q57">
        <v>17534.8710656158</v>
      </c>
      <c r="R57">
        <f>Q57/AJ57</f>
        <v>16.37242863269449</v>
      </c>
      <c r="S57">
        <v>1</v>
      </c>
      <c r="T57">
        <v>0</v>
      </c>
      <c r="U57">
        <v>2</v>
      </c>
      <c r="V57">
        <v>0</v>
      </c>
      <c r="W57">
        <v>1</v>
      </c>
      <c r="X57">
        <v>7</v>
      </c>
      <c r="Y57">
        <v>2</v>
      </c>
      <c r="Z57">
        <v>0.28571428571428498</v>
      </c>
      <c r="AA57">
        <v>0</v>
      </c>
      <c r="AB57">
        <v>187.10578407187401</v>
      </c>
      <c r="AC57">
        <v>28.129928463384701</v>
      </c>
      <c r="AD57">
        <v>17534.8710656158</v>
      </c>
      <c r="AE57">
        <v>16.372428632694501</v>
      </c>
      <c r="AF57">
        <v>6015.6971186869796</v>
      </c>
      <c r="AG57">
        <v>5.6168974030690704</v>
      </c>
      <c r="AH57">
        <v>11519.1739469288</v>
      </c>
      <c r="AI57">
        <v>0.343070507685863</v>
      </c>
      <c r="AJ57">
        <v>1071</v>
      </c>
      <c r="AK57">
        <v>8888.268</v>
      </c>
      <c r="AL57">
        <v>0.76190476190476097</v>
      </c>
      <c r="AM57">
        <v>0.238095238095238</v>
      </c>
      <c r="AN57">
        <v>0</v>
      </c>
      <c r="AO57">
        <v>0</v>
      </c>
      <c r="AP57">
        <v>0</v>
      </c>
      <c r="AQ57">
        <v>0.808590102707749</v>
      </c>
      <c r="AR57">
        <v>0.44827586206896503</v>
      </c>
      <c r="AS57">
        <v>0</v>
      </c>
      <c r="AT57">
        <v>15971</v>
      </c>
      <c r="AU57">
        <v>52526</v>
      </c>
      <c r="AV57">
        <v>56620.0668896321</v>
      </c>
      <c r="AW57">
        <v>0.56582633053221199</v>
      </c>
      <c r="AX57">
        <v>0.31772575250836099</v>
      </c>
      <c r="AY57">
        <v>20.9</v>
      </c>
      <c r="AZ57">
        <v>0.46872082166199802</v>
      </c>
      <c r="BA57">
        <v>0</v>
      </c>
      <c r="BB57">
        <v>0.82943143812708997</v>
      </c>
      <c r="BC57">
        <v>1</v>
      </c>
      <c r="BD57">
        <v>0</v>
      </c>
      <c r="BE57">
        <v>2000</v>
      </c>
      <c r="BF57">
        <v>19</v>
      </c>
      <c r="BG57">
        <v>9.8331515999999994E-2</v>
      </c>
      <c r="BH57">
        <v>0</v>
      </c>
      <c r="BI57">
        <v>0</v>
      </c>
    </row>
    <row r="58" spans="1:61" x14ac:dyDescent="0.2">
      <c r="A58">
        <v>57</v>
      </c>
      <c r="B58">
        <v>40130609033</v>
      </c>
      <c r="C58">
        <v>4222200039</v>
      </c>
      <c r="D58" t="s">
        <v>51</v>
      </c>
      <c r="E58">
        <v>85335</v>
      </c>
      <c r="F58">
        <v>117.671139691354</v>
      </c>
      <c r="G58">
        <v>6.17181512312</v>
      </c>
      <c r="H58">
        <v>0.22889101021316999</v>
      </c>
      <c r="I58">
        <v>4.2</v>
      </c>
      <c r="J58">
        <v>0.41732936399999998</v>
      </c>
      <c r="K58">
        <v>0</v>
      </c>
      <c r="L58">
        <v>0</v>
      </c>
      <c r="M58">
        <v>0</v>
      </c>
      <c r="N58">
        <v>74</v>
      </c>
      <c r="O58">
        <v>23160.7807117841</v>
      </c>
      <c r="P58">
        <v>312.98352313221756</v>
      </c>
      <c r="Q58">
        <v>30255.628951344999</v>
      </c>
      <c r="R58">
        <f>Q58/AJ58</f>
        <v>13.154621283193478</v>
      </c>
      <c r="S58">
        <v>1</v>
      </c>
      <c r="T58">
        <v>1</v>
      </c>
      <c r="U58">
        <v>1</v>
      </c>
      <c r="V58">
        <v>1</v>
      </c>
      <c r="W58">
        <v>0</v>
      </c>
      <c r="X58">
        <v>13</v>
      </c>
      <c r="Y58">
        <v>6</v>
      </c>
      <c r="Z58">
        <v>0.46153846153846101</v>
      </c>
      <c r="AA58">
        <v>0</v>
      </c>
      <c r="AB58">
        <v>117.671139691354</v>
      </c>
      <c r="AC58">
        <v>177.13155103608199</v>
      </c>
      <c r="AD58">
        <v>30255.628951344999</v>
      </c>
      <c r="AE58">
        <v>13.154621283193499</v>
      </c>
      <c r="AF58">
        <v>11204.831522771599</v>
      </c>
      <c r="AG58">
        <v>4.87166587946595</v>
      </c>
      <c r="AH58">
        <v>19050.797428573402</v>
      </c>
      <c r="AI58">
        <v>0.370338740628743</v>
      </c>
      <c r="AJ58">
        <v>2300</v>
      </c>
      <c r="AK58">
        <v>14557.04</v>
      </c>
      <c r="AL58">
        <v>0.51130434782608603</v>
      </c>
      <c r="AM58">
        <v>0.48869565217391298</v>
      </c>
      <c r="AN58">
        <v>0.31521739130434701</v>
      </c>
      <c r="AO58">
        <v>2.6086956521739102E-3</v>
      </c>
      <c r="AP58">
        <v>2.21739130434782E-2</v>
      </c>
      <c r="AQ58">
        <v>0.46391304347826001</v>
      </c>
      <c r="AR58">
        <v>0.29212598425196801</v>
      </c>
      <c r="AS58">
        <v>7.9527559055118102E-2</v>
      </c>
      <c r="AT58">
        <v>17871</v>
      </c>
      <c r="AU58">
        <v>63708</v>
      </c>
      <c r="AV58">
        <v>65136.889692585901</v>
      </c>
      <c r="AW58">
        <v>0.245652173913043</v>
      </c>
      <c r="AX58">
        <v>0.606271777003484</v>
      </c>
      <c r="AY58">
        <v>28.2</v>
      </c>
      <c r="AZ58">
        <v>0.35521739130434699</v>
      </c>
      <c r="BA58">
        <v>5.4782608695652102E-2</v>
      </c>
      <c r="BB58">
        <v>0.518987341772151</v>
      </c>
      <c r="BC58">
        <v>0.987341772151898</v>
      </c>
      <c r="BD58">
        <v>1.26582278481012E-2</v>
      </c>
      <c r="BE58">
        <v>2003</v>
      </c>
      <c r="BF58">
        <v>16</v>
      </c>
      <c r="BG58">
        <v>0.109893035</v>
      </c>
      <c r="BH58">
        <v>0</v>
      </c>
      <c r="BI58">
        <v>0</v>
      </c>
    </row>
    <row r="59" spans="1:61" x14ac:dyDescent="0.2">
      <c r="A59">
        <v>58</v>
      </c>
      <c r="B59">
        <v>40130609034</v>
      </c>
      <c r="C59">
        <v>4222200039</v>
      </c>
      <c r="D59" t="s">
        <v>51</v>
      </c>
      <c r="E59">
        <v>85335</v>
      </c>
      <c r="F59">
        <v>236.39197755157301</v>
      </c>
      <c r="G59">
        <v>6.17181512312</v>
      </c>
      <c r="H59">
        <v>0.14272026691467199</v>
      </c>
      <c r="I59">
        <v>4.2</v>
      </c>
      <c r="J59">
        <v>0.41732936399999998</v>
      </c>
      <c r="K59">
        <v>0</v>
      </c>
      <c r="L59">
        <v>0</v>
      </c>
      <c r="M59">
        <v>0</v>
      </c>
      <c r="N59">
        <v>85</v>
      </c>
      <c r="O59">
        <v>18648.5428715903</v>
      </c>
      <c r="P59">
        <v>219.39462201870941</v>
      </c>
      <c r="Q59">
        <v>22451.284608138401</v>
      </c>
      <c r="R59">
        <f>Q59/AJ59</f>
        <v>14.98750641397757</v>
      </c>
      <c r="S59">
        <v>1</v>
      </c>
      <c r="T59">
        <v>1</v>
      </c>
      <c r="U59">
        <v>1</v>
      </c>
      <c r="V59">
        <v>1</v>
      </c>
      <c r="W59">
        <v>0</v>
      </c>
      <c r="X59">
        <v>17</v>
      </c>
      <c r="Y59">
        <v>10</v>
      </c>
      <c r="Z59">
        <v>0.58823529411764697</v>
      </c>
      <c r="AA59">
        <v>0</v>
      </c>
      <c r="AB59">
        <v>100.69986897674799</v>
      </c>
      <c r="AC59">
        <v>185.772137194599</v>
      </c>
      <c r="AD59">
        <v>22451.284608138401</v>
      </c>
      <c r="AE59">
        <v>14.987506413977499</v>
      </c>
      <c r="AF59">
        <v>6121.6064598229596</v>
      </c>
      <c r="AG59">
        <v>4.08651966610344</v>
      </c>
      <c r="AH59">
        <v>16329.678148315401</v>
      </c>
      <c r="AI59">
        <v>0.27266174593875597</v>
      </c>
      <c r="AJ59">
        <v>1498</v>
      </c>
      <c r="AK59">
        <v>11132.51</v>
      </c>
      <c r="AL59">
        <v>0.78037383177570097</v>
      </c>
      <c r="AM59">
        <v>0.21962616822429901</v>
      </c>
      <c r="AN59">
        <v>8.3444592790387101E-2</v>
      </c>
      <c r="AO59">
        <v>2.93724966622162E-2</v>
      </c>
      <c r="AP59">
        <v>6.8758344459279003E-2</v>
      </c>
      <c r="AQ59">
        <v>0.19492656875834399</v>
      </c>
      <c r="AR59">
        <v>0.21118012422360199</v>
      </c>
      <c r="AS59">
        <v>0.21366459627329101</v>
      </c>
      <c r="AT59">
        <v>20732</v>
      </c>
      <c r="AU59">
        <v>54583</v>
      </c>
      <c r="AV59">
        <v>67697.963800904996</v>
      </c>
      <c r="AW59">
        <v>0.346387575962187</v>
      </c>
      <c r="AX59">
        <v>0.51809954751131204</v>
      </c>
      <c r="AY59">
        <v>25.7</v>
      </c>
      <c r="AZ59">
        <v>0.31308411214953202</v>
      </c>
      <c r="BA59">
        <v>7.00934579439252E-2</v>
      </c>
      <c r="BB59">
        <v>0.47058823529411697</v>
      </c>
      <c r="BC59">
        <v>0.98190045248868696</v>
      </c>
      <c r="BD59">
        <v>1.8099547511312201E-2</v>
      </c>
      <c r="BE59">
        <v>1998</v>
      </c>
      <c r="BF59">
        <v>21</v>
      </c>
      <c r="BG59">
        <v>9.3055370999999998E-2</v>
      </c>
      <c r="BH59">
        <v>0</v>
      </c>
      <c r="BI59">
        <v>0</v>
      </c>
    </row>
    <row r="60" spans="1:61" x14ac:dyDescent="0.2">
      <c r="A60">
        <v>59</v>
      </c>
      <c r="B60">
        <v>40130609041</v>
      </c>
      <c r="C60">
        <v>4222200016</v>
      </c>
      <c r="D60" t="s">
        <v>47</v>
      </c>
      <c r="E60">
        <v>85335</v>
      </c>
      <c r="F60">
        <v>1386.86888711857</v>
      </c>
      <c r="G60">
        <v>7.4647228241599999</v>
      </c>
      <c r="H60">
        <v>0.180355859622051</v>
      </c>
      <c r="I60">
        <v>4.2</v>
      </c>
      <c r="J60">
        <v>0.27971131199999999</v>
      </c>
      <c r="K60">
        <v>0</v>
      </c>
      <c r="L60">
        <v>0</v>
      </c>
      <c r="M60">
        <v>0</v>
      </c>
      <c r="N60">
        <v>35</v>
      </c>
      <c r="O60">
        <v>1272.1775708058799</v>
      </c>
      <c r="P60">
        <v>36.347930594453715</v>
      </c>
      <c r="Q60">
        <v>9827.4747177476802</v>
      </c>
      <c r="R60">
        <f>Q60/AJ60</f>
        <v>14.140251392442705</v>
      </c>
      <c r="S60">
        <v>1</v>
      </c>
      <c r="T60">
        <v>0</v>
      </c>
      <c r="U60">
        <v>2</v>
      </c>
      <c r="V60">
        <v>0</v>
      </c>
      <c r="W60">
        <v>1</v>
      </c>
      <c r="X60">
        <v>4</v>
      </c>
      <c r="Y60">
        <v>0</v>
      </c>
      <c r="Z60">
        <v>0</v>
      </c>
      <c r="AA60">
        <v>0</v>
      </c>
      <c r="AB60">
        <v>410.71999604783298</v>
      </c>
      <c r="AC60">
        <v>18.240233172173099</v>
      </c>
      <c r="AD60">
        <v>9827.4747177476802</v>
      </c>
      <c r="AE60">
        <v>14.1402513924427</v>
      </c>
      <c r="AF60">
        <v>3299.0106886694998</v>
      </c>
      <c r="AG60">
        <v>4.7467779693086296</v>
      </c>
      <c r="AH60">
        <v>6528.4640290781799</v>
      </c>
      <c r="AI60">
        <v>0.33569261518543803</v>
      </c>
      <c r="AJ60">
        <v>695</v>
      </c>
      <c r="AK60">
        <v>2714.2869999999998</v>
      </c>
      <c r="AL60">
        <v>0.866187050359712</v>
      </c>
      <c r="AM60">
        <v>0.133812949640287</v>
      </c>
      <c r="AN60">
        <v>0</v>
      </c>
      <c r="AO60">
        <v>0</v>
      </c>
      <c r="AP60">
        <v>0</v>
      </c>
      <c r="AQ60">
        <v>0.98273381294964002</v>
      </c>
      <c r="AR60">
        <v>0.410179640718562</v>
      </c>
      <c r="AS60">
        <v>1.79640718562874E-2</v>
      </c>
      <c r="AT60">
        <v>12141</v>
      </c>
      <c r="AV60">
        <v>44503.260869565202</v>
      </c>
      <c r="AW60">
        <v>0.47360703812316701</v>
      </c>
      <c r="AX60">
        <v>0.21296296296296199</v>
      </c>
      <c r="AY60">
        <v>24.1</v>
      </c>
      <c r="AZ60">
        <v>0.36402877697841701</v>
      </c>
      <c r="BA60">
        <v>8.2014388489208598E-2</v>
      </c>
      <c r="BB60">
        <v>0.57608695652173902</v>
      </c>
      <c r="BC60">
        <v>0.934782608695652</v>
      </c>
      <c r="BD60">
        <v>6.5217391304347797E-2</v>
      </c>
      <c r="BE60">
        <v>1998</v>
      </c>
      <c r="BF60">
        <v>21</v>
      </c>
      <c r="BG60">
        <v>9.4897819999999994E-2</v>
      </c>
      <c r="BH60">
        <v>0</v>
      </c>
      <c r="BI60">
        <v>0</v>
      </c>
    </row>
    <row r="61" spans="1:61" x14ac:dyDescent="0.2">
      <c r="A61">
        <v>60</v>
      </c>
      <c r="B61">
        <v>40130609042</v>
      </c>
      <c r="C61">
        <v>4222200042</v>
      </c>
      <c r="D61" t="s">
        <v>52</v>
      </c>
      <c r="E61">
        <v>85335</v>
      </c>
      <c r="F61">
        <v>389.87127249912498</v>
      </c>
      <c r="G61">
        <v>0.98080362268499999</v>
      </c>
      <c r="H61">
        <v>0.13800769518414699</v>
      </c>
      <c r="I61">
        <v>3</v>
      </c>
      <c r="J61">
        <v>0.49718189800000001</v>
      </c>
      <c r="K61">
        <v>0</v>
      </c>
      <c r="L61">
        <v>0</v>
      </c>
      <c r="M61">
        <v>0</v>
      </c>
      <c r="N61">
        <v>94</v>
      </c>
      <c r="O61">
        <v>35290.903830929499</v>
      </c>
      <c r="P61">
        <v>375.43514713754786</v>
      </c>
      <c r="Q61">
        <v>31295.993164611598</v>
      </c>
      <c r="R61">
        <f>Q61/AJ61</f>
        <v>16.299996439901875</v>
      </c>
      <c r="S61">
        <v>1</v>
      </c>
      <c r="T61">
        <v>1</v>
      </c>
      <c r="U61">
        <v>1</v>
      </c>
      <c r="V61">
        <v>1</v>
      </c>
      <c r="W61">
        <v>0</v>
      </c>
      <c r="X61">
        <v>12</v>
      </c>
      <c r="Y61">
        <v>6</v>
      </c>
      <c r="Z61">
        <v>0.5</v>
      </c>
      <c r="AA61">
        <v>0</v>
      </c>
      <c r="AB61">
        <v>318.342006933839</v>
      </c>
      <c r="AC61">
        <v>160.18390125544701</v>
      </c>
      <c r="AD61">
        <v>31295.993164611598</v>
      </c>
      <c r="AE61">
        <v>16.2999964399019</v>
      </c>
      <c r="AF61">
        <v>12052.5807529421</v>
      </c>
      <c r="AG61">
        <v>6.2773858088240502</v>
      </c>
      <c r="AH61">
        <v>19243.4124116694</v>
      </c>
      <c r="AI61">
        <v>0.38511577790638002</v>
      </c>
      <c r="AJ61">
        <v>1920</v>
      </c>
      <c r="AK61">
        <v>13705.79</v>
      </c>
      <c r="AL61">
        <v>0.79947916666666596</v>
      </c>
      <c r="AM61">
        <v>0.20052083333333301</v>
      </c>
      <c r="AN61">
        <v>5.05208333333333E-2</v>
      </c>
      <c r="AO61">
        <v>3.3333333333333298E-2</v>
      </c>
      <c r="AP61">
        <v>8.8541666666666595E-3</v>
      </c>
      <c r="AQ61">
        <v>0.48593750000000002</v>
      </c>
      <c r="AR61">
        <v>0.19367909238249501</v>
      </c>
      <c r="AS61">
        <v>0.11264181523500801</v>
      </c>
      <c r="AT61">
        <v>19645</v>
      </c>
      <c r="AU61">
        <v>61111</v>
      </c>
      <c r="AV61">
        <v>68510</v>
      </c>
      <c r="AW61">
        <v>0.24721485411140501</v>
      </c>
      <c r="AX61">
        <v>0.51957295373665402</v>
      </c>
      <c r="AY61">
        <v>32.5</v>
      </c>
      <c r="AZ61">
        <v>0.297916666666666</v>
      </c>
      <c r="BA61">
        <v>8.6458333333333304E-2</v>
      </c>
      <c r="BB61">
        <v>0.454901960784313</v>
      </c>
      <c r="BC61">
        <v>1</v>
      </c>
      <c r="BD61">
        <v>0</v>
      </c>
      <c r="BE61">
        <v>2001</v>
      </c>
      <c r="BF61">
        <v>18</v>
      </c>
      <c r="BG61">
        <v>8.4705584E-2</v>
      </c>
      <c r="BH61">
        <v>0</v>
      </c>
      <c r="BI61">
        <v>0</v>
      </c>
    </row>
    <row r="62" spans="1:61" x14ac:dyDescent="0.2">
      <c r="A62">
        <v>61</v>
      </c>
      <c r="B62">
        <v>40130609043</v>
      </c>
      <c r="C62">
        <v>4222200041</v>
      </c>
      <c r="D62" t="s">
        <v>495</v>
      </c>
      <c r="E62">
        <v>85335</v>
      </c>
      <c r="F62">
        <v>113.687984973119</v>
      </c>
      <c r="G62">
        <v>8.4737418304500007</v>
      </c>
      <c r="H62">
        <v>0.235542207489778</v>
      </c>
      <c r="J62">
        <v>8.4380517000000002E-2</v>
      </c>
      <c r="K62">
        <v>0</v>
      </c>
      <c r="L62">
        <v>0</v>
      </c>
      <c r="M62">
        <v>0</v>
      </c>
      <c r="N62">
        <v>56</v>
      </c>
      <c r="O62">
        <v>9390.3668493814803</v>
      </c>
      <c r="P62">
        <v>167.68512231038358</v>
      </c>
      <c r="Q62">
        <v>14794.9206618967</v>
      </c>
      <c r="R62">
        <f>Q62/AJ62</f>
        <v>12.27794245800556</v>
      </c>
      <c r="S62">
        <v>1</v>
      </c>
      <c r="T62">
        <v>1</v>
      </c>
      <c r="U62">
        <v>1</v>
      </c>
      <c r="V62">
        <v>1</v>
      </c>
      <c r="W62">
        <v>0</v>
      </c>
      <c r="X62">
        <v>12</v>
      </c>
      <c r="Y62">
        <v>4</v>
      </c>
      <c r="Z62">
        <v>0.33333333333333298</v>
      </c>
      <c r="AA62">
        <v>0</v>
      </c>
      <c r="AB62">
        <v>113.687984973119</v>
      </c>
      <c r="AC62">
        <v>164.35095384387199</v>
      </c>
      <c r="AD62">
        <v>14794.9206618967</v>
      </c>
      <c r="AE62">
        <v>12.277942458005599</v>
      </c>
      <c r="AF62">
        <v>5279.00731279509</v>
      </c>
      <c r="AG62">
        <v>4.38091893178016</v>
      </c>
      <c r="AH62">
        <v>9515.9133491016801</v>
      </c>
      <c r="AI62">
        <v>0.35681214069574402</v>
      </c>
      <c r="AJ62">
        <v>1205</v>
      </c>
      <c r="AK62">
        <v>7725.451</v>
      </c>
      <c r="AL62">
        <v>0.80995850622406595</v>
      </c>
      <c r="AM62">
        <v>0.19004149377593299</v>
      </c>
      <c r="AN62">
        <v>3.7344398340248899E-2</v>
      </c>
      <c r="AO62">
        <v>2.57261410788381E-2</v>
      </c>
      <c r="AP62">
        <v>9.9585062240663894E-3</v>
      </c>
      <c r="AQ62">
        <v>0.53775933609958504</v>
      </c>
      <c r="AR62">
        <v>0.15584415584415501</v>
      </c>
      <c r="AS62">
        <v>0.108225108225108</v>
      </c>
      <c r="AT62">
        <v>21586</v>
      </c>
      <c r="AU62">
        <v>49939</v>
      </c>
      <c r="AV62">
        <v>64161.273209549101</v>
      </c>
      <c r="AW62">
        <v>0.45805369127516699</v>
      </c>
      <c r="AX62">
        <v>0.56844547563805103</v>
      </c>
      <c r="AY62">
        <v>28.4</v>
      </c>
      <c r="AZ62">
        <v>0.336929460580912</v>
      </c>
      <c r="BA62">
        <v>3.9834024896265502E-2</v>
      </c>
      <c r="BB62">
        <v>0.48275862068965503</v>
      </c>
      <c r="BC62">
        <v>1</v>
      </c>
      <c r="BD62">
        <v>0</v>
      </c>
      <c r="BE62">
        <v>2005</v>
      </c>
      <c r="BF62">
        <v>14</v>
      </c>
      <c r="BG62">
        <v>7.4539605999999994E-2</v>
      </c>
      <c r="BH62">
        <v>0</v>
      </c>
      <c r="BI62">
        <v>0</v>
      </c>
    </row>
    <row r="63" spans="1:61" x14ac:dyDescent="0.2">
      <c r="A63">
        <v>62</v>
      </c>
      <c r="B63">
        <v>40130610252</v>
      </c>
      <c r="C63">
        <v>4715100009</v>
      </c>
      <c r="D63" t="s">
        <v>30</v>
      </c>
      <c r="E63">
        <v>85388</v>
      </c>
      <c r="F63">
        <v>322.59997049815701</v>
      </c>
      <c r="G63">
        <v>51.205832450999999</v>
      </c>
      <c r="H63">
        <v>0.43003457894227498</v>
      </c>
      <c r="I63">
        <v>4.5999999999999996</v>
      </c>
      <c r="J63">
        <v>0.25565362899999999</v>
      </c>
      <c r="K63">
        <v>747.43548580000004</v>
      </c>
      <c r="L63">
        <v>3.62E-3</v>
      </c>
      <c r="M63">
        <v>1</v>
      </c>
      <c r="N63">
        <v>85</v>
      </c>
      <c r="O63">
        <v>32167.428601425199</v>
      </c>
      <c r="P63">
        <v>378.4403364873553</v>
      </c>
      <c r="Q63">
        <v>28202.373697045201</v>
      </c>
      <c r="R63">
        <f>Q63/AJ63</f>
        <v>13.429701760497714</v>
      </c>
      <c r="S63">
        <v>1</v>
      </c>
      <c r="T63">
        <v>1</v>
      </c>
      <c r="U63">
        <v>1</v>
      </c>
      <c r="V63">
        <v>1</v>
      </c>
      <c r="W63">
        <v>0</v>
      </c>
      <c r="X63">
        <v>1</v>
      </c>
      <c r="Y63">
        <v>0</v>
      </c>
      <c r="Z63">
        <v>0</v>
      </c>
      <c r="AA63">
        <v>0</v>
      </c>
      <c r="AB63">
        <v>322.59997049815701</v>
      </c>
      <c r="AC63">
        <v>51.2252081964402</v>
      </c>
      <c r="AD63">
        <v>28202.373697045201</v>
      </c>
      <c r="AE63">
        <v>13.4297017604977</v>
      </c>
      <c r="AF63">
        <v>12127.9958979815</v>
      </c>
      <c r="AG63">
        <v>5.7752361418959701</v>
      </c>
      <c r="AH63">
        <v>16074.377799063601</v>
      </c>
      <c r="AI63">
        <v>0.43003457894227498</v>
      </c>
      <c r="AJ63">
        <v>2100</v>
      </c>
      <c r="AK63">
        <v>3992.377</v>
      </c>
      <c r="AL63">
        <v>0.96428571428571397</v>
      </c>
      <c r="AM63">
        <v>3.5714285714285698E-2</v>
      </c>
      <c r="AN63">
        <v>1.5714285714285701E-2</v>
      </c>
      <c r="AO63" s="1">
        <v>4.7619047619047597E-4</v>
      </c>
      <c r="AP63">
        <v>0</v>
      </c>
      <c r="AQ63">
        <v>0.106190476190476</v>
      </c>
      <c r="AR63">
        <v>7.1925754060324795E-2</v>
      </c>
      <c r="AS63">
        <v>0.29234338747099697</v>
      </c>
      <c r="AT63">
        <v>31485</v>
      </c>
      <c r="AU63">
        <v>100787</v>
      </c>
      <c r="AV63">
        <v>105547.86184210501</v>
      </c>
      <c r="AW63">
        <v>5.1282051282051301E-2</v>
      </c>
      <c r="AX63">
        <v>0.77880184331797198</v>
      </c>
      <c r="AY63">
        <v>37.6</v>
      </c>
      <c r="AZ63">
        <v>0.29761904761904701</v>
      </c>
      <c r="BA63">
        <v>0.115238095238095</v>
      </c>
      <c r="BB63">
        <v>0.53289473684210498</v>
      </c>
      <c r="BC63">
        <v>0.98684210526315697</v>
      </c>
      <c r="BD63">
        <v>1.3157894736842099E-2</v>
      </c>
      <c r="BE63">
        <v>2002</v>
      </c>
      <c r="BF63">
        <v>17</v>
      </c>
      <c r="BG63">
        <v>0.14857034099999999</v>
      </c>
      <c r="BH63">
        <v>747.43548580000004</v>
      </c>
      <c r="BI63">
        <v>5.4229799999999998E-4</v>
      </c>
    </row>
    <row r="64" spans="1:61" x14ac:dyDescent="0.2">
      <c r="A64">
        <v>63</v>
      </c>
      <c r="B64">
        <v>40130610253</v>
      </c>
      <c r="C64">
        <v>4715100009</v>
      </c>
      <c r="D64" t="s">
        <v>30</v>
      </c>
      <c r="E64">
        <v>85388</v>
      </c>
      <c r="F64">
        <v>376.067234051269</v>
      </c>
      <c r="G64">
        <v>51.205832450999999</v>
      </c>
      <c r="H64">
        <v>0.23214506787249101</v>
      </c>
      <c r="I64">
        <v>4.5999999999999996</v>
      </c>
      <c r="J64">
        <v>0.25565362899999999</v>
      </c>
      <c r="K64">
        <v>747.43548580000004</v>
      </c>
      <c r="L64">
        <v>3.62E-3</v>
      </c>
      <c r="M64">
        <v>1</v>
      </c>
      <c r="N64">
        <v>103</v>
      </c>
      <c r="O64">
        <v>33497.066346543601</v>
      </c>
      <c r="P64">
        <v>325.21423637420969</v>
      </c>
      <c r="Q64">
        <v>37351.755945625999</v>
      </c>
      <c r="R64">
        <f>Q64/AJ64</f>
        <v>9.4013984257805188</v>
      </c>
      <c r="S64">
        <v>1</v>
      </c>
      <c r="T64">
        <v>1</v>
      </c>
      <c r="U64">
        <v>1</v>
      </c>
      <c r="V64">
        <v>1</v>
      </c>
      <c r="W64">
        <v>0</v>
      </c>
      <c r="X64">
        <v>1</v>
      </c>
      <c r="Y64">
        <v>0</v>
      </c>
      <c r="Z64">
        <v>0</v>
      </c>
      <c r="AA64">
        <v>0</v>
      </c>
      <c r="AB64">
        <v>376.067234051269</v>
      </c>
      <c r="AC64">
        <v>51.2252081964402</v>
      </c>
      <c r="AD64">
        <v>37351.755945625999</v>
      </c>
      <c r="AE64">
        <v>9.4013984257805294</v>
      </c>
      <c r="AF64">
        <v>8671.0259191540808</v>
      </c>
      <c r="AG64">
        <v>2.1824882756491499</v>
      </c>
      <c r="AH64">
        <v>28680.730026471902</v>
      </c>
      <c r="AI64">
        <v>0.23214506787249101</v>
      </c>
      <c r="AJ64">
        <v>3973</v>
      </c>
      <c r="AK64">
        <v>8056.0540000000001</v>
      </c>
      <c r="AL64">
        <v>0.84243644601057099</v>
      </c>
      <c r="AM64">
        <v>0.15756355398942801</v>
      </c>
      <c r="AN64">
        <v>7.2992700729927001E-2</v>
      </c>
      <c r="AO64">
        <v>0</v>
      </c>
      <c r="AP64">
        <v>8.30606594512962E-3</v>
      </c>
      <c r="AQ64">
        <v>0.16662471683866001</v>
      </c>
      <c r="AR64">
        <v>9.7435897435897395E-2</v>
      </c>
      <c r="AS64">
        <v>0.31692307692307597</v>
      </c>
      <c r="AT64">
        <v>20850</v>
      </c>
      <c r="AU64">
        <v>69327</v>
      </c>
      <c r="AV64">
        <v>80809.628886659993</v>
      </c>
      <c r="AW64">
        <v>8.4822552227535805E-2</v>
      </c>
      <c r="AX64">
        <v>0.64036697247706398</v>
      </c>
      <c r="AY64">
        <v>24.3</v>
      </c>
      <c r="AZ64">
        <v>0.41907878177699398</v>
      </c>
      <c r="BA64">
        <v>6.2673043040523499E-2</v>
      </c>
      <c r="BB64">
        <v>0.68104312938816403</v>
      </c>
      <c r="BC64">
        <v>1</v>
      </c>
      <c r="BD64">
        <v>0</v>
      </c>
      <c r="BE64">
        <v>2004</v>
      </c>
      <c r="BF64">
        <v>15</v>
      </c>
      <c r="BG64">
        <v>0.13709859399999999</v>
      </c>
      <c r="BH64">
        <v>0</v>
      </c>
      <c r="BI64">
        <v>0</v>
      </c>
    </row>
    <row r="65" spans="1:61" x14ac:dyDescent="0.2">
      <c r="A65">
        <v>64</v>
      </c>
      <c r="B65">
        <v>40130610261</v>
      </c>
      <c r="C65">
        <v>4715100009</v>
      </c>
      <c r="D65" t="s">
        <v>30</v>
      </c>
      <c r="E65">
        <v>85388</v>
      </c>
      <c r="F65">
        <v>897.58788934239999</v>
      </c>
      <c r="G65">
        <v>51.205832450999999</v>
      </c>
      <c r="H65">
        <v>0.17637411970202699</v>
      </c>
      <c r="I65">
        <v>4.5999999999999996</v>
      </c>
      <c r="J65">
        <v>0.25565362899999999</v>
      </c>
      <c r="K65">
        <v>747.43548580000004</v>
      </c>
      <c r="L65">
        <v>3.62E-3</v>
      </c>
      <c r="M65">
        <v>1</v>
      </c>
      <c r="N65">
        <v>113</v>
      </c>
      <c r="O65">
        <v>32029.774920011601</v>
      </c>
      <c r="P65">
        <v>283.44933557532391</v>
      </c>
      <c r="Q65">
        <v>32523.844883331501</v>
      </c>
      <c r="R65">
        <f>Q65/AJ65</f>
        <v>9.3405642973381688</v>
      </c>
      <c r="S65">
        <v>1</v>
      </c>
      <c r="T65">
        <v>1</v>
      </c>
      <c r="U65">
        <v>1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897.58788934239999</v>
      </c>
      <c r="AC65">
        <v>51.2252081964402</v>
      </c>
      <c r="AD65">
        <v>32523.844883331501</v>
      </c>
      <c r="AE65">
        <v>9.3405642973381706</v>
      </c>
      <c r="AF65">
        <v>5736.3645106228896</v>
      </c>
      <c r="AG65">
        <v>1.6474338054632001</v>
      </c>
      <c r="AH65">
        <v>26787.4803727086</v>
      </c>
      <c r="AI65">
        <v>0.17637411970202699</v>
      </c>
      <c r="AJ65">
        <v>3482</v>
      </c>
      <c r="AK65">
        <v>7092.6660000000002</v>
      </c>
      <c r="AL65">
        <v>0.72889144170017195</v>
      </c>
      <c r="AM65">
        <v>0.271108558299827</v>
      </c>
      <c r="AN65">
        <v>0.19586444572084999</v>
      </c>
      <c r="AO65">
        <v>0</v>
      </c>
      <c r="AP65">
        <v>4.5950603101665703E-2</v>
      </c>
      <c r="AQ65">
        <v>0.22027570361860899</v>
      </c>
      <c r="AR65">
        <v>6.1608961303462301E-2</v>
      </c>
      <c r="AS65">
        <v>0.25967413441955101</v>
      </c>
      <c r="AT65">
        <v>22888</v>
      </c>
      <c r="AU65">
        <v>61667</v>
      </c>
      <c r="AV65">
        <v>78773.450413223094</v>
      </c>
      <c r="AW65">
        <v>0.26680068925904599</v>
      </c>
      <c r="AX65">
        <v>0.63679245283018804</v>
      </c>
      <c r="AY65">
        <v>31</v>
      </c>
      <c r="AZ65">
        <v>0.36128661688684599</v>
      </c>
      <c r="BA65">
        <v>7.5531303848362999E-2</v>
      </c>
      <c r="BB65">
        <v>0.57438016528925595</v>
      </c>
      <c r="BC65">
        <v>0.99173553719008201</v>
      </c>
      <c r="BD65">
        <v>8.2644628099173504E-3</v>
      </c>
      <c r="BE65">
        <v>2004</v>
      </c>
      <c r="BF65">
        <v>15</v>
      </c>
      <c r="BG65">
        <v>0.118818879</v>
      </c>
      <c r="BH65">
        <v>0</v>
      </c>
      <c r="BI65">
        <v>0</v>
      </c>
    </row>
    <row r="66" spans="1:61" x14ac:dyDescent="0.2">
      <c r="A66">
        <v>65</v>
      </c>
      <c r="B66">
        <v>40130610262</v>
      </c>
      <c r="C66">
        <v>4715100009</v>
      </c>
      <c r="D66" t="s">
        <v>30</v>
      </c>
      <c r="E66">
        <v>85388</v>
      </c>
      <c r="F66">
        <v>1649.7415390055601</v>
      </c>
      <c r="G66">
        <v>51.205832450999999</v>
      </c>
      <c r="H66">
        <v>0.139218402456249</v>
      </c>
      <c r="I66">
        <v>4.5999999999999996</v>
      </c>
      <c r="J66">
        <v>0.25565362899999999</v>
      </c>
      <c r="K66">
        <v>747.43548580000004</v>
      </c>
      <c r="L66">
        <v>3.62E-3</v>
      </c>
      <c r="M66">
        <v>1</v>
      </c>
      <c r="N66">
        <v>98</v>
      </c>
      <c r="O66">
        <v>53972.689888952002</v>
      </c>
      <c r="P66">
        <v>550.7417335607347</v>
      </c>
      <c r="Q66">
        <v>21539.895171267199</v>
      </c>
      <c r="R66">
        <f>Q66/AJ66</f>
        <v>9.0012098500907634</v>
      </c>
      <c r="S66">
        <v>0</v>
      </c>
      <c r="T66">
        <v>0</v>
      </c>
      <c r="U66">
        <v>3</v>
      </c>
      <c r="X66">
        <v>0</v>
      </c>
      <c r="Y66">
        <v>0</v>
      </c>
      <c r="Z66">
        <v>0</v>
      </c>
      <c r="AA66">
        <v>1</v>
      </c>
      <c r="AB66">
        <v>1649.7415390055601</v>
      </c>
      <c r="AC66">
        <v>0</v>
      </c>
      <c r="AD66">
        <v>21539.895171267199</v>
      </c>
      <c r="AE66">
        <v>9.0012098500907705</v>
      </c>
      <c r="AF66">
        <v>0</v>
      </c>
      <c r="AG66">
        <v>0</v>
      </c>
      <c r="AH66">
        <v>21539.895171267199</v>
      </c>
      <c r="AI66">
        <v>0</v>
      </c>
      <c r="AJ66">
        <v>2393</v>
      </c>
      <c r="AK66">
        <v>4660.7849999999999</v>
      </c>
      <c r="AL66">
        <v>0.91307981613038003</v>
      </c>
      <c r="AM66">
        <v>8.6920183869619694E-2</v>
      </c>
      <c r="AN66">
        <v>4.1788549937317098E-3</v>
      </c>
      <c r="AO66">
        <v>0</v>
      </c>
      <c r="AP66">
        <v>4.17885499373171E-2</v>
      </c>
      <c r="AQ66">
        <v>0.21688257417467599</v>
      </c>
      <c r="AR66">
        <v>6.2937062937062901E-2</v>
      </c>
      <c r="AS66">
        <v>0.35473617291799098</v>
      </c>
      <c r="AT66">
        <v>30797</v>
      </c>
      <c r="AU66">
        <v>69516</v>
      </c>
      <c r="AV66">
        <v>91136.768447837196</v>
      </c>
      <c r="AW66">
        <v>0.228691983122362</v>
      </c>
      <c r="AX66">
        <v>0.67787418655097598</v>
      </c>
      <c r="AY66">
        <v>40.5</v>
      </c>
      <c r="AZ66">
        <v>0.31508566652737102</v>
      </c>
      <c r="BA66">
        <v>0.15294609277057999</v>
      </c>
      <c r="BB66">
        <v>0.40076335877862501</v>
      </c>
      <c r="BC66">
        <v>1</v>
      </c>
      <c r="BD66">
        <v>0</v>
      </c>
      <c r="BE66">
        <v>2002</v>
      </c>
      <c r="BF66">
        <v>17</v>
      </c>
      <c r="BG66">
        <v>0.10459316</v>
      </c>
      <c r="BH66">
        <v>0</v>
      </c>
      <c r="BI66">
        <v>0</v>
      </c>
    </row>
    <row r="67" spans="1:61" x14ac:dyDescent="0.2">
      <c r="A67">
        <v>66</v>
      </c>
      <c r="B67">
        <v>40130610271</v>
      </c>
      <c r="C67">
        <v>4278200099</v>
      </c>
      <c r="D67" t="s">
        <v>496</v>
      </c>
      <c r="E67">
        <v>85308</v>
      </c>
      <c r="F67">
        <v>22436.3174206066</v>
      </c>
      <c r="G67">
        <v>1466.06191281</v>
      </c>
      <c r="H67">
        <v>9.9376132990060997E-2</v>
      </c>
      <c r="I67">
        <v>4.8</v>
      </c>
      <c r="J67">
        <v>0.16355717</v>
      </c>
      <c r="K67">
        <v>17925.858700000001</v>
      </c>
      <c r="L67">
        <v>3.0200000000000001E-3</v>
      </c>
      <c r="M67">
        <v>1</v>
      </c>
      <c r="N67">
        <v>67</v>
      </c>
      <c r="O67">
        <v>28601.383654972899</v>
      </c>
      <c r="P67">
        <v>426.88632320855072</v>
      </c>
      <c r="Q67">
        <v>12838.5858892753</v>
      </c>
      <c r="R67">
        <f>Q67/AJ67</f>
        <v>11.077295849245298</v>
      </c>
      <c r="S67">
        <v>0</v>
      </c>
      <c r="T67">
        <v>0</v>
      </c>
      <c r="U67">
        <v>3</v>
      </c>
      <c r="X67">
        <v>0</v>
      </c>
      <c r="Y67">
        <v>0</v>
      </c>
      <c r="Z67">
        <v>0</v>
      </c>
      <c r="AA67">
        <v>1</v>
      </c>
      <c r="AB67">
        <v>2523.7332172586098</v>
      </c>
      <c r="AC67">
        <v>0</v>
      </c>
      <c r="AD67">
        <v>12838.5858892753</v>
      </c>
      <c r="AE67">
        <v>11.077295849245299</v>
      </c>
      <c r="AF67">
        <v>0</v>
      </c>
      <c r="AG67">
        <v>0</v>
      </c>
      <c r="AH67">
        <v>12838.5858892753</v>
      </c>
      <c r="AI67">
        <v>0</v>
      </c>
      <c r="AJ67">
        <v>1159</v>
      </c>
      <c r="AK67">
        <v>5574.2110000000002</v>
      </c>
      <c r="AL67">
        <v>0.88179465056082795</v>
      </c>
      <c r="AM67">
        <v>0.11820534943917101</v>
      </c>
      <c r="AN67">
        <v>4.8317515099223399E-2</v>
      </c>
      <c r="AO67">
        <v>0</v>
      </c>
      <c r="AP67">
        <v>0</v>
      </c>
      <c r="AQ67">
        <v>0.304572907679033</v>
      </c>
      <c r="AR67">
        <v>6.1320754716981098E-2</v>
      </c>
      <c r="AS67">
        <v>0.227987421383647</v>
      </c>
      <c r="AT67">
        <v>21805</v>
      </c>
      <c r="AU67">
        <v>86136</v>
      </c>
      <c r="AV67">
        <v>72852.121212121201</v>
      </c>
      <c r="AW67">
        <v>6.07638888888883E-3</v>
      </c>
      <c r="AX67">
        <v>0.46962616822429898</v>
      </c>
      <c r="AY67">
        <v>34.200000000000003</v>
      </c>
      <c r="AZ67">
        <v>0.43313201035375298</v>
      </c>
      <c r="BA67">
        <v>5.2631578947368397E-2</v>
      </c>
      <c r="BB67">
        <v>0.56666666666666599</v>
      </c>
      <c r="BC67">
        <v>0.94242424242424205</v>
      </c>
      <c r="BD67">
        <v>5.7575757575757502E-2</v>
      </c>
      <c r="BE67">
        <v>2000</v>
      </c>
      <c r="BF67">
        <v>19</v>
      </c>
      <c r="BG67">
        <v>9.7790607000000002E-2</v>
      </c>
      <c r="BH67">
        <v>0</v>
      </c>
      <c r="BI67">
        <v>0</v>
      </c>
    </row>
    <row r="68" spans="1:61" x14ac:dyDescent="0.2">
      <c r="A68">
        <v>67</v>
      </c>
      <c r="B68">
        <v>40130610272</v>
      </c>
      <c r="C68">
        <v>4278200099</v>
      </c>
      <c r="D68" t="s">
        <v>496</v>
      </c>
      <c r="E68">
        <v>85308</v>
      </c>
      <c r="F68">
        <v>22684.742654798301</v>
      </c>
      <c r="G68">
        <v>1466.06191281</v>
      </c>
      <c r="H68">
        <v>0.105777081113559</v>
      </c>
      <c r="I68">
        <v>4.8</v>
      </c>
      <c r="J68">
        <v>0.16355717</v>
      </c>
      <c r="K68">
        <v>17925.858700000001</v>
      </c>
      <c r="L68">
        <v>3.0200000000000001E-3</v>
      </c>
      <c r="M68">
        <v>1</v>
      </c>
      <c r="N68">
        <v>43</v>
      </c>
      <c r="O68">
        <v>4868.6732508285704</v>
      </c>
      <c r="P68">
        <v>113.22495932159467</v>
      </c>
      <c r="Q68">
        <v>11140.2719464374</v>
      </c>
      <c r="R68">
        <f>Q68/AJ68</f>
        <v>8.6694723318578983</v>
      </c>
      <c r="S68">
        <v>0</v>
      </c>
      <c r="T68">
        <v>0</v>
      </c>
      <c r="U68">
        <v>3</v>
      </c>
      <c r="X68">
        <v>0</v>
      </c>
      <c r="Y68">
        <v>0</v>
      </c>
      <c r="Z68">
        <v>0</v>
      </c>
      <c r="AA68">
        <v>1</v>
      </c>
      <c r="AB68">
        <v>2360.6921560335099</v>
      </c>
      <c r="AC68">
        <v>0</v>
      </c>
      <c r="AD68">
        <v>11140.2719464374</v>
      </c>
      <c r="AE68">
        <v>8.6694723318579108</v>
      </c>
      <c r="AF68">
        <v>0</v>
      </c>
      <c r="AG68">
        <v>0</v>
      </c>
      <c r="AH68">
        <v>11140.2719464374</v>
      </c>
      <c r="AI68">
        <v>0</v>
      </c>
      <c r="AJ68">
        <v>1285</v>
      </c>
      <c r="AK68">
        <v>6848.5910000000003</v>
      </c>
      <c r="AL68">
        <v>0.91206225680933795</v>
      </c>
      <c r="AM68">
        <v>8.7937743190661499E-2</v>
      </c>
      <c r="AN68">
        <v>2.80155642023346E-2</v>
      </c>
      <c r="AO68">
        <v>0</v>
      </c>
      <c r="AP68">
        <v>0</v>
      </c>
      <c r="AQ68">
        <v>0.230350194552529</v>
      </c>
      <c r="AR68">
        <v>7.9588014981273394E-2</v>
      </c>
      <c r="AS68">
        <v>0.105805243445692</v>
      </c>
      <c r="AT68">
        <v>31240</v>
      </c>
      <c r="AU68">
        <v>81976</v>
      </c>
      <c r="AV68">
        <v>91908.845208845203</v>
      </c>
      <c r="AW68">
        <v>1.47859922178987E-2</v>
      </c>
      <c r="AX68">
        <v>0.82555282555282505</v>
      </c>
      <c r="AY68">
        <v>48.8</v>
      </c>
      <c r="AZ68">
        <v>0.15408560311284</v>
      </c>
      <c r="BA68">
        <v>0.15642023346303499</v>
      </c>
      <c r="BB68">
        <v>0.30958230958230898</v>
      </c>
      <c r="BC68">
        <v>1</v>
      </c>
      <c r="BD68">
        <v>0</v>
      </c>
      <c r="BE68">
        <v>2004</v>
      </c>
      <c r="BF68">
        <v>15</v>
      </c>
      <c r="BG68">
        <v>0.12306402</v>
      </c>
      <c r="BH68">
        <v>0</v>
      </c>
      <c r="BI68">
        <v>0</v>
      </c>
    </row>
    <row r="69" spans="1:61" x14ac:dyDescent="0.2">
      <c r="A69">
        <v>68</v>
      </c>
      <c r="B69">
        <v>40130610273</v>
      </c>
      <c r="C69">
        <v>4715100009</v>
      </c>
      <c r="D69" t="s">
        <v>30</v>
      </c>
      <c r="E69">
        <v>85388</v>
      </c>
      <c r="F69">
        <v>2781.8460894682098</v>
      </c>
      <c r="G69">
        <v>51.205832450999999</v>
      </c>
      <c r="H69">
        <v>0.153023414969156</v>
      </c>
      <c r="I69">
        <v>4.5999999999999996</v>
      </c>
      <c r="J69">
        <v>0.25565362899999999</v>
      </c>
      <c r="K69">
        <v>747.43548580000004</v>
      </c>
      <c r="L69">
        <v>3.62E-3</v>
      </c>
      <c r="M69">
        <v>1</v>
      </c>
      <c r="N69">
        <v>58</v>
      </c>
      <c r="O69">
        <v>28966.8770254581</v>
      </c>
      <c r="P69">
        <v>499.42891423203622</v>
      </c>
      <c r="Q69">
        <v>13293.578784933599</v>
      </c>
      <c r="R69">
        <f>Q69/AJ69</f>
        <v>8.4672476337156688</v>
      </c>
      <c r="S69">
        <v>0</v>
      </c>
      <c r="T69">
        <v>0</v>
      </c>
      <c r="U69">
        <v>3</v>
      </c>
      <c r="X69">
        <v>0</v>
      </c>
      <c r="Y69">
        <v>0</v>
      </c>
      <c r="Z69">
        <v>0</v>
      </c>
      <c r="AA69">
        <v>1</v>
      </c>
      <c r="AB69">
        <v>2293.9958670593001</v>
      </c>
      <c r="AC69">
        <v>0</v>
      </c>
      <c r="AD69">
        <v>13293.578784933599</v>
      </c>
      <c r="AE69">
        <v>8.4672476337156901</v>
      </c>
      <c r="AF69">
        <v>0</v>
      </c>
      <c r="AG69">
        <v>0</v>
      </c>
      <c r="AH69">
        <v>13293.578784933599</v>
      </c>
      <c r="AI69">
        <v>0</v>
      </c>
      <c r="AJ69">
        <v>1570</v>
      </c>
      <c r="AK69">
        <v>7014.8810000000003</v>
      </c>
      <c r="AL69">
        <v>0.82675159235668705</v>
      </c>
      <c r="AM69">
        <v>0.17324840764331201</v>
      </c>
      <c r="AN69">
        <v>8.3439490445859799E-2</v>
      </c>
      <c r="AO69">
        <v>0</v>
      </c>
      <c r="AP69">
        <v>8.9808917197452195E-2</v>
      </c>
      <c r="AQ69">
        <v>0.20382165605095501</v>
      </c>
      <c r="AR69">
        <v>1.52091254752851E-2</v>
      </c>
      <c r="AS69">
        <v>0.21482889733840299</v>
      </c>
      <c r="AT69">
        <v>30682</v>
      </c>
      <c r="AU69">
        <v>82712</v>
      </c>
      <c r="AV69">
        <v>76249.592169657393</v>
      </c>
      <c r="AW69">
        <v>0.18662420382165601</v>
      </c>
      <c r="AX69">
        <v>0.74964438122332799</v>
      </c>
      <c r="AY69">
        <v>33.9</v>
      </c>
      <c r="AZ69">
        <v>0.228662420382165</v>
      </c>
      <c r="BA69">
        <v>0.12929936305732401</v>
      </c>
      <c r="BB69">
        <v>0.35399673735725901</v>
      </c>
      <c r="BC69">
        <v>0.97716150081566</v>
      </c>
      <c r="BD69">
        <v>2.2838499184339299E-2</v>
      </c>
      <c r="BE69">
        <v>1998</v>
      </c>
      <c r="BF69">
        <v>21</v>
      </c>
      <c r="BG69">
        <v>0.13872041399999999</v>
      </c>
      <c r="BH69">
        <v>0</v>
      </c>
      <c r="BI69">
        <v>0</v>
      </c>
    </row>
    <row r="70" spans="1:61" x14ac:dyDescent="0.2">
      <c r="A70">
        <v>69</v>
      </c>
      <c r="B70">
        <v>40130610274</v>
      </c>
      <c r="C70">
        <v>4715100009</v>
      </c>
      <c r="D70" t="s">
        <v>30</v>
      </c>
      <c r="E70">
        <v>85388</v>
      </c>
      <c r="F70">
        <v>3274.4682603306301</v>
      </c>
      <c r="G70">
        <v>51.205832450999999</v>
      </c>
      <c r="H70">
        <v>9.1481362849190007E-2</v>
      </c>
      <c r="I70">
        <v>4.5999999999999996</v>
      </c>
      <c r="J70">
        <v>0.25565362899999999</v>
      </c>
      <c r="K70">
        <v>747.43548580000004</v>
      </c>
      <c r="L70">
        <v>3.62E-3</v>
      </c>
      <c r="M70">
        <v>1</v>
      </c>
      <c r="N70">
        <v>43</v>
      </c>
      <c r="O70">
        <v>28140.721373344699</v>
      </c>
      <c r="P70">
        <v>654.43538077545816</v>
      </c>
      <c r="Q70">
        <v>6129.01860880186</v>
      </c>
      <c r="R70">
        <f>Q70/AJ70</f>
        <v>5.4095486397192056</v>
      </c>
      <c r="S70">
        <v>0</v>
      </c>
      <c r="T70">
        <v>0</v>
      </c>
      <c r="U70">
        <v>3</v>
      </c>
      <c r="X70">
        <v>0</v>
      </c>
      <c r="Y70">
        <v>0</v>
      </c>
      <c r="Z70">
        <v>0</v>
      </c>
      <c r="AA70">
        <v>1</v>
      </c>
      <c r="AB70">
        <v>1955.5567110161201</v>
      </c>
      <c r="AC70">
        <v>0</v>
      </c>
      <c r="AD70">
        <v>6129.01860880186</v>
      </c>
      <c r="AE70">
        <v>5.4095486397192101</v>
      </c>
      <c r="AF70">
        <v>0</v>
      </c>
      <c r="AG70">
        <v>0</v>
      </c>
      <c r="AH70">
        <v>6129.01860880186</v>
      </c>
      <c r="AI70">
        <v>0</v>
      </c>
      <c r="AJ70">
        <v>1133</v>
      </c>
      <c r="AK70">
        <v>6937.0360000000001</v>
      </c>
      <c r="AL70">
        <v>0.83759929390997301</v>
      </c>
      <c r="AM70">
        <v>0.16240070609002599</v>
      </c>
      <c r="AN70">
        <v>9.2674315975286803E-2</v>
      </c>
      <c r="AO70">
        <v>0</v>
      </c>
      <c r="AP70">
        <v>0</v>
      </c>
      <c r="AQ70">
        <v>0.27360988526037</v>
      </c>
      <c r="AR70">
        <v>7.1788413098236706E-2</v>
      </c>
      <c r="AS70">
        <v>0.29219143576826101</v>
      </c>
      <c r="AT70">
        <v>28261</v>
      </c>
      <c r="AU70">
        <v>50240</v>
      </c>
      <c r="AV70">
        <v>59000.558659217902</v>
      </c>
      <c r="AW70">
        <v>0.42453662842012302</v>
      </c>
      <c r="AX70">
        <v>0.25335570469798602</v>
      </c>
      <c r="AY70">
        <v>36.799999999999997</v>
      </c>
      <c r="AZ70">
        <v>0.21447484554280599</v>
      </c>
      <c r="BA70">
        <v>0.15180935569285001</v>
      </c>
      <c r="BB70">
        <v>0.143389199255121</v>
      </c>
      <c r="BC70">
        <v>0.94785847299813697</v>
      </c>
      <c r="BD70">
        <v>5.2141527001862198E-2</v>
      </c>
      <c r="BE70">
        <v>1998</v>
      </c>
      <c r="BF70">
        <v>21</v>
      </c>
      <c r="BG70">
        <v>0.120403463</v>
      </c>
      <c r="BH70">
        <v>0</v>
      </c>
      <c r="BI70">
        <v>0</v>
      </c>
    </row>
    <row r="71" spans="1:61" x14ac:dyDescent="0.2">
      <c r="A71">
        <v>70</v>
      </c>
      <c r="B71">
        <v>40130610275</v>
      </c>
      <c r="C71">
        <v>4550000157</v>
      </c>
      <c r="D71" t="s">
        <v>493</v>
      </c>
      <c r="E71">
        <v>85043</v>
      </c>
      <c r="F71">
        <v>21020.484948647299</v>
      </c>
      <c r="G71">
        <v>218.79542568100001</v>
      </c>
      <c r="H71">
        <v>9.9777599733330197E-2</v>
      </c>
      <c r="J71">
        <v>7.6821627000000003E-2</v>
      </c>
      <c r="K71">
        <v>0</v>
      </c>
      <c r="L71">
        <v>0</v>
      </c>
      <c r="M71">
        <v>0</v>
      </c>
      <c r="N71">
        <v>38</v>
      </c>
      <c r="O71">
        <v>11371.0102739546</v>
      </c>
      <c r="P71">
        <v>299.23711247248946</v>
      </c>
      <c r="Q71">
        <v>4636.3714350364999</v>
      </c>
      <c r="R71">
        <f>Q71/AJ71</f>
        <v>11.447830703793827</v>
      </c>
      <c r="S71">
        <v>0</v>
      </c>
      <c r="T71">
        <v>0</v>
      </c>
      <c r="U71">
        <v>3</v>
      </c>
      <c r="X71">
        <v>0</v>
      </c>
      <c r="Y71">
        <v>0</v>
      </c>
      <c r="Z71">
        <v>0</v>
      </c>
      <c r="AA71">
        <v>1</v>
      </c>
      <c r="AB71">
        <v>1820.25017813418</v>
      </c>
      <c r="AC71">
        <v>0</v>
      </c>
      <c r="AD71">
        <v>4636.3714350364999</v>
      </c>
      <c r="AE71">
        <v>11.4478307037938</v>
      </c>
      <c r="AF71">
        <v>0</v>
      </c>
      <c r="AG71">
        <v>0</v>
      </c>
      <c r="AH71">
        <v>4636.3714350364999</v>
      </c>
      <c r="AI71">
        <v>0</v>
      </c>
      <c r="AJ71">
        <v>405</v>
      </c>
      <c r="AK71">
        <v>3634.6619999999998</v>
      </c>
      <c r="AL71">
        <v>0.73086419753086396</v>
      </c>
      <c r="AM71">
        <v>0.26913580246913499</v>
      </c>
      <c r="AN71">
        <v>7.9012345679012302E-2</v>
      </c>
      <c r="AO71">
        <v>0.11111111111111099</v>
      </c>
      <c r="AP71">
        <v>0</v>
      </c>
      <c r="AQ71">
        <v>0</v>
      </c>
      <c r="AR71">
        <v>0.115537848605577</v>
      </c>
      <c r="AS71">
        <v>0.23904382470119501</v>
      </c>
      <c r="AT71">
        <v>29327</v>
      </c>
      <c r="AV71">
        <v>92682.03125</v>
      </c>
      <c r="AW71">
        <v>0.180246913580246</v>
      </c>
      <c r="AX71">
        <v>0.703125</v>
      </c>
      <c r="AY71">
        <v>39.799999999999997</v>
      </c>
      <c r="AZ71">
        <v>0.22222222222222199</v>
      </c>
      <c r="BA71">
        <v>0.212345679012345</v>
      </c>
      <c r="BB71">
        <v>0.4453125</v>
      </c>
      <c r="BC71">
        <v>0.8828125</v>
      </c>
      <c r="BD71">
        <v>0.1171875</v>
      </c>
      <c r="BE71">
        <v>2003</v>
      </c>
      <c r="BF71">
        <v>16</v>
      </c>
      <c r="BG71">
        <v>0.127040025</v>
      </c>
      <c r="BH71">
        <v>0</v>
      </c>
      <c r="BI71">
        <v>0</v>
      </c>
    </row>
    <row r="72" spans="1:61" x14ac:dyDescent="0.2">
      <c r="A72">
        <v>71</v>
      </c>
      <c r="B72">
        <v>40130610281</v>
      </c>
      <c r="C72">
        <v>4715100009</v>
      </c>
      <c r="D72" t="s">
        <v>30</v>
      </c>
      <c r="E72">
        <v>85388</v>
      </c>
      <c r="F72">
        <v>5062.7373620423696</v>
      </c>
      <c r="G72">
        <v>51.205832450999999</v>
      </c>
      <c r="H72">
        <v>0.10449172522988</v>
      </c>
      <c r="I72">
        <v>4.5999999999999996</v>
      </c>
      <c r="J72">
        <v>0.25565362899999999</v>
      </c>
      <c r="K72">
        <v>747.43548580000004</v>
      </c>
      <c r="L72">
        <v>3.62E-3</v>
      </c>
      <c r="M72">
        <v>1</v>
      </c>
      <c r="N72">
        <v>114</v>
      </c>
      <c r="O72">
        <v>42531.8222604697</v>
      </c>
      <c r="P72">
        <v>373.08616017955876</v>
      </c>
      <c r="Q72">
        <v>24892.588730177598</v>
      </c>
      <c r="R72">
        <f>Q72/AJ72</f>
        <v>8.1242130320422969</v>
      </c>
      <c r="S72">
        <v>1</v>
      </c>
      <c r="T72">
        <v>0</v>
      </c>
      <c r="U72">
        <v>2</v>
      </c>
      <c r="V72">
        <v>0</v>
      </c>
      <c r="W72">
        <v>1</v>
      </c>
      <c r="X72">
        <v>1</v>
      </c>
      <c r="Y72">
        <v>0</v>
      </c>
      <c r="Z72">
        <v>0</v>
      </c>
      <c r="AA72">
        <v>0</v>
      </c>
      <c r="AB72">
        <v>30.689891139626098</v>
      </c>
      <c r="AC72">
        <v>43.527218679903399</v>
      </c>
      <c r="AD72">
        <v>24892.588730177598</v>
      </c>
      <c r="AE72">
        <v>8.1242130320423005</v>
      </c>
      <c r="AF72">
        <v>814.04340794341101</v>
      </c>
      <c r="AG72">
        <v>0.26567996342800598</v>
      </c>
      <c r="AH72">
        <v>24078.545322234098</v>
      </c>
      <c r="AI72">
        <v>3.2702239882207801E-2</v>
      </c>
      <c r="AJ72">
        <v>3064</v>
      </c>
      <c r="AK72">
        <v>1491.982</v>
      </c>
      <c r="AL72">
        <v>0.88054830287206198</v>
      </c>
      <c r="AM72">
        <v>0.119451697127937</v>
      </c>
      <c r="AN72">
        <v>5.5156657963446397E-2</v>
      </c>
      <c r="AO72">
        <v>6.8537859007832902E-3</v>
      </c>
      <c r="AP72">
        <v>2.4804177545691902E-2</v>
      </c>
      <c r="AQ72">
        <v>0.101174934725848</v>
      </c>
      <c r="AR72">
        <v>8.1780538302277397E-2</v>
      </c>
      <c r="AS72">
        <v>0.20496894409937799</v>
      </c>
      <c r="AT72">
        <v>30792</v>
      </c>
      <c r="AU72">
        <v>61625</v>
      </c>
      <c r="AV72">
        <v>78119.266837169605</v>
      </c>
      <c r="AW72">
        <v>0.20176875204716599</v>
      </c>
      <c r="AX72">
        <v>0.33895705521472302</v>
      </c>
      <c r="AY72">
        <v>32.6</v>
      </c>
      <c r="AZ72">
        <v>0.28492167101827598</v>
      </c>
      <c r="BA72">
        <v>8.7140992167101805E-2</v>
      </c>
      <c r="BB72">
        <v>0.37936913895993102</v>
      </c>
      <c r="BC72">
        <v>0.94884910485933505</v>
      </c>
      <c r="BD72">
        <v>5.1150895140664898E-2</v>
      </c>
      <c r="BE72">
        <v>2005</v>
      </c>
      <c r="BF72">
        <v>14</v>
      </c>
      <c r="BG72">
        <v>0.13405015200000001</v>
      </c>
      <c r="BH72">
        <v>0</v>
      </c>
      <c r="BI72">
        <v>0</v>
      </c>
    </row>
    <row r="73" spans="1:61" x14ac:dyDescent="0.2">
      <c r="A73">
        <v>72</v>
      </c>
      <c r="B73">
        <v>40130610291</v>
      </c>
      <c r="C73">
        <v>4715100009</v>
      </c>
      <c r="D73" t="s">
        <v>30</v>
      </c>
      <c r="E73">
        <v>85388</v>
      </c>
      <c r="F73">
        <v>6913.28566170463</v>
      </c>
      <c r="G73">
        <v>51.205832450999999</v>
      </c>
      <c r="H73">
        <v>0.121879989189835</v>
      </c>
      <c r="I73">
        <v>4.5999999999999996</v>
      </c>
      <c r="J73">
        <v>0.25565362899999999</v>
      </c>
      <c r="K73">
        <v>747.43548580000004</v>
      </c>
      <c r="L73">
        <v>3.62E-3</v>
      </c>
      <c r="M73">
        <v>1</v>
      </c>
      <c r="N73">
        <v>62</v>
      </c>
      <c r="O73">
        <v>28344.243789051801</v>
      </c>
      <c r="P73">
        <v>457.1652224040613</v>
      </c>
      <c r="Q73">
        <v>10871.560221785299</v>
      </c>
      <c r="R73">
        <f>Q73/AJ73</f>
        <v>9.2602727613162692</v>
      </c>
      <c r="S73">
        <v>0</v>
      </c>
      <c r="T73">
        <v>0</v>
      </c>
      <c r="U73">
        <v>3</v>
      </c>
      <c r="X73">
        <v>0</v>
      </c>
      <c r="Y73">
        <v>0</v>
      </c>
      <c r="Z73">
        <v>0</v>
      </c>
      <c r="AA73">
        <v>1</v>
      </c>
      <c r="AB73">
        <v>1243.2816592469401</v>
      </c>
      <c r="AC73">
        <v>0</v>
      </c>
      <c r="AD73">
        <v>10871.560221785299</v>
      </c>
      <c r="AE73">
        <v>9.2602727613163403</v>
      </c>
      <c r="AF73">
        <v>0</v>
      </c>
      <c r="AG73">
        <v>0</v>
      </c>
      <c r="AH73">
        <v>10871.560221785299</v>
      </c>
      <c r="AI73">
        <v>0</v>
      </c>
      <c r="AJ73">
        <v>1174</v>
      </c>
      <c r="AK73">
        <v>6108.6710000000003</v>
      </c>
      <c r="AL73">
        <v>0.86626916524701802</v>
      </c>
      <c r="AM73">
        <v>0.133730834752981</v>
      </c>
      <c r="AN73">
        <v>6.4735945485519503E-2</v>
      </c>
      <c r="AO73">
        <v>0</v>
      </c>
      <c r="AP73">
        <v>0</v>
      </c>
      <c r="AQ73">
        <v>0.422487223168654</v>
      </c>
      <c r="AR73">
        <v>0.104093567251461</v>
      </c>
      <c r="AS73">
        <v>0.218713450292397</v>
      </c>
      <c r="AT73">
        <v>29467</v>
      </c>
      <c r="AU73">
        <v>52955</v>
      </c>
      <c r="AV73">
        <v>60095.864661654101</v>
      </c>
      <c r="AW73">
        <v>0.18824531516183901</v>
      </c>
      <c r="AX73">
        <v>0.35512367491166003</v>
      </c>
      <c r="AY73">
        <v>40.1</v>
      </c>
      <c r="AZ73">
        <v>0.16524701873935199</v>
      </c>
      <c r="BA73">
        <v>0.114991482112436</v>
      </c>
      <c r="BB73">
        <v>0.22932330827067601</v>
      </c>
      <c r="BC73">
        <v>0.96052631578947301</v>
      </c>
      <c r="BD73">
        <v>3.94736842105263E-2</v>
      </c>
      <c r="BE73">
        <v>2003</v>
      </c>
      <c r="BF73">
        <v>16</v>
      </c>
      <c r="BG73">
        <v>0.128143275</v>
      </c>
      <c r="BH73">
        <v>2989.4183349999998</v>
      </c>
      <c r="BI73">
        <v>5.9650600000000003E-3</v>
      </c>
    </row>
    <row r="74" spans="1:61" x14ac:dyDescent="0.2">
      <c r="A74">
        <v>73</v>
      </c>
      <c r="B74">
        <v>40130610292</v>
      </c>
      <c r="C74">
        <v>4550000153</v>
      </c>
      <c r="D74" t="s">
        <v>31</v>
      </c>
      <c r="E74">
        <v>85040</v>
      </c>
      <c r="F74">
        <v>33474.4978708833</v>
      </c>
      <c r="G74">
        <v>632.54020689599997</v>
      </c>
      <c r="H74">
        <v>9.9785990737294605E-2</v>
      </c>
      <c r="I74">
        <v>4.2</v>
      </c>
      <c r="J74">
        <v>0.120249984</v>
      </c>
      <c r="K74">
        <v>102134.6697</v>
      </c>
      <c r="L74">
        <v>3.9899999999999998E-2</v>
      </c>
      <c r="M74">
        <v>1</v>
      </c>
      <c r="N74">
        <v>38</v>
      </c>
      <c r="O74">
        <v>21375.152397235699</v>
      </c>
      <c r="P74">
        <v>562.50401045357103</v>
      </c>
      <c r="Q74">
        <v>7326.9805172500301</v>
      </c>
      <c r="R74">
        <f>Q74/AJ74</f>
        <v>6.7220004745413116</v>
      </c>
      <c r="S74">
        <v>0</v>
      </c>
      <c r="T74">
        <v>0</v>
      </c>
      <c r="U74">
        <v>3</v>
      </c>
      <c r="X74">
        <v>0</v>
      </c>
      <c r="Y74">
        <v>0</v>
      </c>
      <c r="Z74">
        <v>0</v>
      </c>
      <c r="AA74">
        <v>1</v>
      </c>
      <c r="AB74">
        <v>1437.0069796868499</v>
      </c>
      <c r="AC74">
        <v>0</v>
      </c>
      <c r="AD74">
        <v>7326.9805172500301</v>
      </c>
      <c r="AE74">
        <v>6.7220004745413098</v>
      </c>
      <c r="AF74">
        <v>0</v>
      </c>
      <c r="AG74">
        <v>0</v>
      </c>
      <c r="AH74">
        <v>7326.9805172500301</v>
      </c>
      <c r="AI74">
        <v>0</v>
      </c>
      <c r="AJ74">
        <v>1090</v>
      </c>
      <c r="AK74">
        <v>5360.6549999999997</v>
      </c>
      <c r="AL74">
        <v>0.87522935779816502</v>
      </c>
      <c r="AM74">
        <v>0.124770642201834</v>
      </c>
      <c r="AN74">
        <v>4.1284403669724697E-2</v>
      </c>
      <c r="AO74">
        <v>3.4862385321100899E-2</v>
      </c>
      <c r="AP74">
        <v>0</v>
      </c>
      <c r="AQ74">
        <v>0.212844036697247</v>
      </c>
      <c r="AR74">
        <v>8.4134615384615294E-3</v>
      </c>
      <c r="AS74">
        <v>0.269230769230769</v>
      </c>
      <c r="AT74">
        <v>30679</v>
      </c>
      <c r="AU74">
        <v>69714</v>
      </c>
      <c r="AV74">
        <v>73249.553571428594</v>
      </c>
      <c r="AW74">
        <v>0.20091743119266001</v>
      </c>
      <c r="AX74">
        <v>0.75159235668789803</v>
      </c>
      <c r="AY74">
        <v>41.9</v>
      </c>
      <c r="AZ74">
        <v>0.19082568807339401</v>
      </c>
      <c r="BA74">
        <v>0.18899082568807299</v>
      </c>
      <c r="BB74">
        <v>0.34375</v>
      </c>
      <c r="BC74">
        <v>1</v>
      </c>
      <c r="BD74">
        <v>0</v>
      </c>
      <c r="BE74">
        <v>1997</v>
      </c>
      <c r="BF74">
        <v>22</v>
      </c>
      <c r="BG74">
        <v>0.12145934899999999</v>
      </c>
      <c r="BH74">
        <v>0</v>
      </c>
      <c r="BI74">
        <v>0</v>
      </c>
    </row>
    <row r="75" spans="1:61" x14ac:dyDescent="0.2">
      <c r="A75">
        <v>74</v>
      </c>
      <c r="B75">
        <v>40130610293</v>
      </c>
      <c r="C75">
        <v>4540500006</v>
      </c>
      <c r="D75" t="s">
        <v>45</v>
      </c>
      <c r="E75">
        <v>85381</v>
      </c>
      <c r="F75">
        <v>9591.9750559040003</v>
      </c>
      <c r="G75">
        <v>51.222654404799997</v>
      </c>
      <c r="H75">
        <v>7.4438121166625001E-2</v>
      </c>
      <c r="I75">
        <v>4.7</v>
      </c>
      <c r="J75">
        <v>0.27990493399999999</v>
      </c>
      <c r="K75">
        <v>0</v>
      </c>
      <c r="L75">
        <v>0</v>
      </c>
      <c r="M75">
        <v>0</v>
      </c>
      <c r="N75">
        <v>64</v>
      </c>
      <c r="O75">
        <v>8688.2856489838996</v>
      </c>
      <c r="P75">
        <v>135.75446326537343</v>
      </c>
      <c r="Q75">
        <v>12504.332461035599</v>
      </c>
      <c r="R75">
        <f>Q75/AJ75</f>
        <v>8.6415566420425698</v>
      </c>
      <c r="S75">
        <v>0</v>
      </c>
      <c r="T75">
        <v>0</v>
      </c>
      <c r="U75">
        <v>3</v>
      </c>
      <c r="X75">
        <v>0</v>
      </c>
      <c r="Y75">
        <v>0</v>
      </c>
      <c r="Z75">
        <v>0</v>
      </c>
      <c r="AA75">
        <v>1</v>
      </c>
      <c r="AB75">
        <v>1254.3280885571801</v>
      </c>
      <c r="AC75">
        <v>0</v>
      </c>
      <c r="AD75">
        <v>12504.332461035599</v>
      </c>
      <c r="AE75">
        <v>8.6415566420426</v>
      </c>
      <c r="AF75">
        <v>0</v>
      </c>
      <c r="AG75">
        <v>0</v>
      </c>
      <c r="AH75">
        <v>12504.332461035599</v>
      </c>
      <c r="AI75">
        <v>0</v>
      </c>
      <c r="AJ75">
        <v>1447</v>
      </c>
      <c r="AK75">
        <v>3263.4609999999998</v>
      </c>
      <c r="AL75">
        <v>0.90739460953697304</v>
      </c>
      <c r="AM75">
        <v>9.2605390463026904E-2</v>
      </c>
      <c r="AN75">
        <v>3.5936420179682099E-2</v>
      </c>
      <c r="AO75">
        <v>4.1465100207325502E-3</v>
      </c>
      <c r="AP75">
        <v>0</v>
      </c>
      <c r="AQ75">
        <v>0.18313752591568699</v>
      </c>
      <c r="AR75">
        <v>4.8449612403100702E-2</v>
      </c>
      <c r="AS75">
        <v>0.24418604651162701</v>
      </c>
      <c r="AT75">
        <v>27881</v>
      </c>
      <c r="AU75">
        <v>50179</v>
      </c>
      <c r="AV75">
        <v>69123.978685612805</v>
      </c>
      <c r="AW75">
        <v>0.24326192121630899</v>
      </c>
      <c r="AX75">
        <v>0.480582524271844</v>
      </c>
      <c r="AY75">
        <v>41</v>
      </c>
      <c r="AZ75">
        <v>0.19419488597097401</v>
      </c>
      <c r="BA75">
        <v>0.23842432619212101</v>
      </c>
      <c r="BB75">
        <v>0.29129662522202399</v>
      </c>
      <c r="BC75">
        <v>0.88454706927175797</v>
      </c>
      <c r="BD75">
        <v>0.115452930728241</v>
      </c>
      <c r="BE75">
        <v>1998</v>
      </c>
      <c r="BF75">
        <v>21</v>
      </c>
      <c r="BG75">
        <v>7.3809685999999999E-2</v>
      </c>
      <c r="BH75">
        <v>0</v>
      </c>
      <c r="BI75">
        <v>0</v>
      </c>
    </row>
    <row r="76" spans="1:61" x14ac:dyDescent="0.2">
      <c r="A76">
        <v>75</v>
      </c>
      <c r="B76">
        <v>40130610294</v>
      </c>
      <c r="C76">
        <v>4715100009</v>
      </c>
      <c r="D76" t="s">
        <v>30</v>
      </c>
      <c r="E76">
        <v>85388</v>
      </c>
      <c r="F76">
        <v>7874.7327407503999</v>
      </c>
      <c r="G76">
        <v>51.205832450999999</v>
      </c>
      <c r="H76">
        <v>0.110746975578826</v>
      </c>
      <c r="I76">
        <v>4.5999999999999996</v>
      </c>
      <c r="J76">
        <v>0.25565362899999999</v>
      </c>
      <c r="K76">
        <v>747.43548580000004</v>
      </c>
      <c r="L76">
        <v>3.62E-3</v>
      </c>
      <c r="M76">
        <v>1</v>
      </c>
      <c r="N76">
        <v>59</v>
      </c>
      <c r="O76">
        <v>9639.1799687761595</v>
      </c>
      <c r="P76">
        <v>163.37593167417219</v>
      </c>
      <c r="Q76">
        <v>9541.7721180768203</v>
      </c>
      <c r="R76">
        <f>Q76/AJ76</f>
        <v>8.690138541053571</v>
      </c>
      <c r="S76">
        <v>0</v>
      </c>
      <c r="T76">
        <v>0</v>
      </c>
      <c r="U76">
        <v>3</v>
      </c>
      <c r="X76">
        <v>0</v>
      </c>
      <c r="Y76">
        <v>0</v>
      </c>
      <c r="Z76">
        <v>0</v>
      </c>
      <c r="AA76">
        <v>1</v>
      </c>
      <c r="AB76">
        <v>1174.1144337612</v>
      </c>
      <c r="AC76">
        <v>0</v>
      </c>
      <c r="AD76">
        <v>9541.7721180768203</v>
      </c>
      <c r="AE76">
        <v>8.6901385410535692</v>
      </c>
      <c r="AF76">
        <v>0</v>
      </c>
      <c r="AG76">
        <v>0</v>
      </c>
      <c r="AH76">
        <v>9541.7721180768203</v>
      </c>
      <c r="AI76">
        <v>0</v>
      </c>
      <c r="AJ76">
        <v>1098</v>
      </c>
      <c r="AK76">
        <v>5733.2849999999999</v>
      </c>
      <c r="AL76">
        <v>0.90255009107468098</v>
      </c>
      <c r="AM76">
        <v>9.7449908925318796E-2</v>
      </c>
      <c r="AN76">
        <v>4.1894353369763201E-2</v>
      </c>
      <c r="AO76">
        <v>1.3661202185792301E-2</v>
      </c>
      <c r="AP76">
        <v>0</v>
      </c>
      <c r="AQ76">
        <v>0.17759562841529999</v>
      </c>
      <c r="AR76">
        <v>4.2437431991294801E-2</v>
      </c>
      <c r="AS76">
        <v>0.22306855277475501</v>
      </c>
      <c r="AT76">
        <v>37563</v>
      </c>
      <c r="AU76">
        <v>58485</v>
      </c>
      <c r="AV76">
        <v>81609.920634920607</v>
      </c>
      <c r="AW76">
        <v>0.227695167286245</v>
      </c>
      <c r="AX76">
        <v>0.82584269662921295</v>
      </c>
      <c r="AY76">
        <v>49.2</v>
      </c>
      <c r="AZ76">
        <v>0.14571948998178499</v>
      </c>
      <c r="BA76">
        <v>0.170309653916211</v>
      </c>
      <c r="BB76">
        <v>0.214285714285714</v>
      </c>
      <c r="BC76">
        <v>1</v>
      </c>
      <c r="BD76">
        <v>0</v>
      </c>
      <c r="BE76">
        <v>1994</v>
      </c>
      <c r="BF76">
        <v>25</v>
      </c>
      <c r="BG76">
        <v>0.143845579</v>
      </c>
      <c r="BH76">
        <v>0</v>
      </c>
      <c r="BI76">
        <v>0</v>
      </c>
    </row>
    <row r="77" spans="1:61" x14ac:dyDescent="0.2">
      <c r="A77">
        <v>76</v>
      </c>
      <c r="B77">
        <v>40130610302</v>
      </c>
      <c r="C77">
        <v>4715100015</v>
      </c>
      <c r="D77" t="s">
        <v>497</v>
      </c>
      <c r="E77">
        <v>85388</v>
      </c>
      <c r="F77">
        <v>68.515321782830995</v>
      </c>
      <c r="G77">
        <v>9.9485417489200003</v>
      </c>
      <c r="H77">
        <v>0.269929888456863</v>
      </c>
      <c r="I77">
        <v>4.2</v>
      </c>
      <c r="J77">
        <v>0.29499637899999998</v>
      </c>
      <c r="K77">
        <v>0</v>
      </c>
      <c r="L77">
        <v>0</v>
      </c>
      <c r="M77">
        <v>0</v>
      </c>
      <c r="N77">
        <v>78</v>
      </c>
      <c r="O77">
        <v>32033.607138704901</v>
      </c>
      <c r="P77">
        <v>410.6872710090372</v>
      </c>
      <c r="Q77">
        <v>29705.961506137701</v>
      </c>
      <c r="R77">
        <f>Q77/AJ77</f>
        <v>9.8429295911655732</v>
      </c>
      <c r="S77">
        <v>1</v>
      </c>
      <c r="T77">
        <v>1</v>
      </c>
      <c r="U77">
        <v>1</v>
      </c>
      <c r="V77">
        <v>1</v>
      </c>
      <c r="W77">
        <v>0</v>
      </c>
      <c r="X77">
        <v>1</v>
      </c>
      <c r="Y77">
        <v>0</v>
      </c>
      <c r="Z77">
        <v>0</v>
      </c>
      <c r="AA77">
        <v>0</v>
      </c>
      <c r="AB77">
        <v>68.515321782830995</v>
      </c>
      <c r="AC77">
        <v>9.9523941812028696</v>
      </c>
      <c r="AD77">
        <v>29705.961506137701</v>
      </c>
      <c r="AE77">
        <v>9.8429295911655892</v>
      </c>
      <c r="AF77">
        <v>8018.5268758556404</v>
      </c>
      <c r="AG77">
        <v>2.65690088663208</v>
      </c>
      <c r="AH77">
        <v>21687.4346302821</v>
      </c>
      <c r="AI77">
        <v>0.269929888456863</v>
      </c>
      <c r="AJ77">
        <v>3018</v>
      </c>
      <c r="AK77">
        <v>8365.0640000000003</v>
      </c>
      <c r="AL77">
        <v>0.65772034459907203</v>
      </c>
      <c r="AM77">
        <v>0.34227965540092697</v>
      </c>
      <c r="AN77">
        <v>0.24254473161033699</v>
      </c>
      <c r="AO77">
        <v>0</v>
      </c>
      <c r="AP77">
        <v>3.2803180914512897E-2</v>
      </c>
      <c r="AQ77">
        <v>0.17627567925778601</v>
      </c>
      <c r="AR77">
        <v>0.112</v>
      </c>
      <c r="AS77">
        <v>0.18057142857142799</v>
      </c>
      <c r="AT77">
        <v>24733</v>
      </c>
      <c r="AU77">
        <v>82348</v>
      </c>
      <c r="AV77">
        <v>85544.915254237305</v>
      </c>
      <c r="AW77">
        <v>6.1298873426109901E-2</v>
      </c>
      <c r="AX77">
        <v>0.70776255707762503</v>
      </c>
      <c r="AY77">
        <v>31.3</v>
      </c>
      <c r="AZ77">
        <v>0.27236580516898601</v>
      </c>
      <c r="BA77">
        <v>5.1689860834989998E-2</v>
      </c>
      <c r="BB77">
        <v>0.48789346246973297</v>
      </c>
      <c r="BC77">
        <v>1</v>
      </c>
      <c r="BD77">
        <v>0</v>
      </c>
      <c r="BE77">
        <v>2005</v>
      </c>
      <c r="BF77">
        <v>14</v>
      </c>
      <c r="BG77">
        <v>0.15580682200000001</v>
      </c>
      <c r="BH77">
        <v>0</v>
      </c>
      <c r="BI77">
        <v>0</v>
      </c>
    </row>
    <row r="78" spans="1:61" x14ac:dyDescent="0.2">
      <c r="A78">
        <v>77</v>
      </c>
      <c r="B78">
        <v>40130610303</v>
      </c>
      <c r="C78">
        <v>4715100015</v>
      </c>
      <c r="D78" t="s">
        <v>497</v>
      </c>
      <c r="E78">
        <v>85388</v>
      </c>
      <c r="F78">
        <v>803.89668669088303</v>
      </c>
      <c r="G78">
        <v>9.9485417489200003</v>
      </c>
      <c r="H78">
        <v>0.15053784970298101</v>
      </c>
      <c r="I78">
        <v>4.2</v>
      </c>
      <c r="J78">
        <v>0.29499637899999998</v>
      </c>
      <c r="K78">
        <v>0</v>
      </c>
      <c r="L78">
        <v>0</v>
      </c>
      <c r="M78">
        <v>0</v>
      </c>
      <c r="N78">
        <v>127</v>
      </c>
      <c r="O78">
        <v>59903.082675838203</v>
      </c>
      <c r="P78">
        <v>471.67781634518269</v>
      </c>
      <c r="Q78">
        <v>38867.809839317299</v>
      </c>
      <c r="R78">
        <f>Q78/AJ78</f>
        <v>11.533474729767745</v>
      </c>
      <c r="S78">
        <v>1</v>
      </c>
      <c r="T78">
        <v>1</v>
      </c>
      <c r="U78">
        <v>1</v>
      </c>
      <c r="V78">
        <v>1</v>
      </c>
      <c r="W78">
        <v>0</v>
      </c>
      <c r="X78">
        <v>1</v>
      </c>
      <c r="Y78">
        <v>0</v>
      </c>
      <c r="Z78">
        <v>0</v>
      </c>
      <c r="AA78">
        <v>0</v>
      </c>
      <c r="AB78">
        <v>803.89668669088303</v>
      </c>
      <c r="AC78">
        <v>9.9523941812028696</v>
      </c>
      <c r="AD78">
        <v>38867.809839317299</v>
      </c>
      <c r="AE78">
        <v>11.5334747297677</v>
      </c>
      <c r="AF78">
        <v>5851.0765158752301</v>
      </c>
      <c r="AG78">
        <v>1.7362244854229101</v>
      </c>
      <c r="AH78">
        <v>33016.733323442102</v>
      </c>
      <c r="AI78">
        <v>0.15053784970298101</v>
      </c>
      <c r="AJ78">
        <v>3370</v>
      </c>
      <c r="AK78">
        <v>5416.7370000000001</v>
      </c>
      <c r="AL78">
        <v>0.89525222551928696</v>
      </c>
      <c r="AM78">
        <v>0.104747774480712</v>
      </c>
      <c r="AN78">
        <v>3.4718100890207701E-2</v>
      </c>
      <c r="AO78">
        <v>0</v>
      </c>
      <c r="AP78">
        <v>1.09792284866468E-2</v>
      </c>
      <c r="AQ78">
        <v>0.250741839762611</v>
      </c>
      <c r="AR78">
        <v>6.7786790266512104E-2</v>
      </c>
      <c r="AS78">
        <v>0.27983777520278003</v>
      </c>
      <c r="AT78">
        <v>32489</v>
      </c>
      <c r="AU78">
        <v>75878</v>
      </c>
      <c r="AV78">
        <v>117429.16666666701</v>
      </c>
      <c r="AW78">
        <v>9.37685459940652E-2</v>
      </c>
      <c r="AX78">
        <v>0.73032629558541196</v>
      </c>
      <c r="AY78">
        <v>27.4</v>
      </c>
      <c r="AZ78">
        <v>0.45548961424332302</v>
      </c>
      <c r="BA78">
        <v>8.1008902077151307E-2</v>
      </c>
      <c r="BB78">
        <v>0.58442982456140302</v>
      </c>
      <c r="BC78">
        <v>1</v>
      </c>
      <c r="BD78">
        <v>0</v>
      </c>
      <c r="BE78">
        <v>2004</v>
      </c>
      <c r="BF78">
        <v>15</v>
      </c>
      <c r="BG78">
        <v>0.18616480199999999</v>
      </c>
      <c r="BH78">
        <v>0</v>
      </c>
      <c r="BI78">
        <v>0</v>
      </c>
    </row>
    <row r="79" spans="1:61" x14ac:dyDescent="0.2">
      <c r="A79">
        <v>78</v>
      </c>
      <c r="B79">
        <v>40130610321</v>
      </c>
      <c r="C79">
        <v>4550000068</v>
      </c>
      <c r="D79" t="s">
        <v>492</v>
      </c>
      <c r="E79">
        <v>85013</v>
      </c>
      <c r="F79">
        <v>15270.0270986061</v>
      </c>
      <c r="G79">
        <v>417.44562125099998</v>
      </c>
      <c r="H79">
        <v>7.7176454732608799E-2</v>
      </c>
      <c r="I79">
        <v>4.7</v>
      </c>
      <c r="J79">
        <v>8.8669230000000002E-2</v>
      </c>
      <c r="K79">
        <v>7864.8059810000004</v>
      </c>
      <c r="L79">
        <v>3.79E-3</v>
      </c>
      <c r="M79">
        <v>1</v>
      </c>
      <c r="N79">
        <v>78</v>
      </c>
      <c r="O79">
        <v>30018.303605573699</v>
      </c>
      <c r="P79">
        <v>384.85004622530386</v>
      </c>
      <c r="Q79">
        <v>15261.873044538999</v>
      </c>
      <c r="R79">
        <f>Q79/AJ79</f>
        <v>6.7411100020048584</v>
      </c>
      <c r="S79">
        <v>0</v>
      </c>
      <c r="T79">
        <v>0</v>
      </c>
      <c r="U79">
        <v>3</v>
      </c>
      <c r="X79">
        <v>0</v>
      </c>
      <c r="Y79">
        <v>0</v>
      </c>
      <c r="Z79">
        <v>0</v>
      </c>
      <c r="AA79">
        <v>1</v>
      </c>
      <c r="AB79">
        <v>2416.6830030627002</v>
      </c>
      <c r="AC79">
        <v>0</v>
      </c>
      <c r="AD79">
        <v>15261.873044538999</v>
      </c>
      <c r="AE79">
        <v>6.74111000200487</v>
      </c>
      <c r="AF79">
        <v>0</v>
      </c>
      <c r="AG79">
        <v>0</v>
      </c>
      <c r="AH79">
        <v>15261.873044538999</v>
      </c>
      <c r="AI79">
        <v>0</v>
      </c>
      <c r="AJ79">
        <v>2264</v>
      </c>
      <c r="AK79">
        <v>9868.1650000000009</v>
      </c>
      <c r="AL79">
        <v>0.89531802120141302</v>
      </c>
      <c r="AM79">
        <v>0.104681978798586</v>
      </c>
      <c r="AN79">
        <v>5.9187279151943398E-2</v>
      </c>
      <c r="AO79">
        <v>0</v>
      </c>
      <c r="AP79">
        <v>0</v>
      </c>
      <c r="AQ79">
        <v>0.20097173144876301</v>
      </c>
      <c r="AR79">
        <v>0.14006514657980401</v>
      </c>
      <c r="AS79">
        <v>0.144136807817589</v>
      </c>
      <c r="AT79">
        <v>23973</v>
      </c>
      <c r="AU79">
        <v>80265</v>
      </c>
      <c r="AV79">
        <v>89719.757365684607</v>
      </c>
      <c r="AW79">
        <v>0.15087396504139799</v>
      </c>
      <c r="AX79">
        <v>0.56928213689482399</v>
      </c>
      <c r="AY79">
        <v>28.8</v>
      </c>
      <c r="AZ79">
        <v>0.36042402826855102</v>
      </c>
      <c r="BA79">
        <v>6.1837455830388598E-2</v>
      </c>
      <c r="BB79">
        <v>0.57019064124783303</v>
      </c>
      <c r="BC79">
        <v>0.92201039861351797</v>
      </c>
      <c r="BD79">
        <v>7.7989601386481797E-2</v>
      </c>
      <c r="BE79">
        <v>2005</v>
      </c>
      <c r="BF79">
        <v>14</v>
      </c>
      <c r="BG79">
        <v>0.12864907</v>
      </c>
      <c r="BH79">
        <v>0</v>
      </c>
      <c r="BI79">
        <v>0</v>
      </c>
    </row>
    <row r="80" spans="1:61" x14ac:dyDescent="0.2">
      <c r="A80">
        <v>79</v>
      </c>
      <c r="B80">
        <v>40130610322</v>
      </c>
      <c r="C80">
        <v>4715100009</v>
      </c>
      <c r="D80" t="s">
        <v>30</v>
      </c>
      <c r="E80">
        <v>85388</v>
      </c>
      <c r="F80">
        <v>2964.8488919993702</v>
      </c>
      <c r="G80">
        <v>51.205832450999999</v>
      </c>
      <c r="H80">
        <v>0.13572764313299601</v>
      </c>
      <c r="I80">
        <v>4.5999999999999996</v>
      </c>
      <c r="J80">
        <v>0.25565362899999999</v>
      </c>
      <c r="K80">
        <v>747.43548580000004</v>
      </c>
      <c r="L80">
        <v>3.62E-3</v>
      </c>
      <c r="M80">
        <v>1</v>
      </c>
      <c r="N80">
        <v>86</v>
      </c>
      <c r="O80">
        <v>31515.8701060229</v>
      </c>
      <c r="P80">
        <v>366.46360588398721</v>
      </c>
      <c r="Q80">
        <v>21453.3706258282</v>
      </c>
      <c r="R80">
        <f>Q80/AJ80</f>
        <v>9.4052479727436218</v>
      </c>
      <c r="S80">
        <v>0</v>
      </c>
      <c r="T80">
        <v>0</v>
      </c>
      <c r="U80">
        <v>3</v>
      </c>
      <c r="X80">
        <v>0</v>
      </c>
      <c r="Y80">
        <v>0</v>
      </c>
      <c r="Z80">
        <v>0</v>
      </c>
      <c r="AA80">
        <v>1</v>
      </c>
      <c r="AB80">
        <v>1815.74492774192</v>
      </c>
      <c r="AC80">
        <v>0</v>
      </c>
      <c r="AD80">
        <v>21453.3706258282</v>
      </c>
      <c r="AE80">
        <v>9.4052479727436396</v>
      </c>
      <c r="AF80">
        <v>0</v>
      </c>
      <c r="AG80">
        <v>0</v>
      </c>
      <c r="AH80">
        <v>21453.3706258282</v>
      </c>
      <c r="AI80">
        <v>0</v>
      </c>
      <c r="AJ80">
        <v>2281</v>
      </c>
      <c r="AK80">
        <v>8644.6380000000008</v>
      </c>
      <c r="AL80">
        <v>0.87680841736080595</v>
      </c>
      <c r="AM80">
        <v>0.123191582639193</v>
      </c>
      <c r="AN80">
        <v>6.0938185006576003E-2</v>
      </c>
      <c r="AO80">
        <v>0</v>
      </c>
      <c r="AP80">
        <v>2.2358614642700499E-2</v>
      </c>
      <c r="AQ80">
        <v>0.14467338886453299</v>
      </c>
      <c r="AR80">
        <v>8.0381471389645701E-2</v>
      </c>
      <c r="AS80">
        <v>0.20844686648501301</v>
      </c>
      <c r="AT80">
        <v>28111</v>
      </c>
      <c r="AU80">
        <v>86549</v>
      </c>
      <c r="AV80">
        <v>84967.764060356698</v>
      </c>
      <c r="AW80">
        <v>4.6201688138605E-2</v>
      </c>
      <c r="AX80">
        <v>0.76954732510288004</v>
      </c>
      <c r="AY80">
        <v>36.4</v>
      </c>
      <c r="AZ80">
        <v>0.26391933362560199</v>
      </c>
      <c r="BA80">
        <v>0.12362998684787301</v>
      </c>
      <c r="BB80">
        <v>0.469135802469135</v>
      </c>
      <c r="BC80">
        <v>0.98902606310013697</v>
      </c>
      <c r="BD80">
        <v>1.0973936899862801E-2</v>
      </c>
      <c r="BE80">
        <v>2004</v>
      </c>
      <c r="BF80">
        <v>15</v>
      </c>
      <c r="BG80">
        <v>0.15011767100000001</v>
      </c>
      <c r="BH80">
        <v>0</v>
      </c>
      <c r="BI80">
        <v>0</v>
      </c>
    </row>
    <row r="81" spans="1:61" x14ac:dyDescent="0.2">
      <c r="A81">
        <v>80</v>
      </c>
      <c r="B81">
        <v>40130610323</v>
      </c>
      <c r="C81">
        <v>4715100009</v>
      </c>
      <c r="D81" t="s">
        <v>30</v>
      </c>
      <c r="E81">
        <v>85388</v>
      </c>
      <c r="F81">
        <v>3191.5527467390202</v>
      </c>
      <c r="G81">
        <v>51.205832450999999</v>
      </c>
      <c r="H81">
        <v>0.101866022028793</v>
      </c>
      <c r="I81">
        <v>4.5999999999999996</v>
      </c>
      <c r="J81">
        <v>0.25565362899999999</v>
      </c>
      <c r="K81">
        <v>747.43548580000004</v>
      </c>
      <c r="L81">
        <v>3.62E-3</v>
      </c>
      <c r="M81">
        <v>1</v>
      </c>
      <c r="N81">
        <v>51</v>
      </c>
      <c r="O81">
        <v>12516.663955079999</v>
      </c>
      <c r="P81">
        <v>245.42478343294115</v>
      </c>
      <c r="Q81">
        <v>7812.3430943171797</v>
      </c>
      <c r="R81">
        <f>Q81/AJ81</f>
        <v>7.9474497398954016</v>
      </c>
      <c r="S81">
        <v>0</v>
      </c>
      <c r="T81">
        <v>0</v>
      </c>
      <c r="U81">
        <v>3</v>
      </c>
      <c r="X81">
        <v>0</v>
      </c>
      <c r="Y81">
        <v>0</v>
      </c>
      <c r="Z81">
        <v>0</v>
      </c>
      <c r="AA81">
        <v>1</v>
      </c>
      <c r="AB81">
        <v>1909.3362627802101</v>
      </c>
      <c r="AC81">
        <v>0</v>
      </c>
      <c r="AD81">
        <v>7812.3430943171797</v>
      </c>
      <c r="AE81">
        <v>7.9474497398953998</v>
      </c>
      <c r="AF81">
        <v>0</v>
      </c>
      <c r="AG81">
        <v>0</v>
      </c>
      <c r="AH81">
        <v>7812.3430943171797</v>
      </c>
      <c r="AI81">
        <v>0</v>
      </c>
      <c r="AJ81">
        <v>983</v>
      </c>
      <c r="AK81">
        <v>4469.9179999999997</v>
      </c>
      <c r="AL81">
        <v>0.75890132248219699</v>
      </c>
      <c r="AM81">
        <v>0.24109867751780201</v>
      </c>
      <c r="AN81">
        <v>0.14852492370295001</v>
      </c>
      <c r="AO81">
        <v>0</v>
      </c>
      <c r="AP81">
        <v>0</v>
      </c>
      <c r="AQ81">
        <v>0.11698880976602199</v>
      </c>
      <c r="AR81">
        <v>4.0322580645161199E-2</v>
      </c>
      <c r="AS81">
        <v>0.26290322580645098</v>
      </c>
      <c r="AT81">
        <v>26577</v>
      </c>
      <c r="AU81">
        <v>74139</v>
      </c>
      <c r="AV81">
        <v>74089.317507418396</v>
      </c>
      <c r="AW81">
        <v>0.13936927772126101</v>
      </c>
      <c r="AX81">
        <v>0.46290801186943598</v>
      </c>
      <c r="AY81">
        <v>41.4</v>
      </c>
      <c r="AZ81">
        <v>0.28484231943031502</v>
      </c>
      <c r="BA81">
        <v>6.9175991861647995E-2</v>
      </c>
      <c r="BB81">
        <v>0.53709198813056303</v>
      </c>
      <c r="BC81">
        <v>1</v>
      </c>
      <c r="BD81">
        <v>0</v>
      </c>
      <c r="BE81">
        <v>2003</v>
      </c>
      <c r="BF81">
        <v>16</v>
      </c>
      <c r="BG81">
        <v>0.11531986599999999</v>
      </c>
      <c r="BH81">
        <v>0</v>
      </c>
      <c r="BI81">
        <v>0</v>
      </c>
    </row>
    <row r="82" spans="1:61" x14ac:dyDescent="0.2">
      <c r="A82">
        <v>81</v>
      </c>
      <c r="B82">
        <v>40130610324</v>
      </c>
      <c r="C82">
        <v>4715100009</v>
      </c>
      <c r="D82" t="s">
        <v>30</v>
      </c>
      <c r="E82">
        <v>85388</v>
      </c>
      <c r="F82">
        <v>3483.9022198775301</v>
      </c>
      <c r="G82">
        <v>51.205832450999999</v>
      </c>
      <c r="H82">
        <v>0.11525054511765399</v>
      </c>
      <c r="I82">
        <v>4.5999999999999996</v>
      </c>
      <c r="J82">
        <v>0.25565362899999999</v>
      </c>
      <c r="K82">
        <v>747.43548580000004</v>
      </c>
      <c r="L82">
        <v>3.62E-3</v>
      </c>
      <c r="M82">
        <v>1</v>
      </c>
      <c r="N82">
        <v>54</v>
      </c>
      <c r="O82">
        <v>29202.776680587202</v>
      </c>
      <c r="P82">
        <v>540.7921607516148</v>
      </c>
      <c r="Q82">
        <v>9955.8294078116596</v>
      </c>
      <c r="R82">
        <f>Q82/AJ82</f>
        <v>10.026011488229264</v>
      </c>
      <c r="S82">
        <v>0</v>
      </c>
      <c r="T82">
        <v>0</v>
      </c>
      <c r="U82">
        <v>3</v>
      </c>
      <c r="X82">
        <v>0</v>
      </c>
      <c r="Y82">
        <v>0</v>
      </c>
      <c r="Z82">
        <v>0</v>
      </c>
      <c r="AA82">
        <v>1</v>
      </c>
      <c r="AB82">
        <v>1342.4324577940299</v>
      </c>
      <c r="AC82">
        <v>0</v>
      </c>
      <c r="AD82">
        <v>9955.8294078116596</v>
      </c>
      <c r="AE82">
        <v>10.0260114882292</v>
      </c>
      <c r="AF82">
        <v>0</v>
      </c>
      <c r="AG82">
        <v>0</v>
      </c>
      <c r="AH82">
        <v>9955.8294078116596</v>
      </c>
      <c r="AI82">
        <v>0</v>
      </c>
      <c r="AJ82">
        <v>993</v>
      </c>
      <c r="AK82">
        <v>5409.9170000000004</v>
      </c>
      <c r="AL82">
        <v>0.86203423967774395</v>
      </c>
      <c r="AM82">
        <v>0.13796576032225499</v>
      </c>
      <c r="AN82">
        <v>2.0140986908358499E-2</v>
      </c>
      <c r="AO82">
        <v>0</v>
      </c>
      <c r="AP82">
        <v>3.2225579053373601E-2</v>
      </c>
      <c r="AQ82">
        <v>0.34441087613292998</v>
      </c>
      <c r="AR82">
        <v>1.3636363636363599E-2</v>
      </c>
      <c r="AS82">
        <v>0.321212121212121</v>
      </c>
      <c r="AT82">
        <v>24882</v>
      </c>
      <c r="AU82">
        <v>60625</v>
      </c>
      <c r="AV82">
        <v>77305.980066445205</v>
      </c>
      <c r="AW82">
        <v>0.115810674723061</v>
      </c>
      <c r="AX82">
        <v>0.711246200607902</v>
      </c>
      <c r="AY82">
        <v>39.5</v>
      </c>
      <c r="AZ82">
        <v>0.28700906344410798</v>
      </c>
      <c r="BA82">
        <v>0.144008056394763</v>
      </c>
      <c r="BB82">
        <v>0.46843853820598003</v>
      </c>
      <c r="BC82">
        <v>1</v>
      </c>
      <c r="BD82">
        <v>0</v>
      </c>
      <c r="BE82">
        <v>2005</v>
      </c>
      <c r="BF82">
        <v>14</v>
      </c>
      <c r="BG82">
        <v>0.12596534000000001</v>
      </c>
      <c r="BH82">
        <v>0</v>
      </c>
      <c r="BI82">
        <v>0</v>
      </c>
    </row>
    <row r="83" spans="1:61" x14ac:dyDescent="0.2">
      <c r="A83">
        <v>82</v>
      </c>
      <c r="B83">
        <v>40130610331</v>
      </c>
      <c r="C83">
        <v>4715100005</v>
      </c>
      <c r="D83" t="s">
        <v>35</v>
      </c>
      <c r="E83">
        <v>85379</v>
      </c>
      <c r="F83">
        <v>1644.7096579572101</v>
      </c>
      <c r="G83">
        <v>26.209472926699998</v>
      </c>
      <c r="H83">
        <v>6.9844591156343103E-2</v>
      </c>
      <c r="I83">
        <v>4.5999999999999996</v>
      </c>
      <c r="J83">
        <v>0.43912639399999998</v>
      </c>
      <c r="K83">
        <v>0</v>
      </c>
      <c r="L83">
        <v>0</v>
      </c>
      <c r="M83">
        <v>0</v>
      </c>
      <c r="N83">
        <v>71</v>
      </c>
      <c r="O83">
        <v>31394.232704542301</v>
      </c>
      <c r="P83">
        <v>442.17229161327185</v>
      </c>
      <c r="Q83">
        <v>13545.1835481282</v>
      </c>
      <c r="R83">
        <f>Q83/AJ83</f>
        <v>7.0805977773801354</v>
      </c>
      <c r="S83">
        <v>0</v>
      </c>
      <c r="T83">
        <v>0</v>
      </c>
      <c r="U83">
        <v>3</v>
      </c>
      <c r="X83">
        <v>0</v>
      </c>
      <c r="Y83">
        <v>0</v>
      </c>
      <c r="Z83">
        <v>0</v>
      </c>
      <c r="AA83">
        <v>1</v>
      </c>
      <c r="AB83">
        <v>1374.3904223854399</v>
      </c>
      <c r="AC83">
        <v>0</v>
      </c>
      <c r="AD83">
        <v>13545.1835481282</v>
      </c>
      <c r="AE83">
        <v>7.0805977773801301</v>
      </c>
      <c r="AF83">
        <v>0</v>
      </c>
      <c r="AG83">
        <v>0</v>
      </c>
      <c r="AH83">
        <v>13545.1835481282</v>
      </c>
      <c r="AI83">
        <v>0</v>
      </c>
      <c r="AJ83">
        <v>1913</v>
      </c>
      <c r="AK83">
        <v>6010.0330000000004</v>
      </c>
      <c r="AL83">
        <v>0.86251960271824302</v>
      </c>
      <c r="AM83">
        <v>0.13748039728175601</v>
      </c>
      <c r="AN83">
        <v>4.8614741244119103E-2</v>
      </c>
      <c r="AO83">
        <v>0</v>
      </c>
      <c r="AP83">
        <v>4.12963930998431E-2</v>
      </c>
      <c r="AQ83">
        <v>0.27443805541034999</v>
      </c>
      <c r="AR83">
        <v>7.8661087866108703E-2</v>
      </c>
      <c r="AS83">
        <v>0.20836820083682001</v>
      </c>
      <c r="AT83">
        <v>25322</v>
      </c>
      <c r="AU83">
        <v>81528</v>
      </c>
      <c r="AV83">
        <v>83597.619047619097</v>
      </c>
      <c r="AW83">
        <v>0.109691160809371</v>
      </c>
      <c r="AX83">
        <v>0.59773828756058101</v>
      </c>
      <c r="AY83">
        <v>33.4</v>
      </c>
      <c r="AZ83">
        <v>0.266596968112911</v>
      </c>
      <c r="BA83">
        <v>0.12598013591217899</v>
      </c>
      <c r="BB83">
        <v>0.452380952380952</v>
      </c>
      <c r="BC83">
        <v>0.97985347985347904</v>
      </c>
      <c r="BD83">
        <v>2.0146520146520099E-2</v>
      </c>
      <c r="BE83">
        <v>2004</v>
      </c>
      <c r="BF83">
        <v>15</v>
      </c>
      <c r="BG83">
        <v>0.127170911</v>
      </c>
      <c r="BH83">
        <v>0</v>
      </c>
      <c r="BI83">
        <v>0</v>
      </c>
    </row>
    <row r="84" spans="1:61" x14ac:dyDescent="0.2">
      <c r="A84">
        <v>83</v>
      </c>
      <c r="B84">
        <v>40130610332</v>
      </c>
      <c r="C84">
        <v>4715100005</v>
      </c>
      <c r="D84" t="s">
        <v>35</v>
      </c>
      <c r="E84">
        <v>85379</v>
      </c>
      <c r="F84">
        <v>859.71512014568702</v>
      </c>
      <c r="G84">
        <v>26.209472926699998</v>
      </c>
      <c r="H84">
        <v>0.14653741956549499</v>
      </c>
      <c r="I84">
        <v>4.5999999999999996</v>
      </c>
      <c r="J84">
        <v>0.43912639399999998</v>
      </c>
      <c r="K84">
        <v>0</v>
      </c>
      <c r="L84">
        <v>0</v>
      </c>
      <c r="M84">
        <v>0</v>
      </c>
      <c r="N84">
        <v>79</v>
      </c>
      <c r="O84">
        <v>49773.589747222097</v>
      </c>
      <c r="P84">
        <v>630.04543983825442</v>
      </c>
      <c r="Q84">
        <v>26782.0764322252</v>
      </c>
      <c r="R84">
        <f>Q84/AJ84</f>
        <v>9.3057944517808195</v>
      </c>
      <c r="S84">
        <v>1</v>
      </c>
      <c r="T84">
        <v>1</v>
      </c>
      <c r="U84">
        <v>1</v>
      </c>
      <c r="V84">
        <v>1</v>
      </c>
      <c r="W84">
        <v>0</v>
      </c>
      <c r="X84">
        <v>1</v>
      </c>
      <c r="Y84">
        <v>0</v>
      </c>
      <c r="Z84">
        <v>0</v>
      </c>
      <c r="AA84">
        <v>0</v>
      </c>
      <c r="AB84">
        <v>859.71512014568702</v>
      </c>
      <c r="AC84">
        <v>26.218988337941401</v>
      </c>
      <c r="AD84">
        <v>26782.0764322252</v>
      </c>
      <c r="AE84">
        <v>9.3057944517808302</v>
      </c>
      <c r="AF84">
        <v>3924.5763709841499</v>
      </c>
      <c r="AG84">
        <v>1.3636471059708599</v>
      </c>
      <c r="AH84">
        <v>22857.500061241</v>
      </c>
      <c r="AI84">
        <v>0.14653741956549499</v>
      </c>
      <c r="AJ84">
        <v>2878</v>
      </c>
      <c r="AK84">
        <v>8444.7099999999991</v>
      </c>
      <c r="AL84">
        <v>0.80264072272411402</v>
      </c>
      <c r="AM84">
        <v>0.19735927727588501</v>
      </c>
      <c r="AN84">
        <v>8.8603196664350195E-2</v>
      </c>
      <c r="AO84">
        <v>0</v>
      </c>
      <c r="AP84">
        <v>4.5170257123001998E-3</v>
      </c>
      <c r="AQ84">
        <v>0.18415566365531599</v>
      </c>
      <c r="AR84">
        <v>5.5396916047972498E-2</v>
      </c>
      <c r="AS84">
        <v>0.20502569960022801</v>
      </c>
      <c r="AT84">
        <v>21115</v>
      </c>
      <c r="AU84">
        <v>66938</v>
      </c>
      <c r="AV84">
        <v>71910.5459057072</v>
      </c>
      <c r="AW84">
        <v>0.21716469770673999</v>
      </c>
      <c r="AX84">
        <v>0.76498237367802502</v>
      </c>
      <c r="AY84">
        <v>30.5</v>
      </c>
      <c r="AZ84">
        <v>0.30889506601806799</v>
      </c>
      <c r="BA84">
        <v>0.11674774148714299</v>
      </c>
      <c r="BB84">
        <v>0.50372208436724497</v>
      </c>
      <c r="BC84">
        <v>1</v>
      </c>
      <c r="BD84">
        <v>0</v>
      </c>
      <c r="BE84">
        <v>2004</v>
      </c>
      <c r="BF84">
        <v>15</v>
      </c>
      <c r="BG84">
        <v>0.12099868</v>
      </c>
      <c r="BH84">
        <v>0</v>
      </c>
      <c r="BI84">
        <v>0</v>
      </c>
    </row>
    <row r="85" spans="1:61" x14ac:dyDescent="0.2">
      <c r="A85">
        <v>84</v>
      </c>
      <c r="B85">
        <v>40130610333</v>
      </c>
      <c r="C85">
        <v>4715100005</v>
      </c>
      <c r="D85" t="s">
        <v>35</v>
      </c>
      <c r="E85">
        <v>85379</v>
      </c>
      <c r="F85">
        <v>1404.9413926069101</v>
      </c>
      <c r="G85">
        <v>26.209472926699998</v>
      </c>
      <c r="H85">
        <v>4.9818946735332902E-2</v>
      </c>
      <c r="I85">
        <v>4.5999999999999996</v>
      </c>
      <c r="J85">
        <v>0.43912639399999998</v>
      </c>
      <c r="K85">
        <v>0</v>
      </c>
      <c r="L85">
        <v>0</v>
      </c>
      <c r="M85">
        <v>0</v>
      </c>
      <c r="N85">
        <v>106</v>
      </c>
      <c r="O85">
        <v>34076.329599775898</v>
      </c>
      <c r="P85">
        <v>321.47480754505563</v>
      </c>
      <c r="Q85">
        <v>24596.204606688199</v>
      </c>
      <c r="R85">
        <f>Q85/AJ85</f>
        <v>11.569240172477986</v>
      </c>
      <c r="S85">
        <v>0</v>
      </c>
      <c r="T85">
        <v>0</v>
      </c>
      <c r="U85">
        <v>3</v>
      </c>
      <c r="X85">
        <v>0</v>
      </c>
      <c r="Y85">
        <v>0</v>
      </c>
      <c r="Z85">
        <v>0</v>
      </c>
      <c r="AA85">
        <v>1</v>
      </c>
      <c r="AB85">
        <v>1194.5359602301201</v>
      </c>
      <c r="AC85">
        <v>0</v>
      </c>
      <c r="AD85">
        <v>24596.204606688199</v>
      </c>
      <c r="AE85">
        <v>11.569240172478001</v>
      </c>
      <c r="AF85">
        <v>0</v>
      </c>
      <c r="AG85">
        <v>0</v>
      </c>
      <c r="AH85">
        <v>24596.204606688199</v>
      </c>
      <c r="AI85">
        <v>0</v>
      </c>
      <c r="AJ85">
        <v>2126</v>
      </c>
      <c r="AK85">
        <v>6459.6490000000003</v>
      </c>
      <c r="AL85">
        <v>0.93791157102539902</v>
      </c>
      <c r="AM85">
        <v>6.20884289746002E-2</v>
      </c>
      <c r="AN85">
        <v>2.25776105362182E-2</v>
      </c>
      <c r="AO85">
        <v>3.2925682031984902E-3</v>
      </c>
      <c r="AP85">
        <v>1.41110065851364E-2</v>
      </c>
      <c r="AQ85">
        <v>0.24365004703668799</v>
      </c>
      <c r="AR85">
        <v>7.2946175637393695E-2</v>
      </c>
      <c r="AS85">
        <v>0.26841359773371098</v>
      </c>
      <c r="AT85">
        <v>27809</v>
      </c>
      <c r="AU85">
        <v>64010</v>
      </c>
      <c r="AV85">
        <v>73083.534136546194</v>
      </c>
      <c r="AW85">
        <v>0.19708372530573801</v>
      </c>
      <c r="AX85">
        <v>0.62467866323907395</v>
      </c>
      <c r="AY85">
        <v>32</v>
      </c>
      <c r="AZ85">
        <v>0.20131702728127901</v>
      </c>
      <c r="BA85">
        <v>6.3029162746942605E-2</v>
      </c>
      <c r="BB85">
        <v>0.33065595716198098</v>
      </c>
      <c r="BC85">
        <v>0.96385542168674698</v>
      </c>
      <c r="BD85">
        <v>3.6144578313252997E-2</v>
      </c>
      <c r="BE85">
        <v>2004</v>
      </c>
      <c r="BF85">
        <v>15</v>
      </c>
      <c r="BG85">
        <v>0.12975861599999999</v>
      </c>
      <c r="BH85">
        <v>0</v>
      </c>
      <c r="BI85">
        <v>0</v>
      </c>
    </row>
    <row r="86" spans="1:61" x14ac:dyDescent="0.2">
      <c r="A86">
        <v>85</v>
      </c>
      <c r="B86">
        <v>40130610341</v>
      </c>
      <c r="C86">
        <v>4715100009</v>
      </c>
      <c r="D86" t="s">
        <v>30</v>
      </c>
      <c r="E86">
        <v>85388</v>
      </c>
      <c r="F86">
        <v>5535.9038410880103</v>
      </c>
      <c r="G86">
        <v>51.205832450999999</v>
      </c>
      <c r="H86">
        <v>0.103437472865856</v>
      </c>
      <c r="I86">
        <v>4.5999999999999996</v>
      </c>
      <c r="J86">
        <v>0.25565362899999999</v>
      </c>
      <c r="K86">
        <v>747.43548580000004</v>
      </c>
      <c r="L86">
        <v>3.62E-3</v>
      </c>
      <c r="M86">
        <v>1</v>
      </c>
      <c r="N86">
        <v>94</v>
      </c>
      <c r="O86">
        <v>32453.381923696001</v>
      </c>
      <c r="P86">
        <v>345.24874386910636</v>
      </c>
      <c r="Q86">
        <v>35517.320399582401</v>
      </c>
      <c r="R86">
        <f>Q86/AJ86</f>
        <v>10.027476115071259</v>
      </c>
      <c r="S86">
        <v>1</v>
      </c>
      <c r="T86">
        <v>0</v>
      </c>
      <c r="U86">
        <v>2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920.71188710511205</v>
      </c>
      <c r="AC86">
        <v>43.527218679903399</v>
      </c>
      <c r="AD86">
        <v>35517.320399582401</v>
      </c>
      <c r="AE86">
        <v>10.027476115071201</v>
      </c>
      <c r="AF86">
        <v>901.05577101059305</v>
      </c>
      <c r="AG86">
        <v>0.25439180435081599</v>
      </c>
      <c r="AH86">
        <v>34616.2646285718</v>
      </c>
      <c r="AI86">
        <v>2.5369474973714001E-2</v>
      </c>
      <c r="AJ86">
        <v>3542</v>
      </c>
      <c r="AK86">
        <v>12914.63</v>
      </c>
      <c r="AL86">
        <v>0.75635234330886503</v>
      </c>
      <c r="AM86">
        <v>0.243647656691134</v>
      </c>
      <c r="AN86">
        <v>0.107001693958215</v>
      </c>
      <c r="AO86">
        <v>0</v>
      </c>
      <c r="AP86">
        <v>4.5736871823828303E-2</v>
      </c>
      <c r="AQ86">
        <v>0.231225296442687</v>
      </c>
      <c r="AR86">
        <v>0.13210702341137101</v>
      </c>
      <c r="AS86">
        <v>0.314938684503901</v>
      </c>
      <c r="AT86">
        <v>29707</v>
      </c>
      <c r="AU86">
        <v>126484</v>
      </c>
      <c r="AV86">
        <v>134783.001328021</v>
      </c>
      <c r="AW86">
        <v>0.193958215697346</v>
      </c>
      <c r="AX86">
        <v>0.97211155378486003</v>
      </c>
      <c r="AY86">
        <v>27.3</v>
      </c>
      <c r="AZ86">
        <v>0.394692264257481</v>
      </c>
      <c r="BA86">
        <v>4.7430830039525598E-2</v>
      </c>
      <c r="BB86">
        <v>0.65338645418326602</v>
      </c>
      <c r="BC86">
        <v>1</v>
      </c>
      <c r="BD86">
        <v>0</v>
      </c>
      <c r="BE86">
        <v>2005</v>
      </c>
      <c r="BF86">
        <v>14</v>
      </c>
      <c r="BG86">
        <v>0.14184506499999999</v>
      </c>
      <c r="BH86">
        <v>0</v>
      </c>
      <c r="BI86">
        <v>0</v>
      </c>
    </row>
    <row r="87" spans="1:61" x14ac:dyDescent="0.2">
      <c r="A87">
        <v>86</v>
      </c>
      <c r="B87">
        <v>40130610343</v>
      </c>
      <c r="C87">
        <v>4715100009</v>
      </c>
      <c r="D87" t="s">
        <v>30</v>
      </c>
      <c r="E87">
        <v>85388</v>
      </c>
      <c r="F87">
        <v>6300.3326891340002</v>
      </c>
      <c r="G87">
        <v>51.205832450999999</v>
      </c>
      <c r="H87">
        <v>9.6204401225886499E-2</v>
      </c>
      <c r="I87">
        <v>4.5999999999999996</v>
      </c>
      <c r="J87">
        <v>0.25565362899999999</v>
      </c>
      <c r="K87">
        <v>747.43548580000004</v>
      </c>
      <c r="L87">
        <v>3.62E-3</v>
      </c>
      <c r="M87">
        <v>1</v>
      </c>
      <c r="N87">
        <v>105</v>
      </c>
      <c r="O87">
        <v>15804.7268298565</v>
      </c>
      <c r="P87">
        <v>150.52120790339524</v>
      </c>
      <c r="Q87">
        <v>24688.570087499</v>
      </c>
      <c r="R87">
        <f>Q87/AJ87</f>
        <v>9.4919531286039991</v>
      </c>
      <c r="S87">
        <v>0</v>
      </c>
      <c r="T87">
        <v>0</v>
      </c>
      <c r="U87">
        <v>3</v>
      </c>
      <c r="X87">
        <v>0</v>
      </c>
      <c r="Y87">
        <v>0</v>
      </c>
      <c r="Z87">
        <v>0</v>
      </c>
      <c r="AA87">
        <v>1</v>
      </c>
      <c r="AB87">
        <v>1148.1068075046801</v>
      </c>
      <c r="AC87">
        <v>0</v>
      </c>
      <c r="AD87">
        <v>24688.570087499</v>
      </c>
      <c r="AE87">
        <v>9.4919531286040293</v>
      </c>
      <c r="AF87">
        <v>0</v>
      </c>
      <c r="AG87">
        <v>0</v>
      </c>
      <c r="AH87">
        <v>24688.570087499</v>
      </c>
      <c r="AI87">
        <v>0</v>
      </c>
      <c r="AJ87">
        <v>2601</v>
      </c>
      <c r="AK87">
        <v>9582.6830000000009</v>
      </c>
      <c r="AL87">
        <v>0.64975009611687795</v>
      </c>
      <c r="AM87">
        <v>0.35024990388312099</v>
      </c>
      <c r="AN87">
        <v>0.108035371011149</v>
      </c>
      <c r="AO87">
        <v>0</v>
      </c>
      <c r="AP87">
        <v>0.113417916186082</v>
      </c>
      <c r="AQ87">
        <v>0.10688196847366301</v>
      </c>
      <c r="AR87">
        <v>0.168506682161534</v>
      </c>
      <c r="AS87">
        <v>0.171411969785008</v>
      </c>
      <c r="AT87">
        <v>32712</v>
      </c>
      <c r="AU87">
        <v>74043</v>
      </c>
      <c r="AV87">
        <v>95044.028950542794</v>
      </c>
      <c r="AW87">
        <v>4.1906958861976103E-2</v>
      </c>
      <c r="AX87">
        <v>0.34701857282502402</v>
      </c>
      <c r="AY87">
        <v>34.4</v>
      </c>
      <c r="AZ87">
        <v>0.221837754709727</v>
      </c>
      <c r="BA87">
        <v>6.4975009611687798E-2</v>
      </c>
      <c r="BB87">
        <v>0.44873341375150699</v>
      </c>
      <c r="BC87">
        <v>0.97708082026538001</v>
      </c>
      <c r="BD87">
        <v>2.2919179734620002E-2</v>
      </c>
      <c r="BE87">
        <v>2005</v>
      </c>
      <c r="BF87">
        <v>14</v>
      </c>
      <c r="BG87">
        <v>0.14581891199999999</v>
      </c>
      <c r="BH87">
        <v>0</v>
      </c>
      <c r="BI87">
        <v>0</v>
      </c>
    </row>
    <row r="88" spans="1:61" x14ac:dyDescent="0.2">
      <c r="A88">
        <v>87</v>
      </c>
      <c r="B88">
        <v>40130610351</v>
      </c>
      <c r="C88">
        <v>4222200016</v>
      </c>
      <c r="D88" t="s">
        <v>47</v>
      </c>
      <c r="E88">
        <v>85335</v>
      </c>
      <c r="F88">
        <v>2844.8545798198002</v>
      </c>
      <c r="G88">
        <v>7.4647228241599999</v>
      </c>
      <c r="H88">
        <v>3.8149951053800403E-2</v>
      </c>
      <c r="I88">
        <v>4.2</v>
      </c>
      <c r="J88">
        <v>0.27971131199999999</v>
      </c>
      <c r="K88">
        <v>0</v>
      </c>
      <c r="L88">
        <v>0</v>
      </c>
      <c r="M88">
        <v>0</v>
      </c>
      <c r="N88">
        <v>104</v>
      </c>
      <c r="O88">
        <v>31588.4546671895</v>
      </c>
      <c r="P88">
        <v>303.73514103066827</v>
      </c>
      <c r="Q88">
        <v>25325.650468657601</v>
      </c>
      <c r="R88">
        <f>Q88/AJ88</f>
        <v>9.5245018686188789</v>
      </c>
      <c r="S88">
        <v>0</v>
      </c>
      <c r="T88">
        <v>0</v>
      </c>
      <c r="U88">
        <v>3</v>
      </c>
      <c r="X88">
        <v>0</v>
      </c>
      <c r="Y88">
        <v>0</v>
      </c>
      <c r="Z88">
        <v>0</v>
      </c>
      <c r="AA88">
        <v>1</v>
      </c>
      <c r="AB88">
        <v>1693.9789957692799</v>
      </c>
      <c r="AC88">
        <v>0</v>
      </c>
      <c r="AD88">
        <v>25325.650468657601</v>
      </c>
      <c r="AE88">
        <v>9.5245018686188896</v>
      </c>
      <c r="AF88">
        <v>0</v>
      </c>
      <c r="AG88">
        <v>0</v>
      </c>
      <c r="AH88">
        <v>25325.650468657601</v>
      </c>
      <c r="AI88">
        <v>0</v>
      </c>
      <c r="AJ88">
        <v>2659</v>
      </c>
      <c r="AK88">
        <v>10133.9</v>
      </c>
      <c r="AL88">
        <v>0.65814215870628001</v>
      </c>
      <c r="AM88">
        <v>0.34185784129371899</v>
      </c>
      <c r="AN88">
        <v>0.21963144039112401</v>
      </c>
      <c r="AO88">
        <v>0</v>
      </c>
      <c r="AP88">
        <v>2.7453930048890501E-2</v>
      </c>
      <c r="AQ88">
        <v>0.232042121098157</v>
      </c>
      <c r="AR88">
        <v>1.63822525597269E-2</v>
      </c>
      <c r="AS88">
        <v>0.12286689419795201</v>
      </c>
      <c r="AT88">
        <v>25860</v>
      </c>
      <c r="AU88">
        <v>64589</v>
      </c>
      <c r="AV88">
        <v>82304.232804232801</v>
      </c>
      <c r="AW88">
        <v>0.20378787878787799</v>
      </c>
      <c r="AX88">
        <v>0.76322751322751303</v>
      </c>
      <c r="AY88">
        <v>32.4</v>
      </c>
      <c r="AZ88">
        <v>0.38247461451673498</v>
      </c>
      <c r="BA88">
        <v>5.9044753666792002E-2</v>
      </c>
      <c r="BB88">
        <v>0.60846560846560804</v>
      </c>
      <c r="BC88">
        <v>0.977513227513227</v>
      </c>
      <c r="BD88">
        <v>2.2486772486772399E-2</v>
      </c>
      <c r="BE88">
        <v>2000</v>
      </c>
      <c r="BF88">
        <v>19</v>
      </c>
      <c r="BG88">
        <v>0.134475443</v>
      </c>
      <c r="BH88">
        <v>0</v>
      </c>
      <c r="BI88">
        <v>0</v>
      </c>
    </row>
    <row r="89" spans="1:61" x14ac:dyDescent="0.2">
      <c r="A89">
        <v>88</v>
      </c>
      <c r="B89">
        <v>40130610361</v>
      </c>
      <c r="C89">
        <v>4715100005</v>
      </c>
      <c r="D89" t="s">
        <v>35</v>
      </c>
      <c r="E89">
        <v>85379</v>
      </c>
      <c r="F89">
        <v>1656.1228205643399</v>
      </c>
      <c r="G89">
        <v>26.209472926699998</v>
      </c>
      <c r="H89">
        <v>0.13625574636850701</v>
      </c>
      <c r="I89">
        <v>4.5999999999999996</v>
      </c>
      <c r="J89">
        <v>0.43912639399999998</v>
      </c>
      <c r="K89">
        <v>0</v>
      </c>
      <c r="L89">
        <v>0</v>
      </c>
      <c r="M89">
        <v>0</v>
      </c>
      <c r="N89">
        <v>84</v>
      </c>
      <c r="O89">
        <v>28404.1445629218</v>
      </c>
      <c r="P89">
        <v>338.14457813002144</v>
      </c>
      <c r="Q89">
        <v>12770.7208352981</v>
      </c>
      <c r="R89">
        <f>Q89/AJ89</f>
        <v>7.3059043680195082</v>
      </c>
      <c r="S89">
        <v>0</v>
      </c>
      <c r="T89">
        <v>0</v>
      </c>
      <c r="U89">
        <v>3</v>
      </c>
      <c r="X89">
        <v>0</v>
      </c>
      <c r="Y89">
        <v>0</v>
      </c>
      <c r="Z89">
        <v>0</v>
      </c>
      <c r="AA89">
        <v>1</v>
      </c>
      <c r="AB89">
        <v>1656.1228205643399</v>
      </c>
      <c r="AC89">
        <v>0</v>
      </c>
      <c r="AD89">
        <v>12770.7208352981</v>
      </c>
      <c r="AE89">
        <v>7.3059043680195499</v>
      </c>
      <c r="AF89">
        <v>0</v>
      </c>
      <c r="AG89">
        <v>0</v>
      </c>
      <c r="AH89">
        <v>12770.7208352981</v>
      </c>
      <c r="AI89">
        <v>0</v>
      </c>
      <c r="AJ89">
        <v>1748</v>
      </c>
      <c r="AK89">
        <v>3856.8969999999999</v>
      </c>
      <c r="AL89">
        <v>0.77345537757437</v>
      </c>
      <c r="AM89">
        <v>0.22654462242562901</v>
      </c>
      <c r="AN89">
        <v>6.40732265446224E-2</v>
      </c>
      <c r="AO89">
        <v>0</v>
      </c>
      <c r="AP89">
        <v>6.9794050343249397E-2</v>
      </c>
      <c r="AQ89">
        <v>0.23283752860411899</v>
      </c>
      <c r="AR89">
        <v>0.109510086455331</v>
      </c>
      <c r="AS89">
        <v>0.39865513928914498</v>
      </c>
      <c r="AT89">
        <v>29555</v>
      </c>
      <c r="AU89">
        <v>92411</v>
      </c>
      <c r="AV89">
        <v>96906.142034548902</v>
      </c>
      <c r="AW89">
        <v>0.22082379862700199</v>
      </c>
      <c r="AX89">
        <v>0.89827255278310902</v>
      </c>
      <c r="AY89">
        <v>34.1</v>
      </c>
      <c r="AZ89">
        <v>0.35240274599542298</v>
      </c>
      <c r="BA89">
        <v>7.8947368421052599E-2</v>
      </c>
      <c r="BB89">
        <v>0.589251439539347</v>
      </c>
      <c r="BC89">
        <v>1</v>
      </c>
      <c r="BD89">
        <v>0</v>
      </c>
      <c r="BE89">
        <v>2012</v>
      </c>
      <c r="BF89">
        <v>7</v>
      </c>
      <c r="BG89">
        <v>0.114318445</v>
      </c>
      <c r="BH89">
        <v>0</v>
      </c>
      <c r="BI89">
        <v>0</v>
      </c>
    </row>
    <row r="90" spans="1:61" x14ac:dyDescent="0.2">
      <c r="A90">
        <v>89</v>
      </c>
      <c r="B90">
        <v>40130610371</v>
      </c>
      <c r="C90">
        <v>4715100005</v>
      </c>
      <c r="D90" t="s">
        <v>35</v>
      </c>
      <c r="E90">
        <v>85379</v>
      </c>
      <c r="F90">
        <v>0</v>
      </c>
      <c r="G90">
        <v>26.209472926699998</v>
      </c>
      <c r="H90">
        <v>0.40412129211218101</v>
      </c>
      <c r="I90">
        <v>4.5999999999999996</v>
      </c>
      <c r="J90">
        <v>0.43912639399999998</v>
      </c>
      <c r="K90">
        <v>0</v>
      </c>
      <c r="L90">
        <v>0</v>
      </c>
      <c r="M90">
        <v>0</v>
      </c>
      <c r="N90">
        <v>104</v>
      </c>
      <c r="O90">
        <v>38477.440760489801</v>
      </c>
      <c r="P90">
        <v>369.97539192778652</v>
      </c>
      <c r="Q90">
        <v>45002.072270016601</v>
      </c>
      <c r="R90">
        <f>Q90/AJ90</f>
        <v>12.759306002272924</v>
      </c>
      <c r="S90">
        <v>1</v>
      </c>
      <c r="T90">
        <v>1</v>
      </c>
      <c r="U90">
        <v>1</v>
      </c>
      <c r="V90">
        <v>1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26.218988337941401</v>
      </c>
      <c r="AD90">
        <v>45002.072270016601</v>
      </c>
      <c r="AE90">
        <v>12.759306002272901</v>
      </c>
      <c r="AF90">
        <v>18186.2955934848</v>
      </c>
      <c r="AG90">
        <v>5.1563072280932403</v>
      </c>
      <c r="AH90">
        <v>26815.776676531699</v>
      </c>
      <c r="AI90">
        <v>0.40412129211218101</v>
      </c>
      <c r="AJ90">
        <v>3527</v>
      </c>
      <c r="AK90">
        <v>4983.1970000000001</v>
      </c>
      <c r="AL90">
        <v>0.75786787638219399</v>
      </c>
      <c r="AM90">
        <v>0.24213212361780501</v>
      </c>
      <c r="AN90">
        <v>0.108874397504961</v>
      </c>
      <c r="AO90">
        <v>0</v>
      </c>
      <c r="AP90">
        <v>4.4230223986390697E-2</v>
      </c>
      <c r="AQ90">
        <v>0.23050751346753601</v>
      </c>
      <c r="AR90">
        <v>5.9901654000893999E-2</v>
      </c>
      <c r="AS90">
        <v>0.43674564148412998</v>
      </c>
      <c r="AT90">
        <v>30750</v>
      </c>
      <c r="AU90">
        <v>99884</v>
      </c>
      <c r="AV90">
        <v>105530.957230143</v>
      </c>
      <c r="AW90">
        <v>0.12610556348074101</v>
      </c>
      <c r="AX90">
        <v>0.81565906838453905</v>
      </c>
      <c r="AY90">
        <v>35.799999999999997</v>
      </c>
      <c r="AZ90">
        <v>0.309328040827899</v>
      </c>
      <c r="BA90">
        <v>0.105472072582931</v>
      </c>
      <c r="BB90">
        <v>0.52647657841140505</v>
      </c>
      <c r="BC90">
        <v>1</v>
      </c>
      <c r="BD90">
        <v>0</v>
      </c>
      <c r="BE90">
        <v>2008</v>
      </c>
      <c r="BF90">
        <v>11</v>
      </c>
      <c r="BG90">
        <v>0.19520786400000001</v>
      </c>
      <c r="BH90">
        <v>0</v>
      </c>
      <c r="BI90">
        <v>0</v>
      </c>
    </row>
    <row r="91" spans="1:61" x14ac:dyDescent="0.2">
      <c r="A91">
        <v>90</v>
      </c>
      <c r="B91">
        <v>40130610372</v>
      </c>
      <c r="C91">
        <v>4715100005</v>
      </c>
      <c r="D91" t="s">
        <v>35</v>
      </c>
      <c r="E91">
        <v>85379</v>
      </c>
      <c r="F91">
        <v>345.10810571654798</v>
      </c>
      <c r="G91">
        <v>26.209472926699998</v>
      </c>
      <c r="H91">
        <v>0.25304482320215399</v>
      </c>
      <c r="I91">
        <v>4.5999999999999996</v>
      </c>
      <c r="J91">
        <v>0.43912639399999998</v>
      </c>
      <c r="K91">
        <v>0</v>
      </c>
      <c r="L91">
        <v>0</v>
      </c>
      <c r="M91">
        <v>0</v>
      </c>
      <c r="N91">
        <v>84</v>
      </c>
      <c r="O91">
        <v>52184.141477252997</v>
      </c>
      <c r="P91">
        <v>621.23977949110713</v>
      </c>
      <c r="Q91">
        <v>22240.563638222498</v>
      </c>
      <c r="R91">
        <f>Q91/AJ91</f>
        <v>10.373397219320195</v>
      </c>
      <c r="S91">
        <v>1</v>
      </c>
      <c r="T91">
        <v>1</v>
      </c>
      <c r="U91">
        <v>1</v>
      </c>
      <c r="V91">
        <v>1</v>
      </c>
      <c r="W91">
        <v>0</v>
      </c>
      <c r="X91">
        <v>1</v>
      </c>
      <c r="Y91">
        <v>0</v>
      </c>
      <c r="Z91">
        <v>0</v>
      </c>
      <c r="AA91">
        <v>0</v>
      </c>
      <c r="AB91">
        <v>345.10810571654798</v>
      </c>
      <c r="AC91">
        <v>26.218988337941401</v>
      </c>
      <c r="AD91">
        <v>22240.563638222498</v>
      </c>
      <c r="AE91">
        <v>10.3733972193202</v>
      </c>
      <c r="AF91">
        <v>5627.8594937502903</v>
      </c>
      <c r="AG91">
        <v>2.6249344653686002</v>
      </c>
      <c r="AH91">
        <v>16612.704144472202</v>
      </c>
      <c r="AI91">
        <v>0.25304482320215399</v>
      </c>
      <c r="AJ91">
        <v>2144</v>
      </c>
      <c r="AK91">
        <v>7386.8339999999998</v>
      </c>
      <c r="AL91">
        <v>0.88106343283582</v>
      </c>
      <c r="AM91">
        <v>0.118936567164179</v>
      </c>
      <c r="AN91">
        <v>3.3115671641791002E-2</v>
      </c>
      <c r="AO91">
        <v>4.1977611940298499E-3</v>
      </c>
      <c r="AP91">
        <v>6.3899253731343197E-2</v>
      </c>
      <c r="AQ91">
        <v>0.126399253731343</v>
      </c>
      <c r="AR91">
        <v>2.4965325936199701E-2</v>
      </c>
      <c r="AS91">
        <v>0.355755894590846</v>
      </c>
      <c r="AT91">
        <v>32696</v>
      </c>
      <c r="AU91">
        <v>97813</v>
      </c>
      <c r="AV91">
        <v>93849.715909090897</v>
      </c>
      <c r="AW91">
        <v>0.13945895522387999</v>
      </c>
      <c r="AX91">
        <v>0.72250000000000003</v>
      </c>
      <c r="AY91">
        <v>36.700000000000003</v>
      </c>
      <c r="AZ91">
        <v>0.29244402985074602</v>
      </c>
      <c r="BA91">
        <v>8.2089552238805902E-2</v>
      </c>
      <c r="BB91">
        <v>0.41619318181818099</v>
      </c>
      <c r="BC91">
        <v>0.96022727272727204</v>
      </c>
      <c r="BD91">
        <v>3.9772727272727203E-2</v>
      </c>
      <c r="BE91">
        <v>2006</v>
      </c>
      <c r="BF91">
        <v>13</v>
      </c>
      <c r="BG91">
        <v>0.163967943</v>
      </c>
      <c r="BH91">
        <v>0</v>
      </c>
      <c r="BI91">
        <v>0</v>
      </c>
    </row>
    <row r="92" spans="1:61" x14ac:dyDescent="0.2">
      <c r="A92">
        <v>91</v>
      </c>
      <c r="B92">
        <v>40130610381</v>
      </c>
      <c r="C92">
        <v>4540500017</v>
      </c>
      <c r="D92" t="s">
        <v>53</v>
      </c>
      <c r="E92">
        <v>85345</v>
      </c>
      <c r="F92">
        <v>13982.5120912779</v>
      </c>
      <c r="G92">
        <v>1.81109650094</v>
      </c>
      <c r="H92">
        <v>8.9369340429455699E-2</v>
      </c>
      <c r="I92">
        <v>4.5</v>
      </c>
      <c r="J92">
        <v>0.52509699399999998</v>
      </c>
      <c r="K92">
        <v>0</v>
      </c>
      <c r="L92">
        <v>0</v>
      </c>
      <c r="M92">
        <v>0</v>
      </c>
      <c r="N92">
        <v>64</v>
      </c>
      <c r="O92">
        <v>51356.804753843899</v>
      </c>
      <c r="P92">
        <v>802.45007427881092</v>
      </c>
      <c r="Q92">
        <v>15115.0061696131</v>
      </c>
      <c r="R92">
        <f>Q92/AJ92</f>
        <v>9.2333574646384236</v>
      </c>
      <c r="S92">
        <v>0</v>
      </c>
      <c r="T92">
        <v>0</v>
      </c>
      <c r="U92">
        <v>3</v>
      </c>
      <c r="X92">
        <v>0</v>
      </c>
      <c r="Y92">
        <v>0</v>
      </c>
      <c r="Z92">
        <v>0</v>
      </c>
      <c r="AA92">
        <v>1</v>
      </c>
      <c r="AB92">
        <v>1157.0407104977101</v>
      </c>
      <c r="AC92">
        <v>0</v>
      </c>
      <c r="AD92">
        <v>15115.0061696131</v>
      </c>
      <c r="AE92">
        <v>9.2333574646384609</v>
      </c>
      <c r="AF92">
        <v>0</v>
      </c>
      <c r="AG92">
        <v>0</v>
      </c>
      <c r="AH92">
        <v>15115.0061696131</v>
      </c>
      <c r="AI92">
        <v>0</v>
      </c>
      <c r="AJ92">
        <v>1637</v>
      </c>
      <c r="AK92">
        <v>7742.2629999999999</v>
      </c>
      <c r="AL92">
        <v>0.94135613927916895</v>
      </c>
      <c r="AM92">
        <v>5.8643860720830797E-2</v>
      </c>
      <c r="AN92">
        <v>3.0543677458765999E-2</v>
      </c>
      <c r="AO92">
        <v>4.8869883934025598E-3</v>
      </c>
      <c r="AP92">
        <v>0</v>
      </c>
      <c r="AQ92">
        <v>0.29749541844838101</v>
      </c>
      <c r="AR92">
        <v>3.7037037037037E-2</v>
      </c>
      <c r="AS92">
        <v>0.24756335282651001</v>
      </c>
      <c r="AT92">
        <v>27166</v>
      </c>
      <c r="AU92">
        <v>71627</v>
      </c>
      <c r="AV92">
        <v>79568.75</v>
      </c>
      <c r="AW92">
        <v>0.110568112400733</v>
      </c>
      <c r="AX92">
        <v>0.43414634146341402</v>
      </c>
      <c r="AY92">
        <v>28.9</v>
      </c>
      <c r="AZ92">
        <v>0.25839951130116001</v>
      </c>
      <c r="BA92">
        <v>6.7196090409285203E-2</v>
      </c>
      <c r="BB92">
        <v>0.45703125</v>
      </c>
      <c r="BC92">
        <v>1</v>
      </c>
      <c r="BD92">
        <v>0</v>
      </c>
      <c r="BE92">
        <v>2004</v>
      </c>
      <c r="BF92">
        <v>15</v>
      </c>
      <c r="BG92">
        <v>0.128617436</v>
      </c>
      <c r="BH92">
        <v>0</v>
      </c>
      <c r="BI92">
        <v>0</v>
      </c>
    </row>
    <row r="93" spans="1:61" x14ac:dyDescent="0.2">
      <c r="A93">
        <v>92</v>
      </c>
      <c r="B93">
        <v>40130610382</v>
      </c>
      <c r="C93">
        <v>4715100005</v>
      </c>
      <c r="D93" t="s">
        <v>35</v>
      </c>
      <c r="E93">
        <v>85379</v>
      </c>
      <c r="F93">
        <v>1169.1241022490599</v>
      </c>
      <c r="G93">
        <v>26.209472926699998</v>
      </c>
      <c r="H93">
        <v>9.1590720114035795E-2</v>
      </c>
      <c r="I93">
        <v>4.5999999999999996</v>
      </c>
      <c r="J93">
        <v>0.43912639399999998</v>
      </c>
      <c r="K93">
        <v>0</v>
      </c>
      <c r="L93">
        <v>0</v>
      </c>
      <c r="M93">
        <v>0</v>
      </c>
      <c r="N93">
        <v>52</v>
      </c>
      <c r="O93">
        <v>11034.8122931424</v>
      </c>
      <c r="P93">
        <v>212.20792871427693</v>
      </c>
      <c r="Q93">
        <v>8207.8225782667196</v>
      </c>
      <c r="R93">
        <f>Q93/AJ93</f>
        <v>7.7141189645363903</v>
      </c>
      <c r="S93">
        <v>0</v>
      </c>
      <c r="T93">
        <v>0</v>
      </c>
      <c r="U93">
        <v>3</v>
      </c>
      <c r="X93">
        <v>0</v>
      </c>
      <c r="Y93">
        <v>0</v>
      </c>
      <c r="Z93">
        <v>0</v>
      </c>
      <c r="AA93">
        <v>1</v>
      </c>
      <c r="AB93">
        <v>1169.1241022490599</v>
      </c>
      <c r="AC93">
        <v>0</v>
      </c>
      <c r="AD93">
        <v>8207.8225782667196</v>
      </c>
      <c r="AE93">
        <v>7.7141189645363903</v>
      </c>
      <c r="AF93">
        <v>0</v>
      </c>
      <c r="AG93">
        <v>0</v>
      </c>
      <c r="AH93">
        <v>8207.8225782667196</v>
      </c>
      <c r="AI93">
        <v>0</v>
      </c>
      <c r="AJ93">
        <v>1064</v>
      </c>
      <c r="AK93">
        <v>4789.3549999999996</v>
      </c>
      <c r="AL93">
        <v>0.82706766917293195</v>
      </c>
      <c r="AM93">
        <v>0.17293233082706699</v>
      </c>
      <c r="AN93">
        <v>2.2556390977443601E-2</v>
      </c>
      <c r="AO93">
        <v>0</v>
      </c>
      <c r="AP93">
        <v>6.5789473684210497E-3</v>
      </c>
      <c r="AQ93">
        <v>0.18139097744360899</v>
      </c>
      <c r="AR93">
        <v>7.8082191780821902E-2</v>
      </c>
      <c r="AS93">
        <v>0.20273972602739701</v>
      </c>
      <c r="AT93">
        <v>32017</v>
      </c>
      <c r="AU93">
        <v>84091</v>
      </c>
      <c r="AV93">
        <v>90608.285714285696</v>
      </c>
      <c r="AW93">
        <v>0.100580270793036</v>
      </c>
      <c r="AX93">
        <v>0.78</v>
      </c>
      <c r="AY93">
        <v>39.799999999999997</v>
      </c>
      <c r="AZ93">
        <v>0.19924812030075101</v>
      </c>
      <c r="BA93">
        <v>0.104323308270676</v>
      </c>
      <c r="BB93">
        <v>0.36857142857142799</v>
      </c>
      <c r="BC93">
        <v>1</v>
      </c>
      <c r="BD93">
        <v>0</v>
      </c>
      <c r="BE93">
        <v>2005</v>
      </c>
      <c r="BF93">
        <v>14</v>
      </c>
      <c r="BG93">
        <v>0.13812750700000001</v>
      </c>
      <c r="BH93">
        <v>0</v>
      </c>
      <c r="BI93">
        <v>0</v>
      </c>
    </row>
    <row r="94" spans="1:61" x14ac:dyDescent="0.2">
      <c r="A94">
        <v>93</v>
      </c>
      <c r="B94">
        <v>40130610391</v>
      </c>
      <c r="C94">
        <v>4715100009</v>
      </c>
      <c r="D94" t="s">
        <v>30</v>
      </c>
      <c r="E94">
        <v>85388</v>
      </c>
      <c r="F94">
        <v>7248.48078429208</v>
      </c>
      <c r="G94">
        <v>51.205832450999999</v>
      </c>
      <c r="H94">
        <v>8.8707640949780994E-2</v>
      </c>
      <c r="I94">
        <v>4.5999999999999996</v>
      </c>
      <c r="J94">
        <v>0.25565362899999999</v>
      </c>
      <c r="K94">
        <v>747.43548580000004</v>
      </c>
      <c r="L94">
        <v>3.62E-3</v>
      </c>
      <c r="M94">
        <v>1</v>
      </c>
      <c r="N94">
        <v>103</v>
      </c>
      <c r="O94">
        <v>33663.447603960703</v>
      </c>
      <c r="P94">
        <v>326.82958838796799</v>
      </c>
      <c r="Q94">
        <v>21276.843652636799</v>
      </c>
      <c r="R94">
        <f>Q94/AJ94</f>
        <v>10.811404295039024</v>
      </c>
      <c r="S94">
        <v>0</v>
      </c>
      <c r="T94">
        <v>0</v>
      </c>
      <c r="U94">
        <v>3</v>
      </c>
      <c r="X94">
        <v>0</v>
      </c>
      <c r="Y94">
        <v>0</v>
      </c>
      <c r="Z94">
        <v>0</v>
      </c>
      <c r="AA94">
        <v>1</v>
      </c>
      <c r="AB94">
        <v>1775.62112009216</v>
      </c>
      <c r="AC94">
        <v>0</v>
      </c>
      <c r="AD94">
        <v>21276.843652636799</v>
      </c>
      <c r="AE94">
        <v>10.811404295039001</v>
      </c>
      <c r="AF94">
        <v>0</v>
      </c>
      <c r="AG94">
        <v>0</v>
      </c>
      <c r="AH94">
        <v>21276.843652636799</v>
      </c>
      <c r="AI94">
        <v>0</v>
      </c>
      <c r="AJ94">
        <v>1968</v>
      </c>
      <c r="AK94">
        <v>3324.9380000000001</v>
      </c>
      <c r="AL94">
        <v>0.72459349593495903</v>
      </c>
      <c r="AM94">
        <v>0.27540650406504003</v>
      </c>
      <c r="AN94">
        <v>0.11128048780487799</v>
      </c>
      <c r="AO94">
        <v>2.5406504065040602E-3</v>
      </c>
      <c r="AP94">
        <v>8.2825203252032506E-2</v>
      </c>
      <c r="AQ94">
        <v>0.148882113821138</v>
      </c>
      <c r="AR94">
        <v>4.8679867986798603E-2</v>
      </c>
      <c r="AS94">
        <v>0.34488448844884401</v>
      </c>
      <c r="AT94">
        <v>33935</v>
      </c>
      <c r="AU94">
        <v>103929</v>
      </c>
      <c r="AV94">
        <v>113956.161971831</v>
      </c>
      <c r="AW94">
        <v>7.3170731707316999E-2</v>
      </c>
      <c r="AX94">
        <v>0.83250414593698097</v>
      </c>
      <c r="AY94">
        <v>36.700000000000003</v>
      </c>
      <c r="AZ94">
        <v>0.32876016260162599</v>
      </c>
      <c r="BA94">
        <v>0.13109756097560901</v>
      </c>
      <c r="BB94">
        <v>0.55281690140844997</v>
      </c>
      <c r="BC94">
        <v>1</v>
      </c>
      <c r="BD94">
        <v>0</v>
      </c>
      <c r="BE94">
        <v>2005</v>
      </c>
      <c r="BF94">
        <v>14</v>
      </c>
      <c r="BG94">
        <v>0.12726960300000001</v>
      </c>
      <c r="BH94">
        <v>0</v>
      </c>
      <c r="BI94">
        <v>0</v>
      </c>
    </row>
    <row r="95" spans="1:61" x14ac:dyDescent="0.2">
      <c r="A95">
        <v>94</v>
      </c>
      <c r="B95">
        <v>40130610402</v>
      </c>
      <c r="C95">
        <v>4222200024</v>
      </c>
      <c r="D95" t="s">
        <v>54</v>
      </c>
      <c r="E95">
        <v>85335</v>
      </c>
      <c r="F95">
        <v>200.81096767670701</v>
      </c>
      <c r="G95">
        <v>0.82446837665899997</v>
      </c>
      <c r="H95">
        <v>0.14387052909352499</v>
      </c>
      <c r="J95">
        <v>0.18707074900000001</v>
      </c>
      <c r="K95">
        <v>0</v>
      </c>
      <c r="L95">
        <v>0</v>
      </c>
      <c r="M95">
        <v>0</v>
      </c>
      <c r="N95">
        <v>54</v>
      </c>
      <c r="O95">
        <v>9238.2844467221603</v>
      </c>
      <c r="P95">
        <v>171.07934160596594</v>
      </c>
      <c r="Q95">
        <v>15984.6216424753</v>
      </c>
      <c r="R95">
        <f>Q95/AJ95</f>
        <v>16.195158705648733</v>
      </c>
      <c r="S95">
        <v>1</v>
      </c>
      <c r="T95">
        <v>1</v>
      </c>
      <c r="U95">
        <v>1</v>
      </c>
      <c r="V95">
        <v>1</v>
      </c>
      <c r="W95">
        <v>0</v>
      </c>
      <c r="X95">
        <v>17</v>
      </c>
      <c r="Y95">
        <v>8</v>
      </c>
      <c r="Z95">
        <v>0.47058823529411697</v>
      </c>
      <c r="AA95">
        <v>0</v>
      </c>
      <c r="AB95">
        <v>185.85259376864599</v>
      </c>
      <c r="AC95">
        <v>28.701021640933799</v>
      </c>
      <c r="AD95">
        <v>15984.6216424753</v>
      </c>
      <c r="AE95">
        <v>16.195158705648701</v>
      </c>
      <c r="AF95">
        <v>8182.3391689296404</v>
      </c>
      <c r="AG95">
        <v>8.2901106068182795</v>
      </c>
      <c r="AH95">
        <v>7802.2824735456497</v>
      </c>
      <c r="AI95">
        <v>0.51188819804073604</v>
      </c>
      <c r="AJ95">
        <v>987</v>
      </c>
      <c r="AK95">
        <v>11179.76</v>
      </c>
      <c r="AL95">
        <v>0.80445795339412296</v>
      </c>
      <c r="AM95">
        <v>0.19554204660587601</v>
      </c>
      <c r="AN95">
        <v>1.9250253292806399E-2</v>
      </c>
      <c r="AO95">
        <v>0</v>
      </c>
      <c r="AP95">
        <v>2.2289766970618002E-2</v>
      </c>
      <c r="AQ95">
        <v>0.47922998986828702</v>
      </c>
      <c r="AR95">
        <v>7.5596816976127301E-2</v>
      </c>
      <c r="AS95">
        <v>0.144562334217506</v>
      </c>
      <c r="AT95">
        <v>25814</v>
      </c>
      <c r="AU95">
        <v>61696</v>
      </c>
      <c r="AV95">
        <v>76406.666666666701</v>
      </c>
      <c r="AW95">
        <v>0.14488348530901701</v>
      </c>
      <c r="AX95">
        <v>0.64444444444444404</v>
      </c>
      <c r="AY95">
        <v>34.6</v>
      </c>
      <c r="AZ95">
        <v>0.16413373860182301</v>
      </c>
      <c r="BA95">
        <v>7.9027355623100301E-2</v>
      </c>
      <c r="BB95">
        <v>0.43492063492063399</v>
      </c>
      <c r="BC95">
        <v>1</v>
      </c>
      <c r="BD95">
        <v>0</v>
      </c>
      <c r="BE95">
        <v>2004</v>
      </c>
      <c r="BF95">
        <v>15</v>
      </c>
      <c r="BG95">
        <v>7.8362485999999995E-2</v>
      </c>
      <c r="BH95">
        <v>0</v>
      </c>
      <c r="BI95">
        <v>0</v>
      </c>
    </row>
    <row r="96" spans="1:61" x14ac:dyDescent="0.2">
      <c r="A96">
        <v>95</v>
      </c>
      <c r="B96">
        <v>40130610411</v>
      </c>
      <c r="C96">
        <v>4222200016</v>
      </c>
      <c r="D96" t="s">
        <v>47</v>
      </c>
      <c r="E96">
        <v>85335</v>
      </c>
      <c r="F96">
        <v>356.77942620023998</v>
      </c>
      <c r="G96">
        <v>7.4647228241599999</v>
      </c>
      <c r="H96">
        <v>0.14119439062390801</v>
      </c>
      <c r="I96">
        <v>4.2</v>
      </c>
      <c r="J96">
        <v>0.27971131199999999</v>
      </c>
      <c r="K96">
        <v>0</v>
      </c>
      <c r="L96">
        <v>0</v>
      </c>
      <c r="M96">
        <v>0</v>
      </c>
      <c r="N96">
        <v>40</v>
      </c>
      <c r="O96">
        <v>3757.1887835913299</v>
      </c>
      <c r="P96">
        <v>93.929719589783247</v>
      </c>
      <c r="Q96">
        <v>7394.8991719213</v>
      </c>
      <c r="R96">
        <f>Q96/AJ96</f>
        <v>11.221394798059636</v>
      </c>
      <c r="S96">
        <v>1</v>
      </c>
      <c r="T96">
        <v>1</v>
      </c>
      <c r="U96">
        <v>1</v>
      </c>
      <c r="V96">
        <v>1</v>
      </c>
      <c r="W96">
        <v>0</v>
      </c>
      <c r="X96">
        <v>13</v>
      </c>
      <c r="Y96">
        <v>6</v>
      </c>
      <c r="Z96">
        <v>0.46153846153846101</v>
      </c>
      <c r="AA96">
        <v>0</v>
      </c>
      <c r="AB96">
        <v>315.42391552092801</v>
      </c>
      <c r="AC96">
        <v>30.6669467525257</v>
      </c>
      <c r="AD96">
        <v>7394.8991719213</v>
      </c>
      <c r="AE96">
        <v>11.221394798059601</v>
      </c>
      <c r="AF96">
        <v>3207.9643603444301</v>
      </c>
      <c r="AG96">
        <v>4.8679277091721298</v>
      </c>
      <c r="AH96">
        <v>4186.9348115768598</v>
      </c>
      <c r="AI96">
        <v>0.43380772147985303</v>
      </c>
      <c r="AJ96">
        <v>659</v>
      </c>
      <c r="AK96">
        <v>4454.8320000000003</v>
      </c>
      <c r="AL96">
        <v>0.68285280728376296</v>
      </c>
      <c r="AM96">
        <v>0.31714719271623598</v>
      </c>
      <c r="AN96">
        <v>0.100151745068285</v>
      </c>
      <c r="AO96">
        <v>3.4901365705614501E-2</v>
      </c>
      <c r="AP96">
        <v>0.121396054628224</v>
      </c>
      <c r="AQ96">
        <v>0.28983308042488598</v>
      </c>
      <c r="AR96">
        <v>5.9548254620123198E-2</v>
      </c>
      <c r="AS96">
        <v>0.32854209445585197</v>
      </c>
      <c r="AT96">
        <v>29275</v>
      </c>
      <c r="AU96">
        <v>87621</v>
      </c>
      <c r="AV96">
        <v>79879.146919431296</v>
      </c>
      <c r="AW96">
        <v>0.110773899848254</v>
      </c>
      <c r="AX96">
        <v>0.53333333333333299</v>
      </c>
      <c r="AY96">
        <v>41.1</v>
      </c>
      <c r="AZ96">
        <v>0.23520485584218501</v>
      </c>
      <c r="BA96">
        <v>6.2215477996965099E-2</v>
      </c>
      <c r="BB96">
        <v>0.28436018957345899</v>
      </c>
      <c r="BC96">
        <v>0.91943127962085303</v>
      </c>
      <c r="BD96">
        <v>8.0568720379146905E-2</v>
      </c>
      <c r="BE96">
        <v>2004</v>
      </c>
      <c r="BF96">
        <v>15</v>
      </c>
      <c r="BG96">
        <v>0.10092100900000001</v>
      </c>
      <c r="BH96">
        <v>0</v>
      </c>
      <c r="BI96">
        <v>0</v>
      </c>
    </row>
    <row r="97" spans="1:61" x14ac:dyDescent="0.2">
      <c r="A97">
        <v>96</v>
      </c>
      <c r="B97">
        <v>40130610412</v>
      </c>
      <c r="C97">
        <v>4222200051</v>
      </c>
      <c r="D97" t="s">
        <v>55</v>
      </c>
      <c r="E97">
        <v>85335</v>
      </c>
      <c r="F97">
        <v>602.02974198512698</v>
      </c>
      <c r="G97">
        <v>1.2929493832500001</v>
      </c>
      <c r="H97">
        <v>7.8154616239586194E-2</v>
      </c>
      <c r="J97">
        <v>0.13126575500000001</v>
      </c>
      <c r="K97">
        <v>0</v>
      </c>
      <c r="L97">
        <v>0</v>
      </c>
      <c r="M97">
        <v>0</v>
      </c>
      <c r="N97">
        <v>84</v>
      </c>
      <c r="O97">
        <v>10548.4513758924</v>
      </c>
      <c r="P97">
        <v>125.57680209395714</v>
      </c>
      <c r="Q97">
        <v>10562.946208539301</v>
      </c>
      <c r="R97">
        <f>Q97/AJ97</f>
        <v>16.376660788433025</v>
      </c>
      <c r="S97">
        <v>1</v>
      </c>
      <c r="T97">
        <v>1</v>
      </c>
      <c r="U97">
        <v>1</v>
      </c>
      <c r="V97">
        <v>1</v>
      </c>
      <c r="W97">
        <v>0</v>
      </c>
      <c r="X97">
        <v>21</v>
      </c>
      <c r="Y97">
        <v>11</v>
      </c>
      <c r="Z97">
        <v>0.52380952380952295</v>
      </c>
      <c r="AA97">
        <v>0</v>
      </c>
      <c r="AB97">
        <v>239.69859498400999</v>
      </c>
      <c r="AC97">
        <v>58.283251713302903</v>
      </c>
      <c r="AD97">
        <v>10562.946208539301</v>
      </c>
      <c r="AE97">
        <v>16.376660788433</v>
      </c>
      <c r="AF97">
        <v>4054.5116514055098</v>
      </c>
      <c r="AG97">
        <v>6.2860645758224898</v>
      </c>
      <c r="AH97">
        <v>6508.4345571338299</v>
      </c>
      <c r="AI97">
        <v>0.38384287597031802</v>
      </c>
      <c r="AJ97">
        <v>645</v>
      </c>
      <c r="AK97">
        <v>5122.3670000000002</v>
      </c>
      <c r="AL97">
        <v>0.55658914728682096</v>
      </c>
      <c r="AM97">
        <v>0.44341085271317798</v>
      </c>
      <c r="AN97">
        <v>0.17984496124030999</v>
      </c>
      <c r="AO97">
        <v>0</v>
      </c>
      <c r="AP97">
        <v>5.5813953488372002E-2</v>
      </c>
      <c r="AQ97">
        <v>0.31937984496124</v>
      </c>
      <c r="AR97">
        <v>0.116580310880829</v>
      </c>
      <c r="AS97">
        <v>5.4404145077720199E-2</v>
      </c>
      <c r="AT97">
        <v>23566</v>
      </c>
      <c r="AU97">
        <v>71429</v>
      </c>
      <c r="AV97">
        <v>73318.041237113401</v>
      </c>
      <c r="AW97">
        <v>0.18449612403100701</v>
      </c>
      <c r="AX97">
        <v>0.78865979381443296</v>
      </c>
      <c r="AY97">
        <v>34.6</v>
      </c>
      <c r="AZ97">
        <v>0.32248062015503798</v>
      </c>
      <c r="BA97">
        <v>5.1162790697674397E-2</v>
      </c>
      <c r="BB97">
        <v>0.52577319587628801</v>
      </c>
      <c r="BC97">
        <v>0.94329896907216404</v>
      </c>
      <c r="BD97">
        <v>5.6701030927835003E-2</v>
      </c>
      <c r="BE97">
        <v>2005</v>
      </c>
      <c r="BF97">
        <v>14</v>
      </c>
      <c r="BG97">
        <v>7.8049218000000004E-2</v>
      </c>
      <c r="BH97">
        <v>0</v>
      </c>
      <c r="BI97">
        <v>0</v>
      </c>
    </row>
    <row r="98" spans="1:61" x14ac:dyDescent="0.2">
      <c r="A98">
        <v>97</v>
      </c>
      <c r="B98">
        <v>40130610413</v>
      </c>
      <c r="C98">
        <v>4222200022</v>
      </c>
      <c r="D98" t="s">
        <v>498</v>
      </c>
      <c r="E98">
        <v>85335</v>
      </c>
      <c r="F98">
        <v>95.832030337455393</v>
      </c>
      <c r="G98">
        <v>2.4329989417400002</v>
      </c>
      <c r="H98">
        <v>0.215308468008437</v>
      </c>
      <c r="I98">
        <v>4.2</v>
      </c>
      <c r="J98">
        <v>0.50225956400000005</v>
      </c>
      <c r="K98">
        <v>0</v>
      </c>
      <c r="L98">
        <v>0</v>
      </c>
      <c r="M98">
        <v>0</v>
      </c>
      <c r="N98">
        <v>76</v>
      </c>
      <c r="O98">
        <v>29455.732550294801</v>
      </c>
      <c r="P98">
        <v>387.57542829335262</v>
      </c>
      <c r="Q98">
        <v>28728.2126663661</v>
      </c>
      <c r="R98">
        <f>Q98/AJ98</f>
        <v>13.45583731445719</v>
      </c>
      <c r="S98">
        <v>1</v>
      </c>
      <c r="T98">
        <v>1</v>
      </c>
      <c r="U98">
        <v>1</v>
      </c>
      <c r="V98">
        <v>1</v>
      </c>
      <c r="W98">
        <v>0</v>
      </c>
      <c r="X98">
        <v>18</v>
      </c>
      <c r="Y98">
        <v>10</v>
      </c>
      <c r="Z98">
        <v>0.55555555555555503</v>
      </c>
      <c r="AA98">
        <v>0</v>
      </c>
      <c r="AB98">
        <v>95.832030337455393</v>
      </c>
      <c r="AC98">
        <v>185.496185469643</v>
      </c>
      <c r="AD98">
        <v>28728.2126663661</v>
      </c>
      <c r="AE98">
        <v>13.455837314457201</v>
      </c>
      <c r="AF98">
        <v>9153.6219303003199</v>
      </c>
      <c r="AG98">
        <v>4.2874107401875001</v>
      </c>
      <c r="AH98">
        <v>19574.590736065798</v>
      </c>
      <c r="AI98">
        <v>0.318628312753233</v>
      </c>
      <c r="AJ98">
        <v>2135</v>
      </c>
      <c r="AK98">
        <v>13556.09</v>
      </c>
      <c r="AL98">
        <v>0.75878220140515196</v>
      </c>
      <c r="AM98">
        <v>0.24121779859484699</v>
      </c>
      <c r="AN98">
        <v>0.13583138173302101</v>
      </c>
      <c r="AO98">
        <v>3.27868852459016E-3</v>
      </c>
      <c r="AP98">
        <v>7.4941451990632301E-3</v>
      </c>
      <c r="AQ98">
        <v>0.47447306791568999</v>
      </c>
      <c r="AR98">
        <v>0.142631993695823</v>
      </c>
      <c r="AS98">
        <v>9.2198581560283599E-2</v>
      </c>
      <c r="AT98">
        <v>20388</v>
      </c>
      <c r="AU98">
        <v>58125</v>
      </c>
      <c r="AV98">
        <v>62739.847328244301</v>
      </c>
      <c r="AW98">
        <v>0.240749414519906</v>
      </c>
      <c r="AX98">
        <v>0.35647530040053399</v>
      </c>
      <c r="AY98">
        <v>29.1</v>
      </c>
      <c r="AZ98">
        <v>0.29929742388758701</v>
      </c>
      <c r="BA98">
        <v>4.8711943793911E-2</v>
      </c>
      <c r="BB98">
        <v>0.35267175572518999</v>
      </c>
      <c r="BC98">
        <v>1</v>
      </c>
      <c r="BD98">
        <v>0</v>
      </c>
      <c r="BE98">
        <v>2003</v>
      </c>
      <c r="BF98">
        <v>16</v>
      </c>
      <c r="BG98">
        <v>0.10031403999999999</v>
      </c>
      <c r="BH98">
        <v>0</v>
      </c>
      <c r="BI98">
        <v>0</v>
      </c>
    </row>
    <row r="99" spans="1:61" x14ac:dyDescent="0.2">
      <c r="A99">
        <v>98</v>
      </c>
      <c r="B99">
        <v>40130610414</v>
      </c>
      <c r="C99">
        <v>4222200016</v>
      </c>
      <c r="D99" t="s">
        <v>47</v>
      </c>
      <c r="E99">
        <v>85335</v>
      </c>
      <c r="F99">
        <v>1498.4696542307499</v>
      </c>
      <c r="G99">
        <v>7.4647228241599999</v>
      </c>
      <c r="H99">
        <v>0.116104678506326</v>
      </c>
      <c r="I99">
        <v>4.2</v>
      </c>
      <c r="J99">
        <v>0.27971131199999999</v>
      </c>
      <c r="K99">
        <v>0</v>
      </c>
      <c r="L99">
        <v>0</v>
      </c>
      <c r="M99">
        <v>0</v>
      </c>
      <c r="N99">
        <v>53</v>
      </c>
      <c r="O99">
        <v>26279.071074201798</v>
      </c>
      <c r="P99">
        <v>495.83152970192072</v>
      </c>
      <c r="Q99">
        <v>14494.650126930699</v>
      </c>
      <c r="R99">
        <f>Q99/AJ99</f>
        <v>13.129212071495198</v>
      </c>
      <c r="S99">
        <v>1</v>
      </c>
      <c r="T99">
        <v>0</v>
      </c>
      <c r="U99">
        <v>2</v>
      </c>
      <c r="V99">
        <v>0</v>
      </c>
      <c r="W99">
        <v>1</v>
      </c>
      <c r="X99">
        <v>18</v>
      </c>
      <c r="Y99">
        <v>10</v>
      </c>
      <c r="Z99">
        <v>0.55555555555555503</v>
      </c>
      <c r="AA99">
        <v>0</v>
      </c>
      <c r="AB99">
        <v>194.10132643187501</v>
      </c>
      <c r="AC99">
        <v>47.436859464391098</v>
      </c>
      <c r="AD99">
        <v>14494.650126930699</v>
      </c>
      <c r="AE99">
        <v>13.1292120714952</v>
      </c>
      <c r="AF99">
        <v>3450.2490477420602</v>
      </c>
      <c r="AG99">
        <v>3.12522558672288</v>
      </c>
      <c r="AH99">
        <v>11044.401079188599</v>
      </c>
      <c r="AI99">
        <v>0.238036035194224</v>
      </c>
      <c r="AJ99">
        <v>1104</v>
      </c>
      <c r="AK99">
        <v>13347.77</v>
      </c>
      <c r="AL99">
        <v>0.93025362318840499</v>
      </c>
      <c r="AM99">
        <v>6.9746376811594193E-2</v>
      </c>
      <c r="AN99">
        <v>2.9891304347826001E-2</v>
      </c>
      <c r="AO99">
        <v>0</v>
      </c>
      <c r="AP99">
        <v>0</v>
      </c>
      <c r="AQ99">
        <v>0.50996376811594202</v>
      </c>
      <c r="AR99">
        <v>0.16576819407008</v>
      </c>
      <c r="AS99">
        <v>0.29649595687331498</v>
      </c>
      <c r="AT99">
        <v>24247</v>
      </c>
      <c r="AU99">
        <v>70927</v>
      </c>
      <c r="AV99">
        <v>80999.344262295097</v>
      </c>
      <c r="AW99">
        <v>9.6014492753623101E-2</v>
      </c>
      <c r="AX99">
        <v>0.76393442622950802</v>
      </c>
      <c r="AY99">
        <v>31.2</v>
      </c>
      <c r="AZ99">
        <v>0.26902173913043398</v>
      </c>
      <c r="BA99">
        <v>0</v>
      </c>
      <c r="BB99">
        <v>0.49836065573770399</v>
      </c>
      <c r="BC99">
        <v>1</v>
      </c>
      <c r="BD99">
        <v>0</v>
      </c>
      <c r="BE99">
        <v>2004</v>
      </c>
      <c r="BF99">
        <v>15</v>
      </c>
      <c r="BG99">
        <v>8.7923176000000006E-2</v>
      </c>
      <c r="BH99">
        <v>0</v>
      </c>
      <c r="BI99">
        <v>0</v>
      </c>
    </row>
    <row r="100" spans="1:61" x14ac:dyDescent="0.2">
      <c r="A100">
        <v>99</v>
      </c>
      <c r="B100">
        <v>40130610421</v>
      </c>
      <c r="C100">
        <v>4222200046</v>
      </c>
      <c r="D100" t="s">
        <v>50</v>
      </c>
      <c r="E100">
        <v>85335</v>
      </c>
      <c r="F100">
        <v>0</v>
      </c>
      <c r="G100">
        <v>126.70194531999999</v>
      </c>
      <c r="H100">
        <v>0.81888756951816399</v>
      </c>
      <c r="I100">
        <v>3</v>
      </c>
      <c r="J100">
        <v>0.50575246399999996</v>
      </c>
      <c r="K100">
        <v>747.80700679999995</v>
      </c>
      <c r="L100">
        <v>1.4599999999999999E-3</v>
      </c>
      <c r="M100">
        <v>1</v>
      </c>
      <c r="N100">
        <v>3</v>
      </c>
      <c r="O100">
        <v>131.56308515436999</v>
      </c>
      <c r="P100">
        <v>43.854361718123329</v>
      </c>
      <c r="Q100">
        <v>3341.8704581045099</v>
      </c>
      <c r="R100">
        <f>Q100/AJ100</f>
        <v>12.516368756945729</v>
      </c>
      <c r="S100">
        <v>1</v>
      </c>
      <c r="T100">
        <v>1</v>
      </c>
      <c r="U100">
        <v>1</v>
      </c>
      <c r="V100">
        <v>1</v>
      </c>
      <c r="W100">
        <v>0</v>
      </c>
      <c r="X100">
        <v>11</v>
      </c>
      <c r="Y100">
        <v>8</v>
      </c>
      <c r="Z100">
        <v>0.72727272727272696</v>
      </c>
      <c r="AA100">
        <v>0</v>
      </c>
      <c r="AB100">
        <v>0</v>
      </c>
      <c r="AC100">
        <v>168.850437820042</v>
      </c>
      <c r="AD100">
        <v>3341.8704581045099</v>
      </c>
      <c r="AE100">
        <v>12.516368756945701</v>
      </c>
      <c r="AF100">
        <v>2736.6161770817598</v>
      </c>
      <c r="AG100">
        <v>10.2494987905683</v>
      </c>
      <c r="AH100">
        <v>605.25428102275396</v>
      </c>
      <c r="AI100">
        <v>0.81888756951816399</v>
      </c>
      <c r="AJ100">
        <v>267</v>
      </c>
      <c r="AK100">
        <v>1197.924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6.7415730337078594E-2</v>
      </c>
      <c r="AR100">
        <v>4.9808429118773902E-2</v>
      </c>
      <c r="AS100">
        <v>0.44827586206896503</v>
      </c>
      <c r="AT100">
        <v>39487</v>
      </c>
      <c r="AU100">
        <v>68516</v>
      </c>
      <c r="AV100">
        <v>74161.313868613099</v>
      </c>
      <c r="AW100">
        <v>1.8726591760299598E-2</v>
      </c>
      <c r="AX100">
        <v>0.62559241706161095</v>
      </c>
      <c r="AY100">
        <v>71.900000000000006</v>
      </c>
      <c r="AZ100">
        <v>2.2471910112359501E-2</v>
      </c>
      <c r="BA100">
        <v>0.71910112359550504</v>
      </c>
      <c r="BB100">
        <v>3.6496350364963501E-2</v>
      </c>
      <c r="BC100">
        <v>0.96350364963503599</v>
      </c>
      <c r="BD100">
        <v>3.6496350364963501E-2</v>
      </c>
      <c r="BE100">
        <v>2005</v>
      </c>
      <c r="BF100">
        <v>14</v>
      </c>
      <c r="BG100">
        <v>0.301934963</v>
      </c>
      <c r="BH100">
        <v>0</v>
      </c>
      <c r="BI100">
        <v>0</v>
      </c>
    </row>
    <row r="101" spans="1:61" x14ac:dyDescent="0.2">
      <c r="A101">
        <v>100</v>
      </c>
      <c r="B101">
        <v>40130715031</v>
      </c>
      <c r="C101">
        <v>4703200001</v>
      </c>
      <c r="D101" t="s">
        <v>27</v>
      </c>
      <c r="E101">
        <v>85351</v>
      </c>
      <c r="F101">
        <v>1938.9736801367101</v>
      </c>
      <c r="G101">
        <v>27.0957624827</v>
      </c>
      <c r="H101">
        <v>0.64936944963960297</v>
      </c>
      <c r="I101">
        <v>4.7</v>
      </c>
      <c r="J101">
        <v>4.3746315000000001E-2</v>
      </c>
      <c r="K101">
        <v>0</v>
      </c>
      <c r="L101">
        <v>0</v>
      </c>
      <c r="M101">
        <v>0</v>
      </c>
      <c r="N101">
        <v>12</v>
      </c>
      <c r="O101">
        <v>607.66896339141101</v>
      </c>
      <c r="P101">
        <v>50.639080282617584</v>
      </c>
      <c r="Q101">
        <v>7126.1411226928903</v>
      </c>
      <c r="R101">
        <f>Q101/AJ101</f>
        <v>10.065171077249845</v>
      </c>
      <c r="S101">
        <v>0</v>
      </c>
      <c r="T101">
        <v>0</v>
      </c>
      <c r="U101">
        <v>3</v>
      </c>
      <c r="X101">
        <v>0</v>
      </c>
      <c r="Y101">
        <v>0</v>
      </c>
      <c r="Z101">
        <v>0</v>
      </c>
      <c r="AA101">
        <v>1</v>
      </c>
      <c r="AB101">
        <v>1938.9736801367101</v>
      </c>
      <c r="AC101">
        <v>0</v>
      </c>
      <c r="AD101">
        <v>7126.1411226928903</v>
      </c>
      <c r="AE101">
        <v>10.065171077249801</v>
      </c>
      <c r="AF101">
        <v>0</v>
      </c>
      <c r="AG101">
        <v>0</v>
      </c>
      <c r="AH101">
        <v>7126.1411226928903</v>
      </c>
      <c r="AI101">
        <v>0</v>
      </c>
      <c r="AJ101">
        <v>708</v>
      </c>
      <c r="AK101">
        <v>3046.154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8.0508474576271097E-2</v>
      </c>
      <c r="AR101">
        <v>7.7363896848137506E-2</v>
      </c>
      <c r="AS101">
        <v>0.30085959885386798</v>
      </c>
      <c r="AT101">
        <v>26036</v>
      </c>
      <c r="AU101">
        <v>37702</v>
      </c>
      <c r="AV101">
        <v>40153.741496598603</v>
      </c>
      <c r="AW101">
        <v>0.218926553672316</v>
      </c>
      <c r="AX101">
        <v>0.70306513409961602</v>
      </c>
      <c r="AY101">
        <v>77.7</v>
      </c>
      <c r="AZ101">
        <v>0</v>
      </c>
      <c r="BA101">
        <v>0.86299435028248495</v>
      </c>
      <c r="BB101">
        <v>0</v>
      </c>
      <c r="BC101">
        <v>1</v>
      </c>
      <c r="BD101">
        <v>0</v>
      </c>
      <c r="BE101">
        <v>1974</v>
      </c>
      <c r="BF101">
        <v>45</v>
      </c>
      <c r="BG101">
        <v>0.105042923</v>
      </c>
      <c r="BH101">
        <v>0</v>
      </c>
      <c r="BI101">
        <v>0</v>
      </c>
    </row>
    <row r="102" spans="1:61" x14ac:dyDescent="0.2">
      <c r="A102">
        <v>101</v>
      </c>
      <c r="B102">
        <v>40130715032</v>
      </c>
      <c r="C102">
        <v>4703200001</v>
      </c>
      <c r="D102" t="s">
        <v>27</v>
      </c>
      <c r="E102">
        <v>85351</v>
      </c>
      <c r="F102">
        <v>2085.2094237882302</v>
      </c>
      <c r="G102">
        <v>27.0957624827</v>
      </c>
      <c r="H102">
        <v>0.557320162473532</v>
      </c>
      <c r="I102">
        <v>4.7</v>
      </c>
      <c r="J102">
        <v>4.3746315000000001E-2</v>
      </c>
      <c r="K102">
        <v>0</v>
      </c>
      <c r="L102">
        <v>0</v>
      </c>
      <c r="M102">
        <v>0</v>
      </c>
      <c r="N102">
        <v>17</v>
      </c>
      <c r="O102">
        <v>10481.6832573382</v>
      </c>
      <c r="P102">
        <v>616.56960337283533</v>
      </c>
      <c r="Q102">
        <v>6607.7804020813301</v>
      </c>
      <c r="R102">
        <f>Q102/AJ102</f>
        <v>8.4498470614850767</v>
      </c>
      <c r="S102">
        <v>0</v>
      </c>
      <c r="T102">
        <v>0</v>
      </c>
      <c r="U102">
        <v>3</v>
      </c>
      <c r="X102">
        <v>0</v>
      </c>
      <c r="Y102">
        <v>0</v>
      </c>
      <c r="Z102">
        <v>0</v>
      </c>
      <c r="AA102">
        <v>1</v>
      </c>
      <c r="AB102">
        <v>2085.2094237882302</v>
      </c>
      <c r="AC102">
        <v>0</v>
      </c>
      <c r="AD102">
        <v>6607.7804020813301</v>
      </c>
      <c r="AE102">
        <v>8.4498470614850802</v>
      </c>
      <c r="AF102">
        <v>0</v>
      </c>
      <c r="AG102">
        <v>0</v>
      </c>
      <c r="AH102">
        <v>6607.7804020813301</v>
      </c>
      <c r="AI102">
        <v>0</v>
      </c>
      <c r="AJ102">
        <v>782</v>
      </c>
      <c r="AK102">
        <v>2325.7269999999999</v>
      </c>
      <c r="AL102">
        <v>0.96291560102301699</v>
      </c>
      <c r="AM102">
        <v>3.7084398976982097E-2</v>
      </c>
      <c r="AN102">
        <v>0</v>
      </c>
      <c r="AO102">
        <v>0</v>
      </c>
      <c r="AP102">
        <v>2.5575447570332401E-2</v>
      </c>
      <c r="AQ102">
        <v>0</v>
      </c>
      <c r="AR102">
        <v>0</v>
      </c>
      <c r="AS102">
        <v>0.21994884910485901</v>
      </c>
      <c r="AT102">
        <v>27895</v>
      </c>
      <c r="AU102">
        <v>35338</v>
      </c>
      <c r="AV102">
        <v>47807.339449541301</v>
      </c>
      <c r="AW102">
        <v>0.20971867007672601</v>
      </c>
      <c r="AX102">
        <v>0.68174474959612197</v>
      </c>
      <c r="AY102">
        <v>74.3</v>
      </c>
      <c r="AZ102">
        <v>0</v>
      </c>
      <c r="BA102">
        <v>0.87468030690537002</v>
      </c>
      <c r="BB102">
        <v>0</v>
      </c>
      <c r="BC102">
        <v>1</v>
      </c>
      <c r="BD102">
        <v>0</v>
      </c>
      <c r="BE102">
        <v>1972</v>
      </c>
      <c r="BF102">
        <v>47</v>
      </c>
      <c r="BG102">
        <v>0.269524918</v>
      </c>
      <c r="BH102">
        <v>0</v>
      </c>
      <c r="BI102">
        <v>0</v>
      </c>
    </row>
    <row r="103" spans="1:61" x14ac:dyDescent="0.2">
      <c r="A103">
        <v>102</v>
      </c>
      <c r="B103">
        <v>40130715033</v>
      </c>
      <c r="C103">
        <v>4715100004</v>
      </c>
      <c r="D103" t="s">
        <v>42</v>
      </c>
      <c r="E103">
        <v>85375</v>
      </c>
      <c r="F103">
        <v>4940.6667634975302</v>
      </c>
      <c r="G103">
        <v>4.84480857379</v>
      </c>
      <c r="H103">
        <v>0.157469582704654</v>
      </c>
      <c r="I103">
        <v>3</v>
      </c>
      <c r="J103">
        <v>0.13482316</v>
      </c>
      <c r="K103">
        <v>0</v>
      </c>
      <c r="L103">
        <v>0</v>
      </c>
      <c r="M103">
        <v>0</v>
      </c>
      <c r="N103">
        <v>58</v>
      </c>
      <c r="O103">
        <v>23308.4434354726</v>
      </c>
      <c r="P103">
        <v>401.86971440470001</v>
      </c>
      <c r="Q103">
        <v>6699.9737361382704</v>
      </c>
      <c r="R103">
        <f>Q103/AJ103</f>
        <v>8.0819948566203497</v>
      </c>
      <c r="S103">
        <v>0</v>
      </c>
      <c r="T103">
        <v>0</v>
      </c>
      <c r="U103">
        <v>3</v>
      </c>
      <c r="X103">
        <v>0</v>
      </c>
      <c r="Y103">
        <v>0</v>
      </c>
      <c r="Z103">
        <v>0</v>
      </c>
      <c r="AA103">
        <v>1</v>
      </c>
      <c r="AB103">
        <v>2121.0119972704501</v>
      </c>
      <c r="AC103">
        <v>0</v>
      </c>
      <c r="AD103">
        <v>6699.9737361382704</v>
      </c>
      <c r="AE103">
        <v>8.0819948566203603</v>
      </c>
      <c r="AF103">
        <v>0</v>
      </c>
      <c r="AG103">
        <v>0</v>
      </c>
      <c r="AH103">
        <v>6699.9737361382704</v>
      </c>
      <c r="AI103">
        <v>0</v>
      </c>
      <c r="AJ103">
        <v>829</v>
      </c>
      <c r="AK103">
        <v>2089.8200000000002</v>
      </c>
      <c r="AL103">
        <v>0.93365500603136298</v>
      </c>
      <c r="AM103">
        <v>6.6344993968636898E-2</v>
      </c>
      <c r="AN103">
        <v>2.41254523522316E-2</v>
      </c>
      <c r="AO103">
        <v>0</v>
      </c>
      <c r="AP103">
        <v>0</v>
      </c>
      <c r="AQ103">
        <v>2.41254523522316E-2</v>
      </c>
      <c r="AR103">
        <v>4.5977011494252797E-2</v>
      </c>
      <c r="AS103">
        <v>0.21711366538952701</v>
      </c>
      <c r="AT103">
        <v>33014</v>
      </c>
      <c r="AU103">
        <v>46953</v>
      </c>
      <c r="AV103">
        <v>56077.9625779626</v>
      </c>
      <c r="AW103">
        <v>0.11580217129071101</v>
      </c>
      <c r="AX103">
        <v>0.60311284046692604</v>
      </c>
      <c r="AY103">
        <v>76.099999999999994</v>
      </c>
      <c r="AZ103">
        <v>2.0506634499396801E-2</v>
      </c>
      <c r="BA103">
        <v>0.68757539203859996</v>
      </c>
      <c r="BB103">
        <v>3.5343035343035303E-2</v>
      </c>
      <c r="BC103">
        <v>0.77130977130977096</v>
      </c>
      <c r="BD103">
        <v>0.22869022869022801</v>
      </c>
      <c r="BE103">
        <v>1978</v>
      </c>
      <c r="BF103">
        <v>41</v>
      </c>
      <c r="BG103">
        <v>4.6886149000000002E-2</v>
      </c>
      <c r="BH103">
        <v>112140.0344</v>
      </c>
      <c r="BI103">
        <v>9.6800397999999996E-2</v>
      </c>
    </row>
    <row r="104" spans="1:61" x14ac:dyDescent="0.2">
      <c r="A104">
        <v>103</v>
      </c>
      <c r="B104">
        <v>40130715034</v>
      </c>
      <c r="C104">
        <v>4703200001</v>
      </c>
      <c r="D104" t="s">
        <v>27</v>
      </c>
      <c r="E104">
        <v>85351</v>
      </c>
      <c r="F104">
        <v>3114.3303263738098</v>
      </c>
      <c r="G104">
        <v>27.0957624827</v>
      </c>
      <c r="H104">
        <v>0.206248858122875</v>
      </c>
      <c r="I104">
        <v>4.7</v>
      </c>
      <c r="J104">
        <v>4.3746315000000001E-2</v>
      </c>
      <c r="K104">
        <v>0</v>
      </c>
      <c r="L104">
        <v>0</v>
      </c>
      <c r="M104">
        <v>0</v>
      </c>
      <c r="N104">
        <v>77</v>
      </c>
      <c r="O104">
        <v>27438.068639745899</v>
      </c>
      <c r="P104">
        <v>356.33855376293377</v>
      </c>
      <c r="Q104">
        <v>15552.641163939599</v>
      </c>
      <c r="R104">
        <f>Q104/AJ104</f>
        <v>6.6835587296689294</v>
      </c>
      <c r="S104">
        <v>0</v>
      </c>
      <c r="T104">
        <v>0</v>
      </c>
      <c r="U104">
        <v>3</v>
      </c>
      <c r="X104">
        <v>0</v>
      </c>
      <c r="Y104">
        <v>0</v>
      </c>
      <c r="Z104">
        <v>0</v>
      </c>
      <c r="AA104">
        <v>1</v>
      </c>
      <c r="AB104">
        <v>2099.0072884234901</v>
      </c>
      <c r="AC104">
        <v>0</v>
      </c>
      <c r="AD104">
        <v>15552.641163939599</v>
      </c>
      <c r="AE104">
        <v>6.6835587296689498</v>
      </c>
      <c r="AF104">
        <v>0</v>
      </c>
      <c r="AG104">
        <v>0</v>
      </c>
      <c r="AH104">
        <v>15552.641163939599</v>
      </c>
      <c r="AI104">
        <v>0</v>
      </c>
      <c r="AJ104">
        <v>2327</v>
      </c>
      <c r="AK104">
        <v>3981.9960000000001</v>
      </c>
      <c r="AL104">
        <v>0.98066179630425399</v>
      </c>
      <c r="AM104">
        <v>1.9338203695745501E-2</v>
      </c>
      <c r="AN104">
        <v>6.8758057584873203E-3</v>
      </c>
      <c r="AO104">
        <v>0</v>
      </c>
      <c r="AP104">
        <v>1.24623979372582E-2</v>
      </c>
      <c r="AQ104">
        <v>8.1650193382036898E-3</v>
      </c>
      <c r="AR104">
        <v>7.8642028362698693E-2</v>
      </c>
      <c r="AS104">
        <v>0.232917920068758</v>
      </c>
      <c r="AT104">
        <v>36727</v>
      </c>
      <c r="AU104">
        <v>35714</v>
      </c>
      <c r="AV104">
        <v>52924.197689345303</v>
      </c>
      <c r="AW104">
        <v>0.19277652370203099</v>
      </c>
      <c r="AX104">
        <v>0.604308390022675</v>
      </c>
      <c r="AY104">
        <v>75.400000000000006</v>
      </c>
      <c r="AZ104">
        <v>0</v>
      </c>
      <c r="BA104">
        <v>0.86420283626987504</v>
      </c>
      <c r="BB104">
        <v>0</v>
      </c>
      <c r="BC104">
        <v>0.90051347881899801</v>
      </c>
      <c r="BD104">
        <v>9.9486521181001195E-2</v>
      </c>
      <c r="BE104">
        <v>1976</v>
      </c>
      <c r="BF104">
        <v>43</v>
      </c>
      <c r="BG104">
        <v>8.9846833000000001E-2</v>
      </c>
      <c r="BH104">
        <v>142041.196</v>
      </c>
      <c r="BI104">
        <v>8.5558985000000004E-2</v>
      </c>
    </row>
    <row r="105" spans="1:61" x14ac:dyDescent="0.2">
      <c r="A105">
        <v>104</v>
      </c>
      <c r="B105">
        <v>40130715041</v>
      </c>
      <c r="C105">
        <v>4703200001</v>
      </c>
      <c r="D105" t="s">
        <v>27</v>
      </c>
      <c r="E105">
        <v>85351</v>
      </c>
      <c r="F105">
        <v>262.53898733652301</v>
      </c>
      <c r="G105">
        <v>27.0957624827</v>
      </c>
      <c r="H105">
        <v>0.90037896642244297</v>
      </c>
      <c r="I105">
        <v>4.7</v>
      </c>
      <c r="J105">
        <v>4.3746315000000001E-2</v>
      </c>
      <c r="K105">
        <v>0</v>
      </c>
      <c r="L105">
        <v>0</v>
      </c>
      <c r="M105">
        <v>0</v>
      </c>
      <c r="N105">
        <v>6</v>
      </c>
      <c r="O105">
        <v>3237.2412590580798</v>
      </c>
      <c r="P105">
        <v>539.54020984301326</v>
      </c>
      <c r="Q105">
        <v>6651.2671756045702</v>
      </c>
      <c r="R105">
        <f>Q105/AJ105</f>
        <v>9.7525911665756162</v>
      </c>
      <c r="S105">
        <v>1</v>
      </c>
      <c r="T105">
        <v>1</v>
      </c>
      <c r="U105">
        <v>1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262.53898733652301</v>
      </c>
      <c r="AC105">
        <v>27.105921698458801</v>
      </c>
      <c r="AD105">
        <v>6651.2671756045702</v>
      </c>
      <c r="AE105">
        <v>9.7525911665756109</v>
      </c>
      <c r="AF105">
        <v>5988.6610649703598</v>
      </c>
      <c r="AG105">
        <v>8.7810279545019991</v>
      </c>
      <c r="AH105">
        <v>662.60611063420504</v>
      </c>
      <c r="AI105">
        <v>0.90037896642244297</v>
      </c>
      <c r="AJ105">
        <v>682</v>
      </c>
      <c r="AK105">
        <v>2772.5630000000001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1.90615835777126E-2</v>
      </c>
      <c r="AR105">
        <v>5.71847507331378E-2</v>
      </c>
      <c r="AS105">
        <v>0.278592375366568</v>
      </c>
      <c r="AT105">
        <v>31859</v>
      </c>
      <c r="AU105">
        <v>37530</v>
      </c>
      <c r="AV105">
        <v>41547.984644913602</v>
      </c>
      <c r="AW105">
        <v>0.205278592375366</v>
      </c>
      <c r="AX105">
        <v>0.76160000000000005</v>
      </c>
      <c r="AY105">
        <v>73.599999999999994</v>
      </c>
      <c r="AZ105">
        <v>0</v>
      </c>
      <c r="BA105">
        <v>0.83137829912023398</v>
      </c>
      <c r="BB105">
        <v>0</v>
      </c>
      <c r="BC105">
        <v>1</v>
      </c>
      <c r="BD105">
        <v>0</v>
      </c>
      <c r="BE105">
        <v>1974</v>
      </c>
      <c r="BF105">
        <v>45</v>
      </c>
      <c r="BG105">
        <v>9.0603015999999995E-2</v>
      </c>
      <c r="BH105">
        <v>0</v>
      </c>
      <c r="BI105">
        <v>0</v>
      </c>
    </row>
    <row r="106" spans="1:61" x14ac:dyDescent="0.2">
      <c r="A106">
        <v>105</v>
      </c>
      <c r="B106">
        <v>40130715042</v>
      </c>
      <c r="C106">
        <v>4703200001</v>
      </c>
      <c r="D106" t="s">
        <v>27</v>
      </c>
      <c r="E106">
        <v>85351</v>
      </c>
      <c r="F106">
        <v>689.21815629315995</v>
      </c>
      <c r="G106">
        <v>27.0957624827</v>
      </c>
      <c r="H106">
        <v>0.65837636383865905</v>
      </c>
      <c r="I106">
        <v>4.7</v>
      </c>
      <c r="J106">
        <v>4.3746315000000001E-2</v>
      </c>
      <c r="K106">
        <v>0</v>
      </c>
      <c r="L106">
        <v>0</v>
      </c>
      <c r="M106">
        <v>0</v>
      </c>
      <c r="N106">
        <v>13</v>
      </c>
      <c r="O106">
        <v>1286.1369691058501</v>
      </c>
      <c r="P106">
        <v>98.933613008142316</v>
      </c>
      <c r="Q106">
        <v>7818.9436498041196</v>
      </c>
      <c r="R106">
        <f>Q106/AJ106</f>
        <v>8.2652681287569969</v>
      </c>
      <c r="S106">
        <v>1</v>
      </c>
      <c r="T106">
        <v>1</v>
      </c>
      <c r="U106">
        <v>1</v>
      </c>
      <c r="V106">
        <v>1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689.21815629315995</v>
      </c>
      <c r="AC106">
        <v>27.105921698458801</v>
      </c>
      <c r="AD106">
        <v>7818.9436498041196</v>
      </c>
      <c r="AE106">
        <v>8.2652681287570005</v>
      </c>
      <c r="AF106">
        <v>5147.8076892174104</v>
      </c>
      <c r="AG106">
        <v>5.4416571767625896</v>
      </c>
      <c r="AH106">
        <v>2671.1359605867101</v>
      </c>
      <c r="AI106">
        <v>0.65837636383865905</v>
      </c>
      <c r="AJ106">
        <v>946</v>
      </c>
      <c r="AK106">
        <v>2470.4229999999998</v>
      </c>
      <c r="AL106">
        <v>0.98308668076109895</v>
      </c>
      <c r="AM106">
        <v>1.69133192389006E-2</v>
      </c>
      <c r="AN106">
        <v>0</v>
      </c>
      <c r="AO106">
        <v>0</v>
      </c>
      <c r="AP106">
        <v>1.69133192389006E-2</v>
      </c>
      <c r="AQ106">
        <v>0</v>
      </c>
      <c r="AR106">
        <v>2.9189189189189099E-2</v>
      </c>
      <c r="AS106">
        <v>0.29081081081081001</v>
      </c>
      <c r="AT106">
        <v>37948</v>
      </c>
      <c r="AU106">
        <v>57188</v>
      </c>
      <c r="AV106">
        <v>66679.065420560699</v>
      </c>
      <c r="AW106">
        <v>0.1723044397463</v>
      </c>
      <c r="AX106">
        <v>0.63404825737265402</v>
      </c>
      <c r="AY106">
        <v>73.3</v>
      </c>
      <c r="AZ106">
        <v>0</v>
      </c>
      <c r="BA106">
        <v>0.74947145877378396</v>
      </c>
      <c r="BB106">
        <v>0</v>
      </c>
      <c r="BC106">
        <v>0.97196261682242902</v>
      </c>
      <c r="BD106">
        <v>2.8037383177569999E-2</v>
      </c>
      <c r="BE106">
        <v>1975</v>
      </c>
      <c r="BF106">
        <v>44</v>
      </c>
      <c r="BG106">
        <v>0.17176417399999999</v>
      </c>
      <c r="BH106">
        <v>12705.64349</v>
      </c>
      <c r="BI106">
        <v>1.2633057E-2</v>
      </c>
    </row>
    <row r="107" spans="1:61" x14ac:dyDescent="0.2">
      <c r="A107">
        <v>106</v>
      </c>
      <c r="B107">
        <v>40130715043</v>
      </c>
      <c r="C107">
        <v>4703200001</v>
      </c>
      <c r="D107" t="s">
        <v>27</v>
      </c>
      <c r="E107">
        <v>85351</v>
      </c>
      <c r="F107">
        <v>590.33221188408299</v>
      </c>
      <c r="G107">
        <v>27.0957624827</v>
      </c>
      <c r="H107">
        <v>0.68480422017395304</v>
      </c>
      <c r="I107">
        <v>4.7</v>
      </c>
      <c r="J107">
        <v>4.3746315000000001E-2</v>
      </c>
      <c r="K107">
        <v>0</v>
      </c>
      <c r="L107">
        <v>0</v>
      </c>
      <c r="M107">
        <v>0</v>
      </c>
      <c r="N107">
        <v>12</v>
      </c>
      <c r="O107">
        <v>733.50727549289002</v>
      </c>
      <c r="P107">
        <v>61.12560629107417</v>
      </c>
      <c r="Q107">
        <v>5436.0790031542101</v>
      </c>
      <c r="R107">
        <f>Q107/AJ107</f>
        <v>7.9474839227400729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590.33221188408299</v>
      </c>
      <c r="AC107">
        <v>27.105921698458801</v>
      </c>
      <c r="AD107">
        <v>5436.0790031542101</v>
      </c>
      <c r="AE107">
        <v>7.9474839227400702</v>
      </c>
      <c r="AF107">
        <v>3722.6498425590198</v>
      </c>
      <c r="AG107">
        <v>5.4424705300570499</v>
      </c>
      <c r="AH107">
        <v>1713.4291605951901</v>
      </c>
      <c r="AI107">
        <v>0.68480422017395304</v>
      </c>
      <c r="AJ107">
        <v>684</v>
      </c>
      <c r="AK107">
        <v>3107.348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3.3625730994152003E-2</v>
      </c>
      <c r="AS107">
        <v>0.17251461988304001</v>
      </c>
      <c r="AT107">
        <v>31756</v>
      </c>
      <c r="AU107">
        <v>53542</v>
      </c>
      <c r="AV107">
        <v>52187.864077669903</v>
      </c>
      <c r="AW107">
        <v>0.12134502923976601</v>
      </c>
      <c r="AX107">
        <v>0.83932346723044304</v>
      </c>
      <c r="AY107">
        <v>73.400000000000006</v>
      </c>
      <c r="AZ107">
        <v>0</v>
      </c>
      <c r="BA107">
        <v>0.86403508771929804</v>
      </c>
      <c r="BB107">
        <v>0</v>
      </c>
      <c r="BC107">
        <v>0.92961165048543604</v>
      </c>
      <c r="BD107">
        <v>7.0388349514563103E-2</v>
      </c>
      <c r="BE107">
        <v>1975</v>
      </c>
      <c r="BF107">
        <v>44</v>
      </c>
      <c r="BG107">
        <v>0.14700218300000001</v>
      </c>
      <c r="BH107">
        <v>8968.9090579999993</v>
      </c>
      <c r="BI107">
        <v>1.5421162E-2</v>
      </c>
    </row>
    <row r="108" spans="1:61" x14ac:dyDescent="0.2">
      <c r="A108">
        <v>107</v>
      </c>
      <c r="B108">
        <v>40130715044</v>
      </c>
      <c r="C108">
        <v>4703200001</v>
      </c>
      <c r="D108" t="s">
        <v>27</v>
      </c>
      <c r="E108">
        <v>85351</v>
      </c>
      <c r="F108">
        <v>1388.05300000894</v>
      </c>
      <c r="G108">
        <v>27.0957624827</v>
      </c>
      <c r="H108">
        <v>0.57970310380379997</v>
      </c>
      <c r="I108">
        <v>4.7</v>
      </c>
      <c r="J108">
        <v>4.3746315000000001E-2</v>
      </c>
      <c r="K108">
        <v>0</v>
      </c>
      <c r="L108">
        <v>0</v>
      </c>
      <c r="M108">
        <v>0</v>
      </c>
      <c r="N108">
        <v>21</v>
      </c>
      <c r="O108">
        <v>5288.9816046728602</v>
      </c>
      <c r="P108">
        <v>251.85626688918381</v>
      </c>
      <c r="Q108">
        <v>11653.696580739001</v>
      </c>
      <c r="R108">
        <f>Q108/AJ108</f>
        <v>10.632934836440693</v>
      </c>
      <c r="S108">
        <v>0</v>
      </c>
      <c r="T108">
        <v>0</v>
      </c>
      <c r="U108">
        <v>3</v>
      </c>
      <c r="X108">
        <v>0</v>
      </c>
      <c r="Y108">
        <v>0</v>
      </c>
      <c r="Z108">
        <v>0</v>
      </c>
      <c r="AA108">
        <v>1</v>
      </c>
      <c r="AB108">
        <v>1388.05300000894</v>
      </c>
      <c r="AC108">
        <v>0</v>
      </c>
      <c r="AD108">
        <v>11653.696580739001</v>
      </c>
      <c r="AE108">
        <v>10.6329348364407</v>
      </c>
      <c r="AF108">
        <v>0</v>
      </c>
      <c r="AG108">
        <v>0</v>
      </c>
      <c r="AH108">
        <v>11653.696580739001</v>
      </c>
      <c r="AI108">
        <v>0</v>
      </c>
      <c r="AJ108">
        <v>1096</v>
      </c>
      <c r="AK108">
        <v>2503.7370000000001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5.1660516605165997E-2</v>
      </c>
      <c r="AS108">
        <v>0.39667896678966702</v>
      </c>
      <c r="AT108">
        <v>33572</v>
      </c>
      <c r="AU108">
        <v>51435</v>
      </c>
      <c r="AV108">
        <v>56714.196567862702</v>
      </c>
      <c r="AW108">
        <v>6.2043795620437901E-2</v>
      </c>
      <c r="AX108">
        <v>0.69202898550724601</v>
      </c>
      <c r="AY108">
        <v>71.8</v>
      </c>
      <c r="AZ108">
        <v>1.0948905109489E-2</v>
      </c>
      <c r="BA108">
        <v>0.73448905109489004</v>
      </c>
      <c r="BB108">
        <v>1.8720748829953199E-2</v>
      </c>
      <c r="BC108">
        <v>1</v>
      </c>
      <c r="BD108">
        <v>0</v>
      </c>
      <c r="BE108">
        <v>1974</v>
      </c>
      <c r="BF108">
        <v>45</v>
      </c>
      <c r="BG108">
        <v>0.23669820999999999</v>
      </c>
      <c r="BH108">
        <v>0</v>
      </c>
      <c r="BI108">
        <v>0</v>
      </c>
    </row>
    <row r="109" spans="1:61" x14ac:dyDescent="0.2">
      <c r="A109">
        <v>108</v>
      </c>
      <c r="B109">
        <v>40130715051</v>
      </c>
      <c r="C109">
        <v>4703200001</v>
      </c>
      <c r="D109" t="s">
        <v>27</v>
      </c>
      <c r="E109">
        <v>85351</v>
      </c>
      <c r="F109">
        <v>2474.4981390077301</v>
      </c>
      <c r="G109">
        <v>27.0957624827</v>
      </c>
      <c r="H109">
        <v>0.20622748956654099</v>
      </c>
      <c r="I109">
        <v>4.7</v>
      </c>
      <c r="J109">
        <v>4.3746315000000001E-2</v>
      </c>
      <c r="K109">
        <v>0</v>
      </c>
      <c r="L109">
        <v>0</v>
      </c>
      <c r="M109">
        <v>0</v>
      </c>
      <c r="N109">
        <v>64</v>
      </c>
      <c r="O109">
        <v>25088.756484405501</v>
      </c>
      <c r="P109">
        <v>392.01182006883596</v>
      </c>
      <c r="Q109">
        <v>23368.105157644899</v>
      </c>
      <c r="R109">
        <f>Q109/AJ109</f>
        <v>8.5285055319871894</v>
      </c>
      <c r="S109">
        <v>0</v>
      </c>
      <c r="T109">
        <v>0</v>
      </c>
      <c r="U109">
        <v>3</v>
      </c>
      <c r="X109">
        <v>0</v>
      </c>
      <c r="Y109">
        <v>0</v>
      </c>
      <c r="Z109">
        <v>0</v>
      </c>
      <c r="AA109">
        <v>1</v>
      </c>
      <c r="AB109">
        <v>1610.29610560277</v>
      </c>
      <c r="AC109">
        <v>0</v>
      </c>
      <c r="AD109">
        <v>23368.105157644899</v>
      </c>
      <c r="AE109">
        <v>8.5285055319872196</v>
      </c>
      <c r="AF109">
        <v>0</v>
      </c>
      <c r="AG109">
        <v>0</v>
      </c>
      <c r="AH109">
        <v>23368.105157644899</v>
      </c>
      <c r="AI109">
        <v>0</v>
      </c>
      <c r="AJ109">
        <v>2740</v>
      </c>
      <c r="AK109">
        <v>2682.1930000000002</v>
      </c>
      <c r="AL109">
        <v>0.82445255474452495</v>
      </c>
      <c r="AM109">
        <v>0.175547445255474</v>
      </c>
      <c r="AN109">
        <v>0.12591240875912399</v>
      </c>
      <c r="AO109">
        <v>0</v>
      </c>
      <c r="AP109">
        <v>2.4817518248175099E-2</v>
      </c>
      <c r="AQ109">
        <v>0.16934306569342999</v>
      </c>
      <c r="AR109">
        <v>6.0706860706860703E-2</v>
      </c>
      <c r="AS109">
        <v>9.3139293139293103E-2</v>
      </c>
      <c r="AT109">
        <v>27459</v>
      </c>
      <c r="AU109">
        <v>39138</v>
      </c>
      <c r="AV109">
        <v>51647.399702823197</v>
      </c>
      <c r="AW109">
        <v>0.33284671532846699</v>
      </c>
      <c r="AX109">
        <v>0.58036890645586303</v>
      </c>
      <c r="AY109">
        <v>66</v>
      </c>
      <c r="AZ109">
        <v>9.8175182481751805E-2</v>
      </c>
      <c r="BA109">
        <v>0.517883211678832</v>
      </c>
      <c r="BB109">
        <v>8.6181277860326894E-2</v>
      </c>
      <c r="BC109">
        <v>0.92793462109955405</v>
      </c>
      <c r="BD109">
        <v>7.2065378900445703E-2</v>
      </c>
      <c r="BE109">
        <v>1980</v>
      </c>
      <c r="BF109">
        <v>39</v>
      </c>
      <c r="BG109">
        <v>8.6520078E-2</v>
      </c>
      <c r="BH109">
        <v>0</v>
      </c>
      <c r="BI109">
        <v>0</v>
      </c>
    </row>
    <row r="110" spans="1:61" x14ac:dyDescent="0.2">
      <c r="A110">
        <v>109</v>
      </c>
      <c r="B110">
        <v>40130715052</v>
      </c>
      <c r="C110">
        <v>4703200001</v>
      </c>
      <c r="D110" t="s">
        <v>27</v>
      </c>
      <c r="E110">
        <v>85351</v>
      </c>
      <c r="F110">
        <v>1581.90241458782</v>
      </c>
      <c r="G110">
        <v>27.0957624827</v>
      </c>
      <c r="H110">
        <v>0.65350952914065297</v>
      </c>
      <c r="I110">
        <v>4.7</v>
      </c>
      <c r="J110">
        <v>4.3746315000000001E-2</v>
      </c>
      <c r="K110">
        <v>0</v>
      </c>
      <c r="L110">
        <v>0</v>
      </c>
      <c r="M110">
        <v>0</v>
      </c>
      <c r="N110">
        <v>13</v>
      </c>
      <c r="O110">
        <v>3209.4379017708202</v>
      </c>
      <c r="P110">
        <v>246.87983859775539</v>
      </c>
      <c r="Q110">
        <v>6496.8355727493499</v>
      </c>
      <c r="R110">
        <f>Q110/AJ110</f>
        <v>8.5597306623838598</v>
      </c>
      <c r="S110">
        <v>0</v>
      </c>
      <c r="T110">
        <v>0</v>
      </c>
      <c r="U110">
        <v>3</v>
      </c>
      <c r="X110">
        <v>0</v>
      </c>
      <c r="Y110">
        <v>0</v>
      </c>
      <c r="Z110">
        <v>0</v>
      </c>
      <c r="AA110">
        <v>1</v>
      </c>
      <c r="AB110">
        <v>1581.90241458782</v>
      </c>
      <c r="AC110">
        <v>0</v>
      </c>
      <c r="AD110">
        <v>6496.8355727493499</v>
      </c>
      <c r="AE110">
        <v>8.5597306623838705</v>
      </c>
      <c r="AF110">
        <v>0</v>
      </c>
      <c r="AG110">
        <v>0</v>
      </c>
      <c r="AH110">
        <v>6496.8355727493499</v>
      </c>
      <c r="AI110">
        <v>0</v>
      </c>
      <c r="AJ110">
        <v>759</v>
      </c>
      <c r="AK110">
        <v>1689.702</v>
      </c>
      <c r="AL110">
        <v>0.95520421607378103</v>
      </c>
      <c r="AM110">
        <v>4.4795783926218698E-2</v>
      </c>
      <c r="AN110">
        <v>0</v>
      </c>
      <c r="AO110">
        <v>1.84453227931488E-2</v>
      </c>
      <c r="AP110">
        <v>2.63504611330698E-2</v>
      </c>
      <c r="AQ110">
        <v>2.63504611330698E-2</v>
      </c>
      <c r="AR110">
        <v>2.17096336499321E-2</v>
      </c>
      <c r="AS110">
        <v>0.32428765264586101</v>
      </c>
      <c r="AT110">
        <v>32548</v>
      </c>
      <c r="AU110">
        <v>47583</v>
      </c>
      <c r="AV110">
        <v>58110.401891253001</v>
      </c>
      <c r="AW110">
        <v>0.10540184453227899</v>
      </c>
      <c r="AX110">
        <v>0.69540229885057403</v>
      </c>
      <c r="AY110">
        <v>68.599999999999994</v>
      </c>
      <c r="AZ110">
        <v>0</v>
      </c>
      <c r="BA110">
        <v>0.73517786561264797</v>
      </c>
      <c r="BB110">
        <v>0</v>
      </c>
      <c r="BC110">
        <v>0.92671394799054296</v>
      </c>
      <c r="BD110">
        <v>7.3286052009456204E-2</v>
      </c>
      <c r="BE110">
        <v>1976</v>
      </c>
      <c r="BF110">
        <v>43</v>
      </c>
      <c r="BG110">
        <v>0.18602771700000001</v>
      </c>
      <c r="BH110">
        <v>0</v>
      </c>
      <c r="BI110">
        <v>0</v>
      </c>
    </row>
    <row r="111" spans="1:61" x14ac:dyDescent="0.2">
      <c r="A111">
        <v>110</v>
      </c>
      <c r="B111">
        <v>40130715053</v>
      </c>
      <c r="C111">
        <v>4703200001</v>
      </c>
      <c r="D111" t="s">
        <v>27</v>
      </c>
      <c r="E111">
        <v>85351</v>
      </c>
      <c r="F111">
        <v>2314.3352764014098</v>
      </c>
      <c r="G111">
        <v>27.0957624827</v>
      </c>
      <c r="H111">
        <v>0.476978320948859</v>
      </c>
      <c r="I111">
        <v>4.7</v>
      </c>
      <c r="J111">
        <v>4.3746315000000001E-2</v>
      </c>
      <c r="K111">
        <v>0</v>
      </c>
      <c r="L111">
        <v>0</v>
      </c>
      <c r="M111">
        <v>0</v>
      </c>
      <c r="N111">
        <v>22</v>
      </c>
      <c r="O111">
        <v>8976.2490079996896</v>
      </c>
      <c r="P111">
        <v>408.01131854544042</v>
      </c>
      <c r="Q111">
        <v>11038.8749566679</v>
      </c>
      <c r="R111">
        <f>Q111/AJ111</f>
        <v>7.5868556403215806</v>
      </c>
      <c r="S111">
        <v>0</v>
      </c>
      <c r="T111">
        <v>0</v>
      </c>
      <c r="U111">
        <v>3</v>
      </c>
      <c r="X111">
        <v>0</v>
      </c>
      <c r="Y111">
        <v>0</v>
      </c>
      <c r="Z111">
        <v>0</v>
      </c>
      <c r="AA111">
        <v>1</v>
      </c>
      <c r="AB111">
        <v>2273.8272940724</v>
      </c>
      <c r="AC111">
        <v>0</v>
      </c>
      <c r="AD111">
        <v>11038.8749566679</v>
      </c>
      <c r="AE111">
        <v>7.5868556403216401</v>
      </c>
      <c r="AF111">
        <v>0</v>
      </c>
      <c r="AG111">
        <v>0</v>
      </c>
      <c r="AH111">
        <v>11038.8749566679</v>
      </c>
      <c r="AI111">
        <v>0</v>
      </c>
      <c r="AJ111">
        <v>1455</v>
      </c>
      <c r="AK111">
        <v>3172.2069999999999</v>
      </c>
      <c r="AL111">
        <v>0.94432989690721603</v>
      </c>
      <c r="AM111">
        <v>5.5670103092783502E-2</v>
      </c>
      <c r="AN111">
        <v>2.2680412371133999E-2</v>
      </c>
      <c r="AO111">
        <v>0</v>
      </c>
      <c r="AP111">
        <v>1.09965635738831E-2</v>
      </c>
      <c r="AQ111">
        <v>9.8969072164948393E-2</v>
      </c>
      <c r="AR111">
        <v>6.4028776978417204E-2</v>
      </c>
      <c r="AS111">
        <v>0.38417266187050297</v>
      </c>
      <c r="AT111">
        <v>34680</v>
      </c>
      <c r="AU111">
        <v>52019</v>
      </c>
      <c r="AV111">
        <v>62340.466926070003</v>
      </c>
      <c r="AW111">
        <v>0.12783505154639099</v>
      </c>
      <c r="AX111">
        <v>0.67364939360529197</v>
      </c>
      <c r="AY111">
        <v>74.5</v>
      </c>
      <c r="AZ111">
        <v>1.9243986254295499E-2</v>
      </c>
      <c r="BA111">
        <v>0.73608247422680395</v>
      </c>
      <c r="BB111">
        <v>1.8158236057068702E-2</v>
      </c>
      <c r="BC111">
        <v>0.98054474708171202</v>
      </c>
      <c r="BD111">
        <v>1.94552529182879E-2</v>
      </c>
      <c r="BE111">
        <v>1972</v>
      </c>
      <c r="BF111">
        <v>47</v>
      </c>
      <c r="BG111">
        <v>0.177252935</v>
      </c>
      <c r="BH111">
        <v>0</v>
      </c>
      <c r="BI111">
        <v>0</v>
      </c>
    </row>
    <row r="112" spans="1:61" x14ac:dyDescent="0.2">
      <c r="A112">
        <v>111</v>
      </c>
      <c r="B112">
        <v>40130715054</v>
      </c>
      <c r="C112">
        <v>4703200001</v>
      </c>
      <c r="D112" t="s">
        <v>27</v>
      </c>
      <c r="E112">
        <v>85351</v>
      </c>
      <c r="F112">
        <v>3295.6632035365201</v>
      </c>
      <c r="G112">
        <v>27.0957624827</v>
      </c>
      <c r="H112">
        <v>0.34175693032174298</v>
      </c>
      <c r="I112">
        <v>4.7</v>
      </c>
      <c r="J112">
        <v>4.3746315000000001E-2</v>
      </c>
      <c r="K112">
        <v>0</v>
      </c>
      <c r="L112">
        <v>0</v>
      </c>
      <c r="M112">
        <v>0</v>
      </c>
      <c r="N112">
        <v>41</v>
      </c>
      <c r="O112">
        <v>29216.166408035398</v>
      </c>
      <c r="P112">
        <v>712.58942458622926</v>
      </c>
      <c r="Q112">
        <v>15803.7793208946</v>
      </c>
      <c r="R112">
        <f>Q112/AJ112</f>
        <v>8.4693351130196142</v>
      </c>
      <c r="S112">
        <v>0</v>
      </c>
      <c r="T112">
        <v>0</v>
      </c>
      <c r="U112">
        <v>3</v>
      </c>
      <c r="X112">
        <v>0</v>
      </c>
      <c r="Y112">
        <v>0</v>
      </c>
      <c r="Z112">
        <v>0</v>
      </c>
      <c r="AA112">
        <v>1</v>
      </c>
      <c r="AB112">
        <v>1386.5862417583101</v>
      </c>
      <c r="AC112">
        <v>0</v>
      </c>
      <c r="AD112">
        <v>15803.7793208946</v>
      </c>
      <c r="AE112">
        <v>8.4693351130196408</v>
      </c>
      <c r="AF112">
        <v>0</v>
      </c>
      <c r="AG112">
        <v>0</v>
      </c>
      <c r="AH112">
        <v>15803.7793208946</v>
      </c>
      <c r="AI112">
        <v>0</v>
      </c>
      <c r="AJ112">
        <v>1866</v>
      </c>
      <c r="AK112">
        <v>5298.8860000000004</v>
      </c>
      <c r="AL112">
        <v>0.94319399785637703</v>
      </c>
      <c r="AM112">
        <v>5.6806002143622698E-2</v>
      </c>
      <c r="AN112">
        <v>3.9657020364415797E-2</v>
      </c>
      <c r="AO112">
        <v>8.5744908896034297E-3</v>
      </c>
      <c r="AP112">
        <v>0</v>
      </c>
      <c r="AQ112">
        <v>5.1446945337620502E-2</v>
      </c>
      <c r="AR112">
        <v>6.4935064935064901E-2</v>
      </c>
      <c r="AS112">
        <v>0.236471861471861</v>
      </c>
      <c r="AT112">
        <v>33470</v>
      </c>
      <c r="AU112">
        <v>33786</v>
      </c>
      <c r="AV112">
        <v>47303.962703962701</v>
      </c>
      <c r="AW112">
        <v>0.19508196721311399</v>
      </c>
      <c r="AX112">
        <v>0.79283707865168496</v>
      </c>
      <c r="AY112">
        <v>72.400000000000006</v>
      </c>
      <c r="AZ112">
        <v>0</v>
      </c>
      <c r="BA112">
        <v>0.75562700964630203</v>
      </c>
      <c r="BB112">
        <v>0</v>
      </c>
      <c r="BC112">
        <v>0.91608391608391604</v>
      </c>
      <c r="BD112">
        <v>8.3916083916083906E-2</v>
      </c>
      <c r="BE112">
        <v>1974</v>
      </c>
      <c r="BF112">
        <v>45</v>
      </c>
      <c r="BG112">
        <v>9.3499061999999994E-2</v>
      </c>
      <c r="BH112">
        <v>0</v>
      </c>
      <c r="BI112">
        <v>0</v>
      </c>
    </row>
    <row r="113" spans="1:61" x14ac:dyDescent="0.2">
      <c r="A113">
        <v>112</v>
      </c>
      <c r="B113">
        <v>40130715061</v>
      </c>
      <c r="C113">
        <v>4703200001</v>
      </c>
      <c r="D113" t="s">
        <v>27</v>
      </c>
      <c r="E113">
        <v>85351</v>
      </c>
      <c r="F113">
        <v>558.91719168197005</v>
      </c>
      <c r="G113">
        <v>27.0957624827</v>
      </c>
      <c r="H113">
        <v>0.584995333020354</v>
      </c>
      <c r="I113">
        <v>4.7</v>
      </c>
      <c r="J113">
        <v>4.3746315000000001E-2</v>
      </c>
      <c r="K113">
        <v>0</v>
      </c>
      <c r="L113">
        <v>0</v>
      </c>
      <c r="M113">
        <v>0</v>
      </c>
      <c r="N113">
        <v>21</v>
      </c>
      <c r="O113">
        <v>24280.3359294771</v>
      </c>
      <c r="P113">
        <v>1156.2064728322428</v>
      </c>
      <c r="Q113">
        <v>11695.1763460241</v>
      </c>
      <c r="R113">
        <f>Q113/AJ113</f>
        <v>13.199973302510271</v>
      </c>
      <c r="S113">
        <v>1</v>
      </c>
      <c r="T113">
        <v>1</v>
      </c>
      <c r="U113">
        <v>1</v>
      </c>
      <c r="V113">
        <v>1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558.91719168197005</v>
      </c>
      <c r="AC113">
        <v>27.105921698458801</v>
      </c>
      <c r="AD113">
        <v>11695.1763460241</v>
      </c>
      <c r="AE113">
        <v>13.199973302510299</v>
      </c>
      <c r="AF113">
        <v>6841.6235812741597</v>
      </c>
      <c r="AG113">
        <v>7.7219227779618098</v>
      </c>
      <c r="AH113">
        <v>4853.5527647499703</v>
      </c>
      <c r="AI113">
        <v>0.584995333020354</v>
      </c>
      <c r="AJ113">
        <v>886</v>
      </c>
      <c r="AK113">
        <v>2302.7040000000002</v>
      </c>
      <c r="AL113">
        <v>0.98306997742663604</v>
      </c>
      <c r="AM113">
        <v>1.6930022573363401E-2</v>
      </c>
      <c r="AN113">
        <v>1.6930022573363401E-2</v>
      </c>
      <c r="AO113">
        <v>0</v>
      </c>
      <c r="AP113">
        <v>0</v>
      </c>
      <c r="AQ113">
        <v>1.6930022573363401E-2</v>
      </c>
      <c r="AR113">
        <v>7.7878103837471693E-2</v>
      </c>
      <c r="AS113">
        <v>0.26636568848758402</v>
      </c>
      <c r="AT113">
        <v>28276</v>
      </c>
      <c r="AU113">
        <v>35417</v>
      </c>
      <c r="AV113">
        <v>47776.550387596901</v>
      </c>
      <c r="AW113">
        <v>0.29345372460496599</v>
      </c>
      <c r="AX113">
        <v>0.693146417445482</v>
      </c>
      <c r="AY113">
        <v>70.7</v>
      </c>
      <c r="AZ113">
        <v>0</v>
      </c>
      <c r="BA113">
        <v>0.77088036117381398</v>
      </c>
      <c r="BB113">
        <v>0</v>
      </c>
      <c r="BC113">
        <v>1</v>
      </c>
      <c r="BD113">
        <v>0</v>
      </c>
      <c r="BE113">
        <v>1975</v>
      </c>
      <c r="BF113">
        <v>44</v>
      </c>
      <c r="BG113">
        <v>9.7565697000000007E-2</v>
      </c>
      <c r="BH113">
        <v>0</v>
      </c>
      <c r="BI113">
        <v>0</v>
      </c>
    </row>
    <row r="114" spans="1:61" x14ac:dyDescent="0.2">
      <c r="A114">
        <v>113</v>
      </c>
      <c r="B114">
        <v>40130715062</v>
      </c>
      <c r="C114">
        <v>4703200001</v>
      </c>
      <c r="D114" t="s">
        <v>27</v>
      </c>
      <c r="E114">
        <v>85351</v>
      </c>
      <c r="F114">
        <v>1218.78454446569</v>
      </c>
      <c r="G114">
        <v>27.0957624827</v>
      </c>
      <c r="H114">
        <v>0.70705315917479705</v>
      </c>
      <c r="I114">
        <v>4.7</v>
      </c>
      <c r="J114">
        <v>4.3746315000000001E-2</v>
      </c>
      <c r="K114">
        <v>0</v>
      </c>
      <c r="L114">
        <v>0</v>
      </c>
      <c r="M114">
        <v>0</v>
      </c>
      <c r="N114">
        <v>21</v>
      </c>
      <c r="O114">
        <v>2503.4692097913999</v>
      </c>
      <c r="P114">
        <v>119.21281951387618</v>
      </c>
      <c r="Q114">
        <v>18192.241702569099</v>
      </c>
      <c r="R114">
        <f>Q114/AJ114</f>
        <v>11.46329029777511</v>
      </c>
      <c r="S114">
        <v>0</v>
      </c>
      <c r="T114">
        <v>0</v>
      </c>
      <c r="U114">
        <v>3</v>
      </c>
      <c r="X114">
        <v>0</v>
      </c>
      <c r="Y114">
        <v>0</v>
      </c>
      <c r="Z114">
        <v>0</v>
      </c>
      <c r="AA114">
        <v>1</v>
      </c>
      <c r="AB114">
        <v>1001.471716304</v>
      </c>
      <c r="AC114">
        <v>0</v>
      </c>
      <c r="AD114">
        <v>18192.241702569099</v>
      </c>
      <c r="AE114">
        <v>11.463290297775099</v>
      </c>
      <c r="AF114">
        <v>0</v>
      </c>
      <c r="AG114">
        <v>0</v>
      </c>
      <c r="AH114">
        <v>18192.241702569099</v>
      </c>
      <c r="AI114">
        <v>0</v>
      </c>
      <c r="AJ114">
        <v>1587</v>
      </c>
      <c r="AK114">
        <v>2540.67</v>
      </c>
      <c r="AL114">
        <v>0.89981096408317496</v>
      </c>
      <c r="AM114">
        <v>0.100189035916824</v>
      </c>
      <c r="AN114">
        <v>7.6874606175173194E-2</v>
      </c>
      <c r="AO114">
        <v>0</v>
      </c>
      <c r="AP114">
        <v>0</v>
      </c>
      <c r="AQ114">
        <v>8.7586641461877696E-2</v>
      </c>
      <c r="AR114">
        <v>3.1505986137366097E-2</v>
      </c>
      <c r="AS114">
        <v>0.18210459987397601</v>
      </c>
      <c r="AT114">
        <v>37595</v>
      </c>
      <c r="AU114">
        <v>46394</v>
      </c>
      <c r="AV114">
        <v>60900.103626942997</v>
      </c>
      <c r="AW114">
        <v>0.127284183994959</v>
      </c>
      <c r="AX114">
        <v>0.88291746641074798</v>
      </c>
      <c r="AY114">
        <v>73.099999999999994</v>
      </c>
      <c r="AZ114">
        <v>0</v>
      </c>
      <c r="BA114">
        <v>0.84688090737239996</v>
      </c>
      <c r="BB114">
        <v>0</v>
      </c>
      <c r="BC114">
        <v>0.98549222797927405</v>
      </c>
      <c r="BD114">
        <v>1.45077720207253E-2</v>
      </c>
      <c r="BE114">
        <v>1975</v>
      </c>
      <c r="BF114">
        <v>44</v>
      </c>
      <c r="BG114">
        <v>0.19455507799999999</v>
      </c>
      <c r="BH114">
        <v>0</v>
      </c>
      <c r="BI114">
        <v>0</v>
      </c>
    </row>
    <row r="115" spans="1:61" x14ac:dyDescent="0.2">
      <c r="A115">
        <v>114</v>
      </c>
      <c r="B115">
        <v>40130715063</v>
      </c>
      <c r="C115">
        <v>4703200001</v>
      </c>
      <c r="D115" t="s">
        <v>27</v>
      </c>
      <c r="E115">
        <v>85351</v>
      </c>
      <c r="F115">
        <v>1881.4438489163299</v>
      </c>
      <c r="G115">
        <v>27.0957624827</v>
      </c>
      <c r="H115">
        <v>0.34645694037269797</v>
      </c>
      <c r="I115">
        <v>4.7</v>
      </c>
      <c r="J115">
        <v>4.3746315000000001E-2</v>
      </c>
      <c r="K115">
        <v>0</v>
      </c>
      <c r="L115">
        <v>0</v>
      </c>
      <c r="M115">
        <v>0</v>
      </c>
      <c r="N115">
        <v>17</v>
      </c>
      <c r="O115">
        <v>2785.4785958943799</v>
      </c>
      <c r="P115">
        <v>163.85168211143412</v>
      </c>
      <c r="Q115">
        <v>8869.6705859989106</v>
      </c>
      <c r="R115">
        <f>Q115/AJ115</f>
        <v>11.342289751916766</v>
      </c>
      <c r="S115">
        <v>0</v>
      </c>
      <c r="T115">
        <v>0</v>
      </c>
      <c r="U115">
        <v>3</v>
      </c>
      <c r="X115">
        <v>0</v>
      </c>
      <c r="Y115">
        <v>0</v>
      </c>
      <c r="Z115">
        <v>0</v>
      </c>
      <c r="AA115">
        <v>1</v>
      </c>
      <c r="AB115">
        <v>1237.18775085727</v>
      </c>
      <c r="AC115">
        <v>0</v>
      </c>
      <c r="AD115">
        <v>8869.6705859989106</v>
      </c>
      <c r="AE115">
        <v>11.342289751916701</v>
      </c>
      <c r="AF115">
        <v>0</v>
      </c>
      <c r="AG115">
        <v>0</v>
      </c>
      <c r="AH115">
        <v>8869.6705859989106</v>
      </c>
      <c r="AI115">
        <v>0</v>
      </c>
      <c r="AJ115">
        <v>782</v>
      </c>
      <c r="AK115">
        <v>2901.598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7.0332480818414297E-2</v>
      </c>
      <c r="AR115">
        <v>0.148337595907928</v>
      </c>
      <c r="AS115">
        <v>0.34526854219948799</v>
      </c>
      <c r="AT115">
        <v>35145</v>
      </c>
      <c r="AU115">
        <v>61250</v>
      </c>
      <c r="AV115">
        <v>66260.447761193995</v>
      </c>
      <c r="AW115">
        <v>9.9744245524296699E-2</v>
      </c>
      <c r="AX115">
        <v>0.79289940828402306</v>
      </c>
      <c r="AY115">
        <v>70.900000000000006</v>
      </c>
      <c r="AZ115">
        <v>0</v>
      </c>
      <c r="BA115">
        <v>0.71867007672634198</v>
      </c>
      <c r="BB115">
        <v>0</v>
      </c>
      <c r="BC115">
        <v>0.960199004975124</v>
      </c>
      <c r="BD115">
        <v>3.98009950248756E-2</v>
      </c>
      <c r="BE115">
        <v>1975</v>
      </c>
      <c r="BF115">
        <v>44</v>
      </c>
      <c r="BG115">
        <v>0.154642061</v>
      </c>
      <c r="BH115">
        <v>0</v>
      </c>
      <c r="BI115">
        <v>0</v>
      </c>
    </row>
    <row r="116" spans="1:61" x14ac:dyDescent="0.2">
      <c r="A116">
        <v>115</v>
      </c>
      <c r="B116">
        <v>40130715064</v>
      </c>
      <c r="C116">
        <v>4703200001</v>
      </c>
      <c r="D116" t="s">
        <v>27</v>
      </c>
      <c r="E116">
        <v>85351</v>
      </c>
      <c r="F116">
        <v>2461.8048248390101</v>
      </c>
      <c r="G116">
        <v>27.0957624827</v>
      </c>
      <c r="H116">
        <v>0.32214726391923398</v>
      </c>
      <c r="I116">
        <v>4.7</v>
      </c>
      <c r="J116">
        <v>4.3746315000000001E-2</v>
      </c>
      <c r="K116">
        <v>0</v>
      </c>
      <c r="L116">
        <v>0</v>
      </c>
      <c r="M116">
        <v>0</v>
      </c>
      <c r="N116">
        <v>28</v>
      </c>
      <c r="O116">
        <v>8097.2671939080901</v>
      </c>
      <c r="P116">
        <v>289.18811406814609</v>
      </c>
      <c r="Q116">
        <v>7553.4240034652303</v>
      </c>
      <c r="R116">
        <f>Q116/AJ116</f>
        <v>10.375582422342349</v>
      </c>
      <c r="S116">
        <v>0</v>
      </c>
      <c r="T116">
        <v>0</v>
      </c>
      <c r="U116">
        <v>3</v>
      </c>
      <c r="X116">
        <v>0</v>
      </c>
      <c r="Y116">
        <v>0</v>
      </c>
      <c r="Z116">
        <v>0</v>
      </c>
      <c r="AA116">
        <v>1</v>
      </c>
      <c r="AB116">
        <v>1357.06499469044</v>
      </c>
      <c r="AC116">
        <v>0</v>
      </c>
      <c r="AD116">
        <v>7553.4240034652303</v>
      </c>
      <c r="AE116">
        <v>10.375582422342299</v>
      </c>
      <c r="AF116">
        <v>0</v>
      </c>
      <c r="AG116">
        <v>0</v>
      </c>
      <c r="AH116">
        <v>7553.4240034652303</v>
      </c>
      <c r="AI116">
        <v>0</v>
      </c>
      <c r="AJ116">
        <v>728</v>
      </c>
      <c r="AK116">
        <v>2167.5509999999999</v>
      </c>
      <c r="AL116">
        <v>0.98214285714285698</v>
      </c>
      <c r="AM116">
        <v>1.7857142857142901E-2</v>
      </c>
      <c r="AN116">
        <v>1.7857142857142801E-2</v>
      </c>
      <c r="AO116">
        <v>0</v>
      </c>
      <c r="AP116">
        <v>0</v>
      </c>
      <c r="AQ116">
        <v>2.47252747252747E-2</v>
      </c>
      <c r="AR116">
        <v>6.5934065934065894E-2</v>
      </c>
      <c r="AS116">
        <v>0.19642857142857101</v>
      </c>
      <c r="AT116">
        <v>35995</v>
      </c>
      <c r="AU116">
        <v>44120</v>
      </c>
      <c r="AV116">
        <v>55330.916844349696</v>
      </c>
      <c r="AW116">
        <v>0.100274725274725</v>
      </c>
      <c r="AX116">
        <v>0.60985915492957699</v>
      </c>
      <c r="AY116">
        <v>72.099999999999994</v>
      </c>
      <c r="AZ116">
        <v>0</v>
      </c>
      <c r="BA116">
        <v>0.76373626373626302</v>
      </c>
      <c r="BB116">
        <v>0</v>
      </c>
      <c r="BC116">
        <v>0.97228144989339005</v>
      </c>
      <c r="BD116">
        <v>2.7718550106609799E-2</v>
      </c>
      <c r="BE116">
        <v>1976</v>
      </c>
      <c r="BF116">
        <v>43</v>
      </c>
      <c r="BG116">
        <v>0.13218614300000001</v>
      </c>
      <c r="BH116">
        <v>0</v>
      </c>
      <c r="BI116">
        <v>0</v>
      </c>
    </row>
    <row r="117" spans="1:61" x14ac:dyDescent="0.2">
      <c r="A117">
        <v>116</v>
      </c>
      <c r="B117">
        <v>40130715091</v>
      </c>
      <c r="C117">
        <v>4540500006</v>
      </c>
      <c r="D117" t="s">
        <v>45</v>
      </c>
      <c r="E117">
        <v>85381</v>
      </c>
      <c r="F117">
        <v>1562.6758677003199</v>
      </c>
      <c r="G117">
        <v>51.222654404799997</v>
      </c>
      <c r="H117">
        <v>0.118948592367197</v>
      </c>
      <c r="I117">
        <v>4.7</v>
      </c>
      <c r="J117">
        <v>0.27990493399999999</v>
      </c>
      <c r="K117">
        <v>0</v>
      </c>
      <c r="L117">
        <v>0</v>
      </c>
      <c r="M117">
        <v>0</v>
      </c>
      <c r="N117">
        <v>97</v>
      </c>
      <c r="O117">
        <v>28132.484532390299</v>
      </c>
      <c r="P117">
        <v>290.02561373598246</v>
      </c>
      <c r="Q117">
        <v>32640.097352876299</v>
      </c>
      <c r="R117">
        <f>Q117/AJ117</f>
        <v>14.359919644908182</v>
      </c>
      <c r="S117">
        <v>1</v>
      </c>
      <c r="T117">
        <v>0</v>
      </c>
      <c r="U117">
        <v>2</v>
      </c>
      <c r="V117">
        <v>0</v>
      </c>
      <c r="W117">
        <v>1</v>
      </c>
      <c r="X117">
        <v>3</v>
      </c>
      <c r="Y117">
        <v>0</v>
      </c>
      <c r="Z117">
        <v>0</v>
      </c>
      <c r="AA117">
        <v>0</v>
      </c>
      <c r="AB117">
        <v>612.40032311299797</v>
      </c>
      <c r="AC117">
        <v>60.0702367959925</v>
      </c>
      <c r="AD117">
        <v>32640.097352876299</v>
      </c>
      <c r="AE117">
        <v>14.359919644908199</v>
      </c>
      <c r="AF117">
        <v>5503.3916453729698</v>
      </c>
      <c r="AG117">
        <v>2.4212017797505401</v>
      </c>
      <c r="AH117">
        <v>27136.705707503301</v>
      </c>
      <c r="AI117">
        <v>0.16860830976927199</v>
      </c>
      <c r="AJ117">
        <v>2273</v>
      </c>
      <c r="AK117">
        <v>2518.6120000000001</v>
      </c>
      <c r="AL117">
        <v>0.70127584689837197</v>
      </c>
      <c r="AM117">
        <v>0.29872415310162698</v>
      </c>
      <c r="AN117">
        <v>3.7835459744830602E-2</v>
      </c>
      <c r="AO117">
        <v>0</v>
      </c>
      <c r="AP117">
        <v>0.12978442586889499</v>
      </c>
      <c r="AQ117">
        <v>0.14650241970963401</v>
      </c>
      <c r="AR117">
        <v>3.5446489434219498E-2</v>
      </c>
      <c r="AS117">
        <v>0.40354464894342101</v>
      </c>
      <c r="AT117">
        <v>38079</v>
      </c>
      <c r="AU117">
        <v>116827</v>
      </c>
      <c r="AV117">
        <v>109034.411384217</v>
      </c>
      <c r="AW117">
        <v>2.70150575730735E-2</v>
      </c>
      <c r="AX117">
        <v>0.55714285714285705</v>
      </c>
      <c r="AY117">
        <v>37.4</v>
      </c>
      <c r="AZ117">
        <v>0.32160140783106</v>
      </c>
      <c r="BA117">
        <v>6.6432028156621206E-2</v>
      </c>
      <c r="BB117">
        <v>0.48382923673997402</v>
      </c>
      <c r="BC117">
        <v>0.97153945666235397</v>
      </c>
      <c r="BD117">
        <v>2.84605433376455E-2</v>
      </c>
      <c r="BE117">
        <v>2001</v>
      </c>
      <c r="BF117">
        <v>18</v>
      </c>
      <c r="BG117">
        <v>0.155952596</v>
      </c>
      <c r="BH117">
        <v>11210.845950000001</v>
      </c>
      <c r="BI117">
        <v>4.7642769999999999E-3</v>
      </c>
    </row>
    <row r="118" spans="1:61" x14ac:dyDescent="0.2">
      <c r="A118">
        <v>117</v>
      </c>
      <c r="B118">
        <v>40130715092</v>
      </c>
      <c r="C118">
        <v>4540500007</v>
      </c>
      <c r="D118" t="s">
        <v>59</v>
      </c>
      <c r="E118">
        <v>85381</v>
      </c>
      <c r="F118">
        <v>163.199490458562</v>
      </c>
      <c r="G118">
        <v>11.4017390732</v>
      </c>
      <c r="H118">
        <v>0.18920767794860099</v>
      </c>
      <c r="I118">
        <v>4.5</v>
      </c>
      <c r="J118">
        <v>0.28169846300000001</v>
      </c>
      <c r="K118">
        <v>0</v>
      </c>
      <c r="L118">
        <v>0</v>
      </c>
      <c r="M118">
        <v>0</v>
      </c>
      <c r="N118">
        <v>46</v>
      </c>
      <c r="O118">
        <v>31125.7549463459</v>
      </c>
      <c r="P118">
        <v>676.64684665969344</v>
      </c>
      <c r="Q118">
        <v>22018.034462192099</v>
      </c>
      <c r="R118">
        <f>Q118/AJ118</f>
        <v>15.783537248883226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2</v>
      </c>
      <c r="Y118">
        <v>0</v>
      </c>
      <c r="Z118">
        <v>0</v>
      </c>
      <c r="AA118">
        <v>0</v>
      </c>
      <c r="AB118">
        <v>163.199490458562</v>
      </c>
      <c r="AC118">
        <v>58.130304757411899</v>
      </c>
      <c r="AD118">
        <v>22018.034462192099</v>
      </c>
      <c r="AE118">
        <v>15.783537248883199</v>
      </c>
      <c r="AF118">
        <v>5103.5789353063901</v>
      </c>
      <c r="AG118">
        <v>3.6584795235171299</v>
      </c>
      <c r="AH118">
        <v>16914.4555268857</v>
      </c>
      <c r="AI118">
        <v>0.231790850544353</v>
      </c>
      <c r="AJ118">
        <v>1395</v>
      </c>
      <c r="AK118">
        <v>6089.2830000000004</v>
      </c>
      <c r="AL118">
        <v>0.92043010752688104</v>
      </c>
      <c r="AM118">
        <v>7.9569892473118298E-2</v>
      </c>
      <c r="AN118">
        <v>0</v>
      </c>
      <c r="AO118">
        <v>0</v>
      </c>
      <c r="AP118">
        <v>4.5878136200716797E-2</v>
      </c>
      <c r="AQ118">
        <v>5.3763440860214999E-2</v>
      </c>
      <c r="AR118">
        <v>4.0191387559808597E-2</v>
      </c>
      <c r="AS118">
        <v>0.286124401913875</v>
      </c>
      <c r="AT118">
        <v>38270</v>
      </c>
      <c r="AU118">
        <v>133750</v>
      </c>
      <c r="AV118">
        <v>126920.256410256</v>
      </c>
      <c r="AW118">
        <v>9.1039426523297398E-2</v>
      </c>
      <c r="AX118">
        <v>0.91094147582697205</v>
      </c>
      <c r="AY118">
        <v>49.3</v>
      </c>
      <c r="AZ118">
        <v>0.12688172043010701</v>
      </c>
      <c r="BA118">
        <v>0.32329749103942601</v>
      </c>
      <c r="BB118">
        <v>0.32564102564102498</v>
      </c>
      <c r="BC118">
        <v>1</v>
      </c>
      <c r="BD118">
        <v>0</v>
      </c>
      <c r="BE118">
        <v>1994</v>
      </c>
      <c r="BF118">
        <v>25</v>
      </c>
      <c r="BG118">
        <v>0.15832492200000001</v>
      </c>
      <c r="BH118">
        <v>0</v>
      </c>
      <c r="BI118">
        <v>0</v>
      </c>
    </row>
    <row r="119" spans="1:61" x14ac:dyDescent="0.2">
      <c r="A119">
        <v>118</v>
      </c>
      <c r="B119">
        <v>40130715093</v>
      </c>
      <c r="C119">
        <v>4540500006</v>
      </c>
      <c r="D119" t="s">
        <v>45</v>
      </c>
      <c r="E119">
        <v>85381</v>
      </c>
      <c r="F119">
        <v>780.46529753927803</v>
      </c>
      <c r="G119">
        <v>51.222654404799997</v>
      </c>
      <c r="H119">
        <v>8.2854973117521602E-2</v>
      </c>
      <c r="I119">
        <v>4.7</v>
      </c>
      <c r="J119">
        <v>0.27990493399999999</v>
      </c>
      <c r="K119">
        <v>0</v>
      </c>
      <c r="L119">
        <v>0</v>
      </c>
      <c r="M119">
        <v>0</v>
      </c>
      <c r="N119">
        <v>77</v>
      </c>
      <c r="O119">
        <v>14978.6828576021</v>
      </c>
      <c r="P119">
        <v>194.52834880002726</v>
      </c>
      <c r="Q119">
        <v>8487.4304398851691</v>
      </c>
      <c r="R119">
        <f>Q119/AJ119</f>
        <v>10.609288049856461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2</v>
      </c>
      <c r="Y119">
        <v>0</v>
      </c>
      <c r="Z119">
        <v>0</v>
      </c>
      <c r="AA119">
        <v>0</v>
      </c>
      <c r="AB119">
        <v>780.46529753927803</v>
      </c>
      <c r="AC119">
        <v>62.647666608353802</v>
      </c>
      <c r="AD119">
        <v>8487.4304398851691</v>
      </c>
      <c r="AE119">
        <v>10.609288049856399</v>
      </c>
      <c r="AF119">
        <v>839.66393005822897</v>
      </c>
      <c r="AG119">
        <v>1.04957991257278</v>
      </c>
      <c r="AH119">
        <v>7647.7665098269399</v>
      </c>
      <c r="AI119">
        <v>9.8930287088112995E-2</v>
      </c>
      <c r="AJ119">
        <v>800</v>
      </c>
      <c r="AK119">
        <v>1729.8520000000001</v>
      </c>
      <c r="AL119">
        <v>0.91</v>
      </c>
      <c r="AM119">
        <v>8.99999999999999E-2</v>
      </c>
      <c r="AN119">
        <v>0.06</v>
      </c>
      <c r="AO119">
        <v>0</v>
      </c>
      <c r="AP119">
        <v>0</v>
      </c>
      <c r="AQ119">
        <v>0.15625</v>
      </c>
      <c r="AR119">
        <v>0.147590361445783</v>
      </c>
      <c r="AS119">
        <v>0.27861445783132499</v>
      </c>
      <c r="AT119">
        <v>31220</v>
      </c>
      <c r="AU119">
        <v>32105</v>
      </c>
      <c r="AV119">
        <v>49686.1224489796</v>
      </c>
      <c r="AW119">
        <v>0.22375</v>
      </c>
      <c r="AX119">
        <v>0.420408163265306</v>
      </c>
      <c r="AY119">
        <v>58.7</v>
      </c>
      <c r="AZ119">
        <v>8.1250000000000003E-2</v>
      </c>
      <c r="BA119">
        <v>0.40375</v>
      </c>
      <c r="BB119">
        <v>8.3673469387755106E-2</v>
      </c>
      <c r="BC119">
        <v>0.95918367346938704</v>
      </c>
      <c r="BD119">
        <v>4.08163265306122E-2</v>
      </c>
      <c r="BE119">
        <v>2003</v>
      </c>
      <c r="BF119">
        <v>16</v>
      </c>
      <c r="BG119">
        <v>0.22057353499999999</v>
      </c>
      <c r="BH119">
        <v>0</v>
      </c>
      <c r="BI119">
        <v>0</v>
      </c>
    </row>
    <row r="120" spans="1:61" x14ac:dyDescent="0.2">
      <c r="A120">
        <v>119</v>
      </c>
      <c r="B120">
        <v>40130715094</v>
      </c>
      <c r="C120">
        <v>4540500006</v>
      </c>
      <c r="D120" t="s">
        <v>45</v>
      </c>
      <c r="E120">
        <v>85381</v>
      </c>
      <c r="F120">
        <v>1473.3696313090099</v>
      </c>
      <c r="G120">
        <v>51.222654404799997</v>
      </c>
      <c r="H120">
        <v>8.5366102863229196E-2</v>
      </c>
      <c r="I120">
        <v>4.7</v>
      </c>
      <c r="J120">
        <v>0.27990493399999999</v>
      </c>
      <c r="K120">
        <v>0</v>
      </c>
      <c r="L120">
        <v>0</v>
      </c>
      <c r="M120">
        <v>0</v>
      </c>
      <c r="N120">
        <v>55</v>
      </c>
      <c r="O120">
        <v>25511.657432638</v>
      </c>
      <c r="P120">
        <v>463.84831695705452</v>
      </c>
      <c r="Q120">
        <v>12136.2575926798</v>
      </c>
      <c r="R120">
        <f>Q120/AJ120</f>
        <v>11.875007429236595</v>
      </c>
      <c r="S120">
        <v>1</v>
      </c>
      <c r="T120">
        <v>0</v>
      </c>
      <c r="U120">
        <v>2</v>
      </c>
      <c r="V120">
        <v>0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936.57832474974805</v>
      </c>
      <c r="AC120">
        <v>11.405959171623699</v>
      </c>
      <c r="AD120">
        <v>12136.2575926798</v>
      </c>
      <c r="AE120">
        <v>11.8750074292366</v>
      </c>
      <c r="AF120">
        <v>762.49858972073196</v>
      </c>
      <c r="AG120">
        <v>0.74608472575414098</v>
      </c>
      <c r="AH120">
        <v>11373.759002959099</v>
      </c>
      <c r="AI120">
        <v>6.2828148125386105E-2</v>
      </c>
      <c r="AJ120">
        <v>1022</v>
      </c>
      <c r="AK120">
        <v>4078.5949999999998</v>
      </c>
      <c r="AL120">
        <v>0.90215264187866895</v>
      </c>
      <c r="AM120">
        <v>9.7847358121330705E-2</v>
      </c>
      <c r="AN120">
        <v>0</v>
      </c>
      <c r="AO120">
        <v>0</v>
      </c>
      <c r="AP120">
        <v>4.7945205479451997E-2</v>
      </c>
      <c r="AQ120">
        <v>0.148727984344422</v>
      </c>
      <c r="AR120">
        <v>2.61096605744125E-2</v>
      </c>
      <c r="AS120">
        <v>0.19190600522193199</v>
      </c>
      <c r="AT120">
        <v>36574</v>
      </c>
      <c r="AV120">
        <v>101448.126801153</v>
      </c>
      <c r="AW120">
        <v>0.116438356164383</v>
      </c>
      <c r="AX120">
        <v>0.92507204610950999</v>
      </c>
      <c r="AY120">
        <v>44.1</v>
      </c>
      <c r="AZ120">
        <v>6.7514677103718196E-2</v>
      </c>
      <c r="BA120">
        <v>0.12915851272015599</v>
      </c>
      <c r="BB120">
        <v>0.15850144092219001</v>
      </c>
      <c r="BC120">
        <v>1</v>
      </c>
      <c r="BD120">
        <v>0</v>
      </c>
      <c r="BE120">
        <v>1992</v>
      </c>
      <c r="BF120">
        <v>27</v>
      </c>
      <c r="BG120">
        <v>0.141879332</v>
      </c>
      <c r="BH120">
        <v>0</v>
      </c>
      <c r="BI120">
        <v>0</v>
      </c>
    </row>
    <row r="121" spans="1:61" x14ac:dyDescent="0.2">
      <c r="A121">
        <v>120</v>
      </c>
      <c r="B121">
        <v>40130715101</v>
      </c>
      <c r="C121">
        <v>4278200033</v>
      </c>
      <c r="D121" t="s">
        <v>60</v>
      </c>
      <c r="E121">
        <v>85304</v>
      </c>
      <c r="F121">
        <v>1925.0939929523499</v>
      </c>
      <c r="G121">
        <v>6.7834444728700003</v>
      </c>
      <c r="H121">
        <v>7.1367023894588794E-2</v>
      </c>
      <c r="I121">
        <v>4.0999999999999996</v>
      </c>
      <c r="J121">
        <v>0.292046062</v>
      </c>
      <c r="K121">
        <v>0</v>
      </c>
      <c r="L121">
        <v>0</v>
      </c>
      <c r="M121">
        <v>0</v>
      </c>
      <c r="N121">
        <v>90</v>
      </c>
      <c r="O121">
        <v>34524.946819019096</v>
      </c>
      <c r="P121">
        <v>383.61052021132332</v>
      </c>
      <c r="Q121">
        <v>22470.769441659399</v>
      </c>
      <c r="R121">
        <f>Q121/AJ121</f>
        <v>13.056809669761417</v>
      </c>
      <c r="S121">
        <v>1</v>
      </c>
      <c r="T121">
        <v>0</v>
      </c>
      <c r="U121">
        <v>2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537.61094378220105</v>
      </c>
      <c r="AC121">
        <v>12.048721457076599</v>
      </c>
      <c r="AD121">
        <v>22470.769441659399</v>
      </c>
      <c r="AE121">
        <v>13.0568096697614</v>
      </c>
      <c r="AF121">
        <v>0</v>
      </c>
      <c r="AG121">
        <v>0</v>
      </c>
      <c r="AH121">
        <v>22470.769441659399</v>
      </c>
      <c r="AI121">
        <v>0</v>
      </c>
      <c r="AJ121">
        <v>1721</v>
      </c>
      <c r="AK121">
        <v>3996.8989999999999</v>
      </c>
      <c r="AL121">
        <v>0.82800697269029599</v>
      </c>
      <c r="AM121">
        <v>0.17199302730970301</v>
      </c>
      <c r="AN121">
        <v>2.4404416037187598E-2</v>
      </c>
      <c r="AO121">
        <v>2.32423009877977E-3</v>
      </c>
      <c r="AP121">
        <v>0.101685066821615</v>
      </c>
      <c r="AQ121">
        <v>0.13015688553166699</v>
      </c>
      <c r="AR121">
        <v>0</v>
      </c>
      <c r="AS121">
        <v>0.56521739130434701</v>
      </c>
      <c r="AT121">
        <v>45868</v>
      </c>
      <c r="AU121">
        <v>130625</v>
      </c>
      <c r="AV121">
        <v>144004.708097928</v>
      </c>
      <c r="AW121">
        <v>3.43622597553873E-2</v>
      </c>
      <c r="AX121">
        <v>0.85499058380414295</v>
      </c>
      <c r="AY121">
        <v>39.200000000000003</v>
      </c>
      <c r="AZ121">
        <v>0.29227193492155701</v>
      </c>
      <c r="BA121">
        <v>0.108076699593259</v>
      </c>
      <c r="BB121">
        <v>0.45951035781544203</v>
      </c>
      <c r="BC121">
        <v>1</v>
      </c>
      <c r="BD121">
        <v>0</v>
      </c>
      <c r="BE121">
        <v>1994</v>
      </c>
      <c r="BF121">
        <v>25</v>
      </c>
      <c r="BG121">
        <v>0.177433967</v>
      </c>
      <c r="BH121">
        <v>0</v>
      </c>
      <c r="BI121">
        <v>0</v>
      </c>
    </row>
    <row r="122" spans="1:61" x14ac:dyDescent="0.2">
      <c r="A122">
        <v>121</v>
      </c>
      <c r="B122">
        <v>40130715102</v>
      </c>
      <c r="C122">
        <v>4540500006</v>
      </c>
      <c r="D122" t="s">
        <v>45</v>
      </c>
      <c r="E122">
        <v>85381</v>
      </c>
      <c r="F122">
        <v>2834.96185915658</v>
      </c>
      <c r="G122">
        <v>51.222654404799997</v>
      </c>
      <c r="H122">
        <v>0.102928491710414</v>
      </c>
      <c r="I122">
        <v>4.7</v>
      </c>
      <c r="J122">
        <v>0.27990493399999999</v>
      </c>
      <c r="K122">
        <v>0</v>
      </c>
      <c r="L122">
        <v>0</v>
      </c>
      <c r="M122">
        <v>0</v>
      </c>
      <c r="N122">
        <v>64</v>
      </c>
      <c r="O122">
        <v>32196.313260696999</v>
      </c>
      <c r="P122">
        <v>503.06739469839061</v>
      </c>
      <c r="Q122">
        <v>19275.200770067699</v>
      </c>
      <c r="R122">
        <f>Q122/AJ122</f>
        <v>14.725134278126584</v>
      </c>
      <c r="S122">
        <v>1</v>
      </c>
      <c r="T122">
        <v>0</v>
      </c>
      <c r="U122">
        <v>2</v>
      </c>
      <c r="V122">
        <v>0</v>
      </c>
      <c r="W122">
        <v>1</v>
      </c>
      <c r="X122">
        <v>2</v>
      </c>
      <c r="Y122">
        <v>1</v>
      </c>
      <c r="Z122">
        <v>0.5</v>
      </c>
      <c r="AA122">
        <v>0</v>
      </c>
      <c r="AB122">
        <v>420.47398389079802</v>
      </c>
      <c r="AC122">
        <v>16.680439288915998</v>
      </c>
      <c r="AD122">
        <v>19275.200770067699</v>
      </c>
      <c r="AE122">
        <v>14.7251342781266</v>
      </c>
      <c r="AF122">
        <v>311.05478855047897</v>
      </c>
      <c r="AG122">
        <v>0.23762779873986201</v>
      </c>
      <c r="AH122">
        <v>18964.1459815173</v>
      </c>
      <c r="AI122">
        <v>1.6137564130253398E-2</v>
      </c>
      <c r="AJ122">
        <v>1309</v>
      </c>
      <c r="AK122">
        <v>5204.4189999999999</v>
      </c>
      <c r="AL122">
        <v>0.978609625668449</v>
      </c>
      <c r="AM122">
        <v>2.13903743315507E-2</v>
      </c>
      <c r="AN122">
        <v>0</v>
      </c>
      <c r="AO122">
        <v>1.60427807486631E-2</v>
      </c>
      <c r="AP122">
        <v>0</v>
      </c>
      <c r="AQ122">
        <v>0.22994652406417099</v>
      </c>
      <c r="AR122">
        <v>4.3432203389830497E-2</v>
      </c>
      <c r="AS122">
        <v>0.33580508474576198</v>
      </c>
      <c r="AT122">
        <v>37321</v>
      </c>
      <c r="AU122">
        <v>94667</v>
      </c>
      <c r="AV122">
        <v>113154.12371134</v>
      </c>
      <c r="AW122">
        <v>0.110595514307811</v>
      </c>
      <c r="AX122">
        <v>0.68443496801705705</v>
      </c>
      <c r="AY122">
        <v>45.4</v>
      </c>
      <c r="AZ122">
        <v>0.17647058823529399</v>
      </c>
      <c r="BA122">
        <v>0.15355233002291799</v>
      </c>
      <c r="BB122">
        <v>0.33247422680412297</v>
      </c>
      <c r="BC122">
        <v>1</v>
      </c>
      <c r="BD122">
        <v>0</v>
      </c>
      <c r="BE122">
        <v>1985</v>
      </c>
      <c r="BF122">
        <v>34</v>
      </c>
      <c r="BG122">
        <v>0.118963582</v>
      </c>
      <c r="BH122">
        <v>0</v>
      </c>
      <c r="BI122">
        <v>0</v>
      </c>
    </row>
    <row r="123" spans="1:61" x14ac:dyDescent="0.2">
      <c r="A123">
        <v>122</v>
      </c>
      <c r="B123">
        <v>40130715103</v>
      </c>
      <c r="C123">
        <v>4278200033</v>
      </c>
      <c r="D123" t="s">
        <v>60</v>
      </c>
      <c r="E123">
        <v>85304</v>
      </c>
      <c r="F123">
        <v>1383.8756070725501</v>
      </c>
      <c r="G123">
        <v>6.7834444728700003</v>
      </c>
      <c r="H123">
        <v>0.15400109780735999</v>
      </c>
      <c r="I123">
        <v>4.0999999999999996</v>
      </c>
      <c r="J123">
        <v>0.292046062</v>
      </c>
      <c r="K123">
        <v>0</v>
      </c>
      <c r="L123">
        <v>0</v>
      </c>
      <c r="M123">
        <v>0</v>
      </c>
      <c r="N123">
        <v>70</v>
      </c>
      <c r="O123">
        <v>35100.702556920303</v>
      </c>
      <c r="P123">
        <v>501.43860795600432</v>
      </c>
      <c r="Q123">
        <v>17282.223808589599</v>
      </c>
      <c r="R123">
        <f>Q123/AJ123</f>
        <v>17.145063302172222</v>
      </c>
      <c r="S123">
        <v>1</v>
      </c>
      <c r="T123">
        <v>0</v>
      </c>
      <c r="U123">
        <v>2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996.84278531423502</v>
      </c>
      <c r="AC123">
        <v>12.048721457076599</v>
      </c>
      <c r="AD123">
        <v>17282.223808589599</v>
      </c>
      <c r="AE123">
        <v>17.145063302172201</v>
      </c>
      <c r="AF123">
        <v>0</v>
      </c>
      <c r="AG123">
        <v>0</v>
      </c>
      <c r="AH123">
        <v>17282.223808589599</v>
      </c>
      <c r="AI123">
        <v>0</v>
      </c>
      <c r="AJ123">
        <v>1008</v>
      </c>
      <c r="AK123">
        <v>3132.4</v>
      </c>
      <c r="AL123">
        <v>0.94940476190476097</v>
      </c>
      <c r="AM123">
        <v>5.0595238095238103E-2</v>
      </c>
      <c r="AN123">
        <v>0</v>
      </c>
      <c r="AO123">
        <v>8.9285714285714194E-3</v>
      </c>
      <c r="AP123">
        <v>1.7857142857142801E-2</v>
      </c>
      <c r="AQ123">
        <v>0.12599206349206299</v>
      </c>
      <c r="AR123">
        <v>2.86944045911047E-2</v>
      </c>
      <c r="AS123">
        <v>0.34576757532281199</v>
      </c>
      <c r="AT123">
        <v>41137</v>
      </c>
      <c r="AU123">
        <v>100139</v>
      </c>
      <c r="AV123">
        <v>134901.76678445199</v>
      </c>
      <c r="AW123">
        <v>7.0281124497991898E-2</v>
      </c>
      <c r="AX123">
        <v>0.816455696202531</v>
      </c>
      <c r="AY123">
        <v>51.4</v>
      </c>
      <c r="AZ123">
        <v>8.0357142857142794E-2</v>
      </c>
      <c r="BA123">
        <v>0.28075396825396798</v>
      </c>
      <c r="BB123">
        <v>0.201413427561837</v>
      </c>
      <c r="BC123">
        <v>1</v>
      </c>
      <c r="BD123">
        <v>0</v>
      </c>
      <c r="BE123">
        <v>1988</v>
      </c>
      <c r="BF123">
        <v>31</v>
      </c>
      <c r="BG123">
        <v>0.247200788</v>
      </c>
      <c r="BH123">
        <v>0</v>
      </c>
      <c r="BI123">
        <v>0</v>
      </c>
    </row>
    <row r="124" spans="1:61" x14ac:dyDescent="0.2">
      <c r="A124">
        <v>123</v>
      </c>
      <c r="B124">
        <v>40130715111</v>
      </c>
      <c r="C124">
        <v>4278200094</v>
      </c>
      <c r="D124" t="s">
        <v>23</v>
      </c>
      <c r="E124">
        <v>85308</v>
      </c>
      <c r="F124">
        <v>3917.4610022018001</v>
      </c>
      <c r="G124">
        <v>15.819127121199999</v>
      </c>
      <c r="H124">
        <v>7.5817117371079004E-2</v>
      </c>
      <c r="J124">
        <v>0.13405784100000001</v>
      </c>
      <c r="K124">
        <v>0</v>
      </c>
      <c r="L124">
        <v>0</v>
      </c>
      <c r="M124">
        <v>0</v>
      </c>
      <c r="N124">
        <v>125</v>
      </c>
      <c r="O124">
        <v>44723.347975120603</v>
      </c>
      <c r="P124">
        <v>357.78678380096483</v>
      </c>
      <c r="Q124">
        <v>30592.5516852049</v>
      </c>
      <c r="R124">
        <f>Q124/AJ124</f>
        <v>11.284600400296902</v>
      </c>
      <c r="S124">
        <v>1</v>
      </c>
      <c r="T124">
        <v>0</v>
      </c>
      <c r="U124">
        <v>2</v>
      </c>
      <c r="V124">
        <v>0</v>
      </c>
      <c r="W124">
        <v>1</v>
      </c>
      <c r="X124">
        <v>5</v>
      </c>
      <c r="Y124">
        <v>1</v>
      </c>
      <c r="Z124">
        <v>0.2</v>
      </c>
      <c r="AA124">
        <v>0</v>
      </c>
      <c r="AB124">
        <v>239.639468418474</v>
      </c>
      <c r="AC124">
        <v>364.31145530146898</v>
      </c>
      <c r="AD124">
        <v>30592.5516852049</v>
      </c>
      <c r="AE124">
        <v>11.284600400296901</v>
      </c>
      <c r="AF124">
        <v>4124.48462406006</v>
      </c>
      <c r="AG124">
        <v>1.52138864775362</v>
      </c>
      <c r="AH124">
        <v>26468.0670611448</v>
      </c>
      <c r="AI124">
        <v>0.13481989559095001</v>
      </c>
      <c r="AJ124">
        <v>2711</v>
      </c>
      <c r="AK124">
        <v>4092.846</v>
      </c>
      <c r="AL124">
        <v>0.71670970121726296</v>
      </c>
      <c r="AM124">
        <v>0.28329029878273698</v>
      </c>
      <c r="AN124">
        <v>5.6805606787163399E-2</v>
      </c>
      <c r="AO124">
        <v>2.9878273699741699E-2</v>
      </c>
      <c r="AP124">
        <v>0.101069715971966</v>
      </c>
      <c r="AQ124">
        <v>0.12578384360014699</v>
      </c>
      <c r="AR124">
        <v>0.123987854251012</v>
      </c>
      <c r="AS124">
        <v>0.22368421052631501</v>
      </c>
      <c r="AT124">
        <v>34540</v>
      </c>
      <c r="AU124">
        <v>67724</v>
      </c>
      <c r="AV124">
        <v>85479.300291545194</v>
      </c>
      <c r="AW124">
        <v>0.14348948727406799</v>
      </c>
      <c r="AX124">
        <v>0.48328816621499499</v>
      </c>
      <c r="AY124">
        <v>35.5</v>
      </c>
      <c r="AZ124">
        <v>0.19881962375507101</v>
      </c>
      <c r="BA124">
        <v>0.11471781630394599</v>
      </c>
      <c r="BB124">
        <v>0.28182701652089398</v>
      </c>
      <c r="BC124">
        <v>0.96404275996112698</v>
      </c>
      <c r="BD124">
        <v>3.5957240038872601E-2</v>
      </c>
      <c r="BE124">
        <v>2001</v>
      </c>
      <c r="BF124">
        <v>18</v>
      </c>
      <c r="BG124">
        <v>0.12157791900000001</v>
      </c>
      <c r="BH124">
        <v>0</v>
      </c>
      <c r="BI124">
        <v>0</v>
      </c>
    </row>
    <row r="125" spans="1:61" x14ac:dyDescent="0.2">
      <c r="A125">
        <v>124</v>
      </c>
      <c r="B125">
        <v>40130715112</v>
      </c>
      <c r="C125">
        <v>4278200017</v>
      </c>
      <c r="D125" t="s">
        <v>61</v>
      </c>
      <c r="E125">
        <v>85306</v>
      </c>
      <c r="F125">
        <v>456.13944891367902</v>
      </c>
      <c r="G125">
        <v>214.937399336</v>
      </c>
      <c r="H125">
        <v>0.167554831436697</v>
      </c>
      <c r="I125">
        <v>4.3</v>
      </c>
      <c r="J125">
        <v>0.18361140300000001</v>
      </c>
      <c r="K125">
        <v>0</v>
      </c>
      <c r="L125">
        <v>0</v>
      </c>
      <c r="M125">
        <v>0</v>
      </c>
      <c r="N125">
        <v>84</v>
      </c>
      <c r="O125">
        <v>28899.604489557601</v>
      </c>
      <c r="P125">
        <v>344.04291058997143</v>
      </c>
      <c r="Q125">
        <v>6401.3712466690604</v>
      </c>
      <c r="R125">
        <f>Q125/AJ125</f>
        <v>8.4562367855601863</v>
      </c>
      <c r="S125">
        <v>1</v>
      </c>
      <c r="T125">
        <v>1</v>
      </c>
      <c r="U125">
        <v>1</v>
      </c>
      <c r="V125">
        <v>1</v>
      </c>
      <c r="W125">
        <v>0</v>
      </c>
      <c r="X125">
        <v>5</v>
      </c>
      <c r="Y125">
        <v>1</v>
      </c>
      <c r="Z125">
        <v>0.2</v>
      </c>
      <c r="AA125">
        <v>0</v>
      </c>
      <c r="AB125">
        <v>456.13944891367902</v>
      </c>
      <c r="AC125">
        <v>364.31145530146898</v>
      </c>
      <c r="AD125">
        <v>6401.3712466690604</v>
      </c>
      <c r="AE125">
        <v>8.4562367855601899</v>
      </c>
      <c r="AF125">
        <v>1903.5706393360699</v>
      </c>
      <c r="AG125">
        <v>2.5146243584360199</v>
      </c>
      <c r="AH125">
        <v>4497.8006073329898</v>
      </c>
      <c r="AI125">
        <v>0.297369198876973</v>
      </c>
      <c r="AJ125">
        <v>757</v>
      </c>
      <c r="AK125">
        <v>3139.3290000000002</v>
      </c>
      <c r="AL125">
        <v>0.94187582562747596</v>
      </c>
      <c r="AM125">
        <v>5.8124174372523103E-2</v>
      </c>
      <c r="AN125">
        <v>0</v>
      </c>
      <c r="AO125">
        <v>0</v>
      </c>
      <c r="AP125">
        <v>5.01981505944517E-2</v>
      </c>
      <c r="AQ125">
        <v>4.3593130779392301E-2</v>
      </c>
      <c r="AR125">
        <v>0.11681415929203499</v>
      </c>
      <c r="AS125">
        <v>8.8495575221238895E-2</v>
      </c>
      <c r="AT125">
        <v>20204</v>
      </c>
      <c r="AU125">
        <v>43750</v>
      </c>
      <c r="AV125">
        <v>41821.186440678001</v>
      </c>
      <c r="AW125">
        <v>0.30068965517241297</v>
      </c>
      <c r="AX125">
        <v>0.57142857142857095</v>
      </c>
      <c r="AY125">
        <v>53.3</v>
      </c>
      <c r="AZ125">
        <v>0.10303830911492699</v>
      </c>
      <c r="BA125">
        <v>0.26155878467635402</v>
      </c>
      <c r="BB125">
        <v>0.14971751412429299</v>
      </c>
      <c r="BC125">
        <v>0.93785310734463201</v>
      </c>
      <c r="BD125">
        <v>6.21468926553672E-2</v>
      </c>
      <c r="BE125">
        <v>1980</v>
      </c>
      <c r="BF125">
        <v>39</v>
      </c>
      <c r="BG125">
        <v>9.7296555000000007E-2</v>
      </c>
      <c r="BH125">
        <v>0</v>
      </c>
      <c r="BI125">
        <v>0</v>
      </c>
    </row>
    <row r="126" spans="1:61" x14ac:dyDescent="0.2">
      <c r="A126">
        <v>125</v>
      </c>
      <c r="B126">
        <v>40130715121</v>
      </c>
      <c r="C126">
        <v>4540500018</v>
      </c>
      <c r="D126" t="s">
        <v>62</v>
      </c>
      <c r="E126">
        <v>85381</v>
      </c>
      <c r="F126">
        <v>300.81080163174897</v>
      </c>
      <c r="G126">
        <v>4.4450590804600001</v>
      </c>
      <c r="H126">
        <v>9.4375087601557106E-2</v>
      </c>
      <c r="J126">
        <v>0.300981096</v>
      </c>
      <c r="K126">
        <v>0</v>
      </c>
      <c r="L126">
        <v>0</v>
      </c>
      <c r="M126">
        <v>0</v>
      </c>
      <c r="N126">
        <v>134</v>
      </c>
      <c r="O126">
        <v>55928.116062139401</v>
      </c>
      <c r="P126">
        <v>417.37400046372687</v>
      </c>
      <c r="Q126">
        <v>23589.911982516402</v>
      </c>
      <c r="R126">
        <f>Q126/AJ126</f>
        <v>16.778031282017356</v>
      </c>
      <c r="S126">
        <v>1</v>
      </c>
      <c r="T126">
        <v>1</v>
      </c>
      <c r="U126">
        <v>1</v>
      </c>
      <c r="V126">
        <v>1</v>
      </c>
      <c r="W126">
        <v>0</v>
      </c>
      <c r="X126">
        <v>3</v>
      </c>
      <c r="Y126">
        <v>0</v>
      </c>
      <c r="Z126">
        <v>0</v>
      </c>
      <c r="AA126">
        <v>0</v>
      </c>
      <c r="AB126">
        <v>300.81080163174897</v>
      </c>
      <c r="AC126">
        <v>17.803978645467001</v>
      </c>
      <c r="AD126">
        <v>23589.911982516402</v>
      </c>
      <c r="AE126">
        <v>16.778031282017299</v>
      </c>
      <c r="AF126">
        <v>4843.3884454144199</v>
      </c>
      <c r="AG126">
        <v>3.44479974780542</v>
      </c>
      <c r="AH126">
        <v>18746.523537101999</v>
      </c>
      <c r="AI126">
        <v>0.205316088038144</v>
      </c>
      <c r="AJ126">
        <v>1406</v>
      </c>
      <c r="AK126">
        <v>5602.6189999999997</v>
      </c>
      <c r="AL126">
        <v>0.83001422475106601</v>
      </c>
      <c r="AM126">
        <v>0.16998577524893299</v>
      </c>
      <c r="AN126">
        <v>0</v>
      </c>
      <c r="AO126">
        <v>0</v>
      </c>
      <c r="AP126">
        <v>7.6813655761024099E-2</v>
      </c>
      <c r="AQ126">
        <v>8.1792318634423794E-2</v>
      </c>
      <c r="AR126">
        <v>4.2281219272369698E-2</v>
      </c>
      <c r="AS126">
        <v>0.30875122910521102</v>
      </c>
      <c r="AT126">
        <v>28843</v>
      </c>
      <c r="AU126">
        <v>51855</v>
      </c>
      <c r="AV126">
        <v>63654.589371980699</v>
      </c>
      <c r="AW126">
        <v>0.25604551920341301</v>
      </c>
      <c r="AX126">
        <v>0.80031201248049899</v>
      </c>
      <c r="AY126">
        <v>45.8</v>
      </c>
      <c r="AZ126">
        <v>0.17211948790896101</v>
      </c>
      <c r="BA126">
        <v>0.16358463726884701</v>
      </c>
      <c r="BB126">
        <v>0.34299516908212502</v>
      </c>
      <c r="BC126">
        <v>0.98228663446054698</v>
      </c>
      <c r="BD126">
        <v>1.7713365539452401E-2</v>
      </c>
      <c r="BE126">
        <v>1988</v>
      </c>
      <c r="BF126">
        <v>31</v>
      </c>
      <c r="BG126">
        <v>0.115904416</v>
      </c>
      <c r="BH126">
        <v>0</v>
      </c>
      <c r="BI126">
        <v>0</v>
      </c>
    </row>
    <row r="127" spans="1:61" x14ac:dyDescent="0.2">
      <c r="A127">
        <v>126</v>
      </c>
      <c r="B127">
        <v>40130715122</v>
      </c>
      <c r="C127">
        <v>4278200094</v>
      </c>
      <c r="D127" t="s">
        <v>23</v>
      </c>
      <c r="E127">
        <v>85308</v>
      </c>
      <c r="F127">
        <v>5160.3440295223199</v>
      </c>
      <c r="G127">
        <v>15.819127121199999</v>
      </c>
      <c r="H127">
        <v>6.0490512061108802E-2</v>
      </c>
      <c r="J127">
        <v>0.13405784100000001</v>
      </c>
      <c r="K127">
        <v>0</v>
      </c>
      <c r="L127">
        <v>0</v>
      </c>
      <c r="M127">
        <v>0</v>
      </c>
      <c r="N127">
        <v>100</v>
      </c>
      <c r="O127">
        <v>31223.265587502701</v>
      </c>
      <c r="P127">
        <v>312.23265587502704</v>
      </c>
      <c r="Q127">
        <v>17448.821826453401</v>
      </c>
      <c r="R127">
        <f>Q127/AJ127</f>
        <v>9.8137355604349832</v>
      </c>
      <c r="S127">
        <v>1</v>
      </c>
      <c r="T127">
        <v>0</v>
      </c>
      <c r="U127">
        <v>2</v>
      </c>
      <c r="V127">
        <v>0</v>
      </c>
      <c r="W127">
        <v>1</v>
      </c>
      <c r="X127">
        <v>2</v>
      </c>
      <c r="Y127">
        <v>1</v>
      </c>
      <c r="Z127">
        <v>0.5</v>
      </c>
      <c r="AA127">
        <v>0</v>
      </c>
      <c r="AB127">
        <v>500.08827728798002</v>
      </c>
      <c r="AC127">
        <v>16.680439288915998</v>
      </c>
      <c r="AD127">
        <v>17448.821826453401</v>
      </c>
      <c r="AE127">
        <v>9.8137355604349903</v>
      </c>
      <c r="AF127">
        <v>523.43360255361699</v>
      </c>
      <c r="AG127">
        <v>0.29439460211114499</v>
      </c>
      <c r="AH127">
        <v>16925.388223899801</v>
      </c>
      <c r="AI127">
        <v>2.99982203818519E-2</v>
      </c>
      <c r="AJ127">
        <v>1778</v>
      </c>
      <c r="AK127">
        <v>8857.3160000000007</v>
      </c>
      <c r="AL127">
        <v>0.80596175478065202</v>
      </c>
      <c r="AM127">
        <v>0.19403824521934701</v>
      </c>
      <c r="AN127">
        <v>5.6242969628796397E-3</v>
      </c>
      <c r="AO127">
        <v>0</v>
      </c>
      <c r="AP127">
        <v>0</v>
      </c>
      <c r="AQ127">
        <v>0.30539932508436402</v>
      </c>
      <c r="AR127">
        <v>0</v>
      </c>
      <c r="AS127">
        <v>0.253138075313807</v>
      </c>
      <c r="AT127">
        <v>27502</v>
      </c>
      <c r="AU127">
        <v>129677</v>
      </c>
      <c r="AV127">
        <v>120219.849246231</v>
      </c>
      <c r="AW127">
        <v>7.4803149606299094E-2</v>
      </c>
      <c r="AX127">
        <v>0.776381909547738</v>
      </c>
      <c r="AY127">
        <v>26.6</v>
      </c>
      <c r="AZ127">
        <v>0.17041619797525301</v>
      </c>
      <c r="BA127">
        <v>7.8740157480314904E-2</v>
      </c>
      <c r="BB127">
        <v>0.47236180904522601</v>
      </c>
      <c r="BC127">
        <v>1</v>
      </c>
      <c r="BD127">
        <v>0</v>
      </c>
      <c r="BE127">
        <v>1988</v>
      </c>
      <c r="BF127">
        <v>31</v>
      </c>
      <c r="BG127">
        <v>0.119289094</v>
      </c>
      <c r="BH127">
        <v>0</v>
      </c>
      <c r="BI127">
        <v>0</v>
      </c>
    </row>
    <row r="128" spans="1:61" x14ac:dyDescent="0.2">
      <c r="A128">
        <v>127</v>
      </c>
      <c r="B128">
        <v>40130715123</v>
      </c>
      <c r="C128">
        <v>4540500003</v>
      </c>
      <c r="D128" t="s">
        <v>64</v>
      </c>
      <c r="E128">
        <v>85381</v>
      </c>
      <c r="F128">
        <v>496.16602690285799</v>
      </c>
      <c r="G128">
        <v>4.6299824067999999</v>
      </c>
      <c r="H128">
        <v>0.13237670522346501</v>
      </c>
      <c r="I128">
        <v>4.5999999999999996</v>
      </c>
      <c r="J128">
        <v>0.238318425</v>
      </c>
      <c r="K128">
        <v>0</v>
      </c>
      <c r="L128">
        <v>0</v>
      </c>
      <c r="M128">
        <v>0</v>
      </c>
      <c r="N128">
        <v>56</v>
      </c>
      <c r="O128">
        <v>31830.777444130701</v>
      </c>
      <c r="P128">
        <v>568.40674007376253</v>
      </c>
      <c r="Q128">
        <v>13410.5216473787</v>
      </c>
      <c r="R128">
        <f>Q128/AJ128</f>
        <v>10.460625309967785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4</v>
      </c>
      <c r="Y128">
        <v>0</v>
      </c>
      <c r="Z128">
        <v>0</v>
      </c>
      <c r="AA128">
        <v>0</v>
      </c>
      <c r="AB128">
        <v>434.69653443202401</v>
      </c>
      <c r="AC128">
        <v>28.040810514301601</v>
      </c>
      <c r="AD128">
        <v>13410.5216473787</v>
      </c>
      <c r="AE128">
        <v>10.460625309967799</v>
      </c>
      <c r="AF128">
        <v>3475.19275573082</v>
      </c>
      <c r="AG128">
        <v>2.71075877982123</v>
      </c>
      <c r="AH128">
        <v>9935.3288916478905</v>
      </c>
      <c r="AI128">
        <v>0.259139267443045</v>
      </c>
      <c r="AJ128">
        <v>1282</v>
      </c>
      <c r="AK128">
        <v>5077.1880000000001</v>
      </c>
      <c r="AL128">
        <v>0.89937597503900102</v>
      </c>
      <c r="AM128">
        <v>0.100624024960998</v>
      </c>
      <c r="AN128">
        <v>1.7160686427457099E-2</v>
      </c>
      <c r="AO128">
        <v>0</v>
      </c>
      <c r="AP128">
        <v>0</v>
      </c>
      <c r="AQ128">
        <v>0.14664586583463299</v>
      </c>
      <c r="AR128">
        <v>0.116719242902208</v>
      </c>
      <c r="AS128">
        <v>0.155625657202944</v>
      </c>
      <c r="AT128">
        <v>25913</v>
      </c>
      <c r="AU128">
        <v>66579</v>
      </c>
      <c r="AV128">
        <v>76461.306532663293</v>
      </c>
      <c r="AW128">
        <v>0.202028081123244</v>
      </c>
      <c r="AX128">
        <v>0.73913043478260798</v>
      </c>
      <c r="AY128">
        <v>37.4</v>
      </c>
      <c r="AZ128">
        <v>0.176287051482059</v>
      </c>
      <c r="BA128">
        <v>0.117004680187207</v>
      </c>
      <c r="BB128">
        <v>0.33919597989949701</v>
      </c>
      <c r="BC128">
        <v>1</v>
      </c>
      <c r="BD128">
        <v>0</v>
      </c>
      <c r="BE128">
        <v>1986</v>
      </c>
      <c r="BF128">
        <v>33</v>
      </c>
      <c r="BG128">
        <v>0.11554437200000001</v>
      </c>
      <c r="BH128">
        <v>0</v>
      </c>
      <c r="BI128">
        <v>0</v>
      </c>
    </row>
    <row r="129" spans="1:61" x14ac:dyDescent="0.2">
      <c r="A129">
        <v>128</v>
      </c>
      <c r="B129">
        <v>40130715124</v>
      </c>
      <c r="C129">
        <v>4540500003</v>
      </c>
      <c r="D129" t="s">
        <v>64</v>
      </c>
      <c r="E129">
        <v>85381</v>
      </c>
      <c r="F129">
        <v>104.04060030996899</v>
      </c>
      <c r="G129">
        <v>4.6299824067999999</v>
      </c>
      <c r="H129">
        <v>0.15194054299804499</v>
      </c>
      <c r="I129">
        <v>4.5999999999999996</v>
      </c>
      <c r="J129">
        <v>0.238318425</v>
      </c>
      <c r="K129">
        <v>0</v>
      </c>
      <c r="L129">
        <v>0</v>
      </c>
      <c r="M129">
        <v>0</v>
      </c>
      <c r="N129">
        <v>85</v>
      </c>
      <c r="O129">
        <v>15299.3597382271</v>
      </c>
      <c r="P129">
        <v>179.99246750855411</v>
      </c>
      <c r="Q129">
        <v>32168.016933496299</v>
      </c>
      <c r="R129">
        <f>Q129/AJ129</f>
        <v>16.598563949172497</v>
      </c>
      <c r="S129">
        <v>1</v>
      </c>
      <c r="T129">
        <v>1</v>
      </c>
      <c r="U129">
        <v>1</v>
      </c>
      <c r="V129">
        <v>1</v>
      </c>
      <c r="W129">
        <v>0</v>
      </c>
      <c r="X129">
        <v>2</v>
      </c>
      <c r="Y129">
        <v>1</v>
      </c>
      <c r="Z129">
        <v>0.5</v>
      </c>
      <c r="AA129">
        <v>0</v>
      </c>
      <c r="AB129">
        <v>104.04060030996899</v>
      </c>
      <c r="AC129">
        <v>16.680439288915998</v>
      </c>
      <c r="AD129">
        <v>32168.016933496299</v>
      </c>
      <c r="AE129">
        <v>16.598563949172402</v>
      </c>
      <c r="AF129">
        <v>4887.6259600457597</v>
      </c>
      <c r="AG129">
        <v>2.5219948194250601</v>
      </c>
      <c r="AH129">
        <v>27280.3909734505</v>
      </c>
      <c r="AI129">
        <v>0.15194054299804499</v>
      </c>
      <c r="AJ129">
        <v>1938</v>
      </c>
      <c r="AK129">
        <v>6361.518</v>
      </c>
      <c r="AL129">
        <v>0.812693498452012</v>
      </c>
      <c r="AM129">
        <v>0.187306501547987</v>
      </c>
      <c r="AN129">
        <v>2.218782249742E-2</v>
      </c>
      <c r="AO129">
        <v>1.8575851393188798E-2</v>
      </c>
      <c r="AP129">
        <v>7.7399380804953496E-2</v>
      </c>
      <c r="AQ129">
        <v>0.31578947368421001</v>
      </c>
      <c r="AR129">
        <v>1.03916866506794E-2</v>
      </c>
      <c r="AS129">
        <v>0.30455635491606697</v>
      </c>
      <c r="AT129">
        <v>42359</v>
      </c>
      <c r="AU129">
        <v>104556</v>
      </c>
      <c r="AV129">
        <v>143101.46520146501</v>
      </c>
      <c r="AW129">
        <v>3.8239916186485E-2</v>
      </c>
      <c r="AX129">
        <v>0.727739726027397</v>
      </c>
      <c r="AY129">
        <v>37.799999999999997</v>
      </c>
      <c r="AZ129">
        <v>0.28689370485036098</v>
      </c>
      <c r="BA129">
        <v>0.10423116615067</v>
      </c>
      <c r="BB129">
        <v>0.47985347985347898</v>
      </c>
      <c r="BC129">
        <v>1</v>
      </c>
      <c r="BD129">
        <v>0</v>
      </c>
      <c r="BE129">
        <v>1989</v>
      </c>
      <c r="BF129">
        <v>30</v>
      </c>
      <c r="BG129">
        <v>0.125402444</v>
      </c>
      <c r="BH129">
        <v>0</v>
      </c>
      <c r="BI129">
        <v>0</v>
      </c>
    </row>
    <row r="130" spans="1:61" x14ac:dyDescent="0.2">
      <c r="A130">
        <v>129</v>
      </c>
      <c r="B130">
        <v>40130715131</v>
      </c>
      <c r="C130">
        <v>4278200100</v>
      </c>
      <c r="D130" t="s">
        <v>58</v>
      </c>
      <c r="E130">
        <v>85028</v>
      </c>
      <c r="F130">
        <v>429.66428553381002</v>
      </c>
      <c r="G130">
        <v>46.706244967499998</v>
      </c>
      <c r="H130">
        <v>0.14546935843992401</v>
      </c>
      <c r="J130">
        <v>0.10480154899999999</v>
      </c>
      <c r="K130">
        <v>966.04025349999995</v>
      </c>
      <c r="L130">
        <v>4.7200000000000002E-3</v>
      </c>
      <c r="M130">
        <v>1</v>
      </c>
      <c r="N130">
        <v>62</v>
      </c>
      <c r="O130">
        <v>13360.323956578901</v>
      </c>
      <c r="P130">
        <v>215.48909607385323</v>
      </c>
      <c r="Q130">
        <v>14386.6089791412</v>
      </c>
      <c r="R130">
        <f>Q130/AJ130</f>
        <v>18.005768434469587</v>
      </c>
      <c r="S130">
        <v>1</v>
      </c>
      <c r="T130">
        <v>1</v>
      </c>
      <c r="U130">
        <v>1</v>
      </c>
      <c r="V130">
        <v>1</v>
      </c>
      <c r="W130">
        <v>0</v>
      </c>
      <c r="X130">
        <v>6</v>
      </c>
      <c r="Y130">
        <v>1</v>
      </c>
      <c r="Z130">
        <v>0.16666666666666599</v>
      </c>
      <c r="AA130">
        <v>0</v>
      </c>
      <c r="AB130">
        <v>429.66428553381002</v>
      </c>
      <c r="AC130">
        <v>375.71741447309199</v>
      </c>
      <c r="AD130">
        <v>14386.6089791412</v>
      </c>
      <c r="AE130">
        <v>18.005768434469601</v>
      </c>
      <c r="AF130">
        <v>3835.6564743278</v>
      </c>
      <c r="AG130">
        <v>4.8005713070435601</v>
      </c>
      <c r="AH130">
        <v>10550.9525048134</v>
      </c>
      <c r="AI130">
        <v>0.26661296486816399</v>
      </c>
      <c r="AJ130">
        <v>799</v>
      </c>
      <c r="AK130">
        <v>3013.1619999999998</v>
      </c>
      <c r="AL130">
        <v>0.89862327909887296</v>
      </c>
      <c r="AM130">
        <v>0.101376720901126</v>
      </c>
      <c r="AN130">
        <v>1.8773466833541901E-2</v>
      </c>
      <c r="AO130">
        <v>0</v>
      </c>
      <c r="AP130">
        <v>7.3842302878598207E-2</v>
      </c>
      <c r="AQ130">
        <v>0.20525657071339101</v>
      </c>
      <c r="AR130">
        <v>1.1131725417439699E-2</v>
      </c>
      <c r="AS130">
        <v>0.47124304267161399</v>
      </c>
      <c r="AT130">
        <v>48961</v>
      </c>
      <c r="AU130">
        <v>114792</v>
      </c>
      <c r="AV130">
        <v>149260.68702290099</v>
      </c>
      <c r="AW130">
        <v>0.116395494367959</v>
      </c>
      <c r="AX130">
        <v>0.78244274809160297</v>
      </c>
      <c r="AY130">
        <v>37.799999999999997</v>
      </c>
      <c r="AZ130">
        <v>0.26908635794743402</v>
      </c>
      <c r="BA130">
        <v>0.133917396745932</v>
      </c>
      <c r="BB130">
        <v>0.37786259541984701</v>
      </c>
      <c r="BC130">
        <v>1</v>
      </c>
      <c r="BD130">
        <v>0</v>
      </c>
      <c r="BE130">
        <v>2001</v>
      </c>
      <c r="BF130">
        <v>18</v>
      </c>
      <c r="BG130">
        <v>0.13873058999999999</v>
      </c>
      <c r="BH130">
        <v>0</v>
      </c>
      <c r="BI130">
        <v>0</v>
      </c>
    </row>
    <row r="131" spans="1:61" x14ac:dyDescent="0.2">
      <c r="A131">
        <v>130</v>
      </c>
      <c r="B131">
        <v>40130715132</v>
      </c>
      <c r="C131">
        <v>4550000153</v>
      </c>
      <c r="D131" t="s">
        <v>31</v>
      </c>
      <c r="E131">
        <v>85040</v>
      </c>
      <c r="F131">
        <v>24272.356028717699</v>
      </c>
      <c r="G131">
        <v>632.54020689599997</v>
      </c>
      <c r="H131">
        <v>0.140999282960139</v>
      </c>
      <c r="I131">
        <v>4.2</v>
      </c>
      <c r="J131">
        <v>0.120249984</v>
      </c>
      <c r="K131">
        <v>102134.6697</v>
      </c>
      <c r="L131">
        <v>3.9899999999999998E-2</v>
      </c>
      <c r="M131">
        <v>1</v>
      </c>
      <c r="N131">
        <v>53</v>
      </c>
      <c r="O131">
        <v>30703.491456780001</v>
      </c>
      <c r="P131">
        <v>579.31115956188683</v>
      </c>
      <c r="Q131">
        <v>12282.4082036665</v>
      </c>
      <c r="R131">
        <f>Q131/AJ131</f>
        <v>14.232222715720162</v>
      </c>
      <c r="S131">
        <v>1</v>
      </c>
      <c r="T131">
        <v>0</v>
      </c>
      <c r="U131">
        <v>2</v>
      </c>
      <c r="V131">
        <v>0</v>
      </c>
      <c r="W131">
        <v>1</v>
      </c>
      <c r="X131">
        <v>4</v>
      </c>
      <c r="Y131">
        <v>1</v>
      </c>
      <c r="Z131">
        <v>0.25</v>
      </c>
      <c r="AA131">
        <v>0</v>
      </c>
      <c r="AB131">
        <v>743.77747303614296</v>
      </c>
      <c r="AC131">
        <v>639.11000187655895</v>
      </c>
      <c r="AD131">
        <v>12282.4082036665</v>
      </c>
      <c r="AE131">
        <v>14.2322227157202</v>
      </c>
      <c r="AF131">
        <v>1826.82113351464</v>
      </c>
      <c r="AG131">
        <v>2.1168263424271601</v>
      </c>
      <c r="AH131">
        <v>10455.5870701518</v>
      </c>
      <c r="AI131">
        <v>0.148734767907265</v>
      </c>
      <c r="AJ131">
        <v>863</v>
      </c>
      <c r="AK131">
        <v>1153.8489999999999</v>
      </c>
      <c r="AL131">
        <v>0.93626882966396296</v>
      </c>
      <c r="AM131">
        <v>6.3731170336036994E-2</v>
      </c>
      <c r="AN131">
        <v>6.1413673232908403E-2</v>
      </c>
      <c r="AO131">
        <v>0</v>
      </c>
      <c r="AP131">
        <v>0</v>
      </c>
      <c r="AQ131">
        <v>0.12746234067207399</v>
      </c>
      <c r="AR131">
        <v>8.5271317829457294E-2</v>
      </c>
      <c r="AS131">
        <v>0.27441860465116202</v>
      </c>
      <c r="AT131">
        <v>53095</v>
      </c>
      <c r="AU131">
        <v>101471</v>
      </c>
      <c r="AV131">
        <v>167218.461538462</v>
      </c>
      <c r="AW131">
        <v>8.2840236686390498E-2</v>
      </c>
      <c r="AX131">
        <v>0.71253822629969399</v>
      </c>
      <c r="AY131">
        <v>49.4</v>
      </c>
      <c r="AZ131">
        <v>0.184241019698725</v>
      </c>
      <c r="BA131">
        <v>0.24333719582850499</v>
      </c>
      <c r="BB131">
        <v>0.31923076923076898</v>
      </c>
      <c r="BC131">
        <v>1</v>
      </c>
      <c r="BD131">
        <v>0</v>
      </c>
      <c r="BE131">
        <v>1978</v>
      </c>
      <c r="BF131">
        <v>41</v>
      </c>
      <c r="BG131">
        <v>0.24588095900000001</v>
      </c>
      <c r="BH131">
        <v>0</v>
      </c>
      <c r="BI131">
        <v>0</v>
      </c>
    </row>
    <row r="132" spans="1:61" x14ac:dyDescent="0.2">
      <c r="A132">
        <v>131</v>
      </c>
      <c r="B132">
        <v>40130715141</v>
      </c>
      <c r="C132">
        <v>4540500001</v>
      </c>
      <c r="D132" t="s">
        <v>57</v>
      </c>
      <c r="E132">
        <v>85382</v>
      </c>
      <c r="F132">
        <v>524.85918065164299</v>
      </c>
      <c r="G132">
        <v>3.9983613566499998</v>
      </c>
      <c r="H132">
        <v>0.232487260261804</v>
      </c>
      <c r="I132">
        <v>4.8</v>
      </c>
      <c r="J132">
        <v>0.28882432699999999</v>
      </c>
      <c r="K132">
        <v>0</v>
      </c>
      <c r="L132">
        <v>0</v>
      </c>
      <c r="M132">
        <v>0</v>
      </c>
      <c r="N132">
        <v>51</v>
      </c>
      <c r="O132">
        <v>28834.561601108999</v>
      </c>
      <c r="P132">
        <v>565.38356080605877</v>
      </c>
      <c r="Q132">
        <v>12082.9549359301</v>
      </c>
      <c r="R132">
        <f>Q132/AJ132</f>
        <v>19.971826340380332</v>
      </c>
      <c r="S132">
        <v>1</v>
      </c>
      <c r="T132">
        <v>1</v>
      </c>
      <c r="U132">
        <v>1</v>
      </c>
      <c r="V132">
        <v>1</v>
      </c>
      <c r="W132">
        <v>0</v>
      </c>
      <c r="X132">
        <v>2</v>
      </c>
      <c r="Y132">
        <v>0</v>
      </c>
      <c r="Z132">
        <v>0</v>
      </c>
      <c r="AA132">
        <v>0</v>
      </c>
      <c r="AB132">
        <v>304.905989542783</v>
      </c>
      <c r="AC132">
        <v>5.4263938120154203</v>
      </c>
      <c r="AD132">
        <v>12082.9549359301</v>
      </c>
      <c r="AE132">
        <v>19.9718263403804</v>
      </c>
      <c r="AF132">
        <v>3076.5705600860902</v>
      </c>
      <c r="AG132">
        <v>5.0852405951836204</v>
      </c>
      <c r="AH132">
        <v>9006.3843758440598</v>
      </c>
      <c r="AI132">
        <v>0.25462070961942601</v>
      </c>
      <c r="AJ132">
        <v>605</v>
      </c>
      <c r="AK132">
        <v>6217.6570000000002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4.1322314049586702E-2</v>
      </c>
      <c r="AR132">
        <v>8.3690987124463503E-2</v>
      </c>
      <c r="AS132">
        <v>0.17596566523605101</v>
      </c>
      <c r="AT132">
        <v>43574</v>
      </c>
      <c r="AU132">
        <v>87109</v>
      </c>
      <c r="AV132">
        <v>102305.17928286899</v>
      </c>
      <c r="AW132">
        <v>0.11570247933884199</v>
      </c>
      <c r="AX132">
        <v>0.78087649402390402</v>
      </c>
      <c r="AY132">
        <v>51.3</v>
      </c>
      <c r="AZ132">
        <v>0.13719008264462801</v>
      </c>
      <c r="BA132">
        <v>0.21322314049586699</v>
      </c>
      <c r="BB132">
        <v>0.22709163346613501</v>
      </c>
      <c r="BC132">
        <v>1</v>
      </c>
      <c r="BD132">
        <v>0</v>
      </c>
      <c r="BE132">
        <v>1992</v>
      </c>
      <c r="BF132">
        <v>27</v>
      </c>
      <c r="BG132">
        <v>0.10170412299999999</v>
      </c>
      <c r="BH132">
        <v>0</v>
      </c>
      <c r="BI132">
        <v>0</v>
      </c>
    </row>
    <row r="133" spans="1:61" x14ac:dyDescent="0.2">
      <c r="A133">
        <v>132</v>
      </c>
      <c r="B133">
        <v>40130715142</v>
      </c>
      <c r="C133">
        <v>4540500006</v>
      </c>
      <c r="D133" t="s">
        <v>45</v>
      </c>
      <c r="E133">
        <v>85381</v>
      </c>
      <c r="F133">
        <v>1149.65012017822</v>
      </c>
      <c r="G133">
        <v>51.222654404799997</v>
      </c>
      <c r="H133">
        <v>0.144612892737805</v>
      </c>
      <c r="I133">
        <v>4.7</v>
      </c>
      <c r="J133">
        <v>0.27990493399999999</v>
      </c>
      <c r="K133">
        <v>0</v>
      </c>
      <c r="L133">
        <v>0</v>
      </c>
      <c r="M133">
        <v>0</v>
      </c>
      <c r="N133">
        <v>60</v>
      </c>
      <c r="O133">
        <v>13784.6251070246</v>
      </c>
      <c r="P133">
        <v>229.74375178374333</v>
      </c>
      <c r="Q133">
        <v>13714.807128308699</v>
      </c>
      <c r="R133">
        <f>Q133/AJ133</f>
        <v>10.963075242452996</v>
      </c>
      <c r="S133">
        <v>1</v>
      </c>
      <c r="T133">
        <v>0</v>
      </c>
      <c r="U133">
        <v>2</v>
      </c>
      <c r="V133">
        <v>0</v>
      </c>
      <c r="W133">
        <v>1</v>
      </c>
      <c r="X133">
        <v>2</v>
      </c>
      <c r="Y133">
        <v>0</v>
      </c>
      <c r="Z133">
        <v>0</v>
      </c>
      <c r="AA133">
        <v>0</v>
      </c>
      <c r="AB133">
        <v>600.78490944683301</v>
      </c>
      <c r="AC133">
        <v>5.4263938120154203</v>
      </c>
      <c r="AD133">
        <v>13714.807128308699</v>
      </c>
      <c r="AE133">
        <v>10.963075242453</v>
      </c>
      <c r="AF133">
        <v>1665.9366409746999</v>
      </c>
      <c r="AG133">
        <v>1.3316839656072801</v>
      </c>
      <c r="AH133">
        <v>12048.870487333999</v>
      </c>
      <c r="AI133">
        <v>0.12146992847869099</v>
      </c>
      <c r="AJ133">
        <v>1251</v>
      </c>
      <c r="AK133">
        <v>2003.152</v>
      </c>
      <c r="AL133">
        <v>0.85451638689048703</v>
      </c>
      <c r="AM133">
        <v>0.14548361310951199</v>
      </c>
      <c r="AN133">
        <v>2.71782573940847E-2</v>
      </c>
      <c r="AO133">
        <v>0</v>
      </c>
      <c r="AP133">
        <v>1.7585931254995999E-2</v>
      </c>
      <c r="AQ133">
        <v>0.15107913669064699</v>
      </c>
      <c r="AR133">
        <v>7.7205882352941096E-2</v>
      </c>
      <c r="AS133">
        <v>0.28063725490196001</v>
      </c>
      <c r="AT133">
        <v>28867</v>
      </c>
      <c r="AU133">
        <v>62375</v>
      </c>
      <c r="AV133">
        <v>63838.819320214701</v>
      </c>
      <c r="AW133">
        <v>0.15236567762630299</v>
      </c>
      <c r="AX133">
        <v>0.34168157423971302</v>
      </c>
      <c r="AY133">
        <v>29.9</v>
      </c>
      <c r="AZ133">
        <v>0.31175059952038298</v>
      </c>
      <c r="BA133">
        <v>0.107913669064748</v>
      </c>
      <c r="BB133">
        <v>0.37567084078711899</v>
      </c>
      <c r="BC133">
        <v>0.92844364937388102</v>
      </c>
      <c r="BD133">
        <v>7.1556350626117995E-2</v>
      </c>
      <c r="BE133">
        <v>1994</v>
      </c>
      <c r="BF133">
        <v>25</v>
      </c>
      <c r="BG133">
        <v>0.106454126</v>
      </c>
      <c r="BH133">
        <v>0</v>
      </c>
      <c r="BI133">
        <v>0</v>
      </c>
    </row>
    <row r="134" spans="1:61" x14ac:dyDescent="0.2">
      <c r="A134">
        <v>133</v>
      </c>
      <c r="B134">
        <v>40130715143</v>
      </c>
      <c r="C134">
        <v>4540500001</v>
      </c>
      <c r="D134" t="s">
        <v>57</v>
      </c>
      <c r="E134">
        <v>85382</v>
      </c>
      <c r="F134">
        <v>614.176039996545</v>
      </c>
      <c r="G134">
        <v>3.9983613566499998</v>
      </c>
      <c r="H134">
        <v>0.18470992202869299</v>
      </c>
      <c r="I134">
        <v>4.8</v>
      </c>
      <c r="J134">
        <v>0.28882432699999999</v>
      </c>
      <c r="K134">
        <v>0</v>
      </c>
      <c r="L134">
        <v>0</v>
      </c>
      <c r="M134">
        <v>0</v>
      </c>
      <c r="N134">
        <v>93</v>
      </c>
      <c r="O134">
        <v>53647.4368216683</v>
      </c>
      <c r="P134">
        <v>576.85415937277742</v>
      </c>
      <c r="Q134">
        <v>33610.242568956601</v>
      </c>
      <c r="R134">
        <f>Q134/AJ134</f>
        <v>16.915069234502567</v>
      </c>
      <c r="S134">
        <v>1</v>
      </c>
      <c r="T134">
        <v>1</v>
      </c>
      <c r="U134">
        <v>1</v>
      </c>
      <c r="V134">
        <v>1</v>
      </c>
      <c r="W134">
        <v>0</v>
      </c>
      <c r="X134">
        <v>2</v>
      </c>
      <c r="Y134">
        <v>0</v>
      </c>
      <c r="Z134">
        <v>0</v>
      </c>
      <c r="AA134">
        <v>0</v>
      </c>
      <c r="AB134">
        <v>277.89341018256499</v>
      </c>
      <c r="AC134">
        <v>5.4263938120154203</v>
      </c>
      <c r="AD134">
        <v>33610.242568956601</v>
      </c>
      <c r="AE134">
        <v>16.9150692345025</v>
      </c>
      <c r="AF134">
        <v>9503.1486409483296</v>
      </c>
      <c r="AG134">
        <v>4.78266162101073</v>
      </c>
      <c r="AH134">
        <v>24107.093928008198</v>
      </c>
      <c r="AI134">
        <v>0.28274561308063001</v>
      </c>
      <c r="AJ134">
        <v>1987</v>
      </c>
      <c r="AK134">
        <v>4687.8959999999997</v>
      </c>
      <c r="AL134">
        <v>0.93910417715148398</v>
      </c>
      <c r="AM134">
        <v>6.0895822848515302E-2</v>
      </c>
      <c r="AN134">
        <v>1.9124308002013E-2</v>
      </c>
      <c r="AO134">
        <v>1.10719677906391E-2</v>
      </c>
      <c r="AP134">
        <v>1.0065425264217401E-2</v>
      </c>
      <c r="AQ134">
        <v>0.12833417211877199</v>
      </c>
      <c r="AR134">
        <v>3.0551415797317402E-2</v>
      </c>
      <c r="AS134">
        <v>0.31296572280178803</v>
      </c>
      <c r="AT134">
        <v>39027</v>
      </c>
      <c r="AU134">
        <v>104464</v>
      </c>
      <c r="AV134">
        <v>112582.082695253</v>
      </c>
      <c r="AW134">
        <v>9.2479674796747999E-2</v>
      </c>
      <c r="AX134">
        <v>0.79785604900459395</v>
      </c>
      <c r="AY134">
        <v>42.1</v>
      </c>
      <c r="AZ134">
        <v>0.228988424760946</v>
      </c>
      <c r="BA134">
        <v>0.128837443381982</v>
      </c>
      <c r="BB134">
        <v>0.36753445635528298</v>
      </c>
      <c r="BC134">
        <v>0.96937212863705902</v>
      </c>
      <c r="BD134">
        <v>3.06278713629402E-2</v>
      </c>
      <c r="BE134">
        <v>1989</v>
      </c>
      <c r="BF134">
        <v>30</v>
      </c>
      <c r="BG134">
        <v>8.6276042999999997E-2</v>
      </c>
      <c r="BH134">
        <v>0</v>
      </c>
      <c r="BI134">
        <v>0</v>
      </c>
    </row>
    <row r="135" spans="1:61" x14ac:dyDescent="0.2">
      <c r="A135">
        <v>134</v>
      </c>
      <c r="B135">
        <v>40130715151</v>
      </c>
      <c r="C135">
        <v>4540500006</v>
      </c>
      <c r="D135" t="s">
        <v>45</v>
      </c>
      <c r="E135">
        <v>85381</v>
      </c>
      <c r="F135">
        <v>0</v>
      </c>
      <c r="G135">
        <v>51.222654404799997</v>
      </c>
      <c r="H135">
        <v>0.144331197337037</v>
      </c>
      <c r="I135">
        <v>4.7</v>
      </c>
      <c r="J135">
        <v>0.27990493399999999</v>
      </c>
      <c r="K135">
        <v>0</v>
      </c>
      <c r="L135">
        <v>0</v>
      </c>
      <c r="M135">
        <v>0</v>
      </c>
      <c r="N135">
        <v>66</v>
      </c>
      <c r="O135">
        <v>34369.754596950901</v>
      </c>
      <c r="P135">
        <v>520.75385752955913</v>
      </c>
      <c r="Q135">
        <v>11340.74448569</v>
      </c>
      <c r="R135">
        <f>Q135/AJ135</f>
        <v>13.647105277605295</v>
      </c>
      <c r="S135">
        <v>1</v>
      </c>
      <c r="T135">
        <v>1</v>
      </c>
      <c r="U135">
        <v>1</v>
      </c>
      <c r="V135">
        <v>1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51.241707436730003</v>
      </c>
      <c r="AD135">
        <v>11340.74448569</v>
      </c>
      <c r="AE135">
        <v>13.6471052776053</v>
      </c>
      <c r="AF135">
        <v>1636.8232303130501</v>
      </c>
      <c r="AG135">
        <v>1.9697030449013799</v>
      </c>
      <c r="AH135">
        <v>9703.9212553769703</v>
      </c>
      <c r="AI135">
        <v>0.144331197337037</v>
      </c>
      <c r="AJ135">
        <v>831</v>
      </c>
      <c r="AK135">
        <v>1577.547</v>
      </c>
      <c r="AL135">
        <v>0.73044524669073396</v>
      </c>
      <c r="AM135">
        <v>0.26955475330926498</v>
      </c>
      <c r="AN135">
        <v>0.127557160048134</v>
      </c>
      <c r="AO135">
        <v>0</v>
      </c>
      <c r="AP135">
        <v>7.0998796630565505E-2</v>
      </c>
      <c r="AQ135">
        <v>0.20096269554753299</v>
      </c>
      <c r="AR135">
        <v>3.38983050847457E-2</v>
      </c>
      <c r="AS135">
        <v>0.367796610169491</v>
      </c>
      <c r="AT135">
        <v>38775</v>
      </c>
      <c r="AU135">
        <v>71087</v>
      </c>
      <c r="AV135">
        <v>80257.631578947403</v>
      </c>
      <c r="AW135">
        <v>0.16646415552855401</v>
      </c>
      <c r="AX135">
        <v>0.32281553398058199</v>
      </c>
      <c r="AY135">
        <v>39.200000000000003</v>
      </c>
      <c r="AZ135">
        <v>0.135980746089049</v>
      </c>
      <c r="BA135">
        <v>0.102286401925391</v>
      </c>
      <c r="BB135">
        <v>0.197368421052631</v>
      </c>
      <c r="BC135">
        <v>0.97105263157894695</v>
      </c>
      <c r="BD135">
        <v>2.89473684210526E-2</v>
      </c>
      <c r="BE135">
        <v>1999</v>
      </c>
      <c r="BF135">
        <v>20</v>
      </c>
      <c r="BG135">
        <v>0.148890878</v>
      </c>
      <c r="BH135">
        <v>0</v>
      </c>
      <c r="BI135">
        <v>0</v>
      </c>
    </row>
    <row r="136" spans="1:61" x14ac:dyDescent="0.2">
      <c r="A136">
        <v>135</v>
      </c>
      <c r="B136">
        <v>40130715152</v>
      </c>
      <c r="C136">
        <v>4540500006</v>
      </c>
      <c r="D136" t="s">
        <v>45</v>
      </c>
      <c r="E136">
        <v>85381</v>
      </c>
      <c r="F136">
        <v>797.21495045127995</v>
      </c>
      <c r="G136">
        <v>51.222654404799997</v>
      </c>
      <c r="H136">
        <v>0.13616929649366399</v>
      </c>
      <c r="I136">
        <v>4.7</v>
      </c>
      <c r="J136">
        <v>0.27990493399999999</v>
      </c>
      <c r="K136">
        <v>0</v>
      </c>
      <c r="L136">
        <v>0</v>
      </c>
      <c r="M136">
        <v>0</v>
      </c>
      <c r="N136">
        <v>45</v>
      </c>
      <c r="O136">
        <v>5796.4227558969096</v>
      </c>
      <c r="P136">
        <v>128.80939457548689</v>
      </c>
      <c r="Q136">
        <v>12337.0019540433</v>
      </c>
      <c r="R136">
        <f>Q136/AJ136</f>
        <v>13.877392524233183</v>
      </c>
      <c r="S136">
        <v>1</v>
      </c>
      <c r="T136">
        <v>1</v>
      </c>
      <c r="U136">
        <v>1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797.21495045127995</v>
      </c>
      <c r="AC136">
        <v>51.241707436730003</v>
      </c>
      <c r="AD136">
        <v>12337.0019540433</v>
      </c>
      <c r="AE136">
        <v>13.877392524233199</v>
      </c>
      <c r="AF136">
        <v>1679.9208769230399</v>
      </c>
      <c r="AG136">
        <v>1.8896747771912701</v>
      </c>
      <c r="AH136">
        <v>10657.0810771202</v>
      </c>
      <c r="AI136">
        <v>0.13616929649366399</v>
      </c>
      <c r="AJ136">
        <v>889</v>
      </c>
      <c r="AK136">
        <v>6799.3540000000003</v>
      </c>
      <c r="AL136">
        <v>0.77502812148481404</v>
      </c>
      <c r="AM136">
        <v>0.22497187851518499</v>
      </c>
      <c r="AN136">
        <v>0.14060742407199101</v>
      </c>
      <c r="AO136">
        <v>2.2497187851518502E-3</v>
      </c>
      <c r="AP136">
        <v>0</v>
      </c>
      <c r="AQ136">
        <v>0.21934758155230499</v>
      </c>
      <c r="AR136">
        <v>4.7095761381475601E-2</v>
      </c>
      <c r="AS136">
        <v>0.33124018838304498</v>
      </c>
      <c r="AT136">
        <v>30446</v>
      </c>
      <c r="AU136">
        <v>61406</v>
      </c>
      <c r="AV136">
        <v>80067.426710097701</v>
      </c>
      <c r="AW136">
        <v>3.6172695449241503E-2</v>
      </c>
      <c r="AX136">
        <v>0.81198910081743803</v>
      </c>
      <c r="AY136">
        <v>47.7</v>
      </c>
      <c r="AZ136">
        <v>0.185601799775028</v>
      </c>
      <c r="BA136">
        <v>0.25871766029246301</v>
      </c>
      <c r="BB136">
        <v>0.286644951140065</v>
      </c>
      <c r="BC136">
        <v>1</v>
      </c>
      <c r="BD136">
        <v>0</v>
      </c>
      <c r="BE136">
        <v>1993</v>
      </c>
      <c r="BF136">
        <v>26</v>
      </c>
      <c r="BG136">
        <v>0.102394572</v>
      </c>
      <c r="BH136">
        <v>0</v>
      </c>
      <c r="BI136">
        <v>0</v>
      </c>
    </row>
    <row r="137" spans="1:61" x14ac:dyDescent="0.2">
      <c r="A137">
        <v>136</v>
      </c>
      <c r="B137">
        <v>40130715153</v>
      </c>
      <c r="C137">
        <v>4540500006</v>
      </c>
      <c r="D137" t="s">
        <v>45</v>
      </c>
      <c r="E137">
        <v>85381</v>
      </c>
      <c r="F137">
        <v>514.40912769585702</v>
      </c>
      <c r="G137">
        <v>51.222654404799997</v>
      </c>
      <c r="H137">
        <v>0.18682085141419599</v>
      </c>
      <c r="I137">
        <v>4.7</v>
      </c>
      <c r="J137">
        <v>0.27990493399999999</v>
      </c>
      <c r="K137">
        <v>0</v>
      </c>
      <c r="L137">
        <v>0</v>
      </c>
      <c r="M137">
        <v>0</v>
      </c>
      <c r="N137">
        <v>49</v>
      </c>
      <c r="O137">
        <v>22586.016492033999</v>
      </c>
      <c r="P137">
        <v>460.93911208232652</v>
      </c>
      <c r="Q137">
        <v>18793.413093026302</v>
      </c>
      <c r="R137">
        <f>Q137/AJ137</f>
        <v>10.354497571915317</v>
      </c>
      <c r="S137">
        <v>1</v>
      </c>
      <c r="T137">
        <v>1</v>
      </c>
      <c r="U137">
        <v>1</v>
      </c>
      <c r="V137">
        <v>1</v>
      </c>
      <c r="W137">
        <v>0</v>
      </c>
      <c r="X137">
        <v>2</v>
      </c>
      <c r="Y137">
        <v>0</v>
      </c>
      <c r="Z137">
        <v>0</v>
      </c>
      <c r="AA137">
        <v>0</v>
      </c>
      <c r="AB137">
        <v>514.40912769585702</v>
      </c>
      <c r="AC137">
        <v>55.241548817268502</v>
      </c>
      <c r="AD137">
        <v>18793.413093026302</v>
      </c>
      <c r="AE137">
        <v>10.354497571915299</v>
      </c>
      <c r="AF137">
        <v>6026.1895413296897</v>
      </c>
      <c r="AG137">
        <v>3.3202146233221401</v>
      </c>
      <c r="AH137">
        <v>12767.223551696599</v>
      </c>
      <c r="AI137">
        <v>0.32065434370544499</v>
      </c>
      <c r="AJ137">
        <v>1815</v>
      </c>
      <c r="AK137">
        <v>5487.2240000000002</v>
      </c>
      <c r="AL137">
        <v>0.85950413223140498</v>
      </c>
      <c r="AM137">
        <v>0.14049586776859499</v>
      </c>
      <c r="AN137">
        <v>4.3526170798897999E-2</v>
      </c>
      <c r="AO137">
        <v>0</v>
      </c>
      <c r="AP137">
        <v>3.5261707988980699E-2</v>
      </c>
      <c r="AQ137">
        <v>0.12837465564738201</v>
      </c>
      <c r="AR137">
        <v>3.8225255972696201E-2</v>
      </c>
      <c r="AS137">
        <v>0.43139931740614301</v>
      </c>
      <c r="AT137">
        <v>39185</v>
      </c>
      <c r="AU137">
        <v>69327</v>
      </c>
      <c r="AV137">
        <v>86486.219974715597</v>
      </c>
      <c r="AW137">
        <v>3.8785834738617103E-2</v>
      </c>
      <c r="AX137">
        <v>0.51241950321987095</v>
      </c>
      <c r="AY137">
        <v>55.3</v>
      </c>
      <c r="AZ137">
        <v>0.155922865013774</v>
      </c>
      <c r="BA137">
        <v>0.309641873278236</v>
      </c>
      <c r="BB137">
        <v>0.18457648546144101</v>
      </c>
      <c r="BC137">
        <v>0.81036662452591601</v>
      </c>
      <c r="BD137">
        <v>0.18963337547408299</v>
      </c>
      <c r="BE137">
        <v>1994</v>
      </c>
      <c r="BF137">
        <v>25</v>
      </c>
      <c r="BG137">
        <v>8.0014812000000005E-2</v>
      </c>
      <c r="BH137">
        <v>110633.5883</v>
      </c>
      <c r="BI137">
        <v>0.127628993</v>
      </c>
    </row>
    <row r="138" spans="1:61" x14ac:dyDescent="0.2">
      <c r="A138">
        <v>137</v>
      </c>
      <c r="B138">
        <v>40130715161</v>
      </c>
      <c r="C138">
        <v>4540500006</v>
      </c>
      <c r="D138" t="s">
        <v>45</v>
      </c>
      <c r="E138">
        <v>85381</v>
      </c>
      <c r="F138">
        <v>1433.2030662780401</v>
      </c>
      <c r="G138">
        <v>51.222654404799997</v>
      </c>
      <c r="H138">
        <v>0.119443257477262</v>
      </c>
      <c r="I138">
        <v>4.7</v>
      </c>
      <c r="J138">
        <v>0.27990493399999999</v>
      </c>
      <c r="K138">
        <v>0</v>
      </c>
      <c r="L138">
        <v>0</v>
      </c>
      <c r="M138">
        <v>0</v>
      </c>
      <c r="N138">
        <v>100</v>
      </c>
      <c r="O138">
        <v>33331.429626637699</v>
      </c>
      <c r="P138">
        <v>333.31429626637697</v>
      </c>
      <c r="Q138">
        <v>21987.709767033601</v>
      </c>
      <c r="R138">
        <f>Q138/AJ138</f>
        <v>9.1121880509878164</v>
      </c>
      <c r="S138">
        <v>0</v>
      </c>
      <c r="T138">
        <v>0</v>
      </c>
      <c r="U138">
        <v>3</v>
      </c>
      <c r="X138">
        <v>0</v>
      </c>
      <c r="Y138">
        <v>0</v>
      </c>
      <c r="Z138">
        <v>0</v>
      </c>
      <c r="AA138">
        <v>1</v>
      </c>
      <c r="AB138">
        <v>1392.73326261694</v>
      </c>
      <c r="AC138">
        <v>0</v>
      </c>
      <c r="AD138">
        <v>21987.709767033601</v>
      </c>
      <c r="AE138">
        <v>9.1121880509878306</v>
      </c>
      <c r="AF138">
        <v>0</v>
      </c>
      <c r="AG138">
        <v>0</v>
      </c>
      <c r="AH138">
        <v>21987.709767033601</v>
      </c>
      <c r="AI138">
        <v>0</v>
      </c>
      <c r="AJ138">
        <v>2413</v>
      </c>
      <c r="AK138">
        <v>3899.7370000000001</v>
      </c>
      <c r="AL138">
        <v>0.80770824699544097</v>
      </c>
      <c r="AM138">
        <v>0.192291753004558</v>
      </c>
      <c r="AN138">
        <v>0.102362204724409</v>
      </c>
      <c r="AO138">
        <v>1.0360547036883499E-2</v>
      </c>
      <c r="AP138">
        <v>3.3153750518027298E-3</v>
      </c>
      <c r="AQ138">
        <v>0.192291753004558</v>
      </c>
      <c r="AR138">
        <v>9.5817893065113804E-2</v>
      </c>
      <c r="AS138">
        <v>0.26204340921122199</v>
      </c>
      <c r="AT138">
        <v>31838</v>
      </c>
      <c r="AU138">
        <v>44514</v>
      </c>
      <c r="AV138">
        <v>53945.103857566799</v>
      </c>
      <c r="AW138">
        <v>0.22777532065457701</v>
      </c>
      <c r="AX138">
        <v>8.6521483225426701E-2</v>
      </c>
      <c r="AY138">
        <v>44.9</v>
      </c>
      <c r="AZ138">
        <v>9.6145876502279307E-2</v>
      </c>
      <c r="BA138">
        <v>0.33982594280978001</v>
      </c>
      <c r="BB138">
        <v>0.14985163204747701</v>
      </c>
      <c r="BC138">
        <v>0.67655786350148295</v>
      </c>
      <c r="BD138">
        <v>0.323442136498516</v>
      </c>
      <c r="BE138">
        <v>2000</v>
      </c>
      <c r="BF138">
        <v>19</v>
      </c>
      <c r="BG138">
        <v>0.125850305</v>
      </c>
      <c r="BH138">
        <v>0</v>
      </c>
      <c r="BI138">
        <v>0</v>
      </c>
    </row>
    <row r="139" spans="1:61" x14ac:dyDescent="0.2">
      <c r="A139">
        <v>138</v>
      </c>
      <c r="B139">
        <v>40130715162</v>
      </c>
      <c r="C139">
        <v>4703200001</v>
      </c>
      <c r="D139" t="s">
        <v>27</v>
      </c>
      <c r="E139">
        <v>85351</v>
      </c>
      <c r="F139">
        <v>3607.1475598516499</v>
      </c>
      <c r="G139">
        <v>27.0957624827</v>
      </c>
      <c r="H139">
        <v>0.42194187017245599</v>
      </c>
      <c r="I139">
        <v>4.7</v>
      </c>
      <c r="J139">
        <v>4.3746315000000001E-2</v>
      </c>
      <c r="K139">
        <v>0</v>
      </c>
      <c r="L139">
        <v>0</v>
      </c>
      <c r="M139">
        <v>0</v>
      </c>
      <c r="N139">
        <v>24</v>
      </c>
      <c r="O139">
        <v>18553.723750457899</v>
      </c>
      <c r="P139">
        <v>773.07182293574579</v>
      </c>
      <c r="Q139">
        <v>7396.2172289646896</v>
      </c>
      <c r="R139">
        <f>Q139/AJ139</f>
        <v>8.8790122796694959</v>
      </c>
      <c r="S139">
        <v>0</v>
      </c>
      <c r="T139">
        <v>0</v>
      </c>
      <c r="U139">
        <v>3</v>
      </c>
      <c r="X139">
        <v>0</v>
      </c>
      <c r="Y139">
        <v>0</v>
      </c>
      <c r="Z139">
        <v>0</v>
      </c>
      <c r="AA139">
        <v>1</v>
      </c>
      <c r="AB139">
        <v>1330.35689244281</v>
      </c>
      <c r="AC139">
        <v>0</v>
      </c>
      <c r="AD139">
        <v>7396.2172289646896</v>
      </c>
      <c r="AE139">
        <v>8.8790122796694995</v>
      </c>
      <c r="AF139">
        <v>0</v>
      </c>
      <c r="AG139">
        <v>0</v>
      </c>
      <c r="AH139">
        <v>7396.2172289646896</v>
      </c>
      <c r="AI139">
        <v>0</v>
      </c>
      <c r="AJ139">
        <v>833</v>
      </c>
      <c r="AK139">
        <v>2619.9009999999998</v>
      </c>
      <c r="AL139">
        <v>0.96278511404561795</v>
      </c>
      <c r="AM139">
        <v>3.7214885954381702E-2</v>
      </c>
      <c r="AN139">
        <v>0</v>
      </c>
      <c r="AO139">
        <v>2.4009603841536602E-2</v>
      </c>
      <c r="AP139">
        <v>0</v>
      </c>
      <c r="AQ139">
        <v>3.9615846338535397E-2</v>
      </c>
      <c r="AR139">
        <v>0.121248499399759</v>
      </c>
      <c r="AS139">
        <v>0.16446578631452499</v>
      </c>
      <c r="AT139">
        <v>29337</v>
      </c>
      <c r="AU139">
        <v>30515</v>
      </c>
      <c r="AV139">
        <v>40491.833333333299</v>
      </c>
      <c r="AW139">
        <v>0.23889555822328901</v>
      </c>
      <c r="AX139">
        <v>0.61557478368356</v>
      </c>
      <c r="AY139">
        <v>75.599999999999994</v>
      </c>
      <c r="AZ139">
        <v>0</v>
      </c>
      <c r="BA139">
        <v>0.82713085234093597</v>
      </c>
      <c r="BB139">
        <v>0</v>
      </c>
      <c r="BC139">
        <v>0.91166666666666596</v>
      </c>
      <c r="BD139">
        <v>8.8333333333333305E-2</v>
      </c>
      <c r="BE139">
        <v>1975</v>
      </c>
      <c r="BF139">
        <v>44</v>
      </c>
      <c r="BG139">
        <v>5.8438003000000002E-2</v>
      </c>
      <c r="BH139">
        <v>0</v>
      </c>
      <c r="BI139">
        <v>0</v>
      </c>
    </row>
    <row r="140" spans="1:61" x14ac:dyDescent="0.2">
      <c r="A140">
        <v>139</v>
      </c>
      <c r="B140">
        <v>40130715171</v>
      </c>
      <c r="C140">
        <v>4540500016</v>
      </c>
      <c r="D140" t="s">
        <v>63</v>
      </c>
      <c r="E140">
        <v>85381</v>
      </c>
      <c r="F140">
        <v>1075.67077971558</v>
      </c>
      <c r="G140">
        <v>8.7222775394499994</v>
      </c>
      <c r="H140">
        <v>0.159161656485522</v>
      </c>
      <c r="I140">
        <v>4.4000000000000004</v>
      </c>
      <c r="J140">
        <v>0.25774086099999999</v>
      </c>
      <c r="K140">
        <v>0</v>
      </c>
      <c r="L140">
        <v>0</v>
      </c>
      <c r="M140">
        <v>0</v>
      </c>
      <c r="N140">
        <v>81</v>
      </c>
      <c r="O140">
        <v>18375.276450944901</v>
      </c>
      <c r="P140">
        <v>226.85526482648027</v>
      </c>
      <c r="Q140">
        <v>17889.6962819906</v>
      </c>
      <c r="R140">
        <f>Q140/AJ140</f>
        <v>14.380784792596945</v>
      </c>
      <c r="S140">
        <v>0</v>
      </c>
      <c r="T140">
        <v>0</v>
      </c>
      <c r="U140">
        <v>3</v>
      </c>
      <c r="X140">
        <v>0</v>
      </c>
      <c r="Y140">
        <v>0</v>
      </c>
      <c r="Z140">
        <v>0</v>
      </c>
      <c r="AA140">
        <v>1</v>
      </c>
      <c r="AB140">
        <v>1029.76706897951</v>
      </c>
      <c r="AC140">
        <v>0</v>
      </c>
      <c r="AD140">
        <v>17889.6962819906</v>
      </c>
      <c r="AE140">
        <v>14.380784792597</v>
      </c>
      <c r="AF140">
        <v>0</v>
      </c>
      <c r="AG140">
        <v>0</v>
      </c>
      <c r="AH140">
        <v>17889.6962819906</v>
      </c>
      <c r="AI140">
        <v>0</v>
      </c>
      <c r="AJ140">
        <v>1244</v>
      </c>
      <c r="AK140">
        <v>2871.3429999999998</v>
      </c>
      <c r="AL140">
        <v>0.78938906752411497</v>
      </c>
      <c r="AM140">
        <v>0.210610932475884</v>
      </c>
      <c r="AN140">
        <v>9.24437299035369E-2</v>
      </c>
      <c r="AO140">
        <v>5.6270096463022501E-3</v>
      </c>
      <c r="AP140">
        <v>1.6881028938906702E-2</v>
      </c>
      <c r="AQ140">
        <v>0.221864951768488</v>
      </c>
      <c r="AR140">
        <v>5.1186017478152303E-2</v>
      </c>
      <c r="AS140">
        <v>0.38202247191011202</v>
      </c>
      <c r="AT140">
        <v>30547</v>
      </c>
      <c r="AU140">
        <v>87153</v>
      </c>
      <c r="AV140">
        <v>88341.2470023981</v>
      </c>
      <c r="AW140">
        <v>8.6709886547811907E-2</v>
      </c>
      <c r="AX140">
        <v>0.60227272727272696</v>
      </c>
      <c r="AY140">
        <v>35.1</v>
      </c>
      <c r="AZ140">
        <v>0.238745980707395</v>
      </c>
      <c r="BA140">
        <v>8.9228295819935605E-2</v>
      </c>
      <c r="BB140">
        <v>0.37649880095923199</v>
      </c>
      <c r="BC140">
        <v>0.97601918465227799</v>
      </c>
      <c r="BD140">
        <v>2.3980815347721798E-2</v>
      </c>
      <c r="BE140">
        <v>1998</v>
      </c>
      <c r="BF140">
        <v>21</v>
      </c>
      <c r="BG140">
        <v>8.7975597000000003E-2</v>
      </c>
      <c r="BH140">
        <v>0</v>
      </c>
      <c r="BI140">
        <v>0</v>
      </c>
    </row>
    <row r="141" spans="1:61" x14ac:dyDescent="0.2">
      <c r="A141">
        <v>140</v>
      </c>
      <c r="B141">
        <v>40130715172</v>
      </c>
      <c r="C141">
        <v>4540500016</v>
      </c>
      <c r="D141" t="s">
        <v>63</v>
      </c>
      <c r="E141">
        <v>85381</v>
      </c>
      <c r="F141">
        <v>307.995648708472</v>
      </c>
      <c r="G141">
        <v>8.7222775394499994</v>
      </c>
      <c r="H141">
        <v>0.237293877372134</v>
      </c>
      <c r="I141">
        <v>4.4000000000000004</v>
      </c>
      <c r="J141">
        <v>0.25774086099999999</v>
      </c>
      <c r="K141">
        <v>0</v>
      </c>
      <c r="L141">
        <v>0</v>
      </c>
      <c r="M141">
        <v>0</v>
      </c>
      <c r="N141">
        <v>38</v>
      </c>
      <c r="O141">
        <v>4730.4267832918304</v>
      </c>
      <c r="P141">
        <v>124.48491534978501</v>
      </c>
      <c r="Q141">
        <v>10913.8736454849</v>
      </c>
      <c r="R141">
        <f>Q141/AJ141</f>
        <v>15.480671837567234</v>
      </c>
      <c r="S141">
        <v>1</v>
      </c>
      <c r="T141">
        <v>1</v>
      </c>
      <c r="U141">
        <v>1</v>
      </c>
      <c r="V141">
        <v>1</v>
      </c>
      <c r="W141">
        <v>0</v>
      </c>
      <c r="X141">
        <v>3</v>
      </c>
      <c r="Y141">
        <v>0</v>
      </c>
      <c r="Z141">
        <v>0</v>
      </c>
      <c r="AA141">
        <v>0</v>
      </c>
      <c r="AB141">
        <v>307.995648708472</v>
      </c>
      <c r="AC141">
        <v>23.409092682462202</v>
      </c>
      <c r="AD141">
        <v>10913.8736454849</v>
      </c>
      <c r="AE141">
        <v>15.480671837567201</v>
      </c>
      <c r="AF141">
        <v>2826.4620164520702</v>
      </c>
      <c r="AG141">
        <v>4.00916598078308</v>
      </c>
      <c r="AH141">
        <v>8087.4116290328602</v>
      </c>
      <c r="AI141">
        <v>0.25897881066466</v>
      </c>
      <c r="AJ141">
        <v>705</v>
      </c>
      <c r="AK141">
        <v>4112.759</v>
      </c>
      <c r="AL141">
        <v>0.86099290780141802</v>
      </c>
      <c r="AM141">
        <v>0.13900709219858101</v>
      </c>
      <c r="AN141">
        <v>3.6879432624113397E-2</v>
      </c>
      <c r="AO141">
        <v>0</v>
      </c>
      <c r="AP141">
        <v>3.40425531914893E-2</v>
      </c>
      <c r="AQ141">
        <v>0.12765957446808501</v>
      </c>
      <c r="AR141">
        <v>8.0610021786492306E-2</v>
      </c>
      <c r="AS141">
        <v>0.167755991285403</v>
      </c>
      <c r="AT141">
        <v>32735</v>
      </c>
      <c r="AU141">
        <v>62337</v>
      </c>
      <c r="AV141">
        <v>81395.402298850604</v>
      </c>
      <c r="AW141">
        <v>7.3758865248226904E-2</v>
      </c>
      <c r="AX141">
        <v>0.89655172413793105</v>
      </c>
      <c r="AY141">
        <v>32.799999999999997</v>
      </c>
      <c r="AZ141">
        <v>0.26382978723404199</v>
      </c>
      <c r="BA141">
        <v>0.12624113475177301</v>
      </c>
      <c r="BB141">
        <v>0.44827586206896503</v>
      </c>
      <c r="BC141">
        <v>0.95402298850574696</v>
      </c>
      <c r="BD141">
        <v>4.5977011494252797E-2</v>
      </c>
      <c r="BE141">
        <v>1986</v>
      </c>
      <c r="BF141">
        <v>33</v>
      </c>
      <c r="BG141">
        <v>0.10872264199999999</v>
      </c>
      <c r="BH141">
        <v>0</v>
      </c>
      <c r="BI141">
        <v>0</v>
      </c>
    </row>
    <row r="142" spans="1:61" x14ac:dyDescent="0.2">
      <c r="A142">
        <v>141</v>
      </c>
      <c r="B142">
        <v>40130715173</v>
      </c>
      <c r="C142">
        <v>4540500006</v>
      </c>
      <c r="D142" t="s">
        <v>45</v>
      </c>
      <c r="E142">
        <v>85381</v>
      </c>
      <c r="F142">
        <v>905.03322783039096</v>
      </c>
      <c r="G142">
        <v>51.222654404799997</v>
      </c>
      <c r="H142">
        <v>0.15841884152958199</v>
      </c>
      <c r="I142">
        <v>4.7</v>
      </c>
      <c r="J142">
        <v>0.27990493399999999</v>
      </c>
      <c r="K142">
        <v>0</v>
      </c>
      <c r="L142">
        <v>0</v>
      </c>
      <c r="M142">
        <v>0</v>
      </c>
      <c r="N142">
        <v>78</v>
      </c>
      <c r="O142">
        <v>16252.8774707146</v>
      </c>
      <c r="P142">
        <v>208.3702239835205</v>
      </c>
      <c r="Q142">
        <v>31220.802982355999</v>
      </c>
      <c r="R142">
        <f>Q142/AJ142</f>
        <v>16.545205608031797</v>
      </c>
      <c r="S142">
        <v>1</v>
      </c>
      <c r="T142">
        <v>1</v>
      </c>
      <c r="U142">
        <v>1</v>
      </c>
      <c r="V142">
        <v>1</v>
      </c>
      <c r="W142">
        <v>0</v>
      </c>
      <c r="X142">
        <v>3</v>
      </c>
      <c r="Y142">
        <v>0</v>
      </c>
      <c r="Z142">
        <v>0</v>
      </c>
      <c r="AA142">
        <v>0</v>
      </c>
      <c r="AB142">
        <v>498.09388135720098</v>
      </c>
      <c r="AC142">
        <v>64.413968250357797</v>
      </c>
      <c r="AD142">
        <v>31220.802982355999</v>
      </c>
      <c r="AE142">
        <v>16.5452056080318</v>
      </c>
      <c r="AF142">
        <v>9667.2307113998795</v>
      </c>
      <c r="AG142">
        <v>5.1230687394805896</v>
      </c>
      <c r="AH142">
        <v>21553.572270956101</v>
      </c>
      <c r="AI142">
        <v>0.30964068146687801</v>
      </c>
      <c r="AJ142">
        <v>1887</v>
      </c>
      <c r="AK142">
        <v>5840.0820000000003</v>
      </c>
      <c r="AL142">
        <v>0.78007419183889704</v>
      </c>
      <c r="AM142">
        <v>0.21992580816110199</v>
      </c>
      <c r="AN142">
        <v>1.9077901430842599E-2</v>
      </c>
      <c r="AO142">
        <v>2.6497085320614702E-2</v>
      </c>
      <c r="AP142">
        <v>0.126126126126126</v>
      </c>
      <c r="AQ142">
        <v>0.19501854795972401</v>
      </c>
      <c r="AR142">
        <v>1.3731825525040301E-2</v>
      </c>
      <c r="AS142">
        <v>0.28190630048465198</v>
      </c>
      <c r="AT142">
        <v>26535</v>
      </c>
      <c r="AU142">
        <v>75505</v>
      </c>
      <c r="AV142">
        <v>75938.897637795293</v>
      </c>
      <c r="AW142">
        <v>0.12718600953895001</v>
      </c>
      <c r="AX142">
        <v>0.63779527559055105</v>
      </c>
      <c r="AY142">
        <v>35.299999999999997</v>
      </c>
      <c r="AZ142">
        <v>0.26444091149973498</v>
      </c>
      <c r="BA142">
        <v>9.8569157392686804E-2</v>
      </c>
      <c r="BB142">
        <v>0.429921259842519</v>
      </c>
      <c r="BC142">
        <v>1</v>
      </c>
      <c r="BD142">
        <v>0</v>
      </c>
      <c r="BE142">
        <v>1988</v>
      </c>
      <c r="BF142">
        <v>31</v>
      </c>
      <c r="BG142">
        <v>0.105440349</v>
      </c>
      <c r="BH142">
        <v>0</v>
      </c>
      <c r="BI142">
        <v>0</v>
      </c>
    </row>
    <row r="143" spans="1:61" x14ac:dyDescent="0.2">
      <c r="A143">
        <v>142</v>
      </c>
      <c r="B143">
        <v>40130716001</v>
      </c>
      <c r="C143">
        <v>4854000003</v>
      </c>
      <c r="D143" t="s">
        <v>65</v>
      </c>
      <c r="E143">
        <v>85363</v>
      </c>
      <c r="F143">
        <v>0</v>
      </c>
      <c r="G143">
        <v>3.7417664837300002</v>
      </c>
      <c r="H143">
        <v>0.17311466101985901</v>
      </c>
      <c r="I143">
        <v>4.3</v>
      </c>
      <c r="J143">
        <v>0.294078014</v>
      </c>
      <c r="K143">
        <v>0</v>
      </c>
      <c r="L143">
        <v>0</v>
      </c>
      <c r="M143">
        <v>0</v>
      </c>
      <c r="N143">
        <v>44</v>
      </c>
      <c r="O143">
        <v>3104.1568626777598</v>
      </c>
      <c r="P143">
        <v>70.549019606312726</v>
      </c>
      <c r="Q143">
        <v>11540.051249556</v>
      </c>
      <c r="R143">
        <f>Q143/AJ143</f>
        <v>5.5534414097959575</v>
      </c>
      <c r="S143">
        <v>1</v>
      </c>
      <c r="T143">
        <v>1</v>
      </c>
      <c r="U143">
        <v>1</v>
      </c>
      <c r="V143">
        <v>1</v>
      </c>
      <c r="W143">
        <v>0</v>
      </c>
      <c r="X143">
        <v>7</v>
      </c>
      <c r="Y143">
        <v>2</v>
      </c>
      <c r="Z143">
        <v>0.28571428571428498</v>
      </c>
      <c r="AA143">
        <v>0</v>
      </c>
      <c r="AB143">
        <v>0</v>
      </c>
      <c r="AC143">
        <v>23.3010293941283</v>
      </c>
      <c r="AD143">
        <v>11540.051249556</v>
      </c>
      <c r="AE143">
        <v>5.5534414097959797</v>
      </c>
      <c r="AF143">
        <v>3941.54388719895</v>
      </c>
      <c r="AG143">
        <v>1.89679686583203</v>
      </c>
      <c r="AH143">
        <v>7598.5073623570897</v>
      </c>
      <c r="AI143">
        <v>0.34155341271561401</v>
      </c>
      <c r="AJ143">
        <v>2078</v>
      </c>
      <c r="AK143">
        <v>2929.5990000000002</v>
      </c>
      <c r="AL143">
        <v>0.85899903753609197</v>
      </c>
      <c r="AM143">
        <v>0.141000962463907</v>
      </c>
      <c r="AN143">
        <v>4.0904716073147197E-2</v>
      </c>
      <c r="AO143">
        <v>1.0587102983638101E-2</v>
      </c>
      <c r="AP143">
        <v>0</v>
      </c>
      <c r="AQ143">
        <v>0.294032723772858</v>
      </c>
      <c r="AR143">
        <v>0.16676557863501401</v>
      </c>
      <c r="AS143">
        <v>9.5548961424332293E-2</v>
      </c>
      <c r="AT143">
        <v>26145</v>
      </c>
      <c r="AU143">
        <v>26825</v>
      </c>
      <c r="AV143">
        <v>43930.442978322302</v>
      </c>
      <c r="AW143">
        <v>0.492484969939879</v>
      </c>
      <c r="AX143">
        <v>0.249780123131046</v>
      </c>
      <c r="AY143">
        <v>57.1</v>
      </c>
      <c r="AZ143">
        <v>0.152069297401347</v>
      </c>
      <c r="BA143">
        <v>0.37728585178055801</v>
      </c>
      <c r="BB143">
        <v>0.183788878416588</v>
      </c>
      <c r="BC143">
        <v>0.73515551366635201</v>
      </c>
      <c r="BD143">
        <v>0.26484448633364699</v>
      </c>
      <c r="BE143">
        <v>1974</v>
      </c>
      <c r="BF143">
        <v>45</v>
      </c>
      <c r="BG143">
        <v>8.5909481999999995E-2</v>
      </c>
      <c r="BH143">
        <v>0</v>
      </c>
      <c r="BI143">
        <v>0</v>
      </c>
    </row>
    <row r="144" spans="1:61" x14ac:dyDescent="0.2">
      <c r="A144">
        <v>143</v>
      </c>
      <c r="B144">
        <v>40130716002</v>
      </c>
      <c r="C144">
        <v>4854000003</v>
      </c>
      <c r="D144" t="s">
        <v>65</v>
      </c>
      <c r="E144">
        <v>85363</v>
      </c>
      <c r="F144">
        <v>373.13615931586497</v>
      </c>
      <c r="G144">
        <v>3.7417664837300002</v>
      </c>
      <c r="H144">
        <v>0.112427028939968</v>
      </c>
      <c r="I144">
        <v>4.3</v>
      </c>
      <c r="J144">
        <v>0.294078014</v>
      </c>
      <c r="K144">
        <v>0</v>
      </c>
      <c r="L144">
        <v>0</v>
      </c>
      <c r="M144">
        <v>0</v>
      </c>
      <c r="N144">
        <v>102</v>
      </c>
      <c r="O144">
        <v>31359.729904473701</v>
      </c>
      <c r="P144">
        <v>307.44833239680099</v>
      </c>
      <c r="Q144">
        <v>22412.7539070967</v>
      </c>
      <c r="R144">
        <f>Q144/AJ144</f>
        <v>12.017562416673833</v>
      </c>
      <c r="S144">
        <v>1</v>
      </c>
      <c r="T144">
        <v>1</v>
      </c>
      <c r="U144">
        <v>1</v>
      </c>
      <c r="V144">
        <v>1</v>
      </c>
      <c r="W144">
        <v>0</v>
      </c>
      <c r="X144">
        <v>5</v>
      </c>
      <c r="Y144">
        <v>1</v>
      </c>
      <c r="Z144">
        <v>0.2</v>
      </c>
      <c r="AA144">
        <v>0</v>
      </c>
      <c r="AB144">
        <v>223.02817960998601</v>
      </c>
      <c r="AC144">
        <v>21.483502649865599</v>
      </c>
      <c r="AD144">
        <v>22412.7539070967</v>
      </c>
      <c r="AE144">
        <v>12.017562416673799</v>
      </c>
      <c r="AF144">
        <v>6830.6789599541798</v>
      </c>
      <c r="AG144">
        <v>3.6625624450156402</v>
      </c>
      <c r="AH144">
        <v>15582.074947142601</v>
      </c>
      <c r="AI144">
        <v>0.30476749926707097</v>
      </c>
      <c r="AJ144">
        <v>1865</v>
      </c>
      <c r="AK144">
        <v>6095.0820000000003</v>
      </c>
      <c r="AL144">
        <v>0.71206434316353795</v>
      </c>
      <c r="AM144">
        <v>0.287935656836461</v>
      </c>
      <c r="AN144">
        <v>4.8257372654155499E-3</v>
      </c>
      <c r="AO144">
        <v>9.1152815013404807E-3</v>
      </c>
      <c r="AP144">
        <v>4.1286863270777401E-2</v>
      </c>
      <c r="AQ144">
        <v>0.55227882037533504</v>
      </c>
      <c r="AR144">
        <v>0.36401673640167298</v>
      </c>
      <c r="AS144">
        <v>6.1924686192468603E-2</v>
      </c>
      <c r="AT144">
        <v>17271</v>
      </c>
      <c r="AU144">
        <v>40885</v>
      </c>
      <c r="AV144">
        <v>47536.608557844702</v>
      </c>
      <c r="AW144">
        <v>0.262198391420911</v>
      </c>
      <c r="AX144">
        <v>0.49800266311584501</v>
      </c>
      <c r="AY144">
        <v>39.4</v>
      </c>
      <c r="AZ144">
        <v>0.26380697050938301</v>
      </c>
      <c r="BA144">
        <v>0.130294906166219</v>
      </c>
      <c r="BB144">
        <v>0.39144215530903298</v>
      </c>
      <c r="BC144">
        <v>0.90966719492868398</v>
      </c>
      <c r="BD144">
        <v>9.0332805071315303E-2</v>
      </c>
      <c r="BE144">
        <v>1960</v>
      </c>
      <c r="BF144">
        <v>59</v>
      </c>
      <c r="BG144">
        <v>9.3314026999999994E-2</v>
      </c>
      <c r="BH144">
        <v>747.74511719999998</v>
      </c>
      <c r="BI144">
        <v>9.2797599999999995E-4</v>
      </c>
    </row>
    <row r="145" spans="1:61" x14ac:dyDescent="0.2">
      <c r="A145">
        <v>144</v>
      </c>
      <c r="B145">
        <v>40130717021</v>
      </c>
      <c r="C145">
        <v>4222200046</v>
      </c>
      <c r="D145" t="s">
        <v>50</v>
      </c>
      <c r="E145">
        <v>85335</v>
      </c>
      <c r="F145">
        <v>2059.6323131310801</v>
      </c>
      <c r="G145">
        <v>126.70194531999999</v>
      </c>
      <c r="H145">
        <v>0.104076199327889</v>
      </c>
      <c r="I145">
        <v>3</v>
      </c>
      <c r="J145">
        <v>0.50575246399999996</v>
      </c>
      <c r="K145">
        <v>747.80700679999995</v>
      </c>
      <c r="L145">
        <v>1.4599999999999999E-3</v>
      </c>
      <c r="M145">
        <v>1</v>
      </c>
      <c r="N145">
        <v>29</v>
      </c>
      <c r="O145">
        <v>20334.019843226601</v>
      </c>
      <c r="P145">
        <v>701.1730980422966</v>
      </c>
      <c r="Q145">
        <v>5431.99220153434</v>
      </c>
      <c r="R145">
        <f>Q145/AJ145</f>
        <v>8.1195698079736029</v>
      </c>
      <c r="S145">
        <v>1</v>
      </c>
      <c r="T145">
        <v>0</v>
      </c>
      <c r="U145">
        <v>2</v>
      </c>
      <c r="V145">
        <v>0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775.14988439781496</v>
      </c>
      <c r="AC145">
        <v>2.8459924824400602</v>
      </c>
      <c r="AD145">
        <v>5431.99220153434</v>
      </c>
      <c r="AE145">
        <v>8.1195698079735994</v>
      </c>
      <c r="AF145">
        <v>366.00807756798099</v>
      </c>
      <c r="AG145">
        <v>0.54709727588636903</v>
      </c>
      <c r="AH145">
        <v>5065.9841239663601</v>
      </c>
      <c r="AI145">
        <v>6.7380081559137203E-2</v>
      </c>
      <c r="AJ145">
        <v>669</v>
      </c>
      <c r="AK145">
        <v>2069.123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0.24065769805680101</v>
      </c>
      <c r="AS145">
        <v>7.7727952167414002E-2</v>
      </c>
      <c r="AT145">
        <v>30221</v>
      </c>
      <c r="AU145">
        <v>40694</v>
      </c>
      <c r="AV145">
        <v>47648.267326732697</v>
      </c>
      <c r="AW145">
        <v>9.2675635276532095E-2</v>
      </c>
      <c r="AX145">
        <v>0.56187290969899595</v>
      </c>
      <c r="AY145">
        <v>74.5</v>
      </c>
      <c r="AZ145">
        <v>0</v>
      </c>
      <c r="BA145">
        <v>0.78176382660687505</v>
      </c>
      <c r="BB145">
        <v>0</v>
      </c>
      <c r="BC145">
        <v>0.96534653465346498</v>
      </c>
      <c r="BD145">
        <v>3.4653465346534601E-2</v>
      </c>
      <c r="BE145">
        <v>1966</v>
      </c>
      <c r="BF145">
        <v>53</v>
      </c>
      <c r="BG145">
        <v>0.189148019</v>
      </c>
      <c r="BH145">
        <v>0</v>
      </c>
      <c r="BI145">
        <v>0</v>
      </c>
    </row>
    <row r="146" spans="1:61" x14ac:dyDescent="0.2">
      <c r="A146">
        <v>145</v>
      </c>
      <c r="B146">
        <v>40130717022</v>
      </c>
      <c r="C146">
        <v>4703200001</v>
      </c>
      <c r="D146" t="s">
        <v>27</v>
      </c>
      <c r="E146">
        <v>85351</v>
      </c>
      <c r="F146">
        <v>5506.45078156215</v>
      </c>
      <c r="G146">
        <v>27.0957624827</v>
      </c>
      <c r="H146">
        <v>0.36670714948455602</v>
      </c>
      <c r="I146">
        <v>4.7</v>
      </c>
      <c r="J146">
        <v>4.3746315000000001E-2</v>
      </c>
      <c r="K146">
        <v>0</v>
      </c>
      <c r="L146">
        <v>0</v>
      </c>
      <c r="M146">
        <v>0</v>
      </c>
      <c r="N146">
        <v>15</v>
      </c>
      <c r="O146">
        <v>23361.147958820598</v>
      </c>
      <c r="P146">
        <v>1557.4098639213732</v>
      </c>
      <c r="Q146">
        <v>4992.2160676313497</v>
      </c>
      <c r="R146">
        <f>Q146/AJ146</f>
        <v>7.8003376056739837</v>
      </c>
      <c r="S146">
        <v>1</v>
      </c>
      <c r="T146">
        <v>0</v>
      </c>
      <c r="U146">
        <v>2</v>
      </c>
      <c r="V146">
        <v>0</v>
      </c>
      <c r="W146">
        <v>1</v>
      </c>
      <c r="X146">
        <v>2</v>
      </c>
      <c r="Y146">
        <v>1</v>
      </c>
      <c r="Z146">
        <v>0.5</v>
      </c>
      <c r="AA146">
        <v>0</v>
      </c>
      <c r="AB146">
        <v>846.35236514390897</v>
      </c>
      <c r="AC146">
        <v>13.911139235199</v>
      </c>
      <c r="AD146">
        <v>4992.2160676313497</v>
      </c>
      <c r="AE146">
        <v>7.8003376056739899</v>
      </c>
      <c r="AF146">
        <v>118.248596631916</v>
      </c>
      <c r="AG146">
        <v>0.18476343223736899</v>
      </c>
      <c r="AH146">
        <v>4873.9674709994397</v>
      </c>
      <c r="AI146">
        <v>2.3686594295992E-2</v>
      </c>
      <c r="AJ146">
        <v>640</v>
      </c>
      <c r="AK146">
        <v>2753.8139999999999</v>
      </c>
      <c r="AL146">
        <v>0.6953125</v>
      </c>
      <c r="AM146">
        <v>0.3046875</v>
      </c>
      <c r="AN146">
        <v>0.15312500000000001</v>
      </c>
      <c r="AO146">
        <v>0.15156249999999999</v>
      </c>
      <c r="AP146">
        <v>0</v>
      </c>
      <c r="AQ146">
        <v>2.0312500000000001E-2</v>
      </c>
      <c r="AR146">
        <v>4.4585987261146397E-2</v>
      </c>
      <c r="AS146">
        <v>0.27070063694267499</v>
      </c>
      <c r="AT146">
        <v>28064</v>
      </c>
      <c r="AU146">
        <v>47021</v>
      </c>
      <c r="AV146">
        <v>45410.621761658003</v>
      </c>
      <c r="AW146">
        <v>0.19687499999999999</v>
      </c>
      <c r="AX146">
        <v>0.68662674650698596</v>
      </c>
      <c r="AY146">
        <v>68</v>
      </c>
      <c r="AZ146">
        <v>1.8749999999999999E-2</v>
      </c>
      <c r="BA146">
        <v>0.58750000000000002</v>
      </c>
      <c r="BB146">
        <v>3.10880829015544E-2</v>
      </c>
      <c r="BC146">
        <v>0.95595854922279699</v>
      </c>
      <c r="BD146">
        <v>4.4041450777202E-2</v>
      </c>
      <c r="BE146">
        <v>1969</v>
      </c>
      <c r="BF146">
        <v>50</v>
      </c>
      <c r="BG146">
        <v>0.18390260999999999</v>
      </c>
      <c r="BH146">
        <v>0</v>
      </c>
      <c r="BI146">
        <v>0</v>
      </c>
    </row>
    <row r="147" spans="1:61" x14ac:dyDescent="0.2">
      <c r="A147">
        <v>146</v>
      </c>
      <c r="B147">
        <v>40130717023</v>
      </c>
      <c r="C147">
        <v>4222200046</v>
      </c>
      <c r="D147" t="s">
        <v>50</v>
      </c>
      <c r="E147">
        <v>85335</v>
      </c>
      <c r="F147">
        <v>1836.2321707559399</v>
      </c>
      <c r="G147">
        <v>126.70194531999999</v>
      </c>
      <c r="H147">
        <v>0.144109658515502</v>
      </c>
      <c r="I147">
        <v>3</v>
      </c>
      <c r="J147">
        <v>0.50575246399999996</v>
      </c>
      <c r="K147">
        <v>747.80700679999995</v>
      </c>
      <c r="L147">
        <v>1.4599999999999999E-3</v>
      </c>
      <c r="M147">
        <v>1</v>
      </c>
      <c r="N147">
        <v>24</v>
      </c>
      <c r="O147">
        <v>5830.5398012441901</v>
      </c>
      <c r="P147">
        <v>242.93915838517458</v>
      </c>
      <c r="Q147">
        <v>4148.8503571279098</v>
      </c>
      <c r="R147">
        <f>Q147/AJ147</f>
        <v>8.2646421456731272</v>
      </c>
      <c r="S147">
        <v>1</v>
      </c>
      <c r="T147">
        <v>0</v>
      </c>
      <c r="U147">
        <v>2</v>
      </c>
      <c r="V147">
        <v>0</v>
      </c>
      <c r="W147">
        <v>1</v>
      </c>
      <c r="X147">
        <v>3</v>
      </c>
      <c r="Y147">
        <v>0</v>
      </c>
      <c r="Z147">
        <v>0</v>
      </c>
      <c r="AA147">
        <v>0</v>
      </c>
      <c r="AB147">
        <v>557.12055108321795</v>
      </c>
      <c r="AC147">
        <v>7.8279663581316603</v>
      </c>
      <c r="AD147">
        <v>4148.8503571279098</v>
      </c>
      <c r="AE147">
        <v>8.2646421456731396</v>
      </c>
      <c r="AF147">
        <v>746.14393804390897</v>
      </c>
      <c r="AG147">
        <v>1.48634250606356</v>
      </c>
      <c r="AH147">
        <v>3402.7064190840001</v>
      </c>
      <c r="AI147">
        <v>0.179843540696038</v>
      </c>
      <c r="AJ147">
        <v>502</v>
      </c>
      <c r="AK147">
        <v>1829.396</v>
      </c>
      <c r="AL147">
        <v>0.888446215139442</v>
      </c>
      <c r="AM147">
        <v>0.111553784860557</v>
      </c>
      <c r="AN147">
        <v>2.98804780876494E-2</v>
      </c>
      <c r="AO147">
        <v>0</v>
      </c>
      <c r="AP147">
        <v>8.1673306772908294E-2</v>
      </c>
      <c r="AQ147">
        <v>0</v>
      </c>
      <c r="AR147">
        <v>3.3333333333333298E-2</v>
      </c>
      <c r="AS147">
        <v>0.30416666666666597</v>
      </c>
      <c r="AT147">
        <v>30465</v>
      </c>
      <c r="AU147">
        <v>34327</v>
      </c>
      <c r="AV147">
        <v>43981.656804733699</v>
      </c>
      <c r="AW147">
        <v>0.32669322709163301</v>
      </c>
      <c r="AX147">
        <v>0.53642384105960195</v>
      </c>
      <c r="AY147">
        <v>67.3</v>
      </c>
      <c r="AZ147">
        <v>0</v>
      </c>
      <c r="BA147">
        <v>0.55776892430278802</v>
      </c>
      <c r="BB147">
        <v>0</v>
      </c>
      <c r="BC147">
        <v>0.91124260355029496</v>
      </c>
      <c r="BD147">
        <v>8.8757396449704096E-2</v>
      </c>
      <c r="BE147">
        <v>1966</v>
      </c>
      <c r="BF147">
        <v>53</v>
      </c>
      <c r="BG147">
        <v>0.182398959</v>
      </c>
      <c r="BH147">
        <v>6730.0958250000003</v>
      </c>
      <c r="BI147">
        <v>9.4073739999999996E-3</v>
      </c>
    </row>
    <row r="148" spans="1:61" x14ac:dyDescent="0.2">
      <c r="A148">
        <v>147</v>
      </c>
      <c r="B148">
        <v>40130717024</v>
      </c>
      <c r="C148">
        <v>4703200003</v>
      </c>
      <c r="D148" t="s">
        <v>66</v>
      </c>
      <c r="E148">
        <v>85351</v>
      </c>
      <c r="F148">
        <v>452.62917202262599</v>
      </c>
      <c r="G148">
        <v>6.8260526623500004</v>
      </c>
      <c r="H148">
        <v>0.312629717154914</v>
      </c>
      <c r="I148">
        <v>4.5999999999999996</v>
      </c>
      <c r="J148">
        <v>9.5084344000000001E-2</v>
      </c>
      <c r="K148">
        <v>0</v>
      </c>
      <c r="L148">
        <v>0</v>
      </c>
      <c r="M148">
        <v>0</v>
      </c>
      <c r="N148">
        <v>12</v>
      </c>
      <c r="O148">
        <v>6710.4713837973604</v>
      </c>
      <c r="P148">
        <v>559.20594864978</v>
      </c>
      <c r="Q148">
        <v>4902.7507278813</v>
      </c>
      <c r="R148">
        <f>Q148/AJ148</f>
        <v>7.1468669502642861</v>
      </c>
      <c r="S148">
        <v>1</v>
      </c>
      <c r="T148">
        <v>1</v>
      </c>
      <c r="U148">
        <v>1</v>
      </c>
      <c r="V148">
        <v>1</v>
      </c>
      <c r="W148">
        <v>0</v>
      </c>
      <c r="X148">
        <v>2</v>
      </c>
      <c r="Y148">
        <v>1</v>
      </c>
      <c r="Z148">
        <v>0.5</v>
      </c>
      <c r="AA148">
        <v>0</v>
      </c>
      <c r="AB148">
        <v>271.35515416821602</v>
      </c>
      <c r="AC148">
        <v>19.501048213677802</v>
      </c>
      <c r="AD148">
        <v>4902.7507278813</v>
      </c>
      <c r="AE148">
        <v>7.1468669502642896</v>
      </c>
      <c r="AF148">
        <v>1532.74557333858</v>
      </c>
      <c r="AG148">
        <v>2.23432299320493</v>
      </c>
      <c r="AH148">
        <v>3370.00515454272</v>
      </c>
      <c r="AI148">
        <v>0.312629717154914</v>
      </c>
      <c r="AJ148">
        <v>686</v>
      </c>
      <c r="AK148">
        <v>1840.6369999999999</v>
      </c>
      <c r="AL148">
        <v>0.98396501457725905</v>
      </c>
      <c r="AM148">
        <v>1.60349854227405E-2</v>
      </c>
      <c r="AN148">
        <v>0</v>
      </c>
      <c r="AO148">
        <v>0</v>
      </c>
      <c r="AP148">
        <v>0</v>
      </c>
      <c r="AQ148">
        <v>6.8513119533527594E-2</v>
      </c>
      <c r="AR148">
        <v>9.0379008746355599E-2</v>
      </c>
      <c r="AS148">
        <v>0.16618075801749199</v>
      </c>
      <c r="AT148">
        <v>33640</v>
      </c>
      <c r="AU148">
        <v>34286</v>
      </c>
      <c r="AV148">
        <v>49520.484581497803</v>
      </c>
      <c r="AW148">
        <v>0.19241982507288599</v>
      </c>
      <c r="AX148">
        <v>0.59916782246879297</v>
      </c>
      <c r="AY148">
        <v>75.099999999999994</v>
      </c>
      <c r="AZ148">
        <v>0</v>
      </c>
      <c r="BA148">
        <v>0.75218658892128198</v>
      </c>
      <c r="BB148">
        <v>0</v>
      </c>
      <c r="BC148">
        <v>1</v>
      </c>
      <c r="BD148">
        <v>0</v>
      </c>
      <c r="BE148">
        <v>1966</v>
      </c>
      <c r="BF148">
        <v>53</v>
      </c>
      <c r="BG148">
        <v>0.25760809099999998</v>
      </c>
      <c r="BH148">
        <v>0</v>
      </c>
      <c r="BI148">
        <v>0</v>
      </c>
    </row>
    <row r="149" spans="1:61" x14ac:dyDescent="0.2">
      <c r="A149">
        <v>148</v>
      </c>
      <c r="B149">
        <v>40130717025</v>
      </c>
      <c r="C149">
        <v>4703200001</v>
      </c>
      <c r="D149" t="s">
        <v>27</v>
      </c>
      <c r="E149">
        <v>85351</v>
      </c>
      <c r="F149">
        <v>7529.3990275749302</v>
      </c>
      <c r="G149">
        <v>27.0957624827</v>
      </c>
      <c r="H149">
        <v>0.34808683346723801</v>
      </c>
      <c r="I149">
        <v>4.7</v>
      </c>
      <c r="J149">
        <v>4.3746315000000001E-2</v>
      </c>
      <c r="K149">
        <v>0</v>
      </c>
      <c r="L149">
        <v>0</v>
      </c>
      <c r="M149">
        <v>0</v>
      </c>
      <c r="N149">
        <v>13</v>
      </c>
      <c r="O149">
        <v>728.64948669851003</v>
      </c>
      <c r="P149">
        <v>56.049960515270001</v>
      </c>
      <c r="Q149">
        <v>5390.2199798458896</v>
      </c>
      <c r="R149">
        <f>Q149/AJ149</f>
        <v>9.0744444105149658</v>
      </c>
      <c r="S149">
        <v>1</v>
      </c>
      <c r="T149">
        <v>0</v>
      </c>
      <c r="U149">
        <v>2</v>
      </c>
      <c r="V149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574.65252763161902</v>
      </c>
      <c r="AC149">
        <v>6.8286889406160096</v>
      </c>
      <c r="AD149">
        <v>5390.2199798458896</v>
      </c>
      <c r="AE149">
        <v>9.0744444105149693</v>
      </c>
      <c r="AF149">
        <v>1506.5982109915101</v>
      </c>
      <c r="AG149">
        <v>2.5363606245648298</v>
      </c>
      <c r="AH149">
        <v>3883.6217688543702</v>
      </c>
      <c r="AI149">
        <v>0.27950588596100001</v>
      </c>
      <c r="AJ149">
        <v>594</v>
      </c>
      <c r="AK149">
        <v>4438.3779999999997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8.9416058394160502E-2</v>
      </c>
      <c r="AS149">
        <v>0.13138686131386801</v>
      </c>
      <c r="AT149">
        <v>18632</v>
      </c>
      <c r="AU149">
        <v>26708</v>
      </c>
      <c r="AV149">
        <v>30434.647887323899</v>
      </c>
      <c r="AW149">
        <v>0.37037037037037002</v>
      </c>
      <c r="AX149">
        <v>0.757777777777777</v>
      </c>
      <c r="AY149">
        <v>75.2</v>
      </c>
      <c r="AZ149">
        <v>7.7441077441077394E-2</v>
      </c>
      <c r="BA149">
        <v>0.80808080808080796</v>
      </c>
      <c r="BB149">
        <v>3.6619718309859099E-2</v>
      </c>
      <c r="BC149">
        <v>0.92112676056338005</v>
      </c>
      <c r="BD149">
        <v>7.8873239436619696E-2</v>
      </c>
      <c r="BE149">
        <v>1966</v>
      </c>
      <c r="BF149">
        <v>53</v>
      </c>
      <c r="BG149">
        <v>0.23218931600000001</v>
      </c>
      <c r="BH149">
        <v>0</v>
      </c>
      <c r="BI149">
        <v>0</v>
      </c>
    </row>
    <row r="150" spans="1:61" x14ac:dyDescent="0.2">
      <c r="A150">
        <v>149</v>
      </c>
      <c r="B150">
        <v>40130718011</v>
      </c>
      <c r="C150">
        <v>4540500031</v>
      </c>
      <c r="D150" t="s">
        <v>56</v>
      </c>
      <c r="E150">
        <v>85345</v>
      </c>
      <c r="F150">
        <v>790.89186572012704</v>
      </c>
      <c r="G150">
        <v>8.1799557565800001</v>
      </c>
      <c r="H150">
        <v>0.129418127682003</v>
      </c>
      <c r="I150">
        <v>4.4000000000000004</v>
      </c>
      <c r="J150">
        <v>0.21923970100000001</v>
      </c>
      <c r="K150">
        <v>0</v>
      </c>
      <c r="L150">
        <v>0</v>
      </c>
      <c r="M150">
        <v>0</v>
      </c>
      <c r="N150">
        <v>41</v>
      </c>
      <c r="O150">
        <v>9741.2090455076905</v>
      </c>
      <c r="P150">
        <v>237.59046452457781</v>
      </c>
      <c r="Q150">
        <v>10807.095477709699</v>
      </c>
      <c r="R150">
        <f>Q150/AJ150</f>
        <v>5.5620666380389601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790.89186572012704</v>
      </c>
      <c r="AC150">
        <v>8.1829574928810498</v>
      </c>
      <c r="AD150">
        <v>10807.095477709699</v>
      </c>
      <c r="AE150">
        <v>5.5620666380389698</v>
      </c>
      <c r="AF150">
        <v>1398.63406240584</v>
      </c>
      <c r="AG150">
        <v>0.71983225033754095</v>
      </c>
      <c r="AH150">
        <v>9408.4614153038801</v>
      </c>
      <c r="AI150">
        <v>0.129418127682003</v>
      </c>
      <c r="AJ150">
        <v>1943</v>
      </c>
      <c r="AK150">
        <v>3824.768</v>
      </c>
      <c r="AL150">
        <v>0.926917138445702</v>
      </c>
      <c r="AM150">
        <v>7.3082861554297399E-2</v>
      </c>
      <c r="AN150">
        <v>3.4997426659804397E-2</v>
      </c>
      <c r="AO150">
        <v>1.08080288214101E-2</v>
      </c>
      <c r="AP150">
        <v>8.2346886258363294E-3</v>
      </c>
      <c r="AQ150">
        <v>7.1538857436953096E-2</v>
      </c>
      <c r="AR150">
        <v>0.110783736004714</v>
      </c>
      <c r="AS150">
        <v>0.10724808485562699</v>
      </c>
      <c r="AT150">
        <v>20343</v>
      </c>
      <c r="AU150">
        <v>38487</v>
      </c>
      <c r="AV150">
        <v>41337.149270482601</v>
      </c>
      <c r="AW150">
        <v>0.294150110375275</v>
      </c>
      <c r="AX150">
        <v>0.50046339202965695</v>
      </c>
      <c r="AY150">
        <v>66.3</v>
      </c>
      <c r="AZ150">
        <v>7.7714873906330403E-2</v>
      </c>
      <c r="BA150">
        <v>0.54348944930519805</v>
      </c>
      <c r="BB150">
        <v>0.11111111111111099</v>
      </c>
      <c r="BC150">
        <v>0.94500561167227803</v>
      </c>
      <c r="BD150">
        <v>5.4994388327721598E-2</v>
      </c>
      <c r="BE150">
        <v>1977</v>
      </c>
      <c r="BF150">
        <v>42</v>
      </c>
      <c r="BG150">
        <v>0.13927893299999999</v>
      </c>
      <c r="BH150">
        <v>2243.3247070000002</v>
      </c>
      <c r="BI150">
        <v>1.7095980000000001E-3</v>
      </c>
    </row>
    <row r="151" spans="1:61" x14ac:dyDescent="0.2">
      <c r="A151">
        <v>150</v>
      </c>
      <c r="B151">
        <v>40130718012</v>
      </c>
      <c r="C151">
        <v>4703200003</v>
      </c>
      <c r="D151" t="s">
        <v>66</v>
      </c>
      <c r="E151">
        <v>85351</v>
      </c>
      <c r="F151">
        <v>2794.7240007811902</v>
      </c>
      <c r="G151">
        <v>6.8260526623500004</v>
      </c>
      <c r="H151">
        <v>0.36475793567929199</v>
      </c>
      <c r="I151">
        <v>4.5999999999999996</v>
      </c>
      <c r="J151">
        <v>9.5084344000000001E-2</v>
      </c>
      <c r="K151">
        <v>0</v>
      </c>
      <c r="L151">
        <v>0</v>
      </c>
      <c r="M151">
        <v>0</v>
      </c>
      <c r="N151">
        <v>8</v>
      </c>
      <c r="O151">
        <v>199.45179763477</v>
      </c>
      <c r="P151">
        <v>24.93147470434625</v>
      </c>
      <c r="Q151">
        <v>3113.4750789856398</v>
      </c>
      <c r="R151">
        <f>Q151/AJ151</f>
        <v>5.112438553342594</v>
      </c>
      <c r="S151">
        <v>0</v>
      </c>
      <c r="T151">
        <v>0</v>
      </c>
      <c r="U151">
        <v>3</v>
      </c>
      <c r="X151">
        <v>0</v>
      </c>
      <c r="Y151">
        <v>0</v>
      </c>
      <c r="Z151">
        <v>0</v>
      </c>
      <c r="AA151">
        <v>1</v>
      </c>
      <c r="AB151">
        <v>1682.1511741224999</v>
      </c>
      <c r="AC151">
        <v>0</v>
      </c>
      <c r="AD151">
        <v>3113.4750789856398</v>
      </c>
      <c r="AE151">
        <v>5.1124385533426002</v>
      </c>
      <c r="AF151">
        <v>0</v>
      </c>
      <c r="AG151">
        <v>0</v>
      </c>
      <c r="AH151">
        <v>3113.4750789856398</v>
      </c>
      <c r="AI151">
        <v>0</v>
      </c>
      <c r="AJ151">
        <v>609</v>
      </c>
      <c r="AK151">
        <v>3155.3</v>
      </c>
      <c r="AL151">
        <v>0.96387520525451498</v>
      </c>
      <c r="AM151">
        <v>3.6124794745484301E-2</v>
      </c>
      <c r="AN151">
        <v>0</v>
      </c>
      <c r="AO151">
        <v>0</v>
      </c>
      <c r="AP151">
        <v>0</v>
      </c>
      <c r="AQ151">
        <v>0</v>
      </c>
      <c r="AR151">
        <v>6.3683304647160002E-2</v>
      </c>
      <c r="AS151">
        <v>0.10499139414802</v>
      </c>
      <c r="AT151">
        <v>27004</v>
      </c>
      <c r="AU151">
        <v>39875</v>
      </c>
      <c r="AV151">
        <v>50456.949152542402</v>
      </c>
      <c r="AW151">
        <v>0.17747440273037501</v>
      </c>
      <c r="AX151">
        <v>0.46820809248554901</v>
      </c>
      <c r="AY151">
        <v>79.8</v>
      </c>
      <c r="AZ151">
        <v>0</v>
      </c>
      <c r="BA151">
        <v>0.888341543513957</v>
      </c>
      <c r="BB151">
        <v>0</v>
      </c>
      <c r="BC151">
        <v>0.81016949152542295</v>
      </c>
      <c r="BD151">
        <v>0.189830508474576</v>
      </c>
      <c r="BE151">
        <v>1965</v>
      </c>
      <c r="BF151">
        <v>54</v>
      </c>
      <c r="BG151">
        <v>7.0293253E-2</v>
      </c>
      <c r="BH151">
        <v>0</v>
      </c>
      <c r="BI151">
        <v>0</v>
      </c>
    </row>
    <row r="152" spans="1:61" x14ac:dyDescent="0.2">
      <c r="A152">
        <v>151</v>
      </c>
      <c r="B152">
        <v>40130718013</v>
      </c>
      <c r="C152">
        <v>4703200001</v>
      </c>
      <c r="D152" t="s">
        <v>27</v>
      </c>
      <c r="E152">
        <v>85351</v>
      </c>
      <c r="F152">
        <v>4450.9449805817003</v>
      </c>
      <c r="G152">
        <v>27.0957624827</v>
      </c>
      <c r="H152">
        <v>0.27282275788156901</v>
      </c>
      <c r="I152">
        <v>4.7</v>
      </c>
      <c r="J152">
        <v>4.3746315000000001E-2</v>
      </c>
      <c r="K152">
        <v>0</v>
      </c>
      <c r="L152">
        <v>0</v>
      </c>
      <c r="M152">
        <v>0</v>
      </c>
      <c r="N152">
        <v>29</v>
      </c>
      <c r="O152">
        <v>21409.927662726299</v>
      </c>
      <c r="P152">
        <v>738.27336768021723</v>
      </c>
      <c r="Q152">
        <v>4793.4196555629696</v>
      </c>
      <c r="R152">
        <f>Q152/AJ152</f>
        <v>5.3497987227265282</v>
      </c>
      <c r="S152">
        <v>0</v>
      </c>
      <c r="T152">
        <v>0</v>
      </c>
      <c r="U152">
        <v>3</v>
      </c>
      <c r="X152">
        <v>0</v>
      </c>
      <c r="Y152">
        <v>0</v>
      </c>
      <c r="Z152">
        <v>0</v>
      </c>
      <c r="AA152">
        <v>1</v>
      </c>
      <c r="AB152">
        <v>1382.3635189910301</v>
      </c>
      <c r="AC152">
        <v>0</v>
      </c>
      <c r="AD152">
        <v>4793.4196555629696</v>
      </c>
      <c r="AE152">
        <v>5.3497987227265202</v>
      </c>
      <c r="AF152">
        <v>0</v>
      </c>
      <c r="AG152">
        <v>0</v>
      </c>
      <c r="AH152">
        <v>4793.4196555629696</v>
      </c>
      <c r="AI152">
        <v>0</v>
      </c>
      <c r="AJ152">
        <v>896</v>
      </c>
      <c r="AK152">
        <v>1947.34</v>
      </c>
      <c r="AL152">
        <v>0.86607142857142805</v>
      </c>
      <c r="AM152">
        <v>0.13392857142857101</v>
      </c>
      <c r="AN152">
        <v>0.120535714285714</v>
      </c>
      <c r="AO152">
        <v>0</v>
      </c>
      <c r="AP152">
        <v>1.33928571428571E-2</v>
      </c>
      <c r="AQ152">
        <v>0</v>
      </c>
      <c r="AR152">
        <v>3.0133928571428499E-2</v>
      </c>
      <c r="AS152">
        <v>0.25446428571428498</v>
      </c>
      <c r="AT152">
        <v>27973</v>
      </c>
      <c r="AU152">
        <v>33306</v>
      </c>
      <c r="AV152">
        <v>40111.488673139203</v>
      </c>
      <c r="AW152">
        <v>0.30803571428571402</v>
      </c>
      <c r="AX152">
        <v>0.63814180929095299</v>
      </c>
      <c r="AY152">
        <v>70.7</v>
      </c>
      <c r="AZ152">
        <v>0</v>
      </c>
      <c r="BA152">
        <v>0.82477678571428503</v>
      </c>
      <c r="BB152">
        <v>0</v>
      </c>
      <c r="BC152">
        <v>0.95145631067961101</v>
      </c>
      <c r="BD152">
        <v>4.85436893203883E-2</v>
      </c>
      <c r="BE152">
        <v>1966</v>
      </c>
      <c r="BF152">
        <v>53</v>
      </c>
      <c r="BG152">
        <v>0.19282225</v>
      </c>
      <c r="BH152">
        <v>11216.041440000001</v>
      </c>
      <c r="BI152">
        <v>9.2973740000000006E-3</v>
      </c>
    </row>
    <row r="153" spans="1:61" x14ac:dyDescent="0.2">
      <c r="A153">
        <v>152</v>
      </c>
      <c r="B153">
        <v>40130718014</v>
      </c>
      <c r="C153">
        <v>4703200003</v>
      </c>
      <c r="D153" t="s">
        <v>66</v>
      </c>
      <c r="E153">
        <v>85351</v>
      </c>
      <c r="F153">
        <v>1253.6738069011999</v>
      </c>
      <c r="G153">
        <v>6.8260526623500004</v>
      </c>
      <c r="H153">
        <v>0.171380295712072</v>
      </c>
      <c r="I153">
        <v>4.5999999999999996</v>
      </c>
      <c r="J153">
        <v>9.5084344000000001E-2</v>
      </c>
      <c r="K153">
        <v>0</v>
      </c>
      <c r="L153">
        <v>0</v>
      </c>
      <c r="M153">
        <v>0</v>
      </c>
      <c r="N153">
        <v>12</v>
      </c>
      <c r="O153">
        <v>4646.8860443303502</v>
      </c>
      <c r="P153">
        <v>387.24050369419587</v>
      </c>
      <c r="Q153">
        <v>4858.8508652835999</v>
      </c>
      <c r="R153">
        <f>Q153/AJ153</f>
        <v>5.7706067283653208</v>
      </c>
      <c r="S153">
        <v>1</v>
      </c>
      <c r="T153">
        <v>0</v>
      </c>
      <c r="U153">
        <v>2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0</v>
      </c>
      <c r="AB153">
        <v>730.96880461431795</v>
      </c>
      <c r="AC153">
        <v>12.672359273061801</v>
      </c>
      <c r="AD153">
        <v>4858.8508652835999</v>
      </c>
      <c r="AE153">
        <v>5.77060672836532</v>
      </c>
      <c r="AF153">
        <v>0</v>
      </c>
      <c r="AG153">
        <v>0</v>
      </c>
      <c r="AH153">
        <v>4858.8508652835999</v>
      </c>
      <c r="AI153">
        <v>0</v>
      </c>
      <c r="AJ153">
        <v>842</v>
      </c>
      <c r="AK153">
        <v>3171.5949999999998</v>
      </c>
      <c r="AL153">
        <v>0.87767220902612797</v>
      </c>
      <c r="AM153">
        <v>0.122327790973871</v>
      </c>
      <c r="AN153">
        <v>0</v>
      </c>
      <c r="AO153">
        <v>0</v>
      </c>
      <c r="AP153">
        <v>0</v>
      </c>
      <c r="AQ153">
        <v>0.122327790973871</v>
      </c>
      <c r="AR153">
        <v>7.4846625766871094E-2</v>
      </c>
      <c r="AS153">
        <v>0.22944785276073601</v>
      </c>
      <c r="AT153">
        <v>31981</v>
      </c>
      <c r="AU153">
        <v>32361</v>
      </c>
      <c r="AV153">
        <v>50335.114503816803</v>
      </c>
      <c r="AW153">
        <v>0.136579572446555</v>
      </c>
      <c r="AX153">
        <v>0.59297218155197595</v>
      </c>
      <c r="AY153">
        <v>66.400000000000006</v>
      </c>
      <c r="AZ153">
        <v>0</v>
      </c>
      <c r="BA153">
        <v>0.56769596199524897</v>
      </c>
      <c r="BB153">
        <v>0</v>
      </c>
      <c r="BC153">
        <v>1</v>
      </c>
      <c r="BD153">
        <v>0</v>
      </c>
      <c r="BE153">
        <v>1966</v>
      </c>
      <c r="BF153">
        <v>53</v>
      </c>
      <c r="BG153">
        <v>0.205972719</v>
      </c>
      <c r="BH153">
        <v>0</v>
      </c>
      <c r="BI153">
        <v>0</v>
      </c>
    </row>
    <row r="154" spans="1:61" x14ac:dyDescent="0.2">
      <c r="A154">
        <v>153</v>
      </c>
      <c r="B154">
        <v>40130718015</v>
      </c>
      <c r="C154">
        <v>4703200001</v>
      </c>
      <c r="D154" t="s">
        <v>27</v>
      </c>
      <c r="E154">
        <v>85351</v>
      </c>
      <c r="F154">
        <v>4828.7516688743799</v>
      </c>
      <c r="G154">
        <v>27.0957624827</v>
      </c>
      <c r="H154">
        <v>0.48686135518917401</v>
      </c>
      <c r="I154">
        <v>4.7</v>
      </c>
      <c r="J154">
        <v>4.3746315000000001E-2</v>
      </c>
      <c r="K154">
        <v>0</v>
      </c>
      <c r="L154">
        <v>0</v>
      </c>
      <c r="M154">
        <v>0</v>
      </c>
      <c r="N154">
        <v>11</v>
      </c>
      <c r="O154">
        <v>5286.4051995379796</v>
      </c>
      <c r="P154">
        <v>480.58229086708906</v>
      </c>
      <c r="Q154">
        <v>4779.5698379252099</v>
      </c>
      <c r="R154">
        <f>Q154/AJ154</f>
        <v>10.104798811681205</v>
      </c>
      <c r="S154">
        <v>0</v>
      </c>
      <c r="T154">
        <v>0</v>
      </c>
      <c r="U154">
        <v>3</v>
      </c>
      <c r="X154">
        <v>0</v>
      </c>
      <c r="Y154">
        <v>0</v>
      </c>
      <c r="Z154">
        <v>0</v>
      </c>
      <c r="AA154">
        <v>1</v>
      </c>
      <c r="AB154">
        <v>1580.41417192989</v>
      </c>
      <c r="AC154">
        <v>0</v>
      </c>
      <c r="AD154">
        <v>4779.5698379252099</v>
      </c>
      <c r="AE154">
        <v>10.104798811681199</v>
      </c>
      <c r="AF154">
        <v>0</v>
      </c>
      <c r="AG154">
        <v>0</v>
      </c>
      <c r="AH154">
        <v>4779.5698379252099</v>
      </c>
      <c r="AI154">
        <v>0</v>
      </c>
      <c r="AJ154">
        <v>473</v>
      </c>
      <c r="AK154">
        <v>2363.848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4.0169133192389003E-2</v>
      </c>
      <c r="AR154">
        <v>0</v>
      </c>
      <c r="AS154">
        <v>0.28118393234672301</v>
      </c>
      <c r="AT154">
        <v>34158</v>
      </c>
      <c r="AU154">
        <v>48790</v>
      </c>
      <c r="AV154">
        <v>56881.521739130403</v>
      </c>
      <c r="AW154">
        <v>0.18393234672304401</v>
      </c>
      <c r="AX154">
        <v>0.79347826086956497</v>
      </c>
      <c r="AY154">
        <v>81.099999999999994</v>
      </c>
      <c r="AZ154">
        <v>0</v>
      </c>
      <c r="BA154">
        <v>0.76744186046511598</v>
      </c>
      <c r="BB154">
        <v>0</v>
      </c>
      <c r="BC154">
        <v>1</v>
      </c>
      <c r="BD154">
        <v>0</v>
      </c>
      <c r="BE154">
        <v>1965</v>
      </c>
      <c r="BF154">
        <v>54</v>
      </c>
      <c r="BG154">
        <v>0.19808541900000001</v>
      </c>
      <c r="BH154">
        <v>0</v>
      </c>
      <c r="BI154">
        <v>0</v>
      </c>
    </row>
    <row r="155" spans="1:61" x14ac:dyDescent="0.2">
      <c r="A155">
        <v>154</v>
      </c>
      <c r="B155">
        <v>40130718016</v>
      </c>
      <c r="C155">
        <v>4703200001</v>
      </c>
      <c r="D155" t="s">
        <v>27</v>
      </c>
      <c r="E155">
        <v>85351</v>
      </c>
      <c r="F155">
        <v>5555.3682934223598</v>
      </c>
      <c r="G155">
        <v>27.0957624827</v>
      </c>
      <c r="H155">
        <v>0.227625093685209</v>
      </c>
      <c r="I155">
        <v>4.7</v>
      </c>
      <c r="J155">
        <v>4.3746315000000001E-2</v>
      </c>
      <c r="K155">
        <v>0</v>
      </c>
      <c r="L155">
        <v>0</v>
      </c>
      <c r="M155">
        <v>0</v>
      </c>
      <c r="N155">
        <v>14</v>
      </c>
      <c r="O155">
        <v>18567.433140253699</v>
      </c>
      <c r="P155">
        <v>1326.2452243038356</v>
      </c>
      <c r="Q155">
        <v>3098.7942969042901</v>
      </c>
      <c r="R155">
        <f>Q155/AJ155</f>
        <v>7.0108468255753174</v>
      </c>
      <c r="S155">
        <v>0</v>
      </c>
      <c r="T155">
        <v>0</v>
      </c>
      <c r="U155">
        <v>3</v>
      </c>
      <c r="X155">
        <v>0</v>
      </c>
      <c r="Y155">
        <v>0</v>
      </c>
      <c r="Z155">
        <v>0</v>
      </c>
      <c r="AA155">
        <v>1</v>
      </c>
      <c r="AB155">
        <v>1359.6567827046799</v>
      </c>
      <c r="AC155">
        <v>0</v>
      </c>
      <c r="AD155">
        <v>3098.7942969042901</v>
      </c>
      <c r="AE155">
        <v>7.0108468255753102</v>
      </c>
      <c r="AF155">
        <v>0</v>
      </c>
      <c r="AG155">
        <v>0</v>
      </c>
      <c r="AH155">
        <v>3098.7942969042901</v>
      </c>
      <c r="AI155">
        <v>0</v>
      </c>
      <c r="AJ155">
        <v>442</v>
      </c>
      <c r="AK155">
        <v>1781.2349999999999</v>
      </c>
      <c r="AL155">
        <v>0.96380090497737503</v>
      </c>
      <c r="AM155">
        <v>3.6199095022624403E-2</v>
      </c>
      <c r="AN155">
        <v>3.6199095022624403E-2</v>
      </c>
      <c r="AO155">
        <v>0</v>
      </c>
      <c r="AP155">
        <v>0</v>
      </c>
      <c r="AQ155">
        <v>0</v>
      </c>
      <c r="AR155">
        <v>0.15610859728506701</v>
      </c>
      <c r="AS155">
        <v>0.27828054298642502</v>
      </c>
      <c r="AT155">
        <v>22926</v>
      </c>
      <c r="AU155">
        <v>34766</v>
      </c>
      <c r="AV155">
        <v>40581.557377049197</v>
      </c>
      <c r="AW155">
        <v>0.30769230769230699</v>
      </c>
      <c r="AX155">
        <v>0.41935483870967699</v>
      </c>
      <c r="AY155">
        <v>74.7</v>
      </c>
      <c r="AZ155">
        <v>0</v>
      </c>
      <c r="BA155">
        <v>0.68325791855203599</v>
      </c>
      <c r="BB155">
        <v>0</v>
      </c>
      <c r="BC155">
        <v>0.93442622950819598</v>
      </c>
      <c r="BD155">
        <v>6.5573770491803199E-2</v>
      </c>
      <c r="BE155">
        <v>1968</v>
      </c>
      <c r="BF155">
        <v>51</v>
      </c>
      <c r="BG155">
        <v>0.265071057</v>
      </c>
      <c r="BH155">
        <v>13460.954959999999</v>
      </c>
      <c r="BI155">
        <v>2.0574492999999999E-2</v>
      </c>
    </row>
    <row r="156" spans="1:61" x14ac:dyDescent="0.2">
      <c r="A156">
        <v>155</v>
      </c>
      <c r="B156">
        <v>40130718021</v>
      </c>
      <c r="C156">
        <v>4703200001</v>
      </c>
      <c r="D156" t="s">
        <v>27</v>
      </c>
      <c r="E156">
        <v>85351</v>
      </c>
      <c r="F156">
        <v>7096.1282006703404</v>
      </c>
      <c r="G156">
        <v>27.0957624827</v>
      </c>
      <c r="H156">
        <v>0.152237376733665</v>
      </c>
      <c r="I156">
        <v>4.7</v>
      </c>
      <c r="J156">
        <v>4.3746315000000001E-2</v>
      </c>
      <c r="K156">
        <v>0</v>
      </c>
      <c r="L156">
        <v>0</v>
      </c>
      <c r="M156">
        <v>0</v>
      </c>
      <c r="N156">
        <v>25</v>
      </c>
      <c r="O156">
        <v>9321.8425579143095</v>
      </c>
      <c r="P156">
        <v>372.87370231657241</v>
      </c>
      <c r="Q156">
        <v>6315.5445385078201</v>
      </c>
      <c r="R156">
        <f>Q156/AJ156</f>
        <v>5.9806292978293749</v>
      </c>
      <c r="S156">
        <v>0</v>
      </c>
      <c r="T156">
        <v>0</v>
      </c>
      <c r="U156">
        <v>3</v>
      </c>
      <c r="X156">
        <v>0</v>
      </c>
      <c r="Y156">
        <v>0</v>
      </c>
      <c r="Z156">
        <v>0</v>
      </c>
      <c r="AA156">
        <v>1</v>
      </c>
      <c r="AB156">
        <v>1103.1963842262901</v>
      </c>
      <c r="AC156">
        <v>0</v>
      </c>
      <c r="AD156">
        <v>6315.5445385078201</v>
      </c>
      <c r="AE156">
        <v>5.9806292978293802</v>
      </c>
      <c r="AF156">
        <v>0</v>
      </c>
      <c r="AG156">
        <v>0</v>
      </c>
      <c r="AH156">
        <v>6315.5445385078201</v>
      </c>
      <c r="AI156">
        <v>0</v>
      </c>
      <c r="AJ156">
        <v>1056</v>
      </c>
      <c r="AK156">
        <v>3171.0610000000001</v>
      </c>
      <c r="AL156">
        <v>0.95265151515151503</v>
      </c>
      <c r="AM156">
        <v>4.7348484848484799E-2</v>
      </c>
      <c r="AN156">
        <v>1.51515151515151E-2</v>
      </c>
      <c r="AO156">
        <v>1.6098484848484799E-2</v>
      </c>
      <c r="AP156">
        <v>0</v>
      </c>
      <c r="AQ156">
        <v>5.6818181818181802E-2</v>
      </c>
      <c r="AR156">
        <v>0.101325757575757</v>
      </c>
      <c r="AS156">
        <v>0.13257575757575699</v>
      </c>
      <c r="AT156">
        <v>26512</v>
      </c>
      <c r="AU156">
        <v>30067</v>
      </c>
      <c r="AV156">
        <v>42279.147640791503</v>
      </c>
      <c r="AW156">
        <v>0.21780303030303</v>
      </c>
      <c r="AX156">
        <v>0.45519203413940201</v>
      </c>
      <c r="AY156">
        <v>71.099999999999994</v>
      </c>
      <c r="AZ156">
        <v>0</v>
      </c>
      <c r="BA156">
        <v>0.68844696969696895</v>
      </c>
      <c r="BB156">
        <v>0</v>
      </c>
      <c r="BC156">
        <v>0.86605783866057795</v>
      </c>
      <c r="BD156">
        <v>0.133942161339421</v>
      </c>
      <c r="BE156">
        <v>1969</v>
      </c>
      <c r="BF156">
        <v>50</v>
      </c>
      <c r="BG156">
        <v>0.17133234899999999</v>
      </c>
      <c r="BH156">
        <v>0</v>
      </c>
      <c r="BI156">
        <v>0</v>
      </c>
    </row>
    <row r="157" spans="1:61" x14ac:dyDescent="0.2">
      <c r="A157">
        <v>156</v>
      </c>
      <c r="B157">
        <v>40130718022</v>
      </c>
      <c r="C157">
        <v>4703200003</v>
      </c>
      <c r="D157" t="s">
        <v>66</v>
      </c>
      <c r="E157">
        <v>85351</v>
      </c>
      <c r="F157">
        <v>1317.30024002922</v>
      </c>
      <c r="G157">
        <v>6.8260526623500004</v>
      </c>
      <c r="H157">
        <v>0.17344208900020699</v>
      </c>
      <c r="I157">
        <v>4.5999999999999996</v>
      </c>
      <c r="J157">
        <v>9.5084344000000001E-2</v>
      </c>
      <c r="K157">
        <v>0</v>
      </c>
      <c r="L157">
        <v>0</v>
      </c>
      <c r="M157">
        <v>0</v>
      </c>
      <c r="N157">
        <v>25</v>
      </c>
      <c r="O157">
        <v>2845.4182363580298</v>
      </c>
      <c r="P157">
        <v>113.81672945432119</v>
      </c>
      <c r="Q157">
        <v>4680.1595864552201</v>
      </c>
      <c r="R157">
        <f>Q157/AJ157</f>
        <v>7.006226925831168</v>
      </c>
      <c r="S157">
        <v>0</v>
      </c>
      <c r="T157">
        <v>0</v>
      </c>
      <c r="U157">
        <v>3</v>
      </c>
      <c r="X157">
        <v>0</v>
      </c>
      <c r="Y157">
        <v>0</v>
      </c>
      <c r="Z157">
        <v>0</v>
      </c>
      <c r="AA157">
        <v>1</v>
      </c>
      <c r="AB157">
        <v>1317.30024002922</v>
      </c>
      <c r="AC157">
        <v>0</v>
      </c>
      <c r="AD157">
        <v>4680.1595864552201</v>
      </c>
      <c r="AE157">
        <v>7.00622692583116</v>
      </c>
      <c r="AF157">
        <v>0</v>
      </c>
      <c r="AG157">
        <v>0</v>
      </c>
      <c r="AH157">
        <v>4680.1595864552201</v>
      </c>
      <c r="AI157">
        <v>0</v>
      </c>
      <c r="AJ157">
        <v>668</v>
      </c>
      <c r="AK157">
        <v>2264.5120000000002</v>
      </c>
      <c r="AL157">
        <v>0.93562874251496997</v>
      </c>
      <c r="AM157">
        <v>6.4371257485029906E-2</v>
      </c>
      <c r="AN157">
        <v>0</v>
      </c>
      <c r="AO157">
        <v>2.09580838323353E-2</v>
      </c>
      <c r="AP157">
        <v>4.3413173652694599E-2</v>
      </c>
      <c r="AQ157">
        <v>0</v>
      </c>
      <c r="AR157">
        <v>0.194610778443113</v>
      </c>
      <c r="AS157">
        <v>0.140718562874251</v>
      </c>
      <c r="AT157">
        <v>51517</v>
      </c>
      <c r="AU157">
        <v>34333</v>
      </c>
      <c r="AV157">
        <v>80622.405660377393</v>
      </c>
      <c r="AW157">
        <v>0.22904191616766401</v>
      </c>
      <c r="AX157">
        <v>0.78393881453154801</v>
      </c>
      <c r="AY157">
        <v>71.599999999999994</v>
      </c>
      <c r="AZ157">
        <v>0</v>
      </c>
      <c r="BA157">
        <v>0.68263473053892199</v>
      </c>
      <c r="BB157">
        <v>0</v>
      </c>
      <c r="BC157">
        <v>0.93632075471698095</v>
      </c>
      <c r="BD157">
        <v>6.3679245283018798E-2</v>
      </c>
      <c r="BE157">
        <v>1967</v>
      </c>
      <c r="BF157">
        <v>52</v>
      </c>
      <c r="BG157">
        <v>8.1228649E-2</v>
      </c>
      <c r="BH157">
        <v>0</v>
      </c>
      <c r="BI157">
        <v>0</v>
      </c>
    </row>
    <row r="158" spans="1:61" x14ac:dyDescent="0.2">
      <c r="A158">
        <v>157</v>
      </c>
      <c r="B158">
        <v>40130718023</v>
      </c>
      <c r="C158">
        <v>4703200003</v>
      </c>
      <c r="D158" t="s">
        <v>66</v>
      </c>
      <c r="E158">
        <v>85351</v>
      </c>
      <c r="F158">
        <v>604.47222624562198</v>
      </c>
      <c r="G158">
        <v>6.8260526623500004</v>
      </c>
      <c r="H158">
        <v>0.48560072402967802</v>
      </c>
      <c r="I158">
        <v>4.5999999999999996</v>
      </c>
      <c r="J158">
        <v>9.5084344000000001E-2</v>
      </c>
      <c r="K158">
        <v>0</v>
      </c>
      <c r="L158">
        <v>0</v>
      </c>
      <c r="M158">
        <v>0</v>
      </c>
      <c r="N158">
        <v>9</v>
      </c>
      <c r="O158">
        <v>2253.7969067173599</v>
      </c>
      <c r="P158">
        <v>250.42187852415111</v>
      </c>
      <c r="Q158">
        <v>5138.76083018805</v>
      </c>
      <c r="R158">
        <f>Q158/AJ158</f>
        <v>6.2062328867005432</v>
      </c>
      <c r="S158">
        <v>1</v>
      </c>
      <c r="T158">
        <v>1</v>
      </c>
      <c r="U158">
        <v>1</v>
      </c>
      <c r="V158">
        <v>1</v>
      </c>
      <c r="W158">
        <v>0</v>
      </c>
      <c r="X158">
        <v>2</v>
      </c>
      <c r="Y158">
        <v>1</v>
      </c>
      <c r="Z158">
        <v>0.5</v>
      </c>
      <c r="AA158">
        <v>0</v>
      </c>
      <c r="AB158">
        <v>447.38408120935901</v>
      </c>
      <c r="AC158">
        <v>19.501048213677802</v>
      </c>
      <c r="AD158">
        <v>5138.76083018805</v>
      </c>
      <c r="AE158">
        <v>6.2062328867005503</v>
      </c>
      <c r="AF158">
        <v>2495.3859797546702</v>
      </c>
      <c r="AG158">
        <v>3.0137511832785799</v>
      </c>
      <c r="AH158">
        <v>2643.3748504333798</v>
      </c>
      <c r="AI158">
        <v>0.48560072402967802</v>
      </c>
      <c r="AJ158">
        <v>828</v>
      </c>
      <c r="AK158">
        <v>4521.2969999999996</v>
      </c>
      <c r="AL158">
        <v>0.84782608695652095</v>
      </c>
      <c r="AM158">
        <v>0.15217391304347799</v>
      </c>
      <c r="AN158">
        <v>0.10507246376811499</v>
      </c>
      <c r="AO158">
        <v>0</v>
      </c>
      <c r="AP158">
        <v>4.7101449275362299E-2</v>
      </c>
      <c r="AQ158">
        <v>7.1256038647342895E-2</v>
      </c>
      <c r="AR158">
        <v>5.0724637681159403E-2</v>
      </c>
      <c r="AS158">
        <v>0.176328502415458</v>
      </c>
      <c r="AT158">
        <v>25988</v>
      </c>
      <c r="AU158">
        <v>32321</v>
      </c>
      <c r="AV158">
        <v>37436.091549295801</v>
      </c>
      <c r="AW158">
        <v>0.32246376811594202</v>
      </c>
      <c r="AX158">
        <v>0.68175582990397798</v>
      </c>
      <c r="AY158">
        <v>72.900000000000006</v>
      </c>
      <c r="AZ158">
        <v>0</v>
      </c>
      <c r="BA158">
        <v>0.90942028985507195</v>
      </c>
      <c r="BB158">
        <v>0</v>
      </c>
      <c r="BC158">
        <v>0.89436619718309796</v>
      </c>
      <c r="BD158">
        <v>0.105633802816901</v>
      </c>
      <c r="BE158">
        <v>1966</v>
      </c>
      <c r="BF158">
        <v>53</v>
      </c>
      <c r="BG158">
        <v>0.147125853</v>
      </c>
      <c r="BH158">
        <v>0</v>
      </c>
      <c r="BI158">
        <v>0</v>
      </c>
    </row>
    <row r="159" spans="1:61" x14ac:dyDescent="0.2">
      <c r="A159">
        <v>158</v>
      </c>
      <c r="B159">
        <v>40130718024</v>
      </c>
      <c r="C159">
        <v>4703200003</v>
      </c>
      <c r="D159" t="s">
        <v>66</v>
      </c>
      <c r="E159">
        <v>85351</v>
      </c>
      <c r="F159">
        <v>275.91950669516001</v>
      </c>
      <c r="G159">
        <v>6.8260526623500004</v>
      </c>
      <c r="H159">
        <v>0.39480199310930503</v>
      </c>
      <c r="I159">
        <v>4.5999999999999996</v>
      </c>
      <c r="J159">
        <v>9.5084344000000001E-2</v>
      </c>
      <c r="K159">
        <v>0</v>
      </c>
      <c r="L159">
        <v>0</v>
      </c>
      <c r="M159">
        <v>0</v>
      </c>
      <c r="N159">
        <v>14</v>
      </c>
      <c r="O159">
        <v>18376.309130293401</v>
      </c>
      <c r="P159">
        <v>1312.5935093066714</v>
      </c>
      <c r="Q159">
        <v>6284.6534374263001</v>
      </c>
      <c r="R159">
        <f>Q159/AJ159</f>
        <v>7.1824610713443429</v>
      </c>
      <c r="S159">
        <v>1</v>
      </c>
      <c r="T159">
        <v>1</v>
      </c>
      <c r="U159">
        <v>1</v>
      </c>
      <c r="V159">
        <v>1</v>
      </c>
      <c r="W159">
        <v>0</v>
      </c>
      <c r="X159">
        <v>2</v>
      </c>
      <c r="Y159">
        <v>1</v>
      </c>
      <c r="Z159">
        <v>0.5</v>
      </c>
      <c r="AA159">
        <v>0</v>
      </c>
      <c r="AB159">
        <v>275.91950669516001</v>
      </c>
      <c r="AC159">
        <v>19.501048213677802</v>
      </c>
      <c r="AD159">
        <v>6284.6534374263001</v>
      </c>
      <c r="AE159">
        <v>7.1824610713443402</v>
      </c>
      <c r="AF159">
        <v>2481.1937030971499</v>
      </c>
      <c r="AG159">
        <v>2.8356499463967402</v>
      </c>
      <c r="AH159">
        <v>3803.4597343291398</v>
      </c>
      <c r="AI159">
        <v>0.39480199310930503</v>
      </c>
      <c r="AJ159">
        <v>875</v>
      </c>
      <c r="AK159">
        <v>2769.5160000000001</v>
      </c>
      <c r="AL159">
        <v>0.96</v>
      </c>
      <c r="AM159">
        <v>0.04</v>
      </c>
      <c r="AN159">
        <v>0</v>
      </c>
      <c r="AO159">
        <v>0</v>
      </c>
      <c r="AP159">
        <v>0.04</v>
      </c>
      <c r="AQ159">
        <v>1.82857142857142E-2</v>
      </c>
      <c r="AR159">
        <v>0.107428571428571</v>
      </c>
      <c r="AS159">
        <v>0.312</v>
      </c>
      <c r="AT159">
        <v>30301</v>
      </c>
      <c r="AU159">
        <v>42917</v>
      </c>
      <c r="AV159">
        <v>52285</v>
      </c>
      <c r="AW159">
        <v>0.181714285714285</v>
      </c>
      <c r="AX159">
        <v>0.66720257234726599</v>
      </c>
      <c r="AY159">
        <v>74</v>
      </c>
      <c r="AZ159">
        <v>0</v>
      </c>
      <c r="BA159">
        <v>0.74285714285714199</v>
      </c>
      <c r="BB159">
        <v>0</v>
      </c>
      <c r="BC159">
        <v>1</v>
      </c>
      <c r="BD159">
        <v>0</v>
      </c>
      <c r="BE159">
        <v>1966</v>
      </c>
      <c r="BF159">
        <v>53</v>
      </c>
      <c r="BG159">
        <v>0.17123516799999999</v>
      </c>
      <c r="BH159">
        <v>10471.158939999999</v>
      </c>
      <c r="BI159">
        <v>1.2551168999999999E-2</v>
      </c>
    </row>
    <row r="160" spans="1:61" x14ac:dyDescent="0.2">
      <c r="A160">
        <v>159</v>
      </c>
      <c r="B160">
        <v>40130719031</v>
      </c>
      <c r="C160">
        <v>4540500008</v>
      </c>
      <c r="D160" t="s">
        <v>67</v>
      </c>
      <c r="E160">
        <v>85345</v>
      </c>
      <c r="F160">
        <v>440.57339460395701</v>
      </c>
      <c r="G160">
        <v>10.067444672900001</v>
      </c>
      <c r="H160">
        <v>0.17306932004594999</v>
      </c>
      <c r="I160">
        <v>4.7</v>
      </c>
      <c r="J160">
        <v>0.23253537299999999</v>
      </c>
      <c r="K160">
        <v>1495.588806</v>
      </c>
      <c r="L160">
        <v>3.6600000000000001E-2</v>
      </c>
      <c r="M160">
        <v>1</v>
      </c>
      <c r="N160">
        <v>64</v>
      </c>
      <c r="O160">
        <v>32524.879455099199</v>
      </c>
      <c r="P160">
        <v>508.20124148592498</v>
      </c>
      <c r="Q160">
        <v>17578.815966682901</v>
      </c>
      <c r="R160">
        <f>Q160/AJ160</f>
        <v>16.352386945751537</v>
      </c>
      <c r="S160">
        <v>1</v>
      </c>
      <c r="T160">
        <v>1</v>
      </c>
      <c r="U160">
        <v>1</v>
      </c>
      <c r="V160">
        <v>1</v>
      </c>
      <c r="W160">
        <v>0</v>
      </c>
      <c r="X160">
        <v>3</v>
      </c>
      <c r="Y160">
        <v>0</v>
      </c>
      <c r="Z160">
        <v>0</v>
      </c>
      <c r="AA160">
        <v>0</v>
      </c>
      <c r="AB160">
        <v>440.57339460395701</v>
      </c>
      <c r="AC160">
        <v>30.9655544552033</v>
      </c>
      <c r="AD160">
        <v>17578.815966682901</v>
      </c>
      <c r="AE160">
        <v>16.352386945751501</v>
      </c>
      <c r="AF160">
        <v>4314.5014175187598</v>
      </c>
      <c r="AG160">
        <v>4.0134896907151196</v>
      </c>
      <c r="AH160">
        <v>13264.314549164101</v>
      </c>
      <c r="AI160">
        <v>0.24543754401297599</v>
      </c>
      <c r="AJ160">
        <v>1075</v>
      </c>
      <c r="AK160">
        <v>8593.8279999999995</v>
      </c>
      <c r="AL160">
        <v>0.98604651162790702</v>
      </c>
      <c r="AM160">
        <v>1.39534883720929E-2</v>
      </c>
      <c r="AN160">
        <v>7.4418604651162699E-3</v>
      </c>
      <c r="AO160">
        <v>0</v>
      </c>
      <c r="AP160">
        <v>0</v>
      </c>
      <c r="AQ160">
        <v>0.46883720930232498</v>
      </c>
      <c r="AR160">
        <v>0.14893617021276501</v>
      </c>
      <c r="AS160">
        <v>0.28410513141426702</v>
      </c>
      <c r="AT160">
        <v>23786</v>
      </c>
      <c r="AU160">
        <v>65074</v>
      </c>
      <c r="AV160">
        <v>70332.634730538906</v>
      </c>
      <c r="AW160">
        <v>0.26511627906976698</v>
      </c>
      <c r="AX160">
        <v>0.79155672823218903</v>
      </c>
      <c r="AY160">
        <v>49.5</v>
      </c>
      <c r="AZ160">
        <v>0.19906976744186</v>
      </c>
      <c r="BA160">
        <v>0.14325581395348799</v>
      </c>
      <c r="BB160">
        <v>0.22155688622754399</v>
      </c>
      <c r="BC160">
        <v>1</v>
      </c>
      <c r="BD160">
        <v>0</v>
      </c>
      <c r="BE160">
        <v>1981</v>
      </c>
      <c r="BF160">
        <v>38</v>
      </c>
      <c r="BG160">
        <v>8.6623203999999995E-2</v>
      </c>
      <c r="BH160">
        <v>0</v>
      </c>
      <c r="BI160">
        <v>0</v>
      </c>
    </row>
    <row r="161" spans="1:61" x14ac:dyDescent="0.2">
      <c r="A161">
        <v>160</v>
      </c>
      <c r="B161">
        <v>40130719032</v>
      </c>
      <c r="C161">
        <v>4540500008</v>
      </c>
      <c r="D161" t="s">
        <v>67</v>
      </c>
      <c r="E161">
        <v>85345</v>
      </c>
      <c r="F161">
        <v>404.96365121331399</v>
      </c>
      <c r="G161">
        <v>10.067444672900001</v>
      </c>
      <c r="H161">
        <v>0.18783684112205001</v>
      </c>
      <c r="I161">
        <v>4.7</v>
      </c>
      <c r="J161">
        <v>0.23253537299999999</v>
      </c>
      <c r="K161">
        <v>1495.588806</v>
      </c>
      <c r="L161">
        <v>3.6600000000000001E-2</v>
      </c>
      <c r="M161">
        <v>1</v>
      </c>
      <c r="N161">
        <v>50</v>
      </c>
      <c r="O161">
        <v>11862.9692062145</v>
      </c>
      <c r="P161">
        <v>237.25938412429002</v>
      </c>
      <c r="Q161">
        <v>7699.6619599875903</v>
      </c>
      <c r="R161">
        <f>Q161/AJ161</f>
        <v>12.14457722395519</v>
      </c>
      <c r="S161">
        <v>1</v>
      </c>
      <c r="T161">
        <v>1</v>
      </c>
      <c r="U161">
        <v>1</v>
      </c>
      <c r="V161">
        <v>1</v>
      </c>
      <c r="W161">
        <v>0</v>
      </c>
      <c r="X161">
        <v>2</v>
      </c>
      <c r="Y161">
        <v>0</v>
      </c>
      <c r="Z161">
        <v>0</v>
      </c>
      <c r="AA161">
        <v>0</v>
      </c>
      <c r="AB161">
        <v>404.96365121331399</v>
      </c>
      <c r="AC161">
        <v>14.9456768864301</v>
      </c>
      <c r="AD161">
        <v>7699.6619599875903</v>
      </c>
      <c r="AE161">
        <v>12.144577223955199</v>
      </c>
      <c r="AF161">
        <v>1529.96764035258</v>
      </c>
      <c r="AG161">
        <v>2.4131981709031298</v>
      </c>
      <c r="AH161">
        <v>6169.6943196350003</v>
      </c>
      <c r="AI161">
        <v>0.198705819593546</v>
      </c>
      <c r="AJ161">
        <v>634</v>
      </c>
      <c r="AK161">
        <v>5004.8689999999997</v>
      </c>
      <c r="AL161">
        <v>0.85015772870662398</v>
      </c>
      <c r="AM161">
        <v>0.14984227129337499</v>
      </c>
      <c r="AN161">
        <v>0</v>
      </c>
      <c r="AO161">
        <v>0</v>
      </c>
      <c r="AP161">
        <v>0</v>
      </c>
      <c r="AQ161">
        <v>0.337539432176656</v>
      </c>
      <c r="AR161">
        <v>0</v>
      </c>
      <c r="AS161">
        <v>0.23001949317738701</v>
      </c>
      <c r="AT161">
        <v>26946</v>
      </c>
      <c r="AU161">
        <v>57660</v>
      </c>
      <c r="AV161">
        <v>58259.642857142899</v>
      </c>
      <c r="AW161">
        <v>9.7791798107255398E-2</v>
      </c>
      <c r="AX161">
        <v>0.4</v>
      </c>
      <c r="AY161">
        <v>37.200000000000003</v>
      </c>
      <c r="AZ161">
        <v>0.19085173501577199</v>
      </c>
      <c r="BA161">
        <v>0.13564668769716001</v>
      </c>
      <c r="BB161">
        <v>0.17857142857142799</v>
      </c>
      <c r="BC161">
        <v>1</v>
      </c>
      <c r="BD161">
        <v>0</v>
      </c>
      <c r="BE161">
        <v>1983</v>
      </c>
      <c r="BF161">
        <v>36</v>
      </c>
      <c r="BG161">
        <v>0.104520002</v>
      </c>
      <c r="BH161">
        <v>0</v>
      </c>
      <c r="BI161">
        <v>0</v>
      </c>
    </row>
    <row r="162" spans="1:61" x14ac:dyDescent="0.2">
      <c r="A162">
        <v>161</v>
      </c>
      <c r="B162">
        <v>40130719033</v>
      </c>
      <c r="C162">
        <v>4540500008</v>
      </c>
      <c r="D162" t="s">
        <v>67</v>
      </c>
      <c r="E162">
        <v>85345</v>
      </c>
      <c r="F162">
        <v>613.58739333812002</v>
      </c>
      <c r="G162">
        <v>10.067444672900001</v>
      </c>
      <c r="H162">
        <v>0.15449429416937399</v>
      </c>
      <c r="I162">
        <v>4.7</v>
      </c>
      <c r="J162">
        <v>0.23253537299999999</v>
      </c>
      <c r="K162">
        <v>1495.588806</v>
      </c>
      <c r="L162">
        <v>3.6600000000000001E-2</v>
      </c>
      <c r="M162">
        <v>1</v>
      </c>
      <c r="N162">
        <v>41</v>
      </c>
      <c r="O162">
        <v>12373.7895409719</v>
      </c>
      <c r="P162">
        <v>301.79974490175368</v>
      </c>
      <c r="Q162">
        <v>8069.3962622939898</v>
      </c>
      <c r="R162">
        <f>Q162/AJ162</f>
        <v>10.253362467972034</v>
      </c>
      <c r="S162">
        <v>1</v>
      </c>
      <c r="T162">
        <v>1</v>
      </c>
      <c r="U162">
        <v>1</v>
      </c>
      <c r="V162">
        <v>1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613.58739333812002</v>
      </c>
      <c r="AC162">
        <v>10.0712570507241</v>
      </c>
      <c r="AD162">
        <v>8069.3962622939898</v>
      </c>
      <c r="AE162">
        <v>10.253362467972</v>
      </c>
      <c r="AF162">
        <v>1246.6756799161001</v>
      </c>
      <c r="AG162">
        <v>1.58408599735209</v>
      </c>
      <c r="AH162">
        <v>6822.7205823778904</v>
      </c>
      <c r="AI162">
        <v>0.15449429416937399</v>
      </c>
      <c r="AJ162">
        <v>787</v>
      </c>
      <c r="AK162">
        <v>6083.54</v>
      </c>
      <c r="AL162">
        <v>0.65184243964421795</v>
      </c>
      <c r="AM162">
        <v>0.34815756035578099</v>
      </c>
      <c r="AN162">
        <v>8.5133418043202E-2</v>
      </c>
      <c r="AO162">
        <v>0</v>
      </c>
      <c r="AP162">
        <v>0</v>
      </c>
      <c r="AQ162">
        <v>0.28716645489199399</v>
      </c>
      <c r="AR162">
        <v>5.4644808743169397E-2</v>
      </c>
      <c r="AS162">
        <v>0.14936247723132901</v>
      </c>
      <c r="AT162">
        <v>32191</v>
      </c>
      <c r="AU162">
        <v>105729</v>
      </c>
      <c r="AV162">
        <v>95250.988142292495</v>
      </c>
      <c r="AW162">
        <v>5.2096569250317602E-2</v>
      </c>
      <c r="AX162">
        <v>0.86054421768707401</v>
      </c>
      <c r="AY162">
        <v>40.799999999999997</v>
      </c>
      <c r="AZ162">
        <v>0.227445997458703</v>
      </c>
      <c r="BA162">
        <v>6.7344345616264206E-2</v>
      </c>
      <c r="BB162">
        <v>0.26086956521739102</v>
      </c>
      <c r="BC162">
        <v>1</v>
      </c>
      <c r="BD162">
        <v>0</v>
      </c>
      <c r="BE162">
        <v>1985</v>
      </c>
      <c r="BF162">
        <v>34</v>
      </c>
      <c r="BG162">
        <v>9.7124941000000006E-2</v>
      </c>
      <c r="BH162">
        <v>0</v>
      </c>
      <c r="BI162">
        <v>0</v>
      </c>
    </row>
    <row r="163" spans="1:61" x14ac:dyDescent="0.2">
      <c r="A163">
        <v>162</v>
      </c>
      <c r="B163">
        <v>40130719034</v>
      </c>
      <c r="C163">
        <v>4540500006</v>
      </c>
      <c r="D163" t="s">
        <v>45</v>
      </c>
      <c r="E163">
        <v>85381</v>
      </c>
      <c r="F163">
        <v>3209.6185518908301</v>
      </c>
      <c r="G163">
        <v>51.222654404799997</v>
      </c>
      <c r="H163">
        <v>9.4873774348950404E-2</v>
      </c>
      <c r="I163">
        <v>4.7</v>
      </c>
      <c r="J163">
        <v>0.27990493399999999</v>
      </c>
      <c r="K163">
        <v>0</v>
      </c>
      <c r="L163">
        <v>0</v>
      </c>
      <c r="M163">
        <v>0</v>
      </c>
      <c r="N163">
        <v>57</v>
      </c>
      <c r="O163">
        <v>4902.6529233551601</v>
      </c>
      <c r="P163">
        <v>86.011454795704566</v>
      </c>
      <c r="Q163">
        <v>12512.946606445301</v>
      </c>
      <c r="R163">
        <f>Q163/AJ163</f>
        <v>14.043711118344895</v>
      </c>
      <c r="S163">
        <v>1</v>
      </c>
      <c r="T163">
        <v>0</v>
      </c>
      <c r="U163">
        <v>2</v>
      </c>
      <c r="V163">
        <v>0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955.88289523264405</v>
      </c>
      <c r="AC163">
        <v>10.0712570507241</v>
      </c>
      <c r="AD163">
        <v>12512.946606445301</v>
      </c>
      <c r="AE163">
        <v>14.0437111183449</v>
      </c>
      <c r="AF163">
        <v>1013.42642540077</v>
      </c>
      <c r="AG163">
        <v>1.1374033955115299</v>
      </c>
      <c r="AH163">
        <v>11499.5201810445</v>
      </c>
      <c r="AI163">
        <v>8.0990230141217798E-2</v>
      </c>
      <c r="AJ163">
        <v>891</v>
      </c>
      <c r="AK163">
        <v>7267.2290000000003</v>
      </c>
      <c r="AL163">
        <v>0.938271604938271</v>
      </c>
      <c r="AM163">
        <v>6.1728395061728399E-2</v>
      </c>
      <c r="AN163">
        <v>0</v>
      </c>
      <c r="AO163">
        <v>1.7957351290684601E-2</v>
      </c>
      <c r="AP163">
        <v>0</v>
      </c>
      <c r="AQ163">
        <v>0.37934904601571201</v>
      </c>
      <c r="AR163">
        <v>9.2896174863387901E-2</v>
      </c>
      <c r="AS163">
        <v>0.114754098360655</v>
      </c>
      <c r="AT163">
        <v>16607</v>
      </c>
      <c r="AU163">
        <v>52188</v>
      </c>
      <c r="AV163">
        <v>55782.644628099202</v>
      </c>
      <c r="AW163">
        <v>0.37373737373737298</v>
      </c>
      <c r="AX163">
        <v>0.76446280991735505</v>
      </c>
      <c r="AY163">
        <v>32.4</v>
      </c>
      <c r="AZ163">
        <v>0.254769921436588</v>
      </c>
      <c r="BA163">
        <v>0.15151515151515099</v>
      </c>
      <c r="BB163">
        <v>0.40495867768595001</v>
      </c>
      <c r="BC163">
        <v>0.87190082644628097</v>
      </c>
      <c r="BD163">
        <v>0.128099173553719</v>
      </c>
      <c r="BE163">
        <v>1987</v>
      </c>
      <c r="BF163">
        <v>32</v>
      </c>
      <c r="BG163">
        <v>8.4354838000000001E-2</v>
      </c>
      <c r="BH163">
        <v>0</v>
      </c>
      <c r="BI163">
        <v>0</v>
      </c>
    </row>
    <row r="164" spans="1:61" x14ac:dyDescent="0.2">
      <c r="A164">
        <v>163</v>
      </c>
      <c r="B164">
        <v>40130719035</v>
      </c>
      <c r="C164">
        <v>4540500008</v>
      </c>
      <c r="D164" t="s">
        <v>67</v>
      </c>
      <c r="E164">
        <v>85345</v>
      </c>
      <c r="F164">
        <v>654.52404902670696</v>
      </c>
      <c r="G164">
        <v>10.067444672900001</v>
      </c>
      <c r="H164">
        <v>0.158431130621424</v>
      </c>
      <c r="I164">
        <v>4.7</v>
      </c>
      <c r="J164">
        <v>0.23253537299999999</v>
      </c>
      <c r="K164">
        <v>1495.588806</v>
      </c>
      <c r="L164">
        <v>3.6600000000000001E-2</v>
      </c>
      <c r="M164">
        <v>1</v>
      </c>
      <c r="N164">
        <v>43</v>
      </c>
      <c r="O164">
        <v>21269.140842618999</v>
      </c>
      <c r="P164">
        <v>494.63118238648838</v>
      </c>
      <c r="Q164">
        <v>7181.0489546340796</v>
      </c>
      <c r="R164">
        <f>Q164/AJ164</f>
        <v>11.695519470088078</v>
      </c>
      <c r="S164">
        <v>1</v>
      </c>
      <c r="T164">
        <v>1</v>
      </c>
      <c r="U164">
        <v>1</v>
      </c>
      <c r="V164">
        <v>1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654.52404902670696</v>
      </c>
      <c r="AC164">
        <v>10.0712570507241</v>
      </c>
      <c r="AD164">
        <v>7181.0489546340796</v>
      </c>
      <c r="AE164">
        <v>11.695519470088</v>
      </c>
      <c r="AF164">
        <v>1137.70170493047</v>
      </c>
      <c r="AG164">
        <v>1.85293437285093</v>
      </c>
      <c r="AH164">
        <v>6043.34724970361</v>
      </c>
      <c r="AI164">
        <v>0.158431130621424</v>
      </c>
      <c r="AJ164">
        <v>614</v>
      </c>
      <c r="AK164">
        <v>5309.9930000000004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0.30456026058631902</v>
      </c>
      <c r="AR164">
        <v>0</v>
      </c>
      <c r="AS164">
        <v>0.16885964912280699</v>
      </c>
      <c r="AT164">
        <v>33796</v>
      </c>
      <c r="AU164">
        <v>91657</v>
      </c>
      <c r="AV164">
        <v>89029.032258064501</v>
      </c>
      <c r="AW164">
        <v>0.205211726384364</v>
      </c>
      <c r="AX164">
        <v>0.62211981566820196</v>
      </c>
      <c r="AY164">
        <v>42.9</v>
      </c>
      <c r="AZ164">
        <v>0.224755700325732</v>
      </c>
      <c r="BA164">
        <v>9.4462540716612295E-2</v>
      </c>
      <c r="BB164">
        <v>0.30414746543778798</v>
      </c>
      <c r="BC164">
        <v>1</v>
      </c>
      <c r="BD164">
        <v>0</v>
      </c>
      <c r="BE164">
        <v>1984</v>
      </c>
      <c r="BF164">
        <v>35</v>
      </c>
      <c r="BG164">
        <v>9.7467006999999994E-2</v>
      </c>
      <c r="BH164">
        <v>0</v>
      </c>
      <c r="BI164">
        <v>0</v>
      </c>
    </row>
    <row r="165" spans="1:61" x14ac:dyDescent="0.2">
      <c r="A165">
        <v>164</v>
      </c>
      <c r="B165">
        <v>40130719036</v>
      </c>
      <c r="C165">
        <v>4278200033</v>
      </c>
      <c r="D165" t="s">
        <v>60</v>
      </c>
      <c r="E165">
        <v>85304</v>
      </c>
      <c r="F165">
        <v>1683.9835952288299</v>
      </c>
      <c r="G165">
        <v>6.7834444728700003</v>
      </c>
      <c r="H165">
        <v>9.1303825813934106E-2</v>
      </c>
      <c r="I165">
        <v>4.0999999999999996</v>
      </c>
      <c r="J165">
        <v>0.292046062</v>
      </c>
      <c r="K165">
        <v>0</v>
      </c>
      <c r="L165">
        <v>0</v>
      </c>
      <c r="M165">
        <v>0</v>
      </c>
      <c r="N165">
        <v>59</v>
      </c>
      <c r="O165">
        <v>12962.5396797867</v>
      </c>
      <c r="P165">
        <v>219.7040623692661</v>
      </c>
      <c r="Q165">
        <v>10909.811385188401</v>
      </c>
      <c r="R165">
        <f>Q165/AJ165</f>
        <v>16.067468903075699</v>
      </c>
      <c r="S165">
        <v>1</v>
      </c>
      <c r="T165">
        <v>0</v>
      </c>
      <c r="U165">
        <v>2</v>
      </c>
      <c r="V165">
        <v>0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633.06449054709503</v>
      </c>
      <c r="AC165">
        <v>10.0712570507241</v>
      </c>
      <c r="AD165">
        <v>10909.811385188401</v>
      </c>
      <c r="AE165">
        <v>16.067468903075699</v>
      </c>
      <c r="AF165">
        <v>742.29684723099604</v>
      </c>
      <c r="AG165">
        <v>1.09322068811634</v>
      </c>
      <c r="AH165">
        <v>10167.514537957401</v>
      </c>
      <c r="AI165">
        <v>6.8039384094097696E-2</v>
      </c>
      <c r="AJ165">
        <v>679</v>
      </c>
      <c r="AK165">
        <v>3817.38</v>
      </c>
      <c r="AL165">
        <v>0.92341678939617</v>
      </c>
      <c r="AM165">
        <v>7.6583210603829097E-2</v>
      </c>
      <c r="AN165">
        <v>0</v>
      </c>
      <c r="AO165">
        <v>0</v>
      </c>
      <c r="AP165">
        <v>7.6583210603829097E-2</v>
      </c>
      <c r="AQ165">
        <v>6.3328424153166404E-2</v>
      </c>
      <c r="AR165">
        <v>7.9189686924493505E-2</v>
      </c>
      <c r="AS165">
        <v>0.230202578268876</v>
      </c>
      <c r="AT165">
        <v>33809</v>
      </c>
      <c r="AU165">
        <v>56121</v>
      </c>
      <c r="AV165">
        <v>66832.926829268297</v>
      </c>
      <c r="AW165">
        <v>6.7746686303387302E-2</v>
      </c>
      <c r="AX165">
        <v>0.87195121951219501</v>
      </c>
      <c r="AY165">
        <v>49.8</v>
      </c>
      <c r="AZ165">
        <v>0.15611192930780499</v>
      </c>
      <c r="BA165">
        <v>0.172312223858615</v>
      </c>
      <c r="BB165">
        <v>0.20426829268292601</v>
      </c>
      <c r="BC165">
        <v>0.91158536585365801</v>
      </c>
      <c r="BD165">
        <v>8.8414634146341403E-2</v>
      </c>
      <c r="BE165">
        <v>1989</v>
      </c>
      <c r="BF165">
        <v>30</v>
      </c>
      <c r="BG165">
        <v>0.105904259</v>
      </c>
      <c r="BH165">
        <v>0</v>
      </c>
      <c r="BI165">
        <v>0</v>
      </c>
    </row>
    <row r="166" spans="1:61" x14ac:dyDescent="0.2">
      <c r="A166">
        <v>165</v>
      </c>
      <c r="B166">
        <v>40130719037</v>
      </c>
      <c r="C166">
        <v>4540500008</v>
      </c>
      <c r="D166" t="s">
        <v>67</v>
      </c>
      <c r="E166">
        <v>85345</v>
      </c>
      <c r="F166">
        <v>140.746740386954</v>
      </c>
      <c r="G166">
        <v>10.067444672900001</v>
      </c>
      <c r="H166">
        <v>0.24257488902539401</v>
      </c>
      <c r="I166">
        <v>4.7</v>
      </c>
      <c r="J166">
        <v>0.23253537299999999</v>
      </c>
      <c r="K166">
        <v>1495.588806</v>
      </c>
      <c r="L166">
        <v>3.6600000000000001E-2</v>
      </c>
      <c r="M166">
        <v>1</v>
      </c>
      <c r="N166">
        <v>65</v>
      </c>
      <c r="O166">
        <v>29950.747616866502</v>
      </c>
      <c r="P166">
        <v>460.78073256717693</v>
      </c>
      <c r="Q166">
        <v>15432.0598556159</v>
      </c>
      <c r="R166">
        <f>Q166/AJ166</f>
        <v>16.210146907159558</v>
      </c>
      <c r="S166">
        <v>1</v>
      </c>
      <c r="T166">
        <v>1</v>
      </c>
      <c r="U166">
        <v>1</v>
      </c>
      <c r="V166">
        <v>1</v>
      </c>
      <c r="W166">
        <v>0</v>
      </c>
      <c r="X166">
        <v>3</v>
      </c>
      <c r="Y166">
        <v>0</v>
      </c>
      <c r="Z166">
        <v>0</v>
      </c>
      <c r="AA166">
        <v>0</v>
      </c>
      <c r="AB166">
        <v>140.746740386954</v>
      </c>
      <c r="AC166">
        <v>20.086986306091202</v>
      </c>
      <c r="AD166">
        <v>15432.0598556159</v>
      </c>
      <c r="AE166">
        <v>16.210146907159501</v>
      </c>
      <c r="AF166">
        <v>4367.8344186425202</v>
      </c>
      <c r="AG166">
        <v>4.5880613641202901</v>
      </c>
      <c r="AH166">
        <v>11064.2254369733</v>
      </c>
      <c r="AI166">
        <v>0.28303638396354502</v>
      </c>
      <c r="AJ166">
        <v>952</v>
      </c>
      <c r="AK166">
        <v>4530.6880000000001</v>
      </c>
      <c r="AL166">
        <v>0.97478991596638598</v>
      </c>
      <c r="AM166">
        <v>2.5210084033613401E-2</v>
      </c>
      <c r="AN166">
        <v>0</v>
      </c>
      <c r="AO166">
        <v>0</v>
      </c>
      <c r="AP166">
        <v>0</v>
      </c>
      <c r="AQ166">
        <v>3.4663865546218399E-2</v>
      </c>
      <c r="AR166">
        <v>0.146666666666666</v>
      </c>
      <c r="AS166">
        <v>0.11600000000000001</v>
      </c>
      <c r="AT166">
        <v>26342</v>
      </c>
      <c r="AU166">
        <v>49342</v>
      </c>
      <c r="AV166">
        <v>57497.652582159601</v>
      </c>
      <c r="AW166">
        <v>7.0378151260504104E-2</v>
      </c>
      <c r="AX166">
        <v>0.72689938398357201</v>
      </c>
      <c r="AY166">
        <v>64.900000000000006</v>
      </c>
      <c r="AZ166">
        <v>0.13865546218487301</v>
      </c>
      <c r="BA166">
        <v>0.495798319327731</v>
      </c>
      <c r="BB166">
        <v>0.161971830985915</v>
      </c>
      <c r="BC166">
        <v>0.90375586854460099</v>
      </c>
      <c r="BD166">
        <v>9.6244131455399007E-2</v>
      </c>
      <c r="BE166">
        <v>1988</v>
      </c>
      <c r="BF166">
        <v>31</v>
      </c>
      <c r="BG166">
        <v>0.112953252</v>
      </c>
      <c r="BH166">
        <v>1495.588806</v>
      </c>
      <c r="BI166">
        <v>2.7846609999999999E-3</v>
      </c>
    </row>
    <row r="167" spans="1:61" x14ac:dyDescent="0.2">
      <c r="A167">
        <v>166</v>
      </c>
      <c r="B167">
        <v>40130719061</v>
      </c>
      <c r="C167">
        <v>4540500019</v>
      </c>
      <c r="D167" t="s">
        <v>68</v>
      </c>
      <c r="E167">
        <v>85345</v>
      </c>
      <c r="F167">
        <v>1762.9562028143901</v>
      </c>
      <c r="G167">
        <v>90.506431249399995</v>
      </c>
      <c r="H167">
        <v>0.113484007501252</v>
      </c>
      <c r="I167">
        <v>4.5</v>
      </c>
      <c r="J167">
        <v>0.27294291500000001</v>
      </c>
      <c r="K167">
        <v>11967.707700000001</v>
      </c>
      <c r="L167">
        <v>3.27E-2</v>
      </c>
      <c r="M167">
        <v>1</v>
      </c>
      <c r="N167">
        <v>86</v>
      </c>
      <c r="O167">
        <v>33127.5177990382</v>
      </c>
      <c r="P167">
        <v>385.20369533765347</v>
      </c>
      <c r="Q167">
        <v>23381.200974928001</v>
      </c>
      <c r="R167">
        <f>Q167/AJ167</f>
        <v>10.55584694127675</v>
      </c>
      <c r="S167">
        <v>1</v>
      </c>
      <c r="T167">
        <v>0</v>
      </c>
      <c r="U167">
        <v>2</v>
      </c>
      <c r="V167">
        <v>0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868.31093011429198</v>
      </c>
      <c r="AC167">
        <v>1.8117857614095501</v>
      </c>
      <c r="AD167">
        <v>23381.200974928001</v>
      </c>
      <c r="AE167">
        <v>10.5558469412767</v>
      </c>
      <c r="AF167">
        <v>1468.09849517406</v>
      </c>
      <c r="AG167">
        <v>0.66279841768580805</v>
      </c>
      <c r="AH167">
        <v>21913.102479753899</v>
      </c>
      <c r="AI167">
        <v>6.2789695736687107E-2</v>
      </c>
      <c r="AJ167">
        <v>2215</v>
      </c>
      <c r="AK167">
        <v>7070.06</v>
      </c>
      <c r="AL167">
        <v>0.67539503386004496</v>
      </c>
      <c r="AM167">
        <v>0.32460496613995399</v>
      </c>
      <c r="AN167">
        <v>3.7471783295710999E-2</v>
      </c>
      <c r="AO167">
        <v>1.5349887133182799E-2</v>
      </c>
      <c r="AP167">
        <v>9.0744920993227896E-2</v>
      </c>
      <c r="AQ167">
        <v>0.347178329571106</v>
      </c>
      <c r="AR167">
        <v>0.1266318537859</v>
      </c>
      <c r="AS167">
        <v>0.25195822454307998</v>
      </c>
      <c r="AT167">
        <v>26074</v>
      </c>
      <c r="AU167">
        <v>57875</v>
      </c>
      <c r="AV167">
        <v>70195.685279187805</v>
      </c>
      <c r="AW167">
        <v>0.26344827586206898</v>
      </c>
      <c r="AX167">
        <v>0.56321839080459701</v>
      </c>
      <c r="AY167">
        <v>37.1</v>
      </c>
      <c r="AZ167">
        <v>0.2</v>
      </c>
      <c r="BA167">
        <v>0.109706546275395</v>
      </c>
      <c r="BB167">
        <v>0.34263959390862903</v>
      </c>
      <c r="BC167">
        <v>0.955583756345177</v>
      </c>
      <c r="BD167">
        <v>4.4416243654822302E-2</v>
      </c>
      <c r="BE167">
        <v>1989</v>
      </c>
      <c r="BF167">
        <v>30</v>
      </c>
      <c r="BG167">
        <v>0.110805749</v>
      </c>
      <c r="BH167">
        <v>0</v>
      </c>
      <c r="BI167">
        <v>0</v>
      </c>
    </row>
    <row r="168" spans="1:61" x14ac:dyDescent="0.2">
      <c r="A168">
        <v>167</v>
      </c>
      <c r="B168">
        <v>40130719062</v>
      </c>
      <c r="C168">
        <v>4540500017</v>
      </c>
      <c r="D168" t="s">
        <v>53</v>
      </c>
      <c r="E168">
        <v>85345</v>
      </c>
      <c r="F168">
        <v>146.302328405693</v>
      </c>
      <c r="G168">
        <v>1.81109650094</v>
      </c>
      <c r="H168">
        <v>6.9659208976296294E-2</v>
      </c>
      <c r="I168">
        <v>4.5</v>
      </c>
      <c r="J168">
        <v>0.52509699399999998</v>
      </c>
      <c r="K168">
        <v>0</v>
      </c>
      <c r="L168">
        <v>0</v>
      </c>
      <c r="M168">
        <v>0</v>
      </c>
      <c r="N168">
        <v>126</v>
      </c>
      <c r="O168">
        <v>56646.231410156099</v>
      </c>
      <c r="P168">
        <v>449.57326515996903</v>
      </c>
      <c r="Q168">
        <v>25694.838437966398</v>
      </c>
      <c r="R168">
        <f>Q168/AJ168</f>
        <v>12.34142095963804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146.302328405693</v>
      </c>
      <c r="AC168">
        <v>1.8117857614095501</v>
      </c>
      <c r="AD168">
        <v>25694.838437966398</v>
      </c>
      <c r="AE168">
        <v>12.341420959638</v>
      </c>
      <c r="AF168">
        <v>1789.88212036247</v>
      </c>
      <c r="AG168">
        <v>0.85969362169187002</v>
      </c>
      <c r="AH168">
        <v>23904.956317603901</v>
      </c>
      <c r="AI168">
        <v>6.9659208976296294E-2</v>
      </c>
      <c r="AJ168">
        <v>2082</v>
      </c>
      <c r="AK168">
        <v>4520.9960000000001</v>
      </c>
      <c r="AL168">
        <v>0.68203650336215105</v>
      </c>
      <c r="AM168">
        <v>0.31796349663784801</v>
      </c>
      <c r="AN168">
        <v>4.5629202689721399E-2</v>
      </c>
      <c r="AO168">
        <v>1.7771373679154601E-2</v>
      </c>
      <c r="AP168">
        <v>6.7243035542747298E-2</v>
      </c>
      <c r="AQ168">
        <v>0.47214217098943301</v>
      </c>
      <c r="AR168">
        <v>0.125506072874493</v>
      </c>
      <c r="AS168">
        <v>0.25263157894736799</v>
      </c>
      <c r="AT168">
        <v>19585</v>
      </c>
      <c r="AU168">
        <v>59816</v>
      </c>
      <c r="AV168">
        <v>66585.146804835895</v>
      </c>
      <c r="AW168">
        <v>0.20492991783470199</v>
      </c>
      <c r="AX168">
        <v>0.60967184801381602</v>
      </c>
      <c r="AY168">
        <v>32.799999999999997</v>
      </c>
      <c r="AZ168">
        <v>0.34149855907780902</v>
      </c>
      <c r="BA168">
        <v>7.58885686839577E-2</v>
      </c>
      <c r="BB168">
        <v>0.43868739205526702</v>
      </c>
      <c r="BC168">
        <v>0.95336787564766801</v>
      </c>
      <c r="BD168">
        <v>4.6632124352331598E-2</v>
      </c>
      <c r="BE168">
        <v>1992</v>
      </c>
      <c r="BF168">
        <v>27</v>
      </c>
      <c r="BG168">
        <v>0.16276132600000001</v>
      </c>
      <c r="BH168">
        <v>0</v>
      </c>
      <c r="BI168">
        <v>0</v>
      </c>
    </row>
    <row r="169" spans="1:61" x14ac:dyDescent="0.2">
      <c r="A169">
        <v>168</v>
      </c>
      <c r="B169">
        <v>40130719063</v>
      </c>
      <c r="C169">
        <v>4540500017</v>
      </c>
      <c r="D169" t="s">
        <v>53</v>
      </c>
      <c r="E169">
        <v>85345</v>
      </c>
      <c r="F169">
        <v>1097.0837364034601</v>
      </c>
      <c r="G169">
        <v>1.81109650094</v>
      </c>
      <c r="H169">
        <v>0.113435362947981</v>
      </c>
      <c r="I169">
        <v>4.5</v>
      </c>
      <c r="J169">
        <v>0.52509699399999998</v>
      </c>
      <c r="K169">
        <v>0</v>
      </c>
      <c r="L169">
        <v>0</v>
      </c>
      <c r="M169">
        <v>0</v>
      </c>
      <c r="N169">
        <v>56</v>
      </c>
      <c r="O169">
        <v>27639.192089715802</v>
      </c>
      <c r="P169">
        <v>493.55700160206788</v>
      </c>
      <c r="Q169">
        <v>9045.5637664425994</v>
      </c>
      <c r="R169">
        <f>Q169/AJ169</f>
        <v>7.5379698053688324</v>
      </c>
      <c r="S169">
        <v>0</v>
      </c>
      <c r="T169">
        <v>0</v>
      </c>
      <c r="U169">
        <v>3</v>
      </c>
      <c r="X169">
        <v>0</v>
      </c>
      <c r="Y169">
        <v>0</v>
      </c>
      <c r="Z169">
        <v>0</v>
      </c>
      <c r="AA169">
        <v>1</v>
      </c>
      <c r="AB169">
        <v>1097.0837364034601</v>
      </c>
      <c r="AC169">
        <v>0</v>
      </c>
      <c r="AD169">
        <v>9045.5637664425994</v>
      </c>
      <c r="AE169">
        <v>7.5379698053688298</v>
      </c>
      <c r="AF169">
        <v>0</v>
      </c>
      <c r="AG169">
        <v>0</v>
      </c>
      <c r="AH169">
        <v>9045.5637664425994</v>
      </c>
      <c r="AI169">
        <v>0</v>
      </c>
      <c r="AJ169">
        <v>1200</v>
      </c>
      <c r="AK169">
        <v>4798.3329999999996</v>
      </c>
      <c r="AL169">
        <v>0.82583333333333298</v>
      </c>
      <c r="AM169">
        <v>0.174166666666666</v>
      </c>
      <c r="AN169">
        <v>0.10249999999999999</v>
      </c>
      <c r="AO169">
        <v>1.6666666666666601E-2</v>
      </c>
      <c r="AP169">
        <v>0.01</v>
      </c>
      <c r="AQ169">
        <v>0.37333333333333302</v>
      </c>
      <c r="AR169">
        <v>0.10784313725490099</v>
      </c>
      <c r="AS169">
        <v>0.130252100840336</v>
      </c>
      <c r="AT169">
        <v>22971</v>
      </c>
      <c r="AU169">
        <v>51650</v>
      </c>
      <c r="AV169">
        <v>66548.762376237602</v>
      </c>
      <c r="AW169">
        <v>0.18916666666666601</v>
      </c>
      <c r="AX169">
        <v>0.53363228699551501</v>
      </c>
      <c r="AY169">
        <v>31.8</v>
      </c>
      <c r="AZ169">
        <v>0.29416666666666602</v>
      </c>
      <c r="BA169">
        <v>0.12833333333333299</v>
      </c>
      <c r="BB169">
        <v>0.46782178217821702</v>
      </c>
      <c r="BC169">
        <v>0.94801980198019797</v>
      </c>
      <c r="BD169">
        <v>5.1980198019801901E-2</v>
      </c>
      <c r="BE169">
        <v>1992</v>
      </c>
      <c r="BF169">
        <v>27</v>
      </c>
      <c r="BG169">
        <v>9.8922167000000005E-2</v>
      </c>
      <c r="BH169">
        <v>0</v>
      </c>
      <c r="BI169">
        <v>0</v>
      </c>
    </row>
    <row r="170" spans="1:61" x14ac:dyDescent="0.2">
      <c r="A170">
        <v>169</v>
      </c>
      <c r="B170">
        <v>40130719091</v>
      </c>
      <c r="C170">
        <v>4540500006</v>
      </c>
      <c r="D170" t="s">
        <v>45</v>
      </c>
      <c r="E170">
        <v>85381</v>
      </c>
      <c r="F170">
        <v>4566.1154647842995</v>
      </c>
      <c r="G170">
        <v>51.222654404799997</v>
      </c>
      <c r="H170">
        <v>9.4364741160604906E-2</v>
      </c>
      <c r="I170">
        <v>4.7</v>
      </c>
      <c r="J170">
        <v>0.27990493399999999</v>
      </c>
      <c r="K170">
        <v>0</v>
      </c>
      <c r="L170">
        <v>0</v>
      </c>
      <c r="M170">
        <v>0</v>
      </c>
      <c r="N170">
        <v>31</v>
      </c>
      <c r="O170">
        <v>26770.933656235102</v>
      </c>
      <c r="P170">
        <v>863.57850503984196</v>
      </c>
      <c r="Q170">
        <v>5084.7456058757798</v>
      </c>
      <c r="R170">
        <f>Q170/AJ170</f>
        <v>7.2951873828920801</v>
      </c>
      <c r="S170">
        <v>0</v>
      </c>
      <c r="T170">
        <v>0</v>
      </c>
      <c r="U170">
        <v>3</v>
      </c>
      <c r="X170">
        <v>0</v>
      </c>
      <c r="Y170">
        <v>0</v>
      </c>
      <c r="Z170">
        <v>0</v>
      </c>
      <c r="AA170">
        <v>1</v>
      </c>
      <c r="AB170">
        <v>1562.8586056394699</v>
      </c>
      <c r="AC170">
        <v>0</v>
      </c>
      <c r="AD170">
        <v>5084.7456058757798</v>
      </c>
      <c r="AE170">
        <v>7.2951873828920801</v>
      </c>
      <c r="AF170">
        <v>0</v>
      </c>
      <c r="AG170">
        <v>0</v>
      </c>
      <c r="AH170">
        <v>5084.7456058757798</v>
      </c>
      <c r="AI170">
        <v>0</v>
      </c>
      <c r="AJ170">
        <v>697</v>
      </c>
      <c r="AK170">
        <v>3742.8969999999999</v>
      </c>
      <c r="AL170">
        <v>0.88235294117647001</v>
      </c>
      <c r="AM170">
        <v>0.11764705882352899</v>
      </c>
      <c r="AN170">
        <v>3.8737446197991299E-2</v>
      </c>
      <c r="AO170">
        <v>3.0129124820659901E-2</v>
      </c>
      <c r="AP170">
        <v>1.43472022955523E-2</v>
      </c>
      <c r="AQ170">
        <v>0.18938307030129101</v>
      </c>
      <c r="AR170">
        <v>0.158518518518518</v>
      </c>
      <c r="AS170">
        <v>0.162962962962962</v>
      </c>
      <c r="AT170">
        <v>27550</v>
      </c>
      <c r="AU170">
        <v>31348</v>
      </c>
      <c r="AV170">
        <v>38275.368421052597</v>
      </c>
      <c r="AW170">
        <v>0.19799139167862201</v>
      </c>
      <c r="AX170">
        <v>0.49399999999999999</v>
      </c>
      <c r="AY170">
        <v>68.400000000000006</v>
      </c>
      <c r="AZ170">
        <v>1.7216642754662798E-2</v>
      </c>
      <c r="BA170">
        <v>0.60688665710186496</v>
      </c>
      <c r="BB170">
        <v>1.6842105263157801E-2</v>
      </c>
      <c r="BC170">
        <v>0.92631578947368398</v>
      </c>
      <c r="BD170">
        <v>7.3684210526315699E-2</v>
      </c>
      <c r="BE170">
        <v>1975</v>
      </c>
      <c r="BF170">
        <v>44</v>
      </c>
      <c r="BG170">
        <v>0.131001229</v>
      </c>
      <c r="BH170">
        <v>0</v>
      </c>
      <c r="BI170">
        <v>0</v>
      </c>
    </row>
    <row r="171" spans="1:61" x14ac:dyDescent="0.2">
      <c r="A171">
        <v>170</v>
      </c>
      <c r="B171">
        <v>40130719092</v>
      </c>
      <c r="C171">
        <v>4540500006</v>
      </c>
      <c r="D171" t="s">
        <v>45</v>
      </c>
      <c r="E171">
        <v>85381</v>
      </c>
      <c r="F171">
        <v>5095.4091730512</v>
      </c>
      <c r="G171">
        <v>51.222654404799997</v>
      </c>
      <c r="H171">
        <v>9.4207090772684299E-2</v>
      </c>
      <c r="I171">
        <v>4.7</v>
      </c>
      <c r="J171">
        <v>0.27990493399999999</v>
      </c>
      <c r="K171">
        <v>0</v>
      </c>
      <c r="L171">
        <v>0</v>
      </c>
      <c r="M171">
        <v>0</v>
      </c>
      <c r="N171">
        <v>79</v>
      </c>
      <c r="O171">
        <v>31206.378927804199</v>
      </c>
      <c r="P171">
        <v>395.01745478233164</v>
      </c>
      <c r="Q171">
        <v>15086.9565038154</v>
      </c>
      <c r="R171">
        <f>Q171/AJ171</f>
        <v>15.162770355593366</v>
      </c>
      <c r="S171">
        <v>0</v>
      </c>
      <c r="T171">
        <v>0</v>
      </c>
      <c r="U171">
        <v>3</v>
      </c>
      <c r="X171">
        <v>0</v>
      </c>
      <c r="Y171">
        <v>0</v>
      </c>
      <c r="Z171">
        <v>0</v>
      </c>
      <c r="AA171">
        <v>1</v>
      </c>
      <c r="AB171">
        <v>1938.43681224692</v>
      </c>
      <c r="AC171">
        <v>0</v>
      </c>
      <c r="AD171">
        <v>15086.9565038154</v>
      </c>
      <c r="AE171">
        <v>15.162770355593301</v>
      </c>
      <c r="AF171">
        <v>0</v>
      </c>
      <c r="AG171">
        <v>0</v>
      </c>
      <c r="AH171">
        <v>15086.9565038154</v>
      </c>
      <c r="AI171">
        <v>0</v>
      </c>
      <c r="AJ171">
        <v>995</v>
      </c>
      <c r="AK171">
        <v>5594.558</v>
      </c>
      <c r="AL171">
        <v>0.74773869346733601</v>
      </c>
      <c r="AM171">
        <v>0.25226130653266299</v>
      </c>
      <c r="AN171">
        <v>7.03517587939698E-3</v>
      </c>
      <c r="AO171">
        <v>0</v>
      </c>
      <c r="AP171">
        <v>0.14773869346733601</v>
      </c>
      <c r="AQ171">
        <v>0.357788944723618</v>
      </c>
      <c r="AR171">
        <v>0.118136439267886</v>
      </c>
      <c r="AS171">
        <v>0.16306156405989999</v>
      </c>
      <c r="AT171">
        <v>30223</v>
      </c>
      <c r="AU171">
        <v>70750</v>
      </c>
      <c r="AV171">
        <v>96938.245614035099</v>
      </c>
      <c r="AW171">
        <v>3.0150753768844199E-2</v>
      </c>
      <c r="AX171">
        <v>0.76948051948051899</v>
      </c>
      <c r="AY171">
        <v>30.2</v>
      </c>
      <c r="AZ171">
        <v>0.25527638190954699</v>
      </c>
      <c r="BA171">
        <v>4.3216080402009999E-2</v>
      </c>
      <c r="BB171">
        <v>0.50175438596491195</v>
      </c>
      <c r="BC171">
        <v>0.96491228070175405</v>
      </c>
      <c r="BD171">
        <v>3.5087719298245598E-2</v>
      </c>
      <c r="BE171">
        <v>1995</v>
      </c>
      <c r="BF171">
        <v>24</v>
      </c>
      <c r="BG171">
        <v>0.10981766599999999</v>
      </c>
      <c r="BH171">
        <v>0</v>
      </c>
      <c r="BI171">
        <v>0</v>
      </c>
    </row>
    <row r="172" spans="1:61" x14ac:dyDescent="0.2">
      <c r="A172">
        <v>171</v>
      </c>
      <c r="B172">
        <v>40130719093</v>
      </c>
      <c r="C172">
        <v>4540500006</v>
      </c>
      <c r="D172" t="s">
        <v>45</v>
      </c>
      <c r="E172">
        <v>85381</v>
      </c>
      <c r="F172">
        <v>4374.8360380070199</v>
      </c>
      <c r="G172">
        <v>51.222654404799997</v>
      </c>
      <c r="H172">
        <v>8.1775116841145495E-2</v>
      </c>
      <c r="I172">
        <v>4.7</v>
      </c>
      <c r="J172">
        <v>0.27990493399999999</v>
      </c>
      <c r="K172">
        <v>0</v>
      </c>
      <c r="L172">
        <v>0</v>
      </c>
      <c r="M172">
        <v>0</v>
      </c>
      <c r="N172">
        <v>81</v>
      </c>
      <c r="O172">
        <v>49496.586798534699</v>
      </c>
      <c r="P172">
        <v>611.06897282141608</v>
      </c>
      <c r="Q172">
        <v>7375.3749704486299</v>
      </c>
      <c r="R172">
        <f>Q172/AJ172</f>
        <v>10.581599670658006</v>
      </c>
      <c r="S172">
        <v>0</v>
      </c>
      <c r="T172">
        <v>0</v>
      </c>
      <c r="U172">
        <v>3</v>
      </c>
      <c r="X172">
        <v>0</v>
      </c>
      <c r="Y172">
        <v>0</v>
      </c>
      <c r="Z172">
        <v>0</v>
      </c>
      <c r="AA172">
        <v>1</v>
      </c>
      <c r="AB172">
        <v>1482.43466065195</v>
      </c>
      <c r="AC172">
        <v>0</v>
      </c>
      <c r="AD172">
        <v>7375.3749704486299</v>
      </c>
      <c r="AE172">
        <v>10.581599670657999</v>
      </c>
      <c r="AF172">
        <v>0</v>
      </c>
      <c r="AG172">
        <v>0</v>
      </c>
      <c r="AH172">
        <v>7375.3749704486299</v>
      </c>
      <c r="AI172">
        <v>0</v>
      </c>
      <c r="AJ172">
        <v>697</v>
      </c>
      <c r="AK172">
        <v>2225.0039999999999</v>
      </c>
      <c r="AL172">
        <v>0.93400286944045896</v>
      </c>
      <c r="AM172">
        <v>6.5997130559540901E-2</v>
      </c>
      <c r="AN172">
        <v>1.0043041606886601E-2</v>
      </c>
      <c r="AO172">
        <v>5.5954088952654198E-2</v>
      </c>
      <c r="AP172">
        <v>0</v>
      </c>
      <c r="AQ172">
        <v>0.15925394548063099</v>
      </c>
      <c r="AR172">
        <v>4.4871794871794803E-2</v>
      </c>
      <c r="AS172">
        <v>0.28846153846153799</v>
      </c>
      <c r="AT172">
        <v>30802</v>
      </c>
      <c r="AU172">
        <v>88313</v>
      </c>
      <c r="AV172">
        <v>87535.6846473029</v>
      </c>
      <c r="AW172">
        <v>8.7517934002869405E-2</v>
      </c>
      <c r="AX172">
        <v>0.85062240663900401</v>
      </c>
      <c r="AY172">
        <v>34.4</v>
      </c>
      <c r="AZ172">
        <v>0.286944045911047</v>
      </c>
      <c r="BA172">
        <v>6.5997130559540804E-2</v>
      </c>
      <c r="BB172">
        <v>0.50622406639004103</v>
      </c>
      <c r="BC172">
        <v>1</v>
      </c>
      <c r="BD172">
        <v>0</v>
      </c>
      <c r="BE172">
        <v>1994</v>
      </c>
      <c r="BF172">
        <v>25</v>
      </c>
      <c r="BG172">
        <v>7.7407770000000001E-2</v>
      </c>
      <c r="BH172">
        <v>0</v>
      </c>
      <c r="BI172">
        <v>0</v>
      </c>
    </row>
    <row r="173" spans="1:61" x14ac:dyDescent="0.2">
      <c r="A173">
        <v>172</v>
      </c>
      <c r="B173">
        <v>40130719094</v>
      </c>
      <c r="C173">
        <v>4540500019</v>
      </c>
      <c r="D173" t="s">
        <v>68</v>
      </c>
      <c r="E173">
        <v>85345</v>
      </c>
      <c r="F173">
        <v>2853.7316698688501</v>
      </c>
      <c r="G173">
        <v>90.506431249399995</v>
      </c>
      <c r="H173">
        <v>9.0121741892976698E-2</v>
      </c>
      <c r="I173">
        <v>4.5</v>
      </c>
      <c r="J173">
        <v>0.27294291500000001</v>
      </c>
      <c r="K173">
        <v>11967.707700000001</v>
      </c>
      <c r="L173">
        <v>3.27E-2</v>
      </c>
      <c r="M173">
        <v>1</v>
      </c>
      <c r="N173">
        <v>61</v>
      </c>
      <c r="O173">
        <v>13181.4850634465</v>
      </c>
      <c r="P173">
        <v>216.08991907289345</v>
      </c>
      <c r="Q173">
        <v>16175.8798484012</v>
      </c>
      <c r="R173">
        <f>Q173/AJ173</f>
        <v>9.8573308034132854</v>
      </c>
      <c r="S173">
        <v>0</v>
      </c>
      <c r="T173">
        <v>0</v>
      </c>
      <c r="U173">
        <v>3</v>
      </c>
      <c r="X173">
        <v>0</v>
      </c>
      <c r="Y173">
        <v>0</v>
      </c>
      <c r="Z173">
        <v>0</v>
      </c>
      <c r="AA173">
        <v>1</v>
      </c>
      <c r="AB173">
        <v>1898.5044346816001</v>
      </c>
      <c r="AC173">
        <v>0</v>
      </c>
      <c r="AD173">
        <v>16175.8798484012</v>
      </c>
      <c r="AE173">
        <v>9.8573308034132907</v>
      </c>
      <c r="AF173">
        <v>0</v>
      </c>
      <c r="AG173">
        <v>0</v>
      </c>
      <c r="AH173">
        <v>16175.8798484012</v>
      </c>
      <c r="AI173">
        <v>0</v>
      </c>
      <c r="AJ173">
        <v>1641</v>
      </c>
      <c r="AK173">
        <v>8077.4539999999997</v>
      </c>
      <c r="AL173">
        <v>0.77940280316879895</v>
      </c>
      <c r="AM173">
        <v>0.22059719683119999</v>
      </c>
      <c r="AN173">
        <v>4.9360146252285103E-2</v>
      </c>
      <c r="AO173">
        <v>0</v>
      </c>
      <c r="AP173">
        <v>0</v>
      </c>
      <c r="AQ173">
        <v>0.39975624619134598</v>
      </c>
      <c r="AR173">
        <v>6.8334937439846005E-2</v>
      </c>
      <c r="AS173">
        <v>0.15110683349374299</v>
      </c>
      <c r="AT173">
        <v>24520</v>
      </c>
      <c r="AU173">
        <v>62098</v>
      </c>
      <c r="AV173">
        <v>61673.246329526897</v>
      </c>
      <c r="AW173">
        <v>0.19195612431444201</v>
      </c>
      <c r="AX173">
        <v>0.66717325227963498</v>
      </c>
      <c r="AY173">
        <v>38.200000000000003</v>
      </c>
      <c r="AZ173">
        <v>0.22364411943936599</v>
      </c>
      <c r="BA173">
        <v>0.17184643510054801</v>
      </c>
      <c r="BB173">
        <v>0.29526916802610098</v>
      </c>
      <c r="BC173">
        <v>0.98694942903752003</v>
      </c>
      <c r="BD173">
        <v>1.30505709624796E-2</v>
      </c>
      <c r="BE173">
        <v>1992</v>
      </c>
      <c r="BF173">
        <v>27</v>
      </c>
      <c r="BG173">
        <v>8.7685726000000005E-2</v>
      </c>
      <c r="BH173">
        <v>0</v>
      </c>
      <c r="BI173">
        <v>0</v>
      </c>
    </row>
    <row r="174" spans="1:61" x14ac:dyDescent="0.2">
      <c r="A174">
        <v>173</v>
      </c>
      <c r="B174">
        <v>40130719101</v>
      </c>
      <c r="C174">
        <v>4540500004</v>
      </c>
      <c r="D174" t="s">
        <v>69</v>
      </c>
      <c r="E174">
        <v>85345</v>
      </c>
      <c r="F174">
        <v>358.26522512536098</v>
      </c>
      <c r="G174">
        <v>10.2329746381</v>
      </c>
      <c r="H174">
        <v>0.12162095701628201</v>
      </c>
      <c r="I174">
        <v>4.3</v>
      </c>
      <c r="J174">
        <v>0.26063832399999998</v>
      </c>
      <c r="K174">
        <v>0</v>
      </c>
      <c r="L174">
        <v>0</v>
      </c>
      <c r="M174">
        <v>0</v>
      </c>
      <c r="N174">
        <v>65</v>
      </c>
      <c r="O174">
        <v>33933.775917992498</v>
      </c>
      <c r="P174">
        <v>522.05809104603838</v>
      </c>
      <c r="Q174">
        <v>18716.6974993572</v>
      </c>
      <c r="R174">
        <f>Q174/AJ174</f>
        <v>15.192124593634091</v>
      </c>
      <c r="S174">
        <v>1</v>
      </c>
      <c r="T174">
        <v>1</v>
      </c>
      <c r="U174">
        <v>1</v>
      </c>
      <c r="V174">
        <v>1</v>
      </c>
      <c r="W174">
        <v>0</v>
      </c>
      <c r="X174">
        <v>2</v>
      </c>
      <c r="Y174">
        <v>0</v>
      </c>
      <c r="Z174">
        <v>0</v>
      </c>
      <c r="AA174">
        <v>0</v>
      </c>
      <c r="AB174">
        <v>358.26522512536098</v>
      </c>
      <c r="AC174">
        <v>14.8685497006738</v>
      </c>
      <c r="AD174">
        <v>18716.6974993572</v>
      </c>
      <c r="AE174">
        <v>15.1921245936341</v>
      </c>
      <c r="AF174">
        <v>2746.62770750035</v>
      </c>
      <c r="AG174">
        <v>2.2294056067372998</v>
      </c>
      <c r="AH174">
        <v>15970.0697918568</v>
      </c>
      <c r="AI174">
        <v>0.14674745411655399</v>
      </c>
      <c r="AJ174">
        <v>1232</v>
      </c>
      <c r="AK174">
        <v>5000.2669999999998</v>
      </c>
      <c r="AL174">
        <v>0.73457792207792205</v>
      </c>
      <c r="AM174">
        <v>0.265422077922077</v>
      </c>
      <c r="AN174">
        <v>0</v>
      </c>
      <c r="AO174">
        <v>2.9220779220779199E-2</v>
      </c>
      <c r="AP174">
        <v>9.0097402597402496E-2</v>
      </c>
      <c r="AQ174">
        <v>0.32954545454545398</v>
      </c>
      <c r="AR174">
        <v>0.23874755381604601</v>
      </c>
      <c r="AS174">
        <v>0.12622309197651599</v>
      </c>
      <c r="AT174">
        <v>22647</v>
      </c>
      <c r="AU174">
        <v>53000</v>
      </c>
      <c r="AV174">
        <v>58212.121212121201</v>
      </c>
      <c r="AW174">
        <v>7.9545454545454503E-2</v>
      </c>
      <c r="AX174">
        <v>0.716450216450216</v>
      </c>
      <c r="AY174">
        <v>39.700000000000003</v>
      </c>
      <c r="AZ174">
        <v>0.126623376623376</v>
      </c>
      <c r="BA174">
        <v>0.17126623376623301</v>
      </c>
      <c r="BB174">
        <v>0.307359307359307</v>
      </c>
      <c r="BC174">
        <v>0.92207792207792205</v>
      </c>
      <c r="BD174">
        <v>7.7922077922077906E-2</v>
      </c>
      <c r="BE174">
        <v>1987</v>
      </c>
      <c r="BF174">
        <v>32</v>
      </c>
      <c r="BG174">
        <v>0.11258190699999999</v>
      </c>
      <c r="BH174">
        <v>0</v>
      </c>
      <c r="BI174">
        <v>0</v>
      </c>
    </row>
    <row r="175" spans="1:61" x14ac:dyDescent="0.2">
      <c r="A175">
        <v>174</v>
      </c>
      <c r="B175">
        <v>40130719102</v>
      </c>
      <c r="C175">
        <v>4540500004</v>
      </c>
      <c r="D175" t="s">
        <v>69</v>
      </c>
      <c r="E175">
        <v>85345</v>
      </c>
      <c r="F175">
        <v>119.009616059954</v>
      </c>
      <c r="G175">
        <v>10.2329746381</v>
      </c>
      <c r="H175">
        <v>0.230768690528114</v>
      </c>
      <c r="I175">
        <v>4.3</v>
      </c>
      <c r="J175">
        <v>0.26063832399999998</v>
      </c>
      <c r="K175">
        <v>0</v>
      </c>
      <c r="L175">
        <v>0</v>
      </c>
      <c r="M175">
        <v>0</v>
      </c>
      <c r="N175">
        <v>45</v>
      </c>
      <c r="O175">
        <v>23040.317299664399</v>
      </c>
      <c r="P175">
        <v>512.00705110365334</v>
      </c>
      <c r="Q175">
        <v>7183.9175366756099</v>
      </c>
      <c r="R175">
        <f>Q175/AJ175</f>
        <v>15.092263732511785</v>
      </c>
      <c r="S175">
        <v>1</v>
      </c>
      <c r="T175">
        <v>1</v>
      </c>
      <c r="U175">
        <v>1</v>
      </c>
      <c r="V175">
        <v>1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119.009616059954</v>
      </c>
      <c r="AC175">
        <v>10.2368318688345</v>
      </c>
      <c r="AD175">
        <v>7183.9175366756099</v>
      </c>
      <c r="AE175">
        <v>15.0922637325118</v>
      </c>
      <c r="AF175">
        <v>1657.8232428005899</v>
      </c>
      <c r="AG175">
        <v>3.4828219386566999</v>
      </c>
      <c r="AH175">
        <v>5526.0942938750204</v>
      </c>
      <c r="AI175">
        <v>0.230768690528114</v>
      </c>
      <c r="AJ175">
        <v>476</v>
      </c>
      <c r="AK175">
        <v>3921.64</v>
      </c>
      <c r="AL175">
        <v>0.96008403361344496</v>
      </c>
      <c r="AM175">
        <v>3.9915966386554501E-2</v>
      </c>
      <c r="AN175">
        <v>0</v>
      </c>
      <c r="AO175">
        <v>0</v>
      </c>
      <c r="AP175">
        <v>0</v>
      </c>
      <c r="AQ175">
        <v>0.495798319327731</v>
      </c>
      <c r="AR175">
        <v>0.35759493670886</v>
      </c>
      <c r="AS175">
        <v>0.120253164556962</v>
      </c>
      <c r="AT175">
        <v>19310</v>
      </c>
      <c r="AU175">
        <v>36985</v>
      </c>
      <c r="AV175">
        <v>53722.875816993503</v>
      </c>
      <c r="AW175">
        <v>0.46428571428571402</v>
      </c>
      <c r="AX175">
        <v>0.39690721649484501</v>
      </c>
      <c r="AY175">
        <v>36.1</v>
      </c>
      <c r="AZ175">
        <v>0.252100840336134</v>
      </c>
      <c r="BA175">
        <v>0.216386554621848</v>
      </c>
      <c r="BB175">
        <v>0.56862745098039202</v>
      </c>
      <c r="BC175">
        <v>1</v>
      </c>
      <c r="BD175">
        <v>0</v>
      </c>
      <c r="BE175">
        <v>1969</v>
      </c>
      <c r="BF175">
        <v>50</v>
      </c>
      <c r="BG175">
        <v>0.11679627099999999</v>
      </c>
      <c r="BH175">
        <v>0</v>
      </c>
      <c r="BI175">
        <v>0</v>
      </c>
    </row>
    <row r="176" spans="1:61" x14ac:dyDescent="0.2">
      <c r="A176">
        <v>175</v>
      </c>
      <c r="B176">
        <v>40130719103</v>
      </c>
      <c r="C176">
        <v>4550000153</v>
      </c>
      <c r="D176" t="s">
        <v>31</v>
      </c>
      <c r="E176">
        <v>85040</v>
      </c>
      <c r="F176">
        <v>22490.314570105202</v>
      </c>
      <c r="G176">
        <v>632.54020689599997</v>
      </c>
      <c r="H176">
        <v>7.4065352370002502E-2</v>
      </c>
      <c r="I176">
        <v>4.2</v>
      </c>
      <c r="J176">
        <v>0.120249984</v>
      </c>
      <c r="K176">
        <v>102134.6697</v>
      </c>
      <c r="L176">
        <v>3.9899999999999998E-2</v>
      </c>
      <c r="M176">
        <v>1</v>
      </c>
      <c r="N176">
        <v>57</v>
      </c>
      <c r="O176">
        <v>8113.2107980014098</v>
      </c>
      <c r="P176">
        <v>142.33703154388439</v>
      </c>
      <c r="Q176">
        <v>9837.1822150994903</v>
      </c>
      <c r="R176">
        <f>Q176/AJ176</f>
        <v>12.327296008896605</v>
      </c>
      <c r="S176">
        <v>1</v>
      </c>
      <c r="T176">
        <v>0</v>
      </c>
      <c r="U176">
        <v>2</v>
      </c>
      <c r="V176">
        <v>0</v>
      </c>
      <c r="W176">
        <v>1</v>
      </c>
      <c r="X176">
        <v>2</v>
      </c>
      <c r="Y176">
        <v>0</v>
      </c>
      <c r="Z176">
        <v>0</v>
      </c>
      <c r="AA176">
        <v>0</v>
      </c>
      <c r="AB176">
        <v>803.73110539418406</v>
      </c>
      <c r="AC176">
        <v>14.8685497006738</v>
      </c>
      <c r="AD176">
        <v>9837.1822150994903</v>
      </c>
      <c r="AE176">
        <v>12.327296008896599</v>
      </c>
      <c r="AF176">
        <v>673.70457949135096</v>
      </c>
      <c r="AG176">
        <v>0.84424132768339699</v>
      </c>
      <c r="AH176">
        <v>9163.4776356081402</v>
      </c>
      <c r="AI176">
        <v>6.8485524082013499E-2</v>
      </c>
      <c r="AJ176">
        <v>798</v>
      </c>
      <c r="AK176">
        <v>5805.9080000000004</v>
      </c>
      <c r="AL176">
        <v>0.91478696741854604</v>
      </c>
      <c r="AM176">
        <v>8.5213032581453602E-2</v>
      </c>
      <c r="AN176">
        <v>0</v>
      </c>
      <c r="AO176">
        <v>0</v>
      </c>
      <c r="AP176">
        <v>8.5213032581453602E-2</v>
      </c>
      <c r="AQ176">
        <v>0.19298245614035001</v>
      </c>
      <c r="AR176">
        <v>1.77165354330708E-2</v>
      </c>
      <c r="AS176">
        <v>0.28937007874015702</v>
      </c>
      <c r="AT176">
        <v>22163</v>
      </c>
      <c r="AU176">
        <v>44886</v>
      </c>
      <c r="AV176">
        <v>52529.216867469899</v>
      </c>
      <c r="AW176">
        <v>0.14912280701754299</v>
      </c>
      <c r="AX176">
        <v>0.50301204819277101</v>
      </c>
      <c r="AY176">
        <v>32.700000000000003</v>
      </c>
      <c r="AZ176">
        <v>0.31704260651629002</v>
      </c>
      <c r="BA176">
        <v>0.114035087719298</v>
      </c>
      <c r="BB176">
        <v>0.33433734939759002</v>
      </c>
      <c r="BC176">
        <v>1</v>
      </c>
      <c r="BD176">
        <v>0</v>
      </c>
      <c r="BE176">
        <v>1992</v>
      </c>
      <c r="BF176">
        <v>27</v>
      </c>
      <c r="BG176">
        <v>0.11557179400000001</v>
      </c>
      <c r="BH176">
        <v>0</v>
      </c>
      <c r="BI176">
        <v>0</v>
      </c>
    </row>
    <row r="177" spans="1:61" x14ac:dyDescent="0.2">
      <c r="A177">
        <v>176</v>
      </c>
      <c r="B177">
        <v>40130719104</v>
      </c>
      <c r="C177">
        <v>4540500008</v>
      </c>
      <c r="D177" t="s">
        <v>67</v>
      </c>
      <c r="E177">
        <v>85345</v>
      </c>
      <c r="F177">
        <v>1999.95054115477</v>
      </c>
      <c r="G177">
        <v>10.067444672900001</v>
      </c>
      <c r="H177">
        <v>8.1196118516807997E-2</v>
      </c>
      <c r="I177">
        <v>4.7</v>
      </c>
      <c r="J177">
        <v>0.23253537299999999</v>
      </c>
      <c r="K177">
        <v>1495.588806</v>
      </c>
      <c r="L177">
        <v>3.6600000000000001E-2</v>
      </c>
      <c r="M177">
        <v>1</v>
      </c>
      <c r="N177">
        <v>84</v>
      </c>
      <c r="O177">
        <v>18190.210816705399</v>
      </c>
      <c r="P177">
        <v>216.55012877030236</v>
      </c>
      <c r="Q177">
        <v>30136.5300095612</v>
      </c>
      <c r="R177">
        <f>Q177/AJ177</f>
        <v>13.177319636887276</v>
      </c>
      <c r="S177">
        <v>1</v>
      </c>
      <c r="T177">
        <v>0</v>
      </c>
      <c r="U177">
        <v>2</v>
      </c>
      <c r="V177">
        <v>0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688.16274162225102</v>
      </c>
      <c r="AC177">
        <v>10.2368318688345</v>
      </c>
      <c r="AD177">
        <v>30136.5300095612</v>
      </c>
      <c r="AE177">
        <v>13.177319636887299</v>
      </c>
      <c r="AF177">
        <v>1763.8945522546801</v>
      </c>
      <c r="AG177">
        <v>0.77127002722111104</v>
      </c>
      <c r="AH177">
        <v>28372.6354573065</v>
      </c>
      <c r="AI177">
        <v>5.8530114505387899E-2</v>
      </c>
      <c r="AJ177">
        <v>2287</v>
      </c>
      <c r="AK177">
        <v>9678.1080000000002</v>
      </c>
      <c r="AL177">
        <v>0.63139484040227301</v>
      </c>
      <c r="AM177">
        <v>0.368605159597726</v>
      </c>
      <c r="AN177">
        <v>1.00568430257979E-2</v>
      </c>
      <c r="AO177" s="1">
        <v>8.7450808919982501E-4</v>
      </c>
      <c r="AP177">
        <v>1.35548753825972E-2</v>
      </c>
      <c r="AQ177">
        <v>0.519895059029296</v>
      </c>
      <c r="AR177">
        <v>0.14636015325670401</v>
      </c>
      <c r="AS177">
        <v>0.16475095785440599</v>
      </c>
      <c r="AT177">
        <v>16984</v>
      </c>
      <c r="AU177">
        <v>50779</v>
      </c>
      <c r="AV177">
        <v>60408.403361344499</v>
      </c>
      <c r="AW177">
        <v>0.37179487179487097</v>
      </c>
      <c r="AX177">
        <v>0.84201680672268897</v>
      </c>
      <c r="AY177">
        <v>26</v>
      </c>
      <c r="AZ177">
        <v>0.34892872759073001</v>
      </c>
      <c r="BA177">
        <v>2.9296020988194098E-2</v>
      </c>
      <c r="BB177">
        <v>0.57815126050420096</v>
      </c>
      <c r="BC177">
        <v>1</v>
      </c>
      <c r="BD177">
        <v>0</v>
      </c>
      <c r="BE177">
        <v>1983</v>
      </c>
      <c r="BF177">
        <v>36</v>
      </c>
      <c r="BG177">
        <v>9.5207145000000007E-2</v>
      </c>
      <c r="BH177">
        <v>0</v>
      </c>
      <c r="BI177">
        <v>0</v>
      </c>
    </row>
    <row r="178" spans="1:61" x14ac:dyDescent="0.2">
      <c r="A178">
        <v>177</v>
      </c>
      <c r="B178">
        <v>40130719105</v>
      </c>
      <c r="C178">
        <v>4540500019</v>
      </c>
      <c r="D178" t="s">
        <v>68</v>
      </c>
      <c r="E178">
        <v>85345</v>
      </c>
      <c r="F178">
        <v>2198.9600298483501</v>
      </c>
      <c r="G178">
        <v>90.506431249399995</v>
      </c>
      <c r="H178">
        <v>6.9924984537419799E-2</v>
      </c>
      <c r="I178">
        <v>4.5</v>
      </c>
      <c r="J178">
        <v>0.27294291500000001</v>
      </c>
      <c r="K178">
        <v>11967.707700000001</v>
      </c>
      <c r="L178">
        <v>3.27E-2</v>
      </c>
      <c r="M178">
        <v>1</v>
      </c>
      <c r="N178">
        <v>95</v>
      </c>
      <c r="O178">
        <v>29711.486787813599</v>
      </c>
      <c r="P178">
        <v>312.75249250330103</v>
      </c>
      <c r="Q178">
        <v>19119.768669228299</v>
      </c>
      <c r="R178">
        <f>Q178/AJ178</f>
        <v>10.488079357777455</v>
      </c>
      <c r="S178">
        <v>0</v>
      </c>
      <c r="T178">
        <v>0</v>
      </c>
      <c r="U178">
        <v>3</v>
      </c>
      <c r="X178">
        <v>0</v>
      </c>
      <c r="Y178">
        <v>0</v>
      </c>
      <c r="Z178">
        <v>0</v>
      </c>
      <c r="AA178">
        <v>1</v>
      </c>
      <c r="AB178">
        <v>1060.63188305831</v>
      </c>
      <c r="AC178">
        <v>0</v>
      </c>
      <c r="AD178">
        <v>19119.768669228299</v>
      </c>
      <c r="AE178">
        <v>10.4880793577774</v>
      </c>
      <c r="AF178">
        <v>0</v>
      </c>
      <c r="AG178">
        <v>0</v>
      </c>
      <c r="AH178">
        <v>19119.768669228299</v>
      </c>
      <c r="AI178">
        <v>0</v>
      </c>
      <c r="AJ178">
        <v>1823</v>
      </c>
      <c r="AK178">
        <v>7278.7020000000002</v>
      </c>
      <c r="AL178">
        <v>0.91168403730115199</v>
      </c>
      <c r="AM178">
        <v>8.8315962698848005E-2</v>
      </c>
      <c r="AN178">
        <v>9.8738343390016407E-3</v>
      </c>
      <c r="AO178">
        <v>2.0296215030170001E-2</v>
      </c>
      <c r="AP178">
        <v>3.01700493691716E-2</v>
      </c>
      <c r="AQ178">
        <v>0.36423477783872699</v>
      </c>
      <c r="AR178">
        <v>0.127675840978593</v>
      </c>
      <c r="AS178">
        <v>0.159021406727828</v>
      </c>
      <c r="AT178">
        <v>21950</v>
      </c>
      <c r="AU178">
        <v>45290</v>
      </c>
      <c r="AV178">
        <v>52985.369318181802</v>
      </c>
      <c r="AW178">
        <v>0.21777290181020201</v>
      </c>
      <c r="AX178">
        <v>0.72582781456953605</v>
      </c>
      <c r="AY178">
        <v>41.5</v>
      </c>
      <c r="AZ178">
        <v>0.16566099835435999</v>
      </c>
      <c r="BA178">
        <v>0.183763027975863</v>
      </c>
      <c r="BB178">
        <v>0.19886363636363599</v>
      </c>
      <c r="BC178">
        <v>1</v>
      </c>
      <c r="BD178">
        <v>0</v>
      </c>
      <c r="BE178">
        <v>1990</v>
      </c>
      <c r="BF178">
        <v>29</v>
      </c>
      <c r="BG178">
        <v>7.3718929000000002E-2</v>
      </c>
      <c r="BH178">
        <v>0</v>
      </c>
      <c r="BI178">
        <v>0</v>
      </c>
    </row>
    <row r="179" spans="1:61" x14ac:dyDescent="0.2">
      <c r="A179">
        <v>178</v>
      </c>
      <c r="B179">
        <v>40130719111</v>
      </c>
      <c r="C179">
        <v>4278200094</v>
      </c>
      <c r="D179" t="s">
        <v>23</v>
      </c>
      <c r="E179">
        <v>85308</v>
      </c>
      <c r="F179">
        <v>6105.1005428366398</v>
      </c>
      <c r="G179">
        <v>15.819127121199999</v>
      </c>
      <c r="H179">
        <v>9.4706921108741904E-2</v>
      </c>
      <c r="J179">
        <v>0.13405784100000001</v>
      </c>
      <c r="K179">
        <v>0</v>
      </c>
      <c r="L179">
        <v>0</v>
      </c>
      <c r="M179">
        <v>0</v>
      </c>
      <c r="N179">
        <v>174</v>
      </c>
      <c r="O179">
        <v>36244.460480162197</v>
      </c>
      <c r="P179">
        <v>208.30149701242641</v>
      </c>
      <c r="Q179">
        <v>32413.596429266501</v>
      </c>
      <c r="R179">
        <f>Q179/AJ179</f>
        <v>9.8942602042938042</v>
      </c>
      <c r="S179">
        <v>1</v>
      </c>
      <c r="T179">
        <v>0</v>
      </c>
      <c r="U179">
        <v>2</v>
      </c>
      <c r="V179">
        <v>0</v>
      </c>
      <c r="W179">
        <v>1</v>
      </c>
      <c r="X179">
        <v>3</v>
      </c>
      <c r="Y179">
        <v>0</v>
      </c>
      <c r="Z179">
        <v>0</v>
      </c>
      <c r="AA179">
        <v>0</v>
      </c>
      <c r="AB179">
        <v>808.01054874403701</v>
      </c>
      <c r="AC179">
        <v>108.37272855664099</v>
      </c>
      <c r="AD179">
        <v>32413.596429266501</v>
      </c>
      <c r="AE179">
        <v>9.8942602042938095</v>
      </c>
      <c r="AF179">
        <v>3523.5583618513401</v>
      </c>
      <c r="AG179">
        <v>1.07556726552238</v>
      </c>
      <c r="AH179">
        <v>28890.038067415098</v>
      </c>
      <c r="AI179">
        <v>0.108706183515936</v>
      </c>
      <c r="AJ179">
        <v>3276</v>
      </c>
      <c r="AK179">
        <v>3257.357</v>
      </c>
      <c r="AL179">
        <v>0.77686202686202599</v>
      </c>
      <c r="AM179">
        <v>0.22313797313797301</v>
      </c>
      <c r="AN179">
        <v>1.9841269841269799E-2</v>
      </c>
      <c r="AO179">
        <v>0</v>
      </c>
      <c r="AP179">
        <v>3.6630036630036597E-2</v>
      </c>
      <c r="AQ179">
        <v>0.30158730158730102</v>
      </c>
      <c r="AR179">
        <v>0.170130497825036</v>
      </c>
      <c r="AS179">
        <v>0.23247945867568801</v>
      </c>
      <c r="AT179">
        <v>27489</v>
      </c>
      <c r="AU179">
        <v>75300</v>
      </c>
      <c r="AV179">
        <v>88615.677966101706</v>
      </c>
      <c r="AW179">
        <v>0.144967682363804</v>
      </c>
      <c r="AX179">
        <v>0.61142322097378199</v>
      </c>
      <c r="AY179">
        <v>30.8</v>
      </c>
      <c r="AZ179">
        <v>0.305860805860805</v>
      </c>
      <c r="BA179">
        <v>9.58485958485958E-2</v>
      </c>
      <c r="BB179">
        <v>0.49364406779661002</v>
      </c>
      <c r="BC179">
        <v>0.97669491525423702</v>
      </c>
      <c r="BD179">
        <v>2.3305084745762698E-2</v>
      </c>
      <c r="BE179">
        <v>1996</v>
      </c>
      <c r="BF179">
        <v>23</v>
      </c>
      <c r="BG179">
        <v>9.5865026000000006E-2</v>
      </c>
      <c r="BH179">
        <v>0</v>
      </c>
      <c r="BI179">
        <v>0</v>
      </c>
    </row>
    <row r="180" spans="1:61" x14ac:dyDescent="0.2">
      <c r="A180">
        <v>179</v>
      </c>
      <c r="B180">
        <v>40130719121</v>
      </c>
      <c r="C180">
        <v>4540500031</v>
      </c>
      <c r="D180" t="s">
        <v>56</v>
      </c>
      <c r="E180">
        <v>85345</v>
      </c>
      <c r="F180">
        <v>0</v>
      </c>
      <c r="G180">
        <v>8.1799557565800001</v>
      </c>
      <c r="H180">
        <v>0.27896001514093099</v>
      </c>
      <c r="I180">
        <v>4.4000000000000004</v>
      </c>
      <c r="J180">
        <v>0.21923970100000001</v>
      </c>
      <c r="K180">
        <v>0</v>
      </c>
      <c r="L180">
        <v>0</v>
      </c>
      <c r="M180">
        <v>0</v>
      </c>
      <c r="N180">
        <v>42</v>
      </c>
      <c r="O180">
        <v>26104.543424113199</v>
      </c>
      <c r="P180">
        <v>621.53674819317143</v>
      </c>
      <c r="Q180">
        <v>17642.3902026506</v>
      </c>
      <c r="R180">
        <f>Q180/AJ180</f>
        <v>12.521213770511427</v>
      </c>
      <c r="S180">
        <v>1</v>
      </c>
      <c r="T180">
        <v>1</v>
      </c>
      <c r="U180">
        <v>1</v>
      </c>
      <c r="V180">
        <v>1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8.1829574928810498</v>
      </c>
      <c r="AD180">
        <v>17642.3902026506</v>
      </c>
      <c r="AE180">
        <v>12.5212137705114</v>
      </c>
      <c r="AF180">
        <v>4921.5214380536299</v>
      </c>
      <c r="AG180">
        <v>3.4929179830047001</v>
      </c>
      <c r="AH180">
        <v>12720.8687645969</v>
      </c>
      <c r="AI180">
        <v>0.27896001514093099</v>
      </c>
      <c r="AJ180">
        <v>1409</v>
      </c>
      <c r="AK180">
        <v>6910.4269999999997</v>
      </c>
      <c r="AL180">
        <v>0.80908445706174503</v>
      </c>
      <c r="AM180">
        <v>0.190915542938254</v>
      </c>
      <c r="AN180">
        <v>0</v>
      </c>
      <c r="AO180">
        <v>0</v>
      </c>
      <c r="AP180">
        <v>4.6132008516678397E-2</v>
      </c>
      <c r="AQ180">
        <v>0.72817601135557097</v>
      </c>
      <c r="AR180">
        <v>0.14426633785449999</v>
      </c>
      <c r="AS180">
        <v>9.6177558569667004E-2</v>
      </c>
      <c r="AT180">
        <v>16440</v>
      </c>
      <c r="AU180">
        <v>78209</v>
      </c>
      <c r="AV180">
        <v>69405.537459283398</v>
      </c>
      <c r="AW180">
        <v>0.30518097941802702</v>
      </c>
      <c r="AX180">
        <v>0.79804560260586299</v>
      </c>
      <c r="AY180">
        <v>29</v>
      </c>
      <c r="AZ180">
        <v>0.35486160397444999</v>
      </c>
      <c r="BA180">
        <v>0</v>
      </c>
      <c r="BB180">
        <v>0.79804560260586299</v>
      </c>
      <c r="BC180">
        <v>1</v>
      </c>
      <c r="BD180">
        <v>0</v>
      </c>
      <c r="BE180">
        <v>1984</v>
      </c>
      <c r="BF180">
        <v>35</v>
      </c>
      <c r="BG180">
        <v>0.102495978</v>
      </c>
      <c r="BH180">
        <v>0</v>
      </c>
      <c r="BI180">
        <v>0</v>
      </c>
    </row>
    <row r="181" spans="1:61" x14ac:dyDescent="0.2">
      <c r="A181">
        <v>180</v>
      </c>
      <c r="B181">
        <v>40130719122</v>
      </c>
      <c r="C181">
        <v>4540500031</v>
      </c>
      <c r="D181" t="s">
        <v>56</v>
      </c>
      <c r="E181">
        <v>85345</v>
      </c>
      <c r="F181">
        <v>621.46556281456003</v>
      </c>
      <c r="G181">
        <v>8.1799557565800001</v>
      </c>
      <c r="H181">
        <v>0.14662432726611399</v>
      </c>
      <c r="I181">
        <v>4.4000000000000004</v>
      </c>
      <c r="J181">
        <v>0.21923970100000001</v>
      </c>
      <c r="K181">
        <v>0</v>
      </c>
      <c r="L181">
        <v>0</v>
      </c>
      <c r="M181">
        <v>0</v>
      </c>
      <c r="N181">
        <v>20</v>
      </c>
      <c r="O181">
        <v>2135.0083483469998</v>
      </c>
      <c r="P181">
        <v>106.75041741734999</v>
      </c>
      <c r="Q181">
        <v>3175.00907222348</v>
      </c>
      <c r="R181">
        <f>Q181/AJ181</f>
        <v>6.4141597418656158</v>
      </c>
      <c r="S181">
        <v>1</v>
      </c>
      <c r="T181">
        <v>1</v>
      </c>
      <c r="U181">
        <v>1</v>
      </c>
      <c r="V181">
        <v>1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621.46556281456003</v>
      </c>
      <c r="AC181">
        <v>8.1829574928810498</v>
      </c>
      <c r="AD181">
        <v>3175.00907222348</v>
      </c>
      <c r="AE181">
        <v>6.4141597418656202</v>
      </c>
      <c r="AF181">
        <v>465.53356927857999</v>
      </c>
      <c r="AG181">
        <v>0.94047185712844406</v>
      </c>
      <c r="AH181">
        <v>2709.4755029449002</v>
      </c>
      <c r="AI181">
        <v>0.14662432726611399</v>
      </c>
      <c r="AJ181">
        <v>495</v>
      </c>
      <c r="AK181">
        <v>1673.261</v>
      </c>
      <c r="AL181">
        <v>0.82020202020202004</v>
      </c>
      <c r="AM181">
        <v>0.17979797979797901</v>
      </c>
      <c r="AN181">
        <v>0</v>
      </c>
      <c r="AO181">
        <v>0</v>
      </c>
      <c r="AP181">
        <v>0</v>
      </c>
      <c r="AQ181">
        <v>0.55555555555555503</v>
      </c>
      <c r="AR181">
        <v>0.26470588235294101</v>
      </c>
      <c r="AS181">
        <v>5.8823529411764698E-2</v>
      </c>
      <c r="AT181">
        <v>19771</v>
      </c>
      <c r="AU181">
        <v>29279</v>
      </c>
      <c r="AV181">
        <v>38765.416666666701</v>
      </c>
      <c r="AW181">
        <v>0.422222222222222</v>
      </c>
      <c r="AX181">
        <v>0.58088235294117596</v>
      </c>
      <c r="AY181">
        <v>56.5</v>
      </c>
      <c r="AZ181">
        <v>7.0707070707070704E-2</v>
      </c>
      <c r="BA181">
        <v>0.21010101010101001</v>
      </c>
      <c r="BB181">
        <v>0.1</v>
      </c>
      <c r="BC181">
        <v>0.90416666666666601</v>
      </c>
      <c r="BD181">
        <v>9.5833333333333298E-2</v>
      </c>
      <c r="BE181">
        <v>1985</v>
      </c>
      <c r="BF181">
        <v>34</v>
      </c>
      <c r="BG181">
        <v>7.7494824000000004E-2</v>
      </c>
      <c r="BH181">
        <v>0</v>
      </c>
      <c r="BI181">
        <v>0</v>
      </c>
    </row>
    <row r="182" spans="1:61" x14ac:dyDescent="0.2">
      <c r="A182">
        <v>181</v>
      </c>
      <c r="B182">
        <v>40130719123</v>
      </c>
      <c r="C182">
        <v>4278200017</v>
      </c>
      <c r="D182" t="s">
        <v>61</v>
      </c>
      <c r="E182">
        <v>85306</v>
      </c>
      <c r="F182">
        <v>5879.2514839771002</v>
      </c>
      <c r="G182">
        <v>214.937399336</v>
      </c>
      <c r="H182">
        <v>8.4983358792479299E-2</v>
      </c>
      <c r="I182">
        <v>4.3</v>
      </c>
      <c r="J182">
        <v>0.18361140300000001</v>
      </c>
      <c r="K182">
        <v>0</v>
      </c>
      <c r="L182">
        <v>0</v>
      </c>
      <c r="M182">
        <v>0</v>
      </c>
      <c r="N182">
        <v>48</v>
      </c>
      <c r="O182">
        <v>27057.738934779401</v>
      </c>
      <c r="P182">
        <v>563.70289447457083</v>
      </c>
      <c r="Q182">
        <v>9025.3868581567604</v>
      </c>
      <c r="R182">
        <f>Q182/AJ182</f>
        <v>7.0565964489106801</v>
      </c>
      <c r="S182">
        <v>0</v>
      </c>
      <c r="T182">
        <v>0</v>
      </c>
      <c r="U182">
        <v>3</v>
      </c>
      <c r="X182">
        <v>0</v>
      </c>
      <c r="Y182">
        <v>0</v>
      </c>
      <c r="Z182">
        <v>0</v>
      </c>
      <c r="AA182">
        <v>1</v>
      </c>
      <c r="AB182">
        <v>1031.8470466149899</v>
      </c>
      <c r="AC182">
        <v>0</v>
      </c>
      <c r="AD182">
        <v>9025.3868581567604</v>
      </c>
      <c r="AE182">
        <v>7.0565964489106801</v>
      </c>
      <c r="AF182">
        <v>0</v>
      </c>
      <c r="AG182">
        <v>0</v>
      </c>
      <c r="AH182">
        <v>9025.3868581567604</v>
      </c>
      <c r="AI182">
        <v>0</v>
      </c>
      <c r="AJ182">
        <v>1279</v>
      </c>
      <c r="AK182">
        <v>8205.91</v>
      </c>
      <c r="AL182">
        <v>0.71618451915559</v>
      </c>
      <c r="AM182">
        <v>0.283815480844409</v>
      </c>
      <c r="AN182">
        <v>8.6004691164972599E-2</v>
      </c>
      <c r="AO182">
        <v>0</v>
      </c>
      <c r="AP182">
        <v>1.25097732603596E-2</v>
      </c>
      <c r="AQ182">
        <v>0.365129007036747</v>
      </c>
      <c r="AR182">
        <v>0.27394209354120203</v>
      </c>
      <c r="AS182">
        <v>6.9042316258351805E-2</v>
      </c>
      <c r="AT182">
        <v>17990</v>
      </c>
      <c r="AU182">
        <v>23771</v>
      </c>
      <c r="AV182">
        <v>39210.889292196</v>
      </c>
      <c r="AW182">
        <v>0.415168100078186</v>
      </c>
      <c r="AX182">
        <v>0.48820326678765802</v>
      </c>
      <c r="AY182">
        <v>35.6</v>
      </c>
      <c r="AZ182">
        <v>0.24081313526192299</v>
      </c>
      <c r="BA182">
        <v>0.165754495699765</v>
      </c>
      <c r="BB182">
        <v>0.32667876588021699</v>
      </c>
      <c r="BC182">
        <v>0.94373865698729498</v>
      </c>
      <c r="BD182">
        <v>5.62613430127041E-2</v>
      </c>
      <c r="BE182">
        <v>1983</v>
      </c>
      <c r="BF182">
        <v>36</v>
      </c>
      <c r="BG182">
        <v>7.8184836999999993E-2</v>
      </c>
      <c r="BH182">
        <v>0</v>
      </c>
      <c r="BI182">
        <v>0</v>
      </c>
    </row>
    <row r="183" spans="1:61" x14ac:dyDescent="0.2">
      <c r="A183">
        <v>182</v>
      </c>
      <c r="B183">
        <v>40130719131</v>
      </c>
      <c r="C183">
        <v>4540500006</v>
      </c>
      <c r="D183" t="s">
        <v>45</v>
      </c>
      <c r="E183">
        <v>85381</v>
      </c>
      <c r="F183">
        <v>2557.20906964086</v>
      </c>
      <c r="G183">
        <v>51.222654404799997</v>
      </c>
      <c r="H183">
        <v>0.11091529436139499</v>
      </c>
      <c r="I183">
        <v>4.7</v>
      </c>
      <c r="J183">
        <v>0.27990493399999999</v>
      </c>
      <c r="K183">
        <v>0</v>
      </c>
      <c r="L183">
        <v>0</v>
      </c>
      <c r="M183">
        <v>0</v>
      </c>
      <c r="N183">
        <v>109</v>
      </c>
      <c r="O183">
        <v>32015.595947813399</v>
      </c>
      <c r="P183">
        <v>293.72106374140731</v>
      </c>
      <c r="Q183">
        <v>31399.419776742299</v>
      </c>
      <c r="R183">
        <f>Q183/AJ183</f>
        <v>13.499320626286456</v>
      </c>
      <c r="S183">
        <v>1</v>
      </c>
      <c r="T183">
        <v>0</v>
      </c>
      <c r="U183">
        <v>2</v>
      </c>
      <c r="V183">
        <v>0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773.23891929324896</v>
      </c>
      <c r="AC183">
        <v>10.2368318688345</v>
      </c>
      <c r="AD183">
        <v>31399.419776742299</v>
      </c>
      <c r="AE183">
        <v>13.4993206262864</v>
      </c>
      <c r="AF183">
        <v>1936.5963187033001</v>
      </c>
      <c r="AG183">
        <v>0.83258655146315796</v>
      </c>
      <c r="AH183">
        <v>29462.823458039002</v>
      </c>
      <c r="AI183">
        <v>6.16761816770178E-2</v>
      </c>
      <c r="AJ183">
        <v>2326</v>
      </c>
      <c r="AK183">
        <v>4753.7420000000002</v>
      </c>
      <c r="AL183">
        <v>0.88521066208082499</v>
      </c>
      <c r="AM183">
        <v>0.11478933791917401</v>
      </c>
      <c r="AN183">
        <v>5.5889939810833998E-3</v>
      </c>
      <c r="AO183">
        <v>0</v>
      </c>
      <c r="AP183">
        <v>4.7291487532244103E-2</v>
      </c>
      <c r="AQ183">
        <v>0.31427343078245901</v>
      </c>
      <c r="AR183">
        <v>0.141078838174273</v>
      </c>
      <c r="AS183">
        <v>0.26970954356846399</v>
      </c>
      <c r="AT183">
        <v>25447</v>
      </c>
      <c r="AU183">
        <v>82326</v>
      </c>
      <c r="AV183">
        <v>79346.068965517203</v>
      </c>
      <c r="AW183">
        <v>0.302204928664072</v>
      </c>
      <c r="AX183">
        <v>0.79032258064516103</v>
      </c>
      <c r="AY183">
        <v>34</v>
      </c>
      <c r="AZ183">
        <v>0.30395528804815097</v>
      </c>
      <c r="BA183">
        <v>9.6302665520206304E-2</v>
      </c>
      <c r="BB183">
        <v>0.43862068965517198</v>
      </c>
      <c r="BC183">
        <v>0.99724137931034396</v>
      </c>
      <c r="BD183">
        <v>2.75862068965517E-3</v>
      </c>
      <c r="BE183">
        <v>1996</v>
      </c>
      <c r="BF183">
        <v>23</v>
      </c>
      <c r="BG183">
        <v>0.165729826</v>
      </c>
      <c r="BH183">
        <v>0</v>
      </c>
      <c r="BI183">
        <v>0</v>
      </c>
    </row>
    <row r="184" spans="1:61" x14ac:dyDescent="0.2">
      <c r="A184">
        <v>183</v>
      </c>
      <c r="B184">
        <v>40130719132</v>
      </c>
      <c r="C184">
        <v>4540500019</v>
      </c>
      <c r="D184" t="s">
        <v>68</v>
      </c>
      <c r="E184">
        <v>85345</v>
      </c>
      <c r="F184">
        <v>2103.2339205164799</v>
      </c>
      <c r="G184">
        <v>90.506431249399995</v>
      </c>
      <c r="H184">
        <v>9.4027309128653494E-2</v>
      </c>
      <c r="I184">
        <v>4.5</v>
      </c>
      <c r="J184">
        <v>0.27294291500000001</v>
      </c>
      <c r="K184">
        <v>11967.707700000001</v>
      </c>
      <c r="L184">
        <v>3.27E-2</v>
      </c>
      <c r="M184">
        <v>1</v>
      </c>
      <c r="N184">
        <v>75</v>
      </c>
      <c r="O184">
        <v>29957.354880915598</v>
      </c>
      <c r="P184">
        <v>399.43139841220795</v>
      </c>
      <c r="Q184">
        <v>16895.720154780902</v>
      </c>
      <c r="R184">
        <f>Q184/AJ184</f>
        <v>7.8548210854397498</v>
      </c>
      <c r="S184">
        <v>1</v>
      </c>
      <c r="T184">
        <v>0</v>
      </c>
      <c r="U184">
        <v>2</v>
      </c>
      <c r="V184">
        <v>0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994.37132483626203</v>
      </c>
      <c r="AC184">
        <v>1.8117857614095501</v>
      </c>
      <c r="AD184">
        <v>16895.720154780902</v>
      </c>
      <c r="AE184">
        <v>7.85482108543978</v>
      </c>
      <c r="AF184">
        <v>337.89008867708202</v>
      </c>
      <c r="AG184">
        <v>0.15708511793448701</v>
      </c>
      <c r="AH184">
        <v>16557.830066103801</v>
      </c>
      <c r="AI184">
        <v>1.9998560912567499E-2</v>
      </c>
      <c r="AJ184">
        <v>2151</v>
      </c>
      <c r="AK184">
        <v>16905.009999999998</v>
      </c>
      <c r="AL184">
        <v>0.71362157136215698</v>
      </c>
      <c r="AM184">
        <v>0.28637842863784202</v>
      </c>
      <c r="AN184">
        <v>0.110646211064621</v>
      </c>
      <c r="AO184">
        <v>8.3682008368200795E-3</v>
      </c>
      <c r="AP184">
        <v>0</v>
      </c>
      <c r="AQ184">
        <v>0.34170153417015298</v>
      </c>
      <c r="AR184">
        <v>0.19495213228894601</v>
      </c>
      <c r="AS184">
        <v>0.101827676240208</v>
      </c>
      <c r="AT184">
        <v>13836</v>
      </c>
      <c r="AU184">
        <v>31158</v>
      </c>
      <c r="AV184">
        <v>37255.8782849239</v>
      </c>
      <c r="AW184">
        <v>0.574151557415155</v>
      </c>
      <c r="AX184">
        <v>1.52091254752851E-2</v>
      </c>
      <c r="AY184">
        <v>26.4</v>
      </c>
      <c r="AZ184">
        <v>0.284983728498372</v>
      </c>
      <c r="BA184">
        <v>7.9033007903300794E-3</v>
      </c>
      <c r="BB184">
        <v>0.42047026279391397</v>
      </c>
      <c r="BC184">
        <v>0.74827109266943204</v>
      </c>
      <c r="BD184">
        <v>0.25172890733056702</v>
      </c>
      <c r="BE184">
        <v>1980</v>
      </c>
      <c r="BF184">
        <v>39</v>
      </c>
      <c r="BG184">
        <v>8.1710051000000006E-2</v>
      </c>
      <c r="BH184">
        <v>0</v>
      </c>
      <c r="BI184">
        <v>0</v>
      </c>
    </row>
    <row r="185" spans="1:61" x14ac:dyDescent="0.2">
      <c r="A185">
        <v>184</v>
      </c>
      <c r="B185">
        <v>40130719133</v>
      </c>
      <c r="C185">
        <v>4540500006</v>
      </c>
      <c r="D185" t="s">
        <v>45</v>
      </c>
      <c r="E185">
        <v>85381</v>
      </c>
      <c r="F185">
        <v>2852.8485478266398</v>
      </c>
      <c r="G185">
        <v>51.222654404799997</v>
      </c>
      <c r="H185">
        <v>8.7680927482683399E-2</v>
      </c>
      <c r="I185">
        <v>4.7</v>
      </c>
      <c r="J185">
        <v>0.27990493399999999</v>
      </c>
      <c r="K185">
        <v>0</v>
      </c>
      <c r="L185">
        <v>0</v>
      </c>
      <c r="M185">
        <v>0</v>
      </c>
      <c r="N185">
        <v>75</v>
      </c>
      <c r="O185">
        <v>8394.4251410482393</v>
      </c>
      <c r="P185">
        <v>111.92566854730985</v>
      </c>
      <c r="Q185">
        <v>8459.5340871967001</v>
      </c>
      <c r="R185">
        <f>Q185/AJ185</f>
        <v>9.6901879578427259</v>
      </c>
      <c r="S185">
        <v>1</v>
      </c>
      <c r="T185">
        <v>0</v>
      </c>
      <c r="U185">
        <v>2</v>
      </c>
      <c r="V185">
        <v>0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725.331870007612</v>
      </c>
      <c r="AC185">
        <v>8.1829574928810498</v>
      </c>
      <c r="AD185">
        <v>8459.5340871967001</v>
      </c>
      <c r="AE185">
        <v>9.6901879578427295</v>
      </c>
      <c r="AF185">
        <v>175.91109609050301</v>
      </c>
      <c r="AG185">
        <v>0.20150182828236299</v>
      </c>
      <c r="AH185">
        <v>8283.6229911062001</v>
      </c>
      <c r="AI185">
        <v>2.0794418968857899E-2</v>
      </c>
      <c r="AJ185">
        <v>873</v>
      </c>
      <c r="AK185">
        <v>4030.0929999999998</v>
      </c>
      <c r="AL185">
        <v>0.87285223367697595</v>
      </c>
      <c r="AM185">
        <v>0.12714776632302399</v>
      </c>
      <c r="AN185">
        <v>4.9255441008018298E-2</v>
      </c>
      <c r="AO185">
        <v>0</v>
      </c>
      <c r="AP185">
        <v>0</v>
      </c>
      <c r="AQ185">
        <v>0.306987399770904</v>
      </c>
      <c r="AR185">
        <v>0.12978369384359401</v>
      </c>
      <c r="AS185">
        <v>0.21630615640598999</v>
      </c>
      <c r="AT185">
        <v>63475</v>
      </c>
      <c r="AU185">
        <v>59125</v>
      </c>
      <c r="AV185">
        <v>61382.404692082098</v>
      </c>
      <c r="AW185">
        <v>0.166093928980526</v>
      </c>
      <c r="AX185">
        <v>0.78510028653295105</v>
      </c>
      <c r="AY185">
        <v>40.5</v>
      </c>
      <c r="AZ185">
        <v>0.20733104238258801</v>
      </c>
      <c r="BA185">
        <v>0.17640320733104201</v>
      </c>
      <c r="BB185">
        <v>0.20234604105571799</v>
      </c>
      <c r="BC185">
        <v>0.967741935483871</v>
      </c>
      <c r="BD185">
        <v>3.2258064516128997E-2</v>
      </c>
      <c r="BE185">
        <v>1991</v>
      </c>
      <c r="BF185">
        <v>28</v>
      </c>
      <c r="BG185">
        <v>8.0308184000000005E-2</v>
      </c>
      <c r="BH185">
        <v>0</v>
      </c>
      <c r="BI185">
        <v>0</v>
      </c>
    </row>
    <row r="186" spans="1:61" x14ac:dyDescent="0.2">
      <c r="A186">
        <v>185</v>
      </c>
      <c r="B186">
        <v>40130719141</v>
      </c>
      <c r="C186">
        <v>4540500009</v>
      </c>
      <c r="D186" t="s">
        <v>71</v>
      </c>
      <c r="E186">
        <v>85345</v>
      </c>
      <c r="F186">
        <v>104.712407915686</v>
      </c>
      <c r="G186">
        <v>4.87257015428</v>
      </c>
      <c r="H186">
        <v>0.15079542191878301</v>
      </c>
      <c r="J186">
        <v>0.271140135</v>
      </c>
      <c r="K186">
        <v>0</v>
      </c>
      <c r="L186">
        <v>0</v>
      </c>
      <c r="M186">
        <v>0</v>
      </c>
      <c r="N186">
        <v>47</v>
      </c>
      <c r="O186">
        <v>27496.8097881055</v>
      </c>
      <c r="P186">
        <v>585.03850612990425</v>
      </c>
      <c r="Q186">
        <v>11638.2954188931</v>
      </c>
      <c r="R186">
        <f>Q186/AJ186</f>
        <v>13.454676784847514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3</v>
      </c>
      <c r="Y186">
        <v>0</v>
      </c>
      <c r="Z186">
        <v>0</v>
      </c>
      <c r="AA186">
        <v>0</v>
      </c>
      <c r="AB186">
        <v>104.712407915686</v>
      </c>
      <c r="AC186">
        <v>30.9655544552033</v>
      </c>
      <c r="AD186">
        <v>11638.2954188931</v>
      </c>
      <c r="AE186">
        <v>13.4546767848475</v>
      </c>
      <c r="AF186">
        <v>3569.7154418802602</v>
      </c>
      <c r="AG186">
        <v>4.1268386611332497</v>
      </c>
      <c r="AH186">
        <v>8068.5799770128997</v>
      </c>
      <c r="AI186">
        <v>0.30672150116462199</v>
      </c>
      <c r="AJ186">
        <v>865</v>
      </c>
      <c r="AK186">
        <v>6901.741</v>
      </c>
      <c r="AL186">
        <v>0.691329479768786</v>
      </c>
      <c r="AM186">
        <v>0.308670520231213</v>
      </c>
      <c r="AN186">
        <v>0</v>
      </c>
      <c r="AO186">
        <v>1.1560693641618399E-2</v>
      </c>
      <c r="AP186">
        <v>5.7803468208092396E-3</v>
      </c>
      <c r="AQ186">
        <v>0.55375722543352601</v>
      </c>
      <c r="AR186">
        <v>0.264325323475046</v>
      </c>
      <c r="AS186">
        <v>0.112754158964879</v>
      </c>
      <c r="AT186">
        <v>17586</v>
      </c>
      <c r="AU186">
        <v>46058</v>
      </c>
      <c r="AV186">
        <v>56864.541832669303</v>
      </c>
      <c r="AW186">
        <v>0.49364161849710902</v>
      </c>
      <c r="AX186">
        <v>0.54981549815498099</v>
      </c>
      <c r="AY186">
        <v>38.9</v>
      </c>
      <c r="AZ186">
        <v>0.238150289017341</v>
      </c>
      <c r="BA186">
        <v>0.160693641618497</v>
      </c>
      <c r="BB186">
        <v>0.27888446215139401</v>
      </c>
      <c r="BC186">
        <v>1</v>
      </c>
      <c r="BD186">
        <v>0</v>
      </c>
      <c r="BE186">
        <v>1975</v>
      </c>
      <c r="BF186">
        <v>44</v>
      </c>
      <c r="BG186">
        <v>0.115842561</v>
      </c>
      <c r="BH186">
        <v>0</v>
      </c>
      <c r="BI186">
        <v>0</v>
      </c>
    </row>
    <row r="187" spans="1:61" x14ac:dyDescent="0.2">
      <c r="A187">
        <v>186</v>
      </c>
      <c r="B187">
        <v>40130719142</v>
      </c>
      <c r="C187">
        <v>4540500015</v>
      </c>
      <c r="D187" t="s">
        <v>70</v>
      </c>
      <c r="E187">
        <v>85345</v>
      </c>
      <c r="F187">
        <v>1.6049596929099099</v>
      </c>
      <c r="G187">
        <v>16.013783906800001</v>
      </c>
      <c r="H187">
        <v>0.25387653199730198</v>
      </c>
      <c r="I187">
        <v>4.4000000000000004</v>
      </c>
      <c r="J187">
        <v>0.23313898899999999</v>
      </c>
      <c r="K187">
        <v>0</v>
      </c>
      <c r="L187">
        <v>0</v>
      </c>
      <c r="M187">
        <v>0</v>
      </c>
      <c r="N187">
        <v>43</v>
      </c>
      <c r="O187">
        <v>3413.5311820869501</v>
      </c>
      <c r="P187">
        <v>79.384446095045348</v>
      </c>
      <c r="Q187">
        <v>11622.206946811701</v>
      </c>
      <c r="R187">
        <f>Q187/AJ187</f>
        <v>15.455062429270878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3</v>
      </c>
      <c r="Y187">
        <v>0</v>
      </c>
      <c r="Z187">
        <v>0</v>
      </c>
      <c r="AA187">
        <v>0</v>
      </c>
      <c r="AB187">
        <v>1.6049596929099099</v>
      </c>
      <c r="AC187">
        <v>43.482211485852503</v>
      </c>
      <c r="AD187">
        <v>11622.206946811701</v>
      </c>
      <c r="AE187">
        <v>15.4550624292709</v>
      </c>
      <c r="AF187">
        <v>4553.2640124827203</v>
      </c>
      <c r="AG187">
        <v>6.0548723570248901</v>
      </c>
      <c r="AH187">
        <v>7068.9429343290603</v>
      </c>
      <c r="AI187">
        <v>0.39177275308557202</v>
      </c>
      <c r="AJ187">
        <v>752</v>
      </c>
      <c r="AK187">
        <v>5930.2290000000003</v>
      </c>
      <c r="AL187">
        <v>0.75</v>
      </c>
      <c r="AM187">
        <v>0.25</v>
      </c>
      <c r="AN187">
        <v>0</v>
      </c>
      <c r="AO187">
        <v>0</v>
      </c>
      <c r="AP187">
        <v>7.9787234042553098E-3</v>
      </c>
      <c r="AQ187">
        <v>0.56781914893617003</v>
      </c>
      <c r="AR187">
        <v>0.25445292620865101</v>
      </c>
      <c r="AS187">
        <v>0.165394402035623</v>
      </c>
      <c r="AT187">
        <v>14131</v>
      </c>
      <c r="AU187">
        <v>40750</v>
      </c>
      <c r="AV187">
        <v>44772.767857142899</v>
      </c>
      <c r="AW187">
        <v>0.42553191489361603</v>
      </c>
      <c r="AX187">
        <v>0.6875</v>
      </c>
      <c r="AY187">
        <v>26.5</v>
      </c>
      <c r="AZ187">
        <v>0.36170212765957399</v>
      </c>
      <c r="BA187">
        <v>9.0425531914893595E-2</v>
      </c>
      <c r="BB187">
        <v>0.44196428571428498</v>
      </c>
      <c r="BC187">
        <v>0.97767857142857095</v>
      </c>
      <c r="BD187">
        <v>2.2321428571428499E-2</v>
      </c>
      <c r="BE187">
        <v>1970</v>
      </c>
      <c r="BF187">
        <v>49</v>
      </c>
      <c r="BG187">
        <v>0.13242609399999999</v>
      </c>
      <c r="BH187">
        <v>0</v>
      </c>
      <c r="BI187">
        <v>0</v>
      </c>
    </row>
    <row r="188" spans="1:61" x14ac:dyDescent="0.2">
      <c r="A188">
        <v>187</v>
      </c>
      <c r="B188">
        <v>40130719143</v>
      </c>
      <c r="C188">
        <v>4278200101</v>
      </c>
      <c r="D188" t="s">
        <v>72</v>
      </c>
      <c r="E188">
        <v>85345</v>
      </c>
      <c r="F188">
        <v>100.760512476896</v>
      </c>
      <c r="G188">
        <v>22.579101290000001</v>
      </c>
      <c r="H188">
        <v>0.16513026135952999</v>
      </c>
      <c r="I188">
        <v>4.3</v>
      </c>
      <c r="J188">
        <v>0.27573488099999999</v>
      </c>
      <c r="K188">
        <v>0</v>
      </c>
      <c r="L188">
        <v>0</v>
      </c>
      <c r="M188">
        <v>0</v>
      </c>
      <c r="N188">
        <v>71</v>
      </c>
      <c r="O188">
        <v>30516.357595445199</v>
      </c>
      <c r="P188">
        <v>429.80785345697461</v>
      </c>
      <c r="Q188">
        <v>22301.100977444301</v>
      </c>
      <c r="R188">
        <f>Q188/AJ188</f>
        <v>15.243404632566167</v>
      </c>
      <c r="S188">
        <v>1</v>
      </c>
      <c r="T188">
        <v>1</v>
      </c>
      <c r="U188">
        <v>1</v>
      </c>
      <c r="V188">
        <v>1</v>
      </c>
      <c r="W188">
        <v>0</v>
      </c>
      <c r="X188">
        <v>3</v>
      </c>
      <c r="Y188">
        <v>0</v>
      </c>
      <c r="Z188">
        <v>0</v>
      </c>
      <c r="AA188">
        <v>0</v>
      </c>
      <c r="AB188">
        <v>100.760512476896</v>
      </c>
      <c r="AC188">
        <v>43.482211485852503</v>
      </c>
      <c r="AD188">
        <v>22301.100977444301</v>
      </c>
      <c r="AE188">
        <v>15.243404632566101</v>
      </c>
      <c r="AF188">
        <v>7158.4265578451405</v>
      </c>
      <c r="AG188">
        <v>4.8929778249112301</v>
      </c>
      <c r="AH188">
        <v>15142.6744195991</v>
      </c>
      <c r="AI188">
        <v>0.32098982759125999</v>
      </c>
      <c r="AJ188">
        <v>1463</v>
      </c>
      <c r="AK188">
        <v>5840.3190000000004</v>
      </c>
      <c r="AL188">
        <v>0.62474367737525605</v>
      </c>
      <c r="AM188">
        <v>0.37525632262474301</v>
      </c>
      <c r="AN188">
        <v>2.2556390977443601E-2</v>
      </c>
      <c r="AO188">
        <v>0.15652768284347199</v>
      </c>
      <c r="AP188">
        <v>1.43540669856459E-2</v>
      </c>
      <c r="AQ188">
        <v>0.33424470266575501</v>
      </c>
      <c r="AR188">
        <v>0.23737916219119201</v>
      </c>
      <c r="AS188">
        <v>0.174006444683136</v>
      </c>
      <c r="AT188">
        <v>22413</v>
      </c>
      <c r="AU188">
        <v>69792</v>
      </c>
      <c r="AV188">
        <v>71542.995169082104</v>
      </c>
      <c r="AW188">
        <v>0.157894736842105</v>
      </c>
      <c r="AX188">
        <v>0.67920353982300796</v>
      </c>
      <c r="AY188">
        <v>33.9</v>
      </c>
      <c r="AZ188">
        <v>0.239917976760082</v>
      </c>
      <c r="BA188">
        <v>2.3923444976076499E-2</v>
      </c>
      <c r="BB188">
        <v>0.45169082125603799</v>
      </c>
      <c r="BC188">
        <v>0.97342995169082103</v>
      </c>
      <c r="BD188">
        <v>2.6570048309178699E-2</v>
      </c>
      <c r="BE188">
        <v>1985</v>
      </c>
      <c r="BF188">
        <v>34</v>
      </c>
      <c r="BG188">
        <v>0.120171731</v>
      </c>
      <c r="BH188">
        <v>0</v>
      </c>
      <c r="BI188">
        <v>0</v>
      </c>
    </row>
    <row r="189" spans="1:61" x14ac:dyDescent="0.2">
      <c r="A189">
        <v>188</v>
      </c>
      <c r="B189">
        <v>40130719151</v>
      </c>
      <c r="C189">
        <v>4278200033</v>
      </c>
      <c r="D189" t="s">
        <v>60</v>
      </c>
      <c r="E189">
        <v>85304</v>
      </c>
      <c r="F189">
        <v>3655.7103846220298</v>
      </c>
      <c r="G189">
        <v>6.7834444728700003</v>
      </c>
      <c r="H189">
        <v>7.9024526680732302E-2</v>
      </c>
      <c r="I189">
        <v>4.0999999999999996</v>
      </c>
      <c r="J189">
        <v>0.292046062</v>
      </c>
      <c r="K189">
        <v>0</v>
      </c>
      <c r="L189">
        <v>0</v>
      </c>
      <c r="M189">
        <v>0</v>
      </c>
      <c r="N189">
        <v>77</v>
      </c>
      <c r="O189">
        <v>7801.6985960827797</v>
      </c>
      <c r="P189">
        <v>101.32076098808805</v>
      </c>
      <c r="Q189">
        <v>10822.048757332101</v>
      </c>
      <c r="R189">
        <f>Q189/AJ189</f>
        <v>14.128000988684205</v>
      </c>
      <c r="S189">
        <v>1</v>
      </c>
      <c r="T189">
        <v>0</v>
      </c>
      <c r="U189">
        <v>2</v>
      </c>
      <c r="V189">
        <v>0</v>
      </c>
      <c r="W189">
        <v>1</v>
      </c>
      <c r="X189">
        <v>2</v>
      </c>
      <c r="Y189">
        <v>0</v>
      </c>
      <c r="Z189">
        <v>0</v>
      </c>
      <c r="AA189">
        <v>0</v>
      </c>
      <c r="AB189">
        <v>476.96541062624999</v>
      </c>
      <c r="AC189">
        <v>24.354306923444302</v>
      </c>
      <c r="AD189">
        <v>10822.048757332101</v>
      </c>
      <c r="AE189">
        <v>14.1280009886842</v>
      </c>
      <c r="AF189">
        <v>984.54941980508295</v>
      </c>
      <c r="AG189">
        <v>1.28531255849227</v>
      </c>
      <c r="AH189">
        <v>9837.4993375270606</v>
      </c>
      <c r="AI189">
        <v>9.0976250604861905E-2</v>
      </c>
      <c r="AJ189">
        <v>766</v>
      </c>
      <c r="AK189">
        <v>6087.9560000000001</v>
      </c>
      <c r="AL189">
        <v>0.89164490861618795</v>
      </c>
      <c r="AM189">
        <v>0.108355091383812</v>
      </c>
      <c r="AN189">
        <v>1.17493472584856E-2</v>
      </c>
      <c r="AO189">
        <v>6.2663185378590003E-2</v>
      </c>
      <c r="AP189">
        <v>0</v>
      </c>
      <c r="AQ189">
        <v>0.31462140992167098</v>
      </c>
      <c r="AR189">
        <v>0.219801980198019</v>
      </c>
      <c r="AS189">
        <v>0.10297029702970199</v>
      </c>
      <c r="AT189">
        <v>21937</v>
      </c>
      <c r="AU189">
        <v>36120</v>
      </c>
      <c r="AV189">
        <v>51075.907590759103</v>
      </c>
      <c r="AW189">
        <v>0.24204702627939101</v>
      </c>
      <c r="AX189">
        <v>0.31794871794871699</v>
      </c>
      <c r="AY189">
        <v>38.4</v>
      </c>
      <c r="AZ189">
        <v>0.2088772845953</v>
      </c>
      <c r="BA189">
        <v>0.184073107049608</v>
      </c>
      <c r="BB189">
        <v>0.27062706270627002</v>
      </c>
      <c r="BC189">
        <v>0.90429042904290402</v>
      </c>
      <c r="BD189">
        <v>9.5709570957095702E-2</v>
      </c>
      <c r="BE189">
        <v>1984</v>
      </c>
      <c r="BF189">
        <v>35</v>
      </c>
      <c r="BG189">
        <v>9.7544197999999999E-2</v>
      </c>
      <c r="BH189">
        <v>0</v>
      </c>
      <c r="BI189">
        <v>0</v>
      </c>
    </row>
    <row r="190" spans="1:61" x14ac:dyDescent="0.2">
      <c r="A190">
        <v>189</v>
      </c>
      <c r="B190">
        <v>40130719152</v>
      </c>
      <c r="C190">
        <v>4278200101</v>
      </c>
      <c r="D190" t="s">
        <v>72</v>
      </c>
      <c r="E190">
        <v>85345</v>
      </c>
      <c r="F190">
        <v>234.25639681014499</v>
      </c>
      <c r="G190">
        <v>22.579101290000001</v>
      </c>
      <c r="H190">
        <v>0.126744169201226</v>
      </c>
      <c r="I190">
        <v>4.3</v>
      </c>
      <c r="J190">
        <v>0.27573488099999999</v>
      </c>
      <c r="K190">
        <v>0</v>
      </c>
      <c r="L190">
        <v>0</v>
      </c>
      <c r="M190">
        <v>0</v>
      </c>
      <c r="N190">
        <v>61</v>
      </c>
      <c r="O190">
        <v>28643.7643577241</v>
      </c>
      <c r="P190">
        <v>469.56990750367379</v>
      </c>
      <c r="Q190">
        <v>13730.429783941099</v>
      </c>
      <c r="R190">
        <f>Q190/AJ190</f>
        <v>13.540857775089842</v>
      </c>
      <c r="S190">
        <v>1</v>
      </c>
      <c r="T190">
        <v>1</v>
      </c>
      <c r="U190">
        <v>1</v>
      </c>
      <c r="V190">
        <v>1</v>
      </c>
      <c r="W190">
        <v>0</v>
      </c>
      <c r="X190">
        <v>4</v>
      </c>
      <c r="Y190">
        <v>0</v>
      </c>
      <c r="Z190">
        <v>0</v>
      </c>
      <c r="AA190">
        <v>0</v>
      </c>
      <c r="AB190">
        <v>234.25639681014499</v>
      </c>
      <c r="AC190">
        <v>45.248604327923601</v>
      </c>
      <c r="AD190">
        <v>13730.429783941099</v>
      </c>
      <c r="AE190">
        <v>13.540857775089799</v>
      </c>
      <c r="AF190">
        <v>2739.5004415685198</v>
      </c>
      <c r="AG190">
        <v>2.7016769640715101</v>
      </c>
      <c r="AH190">
        <v>10990.929342372499</v>
      </c>
      <c r="AI190">
        <v>0.19952037078785301</v>
      </c>
      <c r="AJ190">
        <v>1014</v>
      </c>
      <c r="AK190">
        <v>8075.3959999999997</v>
      </c>
      <c r="AL190">
        <v>0.87573964497041401</v>
      </c>
      <c r="AM190">
        <v>0.124260355029585</v>
      </c>
      <c r="AN190">
        <v>7.7909270216962506E-2</v>
      </c>
      <c r="AO190">
        <v>0</v>
      </c>
      <c r="AP190">
        <v>9.8619329388560106E-3</v>
      </c>
      <c r="AQ190">
        <v>0.37968441814595599</v>
      </c>
      <c r="AR190">
        <v>8.1664098613251093E-2</v>
      </c>
      <c r="AS190">
        <v>0.24345146379044599</v>
      </c>
      <c r="AT190">
        <v>25509</v>
      </c>
      <c r="AU190">
        <v>49674</v>
      </c>
      <c r="AV190">
        <v>66479.581151832506</v>
      </c>
      <c r="AW190">
        <v>0.15384615384615299</v>
      </c>
      <c r="AX190">
        <v>0.54684095860566395</v>
      </c>
      <c r="AY190">
        <v>38.5</v>
      </c>
      <c r="AZ190">
        <v>0.26035502958579798</v>
      </c>
      <c r="BA190">
        <v>9.2702169625246494E-2</v>
      </c>
      <c r="BB190">
        <v>0.29057591623036599</v>
      </c>
      <c r="BC190">
        <v>0.92931937172774803</v>
      </c>
      <c r="BD190">
        <v>7.06806282722513E-2</v>
      </c>
      <c r="BE190">
        <v>1986</v>
      </c>
      <c r="BF190">
        <v>33</v>
      </c>
      <c r="BG190">
        <v>9.8763452000000002E-2</v>
      </c>
      <c r="BH190">
        <v>0</v>
      </c>
      <c r="BI190">
        <v>0</v>
      </c>
    </row>
    <row r="191" spans="1:61" x14ac:dyDescent="0.2">
      <c r="A191">
        <v>190</v>
      </c>
      <c r="B191">
        <v>40130719153</v>
      </c>
      <c r="C191">
        <v>4540500009</v>
      </c>
      <c r="D191" t="s">
        <v>71</v>
      </c>
      <c r="E191">
        <v>85345</v>
      </c>
      <c r="F191">
        <v>566.90226775442295</v>
      </c>
      <c r="G191">
        <v>4.87257015428</v>
      </c>
      <c r="H191">
        <v>9.3531984090134995E-2</v>
      </c>
      <c r="J191">
        <v>0.271140135</v>
      </c>
      <c r="K191">
        <v>0</v>
      </c>
      <c r="L191">
        <v>0</v>
      </c>
      <c r="M191">
        <v>0</v>
      </c>
      <c r="N191">
        <v>72</v>
      </c>
      <c r="O191">
        <v>18748.707569900402</v>
      </c>
      <c r="P191">
        <v>260.39871624861667</v>
      </c>
      <c r="Q191">
        <v>23039.582125548299</v>
      </c>
      <c r="R191">
        <f>Q191/AJ191</f>
        <v>13.002021515546444</v>
      </c>
      <c r="S191">
        <v>1</v>
      </c>
      <c r="T191">
        <v>1</v>
      </c>
      <c r="U191">
        <v>1</v>
      </c>
      <c r="V191">
        <v>1</v>
      </c>
      <c r="W191">
        <v>0</v>
      </c>
      <c r="X191">
        <v>5</v>
      </c>
      <c r="Y191">
        <v>0</v>
      </c>
      <c r="Z191">
        <v>0</v>
      </c>
      <c r="AA191">
        <v>0</v>
      </c>
      <c r="AB191">
        <v>499.47552292391299</v>
      </c>
      <c r="AC191">
        <v>37.873256716935501</v>
      </c>
      <c r="AD191">
        <v>23039.582125548299</v>
      </c>
      <c r="AE191">
        <v>13.002021515546399</v>
      </c>
      <c r="AF191">
        <v>5830.7193422140499</v>
      </c>
      <c r="AG191">
        <v>3.2904736694210199</v>
      </c>
      <c r="AH191">
        <v>17208.8627833342</v>
      </c>
      <c r="AI191">
        <v>0.25307400587567203</v>
      </c>
      <c r="AJ191">
        <v>1772</v>
      </c>
      <c r="AK191">
        <v>7060.3040000000001</v>
      </c>
      <c r="AL191">
        <v>0.71444695259593605</v>
      </c>
      <c r="AM191">
        <v>0.28555304740406301</v>
      </c>
      <c r="AN191">
        <v>1.24153498871331E-2</v>
      </c>
      <c r="AO191">
        <v>0</v>
      </c>
      <c r="AP191">
        <v>6.5462753950338598E-2</v>
      </c>
      <c r="AQ191">
        <v>0.47404063205417601</v>
      </c>
      <c r="AR191">
        <v>0.19393382352941099</v>
      </c>
      <c r="AS191">
        <v>0.159926470588235</v>
      </c>
      <c r="AT191">
        <v>22131</v>
      </c>
      <c r="AU191">
        <v>70380</v>
      </c>
      <c r="AV191">
        <v>74523.517382413105</v>
      </c>
      <c r="AW191">
        <v>0.12</v>
      </c>
      <c r="AX191">
        <v>0.75255623721881304</v>
      </c>
      <c r="AY191">
        <v>32.799999999999997</v>
      </c>
      <c r="AZ191">
        <v>0.28781038374717799</v>
      </c>
      <c r="BA191">
        <v>0.11681715575620701</v>
      </c>
      <c r="BB191">
        <v>0.47239263803680898</v>
      </c>
      <c r="BC191">
        <v>0.94887525562372099</v>
      </c>
      <c r="BD191">
        <v>5.1124744376278099E-2</v>
      </c>
      <c r="BE191">
        <v>1986</v>
      </c>
      <c r="BF191">
        <v>33</v>
      </c>
      <c r="BG191">
        <v>9.1080162000000006E-2</v>
      </c>
      <c r="BH191">
        <v>0</v>
      </c>
      <c r="BI191">
        <v>0</v>
      </c>
    </row>
    <row r="192" spans="1:61" x14ac:dyDescent="0.2">
      <c r="A192">
        <v>191</v>
      </c>
      <c r="B192">
        <v>40130820021</v>
      </c>
      <c r="C192">
        <v>4550000209</v>
      </c>
      <c r="D192" t="s">
        <v>73</v>
      </c>
      <c r="E192">
        <v>85037</v>
      </c>
      <c r="F192">
        <v>614.08389641561803</v>
      </c>
      <c r="G192">
        <v>13.7243246256</v>
      </c>
      <c r="H192">
        <v>0.20200341698944799</v>
      </c>
      <c r="I192">
        <v>4.3</v>
      </c>
      <c r="J192">
        <v>0.23680790299999999</v>
      </c>
      <c r="K192">
        <v>0</v>
      </c>
      <c r="L192">
        <v>0</v>
      </c>
      <c r="M192">
        <v>0</v>
      </c>
      <c r="N192">
        <v>71</v>
      </c>
      <c r="O192">
        <v>31393.583541992299</v>
      </c>
      <c r="P192">
        <v>442.16314847876475</v>
      </c>
      <c r="Q192">
        <v>25394.569794654399</v>
      </c>
      <c r="R192">
        <f>Q192/AJ192</f>
        <v>7.6145636565680359</v>
      </c>
      <c r="S192">
        <v>1</v>
      </c>
      <c r="T192">
        <v>1</v>
      </c>
      <c r="U192">
        <v>1</v>
      </c>
      <c r="V192">
        <v>1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614.08389641561803</v>
      </c>
      <c r="AC192">
        <v>13.729565860811899</v>
      </c>
      <c r="AD192">
        <v>25394.569794654399</v>
      </c>
      <c r="AE192">
        <v>7.6145636565680599</v>
      </c>
      <c r="AF192">
        <v>5129.7898714972398</v>
      </c>
      <c r="AG192">
        <v>1.53816787751041</v>
      </c>
      <c r="AH192">
        <v>20264.779923157199</v>
      </c>
      <c r="AI192">
        <v>0.20200341698944799</v>
      </c>
      <c r="AJ192">
        <v>3335</v>
      </c>
      <c r="AK192">
        <v>7289.2079999999996</v>
      </c>
      <c r="AL192">
        <v>0.70164917541229299</v>
      </c>
      <c r="AM192">
        <v>0.29835082458770601</v>
      </c>
      <c r="AN192">
        <v>8.1559220389804996E-2</v>
      </c>
      <c r="AO192">
        <v>0</v>
      </c>
      <c r="AP192">
        <v>0</v>
      </c>
      <c r="AQ192">
        <v>0.57991004497751097</v>
      </c>
      <c r="AR192">
        <v>0.14081885856079401</v>
      </c>
      <c r="AS192">
        <v>0.18734491315136401</v>
      </c>
      <c r="AT192">
        <v>17707</v>
      </c>
      <c r="AU192">
        <v>57697</v>
      </c>
      <c r="AV192">
        <v>63602.780867630703</v>
      </c>
      <c r="AW192">
        <v>0.28968499073502102</v>
      </c>
      <c r="AX192">
        <v>0.69819341126461198</v>
      </c>
      <c r="AY192">
        <v>23.4</v>
      </c>
      <c r="AZ192">
        <v>0.48275862068965503</v>
      </c>
      <c r="BA192">
        <v>4.6176911544227803E-2</v>
      </c>
      <c r="BB192">
        <v>0.64627363737486099</v>
      </c>
      <c r="BC192">
        <v>0.92880978865406005</v>
      </c>
      <c r="BD192">
        <v>7.1190211345939905E-2</v>
      </c>
      <c r="BE192">
        <v>1986</v>
      </c>
      <c r="BF192">
        <v>33</v>
      </c>
      <c r="BG192">
        <v>0.131810865</v>
      </c>
      <c r="BH192">
        <v>0</v>
      </c>
      <c r="BI192">
        <v>0</v>
      </c>
    </row>
    <row r="193" spans="1:61" x14ac:dyDescent="0.2">
      <c r="A193">
        <v>192</v>
      </c>
      <c r="B193">
        <v>40130820071</v>
      </c>
      <c r="C193">
        <v>4550000068</v>
      </c>
      <c r="D193" t="s">
        <v>492</v>
      </c>
      <c r="E193">
        <v>85013</v>
      </c>
      <c r="F193">
        <v>1895.5591312793299</v>
      </c>
      <c r="G193">
        <v>417.44562125099998</v>
      </c>
      <c r="H193">
        <v>8.4388077815027093E-2</v>
      </c>
      <c r="I193">
        <v>4.7</v>
      </c>
      <c r="J193">
        <v>8.8669230000000002E-2</v>
      </c>
      <c r="K193">
        <v>7864.8059810000004</v>
      </c>
      <c r="L193">
        <v>3.79E-3</v>
      </c>
      <c r="M193">
        <v>1</v>
      </c>
      <c r="N193">
        <v>92</v>
      </c>
      <c r="O193">
        <v>32622.5254416143</v>
      </c>
      <c r="P193">
        <v>354.59266784363371</v>
      </c>
      <c r="Q193">
        <v>24361.130953684999</v>
      </c>
      <c r="R193">
        <f>Q193/AJ193</f>
        <v>9.6747938656413819</v>
      </c>
      <c r="S193">
        <v>1</v>
      </c>
      <c r="T193">
        <v>0</v>
      </c>
      <c r="U193">
        <v>2</v>
      </c>
      <c r="V193">
        <v>0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682.50852205509</v>
      </c>
      <c r="AC193">
        <v>2.7494104030087301</v>
      </c>
      <c r="AD193">
        <v>24361.130953684999</v>
      </c>
      <c r="AE193">
        <v>9.6747938656413908</v>
      </c>
      <c r="AF193">
        <v>379.763004212856</v>
      </c>
      <c r="AG193">
        <v>0.15081930270566099</v>
      </c>
      <c r="AH193">
        <v>23981.3679494721</v>
      </c>
      <c r="AI193">
        <v>1.5588890554172299E-2</v>
      </c>
      <c r="AJ193">
        <v>2518</v>
      </c>
      <c r="AK193">
        <v>10090.86</v>
      </c>
      <c r="AL193">
        <v>0.50992851469420097</v>
      </c>
      <c r="AM193">
        <v>0.49007148530579803</v>
      </c>
      <c r="AN193">
        <v>7.5456711675933198E-3</v>
      </c>
      <c r="AO193">
        <v>1.4694201747418501E-2</v>
      </c>
      <c r="AP193">
        <v>9.9285146942017406E-3</v>
      </c>
      <c r="AQ193">
        <v>0.710881652104845</v>
      </c>
      <c r="AR193">
        <v>0.30330524951393301</v>
      </c>
      <c r="AS193">
        <v>0.129617627997407</v>
      </c>
      <c r="AT193">
        <v>18994</v>
      </c>
      <c r="AU193">
        <v>50903</v>
      </c>
      <c r="AV193">
        <v>58203.2520325203</v>
      </c>
      <c r="AW193">
        <v>0.28116288331342099</v>
      </c>
      <c r="AX193">
        <v>0.51672862453531598</v>
      </c>
      <c r="AY193">
        <v>34</v>
      </c>
      <c r="AZ193">
        <v>0.27561556791104003</v>
      </c>
      <c r="BA193">
        <v>0.122716441620333</v>
      </c>
      <c r="BB193">
        <v>0.53929539295392903</v>
      </c>
      <c r="BC193">
        <v>0.88753387533875305</v>
      </c>
      <c r="BD193">
        <v>0.112466124661246</v>
      </c>
      <c r="BE193">
        <v>1986</v>
      </c>
      <c r="BF193">
        <v>33</v>
      </c>
      <c r="BG193">
        <v>0.12050759</v>
      </c>
      <c r="BH193">
        <v>0</v>
      </c>
      <c r="BI193">
        <v>0</v>
      </c>
    </row>
    <row r="194" spans="1:61" x14ac:dyDescent="0.2">
      <c r="A194">
        <v>193</v>
      </c>
      <c r="B194">
        <v>40130820072</v>
      </c>
      <c r="C194">
        <v>4550000068</v>
      </c>
      <c r="D194" t="s">
        <v>492</v>
      </c>
      <c r="E194">
        <v>85013</v>
      </c>
      <c r="F194">
        <v>2689.3127637426801</v>
      </c>
      <c r="G194">
        <v>417.44562125099998</v>
      </c>
      <c r="H194">
        <v>0.15759570492807601</v>
      </c>
      <c r="I194">
        <v>4.7</v>
      </c>
      <c r="J194">
        <v>8.8669230000000002E-2</v>
      </c>
      <c r="K194">
        <v>7864.8059810000004</v>
      </c>
      <c r="L194">
        <v>3.79E-3</v>
      </c>
      <c r="M194">
        <v>1</v>
      </c>
      <c r="N194">
        <v>75</v>
      </c>
      <c r="O194">
        <v>25272.288864130802</v>
      </c>
      <c r="P194">
        <v>336.963851521744</v>
      </c>
      <c r="Q194">
        <v>20578.6983631199</v>
      </c>
      <c r="R194">
        <f>Q194/AJ194</f>
        <v>9.9365998856204243</v>
      </c>
      <c r="S194">
        <v>0</v>
      </c>
      <c r="T194">
        <v>0</v>
      </c>
      <c r="U194">
        <v>3</v>
      </c>
      <c r="X194">
        <v>0</v>
      </c>
      <c r="Y194">
        <v>0</v>
      </c>
      <c r="Z194">
        <v>0</v>
      </c>
      <c r="AA194">
        <v>1</v>
      </c>
      <c r="AB194">
        <v>1408.42785351987</v>
      </c>
      <c r="AC194">
        <v>0</v>
      </c>
      <c r="AD194">
        <v>20578.6983631199</v>
      </c>
      <c r="AE194">
        <v>9.9365998856204492</v>
      </c>
      <c r="AF194">
        <v>0</v>
      </c>
      <c r="AG194">
        <v>0</v>
      </c>
      <c r="AH194">
        <v>20578.6983631199</v>
      </c>
      <c r="AI194">
        <v>0</v>
      </c>
      <c r="AJ194">
        <v>2071</v>
      </c>
      <c r="AK194">
        <v>8379.8610000000008</v>
      </c>
      <c r="AL194">
        <v>0.793819410912602</v>
      </c>
      <c r="AM194">
        <v>0.206180589087397</v>
      </c>
      <c r="AN194">
        <v>2.0762916465475598E-2</v>
      </c>
      <c r="AO194">
        <v>6.2771607918879696E-3</v>
      </c>
      <c r="AP194">
        <v>2.7040077257363501E-2</v>
      </c>
      <c r="AQ194">
        <v>0.84017382906808302</v>
      </c>
      <c r="AR194">
        <v>0.32465277777777701</v>
      </c>
      <c r="AS194">
        <v>5.0347222222222203E-2</v>
      </c>
      <c r="AT194">
        <v>15357</v>
      </c>
      <c r="AU194">
        <v>52083</v>
      </c>
      <c r="AV194">
        <v>55486.0952380952</v>
      </c>
      <c r="AW194">
        <v>0.35055528730081997</v>
      </c>
      <c r="AX194">
        <v>0.638025594149908</v>
      </c>
      <c r="AY194">
        <v>26.5</v>
      </c>
      <c r="AZ194">
        <v>0.27426364075325899</v>
      </c>
      <c r="BA194">
        <v>9.7537421535490096E-2</v>
      </c>
      <c r="BB194">
        <v>0.48</v>
      </c>
      <c r="BC194">
        <v>0.98857142857142799</v>
      </c>
      <c r="BD194">
        <v>1.1428571428571401E-2</v>
      </c>
      <c r="BE194">
        <v>1974</v>
      </c>
      <c r="BF194">
        <v>45</v>
      </c>
      <c r="BG194">
        <v>0.109799914</v>
      </c>
      <c r="BH194">
        <v>0</v>
      </c>
      <c r="BI194">
        <v>0</v>
      </c>
    </row>
    <row r="195" spans="1:61" x14ac:dyDescent="0.2">
      <c r="A195">
        <v>194</v>
      </c>
      <c r="B195">
        <v>40130820081</v>
      </c>
      <c r="C195">
        <v>4550000068</v>
      </c>
      <c r="D195" t="s">
        <v>492</v>
      </c>
      <c r="E195">
        <v>85013</v>
      </c>
      <c r="F195">
        <v>2439.0485271811199</v>
      </c>
      <c r="G195">
        <v>417.44562125099998</v>
      </c>
      <c r="H195">
        <v>0.15952611828423799</v>
      </c>
      <c r="I195">
        <v>4.7</v>
      </c>
      <c r="J195">
        <v>8.8669230000000002E-2</v>
      </c>
      <c r="K195">
        <v>7864.8059810000004</v>
      </c>
      <c r="L195">
        <v>3.79E-3</v>
      </c>
      <c r="M195">
        <v>1</v>
      </c>
      <c r="N195">
        <v>76</v>
      </c>
      <c r="O195">
        <v>30598.5495072788</v>
      </c>
      <c r="P195">
        <v>402.61249351682631</v>
      </c>
      <c r="Q195">
        <v>16996.726931273799</v>
      </c>
      <c r="R195">
        <f>Q195/AJ195</f>
        <v>9.7458296624276368</v>
      </c>
      <c r="S195">
        <v>0</v>
      </c>
      <c r="T195">
        <v>0</v>
      </c>
      <c r="U195">
        <v>3</v>
      </c>
      <c r="X195">
        <v>0</v>
      </c>
      <c r="Y195">
        <v>0</v>
      </c>
      <c r="Z195">
        <v>0</v>
      </c>
      <c r="AA195">
        <v>1</v>
      </c>
      <c r="AB195">
        <v>1408.3849413313101</v>
      </c>
      <c r="AC195">
        <v>0</v>
      </c>
      <c r="AD195">
        <v>16996.726931273799</v>
      </c>
      <c r="AE195">
        <v>9.7458296624276599</v>
      </c>
      <c r="AF195">
        <v>0</v>
      </c>
      <c r="AG195">
        <v>0</v>
      </c>
      <c r="AH195">
        <v>16996.726931273799</v>
      </c>
      <c r="AI195">
        <v>0</v>
      </c>
      <c r="AJ195">
        <v>1744</v>
      </c>
      <c r="AK195">
        <v>9268.3680000000004</v>
      </c>
      <c r="AL195">
        <v>0.68405963302752204</v>
      </c>
      <c r="AM195">
        <v>0.31594036697247702</v>
      </c>
      <c r="AN195">
        <v>4.0137614678898998E-3</v>
      </c>
      <c r="AO195">
        <v>0</v>
      </c>
      <c r="AP195">
        <v>0</v>
      </c>
      <c r="AQ195">
        <v>0.81192660550458695</v>
      </c>
      <c r="AR195">
        <v>0.32547597461468702</v>
      </c>
      <c r="AS195">
        <v>1.6319129646418799E-2</v>
      </c>
      <c r="AT195">
        <v>16831</v>
      </c>
      <c r="AU195">
        <v>42899</v>
      </c>
      <c r="AV195">
        <v>58406.407322654501</v>
      </c>
      <c r="AW195">
        <v>0.37608821822402699</v>
      </c>
      <c r="AX195">
        <v>0.64757709251101303</v>
      </c>
      <c r="AY195">
        <v>37</v>
      </c>
      <c r="AZ195">
        <v>0.23853211009174299</v>
      </c>
      <c r="BA195">
        <v>0.11697247706422</v>
      </c>
      <c r="BB195">
        <v>0.49656750572082298</v>
      </c>
      <c r="BC195">
        <v>1</v>
      </c>
      <c r="BD195">
        <v>0</v>
      </c>
      <c r="BE195">
        <v>1977</v>
      </c>
      <c r="BF195">
        <v>42</v>
      </c>
      <c r="BG195">
        <v>0.103547136</v>
      </c>
      <c r="BH195">
        <v>0</v>
      </c>
      <c r="BI195">
        <v>0</v>
      </c>
    </row>
    <row r="196" spans="1:61" x14ac:dyDescent="0.2">
      <c r="A196">
        <v>195</v>
      </c>
      <c r="B196">
        <v>40130820082</v>
      </c>
      <c r="C196">
        <v>4550000068</v>
      </c>
      <c r="D196" t="s">
        <v>492</v>
      </c>
      <c r="E196">
        <v>85013</v>
      </c>
      <c r="F196">
        <v>1936.84327442258</v>
      </c>
      <c r="G196">
        <v>417.44562125099998</v>
      </c>
      <c r="H196">
        <v>0.145439344124867</v>
      </c>
      <c r="I196">
        <v>4.7</v>
      </c>
      <c r="J196">
        <v>8.8669230000000002E-2</v>
      </c>
      <c r="K196">
        <v>7864.8059810000004</v>
      </c>
      <c r="L196">
        <v>3.79E-3</v>
      </c>
      <c r="M196">
        <v>1</v>
      </c>
      <c r="N196">
        <v>68</v>
      </c>
      <c r="O196">
        <v>28625.674350078501</v>
      </c>
      <c r="P196">
        <v>420.96579926586031</v>
      </c>
      <c r="Q196">
        <v>26096.1471218611</v>
      </c>
      <c r="R196">
        <f>Q196/AJ196</f>
        <v>10.067957994545178</v>
      </c>
      <c r="S196">
        <v>0</v>
      </c>
      <c r="T196">
        <v>0</v>
      </c>
      <c r="U196">
        <v>3</v>
      </c>
      <c r="X196">
        <v>0</v>
      </c>
      <c r="Y196">
        <v>0</v>
      </c>
      <c r="Z196">
        <v>0</v>
      </c>
      <c r="AA196">
        <v>1</v>
      </c>
      <c r="AB196">
        <v>1033.15380392254</v>
      </c>
      <c r="AC196">
        <v>0</v>
      </c>
      <c r="AD196">
        <v>26096.1471218611</v>
      </c>
      <c r="AE196">
        <v>10.0679579945451</v>
      </c>
      <c r="AF196">
        <v>0</v>
      </c>
      <c r="AG196">
        <v>0</v>
      </c>
      <c r="AH196">
        <v>26096.1471218611</v>
      </c>
      <c r="AI196">
        <v>0</v>
      </c>
      <c r="AJ196">
        <v>2592</v>
      </c>
      <c r="AK196">
        <v>17485.650000000001</v>
      </c>
      <c r="AL196">
        <v>0.41473765432098703</v>
      </c>
      <c r="AM196">
        <v>0.58526234567901203</v>
      </c>
      <c r="AN196">
        <v>4.7067901234567902E-2</v>
      </c>
      <c r="AO196">
        <v>0</v>
      </c>
      <c r="AP196">
        <v>3.5108024691358E-2</v>
      </c>
      <c r="AQ196">
        <v>0.63773148148148096</v>
      </c>
      <c r="AR196">
        <v>0.33513931888544801</v>
      </c>
      <c r="AS196">
        <v>9.6749226006191902E-2</v>
      </c>
      <c r="AT196">
        <v>19206</v>
      </c>
      <c r="AU196">
        <v>49963</v>
      </c>
      <c r="AV196">
        <v>69166.666666666701</v>
      </c>
      <c r="AW196">
        <v>0.41242283950617198</v>
      </c>
      <c r="AX196">
        <v>0.48445171849427099</v>
      </c>
      <c r="AY196">
        <v>24.8</v>
      </c>
      <c r="AZ196">
        <v>0.40895061728394999</v>
      </c>
      <c r="BA196">
        <v>8.8734567901234494E-3</v>
      </c>
      <c r="BB196">
        <v>0.678632478632478</v>
      </c>
      <c r="BC196">
        <v>1</v>
      </c>
      <c r="BD196">
        <v>0</v>
      </c>
      <c r="BE196">
        <v>1990</v>
      </c>
      <c r="BF196">
        <v>29</v>
      </c>
      <c r="BG196">
        <v>0.116236596</v>
      </c>
      <c r="BH196">
        <v>0</v>
      </c>
      <c r="BI196">
        <v>0</v>
      </c>
    </row>
    <row r="197" spans="1:61" x14ac:dyDescent="0.2">
      <c r="A197">
        <v>196</v>
      </c>
      <c r="B197">
        <v>40130820083</v>
      </c>
      <c r="C197">
        <v>4550000068</v>
      </c>
      <c r="D197" t="s">
        <v>492</v>
      </c>
      <c r="E197">
        <v>85013</v>
      </c>
      <c r="F197">
        <v>1769.84643230595</v>
      </c>
      <c r="G197">
        <v>417.44562125099998</v>
      </c>
      <c r="H197">
        <v>0.144521609208833</v>
      </c>
      <c r="I197">
        <v>4.7</v>
      </c>
      <c r="J197">
        <v>8.8669230000000002E-2</v>
      </c>
      <c r="K197">
        <v>7864.8059810000004</v>
      </c>
      <c r="L197">
        <v>3.79E-3</v>
      </c>
      <c r="M197">
        <v>1</v>
      </c>
      <c r="N197">
        <v>89</v>
      </c>
      <c r="O197">
        <v>28637.148548174398</v>
      </c>
      <c r="P197">
        <v>321.76571402443142</v>
      </c>
      <c r="Q197">
        <v>19252.7988065094</v>
      </c>
      <c r="R197">
        <f>Q197/AJ197</f>
        <v>13.214000553541112</v>
      </c>
      <c r="S197">
        <v>1</v>
      </c>
      <c r="T197">
        <v>0</v>
      </c>
      <c r="U197">
        <v>2</v>
      </c>
      <c r="V197">
        <v>0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480.08085055169698</v>
      </c>
      <c r="AC197">
        <v>2.7494104030087301</v>
      </c>
      <c r="AD197">
        <v>19252.7988065094</v>
      </c>
      <c r="AE197">
        <v>13.2140005535411</v>
      </c>
      <c r="AF197">
        <v>201.22940379316699</v>
      </c>
      <c r="AG197">
        <v>0.138112150853237</v>
      </c>
      <c r="AH197">
        <v>19051.569402716301</v>
      </c>
      <c r="AI197">
        <v>1.0451955885246699E-2</v>
      </c>
      <c r="AJ197">
        <v>1457</v>
      </c>
      <c r="AK197">
        <v>8795.3770000000004</v>
      </c>
      <c r="AL197">
        <v>0.58476321207961501</v>
      </c>
      <c r="AM197">
        <v>0.41523678792038399</v>
      </c>
      <c r="AN197">
        <v>0.10089224433768</v>
      </c>
      <c r="AO197">
        <v>0</v>
      </c>
      <c r="AP197">
        <v>8.2361015785861295E-3</v>
      </c>
      <c r="AQ197">
        <v>0.78174330816746695</v>
      </c>
      <c r="AR197">
        <v>0.25838926174496601</v>
      </c>
      <c r="AS197">
        <v>0.127516778523489</v>
      </c>
      <c r="AT197">
        <v>19832</v>
      </c>
      <c r="AU197">
        <v>49712</v>
      </c>
      <c r="AV197">
        <v>56869.230769230802</v>
      </c>
      <c r="AW197">
        <v>0.452149791955617</v>
      </c>
      <c r="AX197">
        <v>0.54233870967741904</v>
      </c>
      <c r="AY197">
        <v>29.2</v>
      </c>
      <c r="AZ197">
        <v>0.309540150995195</v>
      </c>
      <c r="BA197">
        <v>6.3143445435827006E-2</v>
      </c>
      <c r="BB197">
        <v>0.50854700854700796</v>
      </c>
      <c r="BC197">
        <v>0.94444444444444398</v>
      </c>
      <c r="BD197">
        <v>5.5555555555555497E-2</v>
      </c>
      <c r="BE197">
        <v>1994</v>
      </c>
      <c r="BF197">
        <v>25</v>
      </c>
      <c r="BG197">
        <v>0.105249498</v>
      </c>
      <c r="BH197">
        <v>0</v>
      </c>
      <c r="BI197">
        <v>0</v>
      </c>
    </row>
    <row r="198" spans="1:61" x14ac:dyDescent="0.2">
      <c r="A198">
        <v>197</v>
      </c>
      <c r="B198">
        <v>40130820091</v>
      </c>
      <c r="C198">
        <v>4550000032</v>
      </c>
      <c r="D198" t="s">
        <v>75</v>
      </c>
      <c r="E198">
        <v>85003</v>
      </c>
      <c r="F198">
        <v>16814.6451149932</v>
      </c>
      <c r="G198">
        <v>2.9914567378100001</v>
      </c>
      <c r="H198">
        <v>8.2026248021415102E-2</v>
      </c>
      <c r="I198">
        <v>4.4000000000000004</v>
      </c>
      <c r="J198">
        <v>0.32866122199999998</v>
      </c>
      <c r="K198">
        <v>0</v>
      </c>
      <c r="L198">
        <v>0</v>
      </c>
      <c r="M198">
        <v>0</v>
      </c>
      <c r="N198">
        <v>228</v>
      </c>
      <c r="O198">
        <v>38894.919438361903</v>
      </c>
      <c r="P198">
        <v>170.59175192263993</v>
      </c>
      <c r="Q198">
        <v>21691.553559597502</v>
      </c>
      <c r="R198">
        <f>Q198/AJ198</f>
        <v>8.1577862202322304</v>
      </c>
      <c r="S198">
        <v>0</v>
      </c>
      <c r="T198">
        <v>0</v>
      </c>
      <c r="U198">
        <v>3</v>
      </c>
      <c r="X198">
        <v>0</v>
      </c>
      <c r="Y198">
        <v>0</v>
      </c>
      <c r="Z198">
        <v>0</v>
      </c>
      <c r="AA198">
        <v>1</v>
      </c>
      <c r="AB198">
        <v>1900.01086051676</v>
      </c>
      <c r="AC198">
        <v>0</v>
      </c>
      <c r="AD198">
        <v>21691.553559597502</v>
      </c>
      <c r="AE198">
        <v>8.15778622023225</v>
      </c>
      <c r="AF198">
        <v>0</v>
      </c>
      <c r="AG198">
        <v>0</v>
      </c>
      <c r="AH198">
        <v>21691.553559597502</v>
      </c>
      <c r="AI198">
        <v>0</v>
      </c>
      <c r="AJ198">
        <v>2659</v>
      </c>
      <c r="AK198">
        <v>10565.17</v>
      </c>
      <c r="AL198">
        <v>0.58706280556600199</v>
      </c>
      <c r="AM198">
        <v>0.41293719443399701</v>
      </c>
      <c r="AN198">
        <v>7.4840165475742695E-2</v>
      </c>
      <c r="AO198">
        <v>0</v>
      </c>
      <c r="AP198">
        <v>7.0327190673185394E-2</v>
      </c>
      <c r="AQ198">
        <v>0.77134261000376003</v>
      </c>
      <c r="AR198">
        <v>0.40880503144654001</v>
      </c>
      <c r="AS198">
        <v>8.7351502445842E-2</v>
      </c>
      <c r="AT198">
        <v>15550</v>
      </c>
      <c r="AU198">
        <v>50625</v>
      </c>
      <c r="AV198">
        <v>57391.833590138704</v>
      </c>
      <c r="AW198">
        <v>0.44076720571643402</v>
      </c>
      <c r="AX198">
        <v>0.516936671575846</v>
      </c>
      <c r="AY198">
        <v>27.7</v>
      </c>
      <c r="AZ198">
        <v>0.33922527265889402</v>
      </c>
      <c r="BA198">
        <v>5.4155697630688199E-2</v>
      </c>
      <c r="BB198">
        <v>0.64714946070878199</v>
      </c>
      <c r="BC198">
        <v>1</v>
      </c>
      <c r="BD198">
        <v>0</v>
      </c>
      <c r="BE198">
        <v>1981</v>
      </c>
      <c r="BF198">
        <v>38</v>
      </c>
      <c r="BG198">
        <v>0.110558696</v>
      </c>
      <c r="BH198">
        <v>0</v>
      </c>
      <c r="BI198">
        <v>0</v>
      </c>
    </row>
    <row r="199" spans="1:61" x14ac:dyDescent="0.2">
      <c r="A199">
        <v>198</v>
      </c>
      <c r="B199">
        <v>40130820092</v>
      </c>
      <c r="C199">
        <v>4550000068</v>
      </c>
      <c r="D199" t="s">
        <v>492</v>
      </c>
      <c r="E199">
        <v>85013</v>
      </c>
      <c r="F199">
        <v>3993.34490119673</v>
      </c>
      <c r="G199">
        <v>417.44562125099998</v>
      </c>
      <c r="H199">
        <v>9.6837001223651895E-2</v>
      </c>
      <c r="I199">
        <v>4.7</v>
      </c>
      <c r="J199">
        <v>8.8669230000000002E-2</v>
      </c>
      <c r="K199">
        <v>7864.8059810000004</v>
      </c>
      <c r="L199">
        <v>3.79E-3</v>
      </c>
      <c r="M199">
        <v>1</v>
      </c>
      <c r="N199">
        <v>83</v>
      </c>
      <c r="O199">
        <v>29653.716982835402</v>
      </c>
      <c r="P199">
        <v>357.27369858837835</v>
      </c>
      <c r="Q199">
        <v>32868.258928543197</v>
      </c>
      <c r="R199">
        <f>Q199/AJ199</f>
        <v>10.160203687339473</v>
      </c>
      <c r="S199">
        <v>0</v>
      </c>
      <c r="T199">
        <v>0</v>
      </c>
      <c r="U199">
        <v>3</v>
      </c>
      <c r="X199">
        <v>0</v>
      </c>
      <c r="Y199">
        <v>0</v>
      </c>
      <c r="Z199">
        <v>0</v>
      </c>
      <c r="AA199">
        <v>1</v>
      </c>
      <c r="AB199">
        <v>1125.6872152221999</v>
      </c>
      <c r="AC199">
        <v>0</v>
      </c>
      <c r="AD199">
        <v>32868.258928543197</v>
      </c>
      <c r="AE199">
        <v>10.160203687339401</v>
      </c>
      <c r="AF199">
        <v>0</v>
      </c>
      <c r="AG199">
        <v>0</v>
      </c>
      <c r="AH199">
        <v>32868.258928543197</v>
      </c>
      <c r="AI199">
        <v>0</v>
      </c>
      <c r="AJ199">
        <v>3235</v>
      </c>
      <c r="AK199">
        <v>12853.79</v>
      </c>
      <c r="AL199">
        <v>0.49428129829984502</v>
      </c>
      <c r="AM199">
        <v>0.50571870170015398</v>
      </c>
      <c r="AN199">
        <v>5.1313755795981401E-2</v>
      </c>
      <c r="AO199">
        <v>6.6151468315301304E-2</v>
      </c>
      <c r="AP199">
        <v>7.4188562596599599E-3</v>
      </c>
      <c r="AQ199">
        <v>0.70077279752704702</v>
      </c>
      <c r="AR199">
        <v>0.36002304147465403</v>
      </c>
      <c r="AS199">
        <v>8.9861751152073704E-2</v>
      </c>
      <c r="AT199">
        <v>17860</v>
      </c>
      <c r="AU199">
        <v>62907</v>
      </c>
      <c r="AV199">
        <v>72089.919354838697</v>
      </c>
      <c r="AW199">
        <v>0.24013884506153299</v>
      </c>
      <c r="AX199">
        <v>0.66145833333333304</v>
      </c>
      <c r="AY199">
        <v>27.5</v>
      </c>
      <c r="AZ199">
        <v>0.374961360123647</v>
      </c>
      <c r="BA199">
        <v>6.1514683153013901E-2</v>
      </c>
      <c r="BB199">
        <v>0.64919354838709598</v>
      </c>
      <c r="BC199">
        <v>0.97311827956989205</v>
      </c>
      <c r="BD199">
        <v>2.68817204301075E-2</v>
      </c>
      <c r="BE199">
        <v>1977</v>
      </c>
      <c r="BF199">
        <v>42</v>
      </c>
      <c r="BG199">
        <v>0.115743795</v>
      </c>
      <c r="BH199">
        <v>0</v>
      </c>
      <c r="BI199">
        <v>0</v>
      </c>
    </row>
    <row r="200" spans="1:61" x14ac:dyDescent="0.2">
      <c r="A200">
        <v>199</v>
      </c>
      <c r="B200">
        <v>40130820101</v>
      </c>
      <c r="C200">
        <v>4550000068</v>
      </c>
      <c r="D200" t="s">
        <v>492</v>
      </c>
      <c r="E200">
        <v>85013</v>
      </c>
      <c r="F200">
        <v>2775.47088765734</v>
      </c>
      <c r="G200">
        <v>417.44562125099998</v>
      </c>
      <c r="H200">
        <v>8.6311743027226204E-2</v>
      </c>
      <c r="I200">
        <v>4.7</v>
      </c>
      <c r="J200">
        <v>8.8669230000000002E-2</v>
      </c>
      <c r="K200">
        <v>7864.8059810000004</v>
      </c>
      <c r="L200">
        <v>3.79E-3</v>
      </c>
      <c r="M200">
        <v>1</v>
      </c>
      <c r="N200">
        <v>85</v>
      </c>
      <c r="O200">
        <v>28234.161452952401</v>
      </c>
      <c r="P200">
        <v>332.1666053288518</v>
      </c>
      <c r="Q200">
        <v>27232.780012804</v>
      </c>
      <c r="R200">
        <f>Q200/AJ200</f>
        <v>10.789532493187005</v>
      </c>
      <c r="S200">
        <v>0</v>
      </c>
      <c r="T200">
        <v>0</v>
      </c>
      <c r="U200">
        <v>3</v>
      </c>
      <c r="X200">
        <v>0</v>
      </c>
      <c r="Y200">
        <v>0</v>
      </c>
      <c r="Z200">
        <v>0</v>
      </c>
      <c r="AA200">
        <v>1</v>
      </c>
      <c r="AB200">
        <v>1211.4104963633399</v>
      </c>
      <c r="AC200">
        <v>0</v>
      </c>
      <c r="AD200">
        <v>27232.780012804</v>
      </c>
      <c r="AE200">
        <v>10.789532493187</v>
      </c>
      <c r="AF200">
        <v>0</v>
      </c>
      <c r="AG200">
        <v>0</v>
      </c>
      <c r="AH200">
        <v>27232.780012804</v>
      </c>
      <c r="AI200">
        <v>0</v>
      </c>
      <c r="AJ200">
        <v>2524</v>
      </c>
      <c r="AK200">
        <v>13609.69</v>
      </c>
      <c r="AL200">
        <v>0.55705229793977795</v>
      </c>
      <c r="AM200">
        <v>0.44294770206022099</v>
      </c>
      <c r="AN200">
        <v>6.9730586370839898E-2</v>
      </c>
      <c r="AO200">
        <v>0</v>
      </c>
      <c r="AP200">
        <v>2.8129952456418299E-2</v>
      </c>
      <c r="AQ200">
        <v>0.72187004754358097</v>
      </c>
      <c r="AR200">
        <v>0.22826086956521699</v>
      </c>
      <c r="AS200">
        <v>6.3043478260869507E-2</v>
      </c>
      <c r="AT200">
        <v>17553</v>
      </c>
      <c r="AU200">
        <v>50921</v>
      </c>
      <c r="AV200">
        <v>61611.041009463697</v>
      </c>
      <c r="AW200">
        <v>0.39223454833597399</v>
      </c>
      <c r="AX200">
        <v>0.50773558368494998</v>
      </c>
      <c r="AY200">
        <v>26.7</v>
      </c>
      <c r="AZ200">
        <v>0.28961965134706802</v>
      </c>
      <c r="BA200">
        <v>3.2488114104595803E-2</v>
      </c>
      <c r="BB200">
        <v>0.47791798107255501</v>
      </c>
      <c r="BC200">
        <v>0.96529968454258597</v>
      </c>
      <c r="BD200">
        <v>3.47003154574132E-2</v>
      </c>
      <c r="BE200">
        <v>1978</v>
      </c>
      <c r="BF200">
        <v>41</v>
      </c>
      <c r="BG200">
        <v>9.8360665E-2</v>
      </c>
      <c r="BH200">
        <v>0</v>
      </c>
      <c r="BI200">
        <v>0</v>
      </c>
    </row>
    <row r="201" spans="1:61" x14ac:dyDescent="0.2">
      <c r="A201">
        <v>200</v>
      </c>
      <c r="B201">
        <v>40130820102</v>
      </c>
      <c r="C201">
        <v>4550000068</v>
      </c>
      <c r="D201" t="s">
        <v>492</v>
      </c>
      <c r="E201">
        <v>85013</v>
      </c>
      <c r="F201">
        <v>3325.39155952798</v>
      </c>
      <c r="G201">
        <v>417.44562125099998</v>
      </c>
      <c r="H201">
        <v>5.6629603587421501E-2</v>
      </c>
      <c r="I201">
        <v>4.7</v>
      </c>
      <c r="J201">
        <v>8.8669230000000002E-2</v>
      </c>
      <c r="K201">
        <v>7864.8059810000004</v>
      </c>
      <c r="L201">
        <v>3.79E-3</v>
      </c>
      <c r="M201">
        <v>1</v>
      </c>
      <c r="N201">
        <v>73</v>
      </c>
      <c r="O201">
        <v>33717.971298437398</v>
      </c>
      <c r="P201">
        <v>461.8900177868137</v>
      </c>
      <c r="Q201">
        <v>20409.396308822499</v>
      </c>
      <c r="R201">
        <f>Q201/AJ201</f>
        <v>8.2562282802680009</v>
      </c>
      <c r="S201">
        <v>0</v>
      </c>
      <c r="T201">
        <v>0</v>
      </c>
      <c r="U201">
        <v>3</v>
      </c>
      <c r="X201">
        <v>0</v>
      </c>
      <c r="Y201">
        <v>0</v>
      </c>
      <c r="Z201">
        <v>0</v>
      </c>
      <c r="AA201">
        <v>1</v>
      </c>
      <c r="AB201">
        <v>1170.8336926766401</v>
      </c>
      <c r="AC201">
        <v>0</v>
      </c>
      <c r="AD201">
        <v>20409.396308822499</v>
      </c>
      <c r="AE201">
        <v>8.2562282802680098</v>
      </c>
      <c r="AF201">
        <v>0</v>
      </c>
      <c r="AG201">
        <v>0</v>
      </c>
      <c r="AH201">
        <v>20409.396308822499</v>
      </c>
      <c r="AI201">
        <v>0</v>
      </c>
      <c r="AJ201">
        <v>2472</v>
      </c>
      <c r="AK201">
        <v>7831.37</v>
      </c>
      <c r="AL201">
        <v>0.50485436893203794</v>
      </c>
      <c r="AM201">
        <v>0.495145631067961</v>
      </c>
      <c r="AN201">
        <v>7.1601941747572798E-2</v>
      </c>
      <c r="AO201">
        <v>1.8608414239482202E-2</v>
      </c>
      <c r="AP201">
        <v>1.7799352750808999E-2</v>
      </c>
      <c r="AQ201">
        <v>0.78074433656957898</v>
      </c>
      <c r="AR201">
        <v>0.40540540540540498</v>
      </c>
      <c r="AS201">
        <v>3.6293436293436197E-2</v>
      </c>
      <c r="AT201">
        <v>14741</v>
      </c>
      <c r="AU201">
        <v>43073</v>
      </c>
      <c r="AV201">
        <v>57636.331569664901</v>
      </c>
      <c r="AW201">
        <v>0.41537203597710498</v>
      </c>
      <c r="AX201">
        <v>0.52736318407960203</v>
      </c>
      <c r="AY201">
        <v>25.7</v>
      </c>
      <c r="AZ201">
        <v>0.31715210355987</v>
      </c>
      <c r="BA201">
        <v>5.9870550161812197E-2</v>
      </c>
      <c r="BB201">
        <v>0.67019400352733605</v>
      </c>
      <c r="BC201">
        <v>0.96119929453262698</v>
      </c>
      <c r="BD201">
        <v>3.8800705467372097E-2</v>
      </c>
      <c r="BE201">
        <v>1992</v>
      </c>
      <c r="BF201">
        <v>27</v>
      </c>
      <c r="BG201">
        <v>0.132571139</v>
      </c>
      <c r="BH201">
        <v>0</v>
      </c>
      <c r="BI201">
        <v>0</v>
      </c>
    </row>
    <row r="202" spans="1:61" x14ac:dyDescent="0.2">
      <c r="A202">
        <v>201</v>
      </c>
      <c r="B202">
        <v>40130820171</v>
      </c>
      <c r="C202">
        <v>4550000157</v>
      </c>
      <c r="D202" t="s">
        <v>493</v>
      </c>
      <c r="E202">
        <v>85043</v>
      </c>
      <c r="F202">
        <v>356.55102539744303</v>
      </c>
      <c r="G202">
        <v>218.79542568100001</v>
      </c>
      <c r="H202">
        <v>0.26234079259558302</v>
      </c>
      <c r="J202">
        <v>7.6821627000000003E-2</v>
      </c>
      <c r="K202">
        <v>0</v>
      </c>
      <c r="L202">
        <v>0</v>
      </c>
      <c r="M202">
        <v>0</v>
      </c>
      <c r="N202">
        <v>110</v>
      </c>
      <c r="O202">
        <v>32094.862311676701</v>
      </c>
      <c r="P202">
        <v>291.7714755606973</v>
      </c>
      <c r="Q202">
        <v>31459.734946379602</v>
      </c>
      <c r="R202">
        <f>Q202/AJ202</f>
        <v>11.625918309822469</v>
      </c>
      <c r="S202">
        <v>1</v>
      </c>
      <c r="T202">
        <v>1</v>
      </c>
      <c r="U202">
        <v>1</v>
      </c>
      <c r="V202">
        <v>1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356.55102539744303</v>
      </c>
      <c r="AC202">
        <v>218.885999120864</v>
      </c>
      <c r="AD202">
        <v>31459.734946379602</v>
      </c>
      <c r="AE202">
        <v>11.625918309822399</v>
      </c>
      <c r="AF202">
        <v>8253.1718006802093</v>
      </c>
      <c r="AG202">
        <v>3.0499526240503299</v>
      </c>
      <c r="AH202">
        <v>23206.563145699402</v>
      </c>
      <c r="AI202">
        <v>0.26234079259558302</v>
      </c>
      <c r="AJ202">
        <v>2706</v>
      </c>
      <c r="AK202">
        <v>5386.8329999999996</v>
      </c>
      <c r="AL202">
        <v>0.49260901699926002</v>
      </c>
      <c r="AM202">
        <v>0.50739098300073904</v>
      </c>
      <c r="AN202">
        <v>0.23170731707316999</v>
      </c>
      <c r="AO202">
        <v>4.8410938654841001E-2</v>
      </c>
      <c r="AP202">
        <v>9.6082779009608196E-2</v>
      </c>
      <c r="AQ202">
        <v>0.39061345158906102</v>
      </c>
      <c r="AR202">
        <v>0.107674003569303</v>
      </c>
      <c r="AS202">
        <v>0.299821534800713</v>
      </c>
      <c r="AT202">
        <v>27908</v>
      </c>
      <c r="AU202">
        <v>67410</v>
      </c>
      <c r="AV202">
        <v>81446.741573033694</v>
      </c>
      <c r="AW202">
        <v>0.14762611275964299</v>
      </c>
      <c r="AX202">
        <v>0.26326129666011699</v>
      </c>
      <c r="AY202">
        <v>29.9</v>
      </c>
      <c r="AZ202">
        <v>0.27568366592756799</v>
      </c>
      <c r="BA202">
        <v>4.6932742054693201E-2</v>
      </c>
      <c r="BB202">
        <v>0.459550561797752</v>
      </c>
      <c r="BC202">
        <v>0.93258426966292096</v>
      </c>
      <c r="BD202">
        <v>6.7415730337078594E-2</v>
      </c>
      <c r="BE202">
        <v>2003</v>
      </c>
      <c r="BF202">
        <v>16</v>
      </c>
      <c r="BG202">
        <v>0.14151608500000001</v>
      </c>
      <c r="BH202">
        <v>0</v>
      </c>
      <c r="BI202">
        <v>0</v>
      </c>
    </row>
    <row r="203" spans="1:61" x14ac:dyDescent="0.2">
      <c r="A203">
        <v>202</v>
      </c>
      <c r="B203">
        <v>40130820172</v>
      </c>
      <c r="C203">
        <v>4550000068</v>
      </c>
      <c r="D203" t="s">
        <v>492</v>
      </c>
      <c r="E203">
        <v>85013</v>
      </c>
      <c r="F203">
        <v>5254.7069608190204</v>
      </c>
      <c r="G203">
        <v>417.44562125099998</v>
      </c>
      <c r="H203">
        <v>6.7631548898598501E-2</v>
      </c>
      <c r="I203">
        <v>4.7</v>
      </c>
      <c r="J203">
        <v>8.8669230000000002E-2</v>
      </c>
      <c r="K203">
        <v>7864.8059810000004</v>
      </c>
      <c r="L203">
        <v>3.79E-3</v>
      </c>
      <c r="M203">
        <v>1</v>
      </c>
      <c r="N203">
        <v>65</v>
      </c>
      <c r="O203">
        <v>8315.2654890782396</v>
      </c>
      <c r="P203">
        <v>127.92716137043446</v>
      </c>
      <c r="Q203">
        <v>15856.360146143899</v>
      </c>
      <c r="R203">
        <f>Q203/AJ203</f>
        <v>7.8691613628505701</v>
      </c>
      <c r="S203">
        <v>0</v>
      </c>
      <c r="T203">
        <v>0</v>
      </c>
      <c r="U203">
        <v>3</v>
      </c>
      <c r="X203">
        <v>0</v>
      </c>
      <c r="Y203">
        <v>0</v>
      </c>
      <c r="Z203">
        <v>0</v>
      </c>
      <c r="AA203">
        <v>1</v>
      </c>
      <c r="AB203">
        <v>1078.71842586089</v>
      </c>
      <c r="AC203">
        <v>0</v>
      </c>
      <c r="AD203">
        <v>15856.360146143899</v>
      </c>
      <c r="AE203">
        <v>7.8691613628505701</v>
      </c>
      <c r="AF203">
        <v>0</v>
      </c>
      <c r="AG203">
        <v>0</v>
      </c>
      <c r="AH203">
        <v>15856.360146143899</v>
      </c>
      <c r="AI203">
        <v>0</v>
      </c>
      <c r="AJ203">
        <v>2015</v>
      </c>
      <c r="AK203">
        <v>4003.607</v>
      </c>
      <c r="AL203">
        <v>0.37568238213399502</v>
      </c>
      <c r="AM203">
        <v>0.62431761786600504</v>
      </c>
      <c r="AN203">
        <v>0.34392059553349802</v>
      </c>
      <c r="AO203">
        <v>2.3821339950372201E-2</v>
      </c>
      <c r="AP203">
        <v>2.3325062034739399E-2</v>
      </c>
      <c r="AQ203">
        <v>0.57766749379652604</v>
      </c>
      <c r="AR203">
        <v>0.32444959443800597</v>
      </c>
      <c r="AS203">
        <v>7.0683661645422904E-2</v>
      </c>
      <c r="AT203">
        <v>12566</v>
      </c>
      <c r="AU203">
        <v>56094</v>
      </c>
      <c r="AV203">
        <v>58311.031175060001</v>
      </c>
      <c r="AW203">
        <v>0.37250894225855902</v>
      </c>
      <c r="AX203">
        <v>0.34521575984990599</v>
      </c>
      <c r="AY203">
        <v>19.399999999999999</v>
      </c>
      <c r="AZ203">
        <v>0.48089330024813898</v>
      </c>
      <c r="BA203">
        <v>5.0124069478908101E-2</v>
      </c>
      <c r="BB203">
        <v>0.82014388489208601</v>
      </c>
      <c r="BC203">
        <v>0.91127098321342903</v>
      </c>
      <c r="BD203">
        <v>8.8729016786570705E-2</v>
      </c>
      <c r="BE203">
        <v>2003</v>
      </c>
      <c r="BF203">
        <v>16</v>
      </c>
      <c r="BG203">
        <v>0.26024326599999997</v>
      </c>
      <c r="BH203">
        <v>0</v>
      </c>
      <c r="BI203">
        <v>0</v>
      </c>
    </row>
    <row r="204" spans="1:61" x14ac:dyDescent="0.2">
      <c r="A204">
        <v>203</v>
      </c>
      <c r="B204">
        <v>40130820181</v>
      </c>
      <c r="C204">
        <v>4550000050</v>
      </c>
      <c r="D204" t="s">
        <v>74</v>
      </c>
      <c r="E204">
        <v>85037</v>
      </c>
      <c r="F204">
        <v>475.998301044367</v>
      </c>
      <c r="G204">
        <v>12.3226136629</v>
      </c>
      <c r="H204">
        <v>0.15996190100675101</v>
      </c>
      <c r="I204">
        <v>4.0999999999999996</v>
      </c>
      <c r="J204">
        <v>0.35561010300000001</v>
      </c>
      <c r="K204">
        <v>0</v>
      </c>
      <c r="L204">
        <v>0</v>
      </c>
      <c r="M204">
        <v>0</v>
      </c>
      <c r="N204">
        <v>101</v>
      </c>
      <c r="O204">
        <v>35452.790400944701</v>
      </c>
      <c r="P204">
        <v>351.01772674202675</v>
      </c>
      <c r="Q204">
        <v>33697.718561312198</v>
      </c>
      <c r="R204">
        <f>Q204/AJ204</f>
        <v>12.280509679778499</v>
      </c>
      <c r="S204">
        <v>1</v>
      </c>
      <c r="T204">
        <v>1</v>
      </c>
      <c r="U204">
        <v>1</v>
      </c>
      <c r="V204">
        <v>1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475.998301044367</v>
      </c>
      <c r="AC204">
        <v>12.327732793268</v>
      </c>
      <c r="AD204">
        <v>33697.718561312198</v>
      </c>
      <c r="AE204">
        <v>12.2805096797785</v>
      </c>
      <c r="AF204">
        <v>5390.3511206579897</v>
      </c>
      <c r="AG204">
        <v>1.96441367370918</v>
      </c>
      <c r="AH204">
        <v>28307.367440654201</v>
      </c>
      <c r="AI204">
        <v>0.15996190100675101</v>
      </c>
      <c r="AJ204">
        <v>2744</v>
      </c>
      <c r="AK204">
        <v>10833.96</v>
      </c>
      <c r="AL204">
        <v>0.53899416909620901</v>
      </c>
      <c r="AM204">
        <v>0.46100583090378999</v>
      </c>
      <c r="AN204">
        <v>8.6370262390670499E-2</v>
      </c>
      <c r="AO204">
        <v>5.4664723032069899E-3</v>
      </c>
      <c r="AP204">
        <v>2.25947521865889E-2</v>
      </c>
      <c r="AQ204">
        <v>0.63119533527696703</v>
      </c>
      <c r="AR204">
        <v>0.23126614987080099</v>
      </c>
      <c r="AS204">
        <v>0.102067183462532</v>
      </c>
      <c r="AT204">
        <v>16478</v>
      </c>
      <c r="AU204">
        <v>53281</v>
      </c>
      <c r="AV204">
        <v>66626.953748006403</v>
      </c>
      <c r="AW204">
        <v>0.375</v>
      </c>
      <c r="AX204">
        <v>0.76958525345622097</v>
      </c>
      <c r="AY204">
        <v>28.7</v>
      </c>
      <c r="AZ204">
        <v>0.31887755102040799</v>
      </c>
      <c r="BA204">
        <v>7.2521865889212805E-2</v>
      </c>
      <c r="BB204">
        <v>0.61244019138755901</v>
      </c>
      <c r="BC204">
        <v>0.96969696969696895</v>
      </c>
      <c r="BD204">
        <v>3.03030303030303E-2</v>
      </c>
      <c r="BE204">
        <v>1989</v>
      </c>
      <c r="BF204">
        <v>30</v>
      </c>
      <c r="BG204">
        <v>0.114726149</v>
      </c>
      <c r="BH204">
        <v>0</v>
      </c>
      <c r="BI204">
        <v>0</v>
      </c>
    </row>
    <row r="205" spans="1:61" x14ac:dyDescent="0.2">
      <c r="A205">
        <v>204</v>
      </c>
      <c r="B205">
        <v>40130820182</v>
      </c>
      <c r="C205">
        <v>4550000050</v>
      </c>
      <c r="D205" t="s">
        <v>74</v>
      </c>
      <c r="E205">
        <v>85037</v>
      </c>
      <c r="F205">
        <v>281.93969148463401</v>
      </c>
      <c r="G205">
        <v>12.3226136629</v>
      </c>
      <c r="H205">
        <v>0.15873077303060801</v>
      </c>
      <c r="I205">
        <v>4.0999999999999996</v>
      </c>
      <c r="J205">
        <v>0.35561010300000001</v>
      </c>
      <c r="K205">
        <v>0</v>
      </c>
      <c r="L205">
        <v>0</v>
      </c>
      <c r="M205">
        <v>0</v>
      </c>
      <c r="N205">
        <v>95</v>
      </c>
      <c r="O205">
        <v>31355.912622604799</v>
      </c>
      <c r="P205">
        <v>330.06223813268213</v>
      </c>
      <c r="Q205">
        <v>35564.3929517121</v>
      </c>
      <c r="R205">
        <f>Q205/AJ205</f>
        <v>11.337071390408703</v>
      </c>
      <c r="S205">
        <v>1</v>
      </c>
      <c r="T205">
        <v>1</v>
      </c>
      <c r="U205">
        <v>1</v>
      </c>
      <c r="V205">
        <v>1</v>
      </c>
      <c r="W205">
        <v>0</v>
      </c>
      <c r="X205">
        <v>2</v>
      </c>
      <c r="Y205">
        <v>0</v>
      </c>
      <c r="Z205">
        <v>0</v>
      </c>
      <c r="AA205">
        <v>0</v>
      </c>
      <c r="AB205">
        <v>281.93969148463401</v>
      </c>
      <c r="AC205">
        <v>84.186201034811205</v>
      </c>
      <c r="AD205">
        <v>35564.3929517121</v>
      </c>
      <c r="AE205">
        <v>11.337071390408701</v>
      </c>
      <c r="AF205">
        <v>7111.3604221225396</v>
      </c>
      <c r="AG205">
        <v>2.2669303226402699</v>
      </c>
      <c r="AH205">
        <v>28453.032529589502</v>
      </c>
      <c r="AI205">
        <v>0.19995731212896101</v>
      </c>
      <c r="AJ205">
        <v>3137</v>
      </c>
      <c r="AK205">
        <v>12127.1</v>
      </c>
      <c r="AL205">
        <v>0.544469238125597</v>
      </c>
      <c r="AM205">
        <v>0.455530761874402</v>
      </c>
      <c r="AN205">
        <v>5.7698437998087299E-2</v>
      </c>
      <c r="AO205">
        <v>2.99649346509403E-2</v>
      </c>
      <c r="AP205">
        <v>2.58208479438954E-2</v>
      </c>
      <c r="AQ205">
        <v>0.79056423334395898</v>
      </c>
      <c r="AR205">
        <v>0.173582700175336</v>
      </c>
      <c r="AS205">
        <v>0.13325540619520701</v>
      </c>
      <c r="AT205">
        <v>19714</v>
      </c>
      <c r="AU205">
        <v>58833</v>
      </c>
      <c r="AV205">
        <v>66898.953488372106</v>
      </c>
      <c r="AW205">
        <v>0.299614643545279</v>
      </c>
      <c r="AX205">
        <v>0.53828828828828801</v>
      </c>
      <c r="AY205">
        <v>26.4</v>
      </c>
      <c r="AZ205">
        <v>0.29869301880777799</v>
      </c>
      <c r="BA205">
        <v>3.1240038253108001E-2</v>
      </c>
      <c r="BB205">
        <v>0.54186046511627906</v>
      </c>
      <c r="BC205">
        <v>0.92093023255813899</v>
      </c>
      <c r="BD205">
        <v>7.9069767441860395E-2</v>
      </c>
      <c r="BE205">
        <v>1996</v>
      </c>
      <c r="BF205">
        <v>23</v>
      </c>
      <c r="BG205">
        <v>0.142680257</v>
      </c>
      <c r="BH205">
        <v>0</v>
      </c>
      <c r="BI205">
        <v>0</v>
      </c>
    </row>
    <row r="206" spans="1:61" x14ac:dyDescent="0.2">
      <c r="A206">
        <v>205</v>
      </c>
      <c r="B206">
        <v>40130820281</v>
      </c>
      <c r="C206">
        <v>4550000050</v>
      </c>
      <c r="D206" t="s">
        <v>74</v>
      </c>
      <c r="E206">
        <v>85037</v>
      </c>
      <c r="F206">
        <v>384.93794876441399</v>
      </c>
      <c r="G206">
        <v>12.3226136629</v>
      </c>
      <c r="H206">
        <v>0.17920815876166599</v>
      </c>
      <c r="I206">
        <v>4.0999999999999996</v>
      </c>
      <c r="J206">
        <v>0.35561010300000001</v>
      </c>
      <c r="K206">
        <v>0</v>
      </c>
      <c r="L206">
        <v>0</v>
      </c>
      <c r="M206">
        <v>0</v>
      </c>
      <c r="N206">
        <v>73</v>
      </c>
      <c r="O206">
        <v>50959.157632073802</v>
      </c>
      <c r="P206">
        <v>698.07065249416166</v>
      </c>
      <c r="Q206">
        <v>14392.3505802005</v>
      </c>
      <c r="R206">
        <f>Q206/AJ206</f>
        <v>11.06252926994658</v>
      </c>
      <c r="S206">
        <v>1</v>
      </c>
      <c r="T206">
        <v>1</v>
      </c>
      <c r="U206">
        <v>1</v>
      </c>
      <c r="V206">
        <v>1</v>
      </c>
      <c r="W206">
        <v>0</v>
      </c>
      <c r="X206">
        <v>2</v>
      </c>
      <c r="Y206">
        <v>0</v>
      </c>
      <c r="Z206">
        <v>0</v>
      </c>
      <c r="AA206">
        <v>0</v>
      </c>
      <c r="AB206">
        <v>384.93794876441399</v>
      </c>
      <c r="AC206">
        <v>84.186201034811205</v>
      </c>
      <c r="AD206">
        <v>14392.3505802005</v>
      </c>
      <c r="AE206">
        <v>11.0625292699466</v>
      </c>
      <c r="AF206">
        <v>2975.41058556491</v>
      </c>
      <c r="AG206">
        <v>2.2870181287970102</v>
      </c>
      <c r="AH206">
        <v>11416.939994635601</v>
      </c>
      <c r="AI206">
        <v>0.206735555042563</v>
      </c>
      <c r="AJ206">
        <v>1301</v>
      </c>
      <c r="AK206">
        <v>6143.6559999999999</v>
      </c>
      <c r="AL206">
        <v>0.50269023827824699</v>
      </c>
      <c r="AM206">
        <v>0.49730976172175201</v>
      </c>
      <c r="AN206">
        <v>9.9154496541122197E-2</v>
      </c>
      <c r="AO206">
        <v>9.2236740968485702E-3</v>
      </c>
      <c r="AP206">
        <v>7.6863950807071401E-3</v>
      </c>
      <c r="AQ206">
        <v>0.66026133743274396</v>
      </c>
      <c r="AR206">
        <v>0.30396475770925102</v>
      </c>
      <c r="AS206">
        <v>8.0396475770925097E-2</v>
      </c>
      <c r="AT206">
        <v>20943</v>
      </c>
      <c r="AU206">
        <v>47885</v>
      </c>
      <c r="AV206">
        <v>49875.296442687701</v>
      </c>
      <c r="AW206">
        <v>0.209069946195234</v>
      </c>
      <c r="AX206">
        <v>0.64352720450281398</v>
      </c>
      <c r="AY206">
        <v>44.9</v>
      </c>
      <c r="AZ206">
        <v>0.16679477325134501</v>
      </c>
      <c r="BA206">
        <v>0.20983858570330499</v>
      </c>
      <c r="BB206">
        <v>0.23715415019762801</v>
      </c>
      <c r="BC206">
        <v>0.98023715415019697</v>
      </c>
      <c r="BD206">
        <v>1.9762845849802299E-2</v>
      </c>
      <c r="BE206">
        <v>1995</v>
      </c>
      <c r="BF206">
        <v>24</v>
      </c>
      <c r="BG206">
        <v>0.10527057099999999</v>
      </c>
      <c r="BH206">
        <v>0</v>
      </c>
      <c r="BI206">
        <v>0</v>
      </c>
    </row>
    <row r="207" spans="1:61" x14ac:dyDescent="0.2">
      <c r="A207">
        <v>206</v>
      </c>
      <c r="B207">
        <v>40130820282</v>
      </c>
      <c r="C207">
        <v>4550000050</v>
      </c>
      <c r="D207" t="s">
        <v>74</v>
      </c>
      <c r="E207">
        <v>85037</v>
      </c>
      <c r="F207">
        <v>540.94563118494204</v>
      </c>
      <c r="G207">
        <v>12.3226136629</v>
      </c>
      <c r="H207">
        <v>0.15810142586797901</v>
      </c>
      <c r="I207">
        <v>4.0999999999999996</v>
      </c>
      <c r="J207">
        <v>0.35561010300000001</v>
      </c>
      <c r="K207">
        <v>0</v>
      </c>
      <c r="L207">
        <v>0</v>
      </c>
      <c r="M207">
        <v>0</v>
      </c>
      <c r="N207">
        <v>98</v>
      </c>
      <c r="O207">
        <v>31223.265273770699</v>
      </c>
      <c r="P207">
        <v>318.60474769153774</v>
      </c>
      <c r="Q207">
        <v>41005.279838781098</v>
      </c>
      <c r="R207">
        <f>Q207/AJ207</f>
        <v>12.167738824564124</v>
      </c>
      <c r="S207">
        <v>1</v>
      </c>
      <c r="T207">
        <v>1</v>
      </c>
      <c r="U207">
        <v>1</v>
      </c>
      <c r="V207">
        <v>1</v>
      </c>
      <c r="W207">
        <v>0</v>
      </c>
      <c r="X207">
        <v>2</v>
      </c>
      <c r="Y207">
        <v>0</v>
      </c>
      <c r="Z207">
        <v>0</v>
      </c>
      <c r="AA207">
        <v>0</v>
      </c>
      <c r="AB207">
        <v>540.94563118494204</v>
      </c>
      <c r="AC207">
        <v>231.21373191413201</v>
      </c>
      <c r="AD207">
        <v>41005.279838781098</v>
      </c>
      <c r="AE207">
        <v>12.1677388245641</v>
      </c>
      <c r="AF207">
        <v>8253.2861594763999</v>
      </c>
      <c r="AG207">
        <v>2.4490463381235599</v>
      </c>
      <c r="AH207">
        <v>32751.993679304702</v>
      </c>
      <c r="AI207">
        <v>0.20127374308687801</v>
      </c>
      <c r="AJ207">
        <v>3370</v>
      </c>
      <c r="AK207">
        <v>11919.81</v>
      </c>
      <c r="AL207">
        <v>0.58842729970326402</v>
      </c>
      <c r="AM207">
        <v>0.41157270029673498</v>
      </c>
      <c r="AN207">
        <v>7.3887240356083003E-2</v>
      </c>
      <c r="AO207">
        <v>1.36498516320474E-2</v>
      </c>
      <c r="AP207">
        <v>6.0534124629080102E-2</v>
      </c>
      <c r="AQ207">
        <v>0.72908011869436196</v>
      </c>
      <c r="AR207">
        <v>0.29836714497773298</v>
      </c>
      <c r="AS207">
        <v>8.5106382978723402E-2</v>
      </c>
      <c r="AT207">
        <v>20473</v>
      </c>
      <c r="AU207">
        <v>58008</v>
      </c>
      <c r="AV207">
        <v>68689.670828603907</v>
      </c>
      <c r="AW207">
        <v>0.35222551928783302</v>
      </c>
      <c r="AX207">
        <v>0.54666666666666597</v>
      </c>
      <c r="AY207">
        <v>31.5</v>
      </c>
      <c r="AZ207">
        <v>0.25400593471810001</v>
      </c>
      <c r="BA207">
        <v>7.2403560830860497E-2</v>
      </c>
      <c r="BB207">
        <v>0.51759364358683302</v>
      </c>
      <c r="BC207">
        <v>0.97162315550510703</v>
      </c>
      <c r="BD207">
        <v>2.8376844494892101E-2</v>
      </c>
      <c r="BE207">
        <v>1994</v>
      </c>
      <c r="BF207">
        <v>25</v>
      </c>
      <c r="BG207">
        <v>0.10223214799999999</v>
      </c>
      <c r="BH207">
        <v>0</v>
      </c>
      <c r="BI207">
        <v>0</v>
      </c>
    </row>
    <row r="208" spans="1:61" x14ac:dyDescent="0.2">
      <c r="A208">
        <v>207</v>
      </c>
      <c r="B208">
        <v>40130822031</v>
      </c>
      <c r="C208">
        <v>4550000058</v>
      </c>
      <c r="D208" t="s">
        <v>78</v>
      </c>
      <c r="E208">
        <v>85033</v>
      </c>
      <c r="F208">
        <v>8540.5368787946409</v>
      </c>
      <c r="G208">
        <v>32.391094648699998</v>
      </c>
      <c r="H208">
        <v>4.9640648786009801E-2</v>
      </c>
      <c r="I208">
        <v>4.2</v>
      </c>
      <c r="J208">
        <v>0.375115686</v>
      </c>
      <c r="K208">
        <v>0</v>
      </c>
      <c r="L208">
        <v>0</v>
      </c>
      <c r="M208">
        <v>0</v>
      </c>
      <c r="N208">
        <v>189</v>
      </c>
      <c r="O208">
        <v>38521.628386864199</v>
      </c>
      <c r="P208">
        <v>203.81813961303808</v>
      </c>
      <c r="Q208">
        <v>69708.213222856095</v>
      </c>
      <c r="R208">
        <f>Q208/AJ208</f>
        <v>9.3959041950203659</v>
      </c>
      <c r="S208">
        <v>0</v>
      </c>
      <c r="T208">
        <v>0</v>
      </c>
      <c r="U208">
        <v>3</v>
      </c>
      <c r="X208">
        <v>0</v>
      </c>
      <c r="Y208">
        <v>0</v>
      </c>
      <c r="Z208">
        <v>0</v>
      </c>
      <c r="AA208">
        <v>1</v>
      </c>
      <c r="AB208">
        <v>2335.2425170402498</v>
      </c>
      <c r="AC208">
        <v>0</v>
      </c>
      <c r="AD208">
        <v>69708.213222856095</v>
      </c>
      <c r="AE208">
        <v>9.3959041950203694</v>
      </c>
      <c r="AF208">
        <v>0</v>
      </c>
      <c r="AG208">
        <v>0</v>
      </c>
      <c r="AH208">
        <v>69708.213222856095</v>
      </c>
      <c r="AI208">
        <v>0</v>
      </c>
      <c r="AJ208">
        <v>7419</v>
      </c>
      <c r="AK208">
        <v>7463.8059999999996</v>
      </c>
      <c r="AL208">
        <v>0.74727052163364305</v>
      </c>
      <c r="AM208">
        <v>0.25272947836635601</v>
      </c>
      <c r="AN208">
        <v>5.08154737835287E-2</v>
      </c>
      <c r="AO208">
        <v>0</v>
      </c>
      <c r="AP208">
        <v>2.0892303544952098E-2</v>
      </c>
      <c r="AQ208">
        <v>0.76128858336702998</v>
      </c>
      <c r="AR208">
        <v>0.22601984564498301</v>
      </c>
      <c r="AS208">
        <v>0.16582138919514799</v>
      </c>
      <c r="AT208">
        <v>22388</v>
      </c>
      <c r="AU208">
        <v>82805</v>
      </c>
      <c r="AV208">
        <v>86004.922566371693</v>
      </c>
      <c r="AW208">
        <v>0.14045019544412901</v>
      </c>
      <c r="AX208">
        <v>0.78019586507072902</v>
      </c>
      <c r="AY208">
        <v>29</v>
      </c>
      <c r="AZ208">
        <v>0.32335894325380699</v>
      </c>
      <c r="BA208">
        <v>4.0571505593745699E-2</v>
      </c>
      <c r="BB208">
        <v>0.65597345132743301</v>
      </c>
      <c r="BC208">
        <v>1</v>
      </c>
      <c r="BD208">
        <v>0</v>
      </c>
      <c r="BE208">
        <v>2009</v>
      </c>
      <c r="BF208">
        <v>10</v>
      </c>
      <c r="BG208">
        <v>0.274581085</v>
      </c>
      <c r="BH208">
        <v>0</v>
      </c>
      <c r="BI208">
        <v>0</v>
      </c>
    </row>
    <row r="209" spans="1:61" x14ac:dyDescent="0.2">
      <c r="A209">
        <v>208</v>
      </c>
      <c r="B209">
        <v>40130822032</v>
      </c>
      <c r="C209">
        <v>4550000068</v>
      </c>
      <c r="D209" t="s">
        <v>492</v>
      </c>
      <c r="E209">
        <v>85013</v>
      </c>
      <c r="F209">
        <v>11393.3997666914</v>
      </c>
      <c r="G209">
        <v>417.44562125099998</v>
      </c>
      <c r="H209">
        <v>6.3054104075395204E-2</v>
      </c>
      <c r="I209">
        <v>4.7</v>
      </c>
      <c r="J209">
        <v>8.8669230000000002E-2</v>
      </c>
      <c r="K209">
        <v>7864.8059810000004</v>
      </c>
      <c r="L209">
        <v>3.79E-3</v>
      </c>
      <c r="M209">
        <v>1</v>
      </c>
      <c r="N209">
        <v>71</v>
      </c>
      <c r="O209">
        <v>30125.783944234001</v>
      </c>
      <c r="P209">
        <v>424.30681611597186</v>
      </c>
      <c r="Q209">
        <v>13348.4182852782</v>
      </c>
      <c r="R209">
        <f>Q209/AJ209</f>
        <v>7.1115707433554602</v>
      </c>
      <c r="S209">
        <v>0</v>
      </c>
      <c r="T209">
        <v>0</v>
      </c>
      <c r="U209">
        <v>3</v>
      </c>
      <c r="X209">
        <v>0</v>
      </c>
      <c r="Y209">
        <v>0</v>
      </c>
      <c r="Z209">
        <v>0</v>
      </c>
      <c r="AA209">
        <v>1</v>
      </c>
      <c r="AB209">
        <v>3468.7799200447798</v>
      </c>
      <c r="AC209">
        <v>0</v>
      </c>
      <c r="AD209">
        <v>13348.4182852782</v>
      </c>
      <c r="AE209">
        <v>7.1115707433555002</v>
      </c>
      <c r="AF209">
        <v>0</v>
      </c>
      <c r="AG209">
        <v>0</v>
      </c>
      <c r="AH209">
        <v>13348.4182852782</v>
      </c>
      <c r="AI209">
        <v>0</v>
      </c>
      <c r="AJ209">
        <v>1877</v>
      </c>
      <c r="AK209">
        <v>3513.1990000000001</v>
      </c>
      <c r="AL209">
        <v>0.50399573787959495</v>
      </c>
      <c r="AM209">
        <v>0.49600426212040399</v>
      </c>
      <c r="AN209">
        <v>3.5695258391049499E-2</v>
      </c>
      <c r="AO209">
        <v>0</v>
      </c>
      <c r="AP209">
        <v>5.9136920618007398E-2</v>
      </c>
      <c r="AQ209">
        <v>0.72882258923814602</v>
      </c>
      <c r="AR209">
        <v>0.205673758865248</v>
      </c>
      <c r="AS209">
        <v>4.2553191489361701E-2</v>
      </c>
      <c r="AT209">
        <v>26397</v>
      </c>
      <c r="AU209">
        <v>82147</v>
      </c>
      <c r="AV209">
        <v>85063.186813186796</v>
      </c>
      <c r="AW209">
        <v>9.6430474160894994E-2</v>
      </c>
      <c r="AX209">
        <v>0.698245614035087</v>
      </c>
      <c r="AY209">
        <v>31.6</v>
      </c>
      <c r="AZ209">
        <v>0.286627597229621</v>
      </c>
      <c r="BA209">
        <v>6.0202450719232803E-2</v>
      </c>
      <c r="BB209">
        <v>0.463369963369963</v>
      </c>
      <c r="BC209">
        <v>1</v>
      </c>
      <c r="BD209">
        <v>0</v>
      </c>
      <c r="BE209">
        <v>2005</v>
      </c>
      <c r="BF209">
        <v>14</v>
      </c>
      <c r="BG209">
        <v>0.12372851</v>
      </c>
      <c r="BH209">
        <v>4495.3469240000004</v>
      </c>
      <c r="BI209">
        <v>3.249788E-3</v>
      </c>
    </row>
    <row r="210" spans="1:61" x14ac:dyDescent="0.2">
      <c r="A210">
        <v>209</v>
      </c>
      <c r="B210">
        <v>40130822033</v>
      </c>
      <c r="C210">
        <v>4550000068</v>
      </c>
      <c r="D210" t="s">
        <v>492</v>
      </c>
      <c r="E210">
        <v>85013</v>
      </c>
      <c r="F210">
        <v>12055.7095324077</v>
      </c>
      <c r="G210">
        <v>417.44562125099998</v>
      </c>
      <c r="H210">
        <v>9.32214737264494E-2</v>
      </c>
      <c r="I210">
        <v>4.7</v>
      </c>
      <c r="J210">
        <v>8.8669230000000002E-2</v>
      </c>
      <c r="K210">
        <v>7864.8059810000004</v>
      </c>
      <c r="L210">
        <v>3.79E-3</v>
      </c>
      <c r="M210">
        <v>1</v>
      </c>
      <c r="N210">
        <v>89</v>
      </c>
      <c r="O210">
        <v>33033.687324128397</v>
      </c>
      <c r="P210">
        <v>371.16502611380224</v>
      </c>
      <c r="Q210">
        <v>21710.163470042298</v>
      </c>
      <c r="R210">
        <f>Q210/AJ210</f>
        <v>8.9934397141848788</v>
      </c>
      <c r="S210">
        <v>0</v>
      </c>
      <c r="T210">
        <v>0</v>
      </c>
      <c r="U210">
        <v>3</v>
      </c>
      <c r="X210">
        <v>0</v>
      </c>
      <c r="Y210">
        <v>0</v>
      </c>
      <c r="Z210">
        <v>0</v>
      </c>
      <c r="AA210">
        <v>1</v>
      </c>
      <c r="AB210">
        <v>4256.3556257622704</v>
      </c>
      <c r="AC210">
        <v>0</v>
      </c>
      <c r="AD210">
        <v>21710.163470042298</v>
      </c>
      <c r="AE210">
        <v>8.9934397141848805</v>
      </c>
      <c r="AF210">
        <v>0</v>
      </c>
      <c r="AG210">
        <v>0</v>
      </c>
      <c r="AH210">
        <v>21710.163470042298</v>
      </c>
      <c r="AI210">
        <v>0</v>
      </c>
      <c r="AJ210">
        <v>2414</v>
      </c>
      <c r="AK210">
        <v>5285.0020000000004</v>
      </c>
      <c r="AL210">
        <v>0.785418392709196</v>
      </c>
      <c r="AM210">
        <v>0.214581607290803</v>
      </c>
      <c r="AN210">
        <v>3.4797017398508698E-2</v>
      </c>
      <c r="AO210">
        <v>4.22535211267605E-2</v>
      </c>
      <c r="AP210">
        <v>2.5683512841756399E-2</v>
      </c>
      <c r="AQ210">
        <v>0.72949461474730704</v>
      </c>
      <c r="AR210">
        <v>0.119946091644204</v>
      </c>
      <c r="AS210">
        <v>0.27762803234501299</v>
      </c>
      <c r="AT210">
        <v>25185</v>
      </c>
      <c r="AU210">
        <v>72313</v>
      </c>
      <c r="AV210">
        <v>83222.237960339902</v>
      </c>
      <c r="AW210">
        <v>6.86070686070685E-2</v>
      </c>
      <c r="AX210">
        <v>0.66713881019830001</v>
      </c>
      <c r="AY210">
        <v>33.4</v>
      </c>
      <c r="AZ210">
        <v>0.26553438276719099</v>
      </c>
      <c r="BA210">
        <v>5.5509527754763803E-2</v>
      </c>
      <c r="BB210">
        <v>0.45892351274787502</v>
      </c>
      <c r="BC210">
        <v>1</v>
      </c>
      <c r="BD210">
        <v>0</v>
      </c>
      <c r="BE210">
        <v>2006</v>
      </c>
      <c r="BF210">
        <v>13</v>
      </c>
      <c r="BG210">
        <v>0.123937715</v>
      </c>
      <c r="BH210">
        <v>0</v>
      </c>
      <c r="BI210">
        <v>0</v>
      </c>
    </row>
    <row r="211" spans="1:61" x14ac:dyDescent="0.2">
      <c r="A211">
        <v>210</v>
      </c>
      <c r="B211">
        <v>40130822041</v>
      </c>
      <c r="C211">
        <v>4741900003</v>
      </c>
      <c r="D211" t="s">
        <v>77</v>
      </c>
      <c r="E211">
        <v>85353</v>
      </c>
      <c r="F211">
        <v>2414.8905616255201</v>
      </c>
      <c r="G211">
        <v>18.162801632099999</v>
      </c>
      <c r="H211">
        <v>7.30223679339147E-2</v>
      </c>
      <c r="J211">
        <v>0.24932067199999999</v>
      </c>
      <c r="K211">
        <v>0</v>
      </c>
      <c r="L211">
        <v>0</v>
      </c>
      <c r="M211">
        <v>0</v>
      </c>
      <c r="N211">
        <v>113</v>
      </c>
      <c r="O211">
        <v>30942.0516300163</v>
      </c>
      <c r="P211">
        <v>273.82346575235664</v>
      </c>
      <c r="Q211">
        <v>21676.9598679419</v>
      </c>
      <c r="R211">
        <f>Q211/AJ211</f>
        <v>9.3596545198367433</v>
      </c>
      <c r="S211">
        <v>0</v>
      </c>
      <c r="T211">
        <v>0</v>
      </c>
      <c r="U211">
        <v>3</v>
      </c>
      <c r="X211">
        <v>0</v>
      </c>
      <c r="Y211">
        <v>0</v>
      </c>
      <c r="Z211">
        <v>0</v>
      </c>
      <c r="AA211">
        <v>1</v>
      </c>
      <c r="AB211">
        <v>2414.8905616255201</v>
      </c>
      <c r="AC211">
        <v>0</v>
      </c>
      <c r="AD211">
        <v>21676.9598679419</v>
      </c>
      <c r="AE211">
        <v>9.35965451983677</v>
      </c>
      <c r="AF211">
        <v>0</v>
      </c>
      <c r="AG211">
        <v>0</v>
      </c>
      <c r="AH211">
        <v>21676.9598679419</v>
      </c>
      <c r="AI211">
        <v>0</v>
      </c>
      <c r="AJ211">
        <v>2316</v>
      </c>
      <c r="AK211">
        <v>1683.5630000000001</v>
      </c>
      <c r="AL211">
        <v>0.85233160621761594</v>
      </c>
      <c r="AM211">
        <v>0.147668393782383</v>
      </c>
      <c r="AN211">
        <v>4.79274611398963E-2</v>
      </c>
      <c r="AO211">
        <v>0</v>
      </c>
      <c r="AP211">
        <v>1.72711571675302E-2</v>
      </c>
      <c r="AQ211">
        <v>0.750863557858376</v>
      </c>
      <c r="AR211">
        <v>0.25519031141868498</v>
      </c>
      <c r="AS211">
        <v>9.9480968858131402E-2</v>
      </c>
      <c r="AT211">
        <v>17098</v>
      </c>
      <c r="AU211">
        <v>65592</v>
      </c>
      <c r="AV211">
        <v>69793.525179856093</v>
      </c>
      <c r="AW211">
        <v>6.4335060449050102E-2</v>
      </c>
      <c r="AX211">
        <v>0.60437956204379495</v>
      </c>
      <c r="AY211">
        <v>25</v>
      </c>
      <c r="AZ211">
        <v>0.352763385146804</v>
      </c>
      <c r="BA211" s="1">
        <v>8.6355785837651097E-4</v>
      </c>
      <c r="BB211">
        <v>0.60971223021582699</v>
      </c>
      <c r="BC211">
        <v>0.944244604316546</v>
      </c>
      <c r="BD211">
        <v>5.5755395683453203E-2</v>
      </c>
      <c r="BE211">
        <v>2006</v>
      </c>
      <c r="BF211">
        <v>13</v>
      </c>
      <c r="BG211">
        <v>0.34923969900000001</v>
      </c>
      <c r="BH211">
        <v>1498.264893</v>
      </c>
      <c r="BI211">
        <v>4.1893300000000002E-4</v>
      </c>
    </row>
    <row r="212" spans="1:61" x14ac:dyDescent="0.2">
      <c r="A212">
        <v>211</v>
      </c>
      <c r="B212">
        <v>40130822051</v>
      </c>
      <c r="C212">
        <v>4550000157</v>
      </c>
      <c r="D212" t="s">
        <v>493</v>
      </c>
      <c r="E212">
        <v>85043</v>
      </c>
      <c r="F212">
        <v>3304.1058992598601</v>
      </c>
      <c r="G212">
        <v>218.79542568100001</v>
      </c>
      <c r="H212">
        <v>8.2958432988078395E-2</v>
      </c>
      <c r="J212">
        <v>7.6821627000000003E-2</v>
      </c>
      <c r="K212">
        <v>0</v>
      </c>
      <c r="L212">
        <v>0</v>
      </c>
      <c r="M212">
        <v>0</v>
      </c>
      <c r="N212">
        <v>92</v>
      </c>
      <c r="O212">
        <v>30251.836143267901</v>
      </c>
      <c r="P212">
        <v>328.82430590508591</v>
      </c>
      <c r="Q212">
        <v>31851.448593019701</v>
      </c>
      <c r="R212">
        <f>Q212/AJ212</f>
        <v>10.381828094204597</v>
      </c>
      <c r="S212">
        <v>0</v>
      </c>
      <c r="T212">
        <v>0</v>
      </c>
      <c r="U212">
        <v>3</v>
      </c>
      <c r="X212">
        <v>0</v>
      </c>
      <c r="Y212">
        <v>0</v>
      </c>
      <c r="Z212">
        <v>0</v>
      </c>
      <c r="AA212">
        <v>1</v>
      </c>
      <c r="AB212">
        <v>2264.8975282905899</v>
      </c>
      <c r="AC212">
        <v>0</v>
      </c>
      <c r="AD212">
        <v>31851.448593019701</v>
      </c>
      <c r="AE212">
        <v>10.3818280942046</v>
      </c>
      <c r="AF212">
        <v>0</v>
      </c>
      <c r="AG212">
        <v>0</v>
      </c>
      <c r="AH212">
        <v>31851.448593019701</v>
      </c>
      <c r="AI212">
        <v>0</v>
      </c>
      <c r="AJ212">
        <v>3068</v>
      </c>
      <c r="AK212">
        <v>6322.085</v>
      </c>
      <c r="AL212">
        <v>0.68155149934810899</v>
      </c>
      <c r="AM212">
        <v>0.31844850065189001</v>
      </c>
      <c r="AN212">
        <v>0.17438070404172001</v>
      </c>
      <c r="AO212">
        <v>0</v>
      </c>
      <c r="AP212">
        <v>3.9113428943937396E-3</v>
      </c>
      <c r="AQ212">
        <v>0.63494132985658402</v>
      </c>
      <c r="AR212">
        <v>0.18484288354898301</v>
      </c>
      <c r="AS212">
        <v>8.1947011706715894E-2</v>
      </c>
      <c r="AT212">
        <v>17502</v>
      </c>
      <c r="AU212">
        <v>75722</v>
      </c>
      <c r="AV212">
        <v>75774.84375</v>
      </c>
      <c r="AW212">
        <v>0.178292046936114</v>
      </c>
      <c r="AX212">
        <v>0.64017991004497699</v>
      </c>
      <c r="AY212">
        <v>26</v>
      </c>
      <c r="AZ212">
        <v>0.39960886571055998</v>
      </c>
      <c r="BA212">
        <v>3.5853976531942597E-2</v>
      </c>
      <c r="BB212">
        <v>0.72031250000000002</v>
      </c>
      <c r="BC212">
        <v>0.98124999999999996</v>
      </c>
      <c r="BD212">
        <v>1.8749999999999999E-2</v>
      </c>
      <c r="BE212">
        <v>2004</v>
      </c>
      <c r="BF212">
        <v>15</v>
      </c>
      <c r="BG212">
        <v>0.18616882500000001</v>
      </c>
      <c r="BH212">
        <v>0</v>
      </c>
      <c r="BI212">
        <v>0</v>
      </c>
    </row>
    <row r="213" spans="1:61" x14ac:dyDescent="0.2">
      <c r="A213">
        <v>212</v>
      </c>
      <c r="B213">
        <v>40130822052</v>
      </c>
      <c r="C213">
        <v>4550000157</v>
      </c>
      <c r="D213" t="s">
        <v>493</v>
      </c>
      <c r="E213">
        <v>85043</v>
      </c>
      <c r="F213">
        <v>2614.9434024356901</v>
      </c>
      <c r="G213">
        <v>218.79542568100001</v>
      </c>
      <c r="H213">
        <v>7.4534129566647497E-2</v>
      </c>
      <c r="J213">
        <v>7.6821627000000003E-2</v>
      </c>
      <c r="K213">
        <v>0</v>
      </c>
      <c r="L213">
        <v>0</v>
      </c>
      <c r="M213">
        <v>0</v>
      </c>
      <c r="N213">
        <v>111</v>
      </c>
      <c r="O213">
        <v>34264.664738193598</v>
      </c>
      <c r="P213">
        <v>308.69067331705946</v>
      </c>
      <c r="Q213">
        <v>40945.431279086202</v>
      </c>
      <c r="R213">
        <f>Q213/AJ213</f>
        <v>10.392241441392438</v>
      </c>
      <c r="S213">
        <v>0</v>
      </c>
      <c r="T213">
        <v>0</v>
      </c>
      <c r="U213">
        <v>3</v>
      </c>
      <c r="X213">
        <v>0</v>
      </c>
      <c r="Y213">
        <v>0</v>
      </c>
      <c r="Z213">
        <v>0</v>
      </c>
      <c r="AA213">
        <v>1</v>
      </c>
      <c r="AB213">
        <v>2130.2598238082001</v>
      </c>
      <c r="AC213">
        <v>0</v>
      </c>
      <c r="AD213">
        <v>40945.431279086202</v>
      </c>
      <c r="AE213">
        <v>10.3922414413924</v>
      </c>
      <c r="AF213">
        <v>0</v>
      </c>
      <c r="AG213">
        <v>0</v>
      </c>
      <c r="AH213">
        <v>40945.431279086202</v>
      </c>
      <c r="AI213">
        <v>0</v>
      </c>
      <c r="AJ213">
        <v>3940</v>
      </c>
      <c r="AK213">
        <v>8138.4650000000001</v>
      </c>
      <c r="AL213">
        <v>0.74898477157360399</v>
      </c>
      <c r="AM213">
        <v>0.25101522842639501</v>
      </c>
      <c r="AN213">
        <v>0.12741116751268999</v>
      </c>
      <c r="AO213">
        <v>1.7766497461928901E-2</v>
      </c>
      <c r="AP213">
        <v>2.10659898477157E-2</v>
      </c>
      <c r="AQ213">
        <v>0.61649746192893395</v>
      </c>
      <c r="AR213">
        <v>0.238772787905735</v>
      </c>
      <c r="AS213">
        <v>0.14050689195197799</v>
      </c>
      <c r="AT213">
        <v>19903</v>
      </c>
      <c r="AU213">
        <v>59750</v>
      </c>
      <c r="AV213">
        <v>70379.728419010702</v>
      </c>
      <c r="AW213">
        <v>0.27078021417643999</v>
      </c>
      <c r="AX213">
        <v>0.65131578947368396</v>
      </c>
      <c r="AY213">
        <v>31.1</v>
      </c>
      <c r="AZ213">
        <v>0.33832487309644599</v>
      </c>
      <c r="BA213">
        <v>4.4670050761421297E-2</v>
      </c>
      <c r="BB213">
        <v>0.48884578079534402</v>
      </c>
      <c r="BC213">
        <v>0.98545101842870997</v>
      </c>
      <c r="BD213">
        <v>1.454898157129E-2</v>
      </c>
      <c r="BE213">
        <v>2004</v>
      </c>
      <c r="BF213">
        <v>15</v>
      </c>
      <c r="BG213">
        <v>0.12588548299999999</v>
      </c>
      <c r="BH213">
        <v>0</v>
      </c>
      <c r="BI213">
        <v>0</v>
      </c>
    </row>
    <row r="214" spans="1:61" x14ac:dyDescent="0.2">
      <c r="A214">
        <v>213</v>
      </c>
      <c r="B214">
        <v>40130830002</v>
      </c>
      <c r="C214">
        <v>4550000157</v>
      </c>
      <c r="D214" t="s">
        <v>493</v>
      </c>
      <c r="E214">
        <v>85043</v>
      </c>
      <c r="F214">
        <v>822.71581213453396</v>
      </c>
      <c r="G214">
        <v>218.79542568100001</v>
      </c>
      <c r="H214">
        <v>0.15156839422903601</v>
      </c>
      <c r="J214">
        <v>7.6821627000000003E-2</v>
      </c>
      <c r="K214">
        <v>0</v>
      </c>
      <c r="L214">
        <v>0</v>
      </c>
      <c r="M214">
        <v>0</v>
      </c>
      <c r="N214">
        <v>76</v>
      </c>
      <c r="O214">
        <v>30941.6814972348</v>
      </c>
      <c r="P214">
        <v>407.12738812151053</v>
      </c>
      <c r="Q214">
        <v>15595.9429002366</v>
      </c>
      <c r="R214">
        <f>Q214/AJ214</f>
        <v>6.2508789179305007</v>
      </c>
      <c r="S214">
        <v>1</v>
      </c>
      <c r="T214">
        <v>1</v>
      </c>
      <c r="U214">
        <v>1</v>
      </c>
      <c r="V214">
        <v>1</v>
      </c>
      <c r="W214">
        <v>0</v>
      </c>
      <c r="X214">
        <v>3</v>
      </c>
      <c r="Y214">
        <v>0</v>
      </c>
      <c r="Z214">
        <v>0</v>
      </c>
      <c r="AA214">
        <v>0</v>
      </c>
      <c r="AB214">
        <v>172.67594421429499</v>
      </c>
      <c r="AC214">
        <v>239.14944856350999</v>
      </c>
      <c r="AD214">
        <v>15595.9429002366</v>
      </c>
      <c r="AE214">
        <v>6.2508789179304998</v>
      </c>
      <c r="AF214">
        <v>4934.7069438348099</v>
      </c>
      <c r="AG214">
        <v>1.97783845444281</v>
      </c>
      <c r="AH214">
        <v>10661.235956401701</v>
      </c>
      <c r="AI214">
        <v>0.31640965701149998</v>
      </c>
      <c r="AJ214">
        <v>2495</v>
      </c>
      <c r="AK214">
        <v>2481.8150000000001</v>
      </c>
      <c r="AL214">
        <v>0.82404809619238395</v>
      </c>
      <c r="AM214">
        <v>0.175951903807615</v>
      </c>
      <c r="AN214">
        <v>1.12224448897795E-2</v>
      </c>
      <c r="AO214">
        <v>7.8957915831663297E-2</v>
      </c>
      <c r="AP214">
        <v>0</v>
      </c>
      <c r="AQ214">
        <v>0.91503006012024002</v>
      </c>
      <c r="AR214">
        <v>0.30046635576282399</v>
      </c>
      <c r="AS214">
        <v>4.9966688874083898E-2</v>
      </c>
      <c r="AT214">
        <v>15165</v>
      </c>
      <c r="AU214">
        <v>42862</v>
      </c>
      <c r="AV214">
        <v>50553.084648493503</v>
      </c>
      <c r="AW214">
        <v>0.46813627254508999</v>
      </c>
      <c r="AX214">
        <v>0.29160935350756501</v>
      </c>
      <c r="AY214">
        <v>30</v>
      </c>
      <c r="AZ214">
        <v>0.30741482965931799</v>
      </c>
      <c r="BA214">
        <v>0.12585170340681301</v>
      </c>
      <c r="BB214">
        <v>0.49497847919655602</v>
      </c>
      <c r="BC214">
        <v>0.92682926829268297</v>
      </c>
      <c r="BD214">
        <v>7.3170731707316999E-2</v>
      </c>
      <c r="BE214">
        <v>1979</v>
      </c>
      <c r="BF214">
        <v>40</v>
      </c>
      <c r="BG214">
        <v>0.13351163699999999</v>
      </c>
      <c r="BH214">
        <v>1497.726013</v>
      </c>
      <c r="BI214">
        <v>5.6561000000000003E-4</v>
      </c>
    </row>
    <row r="215" spans="1:61" x14ac:dyDescent="0.2">
      <c r="A215">
        <v>214</v>
      </c>
      <c r="B215">
        <v>40130830003</v>
      </c>
      <c r="C215">
        <v>4741900001</v>
      </c>
      <c r="D215" t="s">
        <v>79</v>
      </c>
      <c r="E215">
        <v>85353</v>
      </c>
      <c r="F215">
        <v>799.387580924178</v>
      </c>
      <c r="G215">
        <v>9.2859734506000002</v>
      </c>
      <c r="H215">
        <v>0.160524800280748</v>
      </c>
      <c r="I215">
        <v>4.5</v>
      </c>
      <c r="J215">
        <v>0.27662764400000001</v>
      </c>
      <c r="K215">
        <v>0</v>
      </c>
      <c r="L215">
        <v>0</v>
      </c>
      <c r="M215">
        <v>0</v>
      </c>
      <c r="N215">
        <v>70</v>
      </c>
      <c r="O215">
        <v>27609.802810422701</v>
      </c>
      <c r="P215">
        <v>394.42575443461004</v>
      </c>
      <c r="Q215">
        <v>6661.6912701779302</v>
      </c>
      <c r="R215">
        <f>Q215/AJ215</f>
        <v>8.497055191553482</v>
      </c>
      <c r="S215">
        <v>1</v>
      </c>
      <c r="T215">
        <v>1</v>
      </c>
      <c r="U215">
        <v>1</v>
      </c>
      <c r="V215">
        <v>1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799.387580924178</v>
      </c>
      <c r="AC215">
        <v>9.2898511522630596</v>
      </c>
      <c r="AD215">
        <v>6661.6912701779302</v>
      </c>
      <c r="AE215">
        <v>8.4970551915534802</v>
      </c>
      <c r="AF215">
        <v>1069.3666606773199</v>
      </c>
      <c r="AG215">
        <v>1.3639880875986199</v>
      </c>
      <c r="AH215">
        <v>5592.3246095006098</v>
      </c>
      <c r="AI215">
        <v>0.160524800280748</v>
      </c>
      <c r="AJ215">
        <v>784</v>
      </c>
      <c r="AK215">
        <v>821.03060000000005</v>
      </c>
      <c r="AL215">
        <v>0.93239795918367296</v>
      </c>
      <c r="AM215">
        <v>6.7602040816326397E-2</v>
      </c>
      <c r="AN215">
        <v>2.1683673469387699E-2</v>
      </c>
      <c r="AO215">
        <v>0</v>
      </c>
      <c r="AP215">
        <v>0</v>
      </c>
      <c r="AQ215">
        <v>0.68367346938775497</v>
      </c>
      <c r="AR215">
        <v>0.15973377703826899</v>
      </c>
      <c r="AS215">
        <v>0.21464226289517399</v>
      </c>
      <c r="AT215">
        <v>37572</v>
      </c>
      <c r="AU215">
        <v>100893</v>
      </c>
      <c r="AV215">
        <v>94523.666666666701</v>
      </c>
      <c r="AW215">
        <v>5.4846938775510098E-2</v>
      </c>
      <c r="AX215">
        <v>0.89333333333333298</v>
      </c>
      <c r="AY215">
        <v>51.8</v>
      </c>
      <c r="AZ215">
        <v>0.128826530612244</v>
      </c>
      <c r="BA215">
        <v>0.19260204081632601</v>
      </c>
      <c r="BB215">
        <v>0.26</v>
      </c>
      <c r="BC215">
        <v>1</v>
      </c>
      <c r="BD215">
        <v>0</v>
      </c>
      <c r="BE215">
        <v>1978</v>
      </c>
      <c r="BF215">
        <v>41</v>
      </c>
      <c r="BG215">
        <v>0.14498082100000001</v>
      </c>
      <c r="BH215">
        <v>0</v>
      </c>
      <c r="BI215">
        <v>0</v>
      </c>
    </row>
    <row r="216" spans="1:61" x14ac:dyDescent="0.2">
      <c r="A216">
        <v>215</v>
      </c>
      <c r="B216">
        <v>40130923051</v>
      </c>
      <c r="C216">
        <v>4278200033</v>
      </c>
      <c r="D216" t="s">
        <v>60</v>
      </c>
      <c r="E216">
        <v>85304</v>
      </c>
      <c r="F216">
        <v>2890.3029897473298</v>
      </c>
      <c r="G216">
        <v>6.7834444728700003</v>
      </c>
      <c r="H216">
        <v>0.15741980835851699</v>
      </c>
      <c r="I216">
        <v>4.0999999999999996</v>
      </c>
      <c r="J216">
        <v>0.292046062</v>
      </c>
      <c r="K216">
        <v>0</v>
      </c>
      <c r="L216">
        <v>0</v>
      </c>
      <c r="M216">
        <v>0</v>
      </c>
      <c r="N216">
        <v>108</v>
      </c>
      <c r="O216">
        <v>34059.3207346903</v>
      </c>
      <c r="P216">
        <v>315.36408087676205</v>
      </c>
      <c r="Q216">
        <v>37754.048506677602</v>
      </c>
      <c r="R216">
        <f>Q216/AJ216</f>
        <v>17.800117164864499</v>
      </c>
      <c r="S216">
        <v>1</v>
      </c>
      <c r="T216">
        <v>0</v>
      </c>
      <c r="U216">
        <v>2</v>
      </c>
      <c r="V216">
        <v>0</v>
      </c>
      <c r="W216">
        <v>1</v>
      </c>
      <c r="X216">
        <v>4</v>
      </c>
      <c r="Y216">
        <v>0</v>
      </c>
      <c r="Z216">
        <v>0</v>
      </c>
      <c r="AA216">
        <v>0</v>
      </c>
      <c r="AB216">
        <v>0</v>
      </c>
      <c r="AC216">
        <v>84.966771099777901</v>
      </c>
      <c r="AD216">
        <v>37754.048506677602</v>
      </c>
      <c r="AE216">
        <v>17.800117164864499</v>
      </c>
      <c r="AF216">
        <v>7177.6421266386296</v>
      </c>
      <c r="AG216">
        <v>3.38408398238502</v>
      </c>
      <c r="AH216">
        <v>30576.406380038999</v>
      </c>
      <c r="AI216">
        <v>0.190115826263482</v>
      </c>
      <c r="AJ216">
        <v>2121</v>
      </c>
      <c r="AK216">
        <v>2959.2860000000001</v>
      </c>
      <c r="AL216">
        <v>0.92267798208392204</v>
      </c>
      <c r="AM216">
        <v>7.7322017916077193E-2</v>
      </c>
      <c r="AN216">
        <v>1.2729844413012699E-2</v>
      </c>
      <c r="AO216">
        <v>3.3003300330033E-2</v>
      </c>
      <c r="AP216">
        <v>3.1588873173031502E-2</v>
      </c>
      <c r="AQ216">
        <v>0.33427628477133398</v>
      </c>
      <c r="AR216">
        <v>2.78884462151394E-2</v>
      </c>
      <c r="AS216">
        <v>0.24435590969455501</v>
      </c>
      <c r="AT216">
        <v>26443</v>
      </c>
      <c r="AU216">
        <v>60964</v>
      </c>
      <c r="AV216">
        <v>71592.462987886902</v>
      </c>
      <c r="AW216">
        <v>0.17774634606317699</v>
      </c>
      <c r="AX216">
        <v>0.80487804878048697</v>
      </c>
      <c r="AY216">
        <v>38.9</v>
      </c>
      <c r="AZ216">
        <v>0.20839226779820799</v>
      </c>
      <c r="BA216">
        <v>0.19189061763319101</v>
      </c>
      <c r="BB216">
        <v>0.31628532974427898</v>
      </c>
      <c r="BC216">
        <v>0.97442799461641905</v>
      </c>
      <c r="BD216">
        <v>2.5572005383579999E-2</v>
      </c>
      <c r="BE216">
        <v>1985</v>
      </c>
      <c r="BF216">
        <v>34</v>
      </c>
      <c r="BG216">
        <v>0.17448545200000001</v>
      </c>
      <c r="BH216">
        <v>2243.576904</v>
      </c>
      <c r="BI216">
        <v>1.2031870000000001E-3</v>
      </c>
    </row>
    <row r="217" spans="1:61" x14ac:dyDescent="0.2">
      <c r="A217">
        <v>216</v>
      </c>
      <c r="B217">
        <v>40130923052</v>
      </c>
      <c r="C217">
        <v>4278200013</v>
      </c>
      <c r="D217" t="s">
        <v>80</v>
      </c>
      <c r="E217">
        <v>85302</v>
      </c>
      <c r="F217">
        <v>544.10455525390796</v>
      </c>
      <c r="G217">
        <v>73.027493139900002</v>
      </c>
      <c r="H217">
        <v>0.14315262023521</v>
      </c>
      <c r="I217">
        <v>4.7</v>
      </c>
      <c r="J217">
        <v>0.29013935099999999</v>
      </c>
      <c r="K217">
        <v>2243.576904</v>
      </c>
      <c r="L217">
        <v>7.5900000000000004E-3</v>
      </c>
      <c r="M217">
        <v>1</v>
      </c>
      <c r="N217">
        <v>103</v>
      </c>
      <c r="O217">
        <v>33061.656331075697</v>
      </c>
      <c r="P217">
        <v>320.98695467063783</v>
      </c>
      <c r="Q217">
        <v>33023.863058305898</v>
      </c>
      <c r="R217">
        <f>Q217/AJ217</f>
        <v>14.333273896834157</v>
      </c>
      <c r="S217">
        <v>1</v>
      </c>
      <c r="T217">
        <v>1</v>
      </c>
      <c r="U217">
        <v>1</v>
      </c>
      <c r="V217">
        <v>1</v>
      </c>
      <c r="W217">
        <v>0</v>
      </c>
      <c r="X217">
        <v>2</v>
      </c>
      <c r="Y217">
        <v>0</v>
      </c>
      <c r="Z217">
        <v>0</v>
      </c>
      <c r="AA217">
        <v>0</v>
      </c>
      <c r="AB217">
        <v>487.22970987450401</v>
      </c>
      <c r="AC217">
        <v>74.822079331000296</v>
      </c>
      <c r="AD217">
        <v>33023.863058305898</v>
      </c>
      <c r="AE217">
        <v>14.3332738968341</v>
      </c>
      <c r="AF217">
        <v>5410.8261623942799</v>
      </c>
      <c r="AG217">
        <v>2.34844885520585</v>
      </c>
      <c r="AH217">
        <v>27613.036895911599</v>
      </c>
      <c r="AI217">
        <v>0.16384594839316899</v>
      </c>
      <c r="AJ217">
        <v>2304</v>
      </c>
      <c r="AK217">
        <v>9450.9539999999997</v>
      </c>
      <c r="AL217">
        <v>0.6875</v>
      </c>
      <c r="AM217">
        <v>0.3125</v>
      </c>
      <c r="AN217">
        <v>2.03993055555555E-2</v>
      </c>
      <c r="AO217">
        <v>0</v>
      </c>
      <c r="AP217">
        <v>0</v>
      </c>
      <c r="AQ217">
        <v>0.40364583333333298</v>
      </c>
      <c r="AR217">
        <v>0.22262773722627699</v>
      </c>
      <c r="AS217">
        <v>0.115328467153284</v>
      </c>
      <c r="AT217">
        <v>16033</v>
      </c>
      <c r="AU217">
        <v>41875</v>
      </c>
      <c r="AV217">
        <v>49295.481049562703</v>
      </c>
      <c r="AW217">
        <v>0.535620052770448</v>
      </c>
      <c r="AX217">
        <v>0.55726256983240197</v>
      </c>
      <c r="AY217">
        <v>32.299999999999997</v>
      </c>
      <c r="AZ217">
        <v>0.29644097222222199</v>
      </c>
      <c r="BA217">
        <v>0.11935763888888801</v>
      </c>
      <c r="BB217">
        <v>0.345481049562682</v>
      </c>
      <c r="BC217">
        <v>0.97376093294460597</v>
      </c>
      <c r="BD217">
        <v>2.62390670553935E-2</v>
      </c>
      <c r="BE217">
        <v>1976</v>
      </c>
      <c r="BF217">
        <v>43</v>
      </c>
      <c r="BG217">
        <v>9.6407683999999993E-2</v>
      </c>
      <c r="BH217">
        <v>0</v>
      </c>
      <c r="BI217">
        <v>0</v>
      </c>
    </row>
    <row r="218" spans="1:61" x14ac:dyDescent="0.2">
      <c r="A218">
        <v>217</v>
      </c>
      <c r="B218">
        <v>40130923061</v>
      </c>
      <c r="C218">
        <v>4278200033</v>
      </c>
      <c r="D218" t="s">
        <v>60</v>
      </c>
      <c r="E218">
        <v>85304</v>
      </c>
      <c r="F218">
        <v>3055.3060891582199</v>
      </c>
      <c r="G218">
        <v>6.7834444728700003</v>
      </c>
      <c r="H218">
        <v>0.31977723390528501</v>
      </c>
      <c r="I218">
        <v>4.0999999999999996</v>
      </c>
      <c r="J218">
        <v>0.292046062</v>
      </c>
      <c r="K218">
        <v>0</v>
      </c>
      <c r="L218">
        <v>0</v>
      </c>
      <c r="M218">
        <v>0</v>
      </c>
      <c r="N218">
        <v>62</v>
      </c>
      <c r="O218">
        <v>15298.784058510601</v>
      </c>
      <c r="P218">
        <v>246.75458158888065</v>
      </c>
      <c r="Q218">
        <v>16148.794231209</v>
      </c>
      <c r="R218">
        <f>Q218/AJ218</f>
        <v>14.042429766268695</v>
      </c>
      <c r="S218">
        <v>1</v>
      </c>
      <c r="T218">
        <v>0</v>
      </c>
      <c r="U218">
        <v>2</v>
      </c>
      <c r="V218">
        <v>0</v>
      </c>
      <c r="W218">
        <v>1</v>
      </c>
      <c r="X218">
        <v>2</v>
      </c>
      <c r="Y218">
        <v>0</v>
      </c>
      <c r="Z218">
        <v>0</v>
      </c>
      <c r="AA218">
        <v>0</v>
      </c>
      <c r="AB218">
        <v>502.26393058148301</v>
      </c>
      <c r="AC218">
        <v>5.24124316803975</v>
      </c>
      <c r="AD218">
        <v>16148.794231209</v>
      </c>
      <c r="AE218">
        <v>14.0424297662687</v>
      </c>
      <c r="AF218">
        <v>1570.14766140248</v>
      </c>
      <c r="AG218">
        <v>1.3653457925239001</v>
      </c>
      <c r="AH218">
        <v>14578.6465698065</v>
      </c>
      <c r="AI218">
        <v>9.7230024664506004E-2</v>
      </c>
      <c r="AJ218">
        <v>1150</v>
      </c>
      <c r="AK218">
        <v>4639.3069999999998</v>
      </c>
      <c r="AL218">
        <v>0.76521739130434696</v>
      </c>
      <c r="AM218">
        <v>0.23478260869565201</v>
      </c>
      <c r="AN218">
        <v>0.104347826086956</v>
      </c>
      <c r="AO218">
        <v>1.56521739130434E-2</v>
      </c>
      <c r="AP218">
        <v>1.0434782608695599E-2</v>
      </c>
      <c r="AQ218">
        <v>0.26695652173912998</v>
      </c>
      <c r="AR218">
        <v>0.13166485310119599</v>
      </c>
      <c r="AS218">
        <v>0.34820457018498302</v>
      </c>
      <c r="AT218">
        <v>40663</v>
      </c>
      <c r="AU218">
        <v>64243</v>
      </c>
      <c r="AV218">
        <v>97116.557734204805</v>
      </c>
      <c r="AW218">
        <v>6.0869565217391203E-2</v>
      </c>
      <c r="AX218">
        <v>0.60971223021582699</v>
      </c>
      <c r="AY218">
        <v>44.9</v>
      </c>
      <c r="AZ218">
        <v>0.129565217391304</v>
      </c>
      <c r="BA218">
        <v>0.15217391304347799</v>
      </c>
      <c r="BB218">
        <v>0.26143790849673199</v>
      </c>
      <c r="BC218">
        <v>0.95860566448801698</v>
      </c>
      <c r="BD218">
        <v>4.1394335511982502E-2</v>
      </c>
      <c r="BE218">
        <v>1984</v>
      </c>
      <c r="BF218">
        <v>35</v>
      </c>
      <c r="BG218">
        <v>0.14533898100000001</v>
      </c>
      <c r="BH218">
        <v>0</v>
      </c>
      <c r="BI218">
        <v>0</v>
      </c>
    </row>
    <row r="219" spans="1:61" x14ac:dyDescent="0.2">
      <c r="A219">
        <v>218</v>
      </c>
      <c r="B219">
        <v>40130923062</v>
      </c>
      <c r="C219">
        <v>4278200045</v>
      </c>
      <c r="D219" t="s">
        <v>81</v>
      </c>
      <c r="E219">
        <v>85302</v>
      </c>
      <c r="F219">
        <v>9.9705701210838207</v>
      </c>
      <c r="G219">
        <v>5.0014893856300002</v>
      </c>
      <c r="H219">
        <v>0.16519641394915799</v>
      </c>
      <c r="I219">
        <v>4.3</v>
      </c>
      <c r="J219">
        <v>0.47800426400000001</v>
      </c>
      <c r="K219">
        <v>0</v>
      </c>
      <c r="L219">
        <v>0</v>
      </c>
      <c r="M219">
        <v>0</v>
      </c>
      <c r="N219">
        <v>108</v>
      </c>
      <c r="O219">
        <v>33631.492475872998</v>
      </c>
      <c r="P219">
        <v>311.40270810993519</v>
      </c>
      <c r="Q219">
        <v>24616.714933391799</v>
      </c>
      <c r="R219">
        <f>Q219/AJ219</f>
        <v>18.906847107059754</v>
      </c>
      <c r="S219">
        <v>1</v>
      </c>
      <c r="T219">
        <v>1</v>
      </c>
      <c r="U219">
        <v>1</v>
      </c>
      <c r="V219">
        <v>1</v>
      </c>
      <c r="W219">
        <v>0</v>
      </c>
      <c r="X219">
        <v>4</v>
      </c>
      <c r="Y219">
        <v>0</v>
      </c>
      <c r="Z219">
        <v>0</v>
      </c>
      <c r="AA219">
        <v>0</v>
      </c>
      <c r="AB219">
        <v>9.9705701210838207</v>
      </c>
      <c r="AC219">
        <v>86.412744744848695</v>
      </c>
      <c r="AD219">
        <v>24616.714933391799</v>
      </c>
      <c r="AE219">
        <v>18.906847107059701</v>
      </c>
      <c r="AF219">
        <v>6836.62944665349</v>
      </c>
      <c r="AG219">
        <v>5.2508674705480001</v>
      </c>
      <c r="AH219">
        <v>17780.085486738299</v>
      </c>
      <c r="AI219">
        <v>0.27772306195819002</v>
      </c>
      <c r="AJ219">
        <v>1302</v>
      </c>
      <c r="AK219">
        <v>5248.8969999999999</v>
      </c>
      <c r="AL219">
        <v>0.85714285714285698</v>
      </c>
      <c r="AM219">
        <v>0.14285714285714199</v>
      </c>
      <c r="AN219">
        <v>2.68817204301075E-2</v>
      </c>
      <c r="AO219">
        <v>0</v>
      </c>
      <c r="AP219">
        <v>4.7619047619047603E-2</v>
      </c>
      <c r="AQ219">
        <v>0.28341013824884698</v>
      </c>
      <c r="AR219">
        <v>0.13356973995271801</v>
      </c>
      <c r="AS219">
        <v>0.16784869976359301</v>
      </c>
      <c r="AT219">
        <v>13623</v>
      </c>
      <c r="AU219">
        <v>29583</v>
      </c>
      <c r="AV219">
        <v>40387.254901960798</v>
      </c>
      <c r="AW219">
        <v>0.487711213517665</v>
      </c>
      <c r="AX219">
        <v>0.75054229934923999</v>
      </c>
      <c r="AY219">
        <v>34.299999999999997</v>
      </c>
      <c r="AZ219">
        <v>0.28571428571428498</v>
      </c>
      <c r="BA219">
        <v>9.4470046082949302E-2</v>
      </c>
      <c r="BB219">
        <v>0.35294117647058798</v>
      </c>
      <c r="BC219">
        <v>1</v>
      </c>
      <c r="BD219">
        <v>0</v>
      </c>
      <c r="BE219">
        <v>1975</v>
      </c>
      <c r="BF219">
        <v>44</v>
      </c>
      <c r="BG219">
        <v>0.121981873</v>
      </c>
      <c r="BH219">
        <v>0</v>
      </c>
      <c r="BI219">
        <v>0</v>
      </c>
    </row>
    <row r="220" spans="1:61" x14ac:dyDescent="0.2">
      <c r="A220">
        <v>219</v>
      </c>
      <c r="B220">
        <v>40130923063</v>
      </c>
      <c r="C220">
        <v>4278200033</v>
      </c>
      <c r="D220" t="s">
        <v>60</v>
      </c>
      <c r="E220">
        <v>85304</v>
      </c>
      <c r="F220">
        <v>2725.5360445592</v>
      </c>
      <c r="G220">
        <v>6.7834444728700003</v>
      </c>
      <c r="H220">
        <v>0.12685420748999199</v>
      </c>
      <c r="I220">
        <v>4.0999999999999996</v>
      </c>
      <c r="J220">
        <v>0.292046062</v>
      </c>
      <c r="K220">
        <v>0</v>
      </c>
      <c r="L220">
        <v>0</v>
      </c>
      <c r="M220">
        <v>0</v>
      </c>
      <c r="N220">
        <v>82</v>
      </c>
      <c r="O220">
        <v>41919.1084923624</v>
      </c>
      <c r="P220">
        <v>511.20864015076097</v>
      </c>
      <c r="Q220">
        <v>35548.916246557201</v>
      </c>
      <c r="R220">
        <f>Q220/AJ220</f>
        <v>16.121957481431838</v>
      </c>
      <c r="S220">
        <v>1</v>
      </c>
      <c r="T220">
        <v>0</v>
      </c>
      <c r="U220">
        <v>2</v>
      </c>
      <c r="V220">
        <v>0</v>
      </c>
      <c r="W220">
        <v>1</v>
      </c>
      <c r="X220">
        <v>4</v>
      </c>
      <c r="Y220">
        <v>0</v>
      </c>
      <c r="Z220">
        <v>0</v>
      </c>
      <c r="AA220">
        <v>0</v>
      </c>
      <c r="AB220">
        <v>432.54641404415901</v>
      </c>
      <c r="AC220">
        <v>83.300312006085406</v>
      </c>
      <c r="AD220">
        <v>35548.916246557201</v>
      </c>
      <c r="AE220">
        <v>16.121957481431799</v>
      </c>
      <c r="AF220">
        <v>6362.4678173700204</v>
      </c>
      <c r="AG220">
        <v>2.8854729330476299</v>
      </c>
      <c r="AH220">
        <v>29186.448429187101</v>
      </c>
      <c r="AI220">
        <v>0.17897782799457901</v>
      </c>
      <c r="AJ220">
        <v>2205</v>
      </c>
      <c r="AK220">
        <v>8920.6139999999996</v>
      </c>
      <c r="AL220">
        <v>0.75238095238095204</v>
      </c>
      <c r="AM220">
        <v>0.24761904761904699</v>
      </c>
      <c r="AN220">
        <v>0</v>
      </c>
      <c r="AO220">
        <v>0</v>
      </c>
      <c r="AP220">
        <v>4.03628117913832E-2</v>
      </c>
      <c r="AQ220">
        <v>0.258956916099773</v>
      </c>
      <c r="AR220">
        <v>4.4037940379403701E-2</v>
      </c>
      <c r="AS220">
        <v>0.24728997289972901</v>
      </c>
      <c r="AT220">
        <v>22233</v>
      </c>
      <c r="AU220">
        <v>73018</v>
      </c>
      <c r="AV220">
        <v>76483.559322033907</v>
      </c>
      <c r="AW220">
        <v>0.211791383219954</v>
      </c>
      <c r="AX220">
        <v>0.80677966101694898</v>
      </c>
      <c r="AY220">
        <v>29.1</v>
      </c>
      <c r="AZ220">
        <v>0.21950113378684799</v>
      </c>
      <c r="BA220">
        <v>0.122902494331065</v>
      </c>
      <c r="BB220">
        <v>0.49661016949152498</v>
      </c>
      <c r="BC220">
        <v>1</v>
      </c>
      <c r="BD220">
        <v>0</v>
      </c>
      <c r="BE220">
        <v>1988</v>
      </c>
      <c r="BF220">
        <v>31</v>
      </c>
      <c r="BG220">
        <v>0.123996404</v>
      </c>
      <c r="BH220">
        <v>0</v>
      </c>
      <c r="BI220">
        <v>0</v>
      </c>
    </row>
    <row r="221" spans="1:61" x14ac:dyDescent="0.2">
      <c r="A221">
        <v>220</v>
      </c>
      <c r="B221">
        <v>40130923064</v>
      </c>
      <c r="C221">
        <v>4278200033</v>
      </c>
      <c r="D221" t="s">
        <v>60</v>
      </c>
      <c r="E221">
        <v>85304</v>
      </c>
      <c r="F221">
        <v>3760.0774550046099</v>
      </c>
      <c r="G221">
        <v>6.7834444728700003</v>
      </c>
      <c r="H221">
        <v>0.13091426185938401</v>
      </c>
      <c r="I221">
        <v>4.0999999999999996</v>
      </c>
      <c r="J221">
        <v>0.292046062</v>
      </c>
      <c r="K221">
        <v>0</v>
      </c>
      <c r="L221">
        <v>0</v>
      </c>
      <c r="M221">
        <v>0</v>
      </c>
      <c r="N221">
        <v>97</v>
      </c>
      <c r="O221">
        <v>31524.3166438886</v>
      </c>
      <c r="P221">
        <v>324.99295509163505</v>
      </c>
      <c r="Q221">
        <v>32155.9836142227</v>
      </c>
      <c r="R221">
        <f>Q221/AJ221</f>
        <v>18.14671761524983</v>
      </c>
      <c r="S221">
        <v>1</v>
      </c>
      <c r="T221">
        <v>0</v>
      </c>
      <c r="U221">
        <v>2</v>
      </c>
      <c r="V221">
        <v>0</v>
      </c>
      <c r="W221">
        <v>1</v>
      </c>
      <c r="X221">
        <v>3</v>
      </c>
      <c r="Y221">
        <v>0</v>
      </c>
      <c r="Z221">
        <v>0</v>
      </c>
      <c r="AA221">
        <v>0</v>
      </c>
      <c r="AB221">
        <v>384.31316058985101</v>
      </c>
      <c r="AC221">
        <v>13.8884729842183</v>
      </c>
      <c r="AD221">
        <v>32155.9836142227</v>
      </c>
      <c r="AE221">
        <v>18.146717615249798</v>
      </c>
      <c r="AF221">
        <v>4558.9253109486699</v>
      </c>
      <c r="AG221">
        <v>2.5727569474879601</v>
      </c>
      <c r="AH221">
        <v>27597.058303274</v>
      </c>
      <c r="AI221">
        <v>0.14177533381165899</v>
      </c>
      <c r="AJ221">
        <v>1772</v>
      </c>
      <c r="AK221">
        <v>7159.06</v>
      </c>
      <c r="AL221">
        <v>0.88939051918735801</v>
      </c>
      <c r="AM221">
        <v>0.11060948081264101</v>
      </c>
      <c r="AN221">
        <v>3.3860045146726801E-3</v>
      </c>
      <c r="AO221">
        <v>0</v>
      </c>
      <c r="AP221">
        <v>0</v>
      </c>
      <c r="AQ221">
        <v>0.30079006772008998</v>
      </c>
      <c r="AR221">
        <v>0.15042735042735</v>
      </c>
      <c r="AS221">
        <v>0.152991452991453</v>
      </c>
      <c r="AT221">
        <v>26162</v>
      </c>
      <c r="AU221">
        <v>55048</v>
      </c>
      <c r="AV221">
        <v>66457.427258805503</v>
      </c>
      <c r="AW221">
        <v>0.195259593679458</v>
      </c>
      <c r="AX221">
        <v>0.65909090909090895</v>
      </c>
      <c r="AY221">
        <v>38.299999999999997</v>
      </c>
      <c r="AZ221">
        <v>0.204853273137697</v>
      </c>
      <c r="BA221">
        <v>0.164221218961625</v>
      </c>
      <c r="BB221">
        <v>0.31240428790198999</v>
      </c>
      <c r="BC221">
        <v>0.952526799387442</v>
      </c>
      <c r="BD221">
        <v>4.7473200612557401E-2</v>
      </c>
      <c r="BE221">
        <v>1976</v>
      </c>
      <c r="BF221">
        <v>43</v>
      </c>
      <c r="BG221">
        <v>0.11113313599999999</v>
      </c>
      <c r="BH221">
        <v>0</v>
      </c>
      <c r="BI221">
        <v>0</v>
      </c>
    </row>
    <row r="222" spans="1:61" x14ac:dyDescent="0.2">
      <c r="A222">
        <v>221</v>
      </c>
      <c r="B222">
        <v>40130923071</v>
      </c>
      <c r="C222">
        <v>4278200109</v>
      </c>
      <c r="D222" t="s">
        <v>82</v>
      </c>
      <c r="E222">
        <v>85302</v>
      </c>
      <c r="F222">
        <v>0</v>
      </c>
      <c r="G222">
        <v>42.817344665500002</v>
      </c>
      <c r="H222">
        <v>0.128648405462606</v>
      </c>
      <c r="I222">
        <v>3.2</v>
      </c>
      <c r="J222">
        <v>0.39817823299999999</v>
      </c>
      <c r="K222">
        <v>0</v>
      </c>
      <c r="L222">
        <v>0</v>
      </c>
      <c r="M222">
        <v>0</v>
      </c>
      <c r="N222">
        <v>88</v>
      </c>
      <c r="O222">
        <v>12652.602414073001</v>
      </c>
      <c r="P222">
        <v>143.77957288719318</v>
      </c>
      <c r="Q222">
        <v>19960.419688571001</v>
      </c>
      <c r="R222">
        <f>Q222/AJ222</f>
        <v>11.571257790475942</v>
      </c>
      <c r="S222">
        <v>1</v>
      </c>
      <c r="T222">
        <v>1</v>
      </c>
      <c r="U222">
        <v>1</v>
      </c>
      <c r="V222">
        <v>1</v>
      </c>
      <c r="W222">
        <v>0</v>
      </c>
      <c r="X222">
        <v>4</v>
      </c>
      <c r="Y222">
        <v>0</v>
      </c>
      <c r="Z222">
        <v>0</v>
      </c>
      <c r="AA222">
        <v>0</v>
      </c>
      <c r="AB222">
        <v>0</v>
      </c>
      <c r="AC222">
        <v>59.990455612884801</v>
      </c>
      <c r="AD222">
        <v>19960.419688571001</v>
      </c>
      <c r="AE222">
        <v>11.571257790475901</v>
      </c>
      <c r="AF222">
        <v>2887.73529975579</v>
      </c>
      <c r="AG222">
        <v>1.6740494491337901</v>
      </c>
      <c r="AH222">
        <v>17072.6843888152</v>
      </c>
      <c r="AI222">
        <v>0.14467307525649101</v>
      </c>
      <c r="AJ222">
        <v>1725</v>
      </c>
      <c r="AK222">
        <v>6936.6390000000001</v>
      </c>
      <c r="AL222">
        <v>0.64</v>
      </c>
      <c r="AM222">
        <v>0.36</v>
      </c>
      <c r="AN222">
        <v>0.26202898550724602</v>
      </c>
      <c r="AO222">
        <v>1.4492753623188401E-2</v>
      </c>
      <c r="AP222">
        <v>3.8840579710144901E-2</v>
      </c>
      <c r="AQ222">
        <v>0.28289855072463699</v>
      </c>
      <c r="AR222">
        <v>0.109427609427609</v>
      </c>
      <c r="AS222">
        <v>0.147306397306397</v>
      </c>
      <c r="AT222">
        <v>40035</v>
      </c>
      <c r="AU222">
        <v>60577</v>
      </c>
      <c r="AV222">
        <v>90092.098092643006</v>
      </c>
      <c r="AW222">
        <v>0.257474069554606</v>
      </c>
      <c r="AX222">
        <v>0.28054298642533898</v>
      </c>
      <c r="AY222">
        <v>31.7</v>
      </c>
      <c r="AZ222">
        <v>0.20927536231884</v>
      </c>
      <c r="BA222">
        <v>0.153043478260869</v>
      </c>
      <c r="BB222">
        <v>0.30926430517711101</v>
      </c>
      <c r="BC222">
        <v>0.78746594005449499</v>
      </c>
      <c r="BD222">
        <v>0.21253405994550401</v>
      </c>
      <c r="BE222">
        <v>1975</v>
      </c>
      <c r="BF222">
        <v>44</v>
      </c>
      <c r="BG222">
        <v>0.193411526</v>
      </c>
      <c r="BH222">
        <v>0</v>
      </c>
      <c r="BI222">
        <v>0</v>
      </c>
    </row>
    <row r="223" spans="1:61" x14ac:dyDescent="0.2">
      <c r="A223">
        <v>222</v>
      </c>
      <c r="B223">
        <v>40130923072</v>
      </c>
      <c r="C223">
        <v>4278200027</v>
      </c>
      <c r="D223" t="s">
        <v>83</v>
      </c>
      <c r="E223">
        <v>85302</v>
      </c>
      <c r="F223">
        <v>209.04183869876499</v>
      </c>
      <c r="G223">
        <v>5.0252098254400002</v>
      </c>
      <c r="H223">
        <v>0.14275821811263401</v>
      </c>
      <c r="I223">
        <v>4.3</v>
      </c>
      <c r="J223">
        <v>0.41070400600000001</v>
      </c>
      <c r="K223">
        <v>0</v>
      </c>
      <c r="L223">
        <v>0</v>
      </c>
      <c r="M223">
        <v>0</v>
      </c>
      <c r="N223">
        <v>65</v>
      </c>
      <c r="O223">
        <v>34362.8766802194</v>
      </c>
      <c r="P223">
        <v>528.6596412341446</v>
      </c>
      <c r="Q223">
        <v>18081.536806807198</v>
      </c>
      <c r="R223">
        <f>Q223/AJ223</f>
        <v>15.017887713295016</v>
      </c>
      <c r="S223">
        <v>1</v>
      </c>
      <c r="T223">
        <v>1</v>
      </c>
      <c r="U223">
        <v>1</v>
      </c>
      <c r="V223">
        <v>1</v>
      </c>
      <c r="W223">
        <v>0</v>
      </c>
      <c r="X223">
        <v>3</v>
      </c>
      <c r="Y223">
        <v>0</v>
      </c>
      <c r="Z223">
        <v>0</v>
      </c>
      <c r="AA223">
        <v>0</v>
      </c>
      <c r="AB223">
        <v>209.04183869876499</v>
      </c>
      <c r="AC223">
        <v>52.863717049659897</v>
      </c>
      <c r="AD223">
        <v>18081.536806807198</v>
      </c>
      <c r="AE223">
        <v>15.017887713295</v>
      </c>
      <c r="AF223">
        <v>2706.7463501808302</v>
      </c>
      <c r="AG223">
        <v>2.2481281978246099</v>
      </c>
      <c r="AH223">
        <v>15374.790456626401</v>
      </c>
      <c r="AI223">
        <v>0.149696697747605</v>
      </c>
      <c r="AJ223">
        <v>1204</v>
      </c>
      <c r="AK223">
        <v>9177.9210000000003</v>
      </c>
      <c r="AL223">
        <v>0.71013289036544802</v>
      </c>
      <c r="AM223">
        <v>0.28986710963455098</v>
      </c>
      <c r="AN223">
        <v>2.49169435215946E-3</v>
      </c>
      <c r="AO223">
        <v>0.146179401993355</v>
      </c>
      <c r="AP223">
        <v>7.5581395348837205E-2</v>
      </c>
      <c r="AQ223">
        <v>0.38704318936877002</v>
      </c>
      <c r="AR223">
        <v>0.28681177976952599</v>
      </c>
      <c r="AS223">
        <v>0.20358514724711901</v>
      </c>
      <c r="AT223">
        <v>20605</v>
      </c>
      <c r="AU223">
        <v>56014</v>
      </c>
      <c r="AV223">
        <v>62429.319371727703</v>
      </c>
      <c r="AW223">
        <v>0.57682619647355104</v>
      </c>
      <c r="AX223">
        <v>0.53670886075949298</v>
      </c>
      <c r="AY223">
        <v>37</v>
      </c>
      <c r="AZ223">
        <v>0.35132890365448499</v>
      </c>
      <c r="BA223">
        <v>0.11046511627906901</v>
      </c>
      <c r="BB223">
        <v>0.45811518324607298</v>
      </c>
      <c r="BC223">
        <v>1</v>
      </c>
      <c r="BD223">
        <v>0</v>
      </c>
      <c r="BE223">
        <v>1995</v>
      </c>
      <c r="BF223">
        <v>24</v>
      </c>
      <c r="BG223">
        <v>0.13948123000000001</v>
      </c>
      <c r="BH223">
        <v>0</v>
      </c>
      <c r="BI223">
        <v>0</v>
      </c>
    </row>
    <row r="224" spans="1:61" x14ac:dyDescent="0.2">
      <c r="A224">
        <v>223</v>
      </c>
      <c r="B224">
        <v>40130923073</v>
      </c>
      <c r="C224">
        <v>4278200033</v>
      </c>
      <c r="D224" t="s">
        <v>60</v>
      </c>
      <c r="E224">
        <v>85304</v>
      </c>
      <c r="F224">
        <v>4824.4259881794897</v>
      </c>
      <c r="G224">
        <v>6.7834444728700003</v>
      </c>
      <c r="H224">
        <v>0.109147825606873</v>
      </c>
      <c r="I224">
        <v>4.0999999999999996</v>
      </c>
      <c r="J224">
        <v>0.292046062</v>
      </c>
      <c r="K224">
        <v>0</v>
      </c>
      <c r="L224">
        <v>0</v>
      </c>
      <c r="M224">
        <v>0</v>
      </c>
      <c r="N224">
        <v>106</v>
      </c>
      <c r="O224">
        <v>33316.020224160799</v>
      </c>
      <c r="P224">
        <v>314.30207758642263</v>
      </c>
      <c r="Q224">
        <v>27093.1782897837</v>
      </c>
      <c r="R224">
        <f>Q224/AJ224</f>
        <v>13.908202407486499</v>
      </c>
      <c r="S224">
        <v>1</v>
      </c>
      <c r="T224">
        <v>0</v>
      </c>
      <c r="U224">
        <v>2</v>
      </c>
      <c r="V224">
        <v>0</v>
      </c>
      <c r="W224">
        <v>1</v>
      </c>
      <c r="X224">
        <v>2</v>
      </c>
      <c r="Y224">
        <v>0</v>
      </c>
      <c r="Z224">
        <v>0</v>
      </c>
      <c r="AA224">
        <v>0</v>
      </c>
      <c r="AB224">
        <v>337.48974051567399</v>
      </c>
      <c r="AC224">
        <v>47.860334700543397</v>
      </c>
      <c r="AD224">
        <v>27093.1782897837</v>
      </c>
      <c r="AE224">
        <v>13.908202407486501</v>
      </c>
      <c r="AF224">
        <v>3237.0587541452001</v>
      </c>
      <c r="AG224">
        <v>1.66173447338049</v>
      </c>
      <c r="AH224">
        <v>23856.1195356385</v>
      </c>
      <c r="AI224">
        <v>0.11947873813556301</v>
      </c>
      <c r="AJ224">
        <v>1948</v>
      </c>
      <c r="AK224">
        <v>5341.7820000000002</v>
      </c>
      <c r="AL224">
        <v>0.83932238193018405</v>
      </c>
      <c r="AM224">
        <v>0.16067761806981501</v>
      </c>
      <c r="AN224">
        <v>5.4414784394250501E-2</v>
      </c>
      <c r="AO224">
        <v>1.3860369609856199E-2</v>
      </c>
      <c r="AP224">
        <v>8.2135523613962994E-2</v>
      </c>
      <c r="AQ224">
        <v>0.35266940451745299</v>
      </c>
      <c r="AR224">
        <v>0.212894560107454</v>
      </c>
      <c r="AS224">
        <v>0.17192746809939499</v>
      </c>
      <c r="AT224">
        <v>30844</v>
      </c>
      <c r="AU224">
        <v>88576</v>
      </c>
      <c r="AV224">
        <v>88001.288244766503</v>
      </c>
      <c r="AW224">
        <v>0.109213250517598</v>
      </c>
      <c r="AX224">
        <v>0.65926892950391602</v>
      </c>
      <c r="AY224">
        <v>39.799999999999997</v>
      </c>
      <c r="AZ224">
        <v>0.16119096509240199</v>
      </c>
      <c r="BA224">
        <v>0.13039014373716601</v>
      </c>
      <c r="BB224">
        <v>0.30434782608695599</v>
      </c>
      <c r="BC224">
        <v>0.89210950080515194</v>
      </c>
      <c r="BD224">
        <v>0.107890499194847</v>
      </c>
      <c r="BE224">
        <v>1979</v>
      </c>
      <c r="BF224">
        <v>40</v>
      </c>
      <c r="BG224">
        <v>0.17244058600000001</v>
      </c>
      <c r="BH224">
        <v>0</v>
      </c>
      <c r="BI224">
        <v>0</v>
      </c>
    </row>
    <row r="225" spans="1:61" x14ac:dyDescent="0.2">
      <c r="A225">
        <v>224</v>
      </c>
      <c r="B225">
        <v>40130923074</v>
      </c>
      <c r="C225">
        <v>4278200094</v>
      </c>
      <c r="D225" t="s">
        <v>23</v>
      </c>
      <c r="E225">
        <v>85308</v>
      </c>
      <c r="F225">
        <v>3643.4482564197101</v>
      </c>
      <c r="G225">
        <v>15.819127121199999</v>
      </c>
      <c r="H225">
        <v>0.117454744061275</v>
      </c>
      <c r="J225">
        <v>0.13405784100000001</v>
      </c>
      <c r="K225">
        <v>0</v>
      </c>
      <c r="L225">
        <v>0</v>
      </c>
      <c r="M225">
        <v>0</v>
      </c>
      <c r="N225">
        <v>108</v>
      </c>
      <c r="O225">
        <v>30750.164405649699</v>
      </c>
      <c r="P225">
        <v>284.72374449675647</v>
      </c>
      <c r="Q225">
        <v>14624.218042553201</v>
      </c>
      <c r="R225">
        <f>Q225/AJ225</f>
        <v>11.197716724772741</v>
      </c>
      <c r="S225">
        <v>1</v>
      </c>
      <c r="T225">
        <v>0</v>
      </c>
      <c r="U225">
        <v>2</v>
      </c>
      <c r="V225">
        <v>0</v>
      </c>
      <c r="W225">
        <v>1</v>
      </c>
      <c r="X225">
        <v>3</v>
      </c>
      <c r="Y225">
        <v>0</v>
      </c>
      <c r="Z225">
        <v>0</v>
      </c>
      <c r="AA225">
        <v>0</v>
      </c>
      <c r="AB225">
        <v>614.48076493143003</v>
      </c>
      <c r="AC225">
        <v>53.418723518916899</v>
      </c>
      <c r="AD225">
        <v>14624.218042553201</v>
      </c>
      <c r="AE225">
        <v>11.1977167247728</v>
      </c>
      <c r="AF225">
        <v>405.47063107713598</v>
      </c>
      <c r="AG225">
        <v>0.31046755825201899</v>
      </c>
      <c r="AH225">
        <v>14218.747411476101</v>
      </c>
      <c r="AI225">
        <v>2.7725970024332601E-2</v>
      </c>
      <c r="AJ225">
        <v>1306</v>
      </c>
      <c r="AK225">
        <v>5302.527</v>
      </c>
      <c r="AL225">
        <v>0.81546707503828397</v>
      </c>
      <c r="AM225">
        <v>0.184532924961715</v>
      </c>
      <c r="AN225">
        <v>5.2833078101071899E-2</v>
      </c>
      <c r="AO225">
        <v>0</v>
      </c>
      <c r="AP225">
        <v>0</v>
      </c>
      <c r="AQ225">
        <v>0.51761102603369002</v>
      </c>
      <c r="AR225">
        <v>0.16589327146171601</v>
      </c>
      <c r="AS225">
        <v>0.14385150812064901</v>
      </c>
      <c r="AT225">
        <v>22542</v>
      </c>
      <c r="AU225">
        <v>61000</v>
      </c>
      <c r="AV225">
        <v>72539.393939393907</v>
      </c>
      <c r="AW225">
        <v>0.35410094637223899</v>
      </c>
      <c r="AX225">
        <v>0.89141414141414099</v>
      </c>
      <c r="AY225">
        <v>43.1</v>
      </c>
      <c r="AZ225">
        <v>0.29938744257274102</v>
      </c>
      <c r="BA225">
        <v>0.184532924961715</v>
      </c>
      <c r="BB225">
        <v>0.34343434343434298</v>
      </c>
      <c r="BC225">
        <v>1</v>
      </c>
      <c r="BD225">
        <v>0</v>
      </c>
      <c r="BE225">
        <v>1979</v>
      </c>
      <c r="BF225">
        <v>40</v>
      </c>
      <c r="BG225">
        <v>0.14946278800000001</v>
      </c>
      <c r="BH225">
        <v>0</v>
      </c>
      <c r="BI225">
        <v>0</v>
      </c>
    </row>
    <row r="226" spans="1:61" x14ac:dyDescent="0.2">
      <c r="A226">
        <v>225</v>
      </c>
      <c r="B226">
        <v>40130923081</v>
      </c>
      <c r="C226">
        <v>4540500019</v>
      </c>
      <c r="D226" t="s">
        <v>68</v>
      </c>
      <c r="E226">
        <v>85345</v>
      </c>
      <c r="F226">
        <v>413.92230453621198</v>
      </c>
      <c r="G226">
        <v>90.506431249399995</v>
      </c>
      <c r="H226">
        <v>0.11786994623222299</v>
      </c>
      <c r="I226">
        <v>4.5</v>
      </c>
      <c r="J226">
        <v>0.27294291500000001</v>
      </c>
      <c r="K226">
        <v>11967.707700000001</v>
      </c>
      <c r="L226">
        <v>3.27E-2</v>
      </c>
      <c r="M226">
        <v>1</v>
      </c>
      <c r="N226">
        <v>87</v>
      </c>
      <c r="O226">
        <v>32689.231981306999</v>
      </c>
      <c r="P226">
        <v>375.73829863571262</v>
      </c>
      <c r="Q226">
        <v>19232.800859241899</v>
      </c>
      <c r="R226">
        <f>Q226/AJ226</f>
        <v>13.1461386597689</v>
      </c>
      <c r="S226">
        <v>1</v>
      </c>
      <c r="T226">
        <v>1</v>
      </c>
      <c r="U226">
        <v>1</v>
      </c>
      <c r="V226">
        <v>1</v>
      </c>
      <c r="W226">
        <v>0</v>
      </c>
      <c r="X226">
        <v>4</v>
      </c>
      <c r="Y226">
        <v>0</v>
      </c>
      <c r="Z226">
        <v>0</v>
      </c>
      <c r="AA226">
        <v>0</v>
      </c>
      <c r="AB226">
        <v>413.92230453621198</v>
      </c>
      <c r="AC226">
        <v>103.964775049454</v>
      </c>
      <c r="AD226">
        <v>19232.800859241899</v>
      </c>
      <c r="AE226">
        <v>13.1461386597689</v>
      </c>
      <c r="AF226">
        <v>3789.20225320689</v>
      </c>
      <c r="AG226">
        <v>2.5900220459377201</v>
      </c>
      <c r="AH226">
        <v>15443.598606035001</v>
      </c>
      <c r="AI226">
        <v>0.197017703294424</v>
      </c>
      <c r="AJ226">
        <v>1463</v>
      </c>
      <c r="AK226">
        <v>5878.0450000000001</v>
      </c>
      <c r="AL226">
        <v>0.82843472317156497</v>
      </c>
      <c r="AM226">
        <v>0.171565276828434</v>
      </c>
      <c r="AN226">
        <v>1.9138755980861202E-2</v>
      </c>
      <c r="AO226">
        <v>0</v>
      </c>
      <c r="AP226">
        <v>2.9391660970608299E-2</v>
      </c>
      <c r="AQ226">
        <v>0.51811346548188597</v>
      </c>
      <c r="AR226">
        <v>0.12364945978391299</v>
      </c>
      <c r="AS226">
        <v>0.356542617046818</v>
      </c>
      <c r="AT226">
        <v>23587</v>
      </c>
      <c r="AU226">
        <v>55412</v>
      </c>
      <c r="AV226">
        <v>62894.497153700198</v>
      </c>
      <c r="AW226">
        <v>0.29528366370471598</v>
      </c>
      <c r="AX226">
        <v>0.53884297520661095</v>
      </c>
      <c r="AY226">
        <v>35.299999999999997</v>
      </c>
      <c r="AZ226">
        <v>0.25700615174299302</v>
      </c>
      <c r="BA226">
        <v>8.4073820915926106E-2</v>
      </c>
      <c r="BB226">
        <v>0.37001897533206801</v>
      </c>
      <c r="BC226">
        <v>0.98292220113851902</v>
      </c>
      <c r="BD226">
        <v>1.707779886148E-2</v>
      </c>
      <c r="BE226">
        <v>1978</v>
      </c>
      <c r="BF226">
        <v>41</v>
      </c>
      <c r="BG226">
        <v>0.107235713</v>
      </c>
      <c r="BH226">
        <v>0</v>
      </c>
      <c r="BI226">
        <v>0</v>
      </c>
    </row>
    <row r="227" spans="1:61" x14ac:dyDescent="0.2">
      <c r="A227">
        <v>226</v>
      </c>
      <c r="B227">
        <v>40130923082</v>
      </c>
      <c r="C227">
        <v>4278200054</v>
      </c>
      <c r="D227" t="s">
        <v>85</v>
      </c>
      <c r="E227">
        <v>85302</v>
      </c>
      <c r="F227">
        <v>206.08266804485999</v>
      </c>
      <c r="G227">
        <v>3.5927600256300001</v>
      </c>
      <c r="H227">
        <v>0.14444794199747801</v>
      </c>
      <c r="J227">
        <v>0.566320873</v>
      </c>
      <c r="K227">
        <v>0</v>
      </c>
      <c r="L227">
        <v>0</v>
      </c>
      <c r="M227">
        <v>0</v>
      </c>
      <c r="N227">
        <v>90</v>
      </c>
      <c r="O227">
        <v>14728.187110840399</v>
      </c>
      <c r="P227">
        <v>163.64652345378221</v>
      </c>
      <c r="Q227">
        <v>29576.7815835652</v>
      </c>
      <c r="R227">
        <f>Q227/AJ227</f>
        <v>11.323423270890199</v>
      </c>
      <c r="S227">
        <v>1</v>
      </c>
      <c r="T227">
        <v>1</v>
      </c>
      <c r="U227">
        <v>1</v>
      </c>
      <c r="V227">
        <v>1</v>
      </c>
      <c r="W227">
        <v>0</v>
      </c>
      <c r="X227">
        <v>3</v>
      </c>
      <c r="Y227">
        <v>1</v>
      </c>
      <c r="Z227">
        <v>0.33333333333333298</v>
      </c>
      <c r="AA227">
        <v>0</v>
      </c>
      <c r="AB227">
        <v>206.08266804485999</v>
      </c>
      <c r="AC227">
        <v>470.38887334492301</v>
      </c>
      <c r="AD227">
        <v>29576.7815835652</v>
      </c>
      <c r="AE227">
        <v>11.323423270890199</v>
      </c>
      <c r="AF227">
        <v>6362.3511693418104</v>
      </c>
      <c r="AG227">
        <v>2.4358159147556702</v>
      </c>
      <c r="AH227">
        <v>23214.4304142234</v>
      </c>
      <c r="AI227">
        <v>0.21511303220622</v>
      </c>
      <c r="AJ227">
        <v>2612</v>
      </c>
      <c r="AK227">
        <v>10544.65</v>
      </c>
      <c r="AL227">
        <v>0.79441041347626296</v>
      </c>
      <c r="AM227">
        <v>0.20558958652373599</v>
      </c>
      <c r="AN227">
        <v>0.124808575803981</v>
      </c>
      <c r="AO227">
        <v>1.4165390505359801E-2</v>
      </c>
      <c r="AP227">
        <v>2.33537519142419E-2</v>
      </c>
      <c r="AQ227">
        <v>0.43108728943338398</v>
      </c>
      <c r="AR227">
        <v>0.203860072376357</v>
      </c>
      <c r="AS227">
        <v>0.138118214716525</v>
      </c>
      <c r="AT227">
        <v>17410</v>
      </c>
      <c r="AU227">
        <v>46316</v>
      </c>
      <c r="AV227">
        <v>48703.355704697999</v>
      </c>
      <c r="AW227">
        <v>0.41454965357967599</v>
      </c>
      <c r="AX227">
        <v>0.38009950248756202</v>
      </c>
      <c r="AY227">
        <v>32.700000000000003</v>
      </c>
      <c r="AZ227">
        <v>0.29173047473200597</v>
      </c>
      <c r="BA227">
        <v>6.2787136294027504E-2</v>
      </c>
      <c r="BB227">
        <v>0.25055928411633099</v>
      </c>
      <c r="BC227">
        <v>0.93736017897091695</v>
      </c>
      <c r="BD227">
        <v>6.2639821029082707E-2</v>
      </c>
      <c r="BE227">
        <v>1981</v>
      </c>
      <c r="BF227">
        <v>38</v>
      </c>
      <c r="BG227">
        <v>0.139091358</v>
      </c>
      <c r="BH227">
        <v>0</v>
      </c>
      <c r="BI227">
        <v>0</v>
      </c>
    </row>
    <row r="228" spans="1:61" x14ac:dyDescent="0.2">
      <c r="A228">
        <v>227</v>
      </c>
      <c r="B228">
        <v>40130923083</v>
      </c>
      <c r="C228">
        <v>4540500019</v>
      </c>
      <c r="D228" t="s">
        <v>68</v>
      </c>
      <c r="E228">
        <v>85345</v>
      </c>
      <c r="F228">
        <v>899.27101334366603</v>
      </c>
      <c r="G228">
        <v>90.506431249399995</v>
      </c>
      <c r="H228">
        <v>0.100637954019512</v>
      </c>
      <c r="I228">
        <v>4.5</v>
      </c>
      <c r="J228">
        <v>0.27294291500000001</v>
      </c>
      <c r="K228">
        <v>11967.707700000001</v>
      </c>
      <c r="L228">
        <v>3.27E-2</v>
      </c>
      <c r="M228">
        <v>1</v>
      </c>
      <c r="N228">
        <v>69</v>
      </c>
      <c r="O228">
        <v>13017.3287042993</v>
      </c>
      <c r="P228">
        <v>188.65693774346812</v>
      </c>
      <c r="Q228">
        <v>21872.130084783901</v>
      </c>
      <c r="R228">
        <f>Q228/AJ228</f>
        <v>12.650161992356217</v>
      </c>
      <c r="S228">
        <v>1</v>
      </c>
      <c r="T228">
        <v>1</v>
      </c>
      <c r="U228">
        <v>1</v>
      </c>
      <c r="V228">
        <v>1</v>
      </c>
      <c r="W228">
        <v>0</v>
      </c>
      <c r="X228">
        <v>3</v>
      </c>
      <c r="Y228">
        <v>1</v>
      </c>
      <c r="Z228">
        <v>0.33333333333333298</v>
      </c>
      <c r="AA228">
        <v>0</v>
      </c>
      <c r="AB228">
        <v>702.29767238142995</v>
      </c>
      <c r="AC228">
        <v>470.38887334492301</v>
      </c>
      <c r="AD228">
        <v>21872.130084783901</v>
      </c>
      <c r="AE228">
        <v>12.6501619923562</v>
      </c>
      <c r="AF228">
        <v>3214.5479634346898</v>
      </c>
      <c r="AG228">
        <v>1.85919488920456</v>
      </c>
      <c r="AH228">
        <v>18657.582121349202</v>
      </c>
      <c r="AI228">
        <v>0.14697004594312399</v>
      </c>
      <c r="AJ228">
        <v>1729</v>
      </c>
      <c r="AK228">
        <v>6957.9520000000002</v>
      </c>
      <c r="AL228">
        <v>0.85425101214574894</v>
      </c>
      <c r="AM228">
        <v>0.145748987854251</v>
      </c>
      <c r="AN228">
        <v>1.9086176980913801E-2</v>
      </c>
      <c r="AO228">
        <v>0</v>
      </c>
      <c r="AP228">
        <v>0</v>
      </c>
      <c r="AQ228">
        <v>0.51648351648351598</v>
      </c>
      <c r="AR228">
        <v>0.36491228070175402</v>
      </c>
      <c r="AS228">
        <v>2.1052631578947299E-2</v>
      </c>
      <c r="AT228">
        <v>23798</v>
      </c>
      <c r="AU228">
        <v>83843</v>
      </c>
      <c r="AV228">
        <v>79198.093220338997</v>
      </c>
      <c r="AW228">
        <v>0.123595505617977</v>
      </c>
      <c r="AX228">
        <v>0.65913370998116705</v>
      </c>
      <c r="AY228">
        <v>35.299999999999997</v>
      </c>
      <c r="AZ228">
        <v>0.33661075766338899</v>
      </c>
      <c r="BA228">
        <v>9.0225563909774403E-2</v>
      </c>
      <c r="BB228">
        <v>0.50635593220338904</v>
      </c>
      <c r="BC228">
        <v>1</v>
      </c>
      <c r="BD228">
        <v>0</v>
      </c>
      <c r="BE228">
        <v>1976</v>
      </c>
      <c r="BF228">
        <v>43</v>
      </c>
      <c r="BG228">
        <v>0.115198195</v>
      </c>
      <c r="BH228">
        <v>0</v>
      </c>
      <c r="BI228">
        <v>0</v>
      </c>
    </row>
    <row r="229" spans="1:61" x14ac:dyDescent="0.2">
      <c r="A229">
        <v>228</v>
      </c>
      <c r="B229">
        <v>40130923084</v>
      </c>
      <c r="C229">
        <v>4540500019</v>
      </c>
      <c r="D229" t="s">
        <v>68</v>
      </c>
      <c r="E229">
        <v>85345</v>
      </c>
      <c r="F229">
        <v>259.09209010995198</v>
      </c>
      <c r="G229">
        <v>90.506431249399995</v>
      </c>
      <c r="H229">
        <v>0.18738440433346701</v>
      </c>
      <c r="I229">
        <v>4.5</v>
      </c>
      <c r="J229">
        <v>0.27294291500000001</v>
      </c>
      <c r="K229">
        <v>11967.707700000001</v>
      </c>
      <c r="L229">
        <v>3.27E-2</v>
      </c>
      <c r="M229">
        <v>1</v>
      </c>
      <c r="N229">
        <v>74</v>
      </c>
      <c r="O229">
        <v>33365.208627426597</v>
      </c>
      <c r="P229">
        <v>450.88119766792698</v>
      </c>
      <c r="Q229">
        <v>17968.353610113802</v>
      </c>
      <c r="R229">
        <f>Q229/AJ229</f>
        <v>13.561021592538719</v>
      </c>
      <c r="S229">
        <v>1</v>
      </c>
      <c r="T229">
        <v>1</v>
      </c>
      <c r="U229">
        <v>1</v>
      </c>
      <c r="V229">
        <v>1</v>
      </c>
      <c r="W229">
        <v>0</v>
      </c>
      <c r="X229">
        <v>4</v>
      </c>
      <c r="Y229">
        <v>0</v>
      </c>
      <c r="Z229">
        <v>0</v>
      </c>
      <c r="AA229">
        <v>0</v>
      </c>
      <c r="AB229">
        <v>259.09209010995198</v>
      </c>
      <c r="AC229">
        <v>103.964775049454</v>
      </c>
      <c r="AD229">
        <v>17968.353610113802</v>
      </c>
      <c r="AE229">
        <v>13.561021592538699</v>
      </c>
      <c r="AF229">
        <v>5674.0782728191698</v>
      </c>
      <c r="AG229">
        <v>4.28232322476918</v>
      </c>
      <c r="AH229">
        <v>12294.275337294601</v>
      </c>
      <c r="AI229">
        <v>0.31578175696772798</v>
      </c>
      <c r="AJ229">
        <v>1325</v>
      </c>
      <c r="AK229">
        <v>5343.3239999999996</v>
      </c>
      <c r="AL229">
        <v>0.88</v>
      </c>
      <c r="AM229">
        <v>0.12</v>
      </c>
      <c r="AN229">
        <v>1.5094339622641499E-2</v>
      </c>
      <c r="AO229">
        <v>0</v>
      </c>
      <c r="AP229">
        <v>9.81132075471698E-3</v>
      </c>
      <c r="AQ229">
        <v>0.35924528301886699</v>
      </c>
      <c r="AR229">
        <v>9.2803030303030304E-2</v>
      </c>
      <c r="AS229">
        <v>0.19791666666666599</v>
      </c>
      <c r="AT229">
        <v>26309</v>
      </c>
      <c r="AU229">
        <v>71354</v>
      </c>
      <c r="AV229">
        <v>65991.721132897597</v>
      </c>
      <c r="AW229">
        <v>0.244528301886792</v>
      </c>
      <c r="AX229">
        <v>0.710239651416122</v>
      </c>
      <c r="AY229">
        <v>49.9</v>
      </c>
      <c r="AZ229">
        <v>0.113207547169811</v>
      </c>
      <c r="BA229">
        <v>0.18566037735849</v>
      </c>
      <c r="BB229">
        <v>0.23529411764705799</v>
      </c>
      <c r="BC229">
        <v>0.96296296296296202</v>
      </c>
      <c r="BD229">
        <v>3.7037037037037E-2</v>
      </c>
      <c r="BE229">
        <v>1974</v>
      </c>
      <c r="BF229">
        <v>45</v>
      </c>
      <c r="BG229">
        <v>0.11431588400000001</v>
      </c>
      <c r="BH229">
        <v>0</v>
      </c>
      <c r="BI229">
        <v>0</v>
      </c>
    </row>
    <row r="230" spans="1:61" x14ac:dyDescent="0.2">
      <c r="A230">
        <v>229</v>
      </c>
      <c r="B230">
        <v>40130923091</v>
      </c>
      <c r="C230">
        <v>4278200039</v>
      </c>
      <c r="D230" t="s">
        <v>86</v>
      </c>
      <c r="E230">
        <v>85302</v>
      </c>
      <c r="F230">
        <v>419.94342382974702</v>
      </c>
      <c r="G230">
        <v>4.2696662310000004</v>
      </c>
      <c r="H230">
        <v>0.21082430514959899</v>
      </c>
      <c r="I230">
        <v>4.2</v>
      </c>
      <c r="J230">
        <v>0.50624122000000005</v>
      </c>
      <c r="K230">
        <v>0</v>
      </c>
      <c r="L230">
        <v>0</v>
      </c>
      <c r="M230">
        <v>0</v>
      </c>
      <c r="N230">
        <v>58</v>
      </c>
      <c r="O230">
        <v>29638.957497367701</v>
      </c>
      <c r="P230">
        <v>511.01650857530518</v>
      </c>
      <c r="Q230">
        <v>18083.9863529961</v>
      </c>
      <c r="R230">
        <f>Q230/AJ230</f>
        <v>11.735228003242115</v>
      </c>
      <c r="S230">
        <v>1</v>
      </c>
      <c r="T230">
        <v>1</v>
      </c>
      <c r="U230">
        <v>1</v>
      </c>
      <c r="V230">
        <v>1</v>
      </c>
      <c r="W230">
        <v>0</v>
      </c>
      <c r="X230">
        <v>3</v>
      </c>
      <c r="Y230">
        <v>0</v>
      </c>
      <c r="Z230">
        <v>0</v>
      </c>
      <c r="AA230">
        <v>0</v>
      </c>
      <c r="AB230">
        <v>419.94342382974702</v>
      </c>
      <c r="AC230">
        <v>100.370638802286</v>
      </c>
      <c r="AD230">
        <v>18083.9863529961</v>
      </c>
      <c r="AE230">
        <v>11.735228003242099</v>
      </c>
      <c r="AF230">
        <v>5521.65980375454</v>
      </c>
      <c r="AG230">
        <v>3.5831666474721202</v>
      </c>
      <c r="AH230">
        <v>12562.326549241599</v>
      </c>
      <c r="AI230">
        <v>0.305334216470457</v>
      </c>
      <c r="AJ230">
        <v>1541</v>
      </c>
      <c r="AK230">
        <v>6229.1390000000001</v>
      </c>
      <c r="AL230">
        <v>0.89746917585983099</v>
      </c>
      <c r="AM230">
        <v>0.10253082414016799</v>
      </c>
      <c r="AN230">
        <v>1.03828682673588E-2</v>
      </c>
      <c r="AO230">
        <v>5.8403634003893496E-3</v>
      </c>
      <c r="AP230">
        <v>1.94678780012978E-2</v>
      </c>
      <c r="AQ230">
        <v>0.36794289422452903</v>
      </c>
      <c r="AR230">
        <v>7.8787878787878698E-2</v>
      </c>
      <c r="AS230">
        <v>0.263203463203463</v>
      </c>
      <c r="AT230">
        <v>26783</v>
      </c>
      <c r="AU230">
        <v>82043</v>
      </c>
      <c r="AV230">
        <v>85235.540838852103</v>
      </c>
      <c r="AW230">
        <v>5.97014925373133E-2</v>
      </c>
      <c r="AX230">
        <v>0.69456066945606698</v>
      </c>
      <c r="AY230">
        <v>34.1</v>
      </c>
      <c r="AZ230">
        <v>0.13757300454250401</v>
      </c>
      <c r="BA230">
        <v>0.116807268007787</v>
      </c>
      <c r="BB230">
        <v>0.23841059602649001</v>
      </c>
      <c r="BC230">
        <v>1</v>
      </c>
      <c r="BD230">
        <v>0</v>
      </c>
      <c r="BE230">
        <v>1977</v>
      </c>
      <c r="BF230">
        <v>42</v>
      </c>
      <c r="BG230">
        <v>0.119148902</v>
      </c>
      <c r="BH230">
        <v>0</v>
      </c>
      <c r="BI230">
        <v>0</v>
      </c>
    </row>
    <row r="231" spans="1:61" x14ac:dyDescent="0.2">
      <c r="A231">
        <v>230</v>
      </c>
      <c r="B231">
        <v>40130923092</v>
      </c>
      <c r="C231">
        <v>4278200047</v>
      </c>
      <c r="D231" t="s">
        <v>84</v>
      </c>
      <c r="E231">
        <v>85302</v>
      </c>
      <c r="F231">
        <v>17.180563649558302</v>
      </c>
      <c r="G231">
        <v>5.55627056361</v>
      </c>
      <c r="H231">
        <v>0.188183185023721</v>
      </c>
      <c r="I231">
        <v>4.0999999999999996</v>
      </c>
      <c r="J231">
        <v>0.33838648999999998</v>
      </c>
      <c r="K231">
        <v>0</v>
      </c>
      <c r="L231">
        <v>0</v>
      </c>
      <c r="M231">
        <v>0</v>
      </c>
      <c r="N231">
        <v>92</v>
      </c>
      <c r="O231">
        <v>31684.325924834298</v>
      </c>
      <c r="P231">
        <v>344.39484700906849</v>
      </c>
      <c r="Q231">
        <v>23279.132649130101</v>
      </c>
      <c r="R231">
        <f>Q231/AJ231</f>
        <v>15.944611403513768</v>
      </c>
      <c r="S231">
        <v>1</v>
      </c>
      <c r="T231">
        <v>1</v>
      </c>
      <c r="U231">
        <v>1</v>
      </c>
      <c r="V231">
        <v>1</v>
      </c>
      <c r="W231">
        <v>0</v>
      </c>
      <c r="X231">
        <v>3</v>
      </c>
      <c r="Y231">
        <v>0</v>
      </c>
      <c r="Z231">
        <v>0</v>
      </c>
      <c r="AA231">
        <v>0</v>
      </c>
      <c r="AB231">
        <v>17.180563649558302</v>
      </c>
      <c r="AC231">
        <v>100.370638802286</v>
      </c>
      <c r="AD231">
        <v>23279.132649130101</v>
      </c>
      <c r="AE231">
        <v>15.944611403513701</v>
      </c>
      <c r="AF231">
        <v>7732.8650815699302</v>
      </c>
      <c r="AG231">
        <v>5.2964829325821396</v>
      </c>
      <c r="AH231">
        <v>15546.2675675601</v>
      </c>
      <c r="AI231">
        <v>0.332180120201294</v>
      </c>
      <c r="AJ231">
        <v>1460</v>
      </c>
      <c r="AK231">
        <v>5892.0870000000004</v>
      </c>
      <c r="AL231">
        <v>0.85958904109588996</v>
      </c>
      <c r="AM231">
        <v>0.14041095890410901</v>
      </c>
      <c r="AN231">
        <v>6.0958904109588999E-2</v>
      </c>
      <c r="AO231">
        <v>1.16438356164383E-2</v>
      </c>
      <c r="AP231">
        <v>4.7945205479451997E-3</v>
      </c>
      <c r="AQ231">
        <v>0.300684931506849</v>
      </c>
      <c r="AR231">
        <v>8.7378640776699004E-2</v>
      </c>
      <c r="AS231">
        <v>0.12180052956751899</v>
      </c>
      <c r="AT231">
        <v>28132</v>
      </c>
      <c r="AU231">
        <v>57800</v>
      </c>
      <c r="AV231">
        <v>65955.935251798597</v>
      </c>
      <c r="AW231">
        <v>0.24721603563474301</v>
      </c>
      <c r="AX231">
        <v>0.65016501650165004</v>
      </c>
      <c r="AY231">
        <v>46.3</v>
      </c>
      <c r="AZ231">
        <v>0.16301369863013601</v>
      </c>
      <c r="BA231">
        <v>0.18630136986301299</v>
      </c>
      <c r="BB231">
        <v>0.18525179856115101</v>
      </c>
      <c r="BC231">
        <v>0.96942446043165398</v>
      </c>
      <c r="BD231">
        <v>3.05755395683453E-2</v>
      </c>
      <c r="BE231">
        <v>1980</v>
      </c>
      <c r="BF231">
        <v>39</v>
      </c>
      <c r="BG231">
        <v>0.17801434399999999</v>
      </c>
      <c r="BH231">
        <v>0</v>
      </c>
      <c r="BI231">
        <v>0</v>
      </c>
    </row>
    <row r="232" spans="1:61" x14ac:dyDescent="0.2">
      <c r="A232">
        <v>231</v>
      </c>
      <c r="B232">
        <v>40130923093</v>
      </c>
      <c r="C232">
        <v>4278200039</v>
      </c>
      <c r="D232" t="s">
        <v>86</v>
      </c>
      <c r="E232">
        <v>85302</v>
      </c>
      <c r="F232">
        <v>624.22821561178102</v>
      </c>
      <c r="G232">
        <v>4.2696662310000004</v>
      </c>
      <c r="H232">
        <v>0.12881496660994399</v>
      </c>
      <c r="I232">
        <v>4.2</v>
      </c>
      <c r="J232">
        <v>0.50624122000000005</v>
      </c>
      <c r="K232">
        <v>0</v>
      </c>
      <c r="L232">
        <v>0</v>
      </c>
      <c r="M232">
        <v>0</v>
      </c>
      <c r="N232">
        <v>117</v>
      </c>
      <c r="O232">
        <v>58911.136793127298</v>
      </c>
      <c r="P232">
        <v>503.5139896848487</v>
      </c>
      <c r="Q232">
        <v>34659.937114185297</v>
      </c>
      <c r="R232">
        <f>Q232/AJ232</f>
        <v>15.148573913542524</v>
      </c>
      <c r="S232">
        <v>1</v>
      </c>
      <c r="T232">
        <v>1</v>
      </c>
      <c r="U232">
        <v>1</v>
      </c>
      <c r="V232">
        <v>1</v>
      </c>
      <c r="W232">
        <v>0</v>
      </c>
      <c r="X232">
        <v>4</v>
      </c>
      <c r="Y232">
        <v>0</v>
      </c>
      <c r="Z232">
        <v>0</v>
      </c>
      <c r="AA232">
        <v>0</v>
      </c>
      <c r="AB232">
        <v>624.22821561178102</v>
      </c>
      <c r="AC232">
        <v>59.234666280264399</v>
      </c>
      <c r="AD232">
        <v>34659.937114185297</v>
      </c>
      <c r="AE232">
        <v>15.148573913542499</v>
      </c>
      <c r="AF232">
        <v>5298.8416946989901</v>
      </c>
      <c r="AG232">
        <v>2.3159273141166898</v>
      </c>
      <c r="AH232">
        <v>29361.095419486301</v>
      </c>
      <c r="AI232">
        <v>0.152880880229016</v>
      </c>
      <c r="AJ232">
        <v>2288</v>
      </c>
      <c r="AK232">
        <v>9186.9030000000002</v>
      </c>
      <c r="AL232">
        <v>0.88068181818181801</v>
      </c>
      <c r="AM232">
        <v>0.119318181818181</v>
      </c>
      <c r="AN232">
        <v>1.8356643356643301E-2</v>
      </c>
      <c r="AO232">
        <v>1.22377622377622E-2</v>
      </c>
      <c r="AP232">
        <v>2.8846153846153799E-2</v>
      </c>
      <c r="AQ232">
        <v>0.34353146853146799</v>
      </c>
      <c r="AR232">
        <v>0.161498708010335</v>
      </c>
      <c r="AS232">
        <v>0.19056847545219599</v>
      </c>
      <c r="AT232">
        <v>19582</v>
      </c>
      <c r="AU232">
        <v>50329</v>
      </c>
      <c r="AV232">
        <v>65905.023547880701</v>
      </c>
      <c r="AW232">
        <v>0.51923076923076905</v>
      </c>
      <c r="AX232">
        <v>0.72447552447552399</v>
      </c>
      <c r="AY232">
        <v>35.200000000000003</v>
      </c>
      <c r="AZ232">
        <v>0.26354895104895099</v>
      </c>
      <c r="BA232">
        <v>0.152972027972027</v>
      </c>
      <c r="BB232">
        <v>0.39089481946624799</v>
      </c>
      <c r="BC232">
        <v>0.89795918367346905</v>
      </c>
      <c r="BD232">
        <v>0.10204081632653</v>
      </c>
      <c r="BE232">
        <v>1978</v>
      </c>
      <c r="BF232">
        <v>41</v>
      </c>
      <c r="BG232">
        <v>0.118865188</v>
      </c>
      <c r="BH232">
        <v>0</v>
      </c>
      <c r="BI232">
        <v>0</v>
      </c>
    </row>
    <row r="233" spans="1:61" x14ac:dyDescent="0.2">
      <c r="A233">
        <v>232</v>
      </c>
      <c r="B233">
        <v>40130923094</v>
      </c>
      <c r="C233">
        <v>4278200039</v>
      </c>
      <c r="D233" t="s">
        <v>86</v>
      </c>
      <c r="E233">
        <v>85302</v>
      </c>
      <c r="F233">
        <v>703.05636935141797</v>
      </c>
      <c r="G233">
        <v>4.2696662310000004</v>
      </c>
      <c r="H233">
        <v>0.14747712901035401</v>
      </c>
      <c r="I233">
        <v>4.2</v>
      </c>
      <c r="J233">
        <v>0.50624122000000005</v>
      </c>
      <c r="K233">
        <v>0</v>
      </c>
      <c r="L233">
        <v>0</v>
      </c>
      <c r="M233">
        <v>0</v>
      </c>
      <c r="N233">
        <v>55</v>
      </c>
      <c r="O233">
        <v>12393.6469171258</v>
      </c>
      <c r="P233">
        <v>225.33903485683271</v>
      </c>
      <c r="Q233">
        <v>10849.2553042737</v>
      </c>
      <c r="R233">
        <f>Q233/AJ233</f>
        <v>12.068137157145383</v>
      </c>
      <c r="S233">
        <v>1</v>
      </c>
      <c r="T233">
        <v>1</v>
      </c>
      <c r="U233">
        <v>1</v>
      </c>
      <c r="V233">
        <v>1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703.05636935141797</v>
      </c>
      <c r="AC233">
        <v>4.2711847574541402</v>
      </c>
      <c r="AD233">
        <v>10849.2553042737</v>
      </c>
      <c r="AE233">
        <v>12.0681371571453</v>
      </c>
      <c r="AF233">
        <v>1600.01702417464</v>
      </c>
      <c r="AG233">
        <v>1.7797742204389799</v>
      </c>
      <c r="AH233">
        <v>9249.2382800990599</v>
      </c>
      <c r="AI233">
        <v>0.14747712901035401</v>
      </c>
      <c r="AJ233">
        <v>899</v>
      </c>
      <c r="AK233">
        <v>3616.038</v>
      </c>
      <c r="AL233">
        <v>0.54838709677419295</v>
      </c>
      <c r="AM233">
        <v>0.45161290322580599</v>
      </c>
      <c r="AN233">
        <v>1.4460511679644E-2</v>
      </c>
      <c r="AO233">
        <v>6.6740823136818596E-3</v>
      </c>
      <c r="AP233">
        <v>2.1134593993325901E-2</v>
      </c>
      <c r="AQ233">
        <v>0.596218020022246</v>
      </c>
      <c r="AR233">
        <v>0.204188481675392</v>
      </c>
      <c r="AS233">
        <v>0.286212914485165</v>
      </c>
      <c r="AT233">
        <v>26818</v>
      </c>
      <c r="AU233">
        <v>72778</v>
      </c>
      <c r="AV233">
        <v>80383.333333333299</v>
      </c>
      <c r="AW233">
        <v>7.3414905450500501E-2</v>
      </c>
      <c r="AX233">
        <v>0.81205673758865204</v>
      </c>
      <c r="AY233">
        <v>40.6</v>
      </c>
      <c r="AZ233">
        <v>0.31145717463848699</v>
      </c>
      <c r="BA233">
        <v>0.20912124582869801</v>
      </c>
      <c r="BB233">
        <v>0.35460992907801397</v>
      </c>
      <c r="BC233">
        <v>1</v>
      </c>
      <c r="BD233">
        <v>0</v>
      </c>
      <c r="BE233">
        <v>1973</v>
      </c>
      <c r="BF233">
        <v>46</v>
      </c>
      <c r="BG233">
        <v>0.14466582</v>
      </c>
      <c r="BH233">
        <v>0</v>
      </c>
      <c r="BI233">
        <v>0</v>
      </c>
    </row>
    <row r="234" spans="1:61" x14ac:dyDescent="0.2">
      <c r="A234">
        <v>233</v>
      </c>
      <c r="B234">
        <v>40130923111</v>
      </c>
      <c r="C234">
        <v>4550000068</v>
      </c>
      <c r="D234" t="s">
        <v>492</v>
      </c>
      <c r="E234">
        <v>85013</v>
      </c>
      <c r="F234">
        <v>6284.4260953603798</v>
      </c>
      <c r="G234">
        <v>417.44562125099998</v>
      </c>
      <c r="H234">
        <v>8.5832348098495201E-2</v>
      </c>
      <c r="I234">
        <v>4.7</v>
      </c>
      <c r="J234">
        <v>8.8669230000000002E-2</v>
      </c>
      <c r="K234">
        <v>7864.8059810000004</v>
      </c>
      <c r="L234">
        <v>3.79E-3</v>
      </c>
      <c r="M234">
        <v>1</v>
      </c>
      <c r="N234">
        <v>65</v>
      </c>
      <c r="O234">
        <v>31336.215713746999</v>
      </c>
      <c r="P234">
        <v>482.09562636533843</v>
      </c>
      <c r="Q234">
        <v>12333.1452370349</v>
      </c>
      <c r="R234">
        <f>Q234/AJ234</f>
        <v>10.251991053229343</v>
      </c>
      <c r="S234">
        <v>1</v>
      </c>
      <c r="T234">
        <v>0</v>
      </c>
      <c r="U234">
        <v>2</v>
      </c>
      <c r="V234">
        <v>0</v>
      </c>
      <c r="W234">
        <v>1</v>
      </c>
      <c r="X234">
        <v>4</v>
      </c>
      <c r="Y234">
        <v>0</v>
      </c>
      <c r="Z234">
        <v>0</v>
      </c>
      <c r="AA234">
        <v>0</v>
      </c>
      <c r="AB234">
        <v>641.92431181725794</v>
      </c>
      <c r="AC234">
        <v>87.270729385088998</v>
      </c>
      <c r="AD234">
        <v>12333.1452370349</v>
      </c>
      <c r="AE234">
        <v>10.2519910532293</v>
      </c>
      <c r="AF234">
        <v>1568.9205126355</v>
      </c>
      <c r="AG234">
        <v>1.3041733272115501</v>
      </c>
      <c r="AH234">
        <v>10764.224724399401</v>
      </c>
      <c r="AI234">
        <v>0.127211711407096</v>
      </c>
      <c r="AJ234">
        <v>1203</v>
      </c>
      <c r="AK234">
        <v>19383.22</v>
      </c>
      <c r="AL234">
        <v>0.72152950955943396</v>
      </c>
      <c r="AM234">
        <v>0.27847049044056499</v>
      </c>
      <c r="AN234">
        <v>4.2394014962593499E-2</v>
      </c>
      <c r="AO234">
        <v>2.32751454696591E-2</v>
      </c>
      <c r="AP234">
        <v>2.1612635078969201E-2</v>
      </c>
      <c r="AQ234">
        <v>0.37323358270989099</v>
      </c>
      <c r="AR234">
        <v>0.12839506172839499</v>
      </c>
      <c r="AS234">
        <v>6.1728395061728301E-2</v>
      </c>
      <c r="AT234">
        <v>18054</v>
      </c>
      <c r="AU234">
        <v>28333</v>
      </c>
      <c r="AV234">
        <v>41064.541832669303</v>
      </c>
      <c r="AW234">
        <v>0.46716541978387299</v>
      </c>
      <c r="AX234">
        <v>0.119932432432432</v>
      </c>
      <c r="AY234">
        <v>34.4</v>
      </c>
      <c r="AZ234">
        <v>0.226932668329177</v>
      </c>
      <c r="BA234">
        <v>7.9800498753117205E-2</v>
      </c>
      <c r="BB234">
        <v>0.32868525896414302</v>
      </c>
      <c r="BC234">
        <v>0.84661354581673298</v>
      </c>
      <c r="BD234">
        <v>0.15338645418326599</v>
      </c>
      <c r="BE234">
        <v>1976</v>
      </c>
      <c r="BF234">
        <v>43</v>
      </c>
      <c r="BG234">
        <v>0.113920652</v>
      </c>
      <c r="BH234">
        <v>0</v>
      </c>
      <c r="BI234">
        <v>0</v>
      </c>
    </row>
    <row r="235" spans="1:61" x14ac:dyDescent="0.2">
      <c r="A235">
        <v>234</v>
      </c>
      <c r="B235">
        <v>40130923112</v>
      </c>
      <c r="C235">
        <v>4278200013</v>
      </c>
      <c r="D235" t="s">
        <v>80</v>
      </c>
      <c r="E235">
        <v>85302</v>
      </c>
      <c r="F235">
        <v>1796.86787750702</v>
      </c>
      <c r="G235">
        <v>73.027493139900002</v>
      </c>
      <c r="H235">
        <v>5.2028633612899798E-2</v>
      </c>
      <c r="I235">
        <v>4.7</v>
      </c>
      <c r="J235">
        <v>0.29013935099999999</v>
      </c>
      <c r="K235">
        <v>2243.576904</v>
      </c>
      <c r="L235">
        <v>7.5900000000000004E-3</v>
      </c>
      <c r="M235">
        <v>1</v>
      </c>
      <c r="N235">
        <v>111</v>
      </c>
      <c r="O235">
        <v>32790.961038986199</v>
      </c>
      <c r="P235">
        <v>295.41406341429007</v>
      </c>
      <c r="Q235">
        <v>23692.2119694762</v>
      </c>
      <c r="R235">
        <f>Q235/AJ235</f>
        <v>9.7338586563172562</v>
      </c>
      <c r="S235">
        <v>1</v>
      </c>
      <c r="T235">
        <v>0</v>
      </c>
      <c r="U235">
        <v>2</v>
      </c>
      <c r="V235">
        <v>0</v>
      </c>
      <c r="W235">
        <v>1</v>
      </c>
      <c r="X235">
        <v>3</v>
      </c>
      <c r="Y235">
        <v>0</v>
      </c>
      <c r="Z235">
        <v>0</v>
      </c>
      <c r="AA235">
        <v>0</v>
      </c>
      <c r="AB235">
        <v>652.88247303328296</v>
      </c>
      <c r="AC235">
        <v>44.534487787326398</v>
      </c>
      <c r="AD235">
        <v>23692.2119694762</v>
      </c>
      <c r="AE235">
        <v>9.7338586563172598</v>
      </c>
      <c r="AF235">
        <v>2098.13345677198</v>
      </c>
      <c r="AG235">
        <v>0.86201045882168403</v>
      </c>
      <c r="AH235">
        <v>21594.0785127042</v>
      </c>
      <c r="AI235">
        <v>8.8557938763805702E-2</v>
      </c>
      <c r="AJ235">
        <v>2434</v>
      </c>
      <c r="AK235">
        <v>12959.15</v>
      </c>
      <c r="AL235">
        <v>0.60147904683648301</v>
      </c>
      <c r="AM235">
        <v>0.39852095316351599</v>
      </c>
      <c r="AN235">
        <v>0.17460969597370499</v>
      </c>
      <c r="AO235">
        <v>6.9843878389482306E-2</v>
      </c>
      <c r="AP235">
        <v>2.0131470829909601E-2</v>
      </c>
      <c r="AQ235">
        <v>0.36318816762530798</v>
      </c>
      <c r="AR235">
        <v>0.145652173913043</v>
      </c>
      <c r="AS235">
        <v>0.10289855072463699</v>
      </c>
      <c r="AT235">
        <v>15683</v>
      </c>
      <c r="AU235">
        <v>32451</v>
      </c>
      <c r="AV235">
        <v>45853.037974683502</v>
      </c>
      <c r="AW235">
        <v>0.4</v>
      </c>
      <c r="AX235">
        <v>0.143478260869565</v>
      </c>
      <c r="AY235">
        <v>30.2</v>
      </c>
      <c r="AZ235">
        <v>0.194330320460147</v>
      </c>
      <c r="BA235">
        <v>6.0805258833196298E-2</v>
      </c>
      <c r="BB235">
        <v>0.34683544303797398</v>
      </c>
      <c r="BC235">
        <v>0.816455696202531</v>
      </c>
      <c r="BD235">
        <v>0.183544303797468</v>
      </c>
      <c r="BE235">
        <v>1984</v>
      </c>
      <c r="BF235">
        <v>35</v>
      </c>
      <c r="BG235">
        <v>0.114349046</v>
      </c>
      <c r="BH235">
        <v>0</v>
      </c>
      <c r="BI235">
        <v>0</v>
      </c>
    </row>
    <row r="236" spans="1:61" x14ac:dyDescent="0.2">
      <c r="A236">
        <v>235</v>
      </c>
      <c r="B236">
        <v>40130923121</v>
      </c>
      <c r="C236">
        <v>4278200033</v>
      </c>
      <c r="D236" t="s">
        <v>60</v>
      </c>
      <c r="E236">
        <v>85304</v>
      </c>
      <c r="F236">
        <v>4088.3257639242702</v>
      </c>
      <c r="G236">
        <v>6.7834444728700003</v>
      </c>
      <c r="H236">
        <v>0.128890468953757</v>
      </c>
      <c r="I236">
        <v>4.0999999999999996</v>
      </c>
      <c r="J236">
        <v>0.292046062</v>
      </c>
      <c r="K236">
        <v>0</v>
      </c>
      <c r="L236">
        <v>0</v>
      </c>
      <c r="M236">
        <v>0</v>
      </c>
      <c r="N236">
        <v>63</v>
      </c>
      <c r="O236">
        <v>29753.337864753001</v>
      </c>
      <c r="P236">
        <v>472.2752042024286</v>
      </c>
      <c r="Q236">
        <v>16366.988775288801</v>
      </c>
      <c r="R236">
        <f>Q236/AJ236</f>
        <v>14.82517099210942</v>
      </c>
      <c r="S236">
        <v>1</v>
      </c>
      <c r="T236">
        <v>0</v>
      </c>
      <c r="U236">
        <v>2</v>
      </c>
      <c r="V236">
        <v>0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506.65536676923</v>
      </c>
      <c r="AC236">
        <v>4.1846864569687003</v>
      </c>
      <c r="AD236">
        <v>16366.988775288801</v>
      </c>
      <c r="AE236">
        <v>14.825170992109401</v>
      </c>
      <c r="AF236">
        <v>896.07807844341698</v>
      </c>
      <c r="AG236">
        <v>0.81166492612628305</v>
      </c>
      <c r="AH236">
        <v>15470.9106968454</v>
      </c>
      <c r="AI236">
        <v>5.4749110587546203E-2</v>
      </c>
      <c r="AJ236">
        <v>1104</v>
      </c>
      <c r="AK236">
        <v>9672.241</v>
      </c>
      <c r="AL236">
        <v>0.48097826086956502</v>
      </c>
      <c r="AM236">
        <v>0.51902173913043403</v>
      </c>
      <c r="AN236">
        <v>0.42481884057970998</v>
      </c>
      <c r="AO236">
        <v>0</v>
      </c>
      <c r="AP236">
        <v>9.3297101449275305E-2</v>
      </c>
      <c r="AQ236">
        <v>0.141304347826086</v>
      </c>
      <c r="AR236">
        <v>0.13207547169811301</v>
      </c>
      <c r="AS236">
        <v>0.19968553459119401</v>
      </c>
      <c r="AT236">
        <v>21953</v>
      </c>
      <c r="AU236">
        <v>60028</v>
      </c>
      <c r="AV236">
        <v>70198.480243161102</v>
      </c>
      <c r="AW236">
        <v>0.34963768115942001</v>
      </c>
      <c r="AX236">
        <v>0.51975683890577495</v>
      </c>
      <c r="AY236">
        <v>32.200000000000003</v>
      </c>
      <c r="AZ236">
        <v>0.34963768115942001</v>
      </c>
      <c r="BA236">
        <v>9.1485507246376802E-2</v>
      </c>
      <c r="BB236">
        <v>0.48632218844984798</v>
      </c>
      <c r="BC236">
        <v>0.95744680851063801</v>
      </c>
      <c r="BD236">
        <v>4.2553191489361701E-2</v>
      </c>
      <c r="BE236">
        <v>1993</v>
      </c>
      <c r="BF236">
        <v>26</v>
      </c>
      <c r="BG236">
        <v>0.110266168</v>
      </c>
      <c r="BH236">
        <v>0</v>
      </c>
      <c r="BI236">
        <v>0</v>
      </c>
    </row>
    <row r="237" spans="1:61" x14ac:dyDescent="0.2">
      <c r="A237">
        <v>236</v>
      </c>
      <c r="B237">
        <v>40130923122</v>
      </c>
      <c r="C237">
        <v>4278200082</v>
      </c>
      <c r="D237" t="s">
        <v>87</v>
      </c>
      <c r="E237">
        <v>85302</v>
      </c>
      <c r="F237">
        <v>314.77987415668701</v>
      </c>
      <c r="G237">
        <v>4.1830418492300003</v>
      </c>
      <c r="H237">
        <v>0.13855787321898799</v>
      </c>
      <c r="I237">
        <v>4.2</v>
      </c>
      <c r="J237">
        <v>0.29491708500000002</v>
      </c>
      <c r="K237">
        <v>0</v>
      </c>
      <c r="L237">
        <v>0</v>
      </c>
      <c r="M237">
        <v>0</v>
      </c>
      <c r="N237">
        <v>80</v>
      </c>
      <c r="O237">
        <v>31903.098909900498</v>
      </c>
      <c r="P237">
        <v>398.78873637375625</v>
      </c>
      <c r="Q237">
        <v>26722.991916049399</v>
      </c>
      <c r="R237">
        <f>Q237/AJ237</f>
        <v>12.452465944105032</v>
      </c>
      <c r="S237">
        <v>1</v>
      </c>
      <c r="T237">
        <v>1</v>
      </c>
      <c r="U237">
        <v>1</v>
      </c>
      <c r="V237">
        <v>1</v>
      </c>
      <c r="W237">
        <v>0</v>
      </c>
      <c r="X237">
        <v>2</v>
      </c>
      <c r="Y237">
        <v>0</v>
      </c>
      <c r="Z237">
        <v>0</v>
      </c>
      <c r="AA237">
        <v>0</v>
      </c>
      <c r="AB237">
        <v>314.77987415668701</v>
      </c>
      <c r="AC237">
        <v>39.507513697251802</v>
      </c>
      <c r="AD237">
        <v>26722.991916049399</v>
      </c>
      <c r="AE237">
        <v>12.452465944105001</v>
      </c>
      <c r="AF237">
        <v>4699.8935868524004</v>
      </c>
      <c r="AG237">
        <v>2.19007156889674</v>
      </c>
      <c r="AH237">
        <v>22023.098329197001</v>
      </c>
      <c r="AI237">
        <v>0.17587452788284899</v>
      </c>
      <c r="AJ237">
        <v>2146</v>
      </c>
      <c r="AK237">
        <v>6242.3230000000003</v>
      </c>
      <c r="AL237">
        <v>0.76700838769804203</v>
      </c>
      <c r="AM237">
        <v>0.232991612301957</v>
      </c>
      <c r="AN237">
        <v>3.07548928238583E-2</v>
      </c>
      <c r="AO237">
        <v>3.2618825722273998E-3</v>
      </c>
      <c r="AP237">
        <v>1.0251630941286101E-2</v>
      </c>
      <c r="AQ237">
        <v>0.25675675675675602</v>
      </c>
      <c r="AR237">
        <v>9.2657342657342601E-2</v>
      </c>
      <c r="AS237">
        <v>0.222027972027972</v>
      </c>
      <c r="AT237">
        <v>22030</v>
      </c>
      <c r="AU237">
        <v>28427</v>
      </c>
      <c r="AV237">
        <v>43395.218718209602</v>
      </c>
      <c r="AW237">
        <v>0.42722513089005199</v>
      </c>
      <c r="AX237">
        <v>0.36272545090180303</v>
      </c>
      <c r="AY237">
        <v>53.1</v>
      </c>
      <c r="AZ237">
        <v>0.14771668219944001</v>
      </c>
      <c r="BA237">
        <v>0.38397017707362502</v>
      </c>
      <c r="BB237">
        <v>0.21363173957273601</v>
      </c>
      <c r="BC237">
        <v>0.55442522889114898</v>
      </c>
      <c r="BD237">
        <v>0.44557477110885002</v>
      </c>
      <c r="BE237">
        <v>1978</v>
      </c>
      <c r="BF237">
        <v>41</v>
      </c>
      <c r="BG237">
        <v>0.166951396</v>
      </c>
      <c r="BH237">
        <v>0</v>
      </c>
      <c r="BI237">
        <v>0</v>
      </c>
    </row>
    <row r="238" spans="1:61" x14ac:dyDescent="0.2">
      <c r="A238">
        <v>237</v>
      </c>
      <c r="B238">
        <v>40130923123</v>
      </c>
      <c r="C238">
        <v>4278200013</v>
      </c>
      <c r="D238" t="s">
        <v>80</v>
      </c>
      <c r="E238">
        <v>85302</v>
      </c>
      <c r="F238">
        <v>1002.45754200071</v>
      </c>
      <c r="G238">
        <v>73.027493139900002</v>
      </c>
      <c r="H238">
        <v>6.8738007527297501E-2</v>
      </c>
      <c r="I238">
        <v>4.7</v>
      </c>
      <c r="J238">
        <v>0.29013935099999999</v>
      </c>
      <c r="K238">
        <v>2243.576904</v>
      </c>
      <c r="L238">
        <v>7.5900000000000004E-3</v>
      </c>
      <c r="M238">
        <v>1</v>
      </c>
      <c r="N238">
        <v>78</v>
      </c>
      <c r="O238">
        <v>30809.3143534556</v>
      </c>
      <c r="P238">
        <v>394.99120965968717</v>
      </c>
      <c r="Q238">
        <v>8678.6432952565101</v>
      </c>
      <c r="R238">
        <f>Q238/AJ238</f>
        <v>9.5579771974190635</v>
      </c>
      <c r="S238">
        <v>1</v>
      </c>
      <c r="T238">
        <v>0</v>
      </c>
      <c r="U238">
        <v>2</v>
      </c>
      <c r="V238">
        <v>0</v>
      </c>
      <c r="W238">
        <v>1</v>
      </c>
      <c r="X238">
        <v>1</v>
      </c>
      <c r="Y238">
        <v>0</v>
      </c>
      <c r="Z238">
        <v>0</v>
      </c>
      <c r="AA238">
        <v>0</v>
      </c>
      <c r="AB238">
        <v>511.15798382645198</v>
      </c>
      <c r="AC238">
        <v>4.1846864569687003</v>
      </c>
      <c r="AD238">
        <v>8678.6432952565101</v>
      </c>
      <c r="AE238">
        <v>9.5579771974190599</v>
      </c>
      <c r="AF238">
        <v>585.99902967537503</v>
      </c>
      <c r="AG238">
        <v>0.64537338069975203</v>
      </c>
      <c r="AH238">
        <v>8092.6442655811297</v>
      </c>
      <c r="AI238">
        <v>6.7521962792924606E-2</v>
      </c>
      <c r="AJ238">
        <v>908</v>
      </c>
      <c r="AK238">
        <v>14753.04</v>
      </c>
      <c r="AL238">
        <v>0.83480176211453705</v>
      </c>
      <c r="AM238">
        <v>0.16519823788546201</v>
      </c>
      <c r="AN238">
        <v>7.59911894273127E-2</v>
      </c>
      <c r="AO238">
        <v>0</v>
      </c>
      <c r="AP238">
        <v>0</v>
      </c>
      <c r="AQ238">
        <v>0.26762114537444898</v>
      </c>
      <c r="AR238">
        <v>4.1189931350114402E-2</v>
      </c>
      <c r="AS238">
        <v>0.427917620137299</v>
      </c>
      <c r="AT238">
        <v>24233</v>
      </c>
      <c r="AU238">
        <v>33973</v>
      </c>
      <c r="AV238">
        <v>36177.310924369704</v>
      </c>
      <c r="AW238">
        <v>0.33480176211453699</v>
      </c>
      <c r="AX238">
        <v>0</v>
      </c>
      <c r="AY238">
        <v>24.6</v>
      </c>
      <c r="AZ238">
        <v>5.5066079295154099E-2</v>
      </c>
      <c r="BA238">
        <v>2.4229074889867801E-2</v>
      </c>
      <c r="BB238">
        <v>6.8907563025210006E-2</v>
      </c>
      <c r="BC238">
        <v>0.81176470588235194</v>
      </c>
      <c r="BD238">
        <v>0.188235294117647</v>
      </c>
      <c r="BE238">
        <v>1985</v>
      </c>
      <c r="BF238">
        <v>34</v>
      </c>
      <c r="BG238">
        <v>0.126769459</v>
      </c>
      <c r="BH238">
        <v>0</v>
      </c>
      <c r="BI238">
        <v>0</v>
      </c>
    </row>
    <row r="239" spans="1:61" x14ac:dyDescent="0.2">
      <c r="A239">
        <v>238</v>
      </c>
      <c r="B239">
        <v>40130923124</v>
      </c>
      <c r="C239">
        <v>4278200082</v>
      </c>
      <c r="D239" t="s">
        <v>87</v>
      </c>
      <c r="E239">
        <v>85302</v>
      </c>
      <c r="F239">
        <v>303.26578849367797</v>
      </c>
      <c r="G239">
        <v>4.1830418492300003</v>
      </c>
      <c r="H239">
        <v>6.4014669430420196E-2</v>
      </c>
      <c r="I239">
        <v>4.2</v>
      </c>
      <c r="J239">
        <v>0.29491708500000002</v>
      </c>
      <c r="K239">
        <v>0</v>
      </c>
      <c r="L239">
        <v>0</v>
      </c>
      <c r="M239">
        <v>0</v>
      </c>
      <c r="N239">
        <v>90</v>
      </c>
      <c r="O239">
        <v>31317.961374879502</v>
      </c>
      <c r="P239">
        <v>347.97734860977226</v>
      </c>
      <c r="Q239">
        <v>12042.689639018001</v>
      </c>
      <c r="R239">
        <f>Q239/AJ239</f>
        <v>12.006669630127618</v>
      </c>
      <c r="S239">
        <v>1</v>
      </c>
      <c r="T239">
        <v>1</v>
      </c>
      <c r="U239">
        <v>1</v>
      </c>
      <c r="V239">
        <v>1</v>
      </c>
      <c r="W239">
        <v>0</v>
      </c>
      <c r="X239">
        <v>2</v>
      </c>
      <c r="Y239">
        <v>0</v>
      </c>
      <c r="Z239">
        <v>0</v>
      </c>
      <c r="AA239">
        <v>0</v>
      </c>
      <c r="AB239">
        <v>303.26578849367797</v>
      </c>
      <c r="AC239">
        <v>39.507513697251802</v>
      </c>
      <c r="AD239">
        <v>12042.689639018001</v>
      </c>
      <c r="AE239">
        <v>12.0066696301276</v>
      </c>
      <c r="AF239">
        <v>1492.73846933305</v>
      </c>
      <c r="AG239">
        <v>1.48827364838789</v>
      </c>
      <c r="AH239">
        <v>10549.9511696849</v>
      </c>
      <c r="AI239">
        <v>0.123953910137866</v>
      </c>
      <c r="AJ239">
        <v>1003</v>
      </c>
      <c r="AK239">
        <v>5338.48</v>
      </c>
      <c r="AL239">
        <v>0.82951146560319</v>
      </c>
      <c r="AM239">
        <v>0.170488534396809</v>
      </c>
      <c r="AN239">
        <v>5.6829511465603097E-2</v>
      </c>
      <c r="AO239">
        <v>0</v>
      </c>
      <c r="AP239">
        <v>1.6949152542372801E-2</v>
      </c>
      <c r="AQ239">
        <v>0.40578265204386799</v>
      </c>
      <c r="AR239">
        <v>0.278115501519756</v>
      </c>
      <c r="AS239">
        <v>0.188449848024316</v>
      </c>
      <c r="AT239">
        <v>24797</v>
      </c>
      <c r="AU239">
        <v>38125</v>
      </c>
      <c r="AV239">
        <v>44626.305970149297</v>
      </c>
      <c r="AW239">
        <v>0.29312063808574201</v>
      </c>
      <c r="AX239">
        <v>4.5088566827697199E-2</v>
      </c>
      <c r="AY239">
        <v>28.5</v>
      </c>
      <c r="AZ239">
        <v>0.187437686939182</v>
      </c>
      <c r="BA239">
        <v>0.15752741774675899</v>
      </c>
      <c r="BB239">
        <v>0.27985074626865603</v>
      </c>
      <c r="BC239">
        <v>0.87686567164179097</v>
      </c>
      <c r="BD239">
        <v>0.12313432835820801</v>
      </c>
      <c r="BE239">
        <v>1988</v>
      </c>
      <c r="BF239">
        <v>31</v>
      </c>
      <c r="BG239">
        <v>0.12474217999999999</v>
      </c>
      <c r="BH239">
        <v>0</v>
      </c>
      <c r="BI239">
        <v>0</v>
      </c>
    </row>
    <row r="240" spans="1:61" x14ac:dyDescent="0.2">
      <c r="A240">
        <v>239</v>
      </c>
      <c r="B240">
        <v>40130924011</v>
      </c>
      <c r="C240">
        <v>4278200031</v>
      </c>
      <c r="D240" t="s">
        <v>88</v>
      </c>
      <c r="E240">
        <v>85301</v>
      </c>
      <c r="F240">
        <v>659.83787296305002</v>
      </c>
      <c r="G240">
        <v>4.4860643076600004</v>
      </c>
      <c r="H240">
        <v>0.132897338400251</v>
      </c>
      <c r="I240">
        <v>4.2</v>
      </c>
      <c r="J240">
        <v>0.451766736</v>
      </c>
      <c r="K240">
        <v>0</v>
      </c>
      <c r="L240">
        <v>0</v>
      </c>
      <c r="M240">
        <v>0</v>
      </c>
      <c r="N240">
        <v>78</v>
      </c>
      <c r="O240">
        <v>14234.5074439416</v>
      </c>
      <c r="P240">
        <v>182.49368517873847</v>
      </c>
      <c r="Q240">
        <v>15118.237715339799</v>
      </c>
      <c r="R240">
        <f>Q240/AJ240</f>
        <v>10.112533588856053</v>
      </c>
      <c r="S240">
        <v>1</v>
      </c>
      <c r="T240">
        <v>1</v>
      </c>
      <c r="U240">
        <v>1</v>
      </c>
      <c r="V240">
        <v>1</v>
      </c>
      <c r="W240">
        <v>0</v>
      </c>
      <c r="X240">
        <v>6</v>
      </c>
      <c r="Y240">
        <v>2</v>
      </c>
      <c r="Z240">
        <v>0.33333333333333298</v>
      </c>
      <c r="AA240">
        <v>0</v>
      </c>
      <c r="AB240">
        <v>213.07604730001799</v>
      </c>
      <c r="AC240">
        <v>61.798892803023797</v>
      </c>
      <c r="AD240">
        <v>15118.237715339799</v>
      </c>
      <c r="AE240">
        <v>10.112533588856101</v>
      </c>
      <c r="AF240">
        <v>2454.19072507188</v>
      </c>
      <c r="AG240">
        <v>1.64159914720527</v>
      </c>
      <c r="AH240">
        <v>12664.046990268</v>
      </c>
      <c r="AI240">
        <v>0.16233312184142301</v>
      </c>
      <c r="AJ240">
        <v>1495</v>
      </c>
      <c r="AK240">
        <v>23706.95</v>
      </c>
      <c r="AL240">
        <v>0.61137123745819399</v>
      </c>
      <c r="AM240">
        <v>0.38862876254180601</v>
      </c>
      <c r="AN240">
        <v>0.186622073578595</v>
      </c>
      <c r="AO240">
        <v>7.0903010033444805E-2</v>
      </c>
      <c r="AP240">
        <v>6.6889632107023402E-3</v>
      </c>
      <c r="AQ240">
        <v>0.43210702341137103</v>
      </c>
      <c r="AR240">
        <v>0.22295081967213101</v>
      </c>
      <c r="AS240">
        <v>9.94535519125683E-2</v>
      </c>
      <c r="AT240">
        <v>22203</v>
      </c>
      <c r="AU240">
        <v>30355</v>
      </c>
      <c r="AV240">
        <v>42938.714499252601</v>
      </c>
      <c r="AW240">
        <v>0.37257525083611998</v>
      </c>
      <c r="AX240">
        <v>0</v>
      </c>
      <c r="AY240">
        <v>30.2</v>
      </c>
      <c r="AZ240">
        <v>0.22474916387959801</v>
      </c>
      <c r="BA240">
        <v>5.4180602006688901E-2</v>
      </c>
      <c r="BB240">
        <v>0.28998505231688998</v>
      </c>
      <c r="BC240">
        <v>0.82810164424514199</v>
      </c>
      <c r="BD240">
        <v>0.17189835575485701</v>
      </c>
      <c r="BE240">
        <v>1986</v>
      </c>
      <c r="BF240">
        <v>33</v>
      </c>
      <c r="BG240">
        <v>0.142826439</v>
      </c>
      <c r="BH240">
        <v>0</v>
      </c>
      <c r="BI240">
        <v>0</v>
      </c>
    </row>
    <row r="241" spans="1:61" x14ac:dyDescent="0.2">
      <c r="A241">
        <v>240</v>
      </c>
      <c r="B241">
        <v>40130924012</v>
      </c>
      <c r="C241">
        <v>4278200031</v>
      </c>
      <c r="D241" t="s">
        <v>88</v>
      </c>
      <c r="E241">
        <v>85301</v>
      </c>
      <c r="F241">
        <v>109.67686714220601</v>
      </c>
      <c r="G241">
        <v>4.4860643076600004</v>
      </c>
      <c r="H241">
        <v>0.16600239075447901</v>
      </c>
      <c r="I241">
        <v>4.2</v>
      </c>
      <c r="J241">
        <v>0.451766736</v>
      </c>
      <c r="K241">
        <v>0</v>
      </c>
      <c r="L241">
        <v>0</v>
      </c>
      <c r="M241">
        <v>0</v>
      </c>
      <c r="N241">
        <v>81</v>
      </c>
      <c r="O241">
        <v>29926.653197844898</v>
      </c>
      <c r="P241">
        <v>369.46485429438144</v>
      </c>
      <c r="Q241">
        <v>14325.2343345189</v>
      </c>
      <c r="R241">
        <f>Q241/AJ241</f>
        <v>15.520297220497183</v>
      </c>
      <c r="S241">
        <v>1</v>
      </c>
      <c r="T241">
        <v>1</v>
      </c>
      <c r="U241">
        <v>1</v>
      </c>
      <c r="V241">
        <v>1</v>
      </c>
      <c r="W241">
        <v>0</v>
      </c>
      <c r="X241">
        <v>2</v>
      </c>
      <c r="Y241">
        <v>0</v>
      </c>
      <c r="Z241">
        <v>0</v>
      </c>
      <c r="AA241">
        <v>0</v>
      </c>
      <c r="AB241">
        <v>109.67686714220601</v>
      </c>
      <c r="AC241">
        <v>5.9373446636078802</v>
      </c>
      <c r="AD241">
        <v>14325.2343345189</v>
      </c>
      <c r="AE241">
        <v>15.5202972204972</v>
      </c>
      <c r="AF241">
        <v>2378.0231476483</v>
      </c>
      <c r="AG241">
        <v>2.5764064438226502</v>
      </c>
      <c r="AH241">
        <v>11947.2111868706</v>
      </c>
      <c r="AI241">
        <v>0.16600239075447901</v>
      </c>
      <c r="AJ241">
        <v>923</v>
      </c>
      <c r="AK241">
        <v>3731.377</v>
      </c>
      <c r="AL241">
        <v>0.73131094257854801</v>
      </c>
      <c r="AM241">
        <v>0.26868905742145099</v>
      </c>
      <c r="AN241">
        <v>5.2004333694474499E-2</v>
      </c>
      <c r="AO241">
        <v>0</v>
      </c>
      <c r="AP241">
        <v>9.7508125677139706E-3</v>
      </c>
      <c r="AQ241">
        <v>0.27302275189599101</v>
      </c>
      <c r="AR241">
        <v>0.29032258064516098</v>
      </c>
      <c r="AS241">
        <v>0.21505376344086</v>
      </c>
      <c r="AT241">
        <v>38806</v>
      </c>
      <c r="AU241">
        <v>37500</v>
      </c>
      <c r="AV241">
        <v>95223.626373626394</v>
      </c>
      <c r="AW241">
        <v>0.51462621885157001</v>
      </c>
      <c r="AX241">
        <v>0.37875288683602698</v>
      </c>
      <c r="AY241">
        <v>36</v>
      </c>
      <c r="AZ241">
        <v>0.24485373781148401</v>
      </c>
      <c r="BA241">
        <v>0.17984832069339099</v>
      </c>
      <c r="BB241">
        <v>0.27472527472527403</v>
      </c>
      <c r="BC241">
        <v>0.85439560439560402</v>
      </c>
      <c r="BD241">
        <v>0.145604395604395</v>
      </c>
      <c r="BE241">
        <v>1976</v>
      </c>
      <c r="BF241">
        <v>43</v>
      </c>
      <c r="BG241">
        <v>0.13854209000000001</v>
      </c>
      <c r="BH241">
        <v>0</v>
      </c>
      <c r="BI241">
        <v>0</v>
      </c>
    </row>
    <row r="242" spans="1:61" x14ac:dyDescent="0.2">
      <c r="A242">
        <v>241</v>
      </c>
      <c r="B242">
        <v>40130924013</v>
      </c>
      <c r="C242">
        <v>4278200031</v>
      </c>
      <c r="D242" t="s">
        <v>88</v>
      </c>
      <c r="E242">
        <v>85301</v>
      </c>
      <c r="F242">
        <v>354.59604843335802</v>
      </c>
      <c r="G242">
        <v>4.4860643076600004</v>
      </c>
      <c r="H242">
        <v>0.148535561064774</v>
      </c>
      <c r="I242">
        <v>4.2</v>
      </c>
      <c r="J242">
        <v>0.451766736</v>
      </c>
      <c r="K242">
        <v>0</v>
      </c>
      <c r="L242">
        <v>0</v>
      </c>
      <c r="M242">
        <v>0</v>
      </c>
      <c r="N242">
        <v>104</v>
      </c>
      <c r="O242">
        <v>54323.060306980602</v>
      </c>
      <c r="P242">
        <v>522.33711833635198</v>
      </c>
      <c r="Q242">
        <v>35658.154277107598</v>
      </c>
      <c r="R242">
        <f>Q242/AJ242</f>
        <v>14.178192555509979</v>
      </c>
      <c r="S242">
        <v>1</v>
      </c>
      <c r="T242">
        <v>1</v>
      </c>
      <c r="U242">
        <v>1</v>
      </c>
      <c r="V242">
        <v>1</v>
      </c>
      <c r="W242">
        <v>0</v>
      </c>
      <c r="X242">
        <v>3</v>
      </c>
      <c r="Y242">
        <v>0</v>
      </c>
      <c r="Z242">
        <v>0</v>
      </c>
      <c r="AA242">
        <v>0</v>
      </c>
      <c r="AB242">
        <v>354.59604843335802</v>
      </c>
      <c r="AC242">
        <v>12.5090767575757</v>
      </c>
      <c r="AD242">
        <v>35658.154277107598</v>
      </c>
      <c r="AE242">
        <v>14.17819255551</v>
      </c>
      <c r="AF242">
        <v>5635.9287991480196</v>
      </c>
      <c r="AG242">
        <v>2.24092596387595</v>
      </c>
      <c r="AH242">
        <v>30022.225477959601</v>
      </c>
      <c r="AI242">
        <v>0.158054417380942</v>
      </c>
      <c r="AJ242">
        <v>2515</v>
      </c>
      <c r="AK242">
        <v>13425.19</v>
      </c>
      <c r="AL242">
        <v>0.74035785288270295</v>
      </c>
      <c r="AM242">
        <v>0.259642147117296</v>
      </c>
      <c r="AN242">
        <v>0.16341948310139101</v>
      </c>
      <c r="AO242">
        <v>0</v>
      </c>
      <c r="AP242">
        <v>0</v>
      </c>
      <c r="AQ242">
        <v>0.46202783300198802</v>
      </c>
      <c r="AR242">
        <v>0.18798449612403101</v>
      </c>
      <c r="AS242">
        <v>0.14922480620154999</v>
      </c>
      <c r="AT242">
        <v>22418</v>
      </c>
      <c r="AU242">
        <v>54352</v>
      </c>
      <c r="AV242">
        <v>74204.802259887001</v>
      </c>
      <c r="AW242">
        <v>0.32962226640158998</v>
      </c>
      <c r="AX242">
        <v>0.56186868686868596</v>
      </c>
      <c r="AY242">
        <v>33.200000000000003</v>
      </c>
      <c r="AZ242">
        <v>0.28230616302186801</v>
      </c>
      <c r="BA242">
        <v>0.10815109343936299</v>
      </c>
      <c r="BB242">
        <v>0.44774011299435001</v>
      </c>
      <c r="BC242">
        <v>0.98587570621468901</v>
      </c>
      <c r="BD242">
        <v>1.41242937853107E-2</v>
      </c>
      <c r="BE242">
        <v>1975</v>
      </c>
      <c r="BF242">
        <v>44</v>
      </c>
      <c r="BG242">
        <v>0.14048487400000001</v>
      </c>
      <c r="BH242">
        <v>0</v>
      </c>
      <c r="BI242">
        <v>0</v>
      </c>
    </row>
    <row r="243" spans="1:61" x14ac:dyDescent="0.2">
      <c r="A243">
        <v>242</v>
      </c>
      <c r="B243">
        <v>40130924021</v>
      </c>
      <c r="C243">
        <v>4278200031</v>
      </c>
      <c r="D243" t="s">
        <v>88</v>
      </c>
      <c r="E243">
        <v>85301</v>
      </c>
      <c r="F243">
        <v>890.315962005502</v>
      </c>
      <c r="G243">
        <v>4.4860643076600004</v>
      </c>
      <c r="H243">
        <v>9.7422178667984596E-2</v>
      </c>
      <c r="I243">
        <v>4.2</v>
      </c>
      <c r="J243">
        <v>0.451766736</v>
      </c>
      <c r="K243">
        <v>0</v>
      </c>
      <c r="L243">
        <v>0</v>
      </c>
      <c r="M243">
        <v>0</v>
      </c>
      <c r="N243">
        <v>78</v>
      </c>
      <c r="O243">
        <v>29020.912951881201</v>
      </c>
      <c r="P243">
        <v>372.06298656257951</v>
      </c>
      <c r="Q243">
        <v>17394.696883447901</v>
      </c>
      <c r="R243">
        <f>Q243/AJ243</f>
        <v>11.865413972338269</v>
      </c>
      <c r="S243">
        <v>1</v>
      </c>
      <c r="T243">
        <v>1</v>
      </c>
      <c r="U243">
        <v>1</v>
      </c>
      <c r="V243">
        <v>1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890.315962005502</v>
      </c>
      <c r="AC243">
        <v>4.4876388928907902</v>
      </c>
      <c r="AD243">
        <v>17394.696883447901</v>
      </c>
      <c r="AE243">
        <v>11.865413972338301</v>
      </c>
      <c r="AF243">
        <v>1694.6292676547</v>
      </c>
      <c r="AG243">
        <v>1.1559544799827399</v>
      </c>
      <c r="AH243">
        <v>15700.067615793199</v>
      </c>
      <c r="AI243">
        <v>9.7422178667984596E-2</v>
      </c>
      <c r="AJ243">
        <v>1466</v>
      </c>
      <c r="AK243">
        <v>7119.5410000000002</v>
      </c>
      <c r="AL243">
        <v>0.77762619372441999</v>
      </c>
      <c r="AM243">
        <v>0.22237380627557901</v>
      </c>
      <c r="AN243">
        <v>4.8431105047748897E-2</v>
      </c>
      <c r="AO243">
        <v>0</v>
      </c>
      <c r="AP243">
        <v>0</v>
      </c>
      <c r="AQ243">
        <v>0.330150068212824</v>
      </c>
      <c r="AR243">
        <v>0.14226375908618899</v>
      </c>
      <c r="AS243">
        <v>0.16718587746625099</v>
      </c>
      <c r="AT243">
        <v>27873</v>
      </c>
      <c r="AU243">
        <v>57893</v>
      </c>
      <c r="AV243">
        <v>74424.448897795606</v>
      </c>
      <c r="AW243">
        <v>9.7878165639972606E-2</v>
      </c>
      <c r="AX243">
        <v>0.673346693386773</v>
      </c>
      <c r="AY243">
        <v>33.799999999999997</v>
      </c>
      <c r="AZ243">
        <v>0.23738062755798001</v>
      </c>
      <c r="BA243">
        <v>0.13506139154160901</v>
      </c>
      <c r="BB243">
        <v>0.39078156312625201</v>
      </c>
      <c r="BC243">
        <v>0.97995991983967901</v>
      </c>
      <c r="BD243">
        <v>2.0040080160320599E-2</v>
      </c>
      <c r="BE243">
        <v>1976</v>
      </c>
      <c r="BF243">
        <v>43</v>
      </c>
      <c r="BG243">
        <v>0.13154495199999999</v>
      </c>
      <c r="BH243">
        <v>0</v>
      </c>
      <c r="BI243">
        <v>0</v>
      </c>
    </row>
    <row r="244" spans="1:61" x14ac:dyDescent="0.2">
      <c r="A244">
        <v>243</v>
      </c>
      <c r="B244">
        <v>40130924022</v>
      </c>
      <c r="C244">
        <v>4550000092</v>
      </c>
      <c r="D244" t="s">
        <v>89</v>
      </c>
      <c r="E244">
        <v>85019</v>
      </c>
      <c r="F244">
        <v>760.03442271510801</v>
      </c>
      <c r="G244">
        <v>37.154686568099997</v>
      </c>
      <c r="H244">
        <v>7.2829157880405601E-2</v>
      </c>
      <c r="I244">
        <v>4.5</v>
      </c>
      <c r="J244">
        <v>0.44564423199999997</v>
      </c>
      <c r="K244">
        <v>0</v>
      </c>
      <c r="L244">
        <v>0</v>
      </c>
      <c r="M244">
        <v>0</v>
      </c>
      <c r="N244">
        <v>78</v>
      </c>
      <c r="O244">
        <v>29715.5812423446</v>
      </c>
      <c r="P244">
        <v>380.96899028646925</v>
      </c>
      <c r="Q244">
        <v>11223.290132857501</v>
      </c>
      <c r="R244">
        <f>Q244/AJ244</f>
        <v>12.003518858671123</v>
      </c>
      <c r="S244">
        <v>1</v>
      </c>
      <c r="T244">
        <v>1</v>
      </c>
      <c r="U244">
        <v>1</v>
      </c>
      <c r="V244">
        <v>1</v>
      </c>
      <c r="W244">
        <v>0</v>
      </c>
      <c r="X244">
        <v>2</v>
      </c>
      <c r="Y244">
        <v>0</v>
      </c>
      <c r="Z244">
        <v>0</v>
      </c>
      <c r="AA244">
        <v>0</v>
      </c>
      <c r="AB244">
        <v>760.03442271510801</v>
      </c>
      <c r="AC244">
        <v>41.656403837601999</v>
      </c>
      <c r="AD244">
        <v>11223.290132857501</v>
      </c>
      <c r="AE244">
        <v>12.0035188586711</v>
      </c>
      <c r="AF244">
        <v>1617.8560487504201</v>
      </c>
      <c r="AG244">
        <v>1.7303273248667601</v>
      </c>
      <c r="AH244">
        <v>9605.4340841071298</v>
      </c>
      <c r="AI244">
        <v>0.14415167295853301</v>
      </c>
      <c r="AJ244">
        <v>935</v>
      </c>
      <c r="AK244">
        <v>6639.6109999999999</v>
      </c>
      <c r="AL244">
        <v>0.67058823529411704</v>
      </c>
      <c r="AM244">
        <v>0.32941176470588202</v>
      </c>
      <c r="AN244">
        <v>0.142245989304812</v>
      </c>
      <c r="AO244">
        <v>0</v>
      </c>
      <c r="AP244">
        <v>3.9572192513368902E-2</v>
      </c>
      <c r="AQ244">
        <v>0.42245989304812798</v>
      </c>
      <c r="AR244">
        <v>0.16695352839931099</v>
      </c>
      <c r="AS244">
        <v>0.12736660929432</v>
      </c>
      <c r="AT244">
        <v>18067</v>
      </c>
      <c r="AU244">
        <v>38438</v>
      </c>
      <c r="AV244">
        <v>38460.095011876503</v>
      </c>
      <c r="AW244">
        <v>0.60962566844919697</v>
      </c>
      <c r="AX244">
        <v>0.234545454545454</v>
      </c>
      <c r="AY244">
        <v>29</v>
      </c>
      <c r="AZ244">
        <v>0.28128342245989302</v>
      </c>
      <c r="BA244">
        <v>7.5935828877005299E-2</v>
      </c>
      <c r="BB244">
        <v>0.28266033254156703</v>
      </c>
      <c r="BC244">
        <v>0.71258907363420398</v>
      </c>
      <c r="BD244">
        <v>0.28741092636579502</v>
      </c>
      <c r="BE244">
        <v>1983</v>
      </c>
      <c r="BF244">
        <v>36</v>
      </c>
      <c r="BG244">
        <v>0.134912273</v>
      </c>
      <c r="BH244">
        <v>0</v>
      </c>
      <c r="BI244">
        <v>0</v>
      </c>
    </row>
    <row r="245" spans="1:61" x14ac:dyDescent="0.2">
      <c r="A245">
        <v>244</v>
      </c>
      <c r="B245">
        <v>40130924023</v>
      </c>
      <c r="C245">
        <v>4278200031</v>
      </c>
      <c r="D245" t="s">
        <v>88</v>
      </c>
      <c r="E245">
        <v>85301</v>
      </c>
      <c r="F245">
        <v>519.86391795249494</v>
      </c>
      <c r="G245">
        <v>4.4860643076600004</v>
      </c>
      <c r="H245">
        <v>0.22563242296574801</v>
      </c>
      <c r="I245">
        <v>4.2</v>
      </c>
      <c r="J245">
        <v>0.451766736</v>
      </c>
      <c r="K245">
        <v>0</v>
      </c>
      <c r="L245">
        <v>0</v>
      </c>
      <c r="M245">
        <v>0</v>
      </c>
      <c r="N245">
        <v>52</v>
      </c>
      <c r="O245">
        <v>9039.7490368562194</v>
      </c>
      <c r="P245">
        <v>173.84132763185036</v>
      </c>
      <c r="Q245">
        <v>12414.3347276963</v>
      </c>
      <c r="R245">
        <f>Q245/AJ245</f>
        <v>11.800698410357699</v>
      </c>
      <c r="S245">
        <v>1</v>
      </c>
      <c r="T245">
        <v>1</v>
      </c>
      <c r="U245">
        <v>1</v>
      </c>
      <c r="V245">
        <v>1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519.86391795249494</v>
      </c>
      <c r="AC245">
        <v>4.4876388928907902</v>
      </c>
      <c r="AD245">
        <v>12414.3347276963</v>
      </c>
      <c r="AE245">
        <v>11.8006984103577</v>
      </c>
      <c r="AF245">
        <v>2801.07642411797</v>
      </c>
      <c r="AG245">
        <v>2.6626201750170799</v>
      </c>
      <c r="AH245">
        <v>9613.2583035783991</v>
      </c>
      <c r="AI245">
        <v>0.22563242296574801</v>
      </c>
      <c r="AJ245">
        <v>1052</v>
      </c>
      <c r="AK245">
        <v>6661.6809999999996</v>
      </c>
      <c r="AL245">
        <v>0.778517110266159</v>
      </c>
      <c r="AM245">
        <v>0.22148288973384</v>
      </c>
      <c r="AN245">
        <v>4.9429657794676798E-2</v>
      </c>
      <c r="AO245">
        <v>0</v>
      </c>
      <c r="AP245">
        <v>7.7946768060836502E-2</v>
      </c>
      <c r="AQ245">
        <v>0.29562737642585502</v>
      </c>
      <c r="AR245">
        <v>0.240783410138248</v>
      </c>
      <c r="AS245">
        <v>0.12672811059907799</v>
      </c>
      <c r="AT245">
        <v>22856</v>
      </c>
      <c r="AU245">
        <v>26422</v>
      </c>
      <c r="AV245">
        <v>43283.747609942599</v>
      </c>
      <c r="AW245">
        <v>0.43333333333333302</v>
      </c>
      <c r="AX245">
        <v>0.39051094890510901</v>
      </c>
      <c r="AY245">
        <v>54</v>
      </c>
      <c r="AZ245">
        <v>0.114068441064638</v>
      </c>
      <c r="BA245">
        <v>0.29372623574144402</v>
      </c>
      <c r="BB245">
        <v>0.12619502868068799</v>
      </c>
      <c r="BC245">
        <v>0.69980879541108898</v>
      </c>
      <c r="BD245">
        <v>0.30019120458891002</v>
      </c>
      <c r="BE245">
        <v>1978</v>
      </c>
      <c r="BF245">
        <v>41</v>
      </c>
      <c r="BG245">
        <v>0.117187427</v>
      </c>
      <c r="BH245">
        <v>0</v>
      </c>
      <c r="BI245">
        <v>0</v>
      </c>
    </row>
    <row r="246" spans="1:61" x14ac:dyDescent="0.2">
      <c r="A246">
        <v>245</v>
      </c>
      <c r="B246">
        <v>40130925001</v>
      </c>
      <c r="C246">
        <v>4550000073</v>
      </c>
      <c r="D246" t="s">
        <v>90</v>
      </c>
      <c r="E246">
        <v>85021</v>
      </c>
      <c r="F246">
        <v>8897.3855346648397</v>
      </c>
      <c r="G246">
        <v>2.19693060004</v>
      </c>
      <c r="H246">
        <v>0.102538066195448</v>
      </c>
      <c r="I246">
        <v>4.4000000000000004</v>
      </c>
      <c r="J246">
        <v>2.5359989999999999E-2</v>
      </c>
      <c r="K246">
        <v>0</v>
      </c>
      <c r="L246">
        <v>0</v>
      </c>
      <c r="M246">
        <v>0</v>
      </c>
      <c r="N246">
        <v>52</v>
      </c>
      <c r="O246">
        <v>26223.058053842498</v>
      </c>
      <c r="P246">
        <v>504.2895779585096</v>
      </c>
      <c r="Q246">
        <v>12686.380276276899</v>
      </c>
      <c r="R246">
        <f>Q246/AJ246</f>
        <v>8.2539884686251792</v>
      </c>
      <c r="S246">
        <v>1</v>
      </c>
      <c r="T246">
        <v>0</v>
      </c>
      <c r="U246">
        <v>2</v>
      </c>
      <c r="V246">
        <v>0</v>
      </c>
      <c r="W246">
        <v>1</v>
      </c>
      <c r="X246">
        <v>7</v>
      </c>
      <c r="Y246">
        <v>2</v>
      </c>
      <c r="Z246">
        <v>0.28571428571428498</v>
      </c>
      <c r="AA246">
        <v>0</v>
      </c>
      <c r="AB246">
        <v>270.74219081221298</v>
      </c>
      <c r="AC246">
        <v>62.318439025218701</v>
      </c>
      <c r="AD246">
        <v>12686.380276276899</v>
      </c>
      <c r="AE246">
        <v>8.2539884686251899</v>
      </c>
      <c r="AF246">
        <v>1033.33220022098</v>
      </c>
      <c r="AG246">
        <v>0.672304619532198</v>
      </c>
      <c r="AH246">
        <v>11653.0480760559</v>
      </c>
      <c r="AI246">
        <v>8.1452090960357104E-2</v>
      </c>
      <c r="AJ246">
        <v>1537</v>
      </c>
      <c r="AK246">
        <v>6016.5730000000003</v>
      </c>
      <c r="AL246">
        <v>0.81977878985035701</v>
      </c>
      <c r="AM246">
        <v>0.18022121014964201</v>
      </c>
      <c r="AN246">
        <v>7.1567989590110598E-2</v>
      </c>
      <c r="AO246">
        <v>0</v>
      </c>
      <c r="AP246">
        <v>7.80741704619388E-3</v>
      </c>
      <c r="AQ246">
        <v>0.45868575146389001</v>
      </c>
      <c r="AR246">
        <v>0.12803103782735201</v>
      </c>
      <c r="AS246">
        <v>0.21338506304558599</v>
      </c>
      <c r="AT246">
        <v>22002</v>
      </c>
      <c r="AU246">
        <v>43500</v>
      </c>
      <c r="AV246">
        <v>51240.224358974403</v>
      </c>
      <c r="AW246">
        <v>0.128822381262199</v>
      </c>
      <c r="AX246">
        <v>0.39938556067588299</v>
      </c>
      <c r="AY246">
        <v>44.8</v>
      </c>
      <c r="AZ246">
        <v>0.266102797657774</v>
      </c>
      <c r="BA246">
        <v>0.24788549121665501</v>
      </c>
      <c r="BB246">
        <v>0.23557692307692299</v>
      </c>
      <c r="BC246">
        <v>0.64102564102564097</v>
      </c>
      <c r="BD246">
        <v>0.35897435897435898</v>
      </c>
      <c r="BE246">
        <v>1998</v>
      </c>
      <c r="BF246">
        <v>21</v>
      </c>
      <c r="BG246">
        <v>0.176625005</v>
      </c>
      <c r="BH246">
        <v>0</v>
      </c>
      <c r="BI246">
        <v>0</v>
      </c>
    </row>
    <row r="247" spans="1:61" x14ac:dyDescent="0.2">
      <c r="A247">
        <v>246</v>
      </c>
      <c r="B247">
        <v>40130925002</v>
      </c>
      <c r="C247">
        <v>4278200046</v>
      </c>
      <c r="D247" t="s">
        <v>91</v>
      </c>
      <c r="E247">
        <v>85301</v>
      </c>
      <c r="F247">
        <v>350.77737814565802</v>
      </c>
      <c r="G247">
        <v>0.51925963151800003</v>
      </c>
      <c r="H247">
        <v>9.3294031417922196E-2</v>
      </c>
      <c r="J247">
        <v>0.399095639</v>
      </c>
      <c r="K247">
        <v>0</v>
      </c>
      <c r="L247">
        <v>0</v>
      </c>
      <c r="M247">
        <v>0</v>
      </c>
      <c r="N247">
        <v>70</v>
      </c>
      <c r="O247">
        <v>25952.4198163685</v>
      </c>
      <c r="P247">
        <v>370.74885451954998</v>
      </c>
      <c r="Q247">
        <v>17245.7949357057</v>
      </c>
      <c r="R247">
        <f>Q247/AJ247</f>
        <v>9.4965831143753849</v>
      </c>
      <c r="S247">
        <v>1</v>
      </c>
      <c r="T247">
        <v>1</v>
      </c>
      <c r="U247">
        <v>1</v>
      </c>
      <c r="V247">
        <v>1</v>
      </c>
      <c r="W247">
        <v>0</v>
      </c>
      <c r="X247">
        <v>7</v>
      </c>
      <c r="Y247">
        <v>3</v>
      </c>
      <c r="Z247">
        <v>0.42857142857142799</v>
      </c>
      <c r="AA247">
        <v>0</v>
      </c>
      <c r="AB247">
        <v>312.00939378979001</v>
      </c>
      <c r="AC247">
        <v>14.9747898840763</v>
      </c>
      <c r="AD247">
        <v>17245.7949357057</v>
      </c>
      <c r="AE247">
        <v>9.4965831143753796</v>
      </c>
      <c r="AF247">
        <v>3668.2809813889598</v>
      </c>
      <c r="AG247">
        <v>2.0199785139806998</v>
      </c>
      <c r="AH247">
        <v>13577.513954316701</v>
      </c>
      <c r="AI247">
        <v>0.212705821625777</v>
      </c>
      <c r="AJ247">
        <v>1816</v>
      </c>
      <c r="AK247">
        <v>7126.6719999999996</v>
      </c>
      <c r="AL247">
        <v>0.78909691629955903</v>
      </c>
      <c r="AM247">
        <v>0.21090308370044</v>
      </c>
      <c r="AN247">
        <v>0.14812775330396399</v>
      </c>
      <c r="AO247">
        <v>0</v>
      </c>
      <c r="AP247">
        <v>0</v>
      </c>
      <c r="AQ247">
        <v>0.58590308370043997</v>
      </c>
      <c r="AR247">
        <v>0.29682274247491602</v>
      </c>
      <c r="AS247">
        <v>3.7625418060200602E-2</v>
      </c>
      <c r="AT247">
        <v>16052</v>
      </c>
      <c r="AU247">
        <v>28212</v>
      </c>
      <c r="AV247">
        <v>35791.807542262701</v>
      </c>
      <c r="AW247">
        <v>0.467409470752089</v>
      </c>
      <c r="AX247">
        <v>0.250879249706916</v>
      </c>
      <c r="AY247">
        <v>36.799999999999997</v>
      </c>
      <c r="AZ247">
        <v>0.261563876651982</v>
      </c>
      <c r="BA247">
        <v>0.167400881057268</v>
      </c>
      <c r="BB247">
        <v>0.27958387516254801</v>
      </c>
      <c r="BC247">
        <v>0.87776332899869902</v>
      </c>
      <c r="BD247">
        <v>0.12223667100130001</v>
      </c>
      <c r="BE247">
        <v>1975</v>
      </c>
      <c r="BF247">
        <v>44</v>
      </c>
      <c r="BG247">
        <v>0.10633797</v>
      </c>
      <c r="BH247">
        <v>0</v>
      </c>
      <c r="BI247">
        <v>0</v>
      </c>
    </row>
    <row r="248" spans="1:61" x14ac:dyDescent="0.2">
      <c r="A248">
        <v>247</v>
      </c>
      <c r="B248">
        <v>40130925003</v>
      </c>
      <c r="C248">
        <v>4278200094</v>
      </c>
      <c r="D248" t="s">
        <v>23</v>
      </c>
      <c r="E248">
        <v>85308</v>
      </c>
      <c r="F248">
        <v>6154.7280206585701</v>
      </c>
      <c r="G248">
        <v>15.819127121199999</v>
      </c>
      <c r="H248">
        <v>6.7844182380851895E-2</v>
      </c>
      <c r="J248">
        <v>0.13405784100000001</v>
      </c>
      <c r="K248">
        <v>0</v>
      </c>
      <c r="L248">
        <v>0</v>
      </c>
      <c r="M248">
        <v>0</v>
      </c>
      <c r="N248">
        <v>83</v>
      </c>
      <c r="O248">
        <v>28114.898730234199</v>
      </c>
      <c r="P248">
        <v>338.7337196413759</v>
      </c>
      <c r="Q248">
        <v>5927.0192782727499</v>
      </c>
      <c r="R248">
        <f>Q248/AJ248</f>
        <v>12.145531307935963</v>
      </c>
      <c r="S248">
        <v>1</v>
      </c>
      <c r="T248">
        <v>0</v>
      </c>
      <c r="U248">
        <v>2</v>
      </c>
      <c r="V248">
        <v>0</v>
      </c>
      <c r="W248">
        <v>1</v>
      </c>
      <c r="X248">
        <v>7</v>
      </c>
      <c r="Y248">
        <v>3</v>
      </c>
      <c r="Z248">
        <v>0.42857142857142799</v>
      </c>
      <c r="AA248">
        <v>0</v>
      </c>
      <c r="AB248">
        <v>332.04882231194398</v>
      </c>
      <c r="AC248">
        <v>11.5082150499991</v>
      </c>
      <c r="AD248">
        <v>5927.0192782727499</v>
      </c>
      <c r="AE248">
        <v>12.145531307935901</v>
      </c>
      <c r="AF248">
        <v>766.10495186212495</v>
      </c>
      <c r="AG248">
        <v>1.5698871964387799</v>
      </c>
      <c r="AH248">
        <v>5160.9143264106197</v>
      </c>
      <c r="AI248">
        <v>0.129256362413145</v>
      </c>
      <c r="AJ248">
        <v>488</v>
      </c>
      <c r="AK248">
        <v>1920.3610000000001</v>
      </c>
      <c r="AL248">
        <v>0.88319672131147497</v>
      </c>
      <c r="AM248">
        <v>0.116803278688524</v>
      </c>
      <c r="AN248">
        <v>0</v>
      </c>
      <c r="AO248">
        <v>0</v>
      </c>
      <c r="AP248">
        <v>0</v>
      </c>
      <c r="AQ248">
        <v>0.33401639344262202</v>
      </c>
      <c r="AR248">
        <v>0</v>
      </c>
      <c r="AS248">
        <v>0.28037383177570002</v>
      </c>
      <c r="AT248">
        <v>26931</v>
      </c>
      <c r="AU248">
        <v>43542</v>
      </c>
      <c r="AV248">
        <v>61111.165048543699</v>
      </c>
      <c r="AW248">
        <v>0.188524590163934</v>
      </c>
      <c r="AX248">
        <v>0.47826086956521702</v>
      </c>
      <c r="AY248">
        <v>35.299999999999997</v>
      </c>
      <c r="AZ248">
        <v>0.112704918032786</v>
      </c>
      <c r="BA248">
        <v>7.3770491803278604E-2</v>
      </c>
      <c r="BB248">
        <v>0.14077669902912601</v>
      </c>
      <c r="BC248">
        <v>0.81067961165048497</v>
      </c>
      <c r="BD248">
        <v>0.18932038834951401</v>
      </c>
      <c r="BE248">
        <v>1948</v>
      </c>
      <c r="BF248">
        <v>71</v>
      </c>
      <c r="BG248">
        <v>0.164390916</v>
      </c>
      <c r="BH248">
        <v>0</v>
      </c>
      <c r="BI248">
        <v>0</v>
      </c>
    </row>
    <row r="249" spans="1:61" x14ac:dyDescent="0.2">
      <c r="A249">
        <v>248</v>
      </c>
      <c r="B249">
        <v>40130925004</v>
      </c>
      <c r="C249">
        <v>4278200039</v>
      </c>
      <c r="D249" t="s">
        <v>86</v>
      </c>
      <c r="E249">
        <v>85302</v>
      </c>
      <c r="F249">
        <v>2309.0263129817699</v>
      </c>
      <c r="G249">
        <v>4.2696662310000004</v>
      </c>
      <c r="H249">
        <v>4.50219729081167E-2</v>
      </c>
      <c r="I249">
        <v>4.2</v>
      </c>
      <c r="J249">
        <v>0.50624122000000005</v>
      </c>
      <c r="K249">
        <v>0</v>
      </c>
      <c r="L249">
        <v>0</v>
      </c>
      <c r="M249">
        <v>0</v>
      </c>
      <c r="N249">
        <v>81</v>
      </c>
      <c r="O249">
        <v>33796.977914841598</v>
      </c>
      <c r="P249">
        <v>417.24664092397035</v>
      </c>
      <c r="Q249">
        <v>11558.2285196009</v>
      </c>
      <c r="R249">
        <f>Q249/AJ249</f>
        <v>12.428202709248279</v>
      </c>
      <c r="S249">
        <v>1</v>
      </c>
      <c r="T249">
        <v>0</v>
      </c>
      <c r="U249">
        <v>2</v>
      </c>
      <c r="V249">
        <v>0</v>
      </c>
      <c r="W249">
        <v>1</v>
      </c>
      <c r="X249">
        <v>5</v>
      </c>
      <c r="Y249">
        <v>2</v>
      </c>
      <c r="Z249">
        <v>0.4</v>
      </c>
      <c r="AA249">
        <v>0</v>
      </c>
      <c r="AB249">
        <v>466.79376695126899</v>
      </c>
      <c r="AC249">
        <v>51.259068038360098</v>
      </c>
      <c r="AD249">
        <v>11558.2285196009</v>
      </c>
      <c r="AE249">
        <v>12.4282027092483</v>
      </c>
      <c r="AF249">
        <v>50.9732274611763</v>
      </c>
      <c r="AG249">
        <v>5.4809922001264798E-2</v>
      </c>
      <c r="AH249">
        <v>11507.2552921397</v>
      </c>
      <c r="AI249">
        <v>4.41012455972242E-3</v>
      </c>
      <c r="AJ249">
        <v>930</v>
      </c>
      <c r="AK249">
        <v>3695.1019999999999</v>
      </c>
      <c r="AL249">
        <v>0.57849462365591398</v>
      </c>
      <c r="AM249">
        <v>0.42150537634408602</v>
      </c>
      <c r="AN249">
        <v>6.2365591397849397E-2</v>
      </c>
      <c r="AO249">
        <v>0</v>
      </c>
      <c r="AP249">
        <v>0.15053763440860199</v>
      </c>
      <c r="AQ249">
        <v>0.19784946236559101</v>
      </c>
      <c r="AR249">
        <v>7.3552425665101701E-2</v>
      </c>
      <c r="AS249">
        <v>0.39280125195618099</v>
      </c>
      <c r="AT249">
        <v>34810</v>
      </c>
      <c r="AU249">
        <v>80956</v>
      </c>
      <c r="AV249">
        <v>99048.923076923107</v>
      </c>
      <c r="AW249">
        <v>0.23478260869565201</v>
      </c>
      <c r="AX249">
        <v>0.77445652173913004</v>
      </c>
      <c r="AY249">
        <v>45.8</v>
      </c>
      <c r="AZ249">
        <v>0.28064516129032202</v>
      </c>
      <c r="BA249">
        <v>0.14623655913978401</v>
      </c>
      <c r="BB249">
        <v>0.227692307692307</v>
      </c>
      <c r="BC249">
        <v>1</v>
      </c>
      <c r="BD249">
        <v>0</v>
      </c>
      <c r="BE249">
        <v>1965</v>
      </c>
      <c r="BF249">
        <v>54</v>
      </c>
      <c r="BG249">
        <v>0.14948826300000001</v>
      </c>
      <c r="BH249">
        <v>0</v>
      </c>
      <c r="BI249">
        <v>0</v>
      </c>
    </row>
    <row r="250" spans="1:61" x14ac:dyDescent="0.2">
      <c r="A250">
        <v>249</v>
      </c>
      <c r="B250">
        <v>40130926001</v>
      </c>
      <c r="C250">
        <v>4278200009</v>
      </c>
      <c r="D250" t="s">
        <v>92</v>
      </c>
      <c r="E250">
        <v>85301</v>
      </c>
      <c r="F250">
        <v>203.38971670522099</v>
      </c>
      <c r="G250">
        <v>4.4561192297999996</v>
      </c>
      <c r="H250">
        <v>0.123485676876947</v>
      </c>
      <c r="I250">
        <v>4.2</v>
      </c>
      <c r="J250">
        <v>0.41320827500000001</v>
      </c>
      <c r="K250">
        <v>0</v>
      </c>
      <c r="L250">
        <v>0</v>
      </c>
      <c r="M250">
        <v>0</v>
      </c>
      <c r="N250">
        <v>48</v>
      </c>
      <c r="O250">
        <v>6868.2274149472296</v>
      </c>
      <c r="P250">
        <v>143.08807114473396</v>
      </c>
      <c r="Q250">
        <v>8287.4369253096902</v>
      </c>
      <c r="R250">
        <f>Q250/AJ250</f>
        <v>9.6477729049006875</v>
      </c>
      <c r="S250">
        <v>1</v>
      </c>
      <c r="T250">
        <v>1</v>
      </c>
      <c r="U250">
        <v>1</v>
      </c>
      <c r="V250">
        <v>1</v>
      </c>
      <c r="W250">
        <v>0</v>
      </c>
      <c r="X250">
        <v>2</v>
      </c>
      <c r="Y250">
        <v>0</v>
      </c>
      <c r="Z250">
        <v>0</v>
      </c>
      <c r="AA250">
        <v>0</v>
      </c>
      <c r="AB250">
        <v>203.38971670522099</v>
      </c>
      <c r="AC250">
        <v>39.780773389736297</v>
      </c>
      <c r="AD250">
        <v>8287.4369253096902</v>
      </c>
      <c r="AE250">
        <v>9.6477729049006893</v>
      </c>
      <c r="AF250">
        <v>1882.0583025025101</v>
      </c>
      <c r="AG250">
        <v>2.1909875465686999</v>
      </c>
      <c r="AH250">
        <v>6405.3786228071704</v>
      </c>
      <c r="AI250">
        <v>0.227097752835348</v>
      </c>
      <c r="AJ250">
        <v>859</v>
      </c>
      <c r="AK250">
        <v>3391.1219999999998</v>
      </c>
      <c r="AL250">
        <v>0.67636786961583195</v>
      </c>
      <c r="AM250">
        <v>0.32363213038416699</v>
      </c>
      <c r="AN250">
        <v>6.6356228172293294E-2</v>
      </c>
      <c r="AO250">
        <v>0.135040745052386</v>
      </c>
      <c r="AP250">
        <v>0</v>
      </c>
      <c r="AQ250">
        <v>0.42724097788125698</v>
      </c>
      <c r="AR250">
        <v>0.40462427745664697</v>
      </c>
      <c r="AS250">
        <v>0.107899807321772</v>
      </c>
      <c r="AT250">
        <v>9456</v>
      </c>
      <c r="AU250">
        <v>28750</v>
      </c>
      <c r="AV250">
        <v>28871.317829457399</v>
      </c>
      <c r="AW250">
        <v>0.68218859138533094</v>
      </c>
      <c r="AX250">
        <v>0.232484076433121</v>
      </c>
      <c r="AY250">
        <v>38.799999999999997</v>
      </c>
      <c r="AZ250">
        <v>0.25494761350407402</v>
      </c>
      <c r="BA250">
        <v>9.5459837019790397E-2</v>
      </c>
      <c r="BB250">
        <v>0.23643410852713101</v>
      </c>
      <c r="BC250">
        <v>0.78294573643410803</v>
      </c>
      <c r="BD250">
        <v>0.217054263565891</v>
      </c>
      <c r="BE250">
        <v>1974</v>
      </c>
      <c r="BF250">
        <v>45</v>
      </c>
      <c r="BG250">
        <v>0.185022412</v>
      </c>
      <c r="BH250">
        <v>0</v>
      </c>
      <c r="BI250">
        <v>0</v>
      </c>
    </row>
    <row r="251" spans="1:61" x14ac:dyDescent="0.2">
      <c r="A251">
        <v>250</v>
      </c>
      <c r="B251">
        <v>40130926002</v>
      </c>
      <c r="C251">
        <v>4278200077</v>
      </c>
      <c r="D251" t="s">
        <v>93</v>
      </c>
      <c r="E251">
        <v>85301</v>
      </c>
      <c r="F251">
        <v>442.60962746661301</v>
      </c>
      <c r="G251">
        <v>35.308967540300003</v>
      </c>
      <c r="H251">
        <v>7.7880714989462294E-2</v>
      </c>
      <c r="I251">
        <v>4.2</v>
      </c>
      <c r="J251">
        <v>0.22355460499999999</v>
      </c>
      <c r="K251">
        <v>0</v>
      </c>
      <c r="L251">
        <v>0</v>
      </c>
      <c r="M251">
        <v>0</v>
      </c>
      <c r="N251">
        <v>70</v>
      </c>
      <c r="O251">
        <v>23028.5196548805</v>
      </c>
      <c r="P251">
        <v>328.97885221257854</v>
      </c>
      <c r="Q251">
        <v>11944.777818361301</v>
      </c>
      <c r="R251">
        <f>Q251/AJ251</f>
        <v>9.1111958950124343</v>
      </c>
      <c r="S251">
        <v>1</v>
      </c>
      <c r="T251">
        <v>1</v>
      </c>
      <c r="U251">
        <v>1</v>
      </c>
      <c r="V251">
        <v>1</v>
      </c>
      <c r="W251">
        <v>0</v>
      </c>
      <c r="X251">
        <v>2</v>
      </c>
      <c r="Y251">
        <v>0</v>
      </c>
      <c r="Z251">
        <v>0</v>
      </c>
      <c r="AA251">
        <v>0</v>
      </c>
      <c r="AB251">
        <v>438.64713765099202</v>
      </c>
      <c r="AC251">
        <v>39.780773389736297</v>
      </c>
      <c r="AD251">
        <v>11944.777818361301</v>
      </c>
      <c r="AE251">
        <v>9.1111958950125</v>
      </c>
      <c r="AF251">
        <v>1279.44905370784</v>
      </c>
      <c r="AG251">
        <v>0.97593367941101705</v>
      </c>
      <c r="AH251">
        <v>10665.328764653499</v>
      </c>
      <c r="AI251">
        <v>0.107113675378799</v>
      </c>
      <c r="AJ251">
        <v>1311</v>
      </c>
      <c r="AK251">
        <v>2643.4389999999999</v>
      </c>
      <c r="AL251">
        <v>0.90694126620899995</v>
      </c>
      <c r="AM251">
        <v>9.3058733790999201E-2</v>
      </c>
      <c r="AN251">
        <v>7.0175438596491196E-2</v>
      </c>
      <c r="AO251">
        <v>0</v>
      </c>
      <c r="AP251">
        <v>0</v>
      </c>
      <c r="AQ251">
        <v>0.70404271548436304</v>
      </c>
      <c r="AR251">
        <v>0.41630901287553601</v>
      </c>
      <c r="AS251">
        <v>5.2932761087267501E-2</v>
      </c>
      <c r="AT251">
        <v>9113</v>
      </c>
      <c r="AU251">
        <v>21371</v>
      </c>
      <c r="AV251">
        <v>25201.288659793801</v>
      </c>
      <c r="AW251">
        <v>0.83905415713195997</v>
      </c>
      <c r="AX251">
        <v>0.427937915742793</v>
      </c>
      <c r="AY251">
        <v>29.2</v>
      </c>
      <c r="AZ251">
        <v>0.37833714721586498</v>
      </c>
      <c r="BA251">
        <v>9.5347063310449995E-2</v>
      </c>
      <c r="BB251">
        <v>0.50773195876288602</v>
      </c>
      <c r="BC251">
        <v>0.95103092783505105</v>
      </c>
      <c r="BD251">
        <v>4.8969072164948398E-2</v>
      </c>
      <c r="BE251">
        <v>1976</v>
      </c>
      <c r="BF251">
        <v>43</v>
      </c>
      <c r="BG251">
        <v>0.12898336299999999</v>
      </c>
      <c r="BH251">
        <v>0</v>
      </c>
      <c r="BI251">
        <v>0</v>
      </c>
    </row>
    <row r="252" spans="1:61" x14ac:dyDescent="0.2">
      <c r="A252">
        <v>251</v>
      </c>
      <c r="B252">
        <v>40130926003</v>
      </c>
      <c r="C252">
        <v>4278200077</v>
      </c>
      <c r="D252" t="s">
        <v>93</v>
      </c>
      <c r="E252">
        <v>85301</v>
      </c>
      <c r="F252">
        <v>896.76773958727097</v>
      </c>
      <c r="G252">
        <v>35.308967540300003</v>
      </c>
      <c r="H252">
        <v>6.0895257221450803E-2</v>
      </c>
      <c r="I252">
        <v>4.2</v>
      </c>
      <c r="J252">
        <v>0.22355460499999999</v>
      </c>
      <c r="K252">
        <v>0</v>
      </c>
      <c r="L252">
        <v>0</v>
      </c>
      <c r="M252">
        <v>0</v>
      </c>
      <c r="N252">
        <v>74</v>
      </c>
      <c r="O252">
        <v>26807.006978306199</v>
      </c>
      <c r="P252">
        <v>362.2568510581919</v>
      </c>
      <c r="Q252">
        <v>14954.9434493272</v>
      </c>
      <c r="R252">
        <f>Q252/AJ252</f>
        <v>14.940003445881318</v>
      </c>
      <c r="S252">
        <v>1</v>
      </c>
      <c r="T252">
        <v>1</v>
      </c>
      <c r="U252">
        <v>1</v>
      </c>
      <c r="V252">
        <v>1</v>
      </c>
      <c r="W252">
        <v>0</v>
      </c>
      <c r="X252">
        <v>6</v>
      </c>
      <c r="Y252">
        <v>1</v>
      </c>
      <c r="Z252">
        <v>0.16666666666666599</v>
      </c>
      <c r="AA252">
        <v>0</v>
      </c>
      <c r="AB252">
        <v>562.61727882231105</v>
      </c>
      <c r="AC252">
        <v>45.732295069489901</v>
      </c>
      <c r="AD252">
        <v>14954.9434493272</v>
      </c>
      <c r="AE252">
        <v>14.940003445881301</v>
      </c>
      <c r="AF252">
        <v>2197.0286767606599</v>
      </c>
      <c r="AG252">
        <v>2.1948338429177401</v>
      </c>
      <c r="AH252">
        <v>12757.914772566501</v>
      </c>
      <c r="AI252">
        <v>0.14690986189315799</v>
      </c>
      <c r="AJ252">
        <v>1001</v>
      </c>
      <c r="AK252">
        <v>4527.7139999999999</v>
      </c>
      <c r="AL252">
        <v>0.82017982017982005</v>
      </c>
      <c r="AM252">
        <v>0.179820179820179</v>
      </c>
      <c r="AN252">
        <v>1.4985014985014899E-2</v>
      </c>
      <c r="AO252">
        <v>7.9920079920079906E-2</v>
      </c>
      <c r="AP252">
        <v>2.9970029970029899E-2</v>
      </c>
      <c r="AQ252">
        <v>0.75524475524475498</v>
      </c>
      <c r="AR252">
        <v>0.25623960066555701</v>
      </c>
      <c r="AS252">
        <v>0.19467554076539101</v>
      </c>
      <c r="AT252">
        <v>11984</v>
      </c>
      <c r="AV252">
        <v>29978.191489361699</v>
      </c>
      <c r="AW252">
        <v>0.63936063936063903</v>
      </c>
      <c r="AX252">
        <v>0.17673378076062601</v>
      </c>
      <c r="AY252">
        <v>30.2</v>
      </c>
      <c r="AZ252">
        <v>0.31768231768231697</v>
      </c>
      <c r="BA252">
        <v>2.7972027972027899E-2</v>
      </c>
      <c r="BB252">
        <v>0.30053191489361702</v>
      </c>
      <c r="BC252">
        <v>0.72872340425531901</v>
      </c>
      <c r="BD252">
        <v>0.27127659574467999</v>
      </c>
      <c r="BE252">
        <v>1974</v>
      </c>
      <c r="BF252">
        <v>45</v>
      </c>
      <c r="BG252">
        <v>0.10913590099999999</v>
      </c>
      <c r="BH252">
        <v>0</v>
      </c>
      <c r="BI252">
        <v>0</v>
      </c>
    </row>
    <row r="253" spans="1:61" x14ac:dyDescent="0.2">
      <c r="A253">
        <v>252</v>
      </c>
      <c r="B253">
        <v>40130927051</v>
      </c>
      <c r="C253">
        <v>4550000068</v>
      </c>
      <c r="D253" t="s">
        <v>492</v>
      </c>
      <c r="E253">
        <v>85013</v>
      </c>
      <c r="F253">
        <v>3187.5916454103599</v>
      </c>
      <c r="G253">
        <v>417.44562125099998</v>
      </c>
      <c r="H253">
        <v>6.2317894421392697E-2</v>
      </c>
      <c r="I253">
        <v>4.7</v>
      </c>
      <c r="J253">
        <v>8.8669230000000002E-2</v>
      </c>
      <c r="K253">
        <v>7864.8059810000004</v>
      </c>
      <c r="L253">
        <v>3.79E-3</v>
      </c>
      <c r="M253">
        <v>1</v>
      </c>
      <c r="N253">
        <v>113</v>
      </c>
      <c r="O253">
        <v>34313.031883850301</v>
      </c>
      <c r="P253">
        <v>303.65514941460441</v>
      </c>
      <c r="Q253">
        <v>19931.089052535899</v>
      </c>
      <c r="R253">
        <f>Q253/AJ253</f>
        <v>12.543164916636815</v>
      </c>
      <c r="S253">
        <v>1</v>
      </c>
      <c r="T253">
        <v>0</v>
      </c>
      <c r="U253">
        <v>2</v>
      </c>
      <c r="V253">
        <v>0</v>
      </c>
      <c r="W253">
        <v>1</v>
      </c>
      <c r="X253">
        <v>3</v>
      </c>
      <c r="Y253">
        <v>0</v>
      </c>
      <c r="Z253">
        <v>0</v>
      </c>
      <c r="AA253">
        <v>0</v>
      </c>
      <c r="AB253">
        <v>171.89249420087901</v>
      </c>
      <c r="AC253">
        <v>7.96475360517596</v>
      </c>
      <c r="AD253">
        <v>19931.089052535899</v>
      </c>
      <c r="AE253">
        <v>12.543164916636799</v>
      </c>
      <c r="AF253">
        <v>1671.56886383183</v>
      </c>
      <c r="AG253">
        <v>1.05196278403514</v>
      </c>
      <c r="AH253">
        <v>18259.5201887041</v>
      </c>
      <c r="AI253">
        <v>8.3867412333856098E-2</v>
      </c>
      <c r="AJ253">
        <v>1589</v>
      </c>
      <c r="AK253">
        <v>2111.63</v>
      </c>
      <c r="AL253">
        <v>0.522970421648835</v>
      </c>
      <c r="AM253">
        <v>0.477029578351164</v>
      </c>
      <c r="AN253">
        <v>0.10761485210824399</v>
      </c>
      <c r="AO253">
        <v>5.1604782882315903E-2</v>
      </c>
      <c r="AP253">
        <v>0.115796098174952</v>
      </c>
      <c r="AQ253">
        <v>0.436752674638137</v>
      </c>
      <c r="AR253">
        <v>0.139834406623735</v>
      </c>
      <c r="AS253">
        <v>0.20883164673412999</v>
      </c>
      <c r="AT253">
        <v>21522</v>
      </c>
      <c r="AU253">
        <v>38833</v>
      </c>
      <c r="AV253">
        <v>46201.369863013701</v>
      </c>
      <c r="AW253">
        <v>0.29515418502202601</v>
      </c>
      <c r="AX253">
        <v>0.43368700265251903</v>
      </c>
      <c r="AY253">
        <v>36.1</v>
      </c>
      <c r="AZ253">
        <v>0.20201384518565099</v>
      </c>
      <c r="BA253">
        <v>9.5657646318439205E-2</v>
      </c>
      <c r="BB253">
        <v>0.278082191780821</v>
      </c>
      <c r="BC253">
        <v>0.852054794520548</v>
      </c>
      <c r="BD253">
        <v>0.147945205479452</v>
      </c>
      <c r="BE253">
        <v>2001</v>
      </c>
      <c r="BF253">
        <v>18</v>
      </c>
      <c r="BG253">
        <v>0.18686219400000001</v>
      </c>
      <c r="BH253">
        <v>0</v>
      </c>
      <c r="BI253">
        <v>0</v>
      </c>
    </row>
    <row r="254" spans="1:61" x14ac:dyDescent="0.2">
      <c r="A254">
        <v>253</v>
      </c>
      <c r="B254">
        <v>40130927052</v>
      </c>
      <c r="C254">
        <v>4278200078</v>
      </c>
      <c r="D254" t="s">
        <v>94</v>
      </c>
      <c r="E254">
        <v>85303</v>
      </c>
      <c r="F254">
        <v>656.88643073415199</v>
      </c>
      <c r="G254">
        <v>5.84102295827</v>
      </c>
      <c r="H254">
        <v>9.1532897912010303E-2</v>
      </c>
      <c r="J254">
        <v>0.284443532</v>
      </c>
      <c r="K254">
        <v>0</v>
      </c>
      <c r="L254">
        <v>0</v>
      </c>
      <c r="M254">
        <v>0</v>
      </c>
      <c r="N254">
        <v>104</v>
      </c>
      <c r="O254">
        <v>30636.4900143532</v>
      </c>
      <c r="P254">
        <v>294.58163475339614</v>
      </c>
      <c r="Q254">
        <v>41881.719944171702</v>
      </c>
      <c r="R254">
        <f>Q254/AJ254</f>
        <v>13.854356580936718</v>
      </c>
      <c r="S254">
        <v>1</v>
      </c>
      <c r="T254">
        <v>1</v>
      </c>
      <c r="U254">
        <v>1</v>
      </c>
      <c r="V254">
        <v>1</v>
      </c>
      <c r="W254">
        <v>0</v>
      </c>
      <c r="X254">
        <v>4</v>
      </c>
      <c r="Y254">
        <v>0</v>
      </c>
      <c r="Z254">
        <v>0</v>
      </c>
      <c r="AA254">
        <v>0</v>
      </c>
      <c r="AB254">
        <v>254.34224632156699</v>
      </c>
      <c r="AC254">
        <v>14.787003906301999</v>
      </c>
      <c r="AD254">
        <v>41881.719944171702</v>
      </c>
      <c r="AE254">
        <v>13.854356580936701</v>
      </c>
      <c r="AF254">
        <v>8746.1115026634307</v>
      </c>
      <c r="AG254">
        <v>2.8931893822902501</v>
      </c>
      <c r="AH254">
        <v>33135.6084415082</v>
      </c>
      <c r="AI254">
        <v>0.208828852165622</v>
      </c>
      <c r="AJ254">
        <v>3023</v>
      </c>
      <c r="AK254">
        <v>12157.21</v>
      </c>
      <c r="AL254">
        <v>0.62686073436983103</v>
      </c>
      <c r="AM254">
        <v>0.37313926563016803</v>
      </c>
      <c r="AN254">
        <v>0.11941779689050599</v>
      </c>
      <c r="AO254">
        <v>3.1425736023817402E-2</v>
      </c>
      <c r="AP254">
        <v>9.6923585841878906E-2</v>
      </c>
      <c r="AQ254">
        <v>0.51273569302017796</v>
      </c>
      <c r="AR254">
        <v>0.22909507445589899</v>
      </c>
      <c r="AS254">
        <v>0.145475372279496</v>
      </c>
      <c r="AT254">
        <v>15640</v>
      </c>
      <c r="AU254">
        <v>49536</v>
      </c>
      <c r="AV254">
        <v>55517.888198757799</v>
      </c>
      <c r="AW254">
        <v>0.27588488256698601</v>
      </c>
      <c r="AX254">
        <v>0.47252747252747201</v>
      </c>
      <c r="AY254">
        <v>27.7</v>
      </c>
      <c r="AZ254">
        <v>0.32583526298379001</v>
      </c>
      <c r="BA254">
        <v>7.1121402580218304E-2</v>
      </c>
      <c r="BB254">
        <v>0.52546583850931605</v>
      </c>
      <c r="BC254">
        <v>0.96149068322981301</v>
      </c>
      <c r="BD254">
        <v>3.8509316770186298E-2</v>
      </c>
      <c r="BE254">
        <v>1996</v>
      </c>
      <c r="BF254">
        <v>23</v>
      </c>
      <c r="BG254">
        <v>0.109600751</v>
      </c>
      <c r="BH254">
        <v>0</v>
      </c>
      <c r="BI254">
        <v>0</v>
      </c>
    </row>
    <row r="255" spans="1:61" x14ac:dyDescent="0.2">
      <c r="A255">
        <v>254</v>
      </c>
      <c r="B255">
        <v>40130927081</v>
      </c>
      <c r="C255">
        <v>4540500006</v>
      </c>
      <c r="D255" t="s">
        <v>45</v>
      </c>
      <c r="E255">
        <v>85381</v>
      </c>
      <c r="F255">
        <v>6317.7309939716397</v>
      </c>
      <c r="G255">
        <v>51.222654404799997</v>
      </c>
      <c r="H255">
        <v>7.4008198688637797E-2</v>
      </c>
      <c r="I255">
        <v>4.7</v>
      </c>
      <c r="J255">
        <v>0.27990493399999999</v>
      </c>
      <c r="K255">
        <v>0</v>
      </c>
      <c r="L255">
        <v>0</v>
      </c>
      <c r="M255">
        <v>0</v>
      </c>
      <c r="N255">
        <v>96</v>
      </c>
      <c r="O255">
        <v>36293.347425282802</v>
      </c>
      <c r="P255">
        <v>378.05570234669585</v>
      </c>
      <c r="Q255">
        <v>23361.863072601001</v>
      </c>
      <c r="R255">
        <f>Q255/AJ255</f>
        <v>10.63352893609513</v>
      </c>
      <c r="S255">
        <v>0</v>
      </c>
      <c r="T255">
        <v>0</v>
      </c>
      <c r="U255">
        <v>3</v>
      </c>
      <c r="X255">
        <v>0</v>
      </c>
      <c r="Y255">
        <v>0</v>
      </c>
      <c r="Z255">
        <v>0</v>
      </c>
      <c r="AA255">
        <v>1</v>
      </c>
      <c r="AB255">
        <v>1265.39867234555</v>
      </c>
      <c r="AC255">
        <v>0</v>
      </c>
      <c r="AD255">
        <v>23361.863072601001</v>
      </c>
      <c r="AE255">
        <v>10.6335289360951</v>
      </c>
      <c r="AF255">
        <v>0</v>
      </c>
      <c r="AG255">
        <v>0</v>
      </c>
      <c r="AH255">
        <v>23361.863072601001</v>
      </c>
      <c r="AI255">
        <v>0</v>
      </c>
      <c r="AJ255">
        <v>2197</v>
      </c>
      <c r="AK255">
        <v>2079.2559999999999</v>
      </c>
      <c r="AL255">
        <v>0.74601729631315405</v>
      </c>
      <c r="AM255">
        <v>0.253982703686845</v>
      </c>
      <c r="AN255">
        <v>7.1916249431042301E-2</v>
      </c>
      <c r="AO255">
        <v>7.2826581702321296E-3</v>
      </c>
      <c r="AP255">
        <v>6.4178425125170593E-2</v>
      </c>
      <c r="AQ255">
        <v>0.39326354119253498</v>
      </c>
      <c r="AR255">
        <v>7.8802206461780905E-2</v>
      </c>
      <c r="AS255">
        <v>0.28999211977935302</v>
      </c>
      <c r="AT255">
        <v>23137</v>
      </c>
      <c r="AU255">
        <v>54286</v>
      </c>
      <c r="AV255">
        <v>65754.2234332425</v>
      </c>
      <c r="AW255">
        <v>0.28656307129798902</v>
      </c>
      <c r="AX255">
        <v>0.48036649214659599</v>
      </c>
      <c r="AY255">
        <v>29.3</v>
      </c>
      <c r="AZ255">
        <v>0.297223486572599</v>
      </c>
      <c r="BA255">
        <v>7.6012744651797901E-2</v>
      </c>
      <c r="BB255">
        <v>0.41825613079018997</v>
      </c>
      <c r="BC255">
        <v>0.95640326975476797</v>
      </c>
      <c r="BD255">
        <v>4.3596730245231599E-2</v>
      </c>
      <c r="BE255">
        <v>2003</v>
      </c>
      <c r="BF255">
        <v>16</v>
      </c>
      <c r="BG255">
        <v>0.172265323</v>
      </c>
      <c r="BH255">
        <v>0</v>
      </c>
      <c r="BI255">
        <v>0</v>
      </c>
    </row>
    <row r="256" spans="1:61" x14ac:dyDescent="0.2">
      <c r="A256">
        <v>255</v>
      </c>
      <c r="B256">
        <v>40130927091</v>
      </c>
      <c r="C256">
        <v>4540500019</v>
      </c>
      <c r="D256" t="s">
        <v>68</v>
      </c>
      <c r="E256">
        <v>85345</v>
      </c>
      <c r="F256">
        <v>1099.12878244226</v>
      </c>
      <c r="G256">
        <v>90.506431249399995</v>
      </c>
      <c r="H256">
        <v>0.103382621035276</v>
      </c>
      <c r="I256">
        <v>4.5</v>
      </c>
      <c r="J256">
        <v>0.27294291500000001</v>
      </c>
      <c r="K256">
        <v>11967.707700000001</v>
      </c>
      <c r="L256">
        <v>3.27E-2</v>
      </c>
      <c r="M256">
        <v>1</v>
      </c>
      <c r="N256">
        <v>142</v>
      </c>
      <c r="O256">
        <v>46280.685781692402</v>
      </c>
      <c r="P256">
        <v>325.92032240628453</v>
      </c>
      <c r="Q256">
        <v>31209.320107163399</v>
      </c>
      <c r="R256">
        <f>Q256/AJ256</f>
        <v>12.035989243024837</v>
      </c>
      <c r="S256">
        <v>0</v>
      </c>
      <c r="T256">
        <v>0</v>
      </c>
      <c r="U256">
        <v>3</v>
      </c>
      <c r="X256">
        <v>0</v>
      </c>
      <c r="Y256">
        <v>0</v>
      </c>
      <c r="Z256">
        <v>0</v>
      </c>
      <c r="AA256">
        <v>1</v>
      </c>
      <c r="AB256">
        <v>1099.12878244226</v>
      </c>
      <c r="AC256">
        <v>0</v>
      </c>
      <c r="AD256">
        <v>31209.320107163399</v>
      </c>
      <c r="AE256">
        <v>12.035989243024799</v>
      </c>
      <c r="AF256">
        <v>0</v>
      </c>
      <c r="AG256">
        <v>0</v>
      </c>
      <c r="AH256">
        <v>31209.320107163399</v>
      </c>
      <c r="AI256">
        <v>0</v>
      </c>
      <c r="AJ256">
        <v>2593</v>
      </c>
      <c r="AK256">
        <v>4171.3540000000003</v>
      </c>
      <c r="AL256">
        <v>0.818742768993443</v>
      </c>
      <c r="AM256">
        <v>0.181257231006556</v>
      </c>
      <c r="AN256">
        <v>5.2063247204010801E-2</v>
      </c>
      <c r="AO256">
        <v>0</v>
      </c>
      <c r="AP256">
        <v>5.2063247204010801E-2</v>
      </c>
      <c r="AQ256">
        <v>0.203239490937138</v>
      </c>
      <c r="AR256">
        <v>0.103153393907001</v>
      </c>
      <c r="AS256">
        <v>0.231961517904863</v>
      </c>
      <c r="AT256">
        <v>29550</v>
      </c>
      <c r="AU256">
        <v>72167</v>
      </c>
      <c r="AV256">
        <v>89382.151589242101</v>
      </c>
      <c r="AW256">
        <v>0.156080557707203</v>
      </c>
      <c r="AX256">
        <v>0.72169312169312105</v>
      </c>
      <c r="AY256">
        <v>38</v>
      </c>
      <c r="AZ256">
        <v>0.21403779406093301</v>
      </c>
      <c r="BA256">
        <v>0.10065561126108701</v>
      </c>
      <c r="BB256">
        <v>0.38386308068459601</v>
      </c>
      <c r="BC256">
        <v>1</v>
      </c>
      <c r="BD256">
        <v>0</v>
      </c>
      <c r="BE256">
        <v>1993</v>
      </c>
      <c r="BF256">
        <v>26</v>
      </c>
      <c r="BG256">
        <v>0.10145992700000001</v>
      </c>
      <c r="BH256">
        <v>747.96740720000003</v>
      </c>
      <c r="BI256">
        <v>4.6464299999999999E-4</v>
      </c>
    </row>
    <row r="257" spans="1:61" x14ac:dyDescent="0.2">
      <c r="A257">
        <v>256</v>
      </c>
      <c r="B257">
        <v>40130927092</v>
      </c>
      <c r="C257">
        <v>4540500019</v>
      </c>
      <c r="D257" t="s">
        <v>68</v>
      </c>
      <c r="E257">
        <v>85345</v>
      </c>
      <c r="F257">
        <v>345.84472062287301</v>
      </c>
      <c r="G257">
        <v>90.506431249399995</v>
      </c>
      <c r="H257">
        <v>0.30809605209848201</v>
      </c>
      <c r="I257">
        <v>4.5</v>
      </c>
      <c r="J257">
        <v>0.27294291500000001</v>
      </c>
      <c r="K257">
        <v>11967.707700000001</v>
      </c>
      <c r="L257">
        <v>3.27E-2</v>
      </c>
      <c r="M257">
        <v>1</v>
      </c>
      <c r="N257">
        <v>64</v>
      </c>
      <c r="O257">
        <v>5751.5228447568998</v>
      </c>
      <c r="P257">
        <v>89.867544449326559</v>
      </c>
      <c r="Q257">
        <v>21201.0907408569</v>
      </c>
      <c r="R257">
        <f>Q257/AJ257</f>
        <v>12.545024107015918</v>
      </c>
      <c r="S257">
        <v>1</v>
      </c>
      <c r="T257">
        <v>1</v>
      </c>
      <c r="U257">
        <v>1</v>
      </c>
      <c r="V257">
        <v>1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345.84472062287301</v>
      </c>
      <c r="AC257">
        <v>90.541065226458301</v>
      </c>
      <c r="AD257">
        <v>21201.0907408569</v>
      </c>
      <c r="AE257">
        <v>12.5450241070159</v>
      </c>
      <c r="AF257">
        <v>6531.9723574397203</v>
      </c>
      <c r="AG257">
        <v>3.86507240085191</v>
      </c>
      <c r="AH257">
        <v>14669.118383417201</v>
      </c>
      <c r="AI257">
        <v>0.30809605209848201</v>
      </c>
      <c r="AJ257">
        <v>1690</v>
      </c>
      <c r="AK257">
        <v>4542.7020000000002</v>
      </c>
      <c r="AL257">
        <v>0.67100591715976299</v>
      </c>
      <c r="AM257">
        <v>0.32899408284023601</v>
      </c>
      <c r="AN257">
        <v>1.00591715976331E-2</v>
      </c>
      <c r="AO257">
        <v>1.18343195266272E-3</v>
      </c>
      <c r="AP257">
        <v>1.8934911242603499E-2</v>
      </c>
      <c r="AQ257">
        <v>0.57988165680473303</v>
      </c>
      <c r="AR257">
        <v>4.4399596367305699E-2</v>
      </c>
      <c r="AS257">
        <v>0.108980827447023</v>
      </c>
      <c r="AT257">
        <v>22636</v>
      </c>
      <c r="AU257">
        <v>63981</v>
      </c>
      <c r="AV257">
        <v>68180.769230769205</v>
      </c>
      <c r="AW257">
        <v>0.18095238095238</v>
      </c>
      <c r="AX257">
        <v>0.706502636203866</v>
      </c>
      <c r="AY257">
        <v>33.5</v>
      </c>
      <c r="AZ257">
        <v>0.27928994082840197</v>
      </c>
      <c r="BA257">
        <v>8.3431952662721895E-2</v>
      </c>
      <c r="BB257">
        <v>0.37362637362637302</v>
      </c>
      <c r="BC257">
        <v>0.93589743589743501</v>
      </c>
      <c r="BD257">
        <v>6.4102564102564097E-2</v>
      </c>
      <c r="BE257">
        <v>1984</v>
      </c>
      <c r="BF257">
        <v>35</v>
      </c>
      <c r="BG257">
        <v>0.18052227200000001</v>
      </c>
      <c r="BH257">
        <v>0</v>
      </c>
      <c r="BI257">
        <v>0</v>
      </c>
    </row>
    <row r="258" spans="1:61" x14ac:dyDescent="0.2">
      <c r="A258">
        <v>257</v>
      </c>
      <c r="B258">
        <v>40130927101</v>
      </c>
      <c r="C258">
        <v>4278200006</v>
      </c>
      <c r="D258" t="s">
        <v>95</v>
      </c>
      <c r="E258">
        <v>85305</v>
      </c>
      <c r="F258">
        <v>729.41328130739601</v>
      </c>
      <c r="G258">
        <v>5.8929154978999998</v>
      </c>
      <c r="H258">
        <v>0.12134882390318399</v>
      </c>
      <c r="J258">
        <v>0.29810890600000001</v>
      </c>
      <c r="K258">
        <v>0</v>
      </c>
      <c r="L258">
        <v>0</v>
      </c>
      <c r="M258">
        <v>0</v>
      </c>
      <c r="N258">
        <v>116</v>
      </c>
      <c r="O258">
        <v>34258.170562327199</v>
      </c>
      <c r="P258">
        <v>295.32905657178623</v>
      </c>
      <c r="Q258">
        <v>42832.038467303602</v>
      </c>
      <c r="R258">
        <f>Q258/AJ258</f>
        <v>15.940468354039302</v>
      </c>
      <c r="S258">
        <v>1</v>
      </c>
      <c r="T258">
        <v>1</v>
      </c>
      <c r="U258">
        <v>1</v>
      </c>
      <c r="V258">
        <v>1</v>
      </c>
      <c r="W258">
        <v>0</v>
      </c>
      <c r="X258">
        <v>6</v>
      </c>
      <c r="Y258">
        <v>2</v>
      </c>
      <c r="Z258">
        <v>0.33333333333333298</v>
      </c>
      <c r="AA258">
        <v>0</v>
      </c>
      <c r="AB258">
        <v>258.12747703754502</v>
      </c>
      <c r="AC258">
        <v>56.312342546732502</v>
      </c>
      <c r="AD258">
        <v>42832.038467303602</v>
      </c>
      <c r="AE258">
        <v>15.9404683540393</v>
      </c>
      <c r="AF258">
        <v>7716.19490047408</v>
      </c>
      <c r="AG258">
        <v>2.87167655395388</v>
      </c>
      <c r="AH258">
        <v>35115.843566829499</v>
      </c>
      <c r="AI258">
        <v>0.180150074023778</v>
      </c>
      <c r="AJ258">
        <v>2687</v>
      </c>
      <c r="AK258">
        <v>6368.1080000000002</v>
      </c>
      <c r="AL258">
        <v>0.78042426497953099</v>
      </c>
      <c r="AM258">
        <v>0.21957573502046801</v>
      </c>
      <c r="AN258">
        <v>8.4108671380721894E-2</v>
      </c>
      <c r="AO258">
        <v>4.2798660215854101E-2</v>
      </c>
      <c r="AP258">
        <v>5.6940826200223199E-2</v>
      </c>
      <c r="AQ258">
        <v>0.42612579084480801</v>
      </c>
      <c r="AR258">
        <v>0.14808831448572901</v>
      </c>
      <c r="AS258">
        <v>0.196553581044695</v>
      </c>
      <c r="AT258">
        <v>27924</v>
      </c>
      <c r="AU258">
        <v>72036</v>
      </c>
      <c r="AV258">
        <v>86032.478632478596</v>
      </c>
      <c r="AW258">
        <v>0.213182674199623</v>
      </c>
      <c r="AX258">
        <v>0.71058558558558504</v>
      </c>
      <c r="AY258">
        <v>40.6</v>
      </c>
      <c r="AZ258">
        <v>0.185708969110532</v>
      </c>
      <c r="BA258">
        <v>0.13881652400446501</v>
      </c>
      <c r="BB258">
        <v>0.35653235653235599</v>
      </c>
      <c r="BC258">
        <v>0.89865689865689802</v>
      </c>
      <c r="BD258">
        <v>0.101343101343101</v>
      </c>
      <c r="BE258">
        <v>1994</v>
      </c>
      <c r="BF258">
        <v>25</v>
      </c>
      <c r="BG258">
        <v>0.21764091199999999</v>
      </c>
      <c r="BH258">
        <v>0</v>
      </c>
      <c r="BI258">
        <v>0</v>
      </c>
    </row>
    <row r="259" spans="1:61" x14ac:dyDescent="0.2">
      <c r="A259">
        <v>258</v>
      </c>
      <c r="B259">
        <v>40130927102</v>
      </c>
      <c r="C259">
        <v>4278200006</v>
      </c>
      <c r="D259" t="s">
        <v>95</v>
      </c>
      <c r="E259">
        <v>85305</v>
      </c>
      <c r="F259">
        <v>0</v>
      </c>
      <c r="G259">
        <v>5.8929154978999998</v>
      </c>
      <c r="H259">
        <v>0.12726834921543001</v>
      </c>
      <c r="J259">
        <v>0.29810890600000001</v>
      </c>
      <c r="K259">
        <v>0</v>
      </c>
      <c r="L259">
        <v>0</v>
      </c>
      <c r="M259">
        <v>0</v>
      </c>
      <c r="N259">
        <v>123</v>
      </c>
      <c r="O259">
        <v>34827.1519035561</v>
      </c>
      <c r="P259">
        <v>283.1475764516756</v>
      </c>
      <c r="Q259">
        <v>34205.201251999497</v>
      </c>
      <c r="R259">
        <f>Q259/AJ259</f>
        <v>14.75634221397735</v>
      </c>
      <c r="S259">
        <v>1</v>
      </c>
      <c r="T259">
        <v>1</v>
      </c>
      <c r="U259">
        <v>1</v>
      </c>
      <c r="V259">
        <v>1</v>
      </c>
      <c r="W259">
        <v>0</v>
      </c>
      <c r="X259">
        <v>9</v>
      </c>
      <c r="Y259">
        <v>3</v>
      </c>
      <c r="Z259">
        <v>0.33333333333333298</v>
      </c>
      <c r="AA259">
        <v>0</v>
      </c>
      <c r="AB259">
        <v>0</v>
      </c>
      <c r="AC259">
        <v>671.68913860420696</v>
      </c>
      <c r="AD259">
        <v>34205.201251999497</v>
      </c>
      <c r="AE259">
        <v>14.7563422139773</v>
      </c>
      <c r="AF259">
        <v>11509.419349010401</v>
      </c>
      <c r="AG259">
        <v>4.9652369926705902</v>
      </c>
      <c r="AH259">
        <v>22695.781902989002</v>
      </c>
      <c r="AI259">
        <v>0.33648155624687698</v>
      </c>
      <c r="AJ259">
        <v>2318</v>
      </c>
      <c r="AK259">
        <v>4038.0859999999998</v>
      </c>
      <c r="AL259">
        <v>0.88524590163934402</v>
      </c>
      <c r="AM259">
        <v>0.114754098360655</v>
      </c>
      <c r="AN259">
        <v>1.8119068162208801E-2</v>
      </c>
      <c r="AO259">
        <v>1.1216566005176801E-2</v>
      </c>
      <c r="AP259">
        <v>4.1415012942191499E-2</v>
      </c>
      <c r="AQ259">
        <v>0.43356341673856702</v>
      </c>
      <c r="AR259">
        <v>9.6371207614515106E-2</v>
      </c>
      <c r="AS259">
        <v>0.26591314693634699</v>
      </c>
      <c r="AT259">
        <v>33952</v>
      </c>
      <c r="AU259">
        <v>93000</v>
      </c>
      <c r="AV259">
        <v>101608.287292818</v>
      </c>
      <c r="AW259">
        <v>0.11561691113028399</v>
      </c>
      <c r="AX259">
        <v>0.78449408672798904</v>
      </c>
      <c r="AY259">
        <v>44.8</v>
      </c>
      <c r="AZ259">
        <v>0.15530629853321801</v>
      </c>
      <c r="BA259">
        <v>0.111734253666954</v>
      </c>
      <c r="BB259">
        <v>0.30801104972375598</v>
      </c>
      <c r="BC259">
        <v>0.98204419889502703</v>
      </c>
      <c r="BD259">
        <v>1.7955801104972299E-2</v>
      </c>
      <c r="BE259">
        <v>1994</v>
      </c>
      <c r="BF259">
        <v>25</v>
      </c>
      <c r="BG259">
        <v>0.200255394</v>
      </c>
      <c r="BH259">
        <v>2244.8364259999998</v>
      </c>
      <c r="BI259">
        <v>1.509228E-3</v>
      </c>
    </row>
    <row r="260" spans="1:61" x14ac:dyDescent="0.2">
      <c r="A260">
        <v>259</v>
      </c>
      <c r="B260">
        <v>40130927111</v>
      </c>
      <c r="C260">
        <v>4278200080</v>
      </c>
      <c r="D260" t="s">
        <v>96</v>
      </c>
      <c r="E260">
        <v>85303</v>
      </c>
      <c r="F260">
        <v>189.39390889412601</v>
      </c>
      <c r="G260">
        <v>9.4082133066099995</v>
      </c>
      <c r="H260">
        <v>0.193584280610542</v>
      </c>
      <c r="J260">
        <v>0.26539619399999997</v>
      </c>
      <c r="K260">
        <v>0</v>
      </c>
      <c r="L260">
        <v>0</v>
      </c>
      <c r="M260">
        <v>0</v>
      </c>
      <c r="N260">
        <v>70</v>
      </c>
      <c r="O260">
        <v>30262.484508495701</v>
      </c>
      <c r="P260">
        <v>432.32120726422431</v>
      </c>
      <c r="Q260">
        <v>20124.4589304441</v>
      </c>
      <c r="R260">
        <f>Q260/AJ260</f>
        <v>11.124631802346103</v>
      </c>
      <c r="S260">
        <v>1</v>
      </c>
      <c r="T260">
        <v>1</v>
      </c>
      <c r="U260">
        <v>1</v>
      </c>
      <c r="V260">
        <v>1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189.39390889412601</v>
      </c>
      <c r="AC260">
        <v>9.4116412797744307</v>
      </c>
      <c r="AD260">
        <v>20124.4589304441</v>
      </c>
      <c r="AE260">
        <v>11.1246318023461</v>
      </c>
      <c r="AF260">
        <v>3895.77890472643</v>
      </c>
      <c r="AG260">
        <v>2.1535538445143301</v>
      </c>
      <c r="AH260">
        <v>16228.6800257177</v>
      </c>
      <c r="AI260">
        <v>0.193584280610542</v>
      </c>
      <c r="AJ260">
        <v>1809</v>
      </c>
      <c r="AK260">
        <v>2434.9690000000001</v>
      </c>
      <c r="AL260">
        <v>0.73023770038695401</v>
      </c>
      <c r="AM260">
        <v>0.26976229961304499</v>
      </c>
      <c r="AN260">
        <v>6.6887783305693699E-2</v>
      </c>
      <c r="AO260">
        <v>2.6533996683250401E-2</v>
      </c>
      <c r="AP260">
        <v>2.59812050856826E-2</v>
      </c>
      <c r="AQ260">
        <v>0.41735765616362602</v>
      </c>
      <c r="AR260">
        <v>0.25648148148148098</v>
      </c>
      <c r="AS260">
        <v>0.16111111111111101</v>
      </c>
      <c r="AT260">
        <v>31422</v>
      </c>
      <c r="AU260">
        <v>52500</v>
      </c>
      <c r="AV260">
        <v>94332.089552238802</v>
      </c>
      <c r="AW260">
        <v>0.35920679886685503</v>
      </c>
      <c r="AX260">
        <v>0.56574394463667799</v>
      </c>
      <c r="AY260">
        <v>34.5</v>
      </c>
      <c r="AZ260">
        <v>0.28358208955223801</v>
      </c>
      <c r="BA260">
        <v>0.110005527915975</v>
      </c>
      <c r="BB260">
        <v>0.38059701492537301</v>
      </c>
      <c r="BC260">
        <v>0.97014925373134298</v>
      </c>
      <c r="BD260">
        <v>2.9850746268656699E-2</v>
      </c>
      <c r="BE260">
        <v>1993</v>
      </c>
      <c r="BF260">
        <v>26</v>
      </c>
      <c r="BG260">
        <v>0.22975480600000001</v>
      </c>
      <c r="BH260">
        <v>2244.2732540000002</v>
      </c>
      <c r="BI260">
        <v>1.165166E-3</v>
      </c>
    </row>
    <row r="261" spans="1:61" x14ac:dyDescent="0.2">
      <c r="A261">
        <v>260</v>
      </c>
      <c r="B261">
        <v>40130927112</v>
      </c>
      <c r="C261">
        <v>4278200080</v>
      </c>
      <c r="D261" t="s">
        <v>96</v>
      </c>
      <c r="E261">
        <v>85303</v>
      </c>
      <c r="F261">
        <v>286.12642173762703</v>
      </c>
      <c r="G261">
        <v>9.4082133066099995</v>
      </c>
      <c r="H261">
        <v>0.10063440670620399</v>
      </c>
      <c r="J261">
        <v>0.26539619399999997</v>
      </c>
      <c r="K261">
        <v>0</v>
      </c>
      <c r="L261">
        <v>0</v>
      </c>
      <c r="M261">
        <v>0</v>
      </c>
      <c r="N261">
        <v>81</v>
      </c>
      <c r="O261">
        <v>30763.0017026471</v>
      </c>
      <c r="P261">
        <v>379.79014447712467</v>
      </c>
      <c r="Q261">
        <v>22084.4225849385</v>
      </c>
      <c r="R261">
        <f>Q261/AJ261</f>
        <v>12.960341892569541</v>
      </c>
      <c r="S261">
        <v>1</v>
      </c>
      <c r="T261">
        <v>1</v>
      </c>
      <c r="U261">
        <v>1</v>
      </c>
      <c r="V261">
        <v>1</v>
      </c>
      <c r="W261">
        <v>0</v>
      </c>
      <c r="X261">
        <v>2</v>
      </c>
      <c r="Y261">
        <v>0</v>
      </c>
      <c r="Z261">
        <v>0</v>
      </c>
      <c r="AA261">
        <v>0</v>
      </c>
      <c r="AB261">
        <v>286.12642173762703</v>
      </c>
      <c r="AC261">
        <v>11.5390289963076</v>
      </c>
      <c r="AD261">
        <v>22084.4225849385</v>
      </c>
      <c r="AE261">
        <v>12.960341892569501</v>
      </c>
      <c r="AF261">
        <v>2360.21958182771</v>
      </c>
      <c r="AG261">
        <v>1.3851053883965401</v>
      </c>
      <c r="AH261">
        <v>19724.203003110801</v>
      </c>
      <c r="AI261">
        <v>0.10687259640817399</v>
      </c>
      <c r="AJ261">
        <v>1704</v>
      </c>
      <c r="AK261">
        <v>6898.3329999999996</v>
      </c>
      <c r="AL261">
        <v>0.62852112676056304</v>
      </c>
      <c r="AM261">
        <v>0.37147887323943601</v>
      </c>
      <c r="AN261">
        <v>9.0375586854460094E-2</v>
      </c>
      <c r="AO261">
        <v>4.6948356807511703E-3</v>
      </c>
      <c r="AP261">
        <v>0.10328638497652499</v>
      </c>
      <c r="AQ261">
        <v>0.4518779342723</v>
      </c>
      <c r="AR261">
        <v>0.19340054995417</v>
      </c>
      <c r="AS261">
        <v>7.6993583868011001E-2</v>
      </c>
      <c r="AT261">
        <v>19677</v>
      </c>
      <c r="AU261">
        <v>44583</v>
      </c>
      <c r="AV261">
        <v>60681.7669172932</v>
      </c>
      <c r="AW261">
        <v>0.292840375586854</v>
      </c>
      <c r="AX261">
        <v>0.35283363802559398</v>
      </c>
      <c r="AY261">
        <v>31.4</v>
      </c>
      <c r="AZ261">
        <v>0.27230046948356801</v>
      </c>
      <c r="BA261">
        <v>9.1549295774647793E-2</v>
      </c>
      <c r="BB261">
        <v>0.45300751879699203</v>
      </c>
      <c r="BC261">
        <v>0.94924812030075101</v>
      </c>
      <c r="BD261">
        <v>5.0751879699248097E-2</v>
      </c>
      <c r="BE261">
        <v>1994</v>
      </c>
      <c r="BF261">
        <v>25</v>
      </c>
      <c r="BG261">
        <v>0.117347154</v>
      </c>
      <c r="BH261">
        <v>0</v>
      </c>
      <c r="BI261">
        <v>0</v>
      </c>
    </row>
    <row r="262" spans="1:61" x14ac:dyDescent="0.2">
      <c r="A262">
        <v>261</v>
      </c>
      <c r="B262">
        <v>40130927121</v>
      </c>
      <c r="C262">
        <v>4278200071</v>
      </c>
      <c r="D262" t="s">
        <v>97</v>
      </c>
      <c r="E262">
        <v>85303</v>
      </c>
      <c r="F262">
        <v>382.72465142117898</v>
      </c>
      <c r="G262">
        <v>2.4795619820099999</v>
      </c>
      <c r="H262">
        <v>0.16072880294170899</v>
      </c>
      <c r="J262">
        <v>0.294549371</v>
      </c>
      <c r="K262">
        <v>0</v>
      </c>
      <c r="L262">
        <v>0</v>
      </c>
      <c r="M262">
        <v>0</v>
      </c>
      <c r="N262">
        <v>116</v>
      </c>
      <c r="O262">
        <v>30945.051108121799</v>
      </c>
      <c r="P262">
        <v>266.76768196656724</v>
      </c>
      <c r="Q262">
        <v>50830.838399693501</v>
      </c>
      <c r="R262">
        <f>Q262/AJ262</f>
        <v>15.70307025013701</v>
      </c>
      <c r="S262">
        <v>1</v>
      </c>
      <c r="T262">
        <v>1</v>
      </c>
      <c r="U262">
        <v>1</v>
      </c>
      <c r="V262">
        <v>1</v>
      </c>
      <c r="W262">
        <v>0</v>
      </c>
      <c r="X262">
        <v>6</v>
      </c>
      <c r="Y262">
        <v>0</v>
      </c>
      <c r="Z262">
        <v>0</v>
      </c>
      <c r="AA262">
        <v>0</v>
      </c>
      <c r="AB262">
        <v>198.67526433725399</v>
      </c>
      <c r="AC262">
        <v>112.513570214464</v>
      </c>
      <c r="AD262">
        <v>50830.838399693501</v>
      </c>
      <c r="AE262">
        <v>15.703070250136999</v>
      </c>
      <c r="AF262">
        <v>19770.5573431378</v>
      </c>
      <c r="AG262">
        <v>6.1076791297923601</v>
      </c>
      <c r="AH262">
        <v>31060.281056555701</v>
      </c>
      <c r="AI262">
        <v>0.38894808674367698</v>
      </c>
      <c r="AJ262">
        <v>3237</v>
      </c>
      <c r="AK262">
        <v>11613.12</v>
      </c>
      <c r="AL262">
        <v>0.71825764596848896</v>
      </c>
      <c r="AM262">
        <v>0.28174235403150999</v>
      </c>
      <c r="AN262">
        <v>0.165276490577695</v>
      </c>
      <c r="AO262">
        <v>3.2128514056224897E-2</v>
      </c>
      <c r="AP262">
        <v>1.23571207908557E-2</v>
      </c>
      <c r="AQ262">
        <v>0.57893110905159095</v>
      </c>
      <c r="AR262">
        <v>0.220377790497996</v>
      </c>
      <c r="AS262">
        <v>9.2730394962793297E-2</v>
      </c>
      <c r="AT262">
        <v>17419</v>
      </c>
      <c r="AU262">
        <v>53015</v>
      </c>
      <c r="AV262">
        <v>63929.362214199798</v>
      </c>
      <c r="AW262">
        <v>0.33240223463687102</v>
      </c>
      <c r="AX262">
        <v>0.529875986471251</v>
      </c>
      <c r="AY262">
        <v>28.3</v>
      </c>
      <c r="AZ262">
        <v>0.27865307383379601</v>
      </c>
      <c r="BA262">
        <v>5.6224899598393503E-2</v>
      </c>
      <c r="BB262">
        <v>0.48977135980746</v>
      </c>
      <c r="BC262">
        <v>0.989169675090252</v>
      </c>
      <c r="BD262">
        <v>1.08303249097472E-2</v>
      </c>
      <c r="BE262">
        <v>1991</v>
      </c>
      <c r="BF262">
        <v>28</v>
      </c>
      <c r="BG262">
        <v>0.13603686300000001</v>
      </c>
      <c r="BH262">
        <v>0</v>
      </c>
      <c r="BI262">
        <v>0</v>
      </c>
    </row>
    <row r="263" spans="1:61" x14ac:dyDescent="0.2">
      <c r="A263">
        <v>262</v>
      </c>
      <c r="B263">
        <v>40130927122</v>
      </c>
      <c r="C263">
        <v>4278200071</v>
      </c>
      <c r="D263" t="s">
        <v>97</v>
      </c>
      <c r="E263">
        <v>85303</v>
      </c>
      <c r="F263">
        <v>197.172879497867</v>
      </c>
      <c r="G263">
        <v>2.4795619820099999</v>
      </c>
      <c r="H263">
        <v>0.14318758831978001</v>
      </c>
      <c r="J263">
        <v>0.294549371</v>
      </c>
      <c r="K263">
        <v>0</v>
      </c>
      <c r="L263">
        <v>0</v>
      </c>
      <c r="M263">
        <v>0</v>
      </c>
      <c r="N263">
        <v>107</v>
      </c>
      <c r="O263">
        <v>51424.381121519902</v>
      </c>
      <c r="P263">
        <v>480.60169272448508</v>
      </c>
      <c r="Q263">
        <v>53226.247574813497</v>
      </c>
      <c r="R263">
        <f>Q263/AJ263</f>
        <v>18.584583650423706</v>
      </c>
      <c r="S263">
        <v>1</v>
      </c>
      <c r="T263">
        <v>1</v>
      </c>
      <c r="U263">
        <v>1</v>
      </c>
      <c r="V263">
        <v>1</v>
      </c>
      <c r="W263">
        <v>0</v>
      </c>
      <c r="X263">
        <v>7</v>
      </c>
      <c r="Y263">
        <v>0</v>
      </c>
      <c r="Z263">
        <v>0</v>
      </c>
      <c r="AA263">
        <v>0</v>
      </c>
      <c r="AB263">
        <v>100.848072202559</v>
      </c>
      <c r="AC263">
        <v>618.76994278690597</v>
      </c>
      <c r="AD263">
        <v>53226.247574813497</v>
      </c>
      <c r="AE263">
        <v>18.584583650423699</v>
      </c>
      <c r="AF263">
        <v>24717.404712886098</v>
      </c>
      <c r="AG263">
        <v>8.6303787405328798</v>
      </c>
      <c r="AH263">
        <v>28508.8428619273</v>
      </c>
      <c r="AI263">
        <v>0.464383754991256</v>
      </c>
      <c r="AJ263">
        <v>2864</v>
      </c>
      <c r="AK263">
        <v>4057.7170000000001</v>
      </c>
      <c r="AL263">
        <v>0.72800279329608897</v>
      </c>
      <c r="AM263">
        <v>0.27199720670390998</v>
      </c>
      <c r="AN263">
        <v>7.9259776536312804E-2</v>
      </c>
      <c r="AO263">
        <v>2.0251396648044599E-2</v>
      </c>
      <c r="AP263">
        <v>5.9357541899441299E-2</v>
      </c>
      <c r="AQ263">
        <v>0.42388268156424502</v>
      </c>
      <c r="AR263">
        <v>0.135150166852057</v>
      </c>
      <c r="AS263">
        <v>0.22080088987764099</v>
      </c>
      <c r="AT263">
        <v>37756</v>
      </c>
      <c r="AU263">
        <v>86970</v>
      </c>
      <c r="AV263">
        <v>130672.59073842299</v>
      </c>
      <c r="AW263">
        <v>9.3903293622985301E-2</v>
      </c>
      <c r="AX263">
        <v>0.81977471839799698</v>
      </c>
      <c r="AY263">
        <v>31</v>
      </c>
      <c r="AZ263">
        <v>0.29329608938547402</v>
      </c>
      <c r="BA263">
        <v>7.5069832402234596E-2</v>
      </c>
      <c r="BB263">
        <v>0.50563204005006201</v>
      </c>
      <c r="BC263">
        <v>0.95869837296620697</v>
      </c>
      <c r="BD263">
        <v>4.1301627033792199E-2</v>
      </c>
      <c r="BE263">
        <v>1999</v>
      </c>
      <c r="BF263">
        <v>20</v>
      </c>
      <c r="BG263">
        <v>0.16387984899999999</v>
      </c>
      <c r="BH263">
        <v>0</v>
      </c>
      <c r="BI263">
        <v>0</v>
      </c>
    </row>
    <row r="264" spans="1:61" x14ac:dyDescent="0.2">
      <c r="A264">
        <v>263</v>
      </c>
      <c r="B264">
        <v>40130927131</v>
      </c>
      <c r="C264">
        <v>4550000068</v>
      </c>
      <c r="D264" t="s">
        <v>492</v>
      </c>
      <c r="E264">
        <v>85013</v>
      </c>
      <c r="F264">
        <v>422.85380951510001</v>
      </c>
      <c r="G264">
        <v>417.44562125099998</v>
      </c>
      <c r="H264">
        <v>0.222607431085699</v>
      </c>
      <c r="I264">
        <v>4.7</v>
      </c>
      <c r="J264">
        <v>8.8669230000000002E-2</v>
      </c>
      <c r="K264">
        <v>7864.8059810000004</v>
      </c>
      <c r="L264">
        <v>3.79E-3</v>
      </c>
      <c r="M264">
        <v>1</v>
      </c>
      <c r="N264">
        <v>102</v>
      </c>
      <c r="O264">
        <v>33308.744602625498</v>
      </c>
      <c r="P264">
        <v>326.55631963358331</v>
      </c>
      <c r="Q264">
        <v>36241.099051091602</v>
      </c>
      <c r="R264">
        <f>Q264/AJ264</f>
        <v>14.096110093773474</v>
      </c>
      <c r="S264">
        <v>1</v>
      </c>
      <c r="T264">
        <v>1</v>
      </c>
      <c r="U264">
        <v>1</v>
      </c>
      <c r="V264">
        <v>1</v>
      </c>
      <c r="W264">
        <v>0</v>
      </c>
      <c r="X264">
        <v>5</v>
      </c>
      <c r="Y264">
        <v>1</v>
      </c>
      <c r="Z264">
        <v>0.2</v>
      </c>
      <c r="AA264">
        <v>0</v>
      </c>
      <c r="AB264">
        <v>201.05868467374501</v>
      </c>
      <c r="AC264">
        <v>517.55283853863205</v>
      </c>
      <c r="AD264">
        <v>36241.099051091602</v>
      </c>
      <c r="AE264">
        <v>14.096110093773399</v>
      </c>
      <c r="AF264">
        <v>9770.2810714035404</v>
      </c>
      <c r="AG264">
        <v>3.8001871145093502</v>
      </c>
      <c r="AH264">
        <v>26470.817979688101</v>
      </c>
      <c r="AI264">
        <v>0.26959119141584698</v>
      </c>
      <c r="AJ264">
        <v>2571</v>
      </c>
      <c r="AK264">
        <v>4592.5990000000002</v>
      </c>
      <c r="AL264">
        <v>0.76662777129521498</v>
      </c>
      <c r="AM264">
        <v>0.233372228704784</v>
      </c>
      <c r="AN264">
        <v>4.5507584597432899E-2</v>
      </c>
      <c r="AO264">
        <v>8.1680280046674408E-3</v>
      </c>
      <c r="AP264">
        <v>5.71761960326721E-2</v>
      </c>
      <c r="AQ264">
        <v>0.50797355114741305</v>
      </c>
      <c r="AR264">
        <v>0.231958762886597</v>
      </c>
      <c r="AS264">
        <v>9.3427835051546296E-2</v>
      </c>
      <c r="AT264">
        <v>23267</v>
      </c>
      <c r="AU264">
        <v>82879</v>
      </c>
      <c r="AV264">
        <v>85205.303030302995</v>
      </c>
      <c r="AW264">
        <v>0.271798900235663</v>
      </c>
      <c r="AX264">
        <v>0.81605839416058301</v>
      </c>
      <c r="AY264">
        <v>35.799999999999997</v>
      </c>
      <c r="AZ264">
        <v>0.29093737845196399</v>
      </c>
      <c r="BA264">
        <v>0.14663555036950601</v>
      </c>
      <c r="BB264">
        <v>0.46515151515151498</v>
      </c>
      <c r="BC264">
        <v>0.99242424242424199</v>
      </c>
      <c r="BD264">
        <v>7.5757575757575699E-3</v>
      </c>
      <c r="BE264">
        <v>1994</v>
      </c>
      <c r="BF264">
        <v>25</v>
      </c>
      <c r="BG264">
        <v>0.163215887</v>
      </c>
      <c r="BH264">
        <v>0</v>
      </c>
      <c r="BI264">
        <v>0</v>
      </c>
    </row>
    <row r="265" spans="1:61" x14ac:dyDescent="0.2">
      <c r="A265">
        <v>264</v>
      </c>
      <c r="B265">
        <v>40130927132</v>
      </c>
      <c r="C265">
        <v>4550000068</v>
      </c>
      <c r="D265" t="s">
        <v>492</v>
      </c>
      <c r="E265">
        <v>85013</v>
      </c>
      <c r="F265">
        <v>300.690397175871</v>
      </c>
      <c r="G265">
        <v>417.44562125099998</v>
      </c>
      <c r="H265">
        <v>0.33352509039355199</v>
      </c>
      <c r="I265">
        <v>4.7</v>
      </c>
      <c r="J265">
        <v>8.8669230000000002E-2</v>
      </c>
      <c r="K265">
        <v>7864.8059810000004</v>
      </c>
      <c r="L265">
        <v>3.79E-3</v>
      </c>
      <c r="M265">
        <v>1</v>
      </c>
      <c r="N265">
        <v>109</v>
      </c>
      <c r="O265">
        <v>30852.487635163401</v>
      </c>
      <c r="P265">
        <v>283.05034527672848</v>
      </c>
      <c r="Q265">
        <v>42075.484241158199</v>
      </c>
      <c r="R265">
        <f>Q265/AJ265</f>
        <v>15.135066273797914</v>
      </c>
      <c r="S265">
        <v>1</v>
      </c>
      <c r="T265">
        <v>1</v>
      </c>
      <c r="U265">
        <v>1</v>
      </c>
      <c r="V265">
        <v>1</v>
      </c>
      <c r="W265">
        <v>0</v>
      </c>
      <c r="X265">
        <v>7</v>
      </c>
      <c r="Y265">
        <v>1</v>
      </c>
      <c r="Z265">
        <v>0.14285714285714199</v>
      </c>
      <c r="AA265">
        <v>0</v>
      </c>
      <c r="AB265">
        <v>164.143152218371</v>
      </c>
      <c r="AC265">
        <v>606.36151194093702</v>
      </c>
      <c r="AD265">
        <v>42075.484241158199</v>
      </c>
      <c r="AE265">
        <v>15.1350662737979</v>
      </c>
      <c r="AF265">
        <v>21065.058042408102</v>
      </c>
      <c r="AG265">
        <v>7.5773590080604896</v>
      </c>
      <c r="AH265">
        <v>21010.426198749999</v>
      </c>
      <c r="AI265">
        <v>0.50064921229836601</v>
      </c>
      <c r="AJ265">
        <v>2780</v>
      </c>
      <c r="AK265">
        <v>6426.1270000000004</v>
      </c>
      <c r="AL265">
        <v>0.58345323741007105</v>
      </c>
      <c r="AM265">
        <v>0.41654676258992801</v>
      </c>
      <c r="AN265">
        <v>8.02158273381295E-2</v>
      </c>
      <c r="AO265">
        <v>8.27338129496402E-3</v>
      </c>
      <c r="AP265">
        <v>3.05755395683453E-2</v>
      </c>
      <c r="AQ265">
        <v>0.50899280575539496</v>
      </c>
      <c r="AR265">
        <v>9.8618090452261303E-2</v>
      </c>
      <c r="AS265">
        <v>0.12939698492462301</v>
      </c>
      <c r="AT265">
        <v>20254</v>
      </c>
      <c r="AU265">
        <v>60469</v>
      </c>
      <c r="AV265">
        <v>66802.871410736596</v>
      </c>
      <c r="AW265">
        <v>0.19544452608376101</v>
      </c>
      <c r="AX265">
        <v>0.52976913730255104</v>
      </c>
      <c r="AY265">
        <v>30.8</v>
      </c>
      <c r="AZ265">
        <v>0.347122302158273</v>
      </c>
      <c r="BA265">
        <v>6.4028776978417204E-2</v>
      </c>
      <c r="BB265">
        <v>0.50686641697877599</v>
      </c>
      <c r="BC265">
        <v>0.98252184769038697</v>
      </c>
      <c r="BD265">
        <v>1.7478152309612902E-2</v>
      </c>
      <c r="BE265">
        <v>1995</v>
      </c>
      <c r="BF265">
        <v>24</v>
      </c>
      <c r="BG265">
        <v>0.14129235800000001</v>
      </c>
      <c r="BH265">
        <v>0</v>
      </c>
      <c r="BI265">
        <v>0</v>
      </c>
    </row>
    <row r="266" spans="1:61" x14ac:dyDescent="0.2">
      <c r="A266">
        <v>265</v>
      </c>
      <c r="B266">
        <v>40130927151</v>
      </c>
      <c r="C266">
        <v>4550000068</v>
      </c>
      <c r="D266" t="s">
        <v>492</v>
      </c>
      <c r="E266">
        <v>85013</v>
      </c>
      <c r="F266">
        <v>1358.91748984989</v>
      </c>
      <c r="G266">
        <v>417.44562125099998</v>
      </c>
      <c r="H266">
        <v>0.139803528436893</v>
      </c>
      <c r="I266">
        <v>4.7</v>
      </c>
      <c r="J266">
        <v>8.8669230000000002E-2</v>
      </c>
      <c r="K266">
        <v>7864.8059810000004</v>
      </c>
      <c r="L266">
        <v>3.79E-3</v>
      </c>
      <c r="M266">
        <v>1</v>
      </c>
      <c r="N266">
        <v>53</v>
      </c>
      <c r="O266">
        <v>11853.993285029699</v>
      </c>
      <c r="P266">
        <v>223.66025066093772</v>
      </c>
      <c r="Q266">
        <v>12107.9859484269</v>
      </c>
      <c r="R266">
        <f>Q266/AJ266</f>
        <v>13.498312094121404</v>
      </c>
      <c r="S266">
        <v>1</v>
      </c>
      <c r="T266">
        <v>0</v>
      </c>
      <c r="U266">
        <v>2</v>
      </c>
      <c r="V266">
        <v>0</v>
      </c>
      <c r="W266">
        <v>1</v>
      </c>
      <c r="X266">
        <v>3</v>
      </c>
      <c r="Y266">
        <v>0</v>
      </c>
      <c r="Z266">
        <v>0</v>
      </c>
      <c r="AA266">
        <v>0</v>
      </c>
      <c r="AB266">
        <v>254.289247109092</v>
      </c>
      <c r="AC266">
        <v>18.412529342457699</v>
      </c>
      <c r="AD266">
        <v>12107.9859484269</v>
      </c>
      <c r="AE266">
        <v>13.498312094121401</v>
      </c>
      <c r="AF266">
        <v>1550.2160259448401</v>
      </c>
      <c r="AG266">
        <v>1.7282229943643801</v>
      </c>
      <c r="AH266">
        <v>10557.769922482101</v>
      </c>
      <c r="AI266">
        <v>0.128032526016124</v>
      </c>
      <c r="AJ266">
        <v>897</v>
      </c>
      <c r="AK266">
        <v>7239.1570000000002</v>
      </c>
      <c r="AL266">
        <v>0.85284280936454804</v>
      </c>
      <c r="AM266">
        <v>0.14715719063545099</v>
      </c>
      <c r="AN266">
        <v>0</v>
      </c>
      <c r="AO266">
        <v>0</v>
      </c>
      <c r="AP266">
        <v>0</v>
      </c>
      <c r="AQ266">
        <v>0.70903010033444802</v>
      </c>
      <c r="AR266">
        <v>0.325320512820512</v>
      </c>
      <c r="AS266">
        <v>5.7692307692307598E-2</v>
      </c>
      <c r="AT266">
        <v>21289</v>
      </c>
      <c r="AU266">
        <v>78854</v>
      </c>
      <c r="AV266">
        <v>74335.319148936207</v>
      </c>
      <c r="AW266">
        <v>0.16276477146042301</v>
      </c>
      <c r="AX266">
        <v>0.78174603174603097</v>
      </c>
      <c r="AY266">
        <v>36.299999999999997</v>
      </c>
      <c r="AZ266">
        <v>0.1917502787068</v>
      </c>
      <c r="BA266">
        <v>3.4559643255295397E-2</v>
      </c>
      <c r="BB266">
        <v>0.40851063829787199</v>
      </c>
      <c r="BC266">
        <v>1</v>
      </c>
      <c r="BD266">
        <v>0</v>
      </c>
      <c r="BE266">
        <v>1974</v>
      </c>
      <c r="BF266">
        <v>45</v>
      </c>
      <c r="BG266">
        <v>0.13472436800000001</v>
      </c>
      <c r="BH266">
        <v>0</v>
      </c>
      <c r="BI266">
        <v>0</v>
      </c>
    </row>
    <row r="267" spans="1:61" x14ac:dyDescent="0.2">
      <c r="A267">
        <v>266</v>
      </c>
      <c r="B267">
        <v>40130927152</v>
      </c>
      <c r="C267">
        <v>4278200026</v>
      </c>
      <c r="D267" t="s">
        <v>98</v>
      </c>
      <c r="E267">
        <v>85303</v>
      </c>
      <c r="F267">
        <v>543.98727697858999</v>
      </c>
      <c r="G267">
        <v>5.2410775001400003</v>
      </c>
      <c r="H267">
        <v>9.1309725225891106E-2</v>
      </c>
      <c r="I267">
        <v>4.2</v>
      </c>
      <c r="J267">
        <v>0.45676454500000002</v>
      </c>
      <c r="K267">
        <v>0</v>
      </c>
      <c r="L267">
        <v>0</v>
      </c>
      <c r="M267">
        <v>0</v>
      </c>
      <c r="N267">
        <v>72</v>
      </c>
      <c r="O267">
        <v>11310.607262911701</v>
      </c>
      <c r="P267">
        <v>157.09176754044029</v>
      </c>
      <c r="Q267">
        <v>17803.055490435701</v>
      </c>
      <c r="R267">
        <f>Q267/AJ267</f>
        <v>10.380790373431896</v>
      </c>
      <c r="S267">
        <v>1</v>
      </c>
      <c r="T267">
        <v>1</v>
      </c>
      <c r="U267">
        <v>1</v>
      </c>
      <c r="V267">
        <v>1</v>
      </c>
      <c r="W267">
        <v>0</v>
      </c>
      <c r="X267">
        <v>2</v>
      </c>
      <c r="Y267">
        <v>0</v>
      </c>
      <c r="Z267">
        <v>0</v>
      </c>
      <c r="AA267">
        <v>0</v>
      </c>
      <c r="AB267">
        <v>543.98727697858999</v>
      </c>
      <c r="AC267">
        <v>16.870648546003199</v>
      </c>
      <c r="AD267">
        <v>17803.055490435701</v>
      </c>
      <c r="AE267">
        <v>10.3807903734319</v>
      </c>
      <c r="AF267">
        <v>2196.7710798108401</v>
      </c>
      <c r="AG267">
        <v>1.2809160815223499</v>
      </c>
      <c r="AH267">
        <v>15606.284410624799</v>
      </c>
      <c r="AI267">
        <v>0.123392924376998</v>
      </c>
      <c r="AJ267">
        <v>1715</v>
      </c>
      <c r="AK267">
        <v>13458.66</v>
      </c>
      <c r="AL267">
        <v>0.76851311953352697</v>
      </c>
      <c r="AM267">
        <v>0.23148688046647201</v>
      </c>
      <c r="AN267">
        <v>3.8483965014577202E-2</v>
      </c>
      <c r="AO267">
        <v>0</v>
      </c>
      <c r="AP267">
        <v>8.1049562682215706E-2</v>
      </c>
      <c r="AQ267">
        <v>0.73644314868804595</v>
      </c>
      <c r="AR267">
        <v>0.32528735632183903</v>
      </c>
      <c r="AS267">
        <v>4.3678160919540202E-2</v>
      </c>
      <c r="AT267">
        <v>18797</v>
      </c>
      <c r="AU267">
        <v>27446</v>
      </c>
      <c r="AV267">
        <v>58818.489065606402</v>
      </c>
      <c r="AW267">
        <v>0.48862973760932898</v>
      </c>
      <c r="AX267">
        <v>0.27826086956521701</v>
      </c>
      <c r="AY267">
        <v>27.5</v>
      </c>
      <c r="AZ267">
        <v>0.313119533527696</v>
      </c>
      <c r="BA267">
        <v>5.77259475218658E-2</v>
      </c>
      <c r="BB267">
        <v>0.49304174950298202</v>
      </c>
      <c r="BC267">
        <v>0.84493041749502895</v>
      </c>
      <c r="BD267">
        <v>0.15506958250496999</v>
      </c>
      <c r="BE267">
        <v>1979</v>
      </c>
      <c r="BF267">
        <v>40</v>
      </c>
      <c r="BG267">
        <v>0.100774922</v>
      </c>
      <c r="BH267">
        <v>0</v>
      </c>
      <c r="BI267">
        <v>0</v>
      </c>
    </row>
    <row r="268" spans="1:61" x14ac:dyDescent="0.2">
      <c r="A268">
        <v>267</v>
      </c>
      <c r="B268">
        <v>40130927153</v>
      </c>
      <c r="C268">
        <v>4540500019</v>
      </c>
      <c r="D268" t="s">
        <v>68</v>
      </c>
      <c r="E268">
        <v>85345</v>
      </c>
      <c r="F268">
        <v>4569.5245976415899</v>
      </c>
      <c r="G268">
        <v>90.506431249399995</v>
      </c>
      <c r="H268">
        <v>7.4780840598894199E-2</v>
      </c>
      <c r="I268">
        <v>4.5</v>
      </c>
      <c r="J268">
        <v>0.27294291500000001</v>
      </c>
      <c r="K268">
        <v>11967.707700000001</v>
      </c>
      <c r="L268">
        <v>3.27E-2</v>
      </c>
      <c r="M268">
        <v>1</v>
      </c>
      <c r="N268">
        <v>78</v>
      </c>
      <c r="O268">
        <v>22155.895279524</v>
      </c>
      <c r="P268">
        <v>284.04993948107693</v>
      </c>
      <c r="Q268">
        <v>25025.6278635786</v>
      </c>
      <c r="R268">
        <f>Q268/AJ268</f>
        <v>13.227076037832241</v>
      </c>
      <c r="S268">
        <v>1</v>
      </c>
      <c r="T268">
        <v>0</v>
      </c>
      <c r="U268">
        <v>2</v>
      </c>
      <c r="V268">
        <v>0</v>
      </c>
      <c r="W268">
        <v>1</v>
      </c>
      <c r="X268">
        <v>5</v>
      </c>
      <c r="Y268">
        <v>0</v>
      </c>
      <c r="Z268">
        <v>0</v>
      </c>
      <c r="AA268">
        <v>0</v>
      </c>
      <c r="AB268">
        <v>417.00347552760701</v>
      </c>
      <c r="AC268">
        <v>523.20317393540495</v>
      </c>
      <c r="AD268">
        <v>25025.6278635786</v>
      </c>
      <c r="AE268">
        <v>13.2270760378322</v>
      </c>
      <c r="AF268">
        <v>3498.1634968251001</v>
      </c>
      <c r="AG268">
        <v>1.84892362411474</v>
      </c>
      <c r="AH268">
        <v>21527.464366753498</v>
      </c>
      <c r="AI268">
        <v>0.13978324603460501</v>
      </c>
      <c r="AJ268">
        <v>1892</v>
      </c>
      <c r="AK268">
        <v>7712.7380000000003</v>
      </c>
      <c r="AL268">
        <v>0.46353065539111998</v>
      </c>
      <c r="AM268">
        <v>0.53646934460887896</v>
      </c>
      <c r="AN268">
        <v>2.8012684989429101E-2</v>
      </c>
      <c r="AO268">
        <v>1.69133192389006E-2</v>
      </c>
      <c r="AP268">
        <v>3.06553911205074E-2</v>
      </c>
      <c r="AQ268">
        <v>0.67071881606765305</v>
      </c>
      <c r="AR268">
        <v>0.21752577319587599</v>
      </c>
      <c r="AS268">
        <v>0.118556701030927</v>
      </c>
      <c r="AT268">
        <v>24922</v>
      </c>
      <c r="AU268">
        <v>75250</v>
      </c>
      <c r="AV268">
        <v>86013.948919449904</v>
      </c>
      <c r="AW268">
        <v>9.3368700265252E-2</v>
      </c>
      <c r="AX268">
        <v>0.74193548387096697</v>
      </c>
      <c r="AY268">
        <v>27.3</v>
      </c>
      <c r="AZ268">
        <v>0.335095137420718</v>
      </c>
      <c r="BA268">
        <v>4.8097251585623599E-2</v>
      </c>
      <c r="BB268">
        <v>0.414538310412573</v>
      </c>
      <c r="BC268">
        <v>1</v>
      </c>
      <c r="BD268">
        <v>0</v>
      </c>
      <c r="BE268">
        <v>1997</v>
      </c>
      <c r="BF268">
        <v>22</v>
      </c>
      <c r="BG268">
        <v>0.122067237</v>
      </c>
      <c r="BH268">
        <v>0</v>
      </c>
      <c r="BI268">
        <v>0</v>
      </c>
    </row>
    <row r="269" spans="1:61" x14ac:dyDescent="0.2">
      <c r="A269">
        <v>268</v>
      </c>
      <c r="B269">
        <v>40130927161</v>
      </c>
      <c r="C269">
        <v>4550000068</v>
      </c>
      <c r="D269" t="s">
        <v>492</v>
      </c>
      <c r="E269">
        <v>85013</v>
      </c>
      <c r="F269">
        <v>916.13678816865797</v>
      </c>
      <c r="G269">
        <v>417.44562125099998</v>
      </c>
      <c r="H269">
        <v>0.123006749458862</v>
      </c>
      <c r="I269">
        <v>4.7</v>
      </c>
      <c r="J269">
        <v>8.8669230000000002E-2</v>
      </c>
      <c r="K269">
        <v>7864.8059810000004</v>
      </c>
      <c r="L269">
        <v>3.79E-3</v>
      </c>
      <c r="M269">
        <v>1</v>
      </c>
      <c r="N269">
        <v>76</v>
      </c>
      <c r="O269">
        <v>13110.7911527494</v>
      </c>
      <c r="P269">
        <v>172.51040990459737</v>
      </c>
      <c r="Q269">
        <v>35636.015970457098</v>
      </c>
      <c r="R269">
        <f>Q269/AJ269</f>
        <v>13.909451979101132</v>
      </c>
      <c r="S269">
        <v>1</v>
      </c>
      <c r="T269">
        <v>1</v>
      </c>
      <c r="U269">
        <v>1</v>
      </c>
      <c r="V269">
        <v>1</v>
      </c>
      <c r="W269">
        <v>0</v>
      </c>
      <c r="X269">
        <v>5</v>
      </c>
      <c r="Y269">
        <v>0</v>
      </c>
      <c r="Z269">
        <v>0</v>
      </c>
      <c r="AA269">
        <v>0</v>
      </c>
      <c r="AB269">
        <v>403.14500336205901</v>
      </c>
      <c r="AC269">
        <v>554.04863980526795</v>
      </c>
      <c r="AD269">
        <v>35636.015970457098</v>
      </c>
      <c r="AE269">
        <v>13.9094519791011</v>
      </c>
      <c r="AF269">
        <v>10107.373724695501</v>
      </c>
      <c r="AG269">
        <v>3.9451107434408601</v>
      </c>
      <c r="AH269">
        <v>25528.642245761599</v>
      </c>
      <c r="AI269">
        <v>0.28362805014664599</v>
      </c>
      <c r="AJ269">
        <v>2562</v>
      </c>
      <c r="AK269">
        <v>13873.46</v>
      </c>
      <c r="AL269">
        <v>0.81693989071038198</v>
      </c>
      <c r="AM269">
        <v>0.183060109289617</v>
      </c>
      <c r="AN269">
        <v>1.5222482435597101E-2</v>
      </c>
      <c r="AO269">
        <v>1.4832162373145901E-2</v>
      </c>
      <c r="AP269">
        <v>0</v>
      </c>
      <c r="AQ269">
        <v>0.74746291959406697</v>
      </c>
      <c r="AR269">
        <v>0.37990985189954901</v>
      </c>
      <c r="AS269">
        <v>0.170637475853187</v>
      </c>
      <c r="AT269">
        <v>17116</v>
      </c>
      <c r="AU269">
        <v>59865</v>
      </c>
      <c r="AV269">
        <v>62887.034035656397</v>
      </c>
      <c r="AW269">
        <v>0.261124121779859</v>
      </c>
      <c r="AX269">
        <v>0.60291734197730895</v>
      </c>
      <c r="AY269">
        <v>30.8</v>
      </c>
      <c r="AZ269">
        <v>0.33840749414519899</v>
      </c>
      <c r="BA269">
        <v>6.6354410616705703E-2</v>
      </c>
      <c r="BB269">
        <v>0.65316045380875198</v>
      </c>
      <c r="BC269">
        <v>0.98703403565640102</v>
      </c>
      <c r="BD269">
        <v>1.2965964343598001E-2</v>
      </c>
      <c r="BE269">
        <v>1976</v>
      </c>
      <c r="BF269">
        <v>43</v>
      </c>
      <c r="BG269">
        <v>0.11359306800000001</v>
      </c>
      <c r="BH269">
        <v>0</v>
      </c>
      <c r="BI269">
        <v>0</v>
      </c>
    </row>
    <row r="270" spans="1:61" x14ac:dyDescent="0.2">
      <c r="A270">
        <v>269</v>
      </c>
      <c r="B270">
        <v>40130927162</v>
      </c>
      <c r="C270">
        <v>4550000068</v>
      </c>
      <c r="D270" t="s">
        <v>492</v>
      </c>
      <c r="E270">
        <v>85013</v>
      </c>
      <c r="F270">
        <v>328.81298906971102</v>
      </c>
      <c r="G270">
        <v>417.44562125099998</v>
      </c>
      <c r="H270">
        <v>0.15959253683999</v>
      </c>
      <c r="I270">
        <v>4.7</v>
      </c>
      <c r="J270">
        <v>8.8669230000000002E-2</v>
      </c>
      <c r="K270">
        <v>7864.8059810000004</v>
      </c>
      <c r="L270">
        <v>3.79E-3</v>
      </c>
      <c r="M270">
        <v>1</v>
      </c>
      <c r="N270">
        <v>54</v>
      </c>
      <c r="O270">
        <v>9892.1457760886096</v>
      </c>
      <c r="P270">
        <v>183.18788474238167</v>
      </c>
      <c r="Q270">
        <v>12715.253905817701</v>
      </c>
      <c r="R270">
        <f>Q270/AJ270</f>
        <v>16.976306950357412</v>
      </c>
      <c r="S270">
        <v>1</v>
      </c>
      <c r="T270">
        <v>1</v>
      </c>
      <c r="U270">
        <v>1</v>
      </c>
      <c r="V270">
        <v>1</v>
      </c>
      <c r="W270">
        <v>0</v>
      </c>
      <c r="X270">
        <v>6</v>
      </c>
      <c r="Y270">
        <v>0</v>
      </c>
      <c r="Z270">
        <v>0</v>
      </c>
      <c r="AA270">
        <v>0</v>
      </c>
      <c r="AB270">
        <v>230.356484414379</v>
      </c>
      <c r="AC270">
        <v>555.26183584970704</v>
      </c>
      <c r="AD270">
        <v>12715.253905817701</v>
      </c>
      <c r="AE270">
        <v>16.976306950357401</v>
      </c>
      <c r="AF270">
        <v>4113.9470184719803</v>
      </c>
      <c r="AG270">
        <v>5.4925861394819604</v>
      </c>
      <c r="AH270">
        <v>8601.3068873457105</v>
      </c>
      <c r="AI270">
        <v>0.32354422876209299</v>
      </c>
      <c r="AJ270">
        <v>749</v>
      </c>
      <c r="AK270">
        <v>4073.36</v>
      </c>
      <c r="AL270">
        <v>0.80373831775700899</v>
      </c>
      <c r="AM270">
        <v>0.19626168224299001</v>
      </c>
      <c r="AN270">
        <v>0</v>
      </c>
      <c r="AO270">
        <v>0</v>
      </c>
      <c r="AP270">
        <v>0.13885180240320399</v>
      </c>
      <c r="AQ270">
        <v>0.39252336448598102</v>
      </c>
      <c r="AR270">
        <v>0.24531516183986299</v>
      </c>
      <c r="AS270">
        <v>0.17035775127768299</v>
      </c>
      <c r="AT270">
        <v>24364</v>
      </c>
      <c r="AU270">
        <v>69773</v>
      </c>
      <c r="AV270">
        <v>69702.083333333299</v>
      </c>
      <c r="AW270">
        <v>0.39252336448598102</v>
      </c>
      <c r="AX270">
        <v>0.8</v>
      </c>
      <c r="AY270">
        <v>34.799999999999997</v>
      </c>
      <c r="AZ270">
        <v>6.2750333778371095E-2</v>
      </c>
      <c r="BA270">
        <v>0.10280373831775701</v>
      </c>
      <c r="BB270">
        <v>0.16250000000000001</v>
      </c>
      <c r="BC270">
        <v>0.91666666666666596</v>
      </c>
      <c r="BD270">
        <v>8.3333333333333301E-2</v>
      </c>
      <c r="BE270">
        <v>1991</v>
      </c>
      <c r="BF270">
        <v>28</v>
      </c>
      <c r="BG270">
        <v>0.13612380299999999</v>
      </c>
      <c r="BH270">
        <v>0</v>
      </c>
      <c r="BI270">
        <v>0</v>
      </c>
    </row>
    <row r="271" spans="1:61" x14ac:dyDescent="0.2">
      <c r="A271">
        <v>270</v>
      </c>
      <c r="B271">
        <v>40130927163</v>
      </c>
      <c r="C271">
        <v>4550000068</v>
      </c>
      <c r="D271" t="s">
        <v>492</v>
      </c>
      <c r="E271">
        <v>85013</v>
      </c>
      <c r="F271">
        <v>1281.22753377961</v>
      </c>
      <c r="G271">
        <v>417.44562125099998</v>
      </c>
      <c r="H271">
        <v>0.114141594294105</v>
      </c>
      <c r="I271">
        <v>4.7</v>
      </c>
      <c r="J271">
        <v>8.8669230000000002E-2</v>
      </c>
      <c r="K271">
        <v>7864.8059810000004</v>
      </c>
      <c r="L271">
        <v>3.79E-3</v>
      </c>
      <c r="M271">
        <v>1</v>
      </c>
      <c r="N271">
        <v>55</v>
      </c>
      <c r="O271">
        <v>30091.211115516398</v>
      </c>
      <c r="P271">
        <v>547.11292937302539</v>
      </c>
      <c r="Q271">
        <v>11795.870775407901</v>
      </c>
      <c r="R271">
        <f>Q271/AJ271</f>
        <v>11.7958707754079</v>
      </c>
      <c r="S271">
        <v>1</v>
      </c>
      <c r="T271">
        <v>0</v>
      </c>
      <c r="U271">
        <v>2</v>
      </c>
      <c r="V271">
        <v>0</v>
      </c>
      <c r="W271">
        <v>1</v>
      </c>
      <c r="X271">
        <v>4</v>
      </c>
      <c r="Y271">
        <v>1</v>
      </c>
      <c r="Z271">
        <v>0.25</v>
      </c>
      <c r="AA271">
        <v>0</v>
      </c>
      <c r="AB271">
        <v>619.93210311459404</v>
      </c>
      <c r="AC271">
        <v>22.010571749294801</v>
      </c>
      <c r="AD271">
        <v>11795.870775407901</v>
      </c>
      <c r="AE271">
        <v>11.7958707754079</v>
      </c>
      <c r="AF271">
        <v>1882.6961103563799</v>
      </c>
      <c r="AG271">
        <v>1.88269611035638</v>
      </c>
      <c r="AH271">
        <v>9913.1746650515197</v>
      </c>
      <c r="AI271">
        <v>0.15960636956802199</v>
      </c>
      <c r="AJ271">
        <v>1000</v>
      </c>
      <c r="AK271">
        <v>7551.2929999999997</v>
      </c>
      <c r="AL271">
        <v>0.76500000000000001</v>
      </c>
      <c r="AM271">
        <v>0.23499999999999999</v>
      </c>
      <c r="AN271">
        <v>0.159</v>
      </c>
      <c r="AO271">
        <v>2.8000000000000001E-2</v>
      </c>
      <c r="AP271">
        <v>1.2E-2</v>
      </c>
      <c r="AQ271">
        <v>0.60199999999999998</v>
      </c>
      <c r="AR271">
        <v>0.189565217391304</v>
      </c>
      <c r="AS271">
        <v>4.8695652173913001E-2</v>
      </c>
      <c r="AT271">
        <v>21227</v>
      </c>
      <c r="AU271">
        <v>67976</v>
      </c>
      <c r="AV271">
        <v>60708.641975308601</v>
      </c>
      <c r="AW271">
        <v>0.20999999999999899</v>
      </c>
      <c r="AX271">
        <v>0.72434017595307898</v>
      </c>
      <c r="AY271">
        <v>35.4</v>
      </c>
      <c r="AZ271">
        <v>0.21199999999999999</v>
      </c>
      <c r="BA271">
        <v>8.7999999999999995E-2</v>
      </c>
      <c r="BB271">
        <v>0.36728395061728297</v>
      </c>
      <c r="BC271">
        <v>0.97222222222222199</v>
      </c>
      <c r="BD271">
        <v>2.77777777777777E-2</v>
      </c>
      <c r="BE271">
        <v>1979</v>
      </c>
      <c r="BF271">
        <v>40</v>
      </c>
      <c r="BG271">
        <v>9.7785466000000001E-2</v>
      </c>
      <c r="BH271">
        <v>0</v>
      </c>
      <c r="BI271">
        <v>0</v>
      </c>
    </row>
    <row r="272" spans="1:61" x14ac:dyDescent="0.2">
      <c r="A272">
        <v>271</v>
      </c>
      <c r="B272">
        <v>40130927171</v>
      </c>
      <c r="C272">
        <v>4278200005</v>
      </c>
      <c r="D272" t="s">
        <v>99</v>
      </c>
      <c r="E272">
        <v>85303</v>
      </c>
      <c r="F272">
        <v>10.093322588064</v>
      </c>
      <c r="G272">
        <v>6.8193177310899999</v>
      </c>
      <c r="H272">
        <v>0.33164060587143701</v>
      </c>
      <c r="I272">
        <v>3.4</v>
      </c>
      <c r="J272">
        <v>0.30897290599999999</v>
      </c>
      <c r="K272">
        <v>0</v>
      </c>
      <c r="L272">
        <v>0</v>
      </c>
      <c r="M272">
        <v>0</v>
      </c>
      <c r="N272">
        <v>113</v>
      </c>
      <c r="O272">
        <v>27570.3928589731</v>
      </c>
      <c r="P272">
        <v>243.98577751303628</v>
      </c>
      <c r="Q272">
        <v>37729.964228866003</v>
      </c>
      <c r="R272">
        <f>Q272/AJ272</f>
        <v>12.104576268484442</v>
      </c>
      <c r="S272">
        <v>1</v>
      </c>
      <c r="T272">
        <v>1</v>
      </c>
      <c r="U272">
        <v>1</v>
      </c>
      <c r="V272">
        <v>1</v>
      </c>
      <c r="W272">
        <v>0</v>
      </c>
      <c r="X272">
        <v>4</v>
      </c>
      <c r="Y272">
        <v>0</v>
      </c>
      <c r="Z272">
        <v>0</v>
      </c>
      <c r="AA272">
        <v>0</v>
      </c>
      <c r="AB272">
        <v>10.093322588064</v>
      </c>
      <c r="AC272">
        <v>10.0556268574769</v>
      </c>
      <c r="AD272">
        <v>37729.964228866003</v>
      </c>
      <c r="AE272">
        <v>12.104576268484401</v>
      </c>
      <c r="AF272">
        <v>13564.2791045088</v>
      </c>
      <c r="AG272">
        <v>4.3517096902498604</v>
      </c>
      <c r="AH272">
        <v>24165.685124357198</v>
      </c>
      <c r="AI272">
        <v>0.35950946102756198</v>
      </c>
      <c r="AJ272">
        <v>3117</v>
      </c>
      <c r="AK272">
        <v>12463.88</v>
      </c>
      <c r="AL272">
        <v>0.57491177414180294</v>
      </c>
      <c r="AM272">
        <v>0.425088225858196</v>
      </c>
      <c r="AN272">
        <v>0.22714148219441699</v>
      </c>
      <c r="AO272">
        <v>3.6894449791466097E-2</v>
      </c>
      <c r="AP272">
        <v>0</v>
      </c>
      <c r="AQ272">
        <v>0.61950593519409602</v>
      </c>
      <c r="AR272">
        <v>0.22838401908169301</v>
      </c>
      <c r="AS272">
        <v>3.6970781156827601E-2</v>
      </c>
      <c r="AT272">
        <v>14840</v>
      </c>
      <c r="AU272">
        <v>38688</v>
      </c>
      <c r="AV272">
        <v>44547.468354430399</v>
      </c>
      <c r="AW272">
        <v>0.495498392282958</v>
      </c>
      <c r="AX272">
        <v>0.18568665377176</v>
      </c>
      <c r="AY272">
        <v>26.9</v>
      </c>
      <c r="AZ272">
        <v>0.35450753930060902</v>
      </c>
      <c r="BA272">
        <v>2.0211742059672699E-2</v>
      </c>
      <c r="BB272">
        <v>0.566455696202531</v>
      </c>
      <c r="BC272">
        <v>0.908227848101265</v>
      </c>
      <c r="BD272">
        <v>9.1772151898734097E-2</v>
      </c>
      <c r="BE272">
        <v>1997</v>
      </c>
      <c r="BF272">
        <v>22</v>
      </c>
      <c r="BG272">
        <v>0.226635635</v>
      </c>
      <c r="BH272">
        <v>0</v>
      </c>
      <c r="BI272">
        <v>0</v>
      </c>
    </row>
    <row r="273" spans="1:61" x14ac:dyDescent="0.2">
      <c r="A273">
        <v>272</v>
      </c>
      <c r="B273">
        <v>40130927172</v>
      </c>
      <c r="C273">
        <v>4550000068</v>
      </c>
      <c r="D273" t="s">
        <v>492</v>
      </c>
      <c r="E273">
        <v>85013</v>
      </c>
      <c r="F273">
        <v>2013.44713466848</v>
      </c>
      <c r="G273">
        <v>417.44562125099998</v>
      </c>
      <c r="H273">
        <v>9.7206587221750004E-2</v>
      </c>
      <c r="I273">
        <v>4.7</v>
      </c>
      <c r="J273">
        <v>8.8669230000000002E-2</v>
      </c>
      <c r="K273">
        <v>7864.8059810000004</v>
      </c>
      <c r="L273">
        <v>3.79E-3</v>
      </c>
      <c r="M273">
        <v>1</v>
      </c>
      <c r="N273">
        <v>83</v>
      </c>
      <c r="O273">
        <v>31338.437141273502</v>
      </c>
      <c r="P273">
        <v>377.5715318225723</v>
      </c>
      <c r="Q273">
        <v>26660.2993620856</v>
      </c>
      <c r="R273">
        <f>Q273/AJ273</f>
        <v>10.971316609911769</v>
      </c>
      <c r="S273">
        <v>1</v>
      </c>
      <c r="T273">
        <v>0</v>
      </c>
      <c r="U273">
        <v>2</v>
      </c>
      <c r="V273">
        <v>0</v>
      </c>
      <c r="W273">
        <v>1</v>
      </c>
      <c r="X273">
        <v>3</v>
      </c>
      <c r="Y273">
        <v>0</v>
      </c>
      <c r="Z273">
        <v>0</v>
      </c>
      <c r="AA273">
        <v>0</v>
      </c>
      <c r="AB273">
        <v>521.33636217394996</v>
      </c>
      <c r="AC273">
        <v>9.3947210105477303</v>
      </c>
      <c r="AD273">
        <v>26660.2993620856</v>
      </c>
      <c r="AE273">
        <v>10.971316609911799</v>
      </c>
      <c r="AF273">
        <v>3013.3441182020401</v>
      </c>
      <c r="AG273">
        <v>1.2400593079020701</v>
      </c>
      <c r="AH273">
        <v>23646.9552438836</v>
      </c>
      <c r="AI273">
        <v>0.113027392426335</v>
      </c>
      <c r="AJ273">
        <v>2430</v>
      </c>
      <c r="AK273">
        <v>9688.5319999999992</v>
      </c>
      <c r="AL273">
        <v>0.72469135802469098</v>
      </c>
      <c r="AM273">
        <v>0.27530864197530802</v>
      </c>
      <c r="AN273">
        <v>4.5679012345678997E-2</v>
      </c>
      <c r="AO273">
        <v>4.5267489711934103E-2</v>
      </c>
      <c r="AP273">
        <v>0.104938271604938</v>
      </c>
      <c r="AQ273">
        <v>0.498765432098765</v>
      </c>
      <c r="AR273">
        <v>0.26598924088463799</v>
      </c>
      <c r="AS273">
        <v>0.112372982665869</v>
      </c>
      <c r="AT273">
        <v>21536</v>
      </c>
      <c r="AU273">
        <v>61500</v>
      </c>
      <c r="AV273">
        <v>71710.213414634098</v>
      </c>
      <c r="AW273">
        <v>0.37654320987654299</v>
      </c>
      <c r="AX273">
        <v>0.66463414634146301</v>
      </c>
      <c r="AY273">
        <v>32.200000000000003</v>
      </c>
      <c r="AZ273">
        <v>0.265843621399176</v>
      </c>
      <c r="BA273">
        <v>9.5473251028806494E-2</v>
      </c>
      <c r="BB273">
        <v>0.44512195121951198</v>
      </c>
      <c r="BC273">
        <v>0.98323170731707299</v>
      </c>
      <c r="BD273">
        <v>1.6768292682926799E-2</v>
      </c>
      <c r="BE273">
        <v>1989</v>
      </c>
      <c r="BF273">
        <v>30</v>
      </c>
      <c r="BG273">
        <v>0.12641317499999999</v>
      </c>
      <c r="BH273">
        <v>0</v>
      </c>
      <c r="BI273">
        <v>0</v>
      </c>
    </row>
    <row r="274" spans="1:61" x14ac:dyDescent="0.2">
      <c r="A274">
        <v>273</v>
      </c>
      <c r="B274">
        <v>40130927181</v>
      </c>
      <c r="C274">
        <v>4278200094</v>
      </c>
      <c r="D274" t="s">
        <v>23</v>
      </c>
      <c r="E274">
        <v>85308</v>
      </c>
      <c r="F274">
        <v>8863.98864504413</v>
      </c>
      <c r="G274">
        <v>15.819127121199999</v>
      </c>
      <c r="H274">
        <v>0.119804137173153</v>
      </c>
      <c r="J274">
        <v>0.13405784100000001</v>
      </c>
      <c r="K274">
        <v>0</v>
      </c>
      <c r="L274">
        <v>0</v>
      </c>
      <c r="M274">
        <v>0</v>
      </c>
      <c r="N274">
        <v>89</v>
      </c>
      <c r="O274">
        <v>28592.107697187799</v>
      </c>
      <c r="P274">
        <v>321.2596370470539</v>
      </c>
      <c r="Q274">
        <v>19766.003239147401</v>
      </c>
      <c r="R274">
        <f>Q274/AJ274</f>
        <v>12.037760803378442</v>
      </c>
      <c r="S274">
        <v>1</v>
      </c>
      <c r="T274">
        <v>0</v>
      </c>
      <c r="U274">
        <v>2</v>
      </c>
      <c r="V274">
        <v>0</v>
      </c>
      <c r="W274">
        <v>1</v>
      </c>
      <c r="X274">
        <v>1</v>
      </c>
      <c r="Y274">
        <v>0</v>
      </c>
      <c r="Z274">
        <v>0</v>
      </c>
      <c r="AA274">
        <v>0</v>
      </c>
      <c r="AB274">
        <v>597.29431312476504</v>
      </c>
      <c r="AC274">
        <v>1.11183510190817</v>
      </c>
      <c r="AD274">
        <v>19766.003239147401</v>
      </c>
      <c r="AE274">
        <v>12.037760803378401</v>
      </c>
      <c r="AF274">
        <v>1090.41332538802</v>
      </c>
      <c r="AG274">
        <v>0.66407632484045398</v>
      </c>
      <c r="AH274">
        <v>18675.589913759399</v>
      </c>
      <c r="AI274">
        <v>5.5166100713188802E-2</v>
      </c>
      <c r="AJ274">
        <v>1642</v>
      </c>
      <c r="AK274">
        <v>6487.8119999999999</v>
      </c>
      <c r="AL274">
        <v>0.84226552984165604</v>
      </c>
      <c r="AM274">
        <v>0.15773447015834299</v>
      </c>
      <c r="AN274">
        <v>0.112667478684531</v>
      </c>
      <c r="AO274">
        <v>1.82704019488428E-3</v>
      </c>
      <c r="AP274">
        <v>0</v>
      </c>
      <c r="AQ274">
        <v>0.55298416565164399</v>
      </c>
      <c r="AR274">
        <v>0.24401913875598</v>
      </c>
      <c r="AS274">
        <v>6.8181818181818094E-2</v>
      </c>
      <c r="AT274">
        <v>14231</v>
      </c>
      <c r="AU274">
        <v>63698</v>
      </c>
      <c r="AV274">
        <v>62403.988603988597</v>
      </c>
      <c r="AW274">
        <v>0.46102314250913501</v>
      </c>
      <c r="AX274">
        <v>0.54450261780104703</v>
      </c>
      <c r="AY274">
        <v>28.2</v>
      </c>
      <c r="AZ274">
        <v>0.36479902557856198</v>
      </c>
      <c r="BA274">
        <v>9.0133982947624799E-2</v>
      </c>
      <c r="BB274">
        <v>0.68945868945868904</v>
      </c>
      <c r="BC274">
        <v>1</v>
      </c>
      <c r="BD274">
        <v>0</v>
      </c>
      <c r="BE274">
        <v>2002</v>
      </c>
      <c r="BF274">
        <v>17</v>
      </c>
      <c r="BG274">
        <v>0.176254677</v>
      </c>
      <c r="BH274">
        <v>0</v>
      </c>
      <c r="BI274">
        <v>0</v>
      </c>
    </row>
    <row r="275" spans="1:61" x14ac:dyDescent="0.2">
      <c r="A275">
        <v>274</v>
      </c>
      <c r="B275">
        <v>40130927182</v>
      </c>
      <c r="C275">
        <v>4550000068</v>
      </c>
      <c r="D275" t="s">
        <v>492</v>
      </c>
      <c r="E275">
        <v>85013</v>
      </c>
      <c r="F275">
        <v>2106.22656608948</v>
      </c>
      <c r="G275">
        <v>417.44562125099998</v>
      </c>
      <c r="H275">
        <v>7.7064934257548595E-2</v>
      </c>
      <c r="I275">
        <v>4.7</v>
      </c>
      <c r="J275">
        <v>8.8669230000000002E-2</v>
      </c>
      <c r="K275">
        <v>7864.8059810000004</v>
      </c>
      <c r="L275">
        <v>3.79E-3</v>
      </c>
      <c r="M275">
        <v>1</v>
      </c>
      <c r="N275">
        <v>109</v>
      </c>
      <c r="O275">
        <v>32185.469473171699</v>
      </c>
      <c r="P275">
        <v>295.27953645111648</v>
      </c>
      <c r="Q275">
        <v>27881.4905227253</v>
      </c>
      <c r="R275">
        <f>Q275/AJ275</f>
        <v>12.106595971656665</v>
      </c>
      <c r="S275">
        <v>1</v>
      </c>
      <c r="T275">
        <v>0</v>
      </c>
      <c r="U275">
        <v>2</v>
      </c>
      <c r="V275">
        <v>0</v>
      </c>
      <c r="W275">
        <v>1</v>
      </c>
      <c r="X275">
        <v>2</v>
      </c>
      <c r="Y275">
        <v>0</v>
      </c>
      <c r="Z275">
        <v>0</v>
      </c>
      <c r="AA275">
        <v>0</v>
      </c>
      <c r="AB275">
        <v>515.87460520092895</v>
      </c>
      <c r="AC275">
        <v>7.9340854030342403</v>
      </c>
      <c r="AD275">
        <v>27881.4905227253</v>
      </c>
      <c r="AE275">
        <v>12.1065959716567</v>
      </c>
      <c r="AF275">
        <v>2660.3087383648399</v>
      </c>
      <c r="AG275">
        <v>1.15514925678021</v>
      </c>
      <c r="AH275">
        <v>25221.181784360499</v>
      </c>
      <c r="AI275">
        <v>9.5414868017780499E-2</v>
      </c>
      <c r="AJ275">
        <v>2303</v>
      </c>
      <c r="AK275">
        <v>9248.4789999999994</v>
      </c>
      <c r="AL275">
        <v>0.78506296135475395</v>
      </c>
      <c r="AM275">
        <v>0.21493703864524499</v>
      </c>
      <c r="AN275">
        <v>8.0330004342162295E-2</v>
      </c>
      <c r="AO275">
        <v>0</v>
      </c>
      <c r="AP275">
        <v>7.3816760746851897E-3</v>
      </c>
      <c r="AQ275">
        <v>0.532783326096396</v>
      </c>
      <c r="AR275">
        <v>0.248878923766816</v>
      </c>
      <c r="AS275">
        <v>0.116591928251121</v>
      </c>
      <c r="AT275">
        <v>16586</v>
      </c>
      <c r="AU275">
        <v>31424</v>
      </c>
      <c r="AV275">
        <v>41869.732246798601</v>
      </c>
      <c r="AW275">
        <v>0.48681898066783802</v>
      </c>
      <c r="AX275">
        <v>0.204545454545454</v>
      </c>
      <c r="AY275">
        <v>30.5</v>
      </c>
      <c r="AZ275">
        <v>0.33434650455927001</v>
      </c>
      <c r="BA275">
        <v>4.9500651324359497E-2</v>
      </c>
      <c r="BB275">
        <v>0.412107101280558</v>
      </c>
      <c r="BC275">
        <v>0.727590221187427</v>
      </c>
      <c r="BD275">
        <v>0.272409778812572</v>
      </c>
      <c r="BE275">
        <v>1983</v>
      </c>
      <c r="BF275">
        <v>36</v>
      </c>
      <c r="BG275">
        <v>0.124595469</v>
      </c>
      <c r="BH275">
        <v>0</v>
      </c>
      <c r="BI275">
        <v>0</v>
      </c>
    </row>
    <row r="276" spans="1:61" x14ac:dyDescent="0.2">
      <c r="A276">
        <v>275</v>
      </c>
      <c r="B276">
        <v>40130927192</v>
      </c>
      <c r="C276">
        <v>4550000209</v>
      </c>
      <c r="D276" t="s">
        <v>73</v>
      </c>
      <c r="E276">
        <v>85037</v>
      </c>
      <c r="F276">
        <v>768.51106288232904</v>
      </c>
      <c r="G276">
        <v>13.7243246256</v>
      </c>
      <c r="H276">
        <v>7.5028626196309497E-2</v>
      </c>
      <c r="I276">
        <v>4.3</v>
      </c>
      <c r="J276">
        <v>0.23680790299999999</v>
      </c>
      <c r="K276">
        <v>0</v>
      </c>
      <c r="L276">
        <v>0</v>
      </c>
      <c r="M276">
        <v>0</v>
      </c>
      <c r="N276">
        <v>111</v>
      </c>
      <c r="O276">
        <v>33225.660946831696</v>
      </c>
      <c r="P276">
        <v>299.33027880028556</v>
      </c>
      <c r="Q276">
        <v>28676.474438214202</v>
      </c>
      <c r="R276">
        <f>Q276/AJ276</f>
        <v>12.722482004531589</v>
      </c>
      <c r="S276">
        <v>1</v>
      </c>
      <c r="T276">
        <v>1</v>
      </c>
      <c r="U276">
        <v>1</v>
      </c>
      <c r="V276">
        <v>1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768.51106288232904</v>
      </c>
      <c r="AC276">
        <v>13.729565860811899</v>
      </c>
      <c r="AD276">
        <v>28676.474438214202</v>
      </c>
      <c r="AE276">
        <v>12.7224820045315</v>
      </c>
      <c r="AF276">
        <v>2151.55648125279</v>
      </c>
      <c r="AG276">
        <v>0.954550346607275</v>
      </c>
      <c r="AH276">
        <v>26524.917956961399</v>
      </c>
      <c r="AI276">
        <v>7.5028626196309497E-2</v>
      </c>
      <c r="AJ276">
        <v>2254</v>
      </c>
      <c r="AK276">
        <v>8512.6530000000002</v>
      </c>
      <c r="AL276">
        <v>0.55989352262644099</v>
      </c>
      <c r="AM276">
        <v>0.44010647737355801</v>
      </c>
      <c r="AN276">
        <v>9.5829636202307E-2</v>
      </c>
      <c r="AO276">
        <v>0</v>
      </c>
      <c r="AP276">
        <v>3.2386867790594499E-2</v>
      </c>
      <c r="AQ276">
        <v>0.56166814551907696</v>
      </c>
      <c r="AR276">
        <v>6.4729194187582495E-2</v>
      </c>
      <c r="AS276">
        <v>0.21730515191545499</v>
      </c>
      <c r="AT276">
        <v>27008</v>
      </c>
      <c r="AU276">
        <v>66250</v>
      </c>
      <c r="AV276">
        <v>72676.109660574395</v>
      </c>
      <c r="AW276">
        <v>7.9017857142857098E-2</v>
      </c>
      <c r="AX276">
        <v>0.59371492704826001</v>
      </c>
      <c r="AY276">
        <v>37.4</v>
      </c>
      <c r="AZ276">
        <v>0.24534161490683201</v>
      </c>
      <c r="BA276">
        <v>9.2724046140195193E-2</v>
      </c>
      <c r="BB276">
        <v>0.40078328981723199</v>
      </c>
      <c r="BC276">
        <v>0.93864229765012996</v>
      </c>
      <c r="BD276">
        <v>6.1357702349869397E-2</v>
      </c>
      <c r="BE276">
        <v>1995</v>
      </c>
      <c r="BF276">
        <v>24</v>
      </c>
      <c r="BG276">
        <v>0.10325195299999999</v>
      </c>
      <c r="BH276">
        <v>0</v>
      </c>
      <c r="BI276">
        <v>0</v>
      </c>
    </row>
    <row r="277" spans="1:61" x14ac:dyDescent="0.2">
      <c r="A277">
        <v>276</v>
      </c>
      <c r="B277">
        <v>40130927202</v>
      </c>
      <c r="C277">
        <v>4550000068</v>
      </c>
      <c r="D277" t="s">
        <v>492</v>
      </c>
      <c r="E277">
        <v>85013</v>
      </c>
      <c r="F277">
        <v>659.83141006779499</v>
      </c>
      <c r="G277">
        <v>417.44562125099998</v>
      </c>
      <c r="H277">
        <v>0.19555163749944601</v>
      </c>
      <c r="I277">
        <v>4.7</v>
      </c>
      <c r="J277">
        <v>8.8669230000000002E-2</v>
      </c>
      <c r="K277">
        <v>7864.8059810000004</v>
      </c>
      <c r="L277">
        <v>3.79E-3</v>
      </c>
      <c r="M277">
        <v>1</v>
      </c>
      <c r="N277">
        <v>65</v>
      </c>
      <c r="O277">
        <v>51383.641686364601</v>
      </c>
      <c r="P277">
        <v>790.51756440560928</v>
      </c>
      <c r="Q277">
        <v>15658.2382809955</v>
      </c>
      <c r="R277">
        <f>Q277/AJ277</f>
        <v>14.144750027999548</v>
      </c>
      <c r="S277">
        <v>1</v>
      </c>
      <c r="T277">
        <v>1</v>
      </c>
      <c r="U277">
        <v>1</v>
      </c>
      <c r="V277">
        <v>1</v>
      </c>
      <c r="W277">
        <v>0</v>
      </c>
      <c r="X277">
        <v>3</v>
      </c>
      <c r="Y277">
        <v>0</v>
      </c>
      <c r="Z277">
        <v>0</v>
      </c>
      <c r="AA277">
        <v>0</v>
      </c>
      <c r="AB277">
        <v>0</v>
      </c>
      <c r="AC277">
        <v>524.49014240531096</v>
      </c>
      <c r="AD277">
        <v>15658.2382809955</v>
      </c>
      <c r="AE277">
        <v>14.1447500279995</v>
      </c>
      <c r="AF277">
        <v>6866.8168533385997</v>
      </c>
      <c r="AG277">
        <v>6.2030865883817503</v>
      </c>
      <c r="AH277">
        <v>8791.4214276569292</v>
      </c>
      <c r="AI277">
        <v>0.43854338720038999</v>
      </c>
      <c r="AJ277">
        <v>1107</v>
      </c>
      <c r="AK277">
        <v>1110.096</v>
      </c>
      <c r="AL277">
        <v>0.68925022583559103</v>
      </c>
      <c r="AM277">
        <v>0.31074977416440802</v>
      </c>
      <c r="AN277">
        <v>0.12737127371273699</v>
      </c>
      <c r="AO277">
        <v>1.806684733514E-3</v>
      </c>
      <c r="AP277">
        <v>0</v>
      </c>
      <c r="AQ277">
        <v>0.36133694670279998</v>
      </c>
      <c r="AR277">
        <v>0.22760646108663701</v>
      </c>
      <c r="AS277">
        <v>0.19676945668135001</v>
      </c>
      <c r="AT277">
        <v>25900</v>
      </c>
      <c r="AU277">
        <v>89083</v>
      </c>
      <c r="AV277">
        <v>95779.1821561338</v>
      </c>
      <c r="AW277">
        <v>0.22943327239488101</v>
      </c>
      <c r="AX277">
        <v>0.79925650557620798</v>
      </c>
      <c r="AY277">
        <v>36</v>
      </c>
      <c r="AZ277">
        <v>0.355916892502258</v>
      </c>
      <c r="BA277">
        <v>9.0334236675699994E-2</v>
      </c>
      <c r="BB277">
        <v>0.50929368029739697</v>
      </c>
      <c r="BC277">
        <v>1</v>
      </c>
      <c r="BD277">
        <v>0</v>
      </c>
      <c r="BE277">
        <v>1998</v>
      </c>
      <c r="BF277">
        <v>21</v>
      </c>
      <c r="BG277">
        <v>0.16595880499999999</v>
      </c>
      <c r="BH277">
        <v>0</v>
      </c>
      <c r="BI277">
        <v>0</v>
      </c>
    </row>
    <row r="278" spans="1:61" x14ac:dyDescent="0.2">
      <c r="A278">
        <v>277</v>
      </c>
      <c r="B278">
        <v>40130927211</v>
      </c>
      <c r="C278">
        <v>4278200033</v>
      </c>
      <c r="D278" t="s">
        <v>60</v>
      </c>
      <c r="E278">
        <v>85304</v>
      </c>
      <c r="F278">
        <v>8490.9525571804697</v>
      </c>
      <c r="G278">
        <v>6.7834444728700003</v>
      </c>
      <c r="H278">
        <v>7.8484521416269104E-2</v>
      </c>
      <c r="I278">
        <v>4.0999999999999996</v>
      </c>
      <c r="J278">
        <v>0.292046062</v>
      </c>
      <c r="K278">
        <v>0</v>
      </c>
      <c r="L278">
        <v>0</v>
      </c>
      <c r="M278">
        <v>0</v>
      </c>
      <c r="N278">
        <v>93</v>
      </c>
      <c r="O278">
        <v>31427.804824655901</v>
      </c>
      <c r="P278">
        <v>337.93338521135377</v>
      </c>
      <c r="Q278">
        <v>27113.711422214499</v>
      </c>
      <c r="R278">
        <f>Q278/AJ278</f>
        <v>12.213383523520045</v>
      </c>
      <c r="S278">
        <v>1</v>
      </c>
      <c r="T278">
        <v>0</v>
      </c>
      <c r="U278">
        <v>2</v>
      </c>
      <c r="V278">
        <v>0</v>
      </c>
      <c r="W278">
        <v>1</v>
      </c>
      <c r="X278">
        <v>2</v>
      </c>
      <c r="Y278">
        <v>1</v>
      </c>
      <c r="Z278">
        <v>0.5</v>
      </c>
      <c r="AA278">
        <v>0</v>
      </c>
      <c r="AB278">
        <v>455.983781700664</v>
      </c>
      <c r="AC278">
        <v>48.126784787274602</v>
      </c>
      <c r="AD278">
        <v>27113.711422214499</v>
      </c>
      <c r="AE278">
        <v>12.213383523519999</v>
      </c>
      <c r="AF278">
        <v>2031.29797423831</v>
      </c>
      <c r="AG278">
        <v>0.91499908749473502</v>
      </c>
      <c r="AH278">
        <v>25082.4134479762</v>
      </c>
      <c r="AI278">
        <v>7.4917739685539705E-2</v>
      </c>
      <c r="AJ278">
        <v>2220</v>
      </c>
      <c r="AK278">
        <v>5173.33</v>
      </c>
      <c r="AL278">
        <v>0.68783783783783703</v>
      </c>
      <c r="AM278">
        <v>0.31216216216216203</v>
      </c>
      <c r="AN278">
        <v>6.2162162162162103E-2</v>
      </c>
      <c r="AO278">
        <v>0</v>
      </c>
      <c r="AP278">
        <v>0.14819819819819799</v>
      </c>
      <c r="AQ278">
        <v>0.29234234234234202</v>
      </c>
      <c r="AR278">
        <v>6.2084257206208401E-2</v>
      </c>
      <c r="AS278">
        <v>0.36289726533628902</v>
      </c>
      <c r="AT278">
        <v>33128</v>
      </c>
      <c r="AU278">
        <v>101542</v>
      </c>
      <c r="AV278">
        <v>110057.20930232599</v>
      </c>
      <c r="AW278">
        <v>5.8108108108108E-2</v>
      </c>
      <c r="AX278">
        <v>0.64255319148936096</v>
      </c>
      <c r="AY278">
        <v>32.5</v>
      </c>
      <c r="AZ278">
        <v>0.25495495495495402</v>
      </c>
      <c r="BA278">
        <v>6.6666666666666596E-2</v>
      </c>
      <c r="BB278">
        <v>0.44651162790697602</v>
      </c>
      <c r="BC278">
        <v>0.98914728682170505</v>
      </c>
      <c r="BD278">
        <v>1.0852713178294501E-2</v>
      </c>
      <c r="BE278">
        <v>2007</v>
      </c>
      <c r="BF278">
        <v>12</v>
      </c>
      <c r="BG278">
        <v>0.13252572300000001</v>
      </c>
      <c r="BH278">
        <v>0</v>
      </c>
      <c r="BI278">
        <v>0</v>
      </c>
    </row>
    <row r="279" spans="1:61" x14ac:dyDescent="0.2">
      <c r="A279">
        <v>278</v>
      </c>
      <c r="B279">
        <v>40130927212</v>
      </c>
      <c r="C279">
        <v>4278200079</v>
      </c>
      <c r="D279" t="s">
        <v>100</v>
      </c>
      <c r="E279">
        <v>85305</v>
      </c>
      <c r="F279">
        <v>138.91394743919599</v>
      </c>
      <c r="G279">
        <v>4.8360023158800001</v>
      </c>
      <c r="H279">
        <v>0.12755347282368201</v>
      </c>
      <c r="I279">
        <v>4.2</v>
      </c>
      <c r="J279">
        <v>0.25117187499999999</v>
      </c>
      <c r="K279">
        <v>0</v>
      </c>
      <c r="L279">
        <v>0</v>
      </c>
      <c r="M279">
        <v>0</v>
      </c>
      <c r="N279">
        <v>78</v>
      </c>
      <c r="O279">
        <v>14307.9133898496</v>
      </c>
      <c r="P279">
        <v>183.43478704935384</v>
      </c>
      <c r="Q279">
        <v>23321.640615661399</v>
      </c>
      <c r="R279">
        <f>Q279/AJ279</f>
        <v>15.875861549122805</v>
      </c>
      <c r="S279">
        <v>1</v>
      </c>
      <c r="T279">
        <v>1</v>
      </c>
      <c r="U279">
        <v>1</v>
      </c>
      <c r="V279">
        <v>1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138.91394743919599</v>
      </c>
      <c r="AC279">
        <v>4.8377575598136104</v>
      </c>
      <c r="AD279">
        <v>23321.640615661399</v>
      </c>
      <c r="AE279">
        <v>15.875861549122799</v>
      </c>
      <c r="AF279">
        <v>2974.7562524734599</v>
      </c>
      <c r="AG279">
        <v>2.0250212746585801</v>
      </c>
      <c r="AH279">
        <v>20346.884363187899</v>
      </c>
      <c r="AI279">
        <v>0.12755347282368201</v>
      </c>
      <c r="AJ279">
        <v>1469</v>
      </c>
      <c r="AK279">
        <v>2671.39</v>
      </c>
      <c r="AL279">
        <v>0.56773315180394801</v>
      </c>
      <c r="AM279">
        <v>0.43226684819605099</v>
      </c>
      <c r="AN279">
        <v>0.17018379850238199</v>
      </c>
      <c r="AO279">
        <v>1.02110279101429E-2</v>
      </c>
      <c r="AP279">
        <v>0.13342409802586699</v>
      </c>
      <c r="AQ279">
        <v>0.227365554799183</v>
      </c>
      <c r="AR279">
        <v>0.11902113459399299</v>
      </c>
      <c r="AS279">
        <v>0.332591768631813</v>
      </c>
      <c r="AT279">
        <v>37207</v>
      </c>
      <c r="AU279">
        <v>119896</v>
      </c>
      <c r="AV279">
        <v>130569.720101781</v>
      </c>
      <c r="AW279">
        <v>8.1339712918660198E-2</v>
      </c>
      <c r="AX279">
        <v>0.82524271844660102</v>
      </c>
      <c r="AY279">
        <v>38.9</v>
      </c>
      <c r="AZ279">
        <v>0.33151803948264102</v>
      </c>
      <c r="BA279">
        <v>7.6242341729067395E-2</v>
      </c>
      <c r="BB279">
        <v>0.465648854961832</v>
      </c>
      <c r="BC279">
        <v>1</v>
      </c>
      <c r="BD279">
        <v>0</v>
      </c>
      <c r="BE279">
        <v>2005</v>
      </c>
      <c r="BF279">
        <v>14</v>
      </c>
      <c r="BG279">
        <v>0.24641769899999999</v>
      </c>
      <c r="BH279">
        <v>748.10943599999996</v>
      </c>
      <c r="BI279">
        <v>5.2385599999999995E-4</v>
      </c>
    </row>
    <row r="280" spans="1:61" x14ac:dyDescent="0.2">
      <c r="A280">
        <v>279</v>
      </c>
      <c r="B280">
        <v>40130927231</v>
      </c>
      <c r="C280">
        <v>4540500019</v>
      </c>
      <c r="D280" t="s">
        <v>68</v>
      </c>
      <c r="E280">
        <v>85345</v>
      </c>
      <c r="F280">
        <v>5208.7936690829602</v>
      </c>
      <c r="G280">
        <v>90.506431249399995</v>
      </c>
      <c r="H280">
        <v>8.1548081824379101E-2</v>
      </c>
      <c r="I280">
        <v>4.5</v>
      </c>
      <c r="J280">
        <v>0.27294291500000001</v>
      </c>
      <c r="K280">
        <v>11967.707700000001</v>
      </c>
      <c r="L280">
        <v>3.27E-2</v>
      </c>
      <c r="M280">
        <v>1</v>
      </c>
      <c r="N280">
        <v>81</v>
      </c>
      <c r="O280">
        <v>31649.451084033499</v>
      </c>
      <c r="P280">
        <v>390.73396400041355</v>
      </c>
      <c r="Q280">
        <v>19807.730021389401</v>
      </c>
      <c r="R280">
        <f>Q280/AJ280</f>
        <v>9.0076080133648944</v>
      </c>
      <c r="S280">
        <v>0</v>
      </c>
      <c r="T280">
        <v>0</v>
      </c>
      <c r="U280">
        <v>3</v>
      </c>
      <c r="X280">
        <v>0</v>
      </c>
      <c r="Y280">
        <v>0</v>
      </c>
      <c r="Z280">
        <v>0</v>
      </c>
      <c r="AA280">
        <v>1</v>
      </c>
      <c r="AB280">
        <v>1469.7387873049499</v>
      </c>
      <c r="AC280">
        <v>0</v>
      </c>
      <c r="AD280">
        <v>19807.730021389401</v>
      </c>
      <c r="AE280">
        <v>9.0076080133649103</v>
      </c>
      <c r="AF280">
        <v>0</v>
      </c>
      <c r="AG280">
        <v>0</v>
      </c>
      <c r="AH280">
        <v>19807.730021389401</v>
      </c>
      <c r="AI280">
        <v>0</v>
      </c>
      <c r="AJ280">
        <v>2199</v>
      </c>
      <c r="AK280">
        <v>4632.6530000000002</v>
      </c>
      <c r="AL280">
        <v>0.69076853115052295</v>
      </c>
      <c r="AM280">
        <v>0.309231468849477</v>
      </c>
      <c r="AN280">
        <v>6.6393815370622999E-2</v>
      </c>
      <c r="AO280">
        <v>1.54615734424738E-2</v>
      </c>
      <c r="AP280">
        <v>4.5475216007275998E-2</v>
      </c>
      <c r="AQ280">
        <v>0.26830377444292802</v>
      </c>
      <c r="AR280">
        <v>9.5327102803738295E-2</v>
      </c>
      <c r="AS280">
        <v>0.25233644859812998</v>
      </c>
      <c r="AT280">
        <v>34431</v>
      </c>
      <c r="AU280">
        <v>56250</v>
      </c>
      <c r="AV280">
        <v>75378.8659793814</v>
      </c>
      <c r="AW280">
        <v>0.207821737153251</v>
      </c>
      <c r="AX280">
        <v>0.50092421441774404</v>
      </c>
      <c r="AY280">
        <v>34.799999999999997</v>
      </c>
      <c r="AZ280">
        <v>0.21555252387448801</v>
      </c>
      <c r="BA280">
        <v>0.10550250113688001</v>
      </c>
      <c r="BB280">
        <v>0.27628865979381401</v>
      </c>
      <c r="BC280">
        <v>0.95463917525773201</v>
      </c>
      <c r="BD280">
        <v>4.5360824742267998E-2</v>
      </c>
      <c r="BE280">
        <v>2000</v>
      </c>
      <c r="BF280">
        <v>19</v>
      </c>
      <c r="BG280">
        <v>0.176254672</v>
      </c>
      <c r="BH280">
        <v>0</v>
      </c>
      <c r="BI280">
        <v>0</v>
      </c>
    </row>
    <row r="281" spans="1:61" x14ac:dyDescent="0.2">
      <c r="A281">
        <v>280</v>
      </c>
      <c r="B281">
        <v>40130927241</v>
      </c>
      <c r="C281">
        <v>4540500019</v>
      </c>
      <c r="D281" t="s">
        <v>68</v>
      </c>
      <c r="E281">
        <v>85345</v>
      </c>
      <c r="F281">
        <v>3630.2027377771901</v>
      </c>
      <c r="G281">
        <v>90.506431249399995</v>
      </c>
      <c r="H281">
        <v>7.3586609506976403E-2</v>
      </c>
      <c r="I281">
        <v>4.5</v>
      </c>
      <c r="J281">
        <v>0.27294291500000001</v>
      </c>
      <c r="K281">
        <v>11967.707700000001</v>
      </c>
      <c r="L281">
        <v>3.27E-2</v>
      </c>
      <c r="M281">
        <v>1</v>
      </c>
      <c r="N281">
        <v>99</v>
      </c>
      <c r="O281">
        <v>32067.008600045599</v>
      </c>
      <c r="P281">
        <v>323.90917777823836</v>
      </c>
      <c r="Q281">
        <v>17611.901210063701</v>
      </c>
      <c r="R281">
        <f>Q281/AJ281</f>
        <v>10.628787694667292</v>
      </c>
      <c r="S281">
        <v>1</v>
      </c>
      <c r="T281">
        <v>0</v>
      </c>
      <c r="U281">
        <v>2</v>
      </c>
      <c r="V281">
        <v>0</v>
      </c>
      <c r="W281">
        <v>1</v>
      </c>
      <c r="X281">
        <v>1</v>
      </c>
      <c r="Y281">
        <v>0</v>
      </c>
      <c r="Z281">
        <v>0</v>
      </c>
      <c r="AA281">
        <v>0</v>
      </c>
      <c r="AB281">
        <v>843.14434019462897</v>
      </c>
      <c r="AC281">
        <v>5.5737842612449899</v>
      </c>
      <c r="AD281">
        <v>17611.901210063701</v>
      </c>
      <c r="AE281">
        <v>10.628787694667301</v>
      </c>
      <c r="AF281">
        <v>111.339920948616</v>
      </c>
      <c r="AG281">
        <v>6.7193675889327995E-2</v>
      </c>
      <c r="AH281">
        <v>17500.561289115099</v>
      </c>
      <c r="AI281">
        <v>6.3218570000264903E-3</v>
      </c>
      <c r="AJ281">
        <v>1657</v>
      </c>
      <c r="AK281">
        <v>3730.9589999999998</v>
      </c>
      <c r="AL281">
        <v>0.76101388050693997</v>
      </c>
      <c r="AM281">
        <v>0.23898611949305901</v>
      </c>
      <c r="AN281">
        <v>0.15691007845503899</v>
      </c>
      <c r="AO281">
        <v>6.6385033192516499E-3</v>
      </c>
      <c r="AP281">
        <v>0</v>
      </c>
      <c r="AQ281">
        <v>0.27217863608931803</v>
      </c>
      <c r="AR281">
        <v>0.22365805168986</v>
      </c>
      <c r="AS281">
        <v>9.2445328031809104E-2</v>
      </c>
      <c r="AT281">
        <v>16664</v>
      </c>
      <c r="AU281">
        <v>42260</v>
      </c>
      <c r="AV281">
        <v>47352.813067150601</v>
      </c>
      <c r="AW281">
        <v>0.45383222691611302</v>
      </c>
      <c r="AX281">
        <v>0.69691470054446403</v>
      </c>
      <c r="AY281">
        <v>36.6</v>
      </c>
      <c r="AZ281">
        <v>0.30356065178032499</v>
      </c>
      <c r="BA281">
        <v>0.15268557634278801</v>
      </c>
      <c r="BB281">
        <v>0.33575317604355698</v>
      </c>
      <c r="BC281">
        <v>0.97822141560798503</v>
      </c>
      <c r="BD281">
        <v>2.1778584392014501E-2</v>
      </c>
      <c r="BE281">
        <v>1990</v>
      </c>
      <c r="BF281">
        <v>29</v>
      </c>
      <c r="BG281">
        <v>0.111749364</v>
      </c>
      <c r="BH281">
        <v>0</v>
      </c>
      <c r="BI281">
        <v>0</v>
      </c>
    </row>
    <row r="282" spans="1:61" x14ac:dyDescent="0.2">
      <c r="A282">
        <v>281</v>
      </c>
      <c r="B282">
        <v>40130927242</v>
      </c>
      <c r="C282">
        <v>4540500019</v>
      </c>
      <c r="D282" t="s">
        <v>68</v>
      </c>
      <c r="E282">
        <v>85345</v>
      </c>
      <c r="F282">
        <v>4376.3419424703698</v>
      </c>
      <c r="G282">
        <v>90.506431249399995</v>
      </c>
      <c r="H282">
        <v>0.132946000732554</v>
      </c>
      <c r="I282">
        <v>4.5</v>
      </c>
      <c r="J282">
        <v>0.27294291500000001</v>
      </c>
      <c r="K282">
        <v>11967.707700000001</v>
      </c>
      <c r="L282">
        <v>3.27E-2</v>
      </c>
      <c r="M282">
        <v>1</v>
      </c>
      <c r="N282">
        <v>49</v>
      </c>
      <c r="O282">
        <v>13730.322654986299</v>
      </c>
      <c r="P282">
        <v>280.2106664282918</v>
      </c>
      <c r="Q282">
        <v>12531.4093032523</v>
      </c>
      <c r="R282">
        <f>Q282/AJ282</f>
        <v>9.2687938633522933</v>
      </c>
      <c r="S282">
        <v>0</v>
      </c>
      <c r="T282">
        <v>0</v>
      </c>
      <c r="U282">
        <v>3</v>
      </c>
      <c r="X282">
        <v>0</v>
      </c>
      <c r="Y282">
        <v>0</v>
      </c>
      <c r="Z282">
        <v>0</v>
      </c>
      <c r="AA282">
        <v>1</v>
      </c>
      <c r="AB282">
        <v>1132.11495004229</v>
      </c>
      <c r="AC282">
        <v>0</v>
      </c>
      <c r="AD282">
        <v>12531.4093032523</v>
      </c>
      <c r="AE282">
        <v>9.2687938633523501</v>
      </c>
      <c r="AF282">
        <v>0</v>
      </c>
      <c r="AG282">
        <v>0</v>
      </c>
      <c r="AH282">
        <v>12531.4093032523</v>
      </c>
      <c r="AI282">
        <v>0</v>
      </c>
      <c r="AJ282">
        <v>1352</v>
      </c>
      <c r="AK282">
        <v>4164.6859999999997</v>
      </c>
      <c r="AL282">
        <v>0.66346153846153799</v>
      </c>
      <c r="AM282">
        <v>0.33653846153846101</v>
      </c>
      <c r="AN282">
        <v>3.4023668639053199E-2</v>
      </c>
      <c r="AO282">
        <v>6.65680473372781E-3</v>
      </c>
      <c r="AP282">
        <v>2.5147928994082799E-2</v>
      </c>
      <c r="AQ282">
        <v>0.214497041420118</v>
      </c>
      <c r="AR282">
        <v>0.16351606805293001</v>
      </c>
      <c r="AS282">
        <v>0.21928166351606801</v>
      </c>
      <c r="AT282">
        <v>22594</v>
      </c>
      <c r="AU282">
        <v>37404</v>
      </c>
      <c r="AV282">
        <v>46680.3082191781</v>
      </c>
      <c r="AW282">
        <v>0.233094669848846</v>
      </c>
      <c r="AX282">
        <v>0.54863221884498403</v>
      </c>
      <c r="AY282">
        <v>56.6</v>
      </c>
      <c r="AZ282">
        <v>0.17307692307692299</v>
      </c>
      <c r="BA282">
        <v>0.33431952662721798</v>
      </c>
      <c r="BB282">
        <v>0.22431506849315</v>
      </c>
      <c r="BC282">
        <v>0.84589041095890405</v>
      </c>
      <c r="BD282">
        <v>0.15410958904109501</v>
      </c>
      <c r="BE282">
        <v>1979</v>
      </c>
      <c r="BF282">
        <v>40</v>
      </c>
      <c r="BG282">
        <v>0.16159459200000001</v>
      </c>
      <c r="BH282">
        <v>7480.4484860000002</v>
      </c>
      <c r="BI282">
        <v>8.8868899999999997E-3</v>
      </c>
    </row>
    <row r="283" spans="1:61" x14ac:dyDescent="0.2">
      <c r="A283">
        <v>282</v>
      </c>
      <c r="B283">
        <v>40130927243</v>
      </c>
      <c r="C283">
        <v>4540500006</v>
      </c>
      <c r="D283" t="s">
        <v>45</v>
      </c>
      <c r="E283">
        <v>85381</v>
      </c>
      <c r="F283">
        <v>6832.6561266752497</v>
      </c>
      <c r="G283">
        <v>51.222654404799997</v>
      </c>
      <c r="H283">
        <v>0.15980373670105599</v>
      </c>
      <c r="I283">
        <v>4.7</v>
      </c>
      <c r="J283">
        <v>0.27990493399999999</v>
      </c>
      <c r="K283">
        <v>0</v>
      </c>
      <c r="L283">
        <v>0</v>
      </c>
      <c r="M283">
        <v>0</v>
      </c>
      <c r="N283">
        <v>37</v>
      </c>
      <c r="O283">
        <v>23790.914183108998</v>
      </c>
      <c r="P283">
        <v>642.99768062456747</v>
      </c>
      <c r="Q283">
        <v>7312.3280416547404</v>
      </c>
      <c r="R283">
        <f>Q283/AJ283</f>
        <v>7.5618697431796695</v>
      </c>
      <c r="S283">
        <v>0</v>
      </c>
      <c r="T283">
        <v>0</v>
      </c>
      <c r="U283">
        <v>3</v>
      </c>
      <c r="X283">
        <v>0</v>
      </c>
      <c r="Y283">
        <v>0</v>
      </c>
      <c r="Z283">
        <v>0</v>
      </c>
      <c r="AA283">
        <v>1</v>
      </c>
      <c r="AB283">
        <v>1038.7616754660901</v>
      </c>
      <c r="AC283">
        <v>0</v>
      </c>
      <c r="AD283">
        <v>7312.3280416547404</v>
      </c>
      <c r="AE283">
        <v>7.5618697431796704</v>
      </c>
      <c r="AF283">
        <v>0</v>
      </c>
      <c r="AG283">
        <v>0</v>
      </c>
      <c r="AH283">
        <v>7312.3280416547404</v>
      </c>
      <c r="AI283">
        <v>0</v>
      </c>
      <c r="AJ283">
        <v>967</v>
      </c>
      <c r="AK283">
        <v>5472.9340000000002</v>
      </c>
      <c r="AL283">
        <v>0.95863495346432204</v>
      </c>
      <c r="AM283">
        <v>4.1365046535677401E-2</v>
      </c>
      <c r="AN283">
        <v>0</v>
      </c>
      <c r="AO283">
        <v>1.7580144777662801E-2</v>
      </c>
      <c r="AP283">
        <v>0</v>
      </c>
      <c r="AQ283">
        <v>0.39917269906928599</v>
      </c>
      <c r="AR283">
        <v>0.26485788113695002</v>
      </c>
      <c r="AS283">
        <v>0.138242894056847</v>
      </c>
      <c r="AT283">
        <v>25296</v>
      </c>
      <c r="AU283">
        <v>73077</v>
      </c>
      <c r="AV283">
        <v>69580.434782608703</v>
      </c>
      <c r="AW283">
        <v>0.24301964839710399</v>
      </c>
      <c r="AX283">
        <v>0.91304347826086896</v>
      </c>
      <c r="AY283">
        <v>46.1</v>
      </c>
      <c r="AZ283">
        <v>0.130299896587383</v>
      </c>
      <c r="BA283">
        <v>0.13857290589451901</v>
      </c>
      <c r="BB283">
        <v>0.15217391304347799</v>
      </c>
      <c r="BC283">
        <v>0.91925465838509302</v>
      </c>
      <c r="BD283">
        <v>8.0745341614906804E-2</v>
      </c>
      <c r="BE283">
        <v>1978</v>
      </c>
      <c r="BF283">
        <v>41</v>
      </c>
      <c r="BG283">
        <v>7.8214283999999995E-2</v>
      </c>
      <c r="BH283">
        <v>0</v>
      </c>
      <c r="BI283">
        <v>0</v>
      </c>
    </row>
    <row r="284" spans="1:61" x14ac:dyDescent="0.2">
      <c r="A284">
        <v>283</v>
      </c>
      <c r="B284">
        <v>40130928011</v>
      </c>
      <c r="C284">
        <v>4550000068</v>
      </c>
      <c r="D284" t="s">
        <v>492</v>
      </c>
      <c r="E284">
        <v>85013</v>
      </c>
      <c r="F284">
        <v>3645.4498976083</v>
      </c>
      <c r="G284">
        <v>417.44562125099998</v>
      </c>
      <c r="H284">
        <v>8.6389048457138698E-2</v>
      </c>
      <c r="I284">
        <v>4.7</v>
      </c>
      <c r="J284">
        <v>8.8669230000000002E-2</v>
      </c>
      <c r="K284">
        <v>7864.8059810000004</v>
      </c>
      <c r="L284">
        <v>3.79E-3</v>
      </c>
      <c r="M284">
        <v>1</v>
      </c>
      <c r="N284">
        <v>47</v>
      </c>
      <c r="O284">
        <v>9448.7806189900803</v>
      </c>
      <c r="P284">
        <v>201.03788551042723</v>
      </c>
      <c r="Q284">
        <v>10937.322776810101</v>
      </c>
      <c r="R284">
        <f>Q284/AJ284</f>
        <v>7.5743232526385738</v>
      </c>
      <c r="S284">
        <v>1</v>
      </c>
      <c r="T284">
        <v>0</v>
      </c>
      <c r="U284">
        <v>2</v>
      </c>
      <c r="V284">
        <v>0</v>
      </c>
      <c r="W284">
        <v>1</v>
      </c>
      <c r="X284">
        <v>7</v>
      </c>
      <c r="Y284">
        <v>3</v>
      </c>
      <c r="Z284">
        <v>0.42857142857142799</v>
      </c>
      <c r="AA284">
        <v>0</v>
      </c>
      <c r="AB284">
        <v>250.380578157587</v>
      </c>
      <c r="AC284">
        <v>16.5274392621806</v>
      </c>
      <c r="AD284">
        <v>10937.322776810101</v>
      </c>
      <c r="AE284">
        <v>7.57432325263858</v>
      </c>
      <c r="AF284">
        <v>1898.4785539526499</v>
      </c>
      <c r="AG284">
        <v>1.3147358406874301</v>
      </c>
      <c r="AH284">
        <v>9038.8442228574495</v>
      </c>
      <c r="AI284">
        <v>0.17357799460558099</v>
      </c>
      <c r="AJ284">
        <v>1444</v>
      </c>
      <c r="AK284">
        <v>11459.49</v>
      </c>
      <c r="AL284">
        <v>0.91343490304709096</v>
      </c>
      <c r="AM284">
        <v>8.6565096952908593E-2</v>
      </c>
      <c r="AN284">
        <v>0</v>
      </c>
      <c r="AO284">
        <v>0</v>
      </c>
      <c r="AP284">
        <v>4.8476454293628797E-3</v>
      </c>
      <c r="AQ284">
        <v>0.867728531855955</v>
      </c>
      <c r="AR284">
        <v>0.46124031007751898</v>
      </c>
      <c r="AS284">
        <v>2.4547803617571001E-2</v>
      </c>
      <c r="AT284">
        <v>10399</v>
      </c>
      <c r="AU284">
        <v>29531</v>
      </c>
      <c r="AV284">
        <v>36560.266666666699</v>
      </c>
      <c r="AW284">
        <v>0.573407202216066</v>
      </c>
      <c r="AX284">
        <v>0.42431761786600403</v>
      </c>
      <c r="AY284">
        <v>30.2</v>
      </c>
      <c r="AZ284">
        <v>0.377423822714681</v>
      </c>
      <c r="BA284">
        <v>7.6869806094182799E-2</v>
      </c>
      <c r="BB284">
        <v>0.578666666666666</v>
      </c>
      <c r="BC284">
        <v>0.82133333333333303</v>
      </c>
      <c r="BD284">
        <v>0.178666666666666</v>
      </c>
      <c r="BE284">
        <v>1970</v>
      </c>
      <c r="BF284">
        <v>49</v>
      </c>
      <c r="BG284">
        <v>0.220324937</v>
      </c>
      <c r="BH284">
        <v>0</v>
      </c>
      <c r="BI284">
        <v>0</v>
      </c>
    </row>
    <row r="285" spans="1:61" x14ac:dyDescent="0.2">
      <c r="A285">
        <v>284</v>
      </c>
      <c r="B285">
        <v>40130928012</v>
      </c>
      <c r="C285">
        <v>4278200041</v>
      </c>
      <c r="D285" t="s">
        <v>101</v>
      </c>
      <c r="E285">
        <v>85301</v>
      </c>
      <c r="F285">
        <v>57.202945791897299</v>
      </c>
      <c r="G285">
        <v>2.86793163336</v>
      </c>
      <c r="H285">
        <v>0.24636848092351299</v>
      </c>
      <c r="J285">
        <v>0.43597294399999997</v>
      </c>
      <c r="K285">
        <v>0</v>
      </c>
      <c r="L285">
        <v>0</v>
      </c>
      <c r="M285">
        <v>0</v>
      </c>
      <c r="N285">
        <v>46</v>
      </c>
      <c r="O285">
        <v>25849.517395301398</v>
      </c>
      <c r="P285">
        <v>561.94603033263911</v>
      </c>
      <c r="Q285">
        <v>11884.160920967201</v>
      </c>
      <c r="R285">
        <f>Q285/AJ285</f>
        <v>10.131424485053026</v>
      </c>
      <c r="S285">
        <v>1</v>
      </c>
      <c r="T285">
        <v>1</v>
      </c>
      <c r="U285">
        <v>1</v>
      </c>
      <c r="V285">
        <v>1</v>
      </c>
      <c r="W285">
        <v>0</v>
      </c>
      <c r="X285">
        <v>5</v>
      </c>
      <c r="Y285">
        <v>2</v>
      </c>
      <c r="Z285">
        <v>0.4</v>
      </c>
      <c r="AA285">
        <v>0</v>
      </c>
      <c r="AB285">
        <v>57.202945791897299</v>
      </c>
      <c r="AC285">
        <v>6.1797390378440804</v>
      </c>
      <c r="AD285">
        <v>11884.160920967201</v>
      </c>
      <c r="AE285">
        <v>10.131424485053101</v>
      </c>
      <c r="AF285">
        <v>3788.6523322549201</v>
      </c>
      <c r="AG285">
        <v>3.2298826361934498</v>
      </c>
      <c r="AH285">
        <v>8095.5085887123596</v>
      </c>
      <c r="AI285">
        <v>0.31879847112896098</v>
      </c>
      <c r="AJ285">
        <v>1173</v>
      </c>
      <c r="AK285">
        <v>9328.92</v>
      </c>
      <c r="AL285">
        <v>0.73742540494458597</v>
      </c>
      <c r="AM285">
        <v>0.26257459505541297</v>
      </c>
      <c r="AN285">
        <v>0.25319693094629098</v>
      </c>
      <c r="AO285">
        <v>0</v>
      </c>
      <c r="AP285">
        <v>0</v>
      </c>
      <c r="AQ285">
        <v>0.533674339300937</v>
      </c>
      <c r="AR285">
        <v>0.40434782608695602</v>
      </c>
      <c r="AS285">
        <v>0.121739130434782</v>
      </c>
      <c r="AT285">
        <v>14569</v>
      </c>
      <c r="AU285">
        <v>25288</v>
      </c>
      <c r="AV285">
        <v>35772.576832151302</v>
      </c>
      <c r="AW285">
        <v>0.71611253196930902</v>
      </c>
      <c r="AX285">
        <v>0.21846846846846801</v>
      </c>
      <c r="AY285">
        <v>35.6</v>
      </c>
      <c r="AZ285">
        <v>0.30264279624893398</v>
      </c>
      <c r="BA285">
        <v>0.12617220801364001</v>
      </c>
      <c r="BB285">
        <v>0.43498817966902997</v>
      </c>
      <c r="BC285">
        <v>0.64302600472813198</v>
      </c>
      <c r="BD285">
        <v>0.35697399527186702</v>
      </c>
      <c r="BE285">
        <v>1958</v>
      </c>
      <c r="BF285">
        <v>61</v>
      </c>
      <c r="BG285">
        <v>0.154937036</v>
      </c>
      <c r="BH285">
        <v>0</v>
      </c>
      <c r="BI285">
        <v>0</v>
      </c>
    </row>
    <row r="286" spans="1:61" x14ac:dyDescent="0.2">
      <c r="A286">
        <v>285</v>
      </c>
      <c r="B286">
        <v>40130928013</v>
      </c>
      <c r="C286">
        <v>4278200005</v>
      </c>
      <c r="D286" t="s">
        <v>99</v>
      </c>
      <c r="E286">
        <v>85303</v>
      </c>
      <c r="F286">
        <v>800.88610827176205</v>
      </c>
      <c r="G286">
        <v>6.8193177310899999</v>
      </c>
      <c r="H286">
        <v>8.7771107158646694E-2</v>
      </c>
      <c r="I286">
        <v>3.4</v>
      </c>
      <c r="J286">
        <v>0.30897290599999999</v>
      </c>
      <c r="K286">
        <v>0</v>
      </c>
      <c r="L286">
        <v>0</v>
      </c>
      <c r="M286">
        <v>0</v>
      </c>
      <c r="N286">
        <v>63</v>
      </c>
      <c r="O286">
        <v>29972.255115506199</v>
      </c>
      <c r="P286">
        <v>475.75008119851111</v>
      </c>
      <c r="Q286">
        <v>17947.1307150018</v>
      </c>
      <c r="R286">
        <f>Q286/AJ286</f>
        <v>10.082657705057191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4</v>
      </c>
      <c r="Y286">
        <v>1</v>
      </c>
      <c r="Z286">
        <v>0.25</v>
      </c>
      <c r="AA286">
        <v>0</v>
      </c>
      <c r="AB286">
        <v>669.80288135568503</v>
      </c>
      <c r="AC286">
        <v>12.2174928691571</v>
      </c>
      <c r="AD286">
        <v>17947.1307150018</v>
      </c>
      <c r="AE286">
        <v>10.082657705057199</v>
      </c>
      <c r="AF286">
        <v>2836.0668407063699</v>
      </c>
      <c r="AG286">
        <v>1.5932959779249301</v>
      </c>
      <c r="AH286">
        <v>15111.0638742955</v>
      </c>
      <c r="AI286">
        <v>0.158023412529988</v>
      </c>
      <c r="AJ286">
        <v>1780</v>
      </c>
      <c r="AK286">
        <v>15247.62</v>
      </c>
      <c r="AL286">
        <v>0.67415730337078605</v>
      </c>
      <c r="AM286">
        <v>0.325842696629213</v>
      </c>
      <c r="AN286">
        <v>0.25505617977528</v>
      </c>
      <c r="AO286">
        <v>0</v>
      </c>
      <c r="AP286">
        <v>1.57303370786516E-2</v>
      </c>
      <c r="AQ286">
        <v>0.65280898876404403</v>
      </c>
      <c r="AR286">
        <v>0.40243902439024298</v>
      </c>
      <c r="AS286">
        <v>3.7804878048780403E-2</v>
      </c>
      <c r="AT286">
        <v>9655</v>
      </c>
      <c r="AU286">
        <v>26851</v>
      </c>
      <c r="AV286">
        <v>35067.494356659103</v>
      </c>
      <c r="AW286">
        <v>0.74831460674157302</v>
      </c>
      <c r="AX286">
        <v>5.3677932405566599E-2</v>
      </c>
      <c r="AY286">
        <v>23.2</v>
      </c>
      <c r="AZ286">
        <v>0.454494382022471</v>
      </c>
      <c r="BA286">
        <v>8.5393258426966295E-2</v>
      </c>
      <c r="BB286">
        <v>0.63205417607223402</v>
      </c>
      <c r="BC286">
        <v>0.88261851015801296</v>
      </c>
      <c r="BD286">
        <v>0.117381489841986</v>
      </c>
      <c r="BE286">
        <v>1975</v>
      </c>
      <c r="BF286">
        <v>44</v>
      </c>
      <c r="BG286">
        <v>0.130703288</v>
      </c>
      <c r="BH286">
        <v>0</v>
      </c>
      <c r="BI286">
        <v>0</v>
      </c>
    </row>
    <row r="287" spans="1:61" x14ac:dyDescent="0.2">
      <c r="A287">
        <v>286</v>
      </c>
      <c r="B287">
        <v>40130928014</v>
      </c>
      <c r="C287">
        <v>4550000068</v>
      </c>
      <c r="D287" t="s">
        <v>492</v>
      </c>
      <c r="E287">
        <v>85013</v>
      </c>
      <c r="F287">
        <v>3392.5012165377598</v>
      </c>
      <c r="G287">
        <v>417.44562125099998</v>
      </c>
      <c r="H287">
        <v>0.12106281753746601</v>
      </c>
      <c r="I287">
        <v>4.7</v>
      </c>
      <c r="J287">
        <v>8.8669230000000002E-2</v>
      </c>
      <c r="K287">
        <v>7864.8059810000004</v>
      </c>
      <c r="L287">
        <v>3.79E-3</v>
      </c>
      <c r="M287">
        <v>1</v>
      </c>
      <c r="N287">
        <v>73</v>
      </c>
      <c r="O287">
        <v>28366.7258862245</v>
      </c>
      <c r="P287">
        <v>388.58528611266439</v>
      </c>
      <c r="Q287">
        <v>9315.1753525639597</v>
      </c>
      <c r="R287">
        <f>Q287/AJ287</f>
        <v>9.7745806427743549</v>
      </c>
      <c r="S287">
        <v>1</v>
      </c>
      <c r="T287">
        <v>0</v>
      </c>
      <c r="U287">
        <v>2</v>
      </c>
      <c r="V287">
        <v>0</v>
      </c>
      <c r="W287">
        <v>1</v>
      </c>
      <c r="X287">
        <v>3</v>
      </c>
      <c r="Y287">
        <v>1</v>
      </c>
      <c r="Z287">
        <v>0.33333333333333298</v>
      </c>
      <c r="AA287">
        <v>0</v>
      </c>
      <c r="AB287">
        <v>586.50914714167402</v>
      </c>
      <c r="AC287">
        <v>9.9194817168622702</v>
      </c>
      <c r="AD287">
        <v>9315.1753525639597</v>
      </c>
      <c r="AE287">
        <v>9.7745806427743602</v>
      </c>
      <c r="AF287">
        <v>847.81347384623496</v>
      </c>
      <c r="AG287">
        <v>0.88962589070958498</v>
      </c>
      <c r="AH287">
        <v>8467.3618787177293</v>
      </c>
      <c r="AI287">
        <v>9.1014225901059106E-2</v>
      </c>
      <c r="AJ287">
        <v>953</v>
      </c>
      <c r="AK287">
        <v>8176.9949999999999</v>
      </c>
      <c r="AL287">
        <v>0.68205666316893998</v>
      </c>
      <c r="AM287">
        <v>0.31794333683105902</v>
      </c>
      <c r="AN287">
        <v>0.240293809024134</v>
      </c>
      <c r="AO287">
        <v>0</v>
      </c>
      <c r="AP287">
        <v>0</v>
      </c>
      <c r="AQ287">
        <v>0.64952780692549805</v>
      </c>
      <c r="AR287">
        <v>0.43729903536977399</v>
      </c>
      <c r="AS287">
        <v>2.8938906752411502E-2</v>
      </c>
      <c r="AT287">
        <v>17902</v>
      </c>
      <c r="AU287">
        <v>30000</v>
      </c>
      <c r="AV287">
        <v>38948.989898989901</v>
      </c>
      <c r="AW287">
        <v>0.50682056663168895</v>
      </c>
      <c r="AX287">
        <v>0.183406113537117</v>
      </c>
      <c r="AY287">
        <v>33.4</v>
      </c>
      <c r="AZ287">
        <v>0.23819517313746</v>
      </c>
      <c r="BA287">
        <v>6.2959076600209801E-2</v>
      </c>
      <c r="BB287">
        <v>0.40151515151515099</v>
      </c>
      <c r="BC287">
        <v>0.62626262626262597</v>
      </c>
      <c r="BD287">
        <v>0.37373737373737298</v>
      </c>
      <c r="BE287">
        <v>1976</v>
      </c>
      <c r="BF287">
        <v>43</v>
      </c>
      <c r="BG287">
        <v>0.19088379599999999</v>
      </c>
      <c r="BH287">
        <v>0</v>
      </c>
      <c r="BI287">
        <v>0</v>
      </c>
    </row>
    <row r="288" spans="1:61" x14ac:dyDescent="0.2">
      <c r="A288">
        <v>287</v>
      </c>
      <c r="B288">
        <v>40130928021</v>
      </c>
      <c r="C288">
        <v>4550000068</v>
      </c>
      <c r="D288" t="s">
        <v>492</v>
      </c>
      <c r="E288">
        <v>85013</v>
      </c>
      <c r="F288">
        <v>2770.2038210699802</v>
      </c>
      <c r="G288">
        <v>417.44562125099998</v>
      </c>
      <c r="H288">
        <v>0.106042523939051</v>
      </c>
      <c r="I288">
        <v>4.7</v>
      </c>
      <c r="J288">
        <v>8.8669230000000002E-2</v>
      </c>
      <c r="K288">
        <v>7864.8059810000004</v>
      </c>
      <c r="L288">
        <v>3.79E-3</v>
      </c>
      <c r="M288">
        <v>1</v>
      </c>
      <c r="N288">
        <v>73</v>
      </c>
      <c r="O288">
        <v>27633.253627709601</v>
      </c>
      <c r="P288">
        <v>378.53772092752877</v>
      </c>
      <c r="Q288">
        <v>25280.629341413402</v>
      </c>
      <c r="R288">
        <f>Q288/AJ288</f>
        <v>8.6047070597050386</v>
      </c>
      <c r="S288">
        <v>1</v>
      </c>
      <c r="T288">
        <v>0</v>
      </c>
      <c r="U288">
        <v>2</v>
      </c>
      <c r="V288">
        <v>0</v>
      </c>
      <c r="W288">
        <v>1</v>
      </c>
      <c r="X288">
        <v>4</v>
      </c>
      <c r="Y288">
        <v>1</v>
      </c>
      <c r="Z288">
        <v>0.25</v>
      </c>
      <c r="AA288">
        <v>0</v>
      </c>
      <c r="AB288">
        <v>753.32365904412302</v>
      </c>
      <c r="AC288">
        <v>12.2174928691571</v>
      </c>
      <c r="AD288">
        <v>25280.629341413402</v>
      </c>
      <c r="AE288">
        <v>8.6047070597050599</v>
      </c>
      <c r="AF288">
        <v>3613.4620950503599</v>
      </c>
      <c r="AG288">
        <v>1.2299054101600899</v>
      </c>
      <c r="AH288">
        <v>21667.167246362998</v>
      </c>
      <c r="AI288">
        <v>0.14293402455495699</v>
      </c>
      <c r="AJ288">
        <v>2938</v>
      </c>
      <c r="AK288">
        <v>22825.78</v>
      </c>
      <c r="AL288">
        <v>0.84138869979577902</v>
      </c>
      <c r="AM288">
        <v>0.15861130020422001</v>
      </c>
      <c r="AN288">
        <v>6.0585432266848198E-2</v>
      </c>
      <c r="AO288">
        <v>3.1994554118447899E-2</v>
      </c>
      <c r="AP288">
        <v>0</v>
      </c>
      <c r="AQ288">
        <v>0.80973451327433599</v>
      </c>
      <c r="AR288">
        <v>0.48580199539524099</v>
      </c>
      <c r="AS288">
        <v>9.5932463545663801E-2</v>
      </c>
      <c r="AT288">
        <v>10223</v>
      </c>
      <c r="AU288">
        <v>32454</v>
      </c>
      <c r="AV288">
        <v>35011.757269279398</v>
      </c>
      <c r="AW288">
        <v>0.60483321987746697</v>
      </c>
      <c r="AX288">
        <v>0.133333333333333</v>
      </c>
      <c r="AY288">
        <v>22.5</v>
      </c>
      <c r="AZ288">
        <v>0.387678692988427</v>
      </c>
      <c r="BA288">
        <v>3.0292716133424099E-2</v>
      </c>
      <c r="BB288">
        <v>0.67003792667509399</v>
      </c>
      <c r="BC288">
        <v>0.82932996207332399</v>
      </c>
      <c r="BD288">
        <v>0.17067003792667501</v>
      </c>
      <c r="BE288">
        <v>1981</v>
      </c>
      <c r="BF288">
        <v>38</v>
      </c>
      <c r="BG288">
        <v>0.143209631</v>
      </c>
      <c r="BH288">
        <v>0</v>
      </c>
      <c r="BI288">
        <v>0</v>
      </c>
    </row>
    <row r="289" spans="1:61" x14ac:dyDescent="0.2">
      <c r="A289">
        <v>288</v>
      </c>
      <c r="B289">
        <v>40130928022</v>
      </c>
      <c r="C289">
        <v>4278200020</v>
      </c>
      <c r="D289" t="s">
        <v>499</v>
      </c>
      <c r="E289">
        <v>85303</v>
      </c>
      <c r="F289">
        <v>2880.2786958136398</v>
      </c>
      <c r="G289">
        <v>87.2776126702</v>
      </c>
      <c r="H289">
        <v>8.1521317569373794E-2</v>
      </c>
      <c r="I289">
        <v>4.5</v>
      </c>
      <c r="J289">
        <v>0.12793516899999999</v>
      </c>
      <c r="K289">
        <v>0</v>
      </c>
      <c r="L289">
        <v>0</v>
      </c>
      <c r="M289">
        <v>0</v>
      </c>
      <c r="N289">
        <v>51</v>
      </c>
      <c r="O289">
        <v>25554.8936624567</v>
      </c>
      <c r="P289">
        <v>501.07634632268037</v>
      </c>
      <c r="Q289">
        <v>11943.0114517086</v>
      </c>
      <c r="R289">
        <f>Q289/AJ289</f>
        <v>12.598113345684178</v>
      </c>
      <c r="S289">
        <v>1</v>
      </c>
      <c r="T289">
        <v>0</v>
      </c>
      <c r="U289">
        <v>2</v>
      </c>
      <c r="V289">
        <v>0</v>
      </c>
      <c r="W289">
        <v>1</v>
      </c>
      <c r="X289">
        <v>3</v>
      </c>
      <c r="Y289">
        <v>1</v>
      </c>
      <c r="Z289">
        <v>0.33333333333333298</v>
      </c>
      <c r="AA289">
        <v>0</v>
      </c>
      <c r="AB289">
        <v>747.42064576406199</v>
      </c>
      <c r="AC289">
        <v>14.1535532777622</v>
      </c>
      <c r="AD289">
        <v>11943.0114517086</v>
      </c>
      <c r="AE289">
        <v>12.598113345684199</v>
      </c>
      <c r="AF289">
        <v>397.44904410657801</v>
      </c>
      <c r="AG289">
        <v>0.41925004652592601</v>
      </c>
      <c r="AH289">
        <v>11545.562407602099</v>
      </c>
      <c r="AI289">
        <v>3.3278796199237903E-2</v>
      </c>
      <c r="AJ289">
        <v>948</v>
      </c>
      <c r="AK289">
        <v>9040.8629999999994</v>
      </c>
      <c r="AL289">
        <v>0.753164556962025</v>
      </c>
      <c r="AM289">
        <v>0.246835443037974</v>
      </c>
      <c r="AN289">
        <v>7.0675105485231995E-2</v>
      </c>
      <c r="AO289">
        <v>0</v>
      </c>
      <c r="AP289">
        <v>1.7932489451476699E-2</v>
      </c>
      <c r="AQ289">
        <v>0.71624472573839604</v>
      </c>
      <c r="AR289">
        <v>0.36770428015564199</v>
      </c>
      <c r="AS289">
        <v>4.4747081712062202E-2</v>
      </c>
      <c r="AT289">
        <v>15778</v>
      </c>
      <c r="AU289">
        <v>44392</v>
      </c>
      <c r="AV289">
        <v>60416.513761467897</v>
      </c>
      <c r="AW289">
        <v>0.487341772151898</v>
      </c>
      <c r="AX289">
        <v>0.61224489795918302</v>
      </c>
      <c r="AY289">
        <v>29.1</v>
      </c>
      <c r="AZ289">
        <v>0.34915611814345898</v>
      </c>
      <c r="BA289">
        <v>0.102320675105485</v>
      </c>
      <c r="BB289">
        <v>0.701834862385321</v>
      </c>
      <c r="BC289">
        <v>1</v>
      </c>
      <c r="BD289">
        <v>0</v>
      </c>
      <c r="BE289">
        <v>1967</v>
      </c>
      <c r="BF289">
        <v>52</v>
      </c>
      <c r="BG289">
        <v>0.11098878</v>
      </c>
      <c r="BH289">
        <v>0</v>
      </c>
      <c r="BI289">
        <v>0</v>
      </c>
    </row>
    <row r="290" spans="1:61" x14ac:dyDescent="0.2">
      <c r="A290">
        <v>289</v>
      </c>
      <c r="B290">
        <v>40130928023</v>
      </c>
      <c r="C290">
        <v>4278200050</v>
      </c>
      <c r="D290" t="s">
        <v>103</v>
      </c>
      <c r="E290">
        <v>85301</v>
      </c>
      <c r="F290">
        <v>60.044902129904102</v>
      </c>
      <c r="G290">
        <v>2.2973847585199998</v>
      </c>
      <c r="H290">
        <v>0.36357494807141</v>
      </c>
      <c r="I290">
        <v>4.2</v>
      </c>
      <c r="J290">
        <v>0.36355854100000001</v>
      </c>
      <c r="K290">
        <v>0</v>
      </c>
      <c r="L290">
        <v>0</v>
      </c>
      <c r="M290">
        <v>0</v>
      </c>
      <c r="N290">
        <v>35</v>
      </c>
      <c r="O290">
        <v>6430.6601705531702</v>
      </c>
      <c r="P290">
        <v>183.73314773009056</v>
      </c>
      <c r="Q290">
        <v>11585.843041717701</v>
      </c>
      <c r="R290">
        <f>Q290/AJ290</f>
        <v>11.89511605925842</v>
      </c>
      <c r="S290">
        <v>1</v>
      </c>
      <c r="T290">
        <v>1</v>
      </c>
      <c r="U290">
        <v>1</v>
      </c>
      <c r="V290">
        <v>1</v>
      </c>
      <c r="W290">
        <v>0</v>
      </c>
      <c r="X290">
        <v>4</v>
      </c>
      <c r="Y290">
        <v>3</v>
      </c>
      <c r="Z290">
        <v>0.75</v>
      </c>
      <c r="AA290">
        <v>0</v>
      </c>
      <c r="AB290">
        <v>60.044902129904102</v>
      </c>
      <c r="AC290">
        <v>19.196404844163499</v>
      </c>
      <c r="AD290">
        <v>11585.843041717701</v>
      </c>
      <c r="AE290">
        <v>11.8951160592585</v>
      </c>
      <c r="AF290">
        <v>4212.3222822560501</v>
      </c>
      <c r="AG290">
        <v>4.3247662035483003</v>
      </c>
      <c r="AH290">
        <v>7373.5207594617304</v>
      </c>
      <c r="AI290">
        <v>0.36357494807141</v>
      </c>
      <c r="AJ290">
        <v>974</v>
      </c>
      <c r="AK290">
        <v>10678.74</v>
      </c>
      <c r="AL290">
        <v>0.806981519507186</v>
      </c>
      <c r="AM290">
        <v>0.193018480492813</v>
      </c>
      <c r="AN290">
        <v>2.05338809034907E-3</v>
      </c>
      <c r="AO290">
        <v>2.05338809034907E-3</v>
      </c>
      <c r="AP290">
        <v>5.6468172484599503E-2</v>
      </c>
      <c r="AQ290">
        <v>0.67659137577002004</v>
      </c>
      <c r="AR290">
        <v>0.43881118881118802</v>
      </c>
      <c r="AS290">
        <v>4.3706293706293697E-2</v>
      </c>
      <c r="AT290">
        <v>12067</v>
      </c>
      <c r="AU290">
        <v>30000</v>
      </c>
      <c r="AV290">
        <v>37690.492957746501</v>
      </c>
      <c r="AW290">
        <v>0.60882956878850103</v>
      </c>
      <c r="AX290">
        <v>3.2467532467532402E-2</v>
      </c>
      <c r="AY290">
        <v>32.200000000000003</v>
      </c>
      <c r="AZ290">
        <v>0.33470225872689902</v>
      </c>
      <c r="BA290">
        <v>1.43737166324435E-2</v>
      </c>
      <c r="BB290">
        <v>0.51760563380281599</v>
      </c>
      <c r="BC290">
        <v>0.85915492957746398</v>
      </c>
      <c r="BD290">
        <v>0.140845070422535</v>
      </c>
      <c r="BE290">
        <v>1972</v>
      </c>
      <c r="BF290">
        <v>47</v>
      </c>
      <c r="BG290">
        <v>0.11462274</v>
      </c>
      <c r="BH290">
        <v>0</v>
      </c>
      <c r="BI290">
        <v>0</v>
      </c>
    </row>
    <row r="291" spans="1:61" x14ac:dyDescent="0.2">
      <c r="A291">
        <v>290</v>
      </c>
      <c r="B291">
        <v>40130928024</v>
      </c>
      <c r="C291">
        <v>4278200050</v>
      </c>
      <c r="D291" t="s">
        <v>103</v>
      </c>
      <c r="E291">
        <v>85301</v>
      </c>
      <c r="F291">
        <v>144.14311782520801</v>
      </c>
      <c r="G291">
        <v>2.2973847585199998</v>
      </c>
      <c r="H291">
        <v>0.18321134220464999</v>
      </c>
      <c r="I291">
        <v>4.2</v>
      </c>
      <c r="J291">
        <v>0.36355854100000001</v>
      </c>
      <c r="K291">
        <v>0</v>
      </c>
      <c r="L291">
        <v>0</v>
      </c>
      <c r="M291">
        <v>0</v>
      </c>
      <c r="N291">
        <v>79</v>
      </c>
      <c r="O291">
        <v>29683.372064896099</v>
      </c>
      <c r="P291">
        <v>375.73888689741898</v>
      </c>
      <c r="Q291">
        <v>28757.136998791699</v>
      </c>
      <c r="R291">
        <f>Q291/AJ291</f>
        <v>15.239606252671807</v>
      </c>
      <c r="S291">
        <v>1</v>
      </c>
      <c r="T291">
        <v>1</v>
      </c>
      <c r="U291">
        <v>1</v>
      </c>
      <c r="V291">
        <v>1</v>
      </c>
      <c r="W291">
        <v>0</v>
      </c>
      <c r="X291">
        <v>5</v>
      </c>
      <c r="Y291">
        <v>3</v>
      </c>
      <c r="Z291">
        <v>0.6</v>
      </c>
      <c r="AA291">
        <v>0</v>
      </c>
      <c r="AB291">
        <v>144.14311782520801</v>
      </c>
      <c r="AC291">
        <v>22.065418901809199</v>
      </c>
      <c r="AD291">
        <v>28757.136998791699</v>
      </c>
      <c r="AE291">
        <v>15.2396062526718</v>
      </c>
      <c r="AF291">
        <v>5766.1486025765898</v>
      </c>
      <c r="AG291">
        <v>3.05572262987631</v>
      </c>
      <c r="AH291">
        <v>22990.9883962151</v>
      </c>
      <c r="AI291">
        <v>0.20051191475767699</v>
      </c>
      <c r="AJ291">
        <v>1887</v>
      </c>
      <c r="AK291">
        <v>11687.73</v>
      </c>
      <c r="AL291">
        <v>0.80604133545309997</v>
      </c>
      <c r="AM291">
        <v>0.193958664546899</v>
      </c>
      <c r="AN291">
        <v>4.5574986751457297E-2</v>
      </c>
      <c r="AO291">
        <v>6.8892421833598302E-3</v>
      </c>
      <c r="AP291">
        <v>8.4790673025967097E-3</v>
      </c>
      <c r="AQ291">
        <v>0.86486486486486402</v>
      </c>
      <c r="AR291">
        <v>0.52880658436213901</v>
      </c>
      <c r="AS291">
        <v>7.2016460905349799E-2</v>
      </c>
      <c r="AT291">
        <v>10550</v>
      </c>
      <c r="AU291">
        <v>40865</v>
      </c>
      <c r="AV291">
        <v>45786.522911051201</v>
      </c>
      <c r="AW291">
        <v>0.46293333333333297</v>
      </c>
      <c r="AX291">
        <v>0.47169811320754701</v>
      </c>
      <c r="AY291">
        <v>25.5</v>
      </c>
      <c r="AZ291">
        <v>0.30736618971912999</v>
      </c>
      <c r="BA291">
        <v>6.3063063063063002E-2</v>
      </c>
      <c r="BB291">
        <v>0.57681940700808598</v>
      </c>
      <c r="BC291">
        <v>0.95687331536388098</v>
      </c>
      <c r="BD291">
        <v>4.3126684636118601E-2</v>
      </c>
      <c r="BE291">
        <v>1965</v>
      </c>
      <c r="BF291">
        <v>54</v>
      </c>
      <c r="BG291">
        <v>0.14587885</v>
      </c>
      <c r="BH291">
        <v>0</v>
      </c>
      <c r="BI291">
        <v>0</v>
      </c>
    </row>
    <row r="292" spans="1:61" x14ac:dyDescent="0.2">
      <c r="A292">
        <v>291</v>
      </c>
      <c r="B292">
        <v>40130929001</v>
      </c>
      <c r="C292">
        <v>4550000058</v>
      </c>
      <c r="D292" t="s">
        <v>78</v>
      </c>
      <c r="E292">
        <v>85033</v>
      </c>
      <c r="F292">
        <v>6162.7982634699902</v>
      </c>
      <c r="G292">
        <v>32.391094648699998</v>
      </c>
      <c r="H292">
        <v>0.11521619120641501</v>
      </c>
      <c r="I292">
        <v>4.2</v>
      </c>
      <c r="J292">
        <v>0.375115686</v>
      </c>
      <c r="K292">
        <v>0</v>
      </c>
      <c r="L292">
        <v>0</v>
      </c>
      <c r="M292">
        <v>0</v>
      </c>
      <c r="N292">
        <v>110</v>
      </c>
      <c r="O292">
        <v>53187.482419293803</v>
      </c>
      <c r="P292">
        <v>483.52256744812547</v>
      </c>
      <c r="Q292">
        <v>19900.695783376101</v>
      </c>
      <c r="R292">
        <f>Q292/AJ292</f>
        <v>11.902330013980922</v>
      </c>
      <c r="S292">
        <v>1</v>
      </c>
      <c r="T292">
        <v>0</v>
      </c>
      <c r="U292">
        <v>2</v>
      </c>
      <c r="V292">
        <v>0</v>
      </c>
      <c r="W292">
        <v>1</v>
      </c>
      <c r="X292">
        <v>3</v>
      </c>
      <c r="Y292">
        <v>1</v>
      </c>
      <c r="Z292">
        <v>0.33333333333333298</v>
      </c>
      <c r="AA292">
        <v>0</v>
      </c>
      <c r="AB292">
        <v>191.621380941447</v>
      </c>
      <c r="AC292">
        <v>17.968239821511801</v>
      </c>
      <c r="AD292">
        <v>19900.695783376101</v>
      </c>
      <c r="AE292">
        <v>11.902330013980899</v>
      </c>
      <c r="AF292">
        <v>2365.75883822078</v>
      </c>
      <c r="AG292">
        <v>1.4149275348210399</v>
      </c>
      <c r="AH292">
        <v>17534.936945155299</v>
      </c>
      <c r="AI292">
        <v>0.118878197223486</v>
      </c>
      <c r="AJ292">
        <v>1672</v>
      </c>
      <c r="AK292">
        <v>3078.9459999999999</v>
      </c>
      <c r="AL292">
        <v>0.71351674641148299</v>
      </c>
      <c r="AM292">
        <v>0.28648325358851601</v>
      </c>
      <c r="AN292">
        <v>0.104665071770334</v>
      </c>
      <c r="AO292">
        <v>2.9904306220095598E-3</v>
      </c>
      <c r="AP292">
        <v>2.0933014354066901E-2</v>
      </c>
      <c r="AQ292">
        <v>0.80083732057416201</v>
      </c>
      <c r="AR292">
        <v>0.45868644067796599</v>
      </c>
      <c r="AS292">
        <v>5.7203389830508398E-2</v>
      </c>
      <c r="AT292">
        <v>13056</v>
      </c>
      <c r="AU292">
        <v>40795</v>
      </c>
      <c r="AV292">
        <v>44826.292134831499</v>
      </c>
      <c r="AW292">
        <v>0.45933014354066898</v>
      </c>
      <c r="AX292">
        <v>0.30827067669172897</v>
      </c>
      <c r="AY292">
        <v>30</v>
      </c>
      <c r="AZ292">
        <v>0.28528708133971198</v>
      </c>
      <c r="BA292">
        <v>9.0909090909090898E-2</v>
      </c>
      <c r="BB292">
        <v>0.47865168539325798</v>
      </c>
      <c r="BC292">
        <v>0.88764044943820197</v>
      </c>
      <c r="BD292">
        <v>0.112359550561797</v>
      </c>
      <c r="BE292">
        <v>1972</v>
      </c>
      <c r="BF292">
        <v>47</v>
      </c>
      <c r="BG292">
        <v>6.6816682000000002E-2</v>
      </c>
      <c r="BH292">
        <v>0</v>
      </c>
      <c r="BI292">
        <v>0</v>
      </c>
    </row>
    <row r="293" spans="1:61" x14ac:dyDescent="0.2">
      <c r="A293">
        <v>292</v>
      </c>
      <c r="B293">
        <v>40130929002</v>
      </c>
      <c r="C293">
        <v>4550000068</v>
      </c>
      <c r="D293" t="s">
        <v>492</v>
      </c>
      <c r="E293">
        <v>85013</v>
      </c>
      <c r="F293">
        <v>4015.12032140465</v>
      </c>
      <c r="G293">
        <v>417.44562125099998</v>
      </c>
      <c r="H293">
        <v>8.0412689756979697E-2</v>
      </c>
      <c r="I293">
        <v>4.7</v>
      </c>
      <c r="J293">
        <v>8.8669230000000002E-2</v>
      </c>
      <c r="K293">
        <v>7864.8059810000004</v>
      </c>
      <c r="L293">
        <v>3.79E-3</v>
      </c>
      <c r="M293">
        <v>1</v>
      </c>
      <c r="N293">
        <v>90</v>
      </c>
      <c r="O293">
        <v>30438.525095106899</v>
      </c>
      <c r="P293">
        <v>338.20583439007663</v>
      </c>
      <c r="Q293">
        <v>14331.840788560999</v>
      </c>
      <c r="R293">
        <f>Q293/AJ293</f>
        <v>8.7871494718338443</v>
      </c>
      <c r="S293">
        <v>1</v>
      </c>
      <c r="T293">
        <v>0</v>
      </c>
      <c r="U293">
        <v>2</v>
      </c>
      <c r="V293">
        <v>0</v>
      </c>
      <c r="W293">
        <v>1</v>
      </c>
      <c r="X293">
        <v>9</v>
      </c>
      <c r="Y293">
        <v>5</v>
      </c>
      <c r="Z293">
        <v>0.55555555555555503</v>
      </c>
      <c r="AA293">
        <v>0</v>
      </c>
      <c r="AB293">
        <v>597.26343178791501</v>
      </c>
      <c r="AC293">
        <v>24.3403560295658</v>
      </c>
      <c r="AD293">
        <v>14331.840788560999</v>
      </c>
      <c r="AE293">
        <v>8.7871494718338692</v>
      </c>
      <c r="AF293">
        <v>1115.1377664434999</v>
      </c>
      <c r="AG293">
        <v>0.68371414251594298</v>
      </c>
      <c r="AH293">
        <v>13216.703022117499</v>
      </c>
      <c r="AI293">
        <v>7.7808411556842802E-2</v>
      </c>
      <c r="AJ293">
        <v>1631</v>
      </c>
      <c r="AK293">
        <v>3451.681</v>
      </c>
      <c r="AL293">
        <v>0.81054567749846695</v>
      </c>
      <c r="AM293">
        <v>0.18945432250153199</v>
      </c>
      <c r="AN293">
        <v>6.0698957694665802E-2</v>
      </c>
      <c r="AO293">
        <v>8.58369098712446E-3</v>
      </c>
      <c r="AP293">
        <v>4.29184549356223E-3</v>
      </c>
      <c r="AQ293">
        <v>0.76701410177804996</v>
      </c>
      <c r="AR293">
        <v>0.330078125</v>
      </c>
      <c r="AS293">
        <v>7.51953125E-2</v>
      </c>
      <c r="AT293">
        <v>12837</v>
      </c>
      <c r="AU293">
        <v>25179</v>
      </c>
      <c r="AV293">
        <v>32690.863787375401</v>
      </c>
      <c r="AW293">
        <v>0.64546016059295797</v>
      </c>
      <c r="AX293">
        <v>0.297971918876755</v>
      </c>
      <c r="AY293">
        <v>31.9</v>
      </c>
      <c r="AZ293">
        <v>0.29613733905579398</v>
      </c>
      <c r="BA293">
        <v>9.6259963212752903E-2</v>
      </c>
      <c r="BB293">
        <v>0.29900332225913601</v>
      </c>
      <c r="BC293">
        <v>0.68936877076411895</v>
      </c>
      <c r="BD293">
        <v>0.31063122923587999</v>
      </c>
      <c r="BE293">
        <v>1974</v>
      </c>
      <c r="BF293">
        <v>45</v>
      </c>
      <c r="BG293">
        <v>6.5147996E-2</v>
      </c>
      <c r="BH293">
        <v>0</v>
      </c>
      <c r="BI293">
        <v>0</v>
      </c>
    </row>
    <row r="294" spans="1:61" x14ac:dyDescent="0.2">
      <c r="A294">
        <v>293</v>
      </c>
      <c r="B294">
        <v>40130930011</v>
      </c>
      <c r="C294">
        <v>4278200087</v>
      </c>
      <c r="D294" t="s">
        <v>104</v>
      </c>
      <c r="E294">
        <v>85301</v>
      </c>
      <c r="F294">
        <v>411.75540278899001</v>
      </c>
      <c r="G294">
        <v>6.3542853264600003</v>
      </c>
      <c r="H294">
        <v>0.18163859437537699</v>
      </c>
      <c r="J294">
        <v>0.42759035899999998</v>
      </c>
      <c r="K294">
        <v>0</v>
      </c>
      <c r="L294">
        <v>0</v>
      </c>
      <c r="M294">
        <v>0</v>
      </c>
      <c r="N294">
        <v>126</v>
      </c>
      <c r="O294">
        <v>16435.138821775301</v>
      </c>
      <c r="P294">
        <v>130.43760969662938</v>
      </c>
      <c r="Q294">
        <v>38244.131326346702</v>
      </c>
      <c r="R294">
        <f>Q294/AJ294</f>
        <v>12.739550741621153</v>
      </c>
      <c r="S294">
        <v>1</v>
      </c>
      <c r="T294">
        <v>1</v>
      </c>
      <c r="U294">
        <v>1</v>
      </c>
      <c r="V294">
        <v>1</v>
      </c>
      <c r="W294">
        <v>0</v>
      </c>
      <c r="X294">
        <v>4</v>
      </c>
      <c r="Y294">
        <v>1</v>
      </c>
      <c r="Z294">
        <v>0.25</v>
      </c>
      <c r="AA294">
        <v>0</v>
      </c>
      <c r="AB294">
        <v>411.75540278899001</v>
      </c>
      <c r="AC294">
        <v>24.325046501308002</v>
      </c>
      <c r="AD294">
        <v>38244.131326346702</v>
      </c>
      <c r="AE294">
        <v>12.7395507416211</v>
      </c>
      <c r="AF294">
        <v>9973.58318360066</v>
      </c>
      <c r="AG294">
        <v>3.3223128526318</v>
      </c>
      <c r="AH294">
        <v>28270.548142746</v>
      </c>
      <c r="AI294">
        <v>0.26078728520445599</v>
      </c>
      <c r="AJ294">
        <v>3002</v>
      </c>
      <c r="AK294">
        <v>9693.3269999999993</v>
      </c>
      <c r="AL294">
        <v>0.81545636242504904</v>
      </c>
      <c r="AM294">
        <v>0.18454363757494999</v>
      </c>
      <c r="AN294">
        <v>8.7941372418387703E-2</v>
      </c>
      <c r="AO294">
        <v>2.99800133244503E-3</v>
      </c>
      <c r="AP294">
        <v>3.6642238507661501E-3</v>
      </c>
      <c r="AQ294">
        <v>0.68421052631578905</v>
      </c>
      <c r="AR294">
        <v>0.384826827927432</v>
      </c>
      <c r="AS294">
        <v>4.4529961517317203E-2</v>
      </c>
      <c r="AT294">
        <v>16827</v>
      </c>
      <c r="AU294">
        <v>37875</v>
      </c>
      <c r="AV294">
        <v>45698.574144486702</v>
      </c>
      <c r="AW294">
        <v>0.37864077669902901</v>
      </c>
      <c r="AX294">
        <v>0.51652892561983399</v>
      </c>
      <c r="AY294">
        <v>31.7</v>
      </c>
      <c r="AZ294">
        <v>0.29613590939373702</v>
      </c>
      <c r="BA294">
        <v>9.72684876748834E-2</v>
      </c>
      <c r="BB294">
        <v>0.405893536121673</v>
      </c>
      <c r="BC294">
        <v>0.89923954372623505</v>
      </c>
      <c r="BD294">
        <v>0.100760456273764</v>
      </c>
      <c r="BE294">
        <v>1971</v>
      </c>
      <c r="BF294">
        <v>48</v>
      </c>
      <c r="BG294">
        <v>0.12811021</v>
      </c>
      <c r="BH294">
        <v>0</v>
      </c>
      <c r="BI294">
        <v>0</v>
      </c>
    </row>
    <row r="295" spans="1:61" x14ac:dyDescent="0.2">
      <c r="A295">
        <v>294</v>
      </c>
      <c r="B295">
        <v>40130930012</v>
      </c>
      <c r="C295">
        <v>4550000092</v>
      </c>
      <c r="D295" t="s">
        <v>89</v>
      </c>
      <c r="E295">
        <v>85019</v>
      </c>
      <c r="F295">
        <v>602.04837044057501</v>
      </c>
      <c r="G295">
        <v>37.154686568099997</v>
      </c>
      <c r="H295">
        <v>0.122381959995672</v>
      </c>
      <c r="I295">
        <v>4.5</v>
      </c>
      <c r="J295">
        <v>0.44564423199999997</v>
      </c>
      <c r="K295">
        <v>0</v>
      </c>
      <c r="L295">
        <v>0</v>
      </c>
      <c r="M295">
        <v>0</v>
      </c>
      <c r="N295">
        <v>73</v>
      </c>
      <c r="O295">
        <v>27110.740301809699</v>
      </c>
      <c r="P295">
        <v>371.38000413437942</v>
      </c>
      <c r="Q295">
        <v>16009.732537853701</v>
      </c>
      <c r="R295">
        <f>Q295/AJ295</f>
        <v>9.3514792861294982</v>
      </c>
      <c r="S295">
        <v>1</v>
      </c>
      <c r="T295">
        <v>1</v>
      </c>
      <c r="U295">
        <v>1</v>
      </c>
      <c r="V295">
        <v>1</v>
      </c>
      <c r="W295">
        <v>0</v>
      </c>
      <c r="X295">
        <v>3</v>
      </c>
      <c r="Y295">
        <v>0</v>
      </c>
      <c r="Z295">
        <v>0</v>
      </c>
      <c r="AA295">
        <v>0</v>
      </c>
      <c r="AB295">
        <v>335.63799286349803</v>
      </c>
      <c r="AC295">
        <v>48.053570795352499</v>
      </c>
      <c r="AD295">
        <v>16009.732537853701</v>
      </c>
      <c r="AE295">
        <v>9.3514792861295</v>
      </c>
      <c r="AF295">
        <v>4252.3030920886204</v>
      </c>
      <c r="AG295">
        <v>2.4838218995844699</v>
      </c>
      <c r="AH295">
        <v>11757.429445764999</v>
      </c>
      <c r="AI295">
        <v>0.26560737863886202</v>
      </c>
      <c r="AJ295">
        <v>1712</v>
      </c>
      <c r="AK295">
        <v>13807.72</v>
      </c>
      <c r="AL295">
        <v>0.68866822429906505</v>
      </c>
      <c r="AM295">
        <v>0.31133177570093401</v>
      </c>
      <c r="AN295">
        <v>7.8271028037383103E-2</v>
      </c>
      <c r="AO295">
        <v>0</v>
      </c>
      <c r="AP295">
        <v>0</v>
      </c>
      <c r="AQ295">
        <v>0.66355140186915795</v>
      </c>
      <c r="AR295">
        <v>0.42857142857142799</v>
      </c>
      <c r="AS295">
        <v>8.1632653061224497E-3</v>
      </c>
      <c r="AT295">
        <v>13118</v>
      </c>
      <c r="AU295">
        <v>36622</v>
      </c>
      <c r="AV295">
        <v>44035.421166306704</v>
      </c>
      <c r="AW295">
        <v>0.61682242990654201</v>
      </c>
      <c r="AX295">
        <v>8.2851637764932498E-2</v>
      </c>
      <c r="AY295">
        <v>27.6</v>
      </c>
      <c r="AZ295">
        <v>0.348130841121495</v>
      </c>
      <c r="BA295">
        <v>7.4182242990654207E-2</v>
      </c>
      <c r="BB295">
        <v>0.51187904967602504</v>
      </c>
      <c r="BC295">
        <v>0.78185745140388696</v>
      </c>
      <c r="BD295">
        <v>0.21814254859611201</v>
      </c>
      <c r="BE295">
        <v>1974</v>
      </c>
      <c r="BF295">
        <v>45</v>
      </c>
      <c r="BG295">
        <v>0.134509352</v>
      </c>
      <c r="BH295">
        <v>0</v>
      </c>
      <c r="BI295">
        <v>0</v>
      </c>
    </row>
    <row r="296" spans="1:61" x14ac:dyDescent="0.2">
      <c r="A296">
        <v>295</v>
      </c>
      <c r="B296">
        <v>40130930013</v>
      </c>
      <c r="C296">
        <v>4278200087</v>
      </c>
      <c r="D296" t="s">
        <v>104</v>
      </c>
      <c r="E296">
        <v>85301</v>
      </c>
      <c r="F296">
        <v>468.34363969638002</v>
      </c>
      <c r="G296">
        <v>6.3542853264600003</v>
      </c>
      <c r="H296">
        <v>0.119536192647248</v>
      </c>
      <c r="J296">
        <v>0.42759035899999998</v>
      </c>
      <c r="K296">
        <v>0</v>
      </c>
      <c r="L296">
        <v>0</v>
      </c>
      <c r="M296">
        <v>0</v>
      </c>
      <c r="N296">
        <v>67</v>
      </c>
      <c r="O296">
        <v>7680.7153225089796</v>
      </c>
      <c r="P296">
        <v>114.63754212699969</v>
      </c>
      <c r="Q296">
        <v>8652.1016927107794</v>
      </c>
      <c r="R296">
        <f>Q296/AJ296</f>
        <v>8.8106941880965159</v>
      </c>
      <c r="S296">
        <v>1</v>
      </c>
      <c r="T296">
        <v>1</v>
      </c>
      <c r="U296">
        <v>1</v>
      </c>
      <c r="V296">
        <v>1</v>
      </c>
      <c r="W296">
        <v>0</v>
      </c>
      <c r="X296">
        <v>4</v>
      </c>
      <c r="Y296">
        <v>0</v>
      </c>
      <c r="Z296">
        <v>0</v>
      </c>
      <c r="AA296">
        <v>0</v>
      </c>
      <c r="AB296">
        <v>468.34363969638002</v>
      </c>
      <c r="AC296">
        <v>63.960367053570003</v>
      </c>
      <c r="AD296">
        <v>8652.1016927107794</v>
      </c>
      <c r="AE296">
        <v>8.8106941880965195</v>
      </c>
      <c r="AF296">
        <v>2511.72960669338</v>
      </c>
      <c r="AG296">
        <v>2.5577694569178999</v>
      </c>
      <c r="AH296">
        <v>6140.3720860173999</v>
      </c>
      <c r="AI296">
        <v>0.290302829982854</v>
      </c>
      <c r="AJ296">
        <v>982</v>
      </c>
      <c r="AK296">
        <v>7923.0190000000002</v>
      </c>
      <c r="AL296">
        <v>0.46130346232179198</v>
      </c>
      <c r="AM296">
        <v>0.53869653767820702</v>
      </c>
      <c r="AN296">
        <v>0.26476578411405199</v>
      </c>
      <c r="AO296">
        <v>5.90631364562118E-2</v>
      </c>
      <c r="AP296">
        <v>8.7576374745417504E-2</v>
      </c>
      <c r="AQ296">
        <v>0.143584521384928</v>
      </c>
      <c r="AR296">
        <v>0.21241830065359399</v>
      </c>
      <c r="AS296">
        <v>0.20261437908496699</v>
      </c>
      <c r="AT296">
        <v>24358</v>
      </c>
      <c r="AU296">
        <v>31806</v>
      </c>
      <c r="AV296">
        <v>48952.7896995708</v>
      </c>
      <c r="AW296">
        <v>0.35234215885947001</v>
      </c>
      <c r="AX296">
        <v>0.25357873210633902</v>
      </c>
      <c r="AY296">
        <v>32.6</v>
      </c>
      <c r="AZ296">
        <v>0.24032586558044799</v>
      </c>
      <c r="BA296">
        <v>6.7209775967413399E-2</v>
      </c>
      <c r="BB296">
        <v>0.27896995708154498</v>
      </c>
      <c r="BC296">
        <v>0.86266094420600803</v>
      </c>
      <c r="BD296">
        <v>0.137339055793991</v>
      </c>
      <c r="BE296">
        <v>1980</v>
      </c>
      <c r="BF296">
        <v>39</v>
      </c>
      <c r="BG296">
        <v>9.0800259999999994E-2</v>
      </c>
      <c r="BH296">
        <v>0</v>
      </c>
      <c r="BI296">
        <v>0</v>
      </c>
    </row>
    <row r="297" spans="1:61" x14ac:dyDescent="0.2">
      <c r="A297">
        <v>296</v>
      </c>
      <c r="B297">
        <v>40130930021</v>
      </c>
      <c r="C297">
        <v>4278200052</v>
      </c>
      <c r="D297" t="s">
        <v>105</v>
      </c>
      <c r="E297">
        <v>85301</v>
      </c>
      <c r="F297">
        <v>211.33649880985399</v>
      </c>
      <c r="G297">
        <v>15.9006594175</v>
      </c>
      <c r="H297">
        <v>0.319924757390804</v>
      </c>
      <c r="I297">
        <v>4.2</v>
      </c>
      <c r="J297">
        <v>0.32272921100000002</v>
      </c>
      <c r="K297">
        <v>0</v>
      </c>
      <c r="L297">
        <v>0</v>
      </c>
      <c r="M297">
        <v>0</v>
      </c>
      <c r="N297">
        <v>45</v>
      </c>
      <c r="O297">
        <v>8787.6624837470099</v>
      </c>
      <c r="P297">
        <v>195.28138852771133</v>
      </c>
      <c r="Q297">
        <v>17494.624025969199</v>
      </c>
      <c r="R297">
        <f>Q297/AJ297</f>
        <v>16.870418539989583</v>
      </c>
      <c r="S297">
        <v>1</v>
      </c>
      <c r="T297">
        <v>1</v>
      </c>
      <c r="U297">
        <v>1</v>
      </c>
      <c r="V297">
        <v>1</v>
      </c>
      <c r="W297">
        <v>0</v>
      </c>
      <c r="X297">
        <v>4</v>
      </c>
      <c r="Y297">
        <v>1</v>
      </c>
      <c r="Z297">
        <v>0.25</v>
      </c>
      <c r="AA297">
        <v>0</v>
      </c>
      <c r="AB297">
        <v>211.33649880985399</v>
      </c>
      <c r="AC297">
        <v>24.3869485557329</v>
      </c>
      <c r="AD297">
        <v>17494.624025969199</v>
      </c>
      <c r="AE297">
        <v>16.870418539989601</v>
      </c>
      <c r="AF297">
        <v>6396.4382800530802</v>
      </c>
      <c r="AG297">
        <v>6.1682143491350896</v>
      </c>
      <c r="AH297">
        <v>11098.1857459161</v>
      </c>
      <c r="AI297">
        <v>0.36562307772708502</v>
      </c>
      <c r="AJ297">
        <v>1037</v>
      </c>
      <c r="AK297">
        <v>15549.94</v>
      </c>
      <c r="AL297">
        <v>0.96817743490838903</v>
      </c>
      <c r="AM297">
        <v>3.1822565091610397E-2</v>
      </c>
      <c r="AN297">
        <v>0</v>
      </c>
      <c r="AO297" s="1">
        <v>9.6432015429122396E-4</v>
      </c>
      <c r="AP297">
        <v>0</v>
      </c>
      <c r="AQ297">
        <v>0.94117647058823495</v>
      </c>
      <c r="AR297">
        <v>0.42051282051282002</v>
      </c>
      <c r="AS297">
        <v>0</v>
      </c>
      <c r="AT297">
        <v>13923</v>
      </c>
      <c r="AV297">
        <v>54068.093385214001</v>
      </c>
      <c r="AW297">
        <v>0.59016393442622905</v>
      </c>
      <c r="AX297">
        <v>0.74671052631578905</v>
      </c>
      <c r="AY297">
        <v>16.100000000000001</v>
      </c>
      <c r="AZ297">
        <v>0.53809064609450297</v>
      </c>
      <c r="BA297">
        <v>2.02507232401157E-2</v>
      </c>
      <c r="BB297">
        <v>0.75486381322957197</v>
      </c>
      <c r="BC297">
        <v>0.97276264591439598</v>
      </c>
      <c r="BD297">
        <v>2.7237354085603099E-2</v>
      </c>
      <c r="BE297">
        <v>1973</v>
      </c>
      <c r="BF297">
        <v>46</v>
      </c>
      <c r="BG297">
        <v>8.1448458000000001E-2</v>
      </c>
      <c r="BH297">
        <v>0</v>
      </c>
      <c r="BI297">
        <v>0</v>
      </c>
    </row>
    <row r="298" spans="1:61" x14ac:dyDescent="0.2">
      <c r="A298">
        <v>297</v>
      </c>
      <c r="B298">
        <v>40130930022</v>
      </c>
      <c r="C298">
        <v>4278200087</v>
      </c>
      <c r="D298" t="s">
        <v>104</v>
      </c>
      <c r="E298">
        <v>85301</v>
      </c>
      <c r="F298">
        <v>457.86358924928197</v>
      </c>
      <c r="G298">
        <v>6.3542853264600003</v>
      </c>
      <c r="H298">
        <v>0.10531399710332399</v>
      </c>
      <c r="J298">
        <v>0.42759035899999998</v>
      </c>
      <c r="K298">
        <v>0</v>
      </c>
      <c r="L298">
        <v>0</v>
      </c>
      <c r="M298">
        <v>0</v>
      </c>
      <c r="N298">
        <v>108</v>
      </c>
      <c r="O298">
        <v>31971.764315437998</v>
      </c>
      <c r="P298">
        <v>296.03485477257408</v>
      </c>
      <c r="Q298">
        <v>31256.672890628801</v>
      </c>
      <c r="R298">
        <f>Q298/AJ298</f>
        <v>13.317713204358245</v>
      </c>
      <c r="S298">
        <v>1</v>
      </c>
      <c r="T298">
        <v>1</v>
      </c>
      <c r="U298">
        <v>1</v>
      </c>
      <c r="V298">
        <v>1</v>
      </c>
      <c r="W298">
        <v>0</v>
      </c>
      <c r="X298">
        <v>5</v>
      </c>
      <c r="Y298">
        <v>1</v>
      </c>
      <c r="Z298">
        <v>0.2</v>
      </c>
      <c r="AA298">
        <v>0</v>
      </c>
      <c r="AB298">
        <v>222.51102555581099</v>
      </c>
      <c r="AC298">
        <v>31.203999870999102</v>
      </c>
      <c r="AD298">
        <v>31256.672890628801</v>
      </c>
      <c r="AE298">
        <v>13.317713204358199</v>
      </c>
      <c r="AF298">
        <v>7005.3532185535896</v>
      </c>
      <c r="AG298">
        <v>2.98481176759846</v>
      </c>
      <c r="AH298">
        <v>24251.319672075198</v>
      </c>
      <c r="AI298">
        <v>0.22412344535409201</v>
      </c>
      <c r="AJ298">
        <v>2347</v>
      </c>
      <c r="AK298">
        <v>12084.92</v>
      </c>
      <c r="AL298">
        <v>0.83170004260758401</v>
      </c>
      <c r="AM298">
        <v>0.16829995739241499</v>
      </c>
      <c r="AN298">
        <v>3.9625053259480097E-2</v>
      </c>
      <c r="AO298">
        <v>8.0954409884959506E-3</v>
      </c>
      <c r="AP298">
        <v>2.5990626331487E-2</v>
      </c>
      <c r="AQ298">
        <v>0.66638261610566596</v>
      </c>
      <c r="AR298">
        <v>0.37561779242174598</v>
      </c>
      <c r="AS298">
        <v>7.9901153212520504E-2</v>
      </c>
      <c r="AT298">
        <v>13848</v>
      </c>
      <c r="AU298">
        <v>40489</v>
      </c>
      <c r="AV298">
        <v>46744.357366771197</v>
      </c>
      <c r="AW298">
        <v>0.45505136986301298</v>
      </c>
      <c r="AX298">
        <v>0.47679324894514702</v>
      </c>
      <c r="AY298">
        <v>26</v>
      </c>
      <c r="AZ298">
        <v>0.36173838943331899</v>
      </c>
      <c r="BA298">
        <v>6.8598210481465693E-2</v>
      </c>
      <c r="BB298">
        <v>0.54075235109717801</v>
      </c>
      <c r="BC298">
        <v>0.90595611285266398</v>
      </c>
      <c r="BD298">
        <v>9.40438871473354E-2</v>
      </c>
      <c r="BE298">
        <v>1967</v>
      </c>
      <c r="BF298">
        <v>52</v>
      </c>
      <c r="BG298">
        <v>0.116285345</v>
      </c>
      <c r="BH298">
        <v>0</v>
      </c>
      <c r="BI298">
        <v>0</v>
      </c>
    </row>
    <row r="299" spans="1:61" x14ac:dyDescent="0.2">
      <c r="A299">
        <v>298</v>
      </c>
      <c r="B299">
        <v>40130930023</v>
      </c>
      <c r="C299">
        <v>4278200087</v>
      </c>
      <c r="D299" t="s">
        <v>104</v>
      </c>
      <c r="E299">
        <v>85301</v>
      </c>
      <c r="F299">
        <v>178.48437306352301</v>
      </c>
      <c r="G299">
        <v>6.3542853264600003</v>
      </c>
      <c r="H299">
        <v>0.19744945190350999</v>
      </c>
      <c r="J299">
        <v>0.42759035899999998</v>
      </c>
      <c r="K299">
        <v>0</v>
      </c>
      <c r="L299">
        <v>0</v>
      </c>
      <c r="M299">
        <v>0</v>
      </c>
      <c r="N299">
        <v>65</v>
      </c>
      <c r="O299">
        <v>7755.4952236020099</v>
      </c>
      <c r="P299">
        <v>119.31531113233861</v>
      </c>
      <c r="Q299">
        <v>22754.084688216899</v>
      </c>
      <c r="R299">
        <f>Q299/AJ299</f>
        <v>14.959950485349703</v>
      </c>
      <c r="S299">
        <v>1</v>
      </c>
      <c r="T299">
        <v>1</v>
      </c>
      <c r="U299">
        <v>1</v>
      </c>
      <c r="V299">
        <v>1</v>
      </c>
      <c r="W299">
        <v>0</v>
      </c>
      <c r="X299">
        <v>4</v>
      </c>
      <c r="Y299">
        <v>1</v>
      </c>
      <c r="Z299">
        <v>0.25</v>
      </c>
      <c r="AA299">
        <v>0</v>
      </c>
      <c r="AB299">
        <v>178.48437306352301</v>
      </c>
      <c r="AC299">
        <v>27.014283514142701</v>
      </c>
      <c r="AD299">
        <v>22754.084688216899</v>
      </c>
      <c r="AE299">
        <v>14.959950485349699</v>
      </c>
      <c r="AF299">
        <v>9033.2488657356498</v>
      </c>
      <c r="AG299">
        <v>5.9390196355921399</v>
      </c>
      <c r="AH299">
        <v>13720.8358224812</v>
      </c>
      <c r="AI299">
        <v>0.396994605123073</v>
      </c>
      <c r="AJ299">
        <v>1521</v>
      </c>
      <c r="AK299">
        <v>8824.8760000000002</v>
      </c>
      <c r="AL299">
        <v>0.55226824457593604</v>
      </c>
      <c r="AM299">
        <v>0.44773175542406302</v>
      </c>
      <c r="AN299">
        <v>3.2215647600262902E-2</v>
      </c>
      <c r="AO299">
        <v>0.13872452333990701</v>
      </c>
      <c r="AP299">
        <v>3.2873109796186697E-2</v>
      </c>
      <c r="AQ299">
        <v>0.53188691650230102</v>
      </c>
      <c r="AR299">
        <v>0.205245153933865</v>
      </c>
      <c r="AS299">
        <v>0.192702394526795</v>
      </c>
      <c r="AT299">
        <v>12014</v>
      </c>
      <c r="AU299">
        <v>38558</v>
      </c>
      <c r="AV299">
        <v>45796.344647519603</v>
      </c>
      <c r="AW299">
        <v>0.57330703484549606</v>
      </c>
      <c r="AX299">
        <v>0.62560386473429896</v>
      </c>
      <c r="AY299">
        <v>35.799999999999997</v>
      </c>
      <c r="AZ299">
        <v>0.255752794214332</v>
      </c>
      <c r="BA299">
        <v>0.109796186719263</v>
      </c>
      <c r="BB299">
        <v>0.37336814621409897</v>
      </c>
      <c r="BC299">
        <v>1</v>
      </c>
      <c r="BD299">
        <v>0</v>
      </c>
      <c r="BE299">
        <v>1969</v>
      </c>
      <c r="BF299">
        <v>50</v>
      </c>
      <c r="BG299">
        <v>0.16801484799999999</v>
      </c>
      <c r="BH299">
        <v>0</v>
      </c>
      <c r="BI299">
        <v>0</v>
      </c>
    </row>
    <row r="300" spans="1:61" x14ac:dyDescent="0.2">
      <c r="A300">
        <v>299</v>
      </c>
      <c r="B300">
        <v>40130931011</v>
      </c>
      <c r="C300">
        <v>4550000068</v>
      </c>
      <c r="D300" t="s">
        <v>492</v>
      </c>
      <c r="E300">
        <v>85013</v>
      </c>
      <c r="F300">
        <v>3637.9050349115</v>
      </c>
      <c r="G300">
        <v>417.44562125099998</v>
      </c>
      <c r="H300">
        <v>6.6630038734423802E-2</v>
      </c>
      <c r="I300">
        <v>4.7</v>
      </c>
      <c r="J300">
        <v>8.8669230000000002E-2</v>
      </c>
      <c r="K300">
        <v>7864.8059810000004</v>
      </c>
      <c r="L300">
        <v>3.79E-3</v>
      </c>
      <c r="M300">
        <v>1</v>
      </c>
      <c r="N300">
        <v>64</v>
      </c>
      <c r="O300">
        <v>30593.3522430868</v>
      </c>
      <c r="P300">
        <v>478.02112879823125</v>
      </c>
      <c r="Q300">
        <v>8109.3342781041401</v>
      </c>
      <c r="R300">
        <f>Q300/AJ300</f>
        <v>10.841355986770241</v>
      </c>
      <c r="S300">
        <v>1</v>
      </c>
      <c r="T300">
        <v>0</v>
      </c>
      <c r="U300">
        <v>2</v>
      </c>
      <c r="V300">
        <v>0</v>
      </c>
      <c r="W300">
        <v>1</v>
      </c>
      <c r="X300">
        <v>3</v>
      </c>
      <c r="Y300">
        <v>1</v>
      </c>
      <c r="Z300">
        <v>0.33333333333333298</v>
      </c>
      <c r="AA300">
        <v>0</v>
      </c>
      <c r="AB300">
        <v>447.825829375328</v>
      </c>
      <c r="AC300">
        <v>10.7692044419366</v>
      </c>
      <c r="AD300">
        <v>8109.3342781041401</v>
      </c>
      <c r="AE300">
        <v>10.8413559867702</v>
      </c>
      <c r="AF300">
        <v>825.18457015851197</v>
      </c>
      <c r="AG300">
        <v>1.1031879280193999</v>
      </c>
      <c r="AH300">
        <v>7284.1497079456303</v>
      </c>
      <c r="AI300">
        <v>0.101757375125918</v>
      </c>
      <c r="AJ300">
        <v>748</v>
      </c>
      <c r="AK300">
        <v>10488.56</v>
      </c>
      <c r="AL300">
        <v>0.57085561497326198</v>
      </c>
      <c r="AM300">
        <v>0.42914438502673802</v>
      </c>
      <c r="AN300">
        <v>0.14438502673796699</v>
      </c>
      <c r="AO300">
        <v>0</v>
      </c>
      <c r="AP300">
        <v>6.4171122994652399E-2</v>
      </c>
      <c r="AQ300">
        <v>0.52540106951871601</v>
      </c>
      <c r="AR300">
        <v>9.8265895953757204E-2</v>
      </c>
      <c r="AS300">
        <v>0.219653179190751</v>
      </c>
      <c r="AT300">
        <v>16166</v>
      </c>
      <c r="AU300">
        <v>30306</v>
      </c>
      <c r="AV300">
        <v>35675.238095238099</v>
      </c>
      <c r="AW300">
        <v>0.48262032085561501</v>
      </c>
      <c r="AX300">
        <v>0.329787234042553</v>
      </c>
      <c r="AY300">
        <v>24.7</v>
      </c>
      <c r="AZ300">
        <v>0.260695187165775</v>
      </c>
      <c r="BA300">
        <v>4.54545454545454E-2</v>
      </c>
      <c r="BB300">
        <v>0.27619047619047599</v>
      </c>
      <c r="BC300">
        <v>0.69206349206349205</v>
      </c>
      <c r="BD300">
        <v>0.30793650793650701</v>
      </c>
      <c r="BE300">
        <v>1978</v>
      </c>
      <c r="BF300">
        <v>41</v>
      </c>
      <c r="BG300">
        <v>0.101415565</v>
      </c>
      <c r="BH300">
        <v>0</v>
      </c>
      <c r="BI300">
        <v>0</v>
      </c>
    </row>
    <row r="301" spans="1:61" x14ac:dyDescent="0.2">
      <c r="A301">
        <v>300</v>
      </c>
      <c r="B301">
        <v>40130931012</v>
      </c>
      <c r="C301">
        <v>4278200043</v>
      </c>
      <c r="D301" t="s">
        <v>106</v>
      </c>
      <c r="E301">
        <v>85301</v>
      </c>
      <c r="F301">
        <v>249.12690106041501</v>
      </c>
      <c r="G301">
        <v>4.1880755266199996</v>
      </c>
      <c r="H301">
        <v>0.18027034799991401</v>
      </c>
      <c r="I301">
        <v>4.2</v>
      </c>
      <c r="J301">
        <v>0.37680914100000001</v>
      </c>
      <c r="K301">
        <v>0</v>
      </c>
      <c r="L301">
        <v>0</v>
      </c>
      <c r="M301">
        <v>0</v>
      </c>
      <c r="N301">
        <v>59</v>
      </c>
      <c r="O301">
        <v>14082.9713860786</v>
      </c>
      <c r="P301">
        <v>238.69443027251864</v>
      </c>
      <c r="Q301">
        <v>18865.111926311602</v>
      </c>
      <c r="R301">
        <f>Q301/AJ301</f>
        <v>11.538294756153885</v>
      </c>
      <c r="S301">
        <v>1</v>
      </c>
      <c r="T301">
        <v>1</v>
      </c>
      <c r="U301">
        <v>1</v>
      </c>
      <c r="V301">
        <v>1</v>
      </c>
      <c r="W301">
        <v>0</v>
      </c>
      <c r="X301">
        <v>3</v>
      </c>
      <c r="Y301">
        <v>1</v>
      </c>
      <c r="Z301">
        <v>0.33333333333333298</v>
      </c>
      <c r="AA301">
        <v>0</v>
      </c>
      <c r="AB301">
        <v>249.12690106041501</v>
      </c>
      <c r="AC301">
        <v>20.319194020357799</v>
      </c>
      <c r="AD301">
        <v>18865.111926311602</v>
      </c>
      <c r="AE301">
        <v>11.538294756153901</v>
      </c>
      <c r="AF301">
        <v>4071.5988435612298</v>
      </c>
      <c r="AG301">
        <v>2.4902745220557998</v>
      </c>
      <c r="AH301">
        <v>14793.5130827504</v>
      </c>
      <c r="AI301">
        <v>0.21582691157440001</v>
      </c>
      <c r="AJ301">
        <v>1635</v>
      </c>
      <c r="AK301">
        <v>11298.58</v>
      </c>
      <c r="AL301">
        <v>0.76758409785932702</v>
      </c>
      <c r="AM301">
        <v>0.23241590214067201</v>
      </c>
      <c r="AN301">
        <v>2.0795107033639099E-2</v>
      </c>
      <c r="AO301">
        <v>0</v>
      </c>
      <c r="AP301">
        <v>4.5259938837920399E-2</v>
      </c>
      <c r="AQ301">
        <v>0.78654434250764504</v>
      </c>
      <c r="AR301">
        <v>0.36919592298980702</v>
      </c>
      <c r="AS301">
        <v>0.104190260475651</v>
      </c>
      <c r="AT301">
        <v>25954</v>
      </c>
      <c r="AU301">
        <v>62867</v>
      </c>
      <c r="AV301">
        <v>109107.458563536</v>
      </c>
      <c r="AW301">
        <v>0.43853211009174298</v>
      </c>
      <c r="AX301">
        <v>0.82833787465940001</v>
      </c>
      <c r="AY301">
        <v>31.1</v>
      </c>
      <c r="AZ301">
        <v>0.28868501529051899</v>
      </c>
      <c r="BA301">
        <v>7.8899082568807302E-2</v>
      </c>
      <c r="BB301">
        <v>0.56077348066298305</v>
      </c>
      <c r="BC301">
        <v>1</v>
      </c>
      <c r="BD301">
        <v>0</v>
      </c>
      <c r="BE301">
        <v>1979</v>
      </c>
      <c r="BF301">
        <v>40</v>
      </c>
      <c r="BG301">
        <v>0.133474749</v>
      </c>
      <c r="BH301">
        <v>0</v>
      </c>
      <c r="BI301">
        <v>0</v>
      </c>
    </row>
    <row r="302" spans="1:61" x14ac:dyDescent="0.2">
      <c r="A302">
        <v>301</v>
      </c>
      <c r="B302">
        <v>40130931013</v>
      </c>
      <c r="C302">
        <v>4278200043</v>
      </c>
      <c r="D302" t="s">
        <v>106</v>
      </c>
      <c r="E302">
        <v>85301</v>
      </c>
      <c r="F302">
        <v>681.627080171682</v>
      </c>
      <c r="G302">
        <v>4.1880755266199996</v>
      </c>
      <c r="H302">
        <v>0.12401393289757399</v>
      </c>
      <c r="I302">
        <v>4.2</v>
      </c>
      <c r="J302">
        <v>0.37680914100000001</v>
      </c>
      <c r="K302">
        <v>0</v>
      </c>
      <c r="L302">
        <v>0</v>
      </c>
      <c r="M302">
        <v>0</v>
      </c>
      <c r="N302">
        <v>56</v>
      </c>
      <c r="O302">
        <v>25052.1286755822</v>
      </c>
      <c r="P302">
        <v>447.35944063539642</v>
      </c>
      <c r="Q302">
        <v>11253.746831112399</v>
      </c>
      <c r="R302">
        <f>Q302/AJ302</f>
        <v>11.425123686408527</v>
      </c>
      <c r="S302">
        <v>1</v>
      </c>
      <c r="T302">
        <v>1</v>
      </c>
      <c r="U302">
        <v>1</v>
      </c>
      <c r="V302">
        <v>1</v>
      </c>
      <c r="W302">
        <v>0</v>
      </c>
      <c r="X302">
        <v>4</v>
      </c>
      <c r="Y302">
        <v>1</v>
      </c>
      <c r="Z302">
        <v>0.25</v>
      </c>
      <c r="AA302">
        <v>0</v>
      </c>
      <c r="AB302">
        <v>441.45374800414498</v>
      </c>
      <c r="AC302">
        <v>26.676000700154098</v>
      </c>
      <c r="AD302">
        <v>11253.746831112399</v>
      </c>
      <c r="AE302">
        <v>11.4251236864086</v>
      </c>
      <c r="AF302">
        <v>2697.00784707504</v>
      </c>
      <c r="AG302">
        <v>2.7380790325634901</v>
      </c>
      <c r="AH302">
        <v>8556.7389840374308</v>
      </c>
      <c r="AI302">
        <v>0.23965421361877401</v>
      </c>
      <c r="AJ302">
        <v>985</v>
      </c>
      <c r="AK302">
        <v>10722.94</v>
      </c>
      <c r="AL302">
        <v>0.54010152284263901</v>
      </c>
      <c r="AM302">
        <v>0.45989847715735999</v>
      </c>
      <c r="AN302">
        <v>0.12081218274111601</v>
      </c>
      <c r="AO302">
        <v>0.12081218274111601</v>
      </c>
      <c r="AP302">
        <v>5.5837563451776602E-2</v>
      </c>
      <c r="AQ302">
        <v>0.63553299492385695</v>
      </c>
      <c r="AR302">
        <v>0.26156941649899301</v>
      </c>
      <c r="AS302">
        <v>0.205231388329979</v>
      </c>
      <c r="AT302">
        <v>18734</v>
      </c>
      <c r="AU302">
        <v>32422</v>
      </c>
      <c r="AV302">
        <v>58221.5625</v>
      </c>
      <c r="AW302">
        <v>0.51776649746192804</v>
      </c>
      <c r="AX302">
        <v>0.18258426966292099</v>
      </c>
      <c r="AY302">
        <v>26.5</v>
      </c>
      <c r="AZ302">
        <v>0.33908629441624299</v>
      </c>
      <c r="BA302">
        <v>6.2944162436548198E-2</v>
      </c>
      <c r="BB302">
        <v>0.42499999999999999</v>
      </c>
      <c r="BC302">
        <v>1</v>
      </c>
      <c r="BD302">
        <v>0</v>
      </c>
      <c r="BE302">
        <v>1976</v>
      </c>
      <c r="BF302">
        <v>43</v>
      </c>
      <c r="BG302">
        <v>0.11356901599999999</v>
      </c>
      <c r="BH302">
        <v>0</v>
      </c>
      <c r="BI302">
        <v>0</v>
      </c>
    </row>
    <row r="303" spans="1:61" x14ac:dyDescent="0.2">
      <c r="A303">
        <v>302</v>
      </c>
      <c r="B303">
        <v>40130931014</v>
      </c>
      <c r="C303">
        <v>4278200043</v>
      </c>
      <c r="D303" t="s">
        <v>106</v>
      </c>
      <c r="E303">
        <v>85301</v>
      </c>
      <c r="F303">
        <v>218.41413024846</v>
      </c>
      <c r="G303">
        <v>4.1880755266199996</v>
      </c>
      <c r="H303">
        <v>0.15831581047139801</v>
      </c>
      <c r="I303">
        <v>4.2</v>
      </c>
      <c r="J303">
        <v>0.37680914100000001</v>
      </c>
      <c r="K303">
        <v>0</v>
      </c>
      <c r="L303">
        <v>0</v>
      </c>
      <c r="M303">
        <v>0</v>
      </c>
      <c r="N303">
        <v>86</v>
      </c>
      <c r="O303">
        <v>28377.9451601703</v>
      </c>
      <c r="P303">
        <v>329.97610651360816</v>
      </c>
      <c r="Q303">
        <v>23396.404705375498</v>
      </c>
      <c r="R303">
        <f>Q303/AJ303</f>
        <v>13.993065015176734</v>
      </c>
      <c r="S303">
        <v>1</v>
      </c>
      <c r="T303">
        <v>1</v>
      </c>
      <c r="U303">
        <v>1</v>
      </c>
      <c r="V303">
        <v>1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218.41413024846</v>
      </c>
      <c r="AC303">
        <v>4.1897163568563398</v>
      </c>
      <c r="AD303">
        <v>23396.404705375498</v>
      </c>
      <c r="AE303">
        <v>13.9930650151767</v>
      </c>
      <c r="AF303">
        <v>3704.0207730483498</v>
      </c>
      <c r="AG303">
        <v>2.2153234288566699</v>
      </c>
      <c r="AH303">
        <v>19692.383932327099</v>
      </c>
      <c r="AI303">
        <v>0.15831581047139801</v>
      </c>
      <c r="AJ303">
        <v>1672</v>
      </c>
      <c r="AK303">
        <v>9015.0669999999991</v>
      </c>
      <c r="AL303">
        <v>0.72009569377990401</v>
      </c>
      <c r="AM303">
        <v>0.27990430622009499</v>
      </c>
      <c r="AN303">
        <v>0.19677033492822901</v>
      </c>
      <c r="AO303">
        <v>7.2368421052631499E-2</v>
      </c>
      <c r="AP303">
        <v>0</v>
      </c>
      <c r="AQ303">
        <v>0.59868421052631504</v>
      </c>
      <c r="AR303">
        <v>0.278656126482213</v>
      </c>
      <c r="AS303">
        <v>8.8932806324110592E-3</v>
      </c>
      <c r="AT303">
        <v>15811</v>
      </c>
      <c r="AU303">
        <v>29118</v>
      </c>
      <c r="AV303">
        <v>34728.551532033402</v>
      </c>
      <c r="AW303">
        <v>0.52879901960784303</v>
      </c>
      <c r="AX303">
        <v>0.51810584958217198</v>
      </c>
      <c r="AY303">
        <v>30</v>
      </c>
      <c r="AZ303">
        <v>0.30263157894736797</v>
      </c>
      <c r="BA303">
        <v>0.116028708133971</v>
      </c>
      <c r="BB303">
        <v>0.28830083565459602</v>
      </c>
      <c r="BC303">
        <v>0.97493036211699102</v>
      </c>
      <c r="BD303">
        <v>2.5069637883008301E-2</v>
      </c>
      <c r="BE303">
        <v>1977</v>
      </c>
      <c r="BF303">
        <v>42</v>
      </c>
      <c r="BG303">
        <v>5.9914449000000002E-2</v>
      </c>
      <c r="BH303">
        <v>0</v>
      </c>
      <c r="BI303">
        <v>0</v>
      </c>
    </row>
    <row r="304" spans="1:61" x14ac:dyDescent="0.2">
      <c r="A304">
        <v>303</v>
      </c>
      <c r="B304">
        <v>40130931041</v>
      </c>
      <c r="C304">
        <v>4550000217</v>
      </c>
      <c r="D304" t="s">
        <v>107</v>
      </c>
      <c r="E304">
        <v>85031</v>
      </c>
      <c r="F304">
        <v>1270.0094354472801</v>
      </c>
      <c r="G304">
        <v>14.049312529</v>
      </c>
      <c r="H304">
        <v>0.11145199492528</v>
      </c>
      <c r="I304">
        <v>4.2</v>
      </c>
      <c r="J304">
        <v>0.225749335</v>
      </c>
      <c r="K304">
        <v>0</v>
      </c>
      <c r="L304">
        <v>0</v>
      </c>
      <c r="M304">
        <v>0</v>
      </c>
      <c r="N304">
        <v>87</v>
      </c>
      <c r="O304">
        <v>28229.7676182619</v>
      </c>
      <c r="P304">
        <v>324.48008756622875</v>
      </c>
      <c r="Q304">
        <v>16885.453248571499</v>
      </c>
      <c r="R304">
        <f>Q304/AJ304</f>
        <v>8.5237017913031288</v>
      </c>
      <c r="S304">
        <v>0</v>
      </c>
      <c r="T304">
        <v>0</v>
      </c>
      <c r="U304">
        <v>3</v>
      </c>
      <c r="X304">
        <v>0</v>
      </c>
      <c r="Y304">
        <v>0</v>
      </c>
      <c r="Z304">
        <v>0</v>
      </c>
      <c r="AA304">
        <v>1</v>
      </c>
      <c r="AB304">
        <v>1269.6662227345901</v>
      </c>
      <c r="AC304">
        <v>0</v>
      </c>
      <c r="AD304">
        <v>16885.453248571499</v>
      </c>
      <c r="AE304">
        <v>8.5237017913031607</v>
      </c>
      <c r="AF304">
        <v>0</v>
      </c>
      <c r="AG304">
        <v>0</v>
      </c>
      <c r="AH304">
        <v>16885.453248571499</v>
      </c>
      <c r="AI304">
        <v>0</v>
      </c>
      <c r="AJ304">
        <v>1981</v>
      </c>
      <c r="AK304">
        <v>31125.17</v>
      </c>
      <c r="AL304">
        <v>0.60676426047450704</v>
      </c>
      <c r="AM304">
        <v>0.39323573952549201</v>
      </c>
      <c r="AN304">
        <v>0.204946996466431</v>
      </c>
      <c r="AO304">
        <v>5.8556284704694601E-2</v>
      </c>
      <c r="AP304">
        <v>1.110550227158E-2</v>
      </c>
      <c r="AQ304">
        <v>0.57092377587077203</v>
      </c>
      <c r="AR304">
        <v>0.350676378772112</v>
      </c>
      <c r="AS304">
        <v>0</v>
      </c>
      <c r="AT304">
        <v>10788</v>
      </c>
      <c r="AU304">
        <v>24645</v>
      </c>
      <c r="AV304">
        <v>28778.881118881101</v>
      </c>
      <c r="AW304">
        <v>0.68904593639575895</v>
      </c>
      <c r="AX304">
        <v>0</v>
      </c>
      <c r="AY304">
        <v>24.4</v>
      </c>
      <c r="AZ304">
        <v>0.43109540636042398</v>
      </c>
      <c r="BA304">
        <v>1.5648662291771798E-2</v>
      </c>
      <c r="BB304">
        <v>0.46433566433566398</v>
      </c>
      <c r="BC304">
        <v>0.72167832167832102</v>
      </c>
      <c r="BD304">
        <v>0.27832167832167798</v>
      </c>
      <c r="BE304">
        <v>1985</v>
      </c>
      <c r="BF304">
        <v>34</v>
      </c>
      <c r="BG304">
        <v>8.1019135000000006E-2</v>
      </c>
      <c r="BH304">
        <v>0</v>
      </c>
      <c r="BI304">
        <v>0</v>
      </c>
    </row>
    <row r="305" spans="1:61" x14ac:dyDescent="0.2">
      <c r="A305">
        <v>304</v>
      </c>
      <c r="B305">
        <v>40130931042</v>
      </c>
      <c r="C305">
        <v>4550000068</v>
      </c>
      <c r="D305" t="s">
        <v>492</v>
      </c>
      <c r="E305">
        <v>85013</v>
      </c>
      <c r="F305">
        <v>2681.7341567068902</v>
      </c>
      <c r="G305">
        <v>417.44562125099998</v>
      </c>
      <c r="H305">
        <v>0.13670864547351</v>
      </c>
      <c r="I305">
        <v>4.7</v>
      </c>
      <c r="J305">
        <v>8.8669230000000002E-2</v>
      </c>
      <c r="K305">
        <v>7864.8059810000004</v>
      </c>
      <c r="L305">
        <v>3.79E-3</v>
      </c>
      <c r="M305">
        <v>1</v>
      </c>
      <c r="N305">
        <v>55</v>
      </c>
      <c r="O305">
        <v>31214.301732967098</v>
      </c>
      <c r="P305">
        <v>567.53275878121997</v>
      </c>
      <c r="Q305">
        <v>12290.161796194399</v>
      </c>
      <c r="R305">
        <f>Q305/AJ305</f>
        <v>10.024601791349429</v>
      </c>
      <c r="S305">
        <v>1</v>
      </c>
      <c r="T305">
        <v>0</v>
      </c>
      <c r="U305">
        <v>2</v>
      </c>
      <c r="V305">
        <v>0</v>
      </c>
      <c r="W305">
        <v>1</v>
      </c>
      <c r="X305">
        <v>1</v>
      </c>
      <c r="Y305">
        <v>1</v>
      </c>
      <c r="Z305">
        <v>1</v>
      </c>
      <c r="AA305">
        <v>0</v>
      </c>
      <c r="AB305">
        <v>906.52342866270499</v>
      </c>
      <c r="AC305">
        <v>8.6204872617365194</v>
      </c>
      <c r="AD305">
        <v>12290.161796194399</v>
      </c>
      <c r="AE305">
        <v>10.0246017913495</v>
      </c>
      <c r="AF305">
        <v>0</v>
      </c>
      <c r="AG305">
        <v>0</v>
      </c>
      <c r="AH305">
        <v>12290.161796194399</v>
      </c>
      <c r="AI305">
        <v>0</v>
      </c>
      <c r="AJ305">
        <v>1226</v>
      </c>
      <c r="AK305">
        <v>19266.93</v>
      </c>
      <c r="AL305">
        <v>0.93800978792822098</v>
      </c>
      <c r="AM305">
        <v>6.19902120717781E-2</v>
      </c>
      <c r="AN305">
        <v>0</v>
      </c>
      <c r="AO305">
        <v>0</v>
      </c>
      <c r="AP305">
        <v>0</v>
      </c>
      <c r="AQ305">
        <v>0.98042414355628005</v>
      </c>
      <c r="AR305">
        <v>0.61918604651162701</v>
      </c>
      <c r="AS305">
        <v>0</v>
      </c>
      <c r="AT305">
        <v>12097</v>
      </c>
      <c r="AU305">
        <v>32667</v>
      </c>
      <c r="AV305">
        <v>39388.922155688597</v>
      </c>
      <c r="AW305">
        <v>0.55220228384991799</v>
      </c>
      <c r="AX305">
        <v>0.595628415300546</v>
      </c>
      <c r="AY305">
        <v>31.5</v>
      </c>
      <c r="AZ305">
        <v>0.39804241435562798</v>
      </c>
      <c r="BA305">
        <v>2.1207177814029299E-2</v>
      </c>
      <c r="BB305">
        <v>0.56287425149700598</v>
      </c>
      <c r="BC305">
        <v>0.91317365269461004</v>
      </c>
      <c r="BD305">
        <v>8.6826347305389198E-2</v>
      </c>
      <c r="BE305">
        <v>1978</v>
      </c>
      <c r="BF305">
        <v>41</v>
      </c>
      <c r="BG305">
        <v>9.9834917999999995E-2</v>
      </c>
      <c r="BH305">
        <v>0</v>
      </c>
      <c r="BI305">
        <v>0</v>
      </c>
    </row>
    <row r="306" spans="1:61" x14ac:dyDescent="0.2">
      <c r="A306">
        <v>305</v>
      </c>
      <c r="B306">
        <v>40130931043</v>
      </c>
      <c r="C306">
        <v>4550000068</v>
      </c>
      <c r="D306" t="s">
        <v>492</v>
      </c>
      <c r="E306">
        <v>85013</v>
      </c>
      <c r="F306">
        <v>2331.72688880129</v>
      </c>
      <c r="G306">
        <v>417.44562125099998</v>
      </c>
      <c r="H306">
        <v>8.7755530258744205E-2</v>
      </c>
      <c r="I306">
        <v>4.7</v>
      </c>
      <c r="J306">
        <v>8.8669230000000002E-2</v>
      </c>
      <c r="K306">
        <v>7864.8059810000004</v>
      </c>
      <c r="L306">
        <v>3.79E-3</v>
      </c>
      <c r="M306">
        <v>1</v>
      </c>
      <c r="N306">
        <v>51</v>
      </c>
      <c r="O306">
        <v>11996.921075890399</v>
      </c>
      <c r="P306">
        <v>235.23374658608626</v>
      </c>
      <c r="Q306">
        <v>12138.9735793566</v>
      </c>
      <c r="R306">
        <f>Q306/AJ306</f>
        <v>7.9547664347028828</v>
      </c>
      <c r="S306">
        <v>0</v>
      </c>
      <c r="T306">
        <v>0</v>
      </c>
      <c r="U306">
        <v>3</v>
      </c>
      <c r="X306">
        <v>0</v>
      </c>
      <c r="Y306">
        <v>0</v>
      </c>
      <c r="Z306">
        <v>0</v>
      </c>
      <c r="AA306">
        <v>1</v>
      </c>
      <c r="AB306">
        <v>1012.84515789543</v>
      </c>
      <c r="AC306">
        <v>0</v>
      </c>
      <c r="AD306">
        <v>12138.9735793566</v>
      </c>
      <c r="AE306">
        <v>7.9547664347028801</v>
      </c>
      <c r="AF306">
        <v>0</v>
      </c>
      <c r="AG306">
        <v>0</v>
      </c>
      <c r="AH306">
        <v>12138.9735793566</v>
      </c>
      <c r="AI306">
        <v>0</v>
      </c>
      <c r="AJ306">
        <v>1526</v>
      </c>
      <c r="AK306">
        <v>11994.65</v>
      </c>
      <c r="AL306">
        <v>0.740498034076015</v>
      </c>
      <c r="AM306">
        <v>0.259501965923984</v>
      </c>
      <c r="AN306">
        <v>0.168414154652686</v>
      </c>
      <c r="AO306">
        <v>3.2110091743119198E-2</v>
      </c>
      <c r="AP306">
        <v>0</v>
      </c>
      <c r="AQ306">
        <v>0.56356487549148104</v>
      </c>
      <c r="AR306">
        <v>0.485122897800776</v>
      </c>
      <c r="AS306">
        <v>0.109961190168175</v>
      </c>
      <c r="AT306">
        <v>12401</v>
      </c>
      <c r="AU306">
        <v>37105</v>
      </c>
      <c r="AV306">
        <v>33026.046511627901</v>
      </c>
      <c r="AW306">
        <v>0.69236363636363596</v>
      </c>
      <c r="AX306">
        <v>0.31533477321814202</v>
      </c>
      <c r="AY306">
        <v>25.2</v>
      </c>
      <c r="AZ306">
        <v>0.38728702490170303</v>
      </c>
      <c r="BA306">
        <v>0.16251638269986801</v>
      </c>
      <c r="BB306">
        <v>0.53023255813953396</v>
      </c>
      <c r="BC306">
        <v>0.73488372093023202</v>
      </c>
      <c r="BD306">
        <v>0.26511627906976698</v>
      </c>
      <c r="BE306">
        <v>1982</v>
      </c>
      <c r="BF306">
        <v>37</v>
      </c>
      <c r="BG306">
        <v>5.0997792E-2</v>
      </c>
      <c r="BH306">
        <v>0</v>
      </c>
      <c r="BI306">
        <v>0</v>
      </c>
    </row>
    <row r="307" spans="1:61" x14ac:dyDescent="0.2">
      <c r="A307">
        <v>306</v>
      </c>
      <c r="B307">
        <v>40130931044</v>
      </c>
      <c r="C307">
        <v>4278200048</v>
      </c>
      <c r="D307" t="s">
        <v>102</v>
      </c>
      <c r="E307">
        <v>85301</v>
      </c>
      <c r="F307">
        <v>2411.6730173185101</v>
      </c>
      <c r="G307">
        <v>11.6224082141</v>
      </c>
      <c r="H307">
        <v>8.94378557986997E-2</v>
      </c>
      <c r="I307">
        <v>4.0999999999999996</v>
      </c>
      <c r="J307">
        <v>0.361590411</v>
      </c>
      <c r="K307">
        <v>0</v>
      </c>
      <c r="L307">
        <v>0</v>
      </c>
      <c r="M307">
        <v>0</v>
      </c>
      <c r="N307">
        <v>71</v>
      </c>
      <c r="O307">
        <v>28098.4009792051</v>
      </c>
      <c r="P307">
        <v>395.75212646767744</v>
      </c>
      <c r="Q307">
        <v>3997.6429672332902</v>
      </c>
      <c r="R307">
        <f>Q307/AJ307</f>
        <v>10.688884939126444</v>
      </c>
      <c r="S307">
        <v>0</v>
      </c>
      <c r="T307">
        <v>0</v>
      </c>
      <c r="U307">
        <v>3</v>
      </c>
      <c r="X307">
        <v>0</v>
      </c>
      <c r="Y307">
        <v>0</v>
      </c>
      <c r="Z307">
        <v>0</v>
      </c>
      <c r="AA307">
        <v>1</v>
      </c>
      <c r="AB307">
        <v>1258.7428822306799</v>
      </c>
      <c r="AC307">
        <v>0</v>
      </c>
      <c r="AD307">
        <v>3997.6429672332902</v>
      </c>
      <c r="AE307">
        <v>10.6888849391264</v>
      </c>
      <c r="AF307">
        <v>0</v>
      </c>
      <c r="AG307">
        <v>0</v>
      </c>
      <c r="AH307">
        <v>3997.6429672332902</v>
      </c>
      <c r="AI307">
        <v>0</v>
      </c>
      <c r="AJ307">
        <v>374</v>
      </c>
      <c r="AK307">
        <v>296.51350000000002</v>
      </c>
      <c r="AL307">
        <v>0.55882352941176405</v>
      </c>
      <c r="AM307">
        <v>0.441176470588235</v>
      </c>
      <c r="AN307">
        <v>0.17379679144384999</v>
      </c>
      <c r="AO307">
        <v>0</v>
      </c>
      <c r="AP307">
        <v>0</v>
      </c>
      <c r="AQ307">
        <v>0.87165775401069501</v>
      </c>
      <c r="AR307">
        <v>0.28282828282828198</v>
      </c>
      <c r="AS307">
        <v>0.10101010101010099</v>
      </c>
      <c r="AT307">
        <v>15748</v>
      </c>
      <c r="AU307">
        <v>58750</v>
      </c>
      <c r="AV307">
        <v>46182.758620689703</v>
      </c>
      <c r="AW307">
        <v>0.28342245989304798</v>
      </c>
      <c r="AX307">
        <v>0</v>
      </c>
      <c r="AY307">
        <v>26.5</v>
      </c>
      <c r="AZ307">
        <v>0.38235294117647001</v>
      </c>
      <c r="BA307">
        <v>0</v>
      </c>
      <c r="BB307">
        <v>0.66379310344827502</v>
      </c>
      <c r="BC307">
        <v>1</v>
      </c>
      <c r="BD307">
        <v>0</v>
      </c>
      <c r="BE307">
        <v>1995</v>
      </c>
      <c r="BF307">
        <v>24</v>
      </c>
      <c r="BG307">
        <v>6.6816311000000003E-2</v>
      </c>
      <c r="BH307">
        <v>0</v>
      </c>
      <c r="BI307">
        <v>0</v>
      </c>
    </row>
    <row r="308" spans="1:61" x14ac:dyDescent="0.2">
      <c r="A308">
        <v>307</v>
      </c>
      <c r="B308">
        <v>40130931051</v>
      </c>
      <c r="C308">
        <v>4278200048</v>
      </c>
      <c r="D308" t="s">
        <v>102</v>
      </c>
      <c r="E308">
        <v>85301</v>
      </c>
      <c r="F308">
        <v>105.344101272503</v>
      </c>
      <c r="G308">
        <v>11.6224082141</v>
      </c>
      <c r="H308">
        <v>0.31562464823758901</v>
      </c>
      <c r="I308">
        <v>4.0999999999999996</v>
      </c>
      <c r="J308">
        <v>0.361590411</v>
      </c>
      <c r="K308">
        <v>0</v>
      </c>
      <c r="L308">
        <v>0</v>
      </c>
      <c r="M308">
        <v>0</v>
      </c>
      <c r="N308">
        <v>62</v>
      </c>
      <c r="O308">
        <v>21527.590149087799</v>
      </c>
      <c r="P308">
        <v>347.21919595302899</v>
      </c>
      <c r="Q308">
        <v>18537.1190556359</v>
      </c>
      <c r="R308">
        <f>Q308/AJ308</f>
        <v>15.157088352932051</v>
      </c>
      <c r="S308">
        <v>1</v>
      </c>
      <c r="T308">
        <v>1</v>
      </c>
      <c r="U308">
        <v>1</v>
      </c>
      <c r="V308">
        <v>1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105.344101272503</v>
      </c>
      <c r="AC308">
        <v>11.627324767376701</v>
      </c>
      <c r="AD308">
        <v>18537.1190556359</v>
      </c>
      <c r="AE308">
        <v>15.157088352932</v>
      </c>
      <c r="AF308">
        <v>5850.7716812734197</v>
      </c>
      <c r="AG308">
        <v>4.7839506797002596</v>
      </c>
      <c r="AH308">
        <v>12686.3473743625</v>
      </c>
      <c r="AI308">
        <v>0.31562464823758901</v>
      </c>
      <c r="AJ308">
        <v>1223</v>
      </c>
      <c r="AK308">
        <v>7049.57</v>
      </c>
      <c r="AL308">
        <v>0.84300899427636899</v>
      </c>
      <c r="AM308">
        <v>0.15699100572363001</v>
      </c>
      <c r="AN308">
        <v>0</v>
      </c>
      <c r="AO308">
        <v>0</v>
      </c>
      <c r="AP308">
        <v>0</v>
      </c>
      <c r="AQ308">
        <v>0.82093213409648402</v>
      </c>
      <c r="AR308">
        <v>0.48106591865357601</v>
      </c>
      <c r="AS308">
        <v>7.01262272089761E-2</v>
      </c>
      <c r="AT308">
        <v>21273</v>
      </c>
      <c r="AU308">
        <v>23327</v>
      </c>
      <c r="AV308">
        <v>62519.302949061697</v>
      </c>
      <c r="AW308">
        <v>0.57318070318887904</v>
      </c>
      <c r="AX308">
        <v>0.42691415313225001</v>
      </c>
      <c r="AY308">
        <v>31.6</v>
      </c>
      <c r="AZ308">
        <v>0.37857726901062899</v>
      </c>
      <c r="BA308">
        <v>8.6672117743254298E-2</v>
      </c>
      <c r="BB308">
        <v>0.42359249329758702</v>
      </c>
      <c r="BC308">
        <v>0.82305630026809595</v>
      </c>
      <c r="BD308">
        <v>0.17694369973190299</v>
      </c>
      <c r="BE308">
        <v>1964</v>
      </c>
      <c r="BF308">
        <v>55</v>
      </c>
      <c r="BG308">
        <v>0.172706995</v>
      </c>
      <c r="BH308">
        <v>0</v>
      </c>
      <c r="BI308">
        <v>0</v>
      </c>
    </row>
    <row r="309" spans="1:61" x14ac:dyDescent="0.2">
      <c r="A309">
        <v>308</v>
      </c>
      <c r="B309">
        <v>40130931052</v>
      </c>
      <c r="C309">
        <v>4278200048</v>
      </c>
      <c r="D309" t="s">
        <v>102</v>
      </c>
      <c r="E309">
        <v>85301</v>
      </c>
      <c r="F309">
        <v>424.75754735135098</v>
      </c>
      <c r="G309">
        <v>11.6224082141</v>
      </c>
      <c r="H309">
        <v>0.20547543007895699</v>
      </c>
      <c r="I309">
        <v>4.0999999999999996</v>
      </c>
      <c r="J309">
        <v>0.361590411</v>
      </c>
      <c r="K309">
        <v>0</v>
      </c>
      <c r="L309">
        <v>0</v>
      </c>
      <c r="M309">
        <v>0</v>
      </c>
      <c r="N309">
        <v>66</v>
      </c>
      <c r="O309">
        <v>22944.120021738399</v>
      </c>
      <c r="P309">
        <v>347.6381821475515</v>
      </c>
      <c r="Q309">
        <v>13864.2411620362</v>
      </c>
      <c r="R309">
        <f>Q309/AJ309</f>
        <v>12.603855601851091</v>
      </c>
      <c r="S309">
        <v>1</v>
      </c>
      <c r="T309">
        <v>1</v>
      </c>
      <c r="U309">
        <v>1</v>
      </c>
      <c r="V309">
        <v>1</v>
      </c>
      <c r="W309">
        <v>0</v>
      </c>
      <c r="X309">
        <v>2</v>
      </c>
      <c r="Y309">
        <v>0</v>
      </c>
      <c r="Z309">
        <v>0</v>
      </c>
      <c r="AA309">
        <v>0</v>
      </c>
      <c r="AB309">
        <v>424.75754735135098</v>
      </c>
      <c r="AC309">
        <v>16.870648546003199</v>
      </c>
      <c r="AD309">
        <v>13864.2411620362</v>
      </c>
      <c r="AE309">
        <v>12.6038556018511</v>
      </c>
      <c r="AF309">
        <v>3017.4960312806602</v>
      </c>
      <c r="AG309">
        <v>2.7431782102551501</v>
      </c>
      <c r="AH309">
        <v>10846.7451307556</v>
      </c>
      <c r="AI309">
        <v>0.21764595667473799</v>
      </c>
      <c r="AJ309">
        <v>1100</v>
      </c>
      <c r="AK309">
        <v>23782.58</v>
      </c>
      <c r="AL309">
        <v>0.52636363636363603</v>
      </c>
      <c r="AM309">
        <v>0.47363636363636302</v>
      </c>
      <c r="AN309">
        <v>0.19818181818181799</v>
      </c>
      <c r="AO309">
        <v>1.6363636363636299E-2</v>
      </c>
      <c r="AP309">
        <v>0</v>
      </c>
      <c r="AQ309">
        <v>0.70090909090909004</v>
      </c>
      <c r="AR309">
        <v>0.268987341772151</v>
      </c>
      <c r="AS309">
        <v>4.2721518987341701E-2</v>
      </c>
      <c r="AT309">
        <v>12832</v>
      </c>
      <c r="AU309">
        <v>17029</v>
      </c>
      <c r="AV309">
        <v>26241.1538461538</v>
      </c>
      <c r="AW309">
        <v>0.72181818181818103</v>
      </c>
      <c r="AX309">
        <v>0</v>
      </c>
      <c r="AY309">
        <v>29.7</v>
      </c>
      <c r="AZ309">
        <v>0.32454545454545403</v>
      </c>
      <c r="BA309">
        <v>4.8181818181818097E-2</v>
      </c>
      <c r="BB309">
        <v>0.248076923076923</v>
      </c>
      <c r="BC309">
        <v>0.73653846153846103</v>
      </c>
      <c r="BD309">
        <v>0.26346153846153803</v>
      </c>
      <c r="BE309">
        <v>1983</v>
      </c>
      <c r="BF309">
        <v>36</v>
      </c>
      <c r="BG309">
        <v>9.5606122000000002E-2</v>
      </c>
      <c r="BH309">
        <v>0</v>
      </c>
      <c r="BI309">
        <v>0</v>
      </c>
    </row>
    <row r="310" spans="1:61" x14ac:dyDescent="0.2">
      <c r="A310">
        <v>309</v>
      </c>
      <c r="B310">
        <v>40130931053</v>
      </c>
      <c r="C310">
        <v>4278200048</v>
      </c>
      <c r="D310" t="s">
        <v>102</v>
      </c>
      <c r="E310">
        <v>85301</v>
      </c>
      <c r="F310">
        <v>858.94707187197605</v>
      </c>
      <c r="G310">
        <v>11.6224082141</v>
      </c>
      <c r="H310">
        <v>9.8141095378785195E-2</v>
      </c>
      <c r="I310">
        <v>4.0999999999999996</v>
      </c>
      <c r="J310">
        <v>0.361590411</v>
      </c>
      <c r="K310">
        <v>0</v>
      </c>
      <c r="L310">
        <v>0</v>
      </c>
      <c r="M310">
        <v>0</v>
      </c>
      <c r="N310">
        <v>89</v>
      </c>
      <c r="O310">
        <v>30452.137702245898</v>
      </c>
      <c r="P310">
        <v>342.15885058703259</v>
      </c>
      <c r="Q310">
        <v>11761.2383349589</v>
      </c>
      <c r="R310">
        <f>Q310/AJ310</f>
        <v>8.8697121681439661</v>
      </c>
      <c r="S310">
        <v>1</v>
      </c>
      <c r="T310">
        <v>1</v>
      </c>
      <c r="U310">
        <v>1</v>
      </c>
      <c r="V310">
        <v>1</v>
      </c>
      <c r="W310">
        <v>0</v>
      </c>
      <c r="X310">
        <v>4</v>
      </c>
      <c r="Y310">
        <v>2</v>
      </c>
      <c r="Z310">
        <v>0.5</v>
      </c>
      <c r="AA310">
        <v>0</v>
      </c>
      <c r="AB310">
        <v>289.06627421815301</v>
      </c>
      <c r="AC310">
        <v>30.595512253449801</v>
      </c>
      <c r="AD310">
        <v>11761.2383349589</v>
      </c>
      <c r="AE310">
        <v>8.8697121681440301</v>
      </c>
      <c r="AF310">
        <v>1465.4446463045399</v>
      </c>
      <c r="AG310">
        <v>1.1051618750411301</v>
      </c>
      <c r="AH310">
        <v>10295.793688654399</v>
      </c>
      <c r="AI310">
        <v>0.12459951958873799</v>
      </c>
      <c r="AJ310">
        <v>1326</v>
      </c>
      <c r="AK310">
        <v>10956.67</v>
      </c>
      <c r="AL310">
        <v>0.72775263951734503</v>
      </c>
      <c r="AM310">
        <v>0.27224736048265402</v>
      </c>
      <c r="AN310">
        <v>0.104826546003016</v>
      </c>
      <c r="AO310">
        <v>6.8627450980392093E-2</v>
      </c>
      <c r="AP310">
        <v>0</v>
      </c>
      <c r="AQ310">
        <v>0.60407239819004499</v>
      </c>
      <c r="AR310">
        <v>0.31567328918322202</v>
      </c>
      <c r="AS310">
        <v>4.5253863134657797E-2</v>
      </c>
      <c r="AT310">
        <v>11880</v>
      </c>
      <c r="AU310">
        <v>19099</v>
      </c>
      <c r="AV310">
        <v>22826.466165413502</v>
      </c>
      <c r="AW310">
        <v>0.69381598793363497</v>
      </c>
      <c r="AX310">
        <v>0.119325551232166</v>
      </c>
      <c r="AY310">
        <v>33.1</v>
      </c>
      <c r="AZ310">
        <v>0.26395173453996901</v>
      </c>
      <c r="BA310">
        <v>0.101809954751131</v>
      </c>
      <c r="BB310">
        <v>0.29473684210526302</v>
      </c>
      <c r="BC310">
        <v>0.61503759398496205</v>
      </c>
      <c r="BD310">
        <v>0.38496240601503701</v>
      </c>
      <c r="BE310">
        <v>1977</v>
      </c>
      <c r="BF310">
        <v>42</v>
      </c>
      <c r="BG310">
        <v>8.7443839999999995E-2</v>
      </c>
      <c r="BH310">
        <v>0</v>
      </c>
      <c r="BI310">
        <v>0</v>
      </c>
    </row>
    <row r="311" spans="1:61" x14ac:dyDescent="0.2">
      <c r="A311">
        <v>310</v>
      </c>
      <c r="B311">
        <v>40130931054</v>
      </c>
      <c r="C311">
        <v>4278200048</v>
      </c>
      <c r="D311" t="s">
        <v>102</v>
      </c>
      <c r="E311">
        <v>85301</v>
      </c>
      <c r="F311">
        <v>460.12407909453901</v>
      </c>
      <c r="G311">
        <v>11.6224082141</v>
      </c>
      <c r="H311">
        <v>0.24437981500940101</v>
      </c>
      <c r="I311">
        <v>4.0999999999999996</v>
      </c>
      <c r="J311">
        <v>0.361590411</v>
      </c>
      <c r="K311">
        <v>0</v>
      </c>
      <c r="L311">
        <v>0</v>
      </c>
      <c r="M311">
        <v>0</v>
      </c>
      <c r="N311">
        <v>77</v>
      </c>
      <c r="O311">
        <v>26048.044478754498</v>
      </c>
      <c r="P311">
        <v>338.28629193187658</v>
      </c>
      <c r="Q311">
        <v>27684.819821867401</v>
      </c>
      <c r="R311">
        <f>Q311/AJ311</f>
        <v>15.22817371939901</v>
      </c>
      <c r="S311">
        <v>1</v>
      </c>
      <c r="T311">
        <v>1</v>
      </c>
      <c r="U311">
        <v>1</v>
      </c>
      <c r="V311">
        <v>1</v>
      </c>
      <c r="W311">
        <v>0</v>
      </c>
      <c r="X311">
        <v>4</v>
      </c>
      <c r="Y311">
        <v>2</v>
      </c>
      <c r="Z311">
        <v>0.5</v>
      </c>
      <c r="AA311">
        <v>0</v>
      </c>
      <c r="AB311">
        <v>460.12407909453901</v>
      </c>
      <c r="AC311">
        <v>30.595512253449801</v>
      </c>
      <c r="AD311">
        <v>27684.819821867401</v>
      </c>
      <c r="AE311">
        <v>15.228173719399001</v>
      </c>
      <c r="AF311">
        <v>7211.7117315635396</v>
      </c>
      <c r="AG311">
        <v>3.9668381361735601</v>
      </c>
      <c r="AH311">
        <v>20473.1080903039</v>
      </c>
      <c r="AI311">
        <v>0.26049335982555999</v>
      </c>
      <c r="AJ311">
        <v>1818</v>
      </c>
      <c r="AK311">
        <v>12680.26</v>
      </c>
      <c r="AL311">
        <v>0.69196919691969105</v>
      </c>
      <c r="AM311">
        <v>0.308030803080308</v>
      </c>
      <c r="AN311">
        <v>0.17216721672167201</v>
      </c>
      <c r="AO311">
        <v>0</v>
      </c>
      <c r="AP311">
        <v>2.75027502750275E-3</v>
      </c>
      <c r="AQ311">
        <v>0.77337733773377304</v>
      </c>
      <c r="AR311">
        <v>0.50851063829787202</v>
      </c>
      <c r="AS311">
        <v>3.6170212765957402E-2</v>
      </c>
      <c r="AT311">
        <v>13767</v>
      </c>
      <c r="AU311">
        <v>60132</v>
      </c>
      <c r="AV311">
        <v>53635.714285714297</v>
      </c>
      <c r="AW311">
        <v>0.28839779005524802</v>
      </c>
      <c r="AX311">
        <v>0.60355029585798803</v>
      </c>
      <c r="AY311">
        <v>25.5</v>
      </c>
      <c r="AZ311">
        <v>0.359185918591859</v>
      </c>
      <c r="BA311">
        <v>6.9306930693069299E-2</v>
      </c>
      <c r="BB311">
        <v>0.56682027649769495</v>
      </c>
      <c r="BC311">
        <v>0.97926267281105905</v>
      </c>
      <c r="BD311">
        <v>2.0737327188939999E-2</v>
      </c>
      <c r="BE311">
        <v>1960</v>
      </c>
      <c r="BF311">
        <v>59</v>
      </c>
      <c r="BG311">
        <v>0.12215683099999999</v>
      </c>
      <c r="BH311">
        <v>0</v>
      </c>
      <c r="BI311">
        <v>0</v>
      </c>
    </row>
    <row r="312" spans="1:61" x14ac:dyDescent="0.2">
      <c r="A312">
        <v>311</v>
      </c>
      <c r="B312">
        <v>40130931061</v>
      </c>
      <c r="C312">
        <v>4550000068</v>
      </c>
      <c r="D312" t="s">
        <v>492</v>
      </c>
      <c r="E312">
        <v>85013</v>
      </c>
      <c r="F312">
        <v>1517.53228441593</v>
      </c>
      <c r="G312">
        <v>417.44562125099998</v>
      </c>
      <c r="H312">
        <v>0.23706367227400099</v>
      </c>
      <c r="I312">
        <v>4.7</v>
      </c>
      <c r="J312">
        <v>8.8669230000000002E-2</v>
      </c>
      <c r="K312">
        <v>7864.8059810000004</v>
      </c>
      <c r="L312">
        <v>3.79E-3</v>
      </c>
      <c r="M312">
        <v>1</v>
      </c>
      <c r="N312">
        <v>79</v>
      </c>
      <c r="O312">
        <v>28662.7970980258</v>
      </c>
      <c r="P312">
        <v>362.82021643070635</v>
      </c>
      <c r="Q312">
        <v>22143.745676421699</v>
      </c>
      <c r="R312">
        <f>Q312/AJ312</f>
        <v>14.397754015878867</v>
      </c>
      <c r="S312">
        <v>1</v>
      </c>
      <c r="T312">
        <v>0</v>
      </c>
      <c r="U312">
        <v>2</v>
      </c>
      <c r="V312">
        <v>0</v>
      </c>
      <c r="W312">
        <v>1</v>
      </c>
      <c r="X312">
        <v>2</v>
      </c>
      <c r="Y312">
        <v>1</v>
      </c>
      <c r="Z312">
        <v>0.5</v>
      </c>
      <c r="AA312">
        <v>0</v>
      </c>
      <c r="AB312">
        <v>361.617116703477</v>
      </c>
      <c r="AC312">
        <v>12.2601813262498</v>
      </c>
      <c r="AD312">
        <v>22143.745676421699</v>
      </c>
      <c r="AE312">
        <v>14.3977540158788</v>
      </c>
      <c r="AF312">
        <v>4109.8319844451798</v>
      </c>
      <c r="AG312">
        <v>2.67219244762365</v>
      </c>
      <c r="AH312">
        <v>18033.913691976501</v>
      </c>
      <c r="AI312">
        <v>0.185597867881099</v>
      </c>
      <c r="AJ312">
        <v>1538</v>
      </c>
      <c r="AK312">
        <v>6555.82</v>
      </c>
      <c r="AL312">
        <v>0.92847854356306803</v>
      </c>
      <c r="AM312">
        <v>7.1521456436931002E-2</v>
      </c>
      <c r="AN312">
        <v>0</v>
      </c>
      <c r="AO312">
        <v>2.01560468140442E-2</v>
      </c>
      <c r="AP312">
        <v>0</v>
      </c>
      <c r="AQ312">
        <v>0.69180754226267804</v>
      </c>
      <c r="AR312">
        <v>0.282583621683967</v>
      </c>
      <c r="AS312">
        <v>0.10957324106113001</v>
      </c>
      <c r="AT312">
        <v>17635</v>
      </c>
      <c r="AU312">
        <v>71719</v>
      </c>
      <c r="AV312">
        <v>72865.804597701193</v>
      </c>
      <c r="AW312">
        <v>0.200910273081924</v>
      </c>
      <c r="AX312">
        <v>0.76098901098901095</v>
      </c>
      <c r="AY312">
        <v>31.5</v>
      </c>
      <c r="AZ312">
        <v>0.36085825747724298</v>
      </c>
      <c r="BA312">
        <v>0.110533159947984</v>
      </c>
      <c r="BB312">
        <v>0.43965517241379298</v>
      </c>
      <c r="BC312">
        <v>1</v>
      </c>
      <c r="BD312">
        <v>0</v>
      </c>
      <c r="BE312">
        <v>1965</v>
      </c>
      <c r="BF312">
        <v>54</v>
      </c>
      <c r="BG312">
        <v>0.10901240500000001</v>
      </c>
      <c r="BH312">
        <v>0</v>
      </c>
      <c r="BI312">
        <v>0</v>
      </c>
    </row>
    <row r="313" spans="1:61" x14ac:dyDescent="0.2">
      <c r="A313">
        <v>312</v>
      </c>
      <c r="B313">
        <v>40130931062</v>
      </c>
      <c r="C313">
        <v>4278200048</v>
      </c>
      <c r="D313" t="s">
        <v>102</v>
      </c>
      <c r="E313">
        <v>85301</v>
      </c>
      <c r="F313">
        <v>783.19903563816695</v>
      </c>
      <c r="G313">
        <v>11.6224082141</v>
      </c>
      <c r="H313">
        <v>0.28258319286851002</v>
      </c>
      <c r="I313">
        <v>4.0999999999999996</v>
      </c>
      <c r="J313">
        <v>0.361590411</v>
      </c>
      <c r="K313">
        <v>0</v>
      </c>
      <c r="L313">
        <v>0</v>
      </c>
      <c r="M313">
        <v>0</v>
      </c>
      <c r="N313">
        <v>70</v>
      </c>
      <c r="O313">
        <v>40129.5537156602</v>
      </c>
      <c r="P313">
        <v>573.27933879514569</v>
      </c>
      <c r="Q313">
        <v>22309.909764341799</v>
      </c>
      <c r="R313">
        <f>Q313/AJ313</f>
        <v>12.435847137314269</v>
      </c>
      <c r="S313">
        <v>1</v>
      </c>
      <c r="T313">
        <v>1</v>
      </c>
      <c r="U313">
        <v>1</v>
      </c>
      <c r="V313">
        <v>1</v>
      </c>
      <c r="W313">
        <v>0</v>
      </c>
      <c r="X313">
        <v>3</v>
      </c>
      <c r="Y313">
        <v>2</v>
      </c>
      <c r="Z313">
        <v>0.66666666666666596</v>
      </c>
      <c r="AA313">
        <v>0</v>
      </c>
      <c r="AB313">
        <v>737.26252323640699</v>
      </c>
      <c r="AC313">
        <v>20.8806685879863</v>
      </c>
      <c r="AD313">
        <v>22309.909764341799</v>
      </c>
      <c r="AE313">
        <v>12.435847137314299</v>
      </c>
      <c r="AF313">
        <v>6304.4055338160897</v>
      </c>
      <c r="AG313">
        <v>3.5141613900870001</v>
      </c>
      <c r="AH313">
        <v>16005.504230525799</v>
      </c>
      <c r="AI313">
        <v>0.28258319286851002</v>
      </c>
      <c r="AJ313">
        <v>1794</v>
      </c>
      <c r="AK313">
        <v>23689.040000000001</v>
      </c>
      <c r="AL313">
        <v>0.83444816053511695</v>
      </c>
      <c r="AM313">
        <v>0.165551839464882</v>
      </c>
      <c r="AN313">
        <v>2.2853957636566301E-2</v>
      </c>
      <c r="AO313">
        <v>0</v>
      </c>
      <c r="AP313">
        <v>0</v>
      </c>
      <c r="AQ313">
        <v>0.87904124860646604</v>
      </c>
      <c r="AR313">
        <v>0.38810810810810797</v>
      </c>
      <c r="AS313">
        <v>3.02702702702702E-2</v>
      </c>
      <c r="AT313">
        <v>9421</v>
      </c>
      <c r="AU313">
        <v>23798</v>
      </c>
      <c r="AV313">
        <v>31473.535353535401</v>
      </c>
      <c r="AW313">
        <v>0.77897117015262796</v>
      </c>
      <c r="AX313">
        <v>6.6037735849056603E-2</v>
      </c>
      <c r="AY313">
        <v>25.5</v>
      </c>
      <c r="AZ313">
        <v>0.43756967670011099</v>
      </c>
      <c r="BA313">
        <v>2.50836120401337E-2</v>
      </c>
      <c r="BB313">
        <v>0.49696969696969601</v>
      </c>
      <c r="BC313">
        <v>0.84848484848484795</v>
      </c>
      <c r="BD313">
        <v>0.15151515151515099</v>
      </c>
      <c r="BE313">
        <v>1982</v>
      </c>
      <c r="BF313">
        <v>37</v>
      </c>
      <c r="BG313">
        <v>7.8638464000000005E-2</v>
      </c>
      <c r="BH313">
        <v>0</v>
      </c>
      <c r="BI313">
        <v>0</v>
      </c>
    </row>
    <row r="314" spans="1:61" x14ac:dyDescent="0.2">
      <c r="A314">
        <v>313</v>
      </c>
      <c r="B314">
        <v>40130931063</v>
      </c>
      <c r="C314">
        <v>4278200048</v>
      </c>
      <c r="D314" t="s">
        <v>102</v>
      </c>
      <c r="E314">
        <v>85301</v>
      </c>
      <c r="F314">
        <v>695.98547589467603</v>
      </c>
      <c r="G314">
        <v>11.6224082141</v>
      </c>
      <c r="H314">
        <v>0.23462755978531899</v>
      </c>
      <c r="I314">
        <v>4.0999999999999996</v>
      </c>
      <c r="J314">
        <v>0.361590411</v>
      </c>
      <c r="K314">
        <v>0</v>
      </c>
      <c r="L314">
        <v>0</v>
      </c>
      <c r="M314">
        <v>0</v>
      </c>
      <c r="N314">
        <v>84</v>
      </c>
      <c r="O314">
        <v>28599.824947739799</v>
      </c>
      <c r="P314">
        <v>340.47410652071187</v>
      </c>
      <c r="Q314">
        <v>33074.4254962099</v>
      </c>
      <c r="R314">
        <f>Q314/AJ314</f>
        <v>16.866101731876544</v>
      </c>
      <c r="S314">
        <v>1</v>
      </c>
      <c r="T314">
        <v>1</v>
      </c>
      <c r="U314">
        <v>1</v>
      </c>
      <c r="V314">
        <v>1</v>
      </c>
      <c r="W314">
        <v>0</v>
      </c>
      <c r="X314">
        <v>2</v>
      </c>
      <c r="Y314">
        <v>1</v>
      </c>
      <c r="Z314">
        <v>0.5</v>
      </c>
      <c r="AA314">
        <v>0</v>
      </c>
      <c r="AB314">
        <v>373.87722702542402</v>
      </c>
      <c r="AC314">
        <v>12.2601813262498</v>
      </c>
      <c r="AD314">
        <v>33074.4254962099</v>
      </c>
      <c r="AE314">
        <v>16.866101731876501</v>
      </c>
      <c r="AF314">
        <v>7760.1717454771097</v>
      </c>
      <c r="AG314">
        <v>3.95725229244115</v>
      </c>
      <c r="AH314">
        <v>25314.253750732802</v>
      </c>
      <c r="AI314">
        <v>0.23462755978531899</v>
      </c>
      <c r="AJ314">
        <v>1961</v>
      </c>
      <c r="AK314">
        <v>11141.9</v>
      </c>
      <c r="AL314">
        <v>0.68944416114227403</v>
      </c>
      <c r="AM314">
        <v>0.31055583885772498</v>
      </c>
      <c r="AN314">
        <v>6.1193268740438497E-2</v>
      </c>
      <c r="AO314">
        <v>0</v>
      </c>
      <c r="AP314">
        <v>0</v>
      </c>
      <c r="AQ314">
        <v>0.61805201427842904</v>
      </c>
      <c r="AR314">
        <v>0.201371036846615</v>
      </c>
      <c r="AS314">
        <v>3.3419023136246701E-2</v>
      </c>
      <c r="AT314">
        <v>14782</v>
      </c>
      <c r="AU314">
        <v>65000</v>
      </c>
      <c r="AV314">
        <v>74153.987730061301</v>
      </c>
      <c r="AW314">
        <v>0.32012678288431001</v>
      </c>
      <c r="AX314">
        <v>0.79942693409742105</v>
      </c>
      <c r="AY314">
        <v>33.299999999999997</v>
      </c>
      <c r="AZ314">
        <v>0.32381438041815402</v>
      </c>
      <c r="BA314">
        <v>0.103008669046404</v>
      </c>
      <c r="BB314">
        <v>0.69938650306748396</v>
      </c>
      <c r="BC314">
        <v>0.90797546012269903</v>
      </c>
      <c r="BD314">
        <v>9.2024539877300596E-2</v>
      </c>
      <c r="BE314">
        <v>1957</v>
      </c>
      <c r="BF314">
        <v>62</v>
      </c>
      <c r="BG314">
        <v>0.11264223800000001</v>
      </c>
      <c r="BH314">
        <v>0</v>
      </c>
      <c r="BI314">
        <v>0</v>
      </c>
    </row>
    <row r="315" spans="1:61" x14ac:dyDescent="0.2">
      <c r="A315">
        <v>314</v>
      </c>
      <c r="B315">
        <v>40130932001</v>
      </c>
      <c r="C315">
        <v>4550000153</v>
      </c>
      <c r="D315" t="s">
        <v>31</v>
      </c>
      <c r="E315">
        <v>85040</v>
      </c>
      <c r="F315">
        <v>18454.828181151301</v>
      </c>
      <c r="G315">
        <v>632.54020689599997</v>
      </c>
      <c r="H315">
        <v>9.2586783824200006E-2</v>
      </c>
      <c r="I315">
        <v>4.2</v>
      </c>
      <c r="J315">
        <v>0.120249984</v>
      </c>
      <c r="K315">
        <v>102134.6697</v>
      </c>
      <c r="L315">
        <v>3.9899999999999998E-2</v>
      </c>
      <c r="M315">
        <v>1</v>
      </c>
      <c r="N315">
        <v>56</v>
      </c>
      <c r="O315">
        <v>28600.917383174001</v>
      </c>
      <c r="P315">
        <v>510.73066755667861</v>
      </c>
      <c r="Q315">
        <v>5954.5142098329397</v>
      </c>
      <c r="R315">
        <f>Q315/AJ315</f>
        <v>6.9643441050677657</v>
      </c>
      <c r="S315">
        <v>1</v>
      </c>
      <c r="T315">
        <v>0</v>
      </c>
      <c r="U315">
        <v>2</v>
      </c>
      <c r="V315">
        <v>0</v>
      </c>
      <c r="W315">
        <v>1</v>
      </c>
      <c r="X315">
        <v>2</v>
      </c>
      <c r="Y315">
        <v>0</v>
      </c>
      <c r="Z315">
        <v>0</v>
      </c>
      <c r="AA315">
        <v>0</v>
      </c>
      <c r="AB315">
        <v>866.53504046103706</v>
      </c>
      <c r="AC315">
        <v>41.166039391016298</v>
      </c>
      <c r="AD315">
        <v>5954.5142098329397</v>
      </c>
      <c r="AE315">
        <v>6.9643441050677604</v>
      </c>
      <c r="AF315">
        <v>531.51823432021001</v>
      </c>
      <c r="AG315">
        <v>0.62165875359088896</v>
      </c>
      <c r="AH315">
        <v>5422.9959755127202</v>
      </c>
      <c r="AI315">
        <v>8.9263072618500403E-2</v>
      </c>
      <c r="AJ315">
        <v>855</v>
      </c>
      <c r="AK315">
        <v>3374.4409999999998</v>
      </c>
      <c r="AL315">
        <v>0.56140350877192902</v>
      </c>
      <c r="AM315">
        <v>0.43859649122806998</v>
      </c>
      <c r="AN315">
        <v>9.3567251461988299E-2</v>
      </c>
      <c r="AO315">
        <v>2.3391812865496998E-2</v>
      </c>
      <c r="AP315">
        <v>3.0409356725146199E-2</v>
      </c>
      <c r="AQ315">
        <v>0.29941520467836202</v>
      </c>
      <c r="AR315">
        <v>0.22638680659670099</v>
      </c>
      <c r="AS315">
        <v>5.6971514242878503E-2</v>
      </c>
      <c r="AT315">
        <v>22169</v>
      </c>
      <c r="AU315">
        <v>32153</v>
      </c>
      <c r="AV315">
        <v>37324.576271186401</v>
      </c>
      <c r="AW315">
        <v>0.39298245614034999</v>
      </c>
      <c r="AX315">
        <v>0</v>
      </c>
      <c r="AY315">
        <v>29.9</v>
      </c>
      <c r="AZ315">
        <v>0.157894736842105</v>
      </c>
      <c r="BA315">
        <v>7.6023391812865396E-2</v>
      </c>
      <c r="BB315">
        <v>0.18220338983050799</v>
      </c>
      <c r="BC315">
        <v>0.947033898305084</v>
      </c>
      <c r="BD315">
        <v>5.2966101694915203E-2</v>
      </c>
      <c r="BE315">
        <v>1984</v>
      </c>
      <c r="BF315">
        <v>35</v>
      </c>
      <c r="BG315">
        <v>7.2052542999999997E-2</v>
      </c>
      <c r="BH315">
        <v>0</v>
      </c>
      <c r="BI315">
        <v>0</v>
      </c>
    </row>
    <row r="316" spans="1:61" x14ac:dyDescent="0.2">
      <c r="A316">
        <v>315</v>
      </c>
      <c r="B316">
        <v>40130932002</v>
      </c>
      <c r="C316">
        <v>4540500019</v>
      </c>
      <c r="D316" t="s">
        <v>68</v>
      </c>
      <c r="E316">
        <v>85345</v>
      </c>
      <c r="F316">
        <v>413.435819377261</v>
      </c>
      <c r="G316">
        <v>90.506431249399995</v>
      </c>
      <c r="H316">
        <v>0.45772204159697699</v>
      </c>
      <c r="I316">
        <v>4.5</v>
      </c>
      <c r="J316">
        <v>0.27294291500000001</v>
      </c>
      <c r="K316">
        <v>11967.707700000001</v>
      </c>
      <c r="L316">
        <v>3.27E-2</v>
      </c>
      <c r="M316">
        <v>1</v>
      </c>
      <c r="N316">
        <v>19</v>
      </c>
      <c r="O316">
        <v>2857.5445795921501</v>
      </c>
      <c r="P316">
        <v>150.39708313642896</v>
      </c>
      <c r="Q316">
        <v>4513.2757832218704</v>
      </c>
      <c r="R316">
        <f>Q316/AJ316</f>
        <v>13.929863528462564</v>
      </c>
      <c r="S316">
        <v>1</v>
      </c>
      <c r="T316">
        <v>1</v>
      </c>
      <c r="U316">
        <v>1</v>
      </c>
      <c r="V316">
        <v>1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413.435819377261</v>
      </c>
      <c r="AC316">
        <v>90.541065226458301</v>
      </c>
      <c r="AD316">
        <v>4513.2757832218704</v>
      </c>
      <c r="AE316">
        <v>13.9298635284625</v>
      </c>
      <c r="AF316">
        <v>2065.82580578651</v>
      </c>
      <c r="AG316">
        <v>6.3760055734151697</v>
      </c>
      <c r="AH316">
        <v>2447.4499774353599</v>
      </c>
      <c r="AI316">
        <v>0.45772204159697699</v>
      </c>
      <c r="AJ316">
        <v>324</v>
      </c>
      <c r="AK316">
        <v>215.30869999999999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0.82716049382715995</v>
      </c>
      <c r="AR316">
        <v>0.54385964912280704</v>
      </c>
      <c r="AS316">
        <v>0.35087719298245601</v>
      </c>
      <c r="AT316">
        <v>12829</v>
      </c>
      <c r="AU316">
        <v>50724</v>
      </c>
      <c r="AV316">
        <v>56676.056338028196</v>
      </c>
      <c r="AW316">
        <v>0.79320987654320896</v>
      </c>
      <c r="AX316">
        <v>0</v>
      </c>
      <c r="AY316">
        <v>23.1</v>
      </c>
      <c r="AZ316">
        <v>0.28703703703703698</v>
      </c>
      <c r="BA316">
        <v>1.85185185185185E-2</v>
      </c>
      <c r="BB316">
        <v>0.42253521126760502</v>
      </c>
      <c r="BC316">
        <v>1</v>
      </c>
      <c r="BD316">
        <v>0</v>
      </c>
      <c r="BE316">
        <v>1959</v>
      </c>
      <c r="BF316">
        <v>60</v>
      </c>
      <c r="BG316">
        <v>0.18129747600000001</v>
      </c>
      <c r="BH316">
        <v>11967.707700000001</v>
      </c>
      <c r="BI316">
        <v>3.0673919999999999E-3</v>
      </c>
    </row>
    <row r="317" spans="1:61" x14ac:dyDescent="0.2">
      <c r="A317">
        <v>316</v>
      </c>
      <c r="B317">
        <v>40130932003</v>
      </c>
      <c r="C317">
        <v>4540500019</v>
      </c>
      <c r="D317" t="s">
        <v>68</v>
      </c>
      <c r="E317">
        <v>85345</v>
      </c>
      <c r="F317">
        <v>2046.57829843739</v>
      </c>
      <c r="G317">
        <v>90.506431249399995</v>
      </c>
      <c r="H317">
        <v>6.7641535419924306E-2</v>
      </c>
      <c r="I317">
        <v>4.5</v>
      </c>
      <c r="J317">
        <v>0.27294291500000001</v>
      </c>
      <c r="K317">
        <v>11967.707700000001</v>
      </c>
      <c r="L317">
        <v>3.27E-2</v>
      </c>
      <c r="M317">
        <v>1</v>
      </c>
      <c r="N317">
        <v>111</v>
      </c>
      <c r="O317">
        <v>32101.482109901601</v>
      </c>
      <c r="P317">
        <v>289.20254153064508</v>
      </c>
      <c r="Q317">
        <v>31879.9616602516</v>
      </c>
      <c r="R317">
        <f>Q317/AJ317</f>
        <v>11.092540591597635</v>
      </c>
      <c r="S317">
        <v>1</v>
      </c>
      <c r="T317">
        <v>0</v>
      </c>
      <c r="U317">
        <v>2</v>
      </c>
      <c r="V317">
        <v>0</v>
      </c>
      <c r="W317">
        <v>1</v>
      </c>
      <c r="X317">
        <v>1</v>
      </c>
      <c r="Y317">
        <v>0</v>
      </c>
      <c r="Z317">
        <v>0</v>
      </c>
      <c r="AA317">
        <v>0</v>
      </c>
      <c r="AB317">
        <v>569.985463278</v>
      </c>
      <c r="AC317">
        <v>22.587914081373299</v>
      </c>
      <c r="AD317">
        <v>31879.9616602516</v>
      </c>
      <c r="AE317">
        <v>11.092540591597601</v>
      </c>
      <c r="AF317">
        <v>1885.74575422878</v>
      </c>
      <c r="AG317">
        <v>0.65613978922365501</v>
      </c>
      <c r="AH317">
        <v>29994.2159060228</v>
      </c>
      <c r="AI317">
        <v>5.9151443603521002E-2</v>
      </c>
      <c r="AJ317">
        <v>2874</v>
      </c>
      <c r="AK317">
        <v>11638.68</v>
      </c>
      <c r="AL317">
        <v>0.77105080027835704</v>
      </c>
      <c r="AM317">
        <v>0.22894919972164199</v>
      </c>
      <c r="AN317">
        <v>0.118997912317327</v>
      </c>
      <c r="AO317">
        <v>0</v>
      </c>
      <c r="AP317">
        <v>6.54140570633263E-2</v>
      </c>
      <c r="AQ317">
        <v>0.54279749478079298</v>
      </c>
      <c r="AR317">
        <v>0.19499341238471599</v>
      </c>
      <c r="AS317">
        <v>0.13636363636363599</v>
      </c>
      <c r="AT317">
        <v>17204</v>
      </c>
      <c r="AU317">
        <v>49722</v>
      </c>
      <c r="AV317">
        <v>59445.063291139202</v>
      </c>
      <c r="AW317">
        <v>0.42178770949720601</v>
      </c>
      <c r="AX317">
        <v>0.49486652977412698</v>
      </c>
      <c r="AY317">
        <v>28.4</v>
      </c>
      <c r="AZ317">
        <v>0.38622129436325597</v>
      </c>
      <c r="BA317">
        <v>5.2540013917884397E-2</v>
      </c>
      <c r="BB317">
        <v>0.550632911392405</v>
      </c>
      <c r="BC317">
        <v>0.91392405063291104</v>
      </c>
      <c r="BD317">
        <v>8.6075949367088594E-2</v>
      </c>
      <c r="BE317">
        <v>1985</v>
      </c>
      <c r="BF317">
        <v>34</v>
      </c>
      <c r="BG317">
        <v>0.110013602</v>
      </c>
      <c r="BH317">
        <v>0</v>
      </c>
      <c r="BI317">
        <v>0</v>
      </c>
    </row>
    <row r="318" spans="1:61" x14ac:dyDescent="0.2">
      <c r="A318">
        <v>317</v>
      </c>
      <c r="B318">
        <v>40131032051</v>
      </c>
      <c r="C318">
        <v>4550000168</v>
      </c>
      <c r="D318" t="s">
        <v>108</v>
      </c>
      <c r="E318">
        <v>85254</v>
      </c>
      <c r="F318">
        <v>302.16463282234503</v>
      </c>
      <c r="G318">
        <v>10.338453772499999</v>
      </c>
      <c r="H318">
        <v>0.14826676902511299</v>
      </c>
      <c r="I318">
        <v>4.4000000000000004</v>
      </c>
      <c r="J318">
        <v>0.38796291100000002</v>
      </c>
      <c r="K318">
        <v>0</v>
      </c>
      <c r="L318">
        <v>0</v>
      </c>
      <c r="M318">
        <v>0</v>
      </c>
      <c r="N318">
        <v>79</v>
      </c>
      <c r="O318">
        <v>15828.944948554101</v>
      </c>
      <c r="P318">
        <v>200.36639175384937</v>
      </c>
      <c r="Q318">
        <v>28633.256341950699</v>
      </c>
      <c r="R318">
        <f>Q318/AJ318</f>
        <v>20.824186430509599</v>
      </c>
      <c r="S318">
        <v>1</v>
      </c>
      <c r="T318">
        <v>1</v>
      </c>
      <c r="U318">
        <v>1</v>
      </c>
      <c r="V318">
        <v>1</v>
      </c>
      <c r="W318">
        <v>0</v>
      </c>
      <c r="X318">
        <v>2</v>
      </c>
      <c r="Y318">
        <v>0</v>
      </c>
      <c r="Z318">
        <v>0</v>
      </c>
      <c r="AA318">
        <v>0</v>
      </c>
      <c r="AB318">
        <v>302.16463282234503</v>
      </c>
      <c r="AC318">
        <v>48.053648467355202</v>
      </c>
      <c r="AD318">
        <v>28633.256341950699</v>
      </c>
      <c r="AE318">
        <v>20.824186430509599</v>
      </c>
      <c r="AF318">
        <v>7103.1923458805404</v>
      </c>
      <c r="AG318">
        <v>5.1659580697312997</v>
      </c>
      <c r="AH318">
        <v>21530.063996070101</v>
      </c>
      <c r="AI318">
        <v>0.24807490496544099</v>
      </c>
      <c r="AJ318">
        <v>1375</v>
      </c>
      <c r="AK318">
        <v>2244.4870000000001</v>
      </c>
      <c r="AL318">
        <v>0.95127272727272705</v>
      </c>
      <c r="AM318">
        <v>4.8727272727272702E-2</v>
      </c>
      <c r="AN318">
        <v>1.2363636363636301E-2</v>
      </c>
      <c r="AO318">
        <v>2.9090909090908998E-3</v>
      </c>
      <c r="AP318">
        <v>0</v>
      </c>
      <c r="AQ318">
        <v>8.7272727272727196E-2</v>
      </c>
      <c r="AR318">
        <v>6.8493150684931503E-2</v>
      </c>
      <c r="AS318">
        <v>0.45416227608008403</v>
      </c>
      <c r="AT318">
        <v>44419</v>
      </c>
      <c r="AU318">
        <v>103750</v>
      </c>
      <c r="AV318">
        <v>129954.24836601299</v>
      </c>
      <c r="AW318">
        <v>5.3090909090909001E-2</v>
      </c>
      <c r="AX318">
        <v>0.95258620689655105</v>
      </c>
      <c r="AY318">
        <v>44.2</v>
      </c>
      <c r="AZ318">
        <v>0.24945454545454501</v>
      </c>
      <c r="BA318">
        <v>0.195636363636363</v>
      </c>
      <c r="BB318">
        <v>0.35947712418300598</v>
      </c>
      <c r="BC318">
        <v>0.98474945533768998</v>
      </c>
      <c r="BD318">
        <v>1.5250544662309301E-2</v>
      </c>
      <c r="BE318">
        <v>1975</v>
      </c>
      <c r="BF318">
        <v>44</v>
      </c>
      <c r="BG318">
        <v>0.27075901800000002</v>
      </c>
      <c r="BH318">
        <v>0</v>
      </c>
      <c r="BI318">
        <v>0</v>
      </c>
    </row>
    <row r="319" spans="1:61" x14ac:dyDescent="0.2">
      <c r="A319">
        <v>318</v>
      </c>
      <c r="B319">
        <v>40131032052</v>
      </c>
      <c r="C319">
        <v>4550000168</v>
      </c>
      <c r="D319" t="s">
        <v>108</v>
      </c>
      <c r="E319">
        <v>85254</v>
      </c>
      <c r="F319">
        <v>256.68412257289299</v>
      </c>
      <c r="G319">
        <v>10.338453772499999</v>
      </c>
      <c r="H319">
        <v>0.106793111936966</v>
      </c>
      <c r="I319">
        <v>4.4000000000000004</v>
      </c>
      <c r="J319">
        <v>0.38796291100000002</v>
      </c>
      <c r="K319">
        <v>0</v>
      </c>
      <c r="L319">
        <v>0</v>
      </c>
      <c r="M319">
        <v>0</v>
      </c>
      <c r="N319">
        <v>64</v>
      </c>
      <c r="O319">
        <v>51449.143947864402</v>
      </c>
      <c r="P319">
        <v>803.89287418538129</v>
      </c>
      <c r="Q319">
        <v>19884.1319803033</v>
      </c>
      <c r="R319">
        <f>Q319/AJ319</f>
        <v>12.681206620091391</v>
      </c>
      <c r="S319">
        <v>1</v>
      </c>
      <c r="T319">
        <v>1</v>
      </c>
      <c r="U319">
        <v>1</v>
      </c>
      <c r="V319">
        <v>1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256.68412257289299</v>
      </c>
      <c r="AC319">
        <v>10.342369117026299</v>
      </c>
      <c r="AD319">
        <v>19884.1319803033</v>
      </c>
      <c r="AE319">
        <v>12.6812066200914</v>
      </c>
      <c r="AF319">
        <v>2123.4883323419399</v>
      </c>
      <c r="AG319">
        <v>1.3542655180752099</v>
      </c>
      <c r="AH319">
        <v>17760.6436479613</v>
      </c>
      <c r="AI319">
        <v>0.106793111936966</v>
      </c>
      <c r="AJ319">
        <v>1568</v>
      </c>
      <c r="AK319">
        <v>3893.4870000000001</v>
      </c>
      <c r="AL319">
        <v>0.92410714285714202</v>
      </c>
      <c r="AM319">
        <v>7.5892857142857095E-2</v>
      </c>
      <c r="AN319">
        <v>2.5510204081632599E-3</v>
      </c>
      <c r="AO319">
        <v>2.5510204081632599E-3</v>
      </c>
      <c r="AP319">
        <v>3.1887755102040803E-2</v>
      </c>
      <c r="AQ319">
        <v>5.2933673469387703E-2</v>
      </c>
      <c r="AR319">
        <v>3.2407407407407399E-2</v>
      </c>
      <c r="AS319">
        <v>0.27870370370370301</v>
      </c>
      <c r="AT319">
        <v>36972</v>
      </c>
      <c r="AU319">
        <v>80703</v>
      </c>
      <c r="AV319">
        <v>101139.85637342899</v>
      </c>
      <c r="AW319">
        <v>0.16709183673469299</v>
      </c>
      <c r="AX319">
        <v>0.77873070325900495</v>
      </c>
      <c r="AY319">
        <v>43</v>
      </c>
      <c r="AZ319">
        <v>0.26339285714285698</v>
      </c>
      <c r="BA319">
        <v>0.18494897959183601</v>
      </c>
      <c r="BB319">
        <v>0.38420107719928098</v>
      </c>
      <c r="BC319">
        <v>1</v>
      </c>
      <c r="BD319">
        <v>0</v>
      </c>
      <c r="BE319">
        <v>1976</v>
      </c>
      <c r="BF319">
        <v>43</v>
      </c>
      <c r="BG319">
        <v>0.128827251</v>
      </c>
      <c r="BH319">
        <v>0</v>
      </c>
      <c r="BI319">
        <v>0</v>
      </c>
    </row>
    <row r="320" spans="1:61" x14ac:dyDescent="0.2">
      <c r="A320">
        <v>319</v>
      </c>
      <c r="B320">
        <v>40131032061</v>
      </c>
      <c r="C320">
        <v>4550000161</v>
      </c>
      <c r="D320" t="s">
        <v>109</v>
      </c>
      <c r="E320">
        <v>85254</v>
      </c>
      <c r="F320">
        <v>543.08180605144901</v>
      </c>
      <c r="G320">
        <v>37.697289916800003</v>
      </c>
      <c r="H320">
        <v>0.15061822196628699</v>
      </c>
      <c r="I320">
        <v>4.5</v>
      </c>
      <c r="J320">
        <v>0.35483679600000001</v>
      </c>
      <c r="K320">
        <v>0</v>
      </c>
      <c r="L320">
        <v>0</v>
      </c>
      <c r="M320">
        <v>0</v>
      </c>
      <c r="N320">
        <v>73</v>
      </c>
      <c r="O320">
        <v>44773.437503296802</v>
      </c>
      <c r="P320">
        <v>613.33476031913426</v>
      </c>
      <c r="Q320">
        <v>24161.878769921601</v>
      </c>
      <c r="R320">
        <f>Q320/AJ320</f>
        <v>20.722022958766381</v>
      </c>
      <c r="S320">
        <v>1</v>
      </c>
      <c r="T320">
        <v>1</v>
      </c>
      <c r="U320">
        <v>1</v>
      </c>
      <c r="V320">
        <v>1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543.08180605144901</v>
      </c>
      <c r="AC320">
        <v>37.711279350328901</v>
      </c>
      <c r="AD320">
        <v>24161.878769921601</v>
      </c>
      <c r="AE320">
        <v>20.722022958766399</v>
      </c>
      <c r="AF320">
        <v>3639.2192196905698</v>
      </c>
      <c r="AG320">
        <v>3.1211142535939702</v>
      </c>
      <c r="AH320">
        <v>20522.659550231001</v>
      </c>
      <c r="AI320">
        <v>0.15061822196628699</v>
      </c>
      <c r="AJ320">
        <v>1166</v>
      </c>
      <c r="AK320">
        <v>3076.569</v>
      </c>
      <c r="AL320">
        <v>0.92624356775300098</v>
      </c>
      <c r="AM320">
        <v>7.3756432246998196E-2</v>
      </c>
      <c r="AN320">
        <v>0</v>
      </c>
      <c r="AO320">
        <v>6.8610634648370496E-3</v>
      </c>
      <c r="AP320">
        <v>3.6020583190394501E-2</v>
      </c>
      <c r="AQ320">
        <v>2.5728987993138899E-2</v>
      </c>
      <c r="AR320">
        <v>1.26728110599078E-2</v>
      </c>
      <c r="AS320">
        <v>0.69470046082949299</v>
      </c>
      <c r="AT320">
        <v>58048</v>
      </c>
      <c r="AU320">
        <v>128523</v>
      </c>
      <c r="AV320">
        <v>149434.76297968399</v>
      </c>
      <c r="AW320">
        <v>2.8399311531841599E-2</v>
      </c>
      <c r="AX320">
        <v>0.91101694915254205</v>
      </c>
      <c r="AY320">
        <v>46.6</v>
      </c>
      <c r="AZ320">
        <v>0.20926243567753</v>
      </c>
      <c r="BA320">
        <v>0.20325900514579701</v>
      </c>
      <c r="BB320">
        <v>0.29345372460496599</v>
      </c>
      <c r="BC320">
        <v>1</v>
      </c>
      <c r="BD320">
        <v>0</v>
      </c>
      <c r="BE320">
        <v>1976</v>
      </c>
      <c r="BF320">
        <v>43</v>
      </c>
      <c r="BG320">
        <v>0.17117997200000001</v>
      </c>
      <c r="BH320">
        <v>0</v>
      </c>
      <c r="BI320">
        <v>0</v>
      </c>
    </row>
    <row r="321" spans="1:61" x14ac:dyDescent="0.2">
      <c r="A321">
        <v>320</v>
      </c>
      <c r="B321">
        <v>40131032062</v>
      </c>
      <c r="C321">
        <v>4550000161</v>
      </c>
      <c r="D321" t="s">
        <v>109</v>
      </c>
      <c r="E321">
        <v>85254</v>
      </c>
      <c r="F321">
        <v>480.32306202547397</v>
      </c>
      <c r="G321">
        <v>37.697289916800003</v>
      </c>
      <c r="H321">
        <v>0.17315706844641099</v>
      </c>
      <c r="I321">
        <v>4.5</v>
      </c>
      <c r="J321">
        <v>0.35483679600000001</v>
      </c>
      <c r="K321">
        <v>0</v>
      </c>
      <c r="L321">
        <v>0</v>
      </c>
      <c r="M321">
        <v>0</v>
      </c>
      <c r="N321">
        <v>57</v>
      </c>
      <c r="O321">
        <v>29738.948148020001</v>
      </c>
      <c r="P321">
        <v>521.7359324214035</v>
      </c>
      <c r="Q321">
        <v>20987.5269086269</v>
      </c>
      <c r="R321">
        <f>Q321/AJ321</f>
        <v>14.394737248715295</v>
      </c>
      <c r="S321">
        <v>1</v>
      </c>
      <c r="T321">
        <v>1</v>
      </c>
      <c r="U321">
        <v>1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480.32306202547397</v>
      </c>
      <c r="AC321">
        <v>37.711279350328901</v>
      </c>
      <c r="AD321">
        <v>20987.5269086269</v>
      </c>
      <c r="AE321">
        <v>14.3947372487153</v>
      </c>
      <c r="AF321">
        <v>3634.1386334380099</v>
      </c>
      <c r="AG321">
        <v>2.4925505030438999</v>
      </c>
      <c r="AH321">
        <v>17353.3882751889</v>
      </c>
      <c r="AI321">
        <v>0.17315706844641099</v>
      </c>
      <c r="AJ321">
        <v>1458</v>
      </c>
      <c r="AK321">
        <v>2371.6770000000001</v>
      </c>
      <c r="AL321">
        <v>0.91975308641975295</v>
      </c>
      <c r="AM321">
        <v>8.0246913580246895E-2</v>
      </c>
      <c r="AN321">
        <v>6.1728395061728296E-3</v>
      </c>
      <c r="AO321">
        <v>2.7434842249657001E-2</v>
      </c>
      <c r="AP321">
        <v>3.2921810699588397E-2</v>
      </c>
      <c r="AQ321">
        <v>0.15569272976680301</v>
      </c>
      <c r="AR321">
        <v>1.9334049409237299E-2</v>
      </c>
      <c r="AS321">
        <v>0.46294307196562801</v>
      </c>
      <c r="AT321">
        <v>42445</v>
      </c>
      <c r="AU321">
        <v>103105</v>
      </c>
      <c r="AV321">
        <v>125333.264033264</v>
      </c>
      <c r="AW321">
        <v>5.8984910836762702E-2</v>
      </c>
      <c r="AX321">
        <v>0.90039840637450197</v>
      </c>
      <c r="AY321">
        <v>43.9</v>
      </c>
      <c r="AZ321">
        <v>0.28395061728394999</v>
      </c>
      <c r="BA321">
        <v>0.194101508916323</v>
      </c>
      <c r="BB321">
        <v>0.42827442827442802</v>
      </c>
      <c r="BC321">
        <v>0.95218295218295201</v>
      </c>
      <c r="BD321">
        <v>4.7817047817047799E-2</v>
      </c>
      <c r="BE321">
        <v>1975</v>
      </c>
      <c r="BF321">
        <v>44</v>
      </c>
      <c r="BG321">
        <v>0.188697912</v>
      </c>
      <c r="BH321">
        <v>0</v>
      </c>
      <c r="BI321">
        <v>0</v>
      </c>
    </row>
    <row r="322" spans="1:61" x14ac:dyDescent="0.2">
      <c r="A322">
        <v>321</v>
      </c>
      <c r="B322">
        <v>40131032071</v>
      </c>
      <c r="C322">
        <v>4550000159</v>
      </c>
      <c r="D322" t="s">
        <v>110</v>
      </c>
      <c r="E322">
        <v>85254</v>
      </c>
      <c r="F322">
        <v>817.97178152113395</v>
      </c>
      <c r="G322">
        <v>18.946990845399998</v>
      </c>
      <c r="H322">
        <v>9.4611342208308497E-2</v>
      </c>
      <c r="I322">
        <v>4.2</v>
      </c>
      <c r="J322">
        <v>0.44939209699999999</v>
      </c>
      <c r="K322">
        <v>0</v>
      </c>
      <c r="L322">
        <v>0</v>
      </c>
      <c r="M322">
        <v>0</v>
      </c>
      <c r="N322">
        <v>70</v>
      </c>
      <c r="O322">
        <v>55895.633173727801</v>
      </c>
      <c r="P322">
        <v>798.50904533896858</v>
      </c>
      <c r="Q322">
        <v>17117.872353312199</v>
      </c>
      <c r="R322">
        <f>Q322/AJ322</f>
        <v>13.749295062901364</v>
      </c>
      <c r="S322">
        <v>1</v>
      </c>
      <c r="T322">
        <v>1</v>
      </c>
      <c r="U322">
        <v>1</v>
      </c>
      <c r="V322">
        <v>1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817.97178152113395</v>
      </c>
      <c r="AC322">
        <v>18.9544860296655</v>
      </c>
      <c r="AD322">
        <v>17117.872353312199</v>
      </c>
      <c r="AE322">
        <v>13.7492950629014</v>
      </c>
      <c r="AF322">
        <v>1619.5448790973701</v>
      </c>
      <c r="AG322">
        <v>1.3008392603191701</v>
      </c>
      <c r="AH322">
        <v>15498.327474214901</v>
      </c>
      <c r="AI322">
        <v>9.4611342208308497E-2</v>
      </c>
      <c r="AJ322">
        <v>1245</v>
      </c>
      <c r="AK322">
        <v>4931.8689999999997</v>
      </c>
      <c r="AL322">
        <v>0.92208835341365403</v>
      </c>
      <c r="AM322">
        <v>7.7911646586345404E-2</v>
      </c>
      <c r="AN322">
        <v>5.62248995983935E-3</v>
      </c>
      <c r="AO322">
        <v>9.6385542168674707E-3</v>
      </c>
      <c r="AP322">
        <v>8.0321285140562207E-3</v>
      </c>
      <c r="AQ322">
        <v>0.106024096385542</v>
      </c>
      <c r="AR322">
        <v>1.3986013986013899E-2</v>
      </c>
      <c r="AS322">
        <v>0.49300699300699302</v>
      </c>
      <c r="AT322">
        <v>49107</v>
      </c>
      <c r="AU322">
        <v>122273</v>
      </c>
      <c r="AV322">
        <v>145812.74509803901</v>
      </c>
      <c r="AW322">
        <v>3.5559410234171702E-2</v>
      </c>
      <c r="AX322">
        <v>0.85746102449888595</v>
      </c>
      <c r="AY322">
        <v>41.9</v>
      </c>
      <c r="AZ322">
        <v>0.28353413654618398</v>
      </c>
      <c r="BA322">
        <v>0.21606425702811199</v>
      </c>
      <c r="BB322">
        <v>0.29901960784313703</v>
      </c>
      <c r="BC322">
        <v>0.98529411764705799</v>
      </c>
      <c r="BD322">
        <v>1.47058823529411E-2</v>
      </c>
      <c r="BE322">
        <v>1975</v>
      </c>
      <c r="BF322">
        <v>44</v>
      </c>
      <c r="BG322">
        <v>0.115736089</v>
      </c>
      <c r="BH322">
        <v>0</v>
      </c>
      <c r="BI322">
        <v>0</v>
      </c>
    </row>
    <row r="323" spans="1:61" x14ac:dyDescent="0.2">
      <c r="A323">
        <v>322</v>
      </c>
      <c r="B323">
        <v>40131032072</v>
      </c>
      <c r="C323">
        <v>4650000007</v>
      </c>
      <c r="D323" t="s">
        <v>26</v>
      </c>
      <c r="E323">
        <v>85254</v>
      </c>
      <c r="F323">
        <v>760.85750827571405</v>
      </c>
      <c r="G323">
        <v>17.535211185000001</v>
      </c>
      <c r="H323">
        <v>6.9851065707111498E-2</v>
      </c>
      <c r="I323">
        <v>4.5999999999999996</v>
      </c>
      <c r="J323">
        <v>0.32955663800000001</v>
      </c>
      <c r="K323">
        <v>0</v>
      </c>
      <c r="L323">
        <v>0</v>
      </c>
      <c r="M323">
        <v>0</v>
      </c>
      <c r="N323">
        <v>64</v>
      </c>
      <c r="O323">
        <v>51779.644015154299</v>
      </c>
      <c r="P323">
        <v>809.05693773678593</v>
      </c>
      <c r="Q323">
        <v>19755.636009456899</v>
      </c>
      <c r="R323">
        <f>Q323/AJ323</f>
        <v>14.31567826772239</v>
      </c>
      <c r="S323">
        <v>1</v>
      </c>
      <c r="T323">
        <v>1</v>
      </c>
      <c r="U323">
        <v>1</v>
      </c>
      <c r="V323">
        <v>1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760.85750827571405</v>
      </c>
      <c r="AC323">
        <v>17.5414596047247</v>
      </c>
      <c r="AD323">
        <v>19755.636009456899</v>
      </c>
      <c r="AE323">
        <v>14.315678267722401</v>
      </c>
      <c r="AF323">
        <v>1379.9522289823501</v>
      </c>
      <c r="AG323">
        <v>0.99996538332054696</v>
      </c>
      <c r="AH323">
        <v>18375.683780474501</v>
      </c>
      <c r="AI323">
        <v>6.9851065707111498E-2</v>
      </c>
      <c r="AJ323">
        <v>1380</v>
      </c>
      <c r="AK323">
        <v>1994.39</v>
      </c>
      <c r="AL323">
        <v>0.93550724637681104</v>
      </c>
      <c r="AM323">
        <v>6.4492753623188404E-2</v>
      </c>
      <c r="AN323">
        <v>0</v>
      </c>
      <c r="AO323">
        <v>0</v>
      </c>
      <c r="AP323">
        <v>1.37681159420289E-2</v>
      </c>
      <c r="AQ323">
        <v>0.101449275362318</v>
      </c>
      <c r="AR323">
        <v>1.08205590622182E-2</v>
      </c>
      <c r="AS323">
        <v>0.39404869251578001</v>
      </c>
      <c r="AT323">
        <v>60502</v>
      </c>
      <c r="AU323">
        <v>121250</v>
      </c>
      <c r="AV323">
        <v>166575.36534446801</v>
      </c>
      <c r="AW323">
        <v>5.7971014492753603E-2</v>
      </c>
      <c r="AX323">
        <v>0.82254697286012501</v>
      </c>
      <c r="AY323">
        <v>48.7</v>
      </c>
      <c r="AZ323">
        <v>0.13405797101449199</v>
      </c>
      <c r="BA323">
        <v>0.20144927536231799</v>
      </c>
      <c r="BB323">
        <v>0.25260960334029198</v>
      </c>
      <c r="BC323">
        <v>1</v>
      </c>
      <c r="BD323">
        <v>0</v>
      </c>
      <c r="BE323">
        <v>1973</v>
      </c>
      <c r="BF323">
        <v>46</v>
      </c>
      <c r="BG323">
        <v>0.16113349399999999</v>
      </c>
      <c r="BH323">
        <v>0</v>
      </c>
      <c r="BI323">
        <v>0</v>
      </c>
    </row>
    <row r="324" spans="1:61" x14ac:dyDescent="0.2">
      <c r="A324">
        <v>323</v>
      </c>
      <c r="B324">
        <v>40131032081</v>
      </c>
      <c r="C324">
        <v>4550000028</v>
      </c>
      <c r="D324" t="s">
        <v>111</v>
      </c>
      <c r="E324">
        <v>85028</v>
      </c>
      <c r="F324">
        <v>447.04654870778103</v>
      </c>
      <c r="G324">
        <v>7.1432707019299997</v>
      </c>
      <c r="H324">
        <v>0.14781452333776801</v>
      </c>
      <c r="I324">
        <v>4.5</v>
      </c>
      <c r="J324">
        <v>0.28151346500000002</v>
      </c>
      <c r="K324">
        <v>0</v>
      </c>
      <c r="L324">
        <v>0</v>
      </c>
      <c r="M324">
        <v>0</v>
      </c>
      <c r="N324">
        <v>64</v>
      </c>
      <c r="O324">
        <v>31671.116840082901</v>
      </c>
      <c r="P324">
        <v>494.86120062629533</v>
      </c>
      <c r="Q324">
        <v>18015.687156289201</v>
      </c>
      <c r="R324">
        <f>Q324/AJ324</f>
        <v>14.17441947780425</v>
      </c>
      <c r="S324">
        <v>1</v>
      </c>
      <c r="T324">
        <v>1</v>
      </c>
      <c r="U324">
        <v>1</v>
      </c>
      <c r="V324">
        <v>1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447.04654870778103</v>
      </c>
      <c r="AC324">
        <v>7.1460291569789902</v>
      </c>
      <c r="AD324">
        <v>18015.687156289201</v>
      </c>
      <c r="AE324">
        <v>14.1744194778042</v>
      </c>
      <c r="AF324">
        <v>2662.9802096092499</v>
      </c>
      <c r="AG324">
        <v>2.0951850587012202</v>
      </c>
      <c r="AH324">
        <v>15352.7069466799</v>
      </c>
      <c r="AI324">
        <v>0.14781452333776801</v>
      </c>
      <c r="AJ324">
        <v>1271</v>
      </c>
      <c r="AK324">
        <v>2472.107</v>
      </c>
      <c r="AL324">
        <v>0.86152635719905502</v>
      </c>
      <c r="AM324">
        <v>0.13847364280094401</v>
      </c>
      <c r="AN324">
        <v>3.1471282454759997E-2</v>
      </c>
      <c r="AO324">
        <v>0</v>
      </c>
      <c r="AP324">
        <v>3.2258064516128997E-2</v>
      </c>
      <c r="AQ324">
        <v>0</v>
      </c>
      <c r="AR324">
        <v>1.9047619047619E-3</v>
      </c>
      <c r="AS324">
        <v>0.69238095238095199</v>
      </c>
      <c r="AT324">
        <v>60726</v>
      </c>
      <c r="AU324">
        <v>86537</v>
      </c>
      <c r="AV324">
        <v>125334.510433387</v>
      </c>
      <c r="AW324">
        <v>9.9921321793863094E-2</v>
      </c>
      <c r="AX324">
        <v>0.76406035665294902</v>
      </c>
      <c r="AY324">
        <v>54.2</v>
      </c>
      <c r="AZ324">
        <v>0.119590873328088</v>
      </c>
      <c r="BA324">
        <v>0.37057435090479901</v>
      </c>
      <c r="BB324">
        <v>0.17656500802568201</v>
      </c>
      <c r="BC324">
        <v>1</v>
      </c>
      <c r="BD324">
        <v>0</v>
      </c>
      <c r="BE324">
        <v>1978</v>
      </c>
      <c r="BF324">
        <v>41</v>
      </c>
      <c r="BG324">
        <v>0.154040432</v>
      </c>
      <c r="BH324">
        <v>0</v>
      </c>
      <c r="BI324">
        <v>0</v>
      </c>
    </row>
    <row r="325" spans="1:61" x14ac:dyDescent="0.2">
      <c r="A325">
        <v>324</v>
      </c>
      <c r="B325">
        <v>40131032082</v>
      </c>
      <c r="C325">
        <v>4278200099</v>
      </c>
      <c r="D325" t="s">
        <v>496</v>
      </c>
      <c r="E325">
        <v>85308</v>
      </c>
      <c r="F325">
        <v>17213.032108449301</v>
      </c>
      <c r="G325">
        <v>1466.06191281</v>
      </c>
      <c r="H325">
        <v>0.13118545076621699</v>
      </c>
      <c r="I325">
        <v>4.8</v>
      </c>
      <c r="J325">
        <v>0.16355717</v>
      </c>
      <c r="K325">
        <v>17925.858700000001</v>
      </c>
      <c r="L325">
        <v>3.0200000000000001E-3</v>
      </c>
      <c r="M325">
        <v>1</v>
      </c>
      <c r="N325">
        <v>52</v>
      </c>
      <c r="O325">
        <v>33912.256854707797</v>
      </c>
      <c r="P325">
        <v>652.15878566745766</v>
      </c>
      <c r="Q325">
        <v>12189.0101271682</v>
      </c>
      <c r="R325">
        <f>Q325/AJ325</f>
        <v>7.8335540663034706</v>
      </c>
      <c r="S325">
        <v>1</v>
      </c>
      <c r="T325">
        <v>0</v>
      </c>
      <c r="U325">
        <v>2</v>
      </c>
      <c r="V325">
        <v>0</v>
      </c>
      <c r="W325">
        <v>1</v>
      </c>
      <c r="X325">
        <v>2</v>
      </c>
      <c r="Y325">
        <v>1</v>
      </c>
      <c r="Z325">
        <v>0.5</v>
      </c>
      <c r="AA325">
        <v>0</v>
      </c>
      <c r="AB325">
        <v>713.41669443395199</v>
      </c>
      <c r="AC325">
        <v>26.766785211371101</v>
      </c>
      <c r="AD325">
        <v>12189.0101271682</v>
      </c>
      <c r="AE325">
        <v>7.8335540663034804</v>
      </c>
      <c r="AF325">
        <v>312.050333217277</v>
      </c>
      <c r="AG325">
        <v>0.200546486643494</v>
      </c>
      <c r="AH325">
        <v>11876.9597939509</v>
      </c>
      <c r="AI325">
        <v>2.5600957744857801E-2</v>
      </c>
      <c r="AJ325">
        <v>1556</v>
      </c>
      <c r="AK325">
        <v>6718.7960000000003</v>
      </c>
      <c r="AL325">
        <v>0.86182519280205605</v>
      </c>
      <c r="AM325">
        <v>0.13817480719794301</v>
      </c>
      <c r="AN325">
        <v>3.92030848329048E-2</v>
      </c>
      <c r="AO325">
        <v>8.9974293059125899E-3</v>
      </c>
      <c r="AP325">
        <v>2.6992287917737699E-2</v>
      </c>
      <c r="AQ325">
        <v>0.109254498714652</v>
      </c>
      <c r="AR325">
        <v>0</v>
      </c>
      <c r="AS325">
        <v>0.52599849284099398</v>
      </c>
      <c r="AT325">
        <v>40985</v>
      </c>
      <c r="AU325">
        <v>58310</v>
      </c>
      <c r="AV325">
        <v>62798.887765419597</v>
      </c>
      <c r="AW325">
        <v>0.14074550128534699</v>
      </c>
      <c r="AX325">
        <v>0.24247104247104201</v>
      </c>
      <c r="AY325">
        <v>44.6</v>
      </c>
      <c r="AZ325">
        <v>5.9768637532133601E-2</v>
      </c>
      <c r="BA325">
        <v>0.14267352185089899</v>
      </c>
      <c r="BB325">
        <v>7.7856420626895795E-2</v>
      </c>
      <c r="BC325">
        <v>0.91102123356926101</v>
      </c>
      <c r="BD325">
        <v>8.8978766430738099E-2</v>
      </c>
      <c r="BE325">
        <v>1989</v>
      </c>
      <c r="BF325">
        <v>30</v>
      </c>
      <c r="BG325">
        <v>0.20903455900000001</v>
      </c>
      <c r="BH325">
        <v>0</v>
      </c>
      <c r="BI325">
        <v>0</v>
      </c>
    </row>
    <row r="326" spans="1:61" x14ac:dyDescent="0.2">
      <c r="A326">
        <v>325</v>
      </c>
      <c r="B326">
        <v>40131032083</v>
      </c>
      <c r="C326">
        <v>4550000028</v>
      </c>
      <c r="D326" t="s">
        <v>111</v>
      </c>
      <c r="E326">
        <v>85028</v>
      </c>
      <c r="F326">
        <v>190.01401699687599</v>
      </c>
      <c r="G326">
        <v>7.1432707019299997</v>
      </c>
      <c r="H326">
        <v>0.21520210512179999</v>
      </c>
      <c r="I326">
        <v>4.5</v>
      </c>
      <c r="J326">
        <v>0.28151346500000002</v>
      </c>
      <c r="K326">
        <v>0</v>
      </c>
      <c r="L326">
        <v>0</v>
      </c>
      <c r="M326">
        <v>0</v>
      </c>
      <c r="N326">
        <v>43</v>
      </c>
      <c r="O326">
        <v>51529.520393140199</v>
      </c>
      <c r="P326">
        <v>1198.3609393753534</v>
      </c>
      <c r="Q326">
        <v>12619.592042123601</v>
      </c>
      <c r="R326">
        <f>Q326/AJ326</f>
        <v>14.307927485400908</v>
      </c>
      <c r="S326">
        <v>1</v>
      </c>
      <c r="T326">
        <v>1</v>
      </c>
      <c r="U326">
        <v>1</v>
      </c>
      <c r="V326">
        <v>1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190.01401699687599</v>
      </c>
      <c r="AC326">
        <v>7.1460291569789902</v>
      </c>
      <c r="AD326">
        <v>12619.592042123601</v>
      </c>
      <c r="AE326">
        <v>14.307927485400899</v>
      </c>
      <c r="AF326">
        <v>2715.7627732433298</v>
      </c>
      <c r="AG326">
        <v>3.0790961147883502</v>
      </c>
      <c r="AH326">
        <v>9903.8292688803103</v>
      </c>
      <c r="AI326">
        <v>0.21520210512179999</v>
      </c>
      <c r="AJ326">
        <v>882</v>
      </c>
      <c r="AK326">
        <v>2699.8240000000001</v>
      </c>
      <c r="AL326">
        <v>0.95464852607709705</v>
      </c>
      <c r="AM326">
        <v>4.5351473922902501E-2</v>
      </c>
      <c r="AN326">
        <v>1.47392290249433E-2</v>
      </c>
      <c r="AO326">
        <v>0</v>
      </c>
      <c r="AP326">
        <v>0</v>
      </c>
      <c r="AQ326">
        <v>6.2358276643990899E-2</v>
      </c>
      <c r="AR326">
        <v>0</v>
      </c>
      <c r="AS326">
        <v>0.64664804469273696</v>
      </c>
      <c r="AT326">
        <v>56601</v>
      </c>
      <c r="AV326">
        <v>94701.717557251905</v>
      </c>
      <c r="AW326">
        <v>0.14399092970521499</v>
      </c>
      <c r="AX326">
        <v>0.68663594470045997</v>
      </c>
      <c r="AY326">
        <v>68.900000000000006</v>
      </c>
      <c r="AZ326">
        <v>0.188208616780045</v>
      </c>
      <c r="BA326">
        <v>0.526077097505668</v>
      </c>
      <c r="BB326">
        <v>0.18511450381679301</v>
      </c>
      <c r="BC326">
        <v>1</v>
      </c>
      <c r="BD326">
        <v>0</v>
      </c>
      <c r="BE326">
        <v>1986</v>
      </c>
      <c r="BF326">
        <v>33</v>
      </c>
      <c r="BG326">
        <v>0.31843510000000003</v>
      </c>
      <c r="BH326">
        <v>0</v>
      </c>
      <c r="BI326">
        <v>0</v>
      </c>
    </row>
    <row r="327" spans="1:61" x14ac:dyDescent="0.2">
      <c r="A327">
        <v>326</v>
      </c>
      <c r="B327">
        <v>40131032091</v>
      </c>
      <c r="C327">
        <v>4529300001</v>
      </c>
      <c r="D327" t="s">
        <v>33</v>
      </c>
      <c r="E327">
        <v>85028</v>
      </c>
      <c r="F327">
        <v>2325.97782783917</v>
      </c>
      <c r="G327">
        <v>4857.3300121100001</v>
      </c>
      <c r="H327">
        <v>5.8516066291592901E-2</v>
      </c>
      <c r="I327">
        <v>4.8</v>
      </c>
      <c r="J327">
        <v>0.11577586300000001</v>
      </c>
      <c r="K327">
        <v>0</v>
      </c>
      <c r="L327">
        <v>0</v>
      </c>
      <c r="M327">
        <v>0</v>
      </c>
      <c r="N327">
        <v>52</v>
      </c>
      <c r="O327">
        <v>52637.874383174298</v>
      </c>
      <c r="P327">
        <v>1012.2668150610442</v>
      </c>
      <c r="Q327">
        <v>11651.732414989499</v>
      </c>
      <c r="R327">
        <f>Q327/AJ327</f>
        <v>15.250958658363219</v>
      </c>
      <c r="S327">
        <v>1</v>
      </c>
      <c r="T327">
        <v>0</v>
      </c>
      <c r="U327">
        <v>2</v>
      </c>
      <c r="V327">
        <v>0</v>
      </c>
      <c r="W327">
        <v>1</v>
      </c>
      <c r="X327">
        <v>1</v>
      </c>
      <c r="Y327">
        <v>0</v>
      </c>
      <c r="Z327">
        <v>0</v>
      </c>
      <c r="AA327">
        <v>0</v>
      </c>
      <c r="AB327">
        <v>979.40094554933796</v>
      </c>
      <c r="AC327">
        <v>10.342369117026299</v>
      </c>
      <c r="AD327">
        <v>11651.732414989499</v>
      </c>
      <c r="AE327">
        <v>15.250958658363199</v>
      </c>
      <c r="AF327">
        <v>233.28185246199101</v>
      </c>
      <c r="AG327">
        <v>0.30534273882459601</v>
      </c>
      <c r="AH327">
        <v>11418.4505625275</v>
      </c>
      <c r="AI327">
        <v>2.0021216086449301E-2</v>
      </c>
      <c r="AJ327">
        <v>764</v>
      </c>
      <c r="AK327">
        <v>2577.529</v>
      </c>
      <c r="AL327">
        <v>0.86256544502617805</v>
      </c>
      <c r="AM327">
        <v>0.13743455497382101</v>
      </c>
      <c r="AN327">
        <v>3.5340314136125602E-2</v>
      </c>
      <c r="AO327">
        <v>5.4973821989528798E-2</v>
      </c>
      <c r="AP327">
        <v>2.7486910994764399E-2</v>
      </c>
      <c r="AQ327">
        <v>1.96335078534031E-2</v>
      </c>
      <c r="AR327">
        <v>0.13673469387755099</v>
      </c>
      <c r="AS327">
        <v>0.59183673469387699</v>
      </c>
      <c r="AT327">
        <v>47508</v>
      </c>
      <c r="AV327">
        <v>136846.441947566</v>
      </c>
      <c r="AW327">
        <v>7.8534031413612496E-2</v>
      </c>
      <c r="AX327">
        <v>0.84644194756554303</v>
      </c>
      <c r="AY327">
        <v>47.1</v>
      </c>
      <c r="AZ327">
        <v>0.35863874345549701</v>
      </c>
      <c r="BA327">
        <v>0.18717277486910899</v>
      </c>
      <c r="BB327">
        <v>0.29962546816479402</v>
      </c>
      <c r="BC327">
        <v>1</v>
      </c>
      <c r="BD327">
        <v>0</v>
      </c>
      <c r="BE327">
        <v>1974</v>
      </c>
      <c r="BF327">
        <v>45</v>
      </c>
      <c r="BG327">
        <v>0.159814813</v>
      </c>
      <c r="BH327">
        <v>0</v>
      </c>
      <c r="BI327">
        <v>0</v>
      </c>
    </row>
    <row r="328" spans="1:61" x14ac:dyDescent="0.2">
      <c r="A328">
        <v>327</v>
      </c>
      <c r="B328">
        <v>40131032092</v>
      </c>
      <c r="C328">
        <v>4650000007</v>
      </c>
      <c r="D328" t="s">
        <v>26</v>
      </c>
      <c r="E328">
        <v>85254</v>
      </c>
      <c r="F328">
        <v>4591.7493217131596</v>
      </c>
      <c r="G328">
        <v>17.535211185000001</v>
      </c>
      <c r="H328">
        <v>0.1648440344039</v>
      </c>
      <c r="I328">
        <v>4.5999999999999996</v>
      </c>
      <c r="J328">
        <v>0.32955663800000001</v>
      </c>
      <c r="K328">
        <v>0</v>
      </c>
      <c r="L328">
        <v>0</v>
      </c>
      <c r="M328">
        <v>0</v>
      </c>
      <c r="N328">
        <v>43</v>
      </c>
      <c r="O328">
        <v>10388.6577416768</v>
      </c>
      <c r="P328">
        <v>241.5966916669023</v>
      </c>
      <c r="Q328">
        <v>9194.7931081167808</v>
      </c>
      <c r="R328">
        <f>Q328/AJ328</f>
        <v>14.102443417357026</v>
      </c>
      <c r="S328">
        <v>0</v>
      </c>
      <c r="T328">
        <v>0</v>
      </c>
      <c r="U328">
        <v>3</v>
      </c>
      <c r="X328">
        <v>0</v>
      </c>
      <c r="Y328">
        <v>0</v>
      </c>
      <c r="Z328">
        <v>0</v>
      </c>
      <c r="AA328">
        <v>1</v>
      </c>
      <c r="AB328">
        <v>1430.7595990463101</v>
      </c>
      <c r="AC328">
        <v>0</v>
      </c>
      <c r="AD328">
        <v>9194.7931081167808</v>
      </c>
      <c r="AE328">
        <v>14.102443417357</v>
      </c>
      <c r="AF328">
        <v>0</v>
      </c>
      <c r="AG328">
        <v>0</v>
      </c>
      <c r="AH328">
        <v>9194.7931081167808</v>
      </c>
      <c r="AI328">
        <v>0</v>
      </c>
      <c r="AJ328">
        <v>652</v>
      </c>
      <c r="AK328">
        <v>2687.0390000000002</v>
      </c>
      <c r="AL328">
        <v>0.85276073619631898</v>
      </c>
      <c r="AM328">
        <v>0.14723926380368099</v>
      </c>
      <c r="AN328">
        <v>0</v>
      </c>
      <c r="AO328">
        <v>0</v>
      </c>
      <c r="AP328">
        <v>7.0552147239263799E-2</v>
      </c>
      <c r="AQ328">
        <v>0</v>
      </c>
      <c r="AR328">
        <v>7.8726968174204298E-2</v>
      </c>
      <c r="AS328">
        <v>0.35175879396984899</v>
      </c>
      <c r="AT328">
        <v>63803</v>
      </c>
      <c r="AU328">
        <v>41974</v>
      </c>
      <c r="AV328">
        <v>85418.049792531107</v>
      </c>
      <c r="AW328">
        <v>7.6687116564417096E-2</v>
      </c>
      <c r="AX328">
        <v>0.45970695970695902</v>
      </c>
      <c r="AY328">
        <v>52.7</v>
      </c>
      <c r="AZ328">
        <v>8.4355828220858894E-2</v>
      </c>
      <c r="BA328">
        <v>0.42177914110429399</v>
      </c>
      <c r="BB328">
        <v>7.0539419087136901E-2</v>
      </c>
      <c r="BC328">
        <v>0.95850622406638997</v>
      </c>
      <c r="BD328">
        <v>4.1493775933609901E-2</v>
      </c>
      <c r="BE328">
        <v>1990</v>
      </c>
      <c r="BF328">
        <v>29</v>
      </c>
      <c r="BG328">
        <v>0.24973701600000001</v>
      </c>
      <c r="BH328">
        <v>11216.972169999999</v>
      </c>
      <c r="BI328">
        <v>1.5883264000000001E-2</v>
      </c>
    </row>
    <row r="329" spans="1:61" x14ac:dyDescent="0.2">
      <c r="A329">
        <v>328</v>
      </c>
      <c r="B329">
        <v>40131032093</v>
      </c>
      <c r="C329">
        <v>4529300001</v>
      </c>
      <c r="D329" t="s">
        <v>33</v>
      </c>
      <c r="E329">
        <v>85028</v>
      </c>
      <c r="F329">
        <v>2769.2926067718399</v>
      </c>
      <c r="G329">
        <v>4857.3300121100001</v>
      </c>
      <c r="H329">
        <v>6.6733579671086798E-2</v>
      </c>
      <c r="I329">
        <v>4.8</v>
      </c>
      <c r="J329">
        <v>0.11577586300000001</v>
      </c>
      <c r="K329">
        <v>0</v>
      </c>
      <c r="L329">
        <v>0</v>
      </c>
      <c r="M329">
        <v>0</v>
      </c>
      <c r="N329">
        <v>98</v>
      </c>
      <c r="O329">
        <v>37276.035237678203</v>
      </c>
      <c r="P329">
        <v>380.36770650692046</v>
      </c>
      <c r="Q329">
        <v>38385.086267863502</v>
      </c>
      <c r="R329">
        <f>Q329/AJ329</f>
        <v>17.353113140987116</v>
      </c>
      <c r="S329">
        <v>0</v>
      </c>
      <c r="T329">
        <v>0</v>
      </c>
      <c r="U329">
        <v>3</v>
      </c>
      <c r="X329">
        <v>0</v>
      </c>
      <c r="Y329">
        <v>0</v>
      </c>
      <c r="Z329">
        <v>0</v>
      </c>
      <c r="AA329">
        <v>1</v>
      </c>
      <c r="AB329">
        <v>1698.14796725624</v>
      </c>
      <c r="AC329">
        <v>0</v>
      </c>
      <c r="AD329">
        <v>38385.086267863502</v>
      </c>
      <c r="AE329">
        <v>17.353113140987102</v>
      </c>
      <c r="AF329">
        <v>0</v>
      </c>
      <c r="AG329">
        <v>0</v>
      </c>
      <c r="AH329">
        <v>38385.086267863502</v>
      </c>
      <c r="AI329">
        <v>0</v>
      </c>
      <c r="AJ329">
        <v>2212</v>
      </c>
      <c r="AK329">
        <v>1795.8530000000001</v>
      </c>
      <c r="AL329">
        <v>0.95660036166365203</v>
      </c>
      <c r="AM329">
        <v>4.33996383363471E-2</v>
      </c>
      <c r="AN329">
        <v>0</v>
      </c>
      <c r="AO329">
        <v>3.1645569620253099E-3</v>
      </c>
      <c r="AP329">
        <v>7.6853526220614799E-3</v>
      </c>
      <c r="AQ329">
        <v>5.28933092224231E-2</v>
      </c>
      <c r="AR329">
        <v>4.3059125964010202E-2</v>
      </c>
      <c r="AS329">
        <v>0.66323907455012798</v>
      </c>
      <c r="AT329">
        <v>59644</v>
      </c>
      <c r="AU329">
        <v>111750</v>
      </c>
      <c r="AV329">
        <v>166000.12738853501</v>
      </c>
      <c r="AW329">
        <v>0.105334538878842</v>
      </c>
      <c r="AX329">
        <v>0.91155660377358405</v>
      </c>
      <c r="AY329">
        <v>48.5</v>
      </c>
      <c r="AZ329">
        <v>0.25090415913200698</v>
      </c>
      <c r="BA329">
        <v>0.24231464737793801</v>
      </c>
      <c r="BB329">
        <v>0.337579617834394</v>
      </c>
      <c r="BC329">
        <v>0.97197452229299297</v>
      </c>
      <c r="BD329">
        <v>2.8025477707006301E-2</v>
      </c>
      <c r="BE329">
        <v>1979</v>
      </c>
      <c r="BF329">
        <v>40</v>
      </c>
      <c r="BG329">
        <v>0.25960780999999999</v>
      </c>
      <c r="BH329">
        <v>8225.5538940000006</v>
      </c>
      <c r="BI329">
        <v>2.5676689999999999E-3</v>
      </c>
    </row>
    <row r="330" spans="1:61" x14ac:dyDescent="0.2">
      <c r="A330">
        <v>329</v>
      </c>
      <c r="B330">
        <v>40131032094</v>
      </c>
      <c r="C330">
        <v>4529300001</v>
      </c>
      <c r="D330" t="s">
        <v>33</v>
      </c>
      <c r="E330">
        <v>85028</v>
      </c>
      <c r="F330">
        <v>2406.10948334982</v>
      </c>
      <c r="G330">
        <v>4857.3300121100001</v>
      </c>
      <c r="H330">
        <v>9.4823359548732805E-2</v>
      </c>
      <c r="I330">
        <v>4.8</v>
      </c>
      <c r="J330">
        <v>0.11577586300000001</v>
      </c>
      <c r="K330">
        <v>0</v>
      </c>
      <c r="L330">
        <v>0</v>
      </c>
      <c r="M330">
        <v>0</v>
      </c>
      <c r="N330">
        <v>44</v>
      </c>
      <c r="O330">
        <v>30285.571755697001</v>
      </c>
      <c r="P330">
        <v>688.30844899311364</v>
      </c>
      <c r="Q330">
        <v>16097.942489031</v>
      </c>
      <c r="R330">
        <f>Q330/AJ330</f>
        <v>9.7681689860625003</v>
      </c>
      <c r="S330">
        <v>0</v>
      </c>
      <c r="T330">
        <v>0</v>
      </c>
      <c r="U330">
        <v>3</v>
      </c>
      <c r="X330">
        <v>0</v>
      </c>
      <c r="Y330">
        <v>0</v>
      </c>
      <c r="Z330">
        <v>0</v>
      </c>
      <c r="AA330">
        <v>1</v>
      </c>
      <c r="AB330">
        <v>2153.2166431061401</v>
      </c>
      <c r="AC330">
        <v>0</v>
      </c>
      <c r="AD330">
        <v>16097.942489031</v>
      </c>
      <c r="AE330">
        <v>9.7681689860625394</v>
      </c>
      <c r="AF330">
        <v>0</v>
      </c>
      <c r="AG330">
        <v>0</v>
      </c>
      <c r="AH330">
        <v>16097.942489031</v>
      </c>
      <c r="AI330">
        <v>0</v>
      </c>
      <c r="AJ330">
        <v>1648</v>
      </c>
      <c r="AK330">
        <v>2279.6610000000001</v>
      </c>
      <c r="AL330">
        <v>0.89502427184466005</v>
      </c>
      <c r="AM330">
        <v>0.104975728155339</v>
      </c>
      <c r="AN330">
        <v>0</v>
      </c>
      <c r="AO330">
        <v>0</v>
      </c>
      <c r="AP330">
        <v>6.3106796116504799E-2</v>
      </c>
      <c r="AQ330">
        <v>3.0339805825242702E-2</v>
      </c>
      <c r="AR330">
        <v>4.1545189504373102E-2</v>
      </c>
      <c r="AS330">
        <v>0.59037900874635496</v>
      </c>
      <c r="AT330">
        <v>72217</v>
      </c>
      <c r="AV330">
        <v>152125.42595019701</v>
      </c>
      <c r="AW330">
        <v>0.149271844660194</v>
      </c>
      <c r="AX330">
        <v>0.56963470319634701</v>
      </c>
      <c r="AY330">
        <v>48.9</v>
      </c>
      <c r="AZ330">
        <v>0.16747572815533901</v>
      </c>
      <c r="BA330">
        <v>0.24332524271844599</v>
      </c>
      <c r="BB330">
        <v>0.22411533420707699</v>
      </c>
      <c r="BC330">
        <v>1</v>
      </c>
      <c r="BD330">
        <v>0</v>
      </c>
      <c r="BE330">
        <v>1990</v>
      </c>
      <c r="BF330">
        <v>29</v>
      </c>
      <c r="BG330">
        <v>0.20309217900000001</v>
      </c>
      <c r="BH330">
        <v>5982.9853519999997</v>
      </c>
      <c r="BI330">
        <v>3.1173379999999999E-3</v>
      </c>
    </row>
    <row r="331" spans="1:61" x14ac:dyDescent="0.2">
      <c r="A331">
        <v>330</v>
      </c>
      <c r="B331">
        <v>40131032101</v>
      </c>
      <c r="C331">
        <v>4550000049</v>
      </c>
      <c r="D331" t="s">
        <v>113</v>
      </c>
      <c r="E331">
        <v>85254</v>
      </c>
      <c r="F331">
        <v>2848.1679343373098</v>
      </c>
      <c r="G331">
        <v>36.384707664799997</v>
      </c>
      <c r="H331">
        <v>6.40228541042515E-2</v>
      </c>
      <c r="I331">
        <v>4.5</v>
      </c>
      <c r="J331">
        <v>0.32726165499999998</v>
      </c>
      <c r="K331">
        <v>0</v>
      </c>
      <c r="L331">
        <v>0</v>
      </c>
      <c r="M331">
        <v>0</v>
      </c>
      <c r="N331">
        <v>36</v>
      </c>
      <c r="O331">
        <v>26844.908929720099</v>
      </c>
      <c r="P331">
        <v>745.69191471444719</v>
      </c>
      <c r="Q331">
        <v>7725.3193841366801</v>
      </c>
      <c r="R331">
        <f>Q331/AJ331</f>
        <v>6.1556329754077135</v>
      </c>
      <c r="S331">
        <v>1</v>
      </c>
      <c r="T331">
        <v>0</v>
      </c>
      <c r="U331">
        <v>2</v>
      </c>
      <c r="V331">
        <v>0</v>
      </c>
      <c r="W331">
        <v>1</v>
      </c>
      <c r="X331">
        <v>2</v>
      </c>
      <c r="Y331">
        <v>1</v>
      </c>
      <c r="Z331">
        <v>0.5</v>
      </c>
      <c r="AA331">
        <v>0</v>
      </c>
      <c r="AB331">
        <v>628.05012520815296</v>
      </c>
      <c r="AC331">
        <v>29.963125171418501</v>
      </c>
      <c r="AD331">
        <v>7725.3193841366801</v>
      </c>
      <c r="AE331">
        <v>6.1556329754077099</v>
      </c>
      <c r="AF331">
        <v>0</v>
      </c>
      <c r="AG331">
        <v>0</v>
      </c>
      <c r="AH331">
        <v>7725.3193841366801</v>
      </c>
      <c r="AI331">
        <v>0</v>
      </c>
      <c r="AJ331">
        <v>1255</v>
      </c>
      <c r="AK331">
        <v>11049.17</v>
      </c>
      <c r="AL331">
        <v>0.97928286852589597</v>
      </c>
      <c r="AM331">
        <v>2.0717131474103499E-2</v>
      </c>
      <c r="AN331">
        <v>0</v>
      </c>
      <c r="AO331">
        <v>0</v>
      </c>
      <c r="AP331">
        <v>1.4342629482071699E-2</v>
      </c>
      <c r="AQ331">
        <v>9.4023904382470103E-2</v>
      </c>
      <c r="AR331">
        <v>9.8522167487684706E-2</v>
      </c>
      <c r="AS331">
        <v>0.39408866995073799</v>
      </c>
      <c r="AT331">
        <v>30365</v>
      </c>
      <c r="AU331">
        <v>39901</v>
      </c>
      <c r="AV331">
        <v>63693.772893772897</v>
      </c>
      <c r="AW331">
        <v>9.2254134029590901E-2</v>
      </c>
      <c r="AX331">
        <v>0.26916221033867999</v>
      </c>
      <c r="AY331">
        <v>47.8</v>
      </c>
      <c r="AZ331">
        <v>0.117131474103585</v>
      </c>
      <c r="BA331">
        <v>0.32031872509960102</v>
      </c>
      <c r="BB331">
        <v>0.11721611721611699</v>
      </c>
      <c r="BC331">
        <v>0.76007326007326004</v>
      </c>
      <c r="BD331">
        <v>0.23992673992673899</v>
      </c>
      <c r="BE331">
        <v>1981</v>
      </c>
      <c r="BF331">
        <v>38</v>
      </c>
      <c r="BG331">
        <v>0.12592355099999999</v>
      </c>
      <c r="BH331">
        <v>0</v>
      </c>
      <c r="BI331">
        <v>0</v>
      </c>
    </row>
    <row r="332" spans="1:61" x14ac:dyDescent="0.2">
      <c r="A332">
        <v>331</v>
      </c>
      <c r="B332">
        <v>40131032102</v>
      </c>
      <c r="C332">
        <v>4529300001</v>
      </c>
      <c r="D332" t="s">
        <v>33</v>
      </c>
      <c r="E332">
        <v>85028</v>
      </c>
      <c r="F332">
        <v>3792.4839504083502</v>
      </c>
      <c r="G332">
        <v>4857.3300121100001</v>
      </c>
      <c r="H332">
        <v>8.2539024166446595E-2</v>
      </c>
      <c r="I332">
        <v>4.8</v>
      </c>
      <c r="J332">
        <v>0.11577586300000001</v>
      </c>
      <c r="K332">
        <v>0</v>
      </c>
      <c r="L332">
        <v>0</v>
      </c>
      <c r="M332">
        <v>0</v>
      </c>
      <c r="N332">
        <v>54</v>
      </c>
      <c r="O332">
        <v>14850.329849776301</v>
      </c>
      <c r="P332">
        <v>275.00610832919074</v>
      </c>
      <c r="Q332">
        <v>10938.0941232731</v>
      </c>
      <c r="R332">
        <f>Q332/AJ332</f>
        <v>6.9492338775559723</v>
      </c>
      <c r="S332">
        <v>1</v>
      </c>
      <c r="T332">
        <v>0</v>
      </c>
      <c r="U332">
        <v>2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242.054008239214</v>
      </c>
      <c r="AC332">
        <v>19.6207560543921</v>
      </c>
      <c r="AD332">
        <v>10938.0941232731</v>
      </c>
      <c r="AE332">
        <v>6.9492338775559901</v>
      </c>
      <c r="AF332">
        <v>0</v>
      </c>
      <c r="AG332">
        <v>0</v>
      </c>
      <c r="AH332">
        <v>10938.0941232731</v>
      </c>
      <c r="AI332">
        <v>0</v>
      </c>
      <c r="AJ332">
        <v>1574</v>
      </c>
      <c r="AK332">
        <v>11159.55</v>
      </c>
      <c r="AL332">
        <v>0.69123252858957995</v>
      </c>
      <c r="AM332">
        <v>0.30876747141041899</v>
      </c>
      <c r="AN332">
        <v>0.177255400254129</v>
      </c>
      <c r="AO332">
        <v>0</v>
      </c>
      <c r="AP332">
        <v>9.9110546378653103E-2</v>
      </c>
      <c r="AQ332">
        <v>6.9250317662007593E-2</v>
      </c>
      <c r="AR332">
        <v>1.6326530612244801E-3</v>
      </c>
      <c r="AS332">
        <v>0.36571428571428499</v>
      </c>
      <c r="AT332">
        <v>41061</v>
      </c>
      <c r="AU332">
        <v>65913</v>
      </c>
      <c r="AV332">
        <v>75093.825665859593</v>
      </c>
      <c r="AW332">
        <v>0.21473951715374801</v>
      </c>
      <c r="AX332">
        <v>0.339622641509433</v>
      </c>
      <c r="AY332">
        <v>42.6</v>
      </c>
      <c r="AZ332">
        <v>7.4332909783989806E-2</v>
      </c>
      <c r="BA332">
        <v>0.146759847522236</v>
      </c>
      <c r="BB332">
        <v>0.12106537530266299</v>
      </c>
      <c r="BC332">
        <v>0.86561743341404296</v>
      </c>
      <c r="BD332">
        <v>0.13438256658595599</v>
      </c>
      <c r="BE332">
        <v>1983</v>
      </c>
      <c r="BF332">
        <v>36</v>
      </c>
      <c r="BG332">
        <v>0.13446982199999999</v>
      </c>
      <c r="BH332">
        <v>0</v>
      </c>
      <c r="BI332">
        <v>0</v>
      </c>
    </row>
    <row r="333" spans="1:61" x14ac:dyDescent="0.2">
      <c r="A333">
        <v>332</v>
      </c>
      <c r="B333">
        <v>40131032103</v>
      </c>
      <c r="C333">
        <v>4550000151</v>
      </c>
      <c r="D333" t="s">
        <v>114</v>
      </c>
      <c r="E333">
        <v>85254</v>
      </c>
      <c r="F333">
        <v>5371.1643799748099</v>
      </c>
      <c r="G333">
        <v>1130.70643937</v>
      </c>
      <c r="H333">
        <v>9.4950885339387503E-2</v>
      </c>
      <c r="I333">
        <v>4.5999999999999996</v>
      </c>
      <c r="J333">
        <v>0.190609526</v>
      </c>
      <c r="K333">
        <v>0</v>
      </c>
      <c r="L333">
        <v>0</v>
      </c>
      <c r="M333">
        <v>0</v>
      </c>
      <c r="N333">
        <v>48</v>
      </c>
      <c r="O333">
        <v>31670.707587579102</v>
      </c>
      <c r="P333">
        <v>659.80640807456462</v>
      </c>
      <c r="Q333">
        <v>14151.677705165401</v>
      </c>
      <c r="R333">
        <f>Q333/AJ333</f>
        <v>7.6744456101764644</v>
      </c>
      <c r="S333">
        <v>1</v>
      </c>
      <c r="T333">
        <v>0</v>
      </c>
      <c r="U333">
        <v>2</v>
      </c>
      <c r="V333">
        <v>0</v>
      </c>
      <c r="W333">
        <v>1</v>
      </c>
      <c r="X333">
        <v>1</v>
      </c>
      <c r="Y333">
        <v>1</v>
      </c>
      <c r="Z333">
        <v>1</v>
      </c>
      <c r="AA333">
        <v>0</v>
      </c>
      <c r="AB333">
        <v>228.98299695654401</v>
      </c>
      <c r="AC333">
        <v>19.6207560543921</v>
      </c>
      <c r="AD333">
        <v>14151.677705165401</v>
      </c>
      <c r="AE333">
        <v>7.6744456101765097</v>
      </c>
      <c r="AF333">
        <v>0</v>
      </c>
      <c r="AG333">
        <v>0</v>
      </c>
      <c r="AH333">
        <v>14151.677705165401</v>
      </c>
      <c r="AI333">
        <v>0</v>
      </c>
      <c r="AJ333">
        <v>1844</v>
      </c>
      <c r="AK333">
        <v>26774.85</v>
      </c>
      <c r="AL333">
        <v>0.72342733188720099</v>
      </c>
      <c r="AM333">
        <v>0.27657266811279801</v>
      </c>
      <c r="AN333">
        <v>2.9826464208242899E-2</v>
      </c>
      <c r="AO333">
        <v>0.11279826464208199</v>
      </c>
      <c r="AP333">
        <v>0.11171366594359999</v>
      </c>
      <c r="AQ333">
        <v>7.8633405639913195E-2</v>
      </c>
      <c r="AR333">
        <v>6.2398703403565597E-2</v>
      </c>
      <c r="AS333">
        <v>0.54132901134521805</v>
      </c>
      <c r="AT333">
        <v>24932</v>
      </c>
      <c r="AU333">
        <v>53964</v>
      </c>
      <c r="AV333">
        <v>63582.987551867198</v>
      </c>
      <c r="AW333">
        <v>0.349890829694323</v>
      </c>
      <c r="AX333">
        <v>3.125E-2</v>
      </c>
      <c r="AY333">
        <v>34.6</v>
      </c>
      <c r="AZ333">
        <v>0.27114967462039002</v>
      </c>
      <c r="BA333">
        <v>0.104121475054229</v>
      </c>
      <c r="BB333">
        <v>0.29460580912862999</v>
      </c>
      <c r="BC333">
        <v>0.95850622406638997</v>
      </c>
      <c r="BD333">
        <v>4.1493775933609901E-2</v>
      </c>
      <c r="BE333">
        <v>1987</v>
      </c>
      <c r="BF333">
        <v>32</v>
      </c>
      <c r="BG333">
        <v>0.15027875800000001</v>
      </c>
      <c r="BH333">
        <v>0</v>
      </c>
      <c r="BI333">
        <v>0</v>
      </c>
    </row>
    <row r="334" spans="1:61" x14ac:dyDescent="0.2">
      <c r="A334">
        <v>333</v>
      </c>
      <c r="B334">
        <v>40131032104</v>
      </c>
      <c r="C334">
        <v>4529300001</v>
      </c>
      <c r="D334" t="s">
        <v>33</v>
      </c>
      <c r="E334">
        <v>85028</v>
      </c>
      <c r="F334">
        <v>3600.2868803269198</v>
      </c>
      <c r="G334">
        <v>4857.3300121100001</v>
      </c>
      <c r="H334">
        <v>9.8846867111252804E-2</v>
      </c>
      <c r="I334">
        <v>4.8</v>
      </c>
      <c r="J334">
        <v>0.11577586300000001</v>
      </c>
      <c r="K334">
        <v>0</v>
      </c>
      <c r="L334">
        <v>0</v>
      </c>
      <c r="M334">
        <v>0</v>
      </c>
      <c r="N334">
        <v>48</v>
      </c>
      <c r="O334">
        <v>28410.892411332399</v>
      </c>
      <c r="P334">
        <v>591.89359190275832</v>
      </c>
      <c r="Q334">
        <v>9984.9659558943695</v>
      </c>
      <c r="R334">
        <f>Q334/AJ334</f>
        <v>8.5707862282355105</v>
      </c>
      <c r="S334">
        <v>1</v>
      </c>
      <c r="T334">
        <v>0</v>
      </c>
      <c r="U334">
        <v>2</v>
      </c>
      <c r="V334">
        <v>0</v>
      </c>
      <c r="W334">
        <v>1</v>
      </c>
      <c r="X334">
        <v>2</v>
      </c>
      <c r="Y334">
        <v>1</v>
      </c>
      <c r="Z334">
        <v>0.5</v>
      </c>
      <c r="AA334">
        <v>0</v>
      </c>
      <c r="AB334">
        <v>385.70052139541099</v>
      </c>
      <c r="AC334">
        <v>22.429841812154201</v>
      </c>
      <c r="AD334">
        <v>9984.9659558943695</v>
      </c>
      <c r="AE334">
        <v>8.5707862282355105</v>
      </c>
      <c r="AF334">
        <v>760.30787930349595</v>
      </c>
      <c r="AG334">
        <v>0.65262478910171295</v>
      </c>
      <c r="AH334">
        <v>9224.6580765908693</v>
      </c>
      <c r="AI334">
        <v>7.6145265057680794E-2</v>
      </c>
      <c r="AJ334">
        <v>1165</v>
      </c>
      <c r="AK334">
        <v>6143.8609999999999</v>
      </c>
      <c r="AL334">
        <v>0.97081545064377595</v>
      </c>
      <c r="AM334">
        <v>2.91845493562231E-2</v>
      </c>
      <c r="AN334">
        <v>1.8884120171673801E-2</v>
      </c>
      <c r="AO334">
        <v>0</v>
      </c>
      <c r="AP334">
        <v>0</v>
      </c>
      <c r="AQ334">
        <v>0.43433476394849702</v>
      </c>
      <c r="AR334">
        <v>0.248303934871099</v>
      </c>
      <c r="AS334">
        <v>0.15061058344640399</v>
      </c>
      <c r="AT334">
        <v>23876</v>
      </c>
      <c r="AU334">
        <v>75502</v>
      </c>
      <c r="AV334">
        <v>73235.342465753405</v>
      </c>
      <c r="AW334">
        <v>0.17682403433476299</v>
      </c>
      <c r="AX334">
        <v>0.78934010152284195</v>
      </c>
      <c r="AY334">
        <v>36.700000000000003</v>
      </c>
      <c r="AZ334">
        <v>0.14506437768240299</v>
      </c>
      <c r="BA334">
        <v>0.14420600858369001</v>
      </c>
      <c r="BB334">
        <v>0.380821917808219</v>
      </c>
      <c r="BC334">
        <v>1</v>
      </c>
      <c r="BD334">
        <v>0</v>
      </c>
      <c r="BE334">
        <v>1976</v>
      </c>
      <c r="BF334">
        <v>43</v>
      </c>
      <c r="BG334">
        <v>0.12260520499999999</v>
      </c>
      <c r="BH334">
        <v>0</v>
      </c>
      <c r="BI334">
        <v>0</v>
      </c>
    </row>
    <row r="335" spans="1:61" x14ac:dyDescent="0.2">
      <c r="A335">
        <v>334</v>
      </c>
      <c r="B335">
        <v>40131032105</v>
      </c>
      <c r="C335">
        <v>4550000153</v>
      </c>
      <c r="D335" t="s">
        <v>31</v>
      </c>
      <c r="E335">
        <v>85040</v>
      </c>
      <c r="F335">
        <v>20822.376810120699</v>
      </c>
      <c r="G335">
        <v>632.54020689599997</v>
      </c>
      <c r="H335">
        <v>9.5891684491289597E-2</v>
      </c>
      <c r="I335">
        <v>4.2</v>
      </c>
      <c r="J335">
        <v>0.120249984</v>
      </c>
      <c r="K335">
        <v>102134.6697</v>
      </c>
      <c r="L335">
        <v>3.9899999999999998E-2</v>
      </c>
      <c r="M335">
        <v>1</v>
      </c>
      <c r="N335">
        <v>29</v>
      </c>
      <c r="O335">
        <v>12037.3204699628</v>
      </c>
      <c r="P335">
        <v>415.08001620561379</v>
      </c>
      <c r="Q335">
        <v>5942.70857001283</v>
      </c>
      <c r="R335">
        <f>Q335/AJ335</f>
        <v>9.2854821406450476</v>
      </c>
      <c r="S335">
        <v>1</v>
      </c>
      <c r="T335">
        <v>0</v>
      </c>
      <c r="U335">
        <v>2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0</v>
      </c>
      <c r="AB335">
        <v>0</v>
      </c>
      <c r="AC335">
        <v>19.6207560543921</v>
      </c>
      <c r="AD335">
        <v>5942.70857001283</v>
      </c>
      <c r="AE335">
        <v>9.2854821406450601</v>
      </c>
      <c r="AF335">
        <v>0</v>
      </c>
      <c r="AG335">
        <v>0</v>
      </c>
      <c r="AH335">
        <v>5942.70857001283</v>
      </c>
      <c r="AI335">
        <v>0</v>
      </c>
      <c r="AJ335">
        <v>640</v>
      </c>
      <c r="AK335">
        <v>7601.4030000000002</v>
      </c>
      <c r="AL335">
        <v>0.93906250000000002</v>
      </c>
      <c r="AM335">
        <v>6.0937499999999901E-2</v>
      </c>
      <c r="AN335">
        <v>0</v>
      </c>
      <c r="AO335">
        <v>0</v>
      </c>
      <c r="AP335">
        <v>0</v>
      </c>
      <c r="AQ335">
        <v>0.18906249999999999</v>
      </c>
      <c r="AR335">
        <v>0.20610687022900701</v>
      </c>
      <c r="AS335">
        <v>0.118320610687022</v>
      </c>
      <c r="AT335">
        <v>20894</v>
      </c>
      <c r="AU335">
        <v>26605</v>
      </c>
      <c r="AV335">
        <v>29213.0841121495</v>
      </c>
      <c r="AW335">
        <v>0.265625</v>
      </c>
      <c r="AX335">
        <v>0</v>
      </c>
      <c r="AY335">
        <v>48.6</v>
      </c>
      <c r="AZ335">
        <v>0.15</v>
      </c>
      <c r="BA335">
        <v>8.9062500000000003E-2</v>
      </c>
      <c r="BB335">
        <v>0.20794392523364399</v>
      </c>
      <c r="BC335">
        <v>0.83644859813084105</v>
      </c>
      <c r="BD335">
        <v>0.16355140186915801</v>
      </c>
      <c r="BE335">
        <v>1978</v>
      </c>
      <c r="BF335">
        <v>41</v>
      </c>
      <c r="BG335">
        <v>0.29629058200000002</v>
      </c>
      <c r="BH335">
        <v>0</v>
      </c>
      <c r="BI335">
        <v>0</v>
      </c>
    </row>
    <row r="336" spans="1:61" x14ac:dyDescent="0.2">
      <c r="A336">
        <v>335</v>
      </c>
      <c r="B336">
        <v>40131032106</v>
      </c>
      <c r="C336">
        <v>4550000136</v>
      </c>
      <c r="D336" t="s">
        <v>115</v>
      </c>
      <c r="E336">
        <v>85032</v>
      </c>
      <c r="F336">
        <v>4864.4595436776199</v>
      </c>
      <c r="G336">
        <v>79.396894751000005</v>
      </c>
      <c r="H336">
        <v>8.5644831556892898E-2</v>
      </c>
      <c r="I336">
        <v>4.4000000000000004</v>
      </c>
      <c r="J336">
        <v>0.26383599699999999</v>
      </c>
      <c r="K336">
        <v>0</v>
      </c>
      <c r="L336">
        <v>0</v>
      </c>
      <c r="M336">
        <v>0</v>
      </c>
      <c r="N336">
        <v>57</v>
      </c>
      <c r="O336">
        <v>28720.738962897802</v>
      </c>
      <c r="P336">
        <v>503.87261338417198</v>
      </c>
      <c r="Q336">
        <v>7086.7244045295001</v>
      </c>
      <c r="R336">
        <f>Q336/AJ336</f>
        <v>8.1456602350913787</v>
      </c>
      <c r="S336">
        <v>1</v>
      </c>
      <c r="T336">
        <v>0</v>
      </c>
      <c r="U336">
        <v>2</v>
      </c>
      <c r="V336">
        <v>0</v>
      </c>
      <c r="W336">
        <v>1</v>
      </c>
      <c r="X336">
        <v>1</v>
      </c>
      <c r="Y336">
        <v>1</v>
      </c>
      <c r="Z336">
        <v>1</v>
      </c>
      <c r="AA336">
        <v>0</v>
      </c>
      <c r="AB336">
        <v>344.65191674280999</v>
      </c>
      <c r="AC336">
        <v>19.6207560543921</v>
      </c>
      <c r="AD336">
        <v>7086.7244045295001</v>
      </c>
      <c r="AE336">
        <v>8.1456602350913805</v>
      </c>
      <c r="AF336">
        <v>0</v>
      </c>
      <c r="AG336">
        <v>0</v>
      </c>
      <c r="AH336">
        <v>7086.7244045295001</v>
      </c>
      <c r="AI336">
        <v>0</v>
      </c>
      <c r="AJ336">
        <v>870</v>
      </c>
      <c r="AK336">
        <v>2856.3</v>
      </c>
      <c r="AL336">
        <v>0.87471264367816004</v>
      </c>
      <c r="AM336">
        <v>0.12528735632183899</v>
      </c>
      <c r="AN336">
        <v>1.72413793103448E-2</v>
      </c>
      <c r="AO336">
        <v>0</v>
      </c>
      <c r="AP336">
        <v>4.0229885057471201E-2</v>
      </c>
      <c r="AQ336">
        <v>8.8505747126436704E-2</v>
      </c>
      <c r="AR336">
        <v>0</v>
      </c>
      <c r="AS336">
        <v>0.65905848787446497</v>
      </c>
      <c r="AT336">
        <v>31384</v>
      </c>
      <c r="AU336">
        <v>48707</v>
      </c>
      <c r="AV336">
        <v>50283.109404990399</v>
      </c>
      <c r="AW336">
        <v>0.13793103448275801</v>
      </c>
      <c r="AX336">
        <v>0.17179902755267401</v>
      </c>
      <c r="AY336">
        <v>30.5</v>
      </c>
      <c r="AZ336">
        <v>1.6091954022988499E-2</v>
      </c>
      <c r="BA336">
        <v>0.17931034482758601</v>
      </c>
      <c r="BB336">
        <v>2.6871401151631401E-2</v>
      </c>
      <c r="BC336">
        <v>1</v>
      </c>
      <c r="BD336">
        <v>0</v>
      </c>
      <c r="BE336">
        <v>1991</v>
      </c>
      <c r="BF336">
        <v>28</v>
      </c>
      <c r="BG336">
        <v>8.418283E-2</v>
      </c>
      <c r="BH336">
        <v>0</v>
      </c>
      <c r="BI336">
        <v>0</v>
      </c>
    </row>
    <row r="337" spans="1:61" x14ac:dyDescent="0.2">
      <c r="A337">
        <v>336</v>
      </c>
      <c r="B337">
        <v>40131032111</v>
      </c>
      <c r="C337">
        <v>4550000136</v>
      </c>
      <c r="D337" t="s">
        <v>115</v>
      </c>
      <c r="E337">
        <v>85032</v>
      </c>
      <c r="F337">
        <v>2447.3332228909799</v>
      </c>
      <c r="G337">
        <v>79.396894751000005</v>
      </c>
      <c r="H337">
        <v>9.8288288756606404E-2</v>
      </c>
      <c r="I337">
        <v>4.4000000000000004</v>
      </c>
      <c r="J337">
        <v>0.26383599699999999</v>
      </c>
      <c r="K337">
        <v>0</v>
      </c>
      <c r="L337">
        <v>0</v>
      </c>
      <c r="M337">
        <v>0</v>
      </c>
      <c r="N337">
        <v>59</v>
      </c>
      <c r="O337">
        <v>29874.4549263841</v>
      </c>
      <c r="P337">
        <v>506.34669366752712</v>
      </c>
      <c r="Q337">
        <v>17146.1070957671</v>
      </c>
      <c r="R337">
        <f>Q337/AJ337</f>
        <v>15.160130058149514</v>
      </c>
      <c r="S337">
        <v>0</v>
      </c>
      <c r="T337">
        <v>0</v>
      </c>
      <c r="U337">
        <v>3</v>
      </c>
      <c r="X337">
        <v>0</v>
      </c>
      <c r="Y337">
        <v>0</v>
      </c>
      <c r="Z337">
        <v>0</v>
      </c>
      <c r="AA337">
        <v>1</v>
      </c>
      <c r="AB337">
        <v>1091.7757484255101</v>
      </c>
      <c r="AC337">
        <v>0</v>
      </c>
      <c r="AD337">
        <v>17146.1070957671</v>
      </c>
      <c r="AE337">
        <v>15.1601300581495</v>
      </c>
      <c r="AF337">
        <v>0</v>
      </c>
      <c r="AG337">
        <v>0</v>
      </c>
      <c r="AH337">
        <v>17146.1070957671</v>
      </c>
      <c r="AI337">
        <v>0</v>
      </c>
      <c r="AJ337">
        <v>1131</v>
      </c>
      <c r="AK337">
        <v>4159.7049999999999</v>
      </c>
      <c r="AL337">
        <v>0.95844385499557905</v>
      </c>
      <c r="AM337">
        <v>4.15561450044208E-2</v>
      </c>
      <c r="AN337">
        <v>2.8293545534924799E-2</v>
      </c>
      <c r="AO337">
        <v>0</v>
      </c>
      <c r="AP337">
        <v>0</v>
      </c>
      <c r="AQ337">
        <v>2.0335985853227202E-2</v>
      </c>
      <c r="AR337">
        <v>6.0215053763440801E-2</v>
      </c>
      <c r="AS337">
        <v>0.429032258064516</v>
      </c>
      <c r="AT337">
        <v>45641</v>
      </c>
      <c r="AU337">
        <v>90417</v>
      </c>
      <c r="AV337">
        <v>116967.19457013599</v>
      </c>
      <c r="AW337">
        <v>4.7747747747747697E-2</v>
      </c>
      <c r="AX337">
        <v>0.75502008032128498</v>
      </c>
      <c r="AY337">
        <v>50.6</v>
      </c>
      <c r="AZ337">
        <v>0.14235190097259001</v>
      </c>
      <c r="BA337">
        <v>0.190097259062776</v>
      </c>
      <c r="BB337">
        <v>0.269230769230769</v>
      </c>
      <c r="BC337">
        <v>0.97511312217194501</v>
      </c>
      <c r="BD337">
        <v>2.48868778280542E-2</v>
      </c>
      <c r="BE337">
        <v>1986</v>
      </c>
      <c r="BF337">
        <v>33</v>
      </c>
      <c r="BG337">
        <v>0.12982835000000001</v>
      </c>
      <c r="BH337">
        <v>0</v>
      </c>
      <c r="BI337">
        <v>0</v>
      </c>
    </row>
    <row r="338" spans="1:61" x14ac:dyDescent="0.2">
      <c r="A338">
        <v>337</v>
      </c>
      <c r="B338">
        <v>40131032112</v>
      </c>
      <c r="C338">
        <v>4650000007</v>
      </c>
      <c r="D338" t="s">
        <v>26</v>
      </c>
      <c r="E338">
        <v>85254</v>
      </c>
      <c r="F338">
        <v>5643.2041413021798</v>
      </c>
      <c r="G338">
        <v>17.535211185000001</v>
      </c>
      <c r="H338">
        <v>6.7404178387223096E-2</v>
      </c>
      <c r="I338">
        <v>4.5999999999999996</v>
      </c>
      <c r="J338">
        <v>0.32955663800000001</v>
      </c>
      <c r="K338">
        <v>0</v>
      </c>
      <c r="L338">
        <v>0</v>
      </c>
      <c r="M338">
        <v>0</v>
      </c>
      <c r="N338">
        <v>71</v>
      </c>
      <c r="O338">
        <v>30573.0448119139</v>
      </c>
      <c r="P338">
        <v>430.60626495653378</v>
      </c>
      <c r="Q338">
        <v>29543.152558810601</v>
      </c>
      <c r="R338">
        <f>Q338/AJ338</f>
        <v>13.639497949589382</v>
      </c>
      <c r="S338">
        <v>0</v>
      </c>
      <c r="T338">
        <v>0</v>
      </c>
      <c r="U338">
        <v>3</v>
      </c>
      <c r="X338">
        <v>0</v>
      </c>
      <c r="Y338">
        <v>0</v>
      </c>
      <c r="Z338">
        <v>0</v>
      </c>
      <c r="AA338">
        <v>1</v>
      </c>
      <c r="AB338">
        <v>1380.62673102898</v>
      </c>
      <c r="AC338">
        <v>0</v>
      </c>
      <c r="AD338">
        <v>29543.152558810601</v>
      </c>
      <c r="AE338">
        <v>13.6394979495894</v>
      </c>
      <c r="AF338">
        <v>0</v>
      </c>
      <c r="AG338">
        <v>0</v>
      </c>
      <c r="AH338">
        <v>29543.152558810601</v>
      </c>
      <c r="AI338">
        <v>0</v>
      </c>
      <c r="AJ338">
        <v>2166</v>
      </c>
      <c r="AK338">
        <v>4306.1170000000002</v>
      </c>
      <c r="AL338">
        <v>0.88596491228070096</v>
      </c>
      <c r="AM338">
        <v>0.114035087719298</v>
      </c>
      <c r="AN338">
        <v>5.4016620498614901E-2</v>
      </c>
      <c r="AO338">
        <v>1.6620498614958401E-2</v>
      </c>
      <c r="AP338">
        <v>3.1394275161588103E-2</v>
      </c>
      <c r="AQ338">
        <v>7.4330563250230797E-2</v>
      </c>
      <c r="AR338">
        <v>3.7124337065409498E-2</v>
      </c>
      <c r="AS338">
        <v>0.54507955215085402</v>
      </c>
      <c r="AT338">
        <v>47041</v>
      </c>
      <c r="AU338">
        <v>103831</v>
      </c>
      <c r="AV338">
        <v>130643.47826087</v>
      </c>
      <c r="AW338">
        <v>0.100184672206832</v>
      </c>
      <c r="AX338">
        <v>0.89391979301422997</v>
      </c>
      <c r="AY338">
        <v>49.1</v>
      </c>
      <c r="AZ338">
        <v>0.18097876269621399</v>
      </c>
      <c r="BA338">
        <v>0.16435826408125501</v>
      </c>
      <c r="BB338">
        <v>0.32015810276679801</v>
      </c>
      <c r="BC338">
        <v>1</v>
      </c>
      <c r="BD338">
        <v>0</v>
      </c>
      <c r="BE338">
        <v>1986</v>
      </c>
      <c r="BF338">
        <v>33</v>
      </c>
      <c r="BG338">
        <v>0.147994448</v>
      </c>
      <c r="BH338">
        <v>0</v>
      </c>
      <c r="BI338">
        <v>0</v>
      </c>
    </row>
    <row r="339" spans="1:61" x14ac:dyDescent="0.2">
      <c r="A339">
        <v>338</v>
      </c>
      <c r="B339">
        <v>40131032113</v>
      </c>
      <c r="C339">
        <v>4650000007</v>
      </c>
      <c r="D339" t="s">
        <v>26</v>
      </c>
      <c r="E339">
        <v>85254</v>
      </c>
      <c r="F339">
        <v>6310.2518702490997</v>
      </c>
      <c r="G339">
        <v>17.535211185000001</v>
      </c>
      <c r="H339">
        <v>0.128089791299446</v>
      </c>
      <c r="I339">
        <v>4.5999999999999996</v>
      </c>
      <c r="J339">
        <v>0.32955663800000001</v>
      </c>
      <c r="K339">
        <v>0</v>
      </c>
      <c r="L339">
        <v>0</v>
      </c>
      <c r="M339">
        <v>0</v>
      </c>
      <c r="N339">
        <v>53</v>
      </c>
      <c r="O339">
        <v>14124.1648497968</v>
      </c>
      <c r="P339">
        <v>266.49367641126037</v>
      </c>
      <c r="Q339">
        <v>10952.0646631942</v>
      </c>
      <c r="R339">
        <f>Q339/AJ339</f>
        <v>10.674526962177582</v>
      </c>
      <c r="S339">
        <v>1</v>
      </c>
      <c r="T339">
        <v>0</v>
      </c>
      <c r="U339">
        <v>2</v>
      </c>
      <c r="V339">
        <v>0</v>
      </c>
      <c r="W339">
        <v>1</v>
      </c>
      <c r="X339">
        <v>2</v>
      </c>
      <c r="Y339">
        <v>1</v>
      </c>
      <c r="Z339">
        <v>0.5</v>
      </c>
      <c r="AA339">
        <v>0</v>
      </c>
      <c r="AB339">
        <v>940.99389312381095</v>
      </c>
      <c r="AC339">
        <v>22.429841812154201</v>
      </c>
      <c r="AD339">
        <v>10952.0646631942</v>
      </c>
      <c r="AE339">
        <v>10.6745269621776</v>
      </c>
      <c r="AF339">
        <v>115.561643835616</v>
      </c>
      <c r="AG339">
        <v>0.112633181126331</v>
      </c>
      <c r="AH339">
        <v>10836.503019358601</v>
      </c>
      <c r="AI339">
        <v>1.05515852388979E-2</v>
      </c>
      <c r="AJ339">
        <v>1026</v>
      </c>
      <c r="AK339">
        <v>3760.4209999999998</v>
      </c>
      <c r="AL339">
        <v>0.85672514619883</v>
      </c>
      <c r="AM339">
        <v>0.143274853801169</v>
      </c>
      <c r="AN339">
        <v>8.2846003898635404E-2</v>
      </c>
      <c r="AO339">
        <v>0</v>
      </c>
      <c r="AP339">
        <v>3.4113060428849901E-2</v>
      </c>
      <c r="AQ339">
        <v>0.11988304093567199</v>
      </c>
      <c r="AR339">
        <v>5.53549939831528E-2</v>
      </c>
      <c r="AS339">
        <v>0.345367027677497</v>
      </c>
      <c r="AT339">
        <v>35873</v>
      </c>
      <c r="AU339">
        <v>55938</v>
      </c>
      <c r="AV339">
        <v>76749.247311828003</v>
      </c>
      <c r="AW339">
        <v>0.10233918128654899</v>
      </c>
      <c r="AX339">
        <v>0.77203065134099602</v>
      </c>
      <c r="AY339">
        <v>50.8</v>
      </c>
      <c r="AZ339">
        <v>0.14132553606237799</v>
      </c>
      <c r="BA339">
        <v>0.243664717348927</v>
      </c>
      <c r="BB339">
        <v>0.163440860215053</v>
      </c>
      <c r="BC339">
        <v>1</v>
      </c>
      <c r="BD339">
        <v>0</v>
      </c>
      <c r="BE339">
        <v>1980</v>
      </c>
      <c r="BF339">
        <v>39</v>
      </c>
      <c r="BG339">
        <v>0.13754555099999999</v>
      </c>
      <c r="BH339">
        <v>0</v>
      </c>
      <c r="BI339">
        <v>0</v>
      </c>
    </row>
    <row r="340" spans="1:61" x14ac:dyDescent="0.2">
      <c r="A340">
        <v>339</v>
      </c>
      <c r="B340">
        <v>40131032121</v>
      </c>
      <c r="C340">
        <v>4550000049</v>
      </c>
      <c r="D340" t="s">
        <v>113</v>
      </c>
      <c r="E340">
        <v>85254</v>
      </c>
      <c r="F340">
        <v>940.66604936897102</v>
      </c>
      <c r="G340">
        <v>36.384707664799997</v>
      </c>
      <c r="H340">
        <v>7.7855096054844905E-2</v>
      </c>
      <c r="I340">
        <v>4.5</v>
      </c>
      <c r="J340">
        <v>0.32726165499999998</v>
      </c>
      <c r="K340">
        <v>0</v>
      </c>
      <c r="L340">
        <v>0</v>
      </c>
      <c r="M340">
        <v>0</v>
      </c>
      <c r="N340">
        <v>64</v>
      </c>
      <c r="O340">
        <v>33011.458801165601</v>
      </c>
      <c r="P340">
        <v>515.80404376821252</v>
      </c>
      <c r="Q340">
        <v>23199.507990703201</v>
      </c>
      <c r="R340">
        <f>Q340/AJ340</f>
        <v>15.262834204410002</v>
      </c>
      <c r="S340">
        <v>1</v>
      </c>
      <c r="T340">
        <v>1</v>
      </c>
      <c r="U340">
        <v>1</v>
      </c>
      <c r="V340">
        <v>1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940.66604936897102</v>
      </c>
      <c r="AC340">
        <v>36.398233582077197</v>
      </c>
      <c r="AD340">
        <v>23199.507990703201</v>
      </c>
      <c r="AE340">
        <v>15.26283420441</v>
      </c>
      <c r="AF340">
        <v>1806.1999230413401</v>
      </c>
      <c r="AG340">
        <v>1.1882894230535099</v>
      </c>
      <c r="AH340">
        <v>21393.308067661801</v>
      </c>
      <c r="AI340">
        <v>7.7855096054844905E-2</v>
      </c>
      <c r="AJ340">
        <v>1520</v>
      </c>
      <c r="AK340">
        <v>4422.317</v>
      </c>
      <c r="AL340">
        <v>0.97171052631578902</v>
      </c>
      <c r="AM340">
        <v>2.82894736842105E-2</v>
      </c>
      <c r="AN340">
        <v>0</v>
      </c>
      <c r="AO340">
        <v>0</v>
      </c>
      <c r="AP340">
        <v>0</v>
      </c>
      <c r="AQ340">
        <v>7.2368421052631499E-2</v>
      </c>
      <c r="AR340">
        <v>3.6395147313691499E-2</v>
      </c>
      <c r="AS340">
        <v>0.52339688041594401</v>
      </c>
      <c r="AT340">
        <v>51416</v>
      </c>
      <c r="AU340">
        <v>111083</v>
      </c>
      <c r="AV340">
        <v>134043.462897527</v>
      </c>
      <c r="AW340">
        <v>5.43766578249337E-2</v>
      </c>
      <c r="AX340">
        <v>0.85664939550949903</v>
      </c>
      <c r="AY340">
        <v>50.5</v>
      </c>
      <c r="AZ340">
        <v>0.19078947368421001</v>
      </c>
      <c r="BA340">
        <v>0.22763157894736799</v>
      </c>
      <c r="BB340">
        <v>0.28268551236749101</v>
      </c>
      <c r="BC340">
        <v>0.97703180212014096</v>
      </c>
      <c r="BD340">
        <v>2.2968197879858598E-2</v>
      </c>
      <c r="BE340">
        <v>1985</v>
      </c>
      <c r="BF340">
        <v>34</v>
      </c>
      <c r="BG340">
        <v>0.15057607100000001</v>
      </c>
      <c r="BH340">
        <v>0</v>
      </c>
      <c r="BI340">
        <v>0</v>
      </c>
    </row>
    <row r="341" spans="1:61" x14ac:dyDescent="0.2">
      <c r="A341">
        <v>340</v>
      </c>
      <c r="B341">
        <v>40131032122</v>
      </c>
      <c r="C341">
        <v>4529300001</v>
      </c>
      <c r="D341" t="s">
        <v>33</v>
      </c>
      <c r="E341">
        <v>85028</v>
      </c>
      <c r="F341">
        <v>4616.4319187805104</v>
      </c>
      <c r="G341">
        <v>4857.3300121100001</v>
      </c>
      <c r="H341">
        <v>5.9695877719251403E-2</v>
      </c>
      <c r="I341">
        <v>4.8</v>
      </c>
      <c r="J341">
        <v>0.11577586300000001</v>
      </c>
      <c r="K341">
        <v>0</v>
      </c>
      <c r="L341">
        <v>0</v>
      </c>
      <c r="M341">
        <v>0</v>
      </c>
      <c r="N341">
        <v>60</v>
      </c>
      <c r="O341">
        <v>31178.9533714594</v>
      </c>
      <c r="P341">
        <v>519.6492228576567</v>
      </c>
      <c r="Q341">
        <v>20376.275363761601</v>
      </c>
      <c r="R341">
        <f>Q341/AJ341</f>
        <v>14.209397045858857</v>
      </c>
      <c r="S341">
        <v>0</v>
      </c>
      <c r="T341">
        <v>0</v>
      </c>
      <c r="U341">
        <v>3</v>
      </c>
      <c r="X341">
        <v>0</v>
      </c>
      <c r="Y341">
        <v>0</v>
      </c>
      <c r="Z341">
        <v>0</v>
      </c>
      <c r="AA341">
        <v>1</v>
      </c>
      <c r="AB341">
        <v>1112.5407265218801</v>
      </c>
      <c r="AC341">
        <v>0</v>
      </c>
      <c r="AD341">
        <v>20376.275363761601</v>
      </c>
      <c r="AE341">
        <v>14.2093970458589</v>
      </c>
      <c r="AF341">
        <v>0</v>
      </c>
      <c r="AG341">
        <v>0</v>
      </c>
      <c r="AH341">
        <v>20376.275363761601</v>
      </c>
      <c r="AI341">
        <v>0</v>
      </c>
      <c r="AJ341">
        <v>1434</v>
      </c>
      <c r="AK341">
        <v>4328.0150000000003</v>
      </c>
      <c r="AL341">
        <v>0.896094839609484</v>
      </c>
      <c r="AM341">
        <v>0.103905160390516</v>
      </c>
      <c r="AN341">
        <v>0</v>
      </c>
      <c r="AO341">
        <v>0</v>
      </c>
      <c r="AP341">
        <v>4.1143654114365401E-2</v>
      </c>
      <c r="AQ341">
        <v>9.5536959553695899E-2</v>
      </c>
      <c r="AR341">
        <v>1.8970189701897001E-2</v>
      </c>
      <c r="AS341">
        <v>0.62420957542908695</v>
      </c>
      <c r="AT341">
        <v>55752</v>
      </c>
      <c r="AU341">
        <v>95859</v>
      </c>
      <c r="AV341">
        <v>130215.448504983</v>
      </c>
      <c r="AW341">
        <v>5.4393305439330498E-2</v>
      </c>
      <c r="AX341">
        <v>0.75646879756468799</v>
      </c>
      <c r="AY341">
        <v>47.2</v>
      </c>
      <c r="AZ341">
        <v>0.21478382147838199</v>
      </c>
      <c r="BA341">
        <v>0.25941422594142199</v>
      </c>
      <c r="BB341">
        <v>0.29900332225913601</v>
      </c>
      <c r="BC341">
        <v>0.98338870431893599</v>
      </c>
      <c r="BD341">
        <v>1.66112956810631E-2</v>
      </c>
      <c r="BE341">
        <v>1978</v>
      </c>
      <c r="BF341">
        <v>41</v>
      </c>
      <c r="BG341">
        <v>0.13935514399999999</v>
      </c>
      <c r="BH341">
        <v>0</v>
      </c>
      <c r="BI341">
        <v>0</v>
      </c>
    </row>
    <row r="342" spans="1:61" x14ac:dyDescent="0.2">
      <c r="A342">
        <v>341</v>
      </c>
      <c r="B342">
        <v>40131032123</v>
      </c>
      <c r="C342">
        <v>4550000049</v>
      </c>
      <c r="D342" t="s">
        <v>113</v>
      </c>
      <c r="E342">
        <v>85254</v>
      </c>
      <c r="F342">
        <v>1399.74960772238</v>
      </c>
      <c r="G342">
        <v>36.384707664799997</v>
      </c>
      <c r="H342">
        <v>8.1754698778549295E-2</v>
      </c>
      <c r="I342">
        <v>4.5</v>
      </c>
      <c r="J342">
        <v>0.32726165499999998</v>
      </c>
      <c r="K342">
        <v>0</v>
      </c>
      <c r="L342">
        <v>0</v>
      </c>
      <c r="M342">
        <v>0</v>
      </c>
      <c r="N342">
        <v>77</v>
      </c>
      <c r="O342">
        <v>56727.592869690801</v>
      </c>
      <c r="P342">
        <v>736.72198532065977</v>
      </c>
      <c r="Q342">
        <v>25553.320142295601</v>
      </c>
      <c r="R342">
        <f>Q342/AJ342</f>
        <v>19.808775304105119</v>
      </c>
      <c r="S342">
        <v>0</v>
      </c>
      <c r="T342">
        <v>0</v>
      </c>
      <c r="U342">
        <v>3</v>
      </c>
      <c r="X342">
        <v>0</v>
      </c>
      <c r="Y342">
        <v>0</v>
      </c>
      <c r="Z342">
        <v>0</v>
      </c>
      <c r="AA342">
        <v>1</v>
      </c>
      <c r="AB342">
        <v>1399.74960772238</v>
      </c>
      <c r="AC342">
        <v>0</v>
      </c>
      <c r="AD342">
        <v>25553.320142295601</v>
      </c>
      <c r="AE342">
        <v>19.808775304105101</v>
      </c>
      <c r="AF342">
        <v>0</v>
      </c>
      <c r="AG342">
        <v>0</v>
      </c>
      <c r="AH342">
        <v>25553.320142295601</v>
      </c>
      <c r="AI342">
        <v>0</v>
      </c>
      <c r="AJ342">
        <v>1290</v>
      </c>
      <c r="AK342">
        <v>3891.7469999999998</v>
      </c>
      <c r="AL342">
        <v>0.87829457364341001</v>
      </c>
      <c r="AM342">
        <v>0.121705426356589</v>
      </c>
      <c r="AN342">
        <v>3.1782945736434101E-2</v>
      </c>
      <c r="AO342">
        <v>0</v>
      </c>
      <c r="AP342">
        <v>4.6511627906976702E-2</v>
      </c>
      <c r="AQ342">
        <v>1.2403100775193699E-2</v>
      </c>
      <c r="AR342">
        <v>0</v>
      </c>
      <c r="AS342">
        <v>0.422271223814774</v>
      </c>
      <c r="AT342">
        <v>47690</v>
      </c>
      <c r="AU342">
        <v>108500</v>
      </c>
      <c r="AV342">
        <v>128737.39495798299</v>
      </c>
      <c r="AW342">
        <v>1.5625E-2</v>
      </c>
      <c r="AX342">
        <v>0.86826347305389195</v>
      </c>
      <c r="AY342">
        <v>41.5</v>
      </c>
      <c r="AZ342">
        <v>0.220155038759689</v>
      </c>
      <c r="BA342">
        <v>0.18449612403100701</v>
      </c>
      <c r="BB342">
        <v>0.29831932773109199</v>
      </c>
      <c r="BC342">
        <v>1</v>
      </c>
      <c r="BD342">
        <v>0</v>
      </c>
      <c r="BE342">
        <v>1981</v>
      </c>
      <c r="BF342">
        <v>38</v>
      </c>
      <c r="BG342">
        <v>0.15194718700000001</v>
      </c>
      <c r="BH342">
        <v>0</v>
      </c>
      <c r="BI342">
        <v>0</v>
      </c>
    </row>
    <row r="343" spans="1:61" x14ac:dyDescent="0.2">
      <c r="A343">
        <v>342</v>
      </c>
      <c r="B343">
        <v>40131032141</v>
      </c>
      <c r="C343">
        <v>4650000007</v>
      </c>
      <c r="D343" t="s">
        <v>26</v>
      </c>
      <c r="E343">
        <v>85254</v>
      </c>
      <c r="F343">
        <v>2658.84385164591</v>
      </c>
      <c r="G343">
        <v>17.535211185000001</v>
      </c>
      <c r="H343">
        <v>0.13924016291656999</v>
      </c>
      <c r="I343">
        <v>4.5999999999999996</v>
      </c>
      <c r="J343">
        <v>0.32955663800000001</v>
      </c>
      <c r="K343">
        <v>0</v>
      </c>
      <c r="L343">
        <v>0</v>
      </c>
      <c r="M343">
        <v>0</v>
      </c>
      <c r="N343">
        <v>53</v>
      </c>
      <c r="O343">
        <v>49829.513142666401</v>
      </c>
      <c r="P343">
        <v>940.17949325785662</v>
      </c>
      <c r="Q343">
        <v>20436.131642974</v>
      </c>
      <c r="R343">
        <f>Q343/AJ343</f>
        <v>15.48191791134394</v>
      </c>
      <c r="S343">
        <v>1</v>
      </c>
      <c r="T343">
        <v>0</v>
      </c>
      <c r="U343">
        <v>2</v>
      </c>
      <c r="V343">
        <v>0</v>
      </c>
      <c r="W343">
        <v>1</v>
      </c>
      <c r="X343">
        <v>2</v>
      </c>
      <c r="Y343">
        <v>0</v>
      </c>
      <c r="Z343">
        <v>0</v>
      </c>
      <c r="AA343">
        <v>0</v>
      </c>
      <c r="AB343">
        <v>379.57428730502198</v>
      </c>
      <c r="AC343">
        <v>40.946077733264303</v>
      </c>
      <c r="AD343">
        <v>20436.131642974</v>
      </c>
      <c r="AE343">
        <v>15.481917911343899</v>
      </c>
      <c r="AF343">
        <v>2744.8629918803599</v>
      </c>
      <c r="AG343">
        <v>2.0794416605154198</v>
      </c>
      <c r="AH343">
        <v>17691.2686510936</v>
      </c>
      <c r="AI343">
        <v>0.13431421561741799</v>
      </c>
      <c r="AJ343">
        <v>1320</v>
      </c>
      <c r="AK343">
        <v>4973.4639999999999</v>
      </c>
      <c r="AL343">
        <v>0.88560606060605995</v>
      </c>
      <c r="AM343">
        <v>0.11439393939393901</v>
      </c>
      <c r="AN343">
        <v>7.4242424242424193E-2</v>
      </c>
      <c r="AO343">
        <v>0</v>
      </c>
      <c r="AP343">
        <v>3.4090909090908998E-2</v>
      </c>
      <c r="AQ343">
        <v>0</v>
      </c>
      <c r="AR343">
        <v>2.6852846401718498E-2</v>
      </c>
      <c r="AS343">
        <v>0.46723952738990299</v>
      </c>
      <c r="AT343">
        <v>56758</v>
      </c>
      <c r="AU343">
        <v>121688</v>
      </c>
      <c r="AV343">
        <v>160739.78021977999</v>
      </c>
      <c r="AW343">
        <v>4.8484848484848402E-2</v>
      </c>
      <c r="AX343">
        <v>0.82627118644067798</v>
      </c>
      <c r="AY343">
        <v>47.1</v>
      </c>
      <c r="AZ343">
        <v>0.204545454545454</v>
      </c>
      <c r="BA343">
        <v>0.15606060606060601</v>
      </c>
      <c r="BB343">
        <v>0.44395604395604299</v>
      </c>
      <c r="BC343">
        <v>1</v>
      </c>
      <c r="BD343">
        <v>0</v>
      </c>
      <c r="BE343">
        <v>1980</v>
      </c>
      <c r="BF343">
        <v>39</v>
      </c>
      <c r="BG343">
        <v>0.15262613799999999</v>
      </c>
      <c r="BH343">
        <v>0</v>
      </c>
      <c r="BI343">
        <v>0</v>
      </c>
    </row>
    <row r="344" spans="1:61" x14ac:dyDescent="0.2">
      <c r="A344">
        <v>343</v>
      </c>
      <c r="B344">
        <v>40131032142</v>
      </c>
      <c r="C344">
        <v>4650000028</v>
      </c>
      <c r="D344" t="s">
        <v>117</v>
      </c>
      <c r="E344">
        <v>85251</v>
      </c>
      <c r="F344">
        <v>14469.5990444404</v>
      </c>
      <c r="G344">
        <v>39.042132548600001</v>
      </c>
      <c r="H344">
        <v>9.21773847743136E-2</v>
      </c>
      <c r="I344">
        <v>5</v>
      </c>
      <c r="J344">
        <v>0.14123846500000001</v>
      </c>
      <c r="K344">
        <v>0</v>
      </c>
      <c r="L344">
        <v>0</v>
      </c>
      <c r="M344">
        <v>0</v>
      </c>
      <c r="N344">
        <v>96</v>
      </c>
      <c r="O344">
        <v>34305.648244776698</v>
      </c>
      <c r="P344">
        <v>357.35050254975727</v>
      </c>
      <c r="Q344">
        <v>29124.297152340001</v>
      </c>
      <c r="R344">
        <f>Q344/AJ344</f>
        <v>17.294713273361047</v>
      </c>
      <c r="S344">
        <v>1</v>
      </c>
      <c r="T344">
        <v>0</v>
      </c>
      <c r="U344">
        <v>2</v>
      </c>
      <c r="V344">
        <v>0</v>
      </c>
      <c r="W344">
        <v>1</v>
      </c>
      <c r="X344">
        <v>1</v>
      </c>
      <c r="Y344">
        <v>0</v>
      </c>
      <c r="Z344">
        <v>0</v>
      </c>
      <c r="AA344">
        <v>0</v>
      </c>
      <c r="AB344">
        <v>132.96639368376199</v>
      </c>
      <c r="AC344">
        <v>21.9915917035988</v>
      </c>
      <c r="AD344">
        <v>29124.297152340001</v>
      </c>
      <c r="AE344">
        <v>17.294713273361001</v>
      </c>
      <c r="AF344">
        <v>1639.0635065957799</v>
      </c>
      <c r="AG344">
        <v>0.97331562149393402</v>
      </c>
      <c r="AH344">
        <v>27485.2336457442</v>
      </c>
      <c r="AI344">
        <v>5.6278216707595002E-2</v>
      </c>
      <c r="AJ344">
        <v>1684</v>
      </c>
      <c r="AK344">
        <v>3504.7089999999998</v>
      </c>
      <c r="AL344">
        <v>0.85629453681710199</v>
      </c>
      <c r="AM344">
        <v>0.14370546318289701</v>
      </c>
      <c r="AN344">
        <v>2.25653206650831E-2</v>
      </c>
      <c r="AO344">
        <v>0</v>
      </c>
      <c r="AP344">
        <v>9.7387173396674506E-2</v>
      </c>
      <c r="AQ344">
        <v>8.1947743467933404E-2</v>
      </c>
      <c r="AR344">
        <v>6.5757818765036002E-2</v>
      </c>
      <c r="AS344">
        <v>0.59743384121892495</v>
      </c>
      <c r="AT344">
        <v>47426</v>
      </c>
      <c r="AU344">
        <v>128611</v>
      </c>
      <c r="AV344">
        <v>132929.25170068</v>
      </c>
      <c r="AW344">
        <v>6.3473053892215497E-2</v>
      </c>
      <c r="AX344">
        <v>0.93537414965986398</v>
      </c>
      <c r="AY344">
        <v>49.4</v>
      </c>
      <c r="AZ344">
        <v>0.22090261282660301</v>
      </c>
      <c r="BA344">
        <v>0.26247030878859801</v>
      </c>
      <c r="BB344">
        <v>0.319727891156462</v>
      </c>
      <c r="BC344">
        <v>0.96598639455782298</v>
      </c>
      <c r="BD344">
        <v>3.4013605442176797E-2</v>
      </c>
      <c r="BE344">
        <v>1987</v>
      </c>
      <c r="BF344">
        <v>32</v>
      </c>
      <c r="BG344">
        <v>0.16660830800000001</v>
      </c>
      <c r="BH344">
        <v>0</v>
      </c>
      <c r="BI344">
        <v>0</v>
      </c>
    </row>
    <row r="345" spans="1:61" x14ac:dyDescent="0.2">
      <c r="A345">
        <v>344</v>
      </c>
      <c r="B345">
        <v>40131032143</v>
      </c>
      <c r="C345">
        <v>4650000028</v>
      </c>
      <c r="D345" t="s">
        <v>117</v>
      </c>
      <c r="E345">
        <v>85251</v>
      </c>
      <c r="F345">
        <v>13763.7523763929</v>
      </c>
      <c r="G345">
        <v>39.042132548600001</v>
      </c>
      <c r="H345">
        <v>8.11480881939729E-2</v>
      </c>
      <c r="I345">
        <v>5</v>
      </c>
      <c r="J345">
        <v>0.14123846500000001</v>
      </c>
      <c r="K345">
        <v>0</v>
      </c>
      <c r="L345">
        <v>0</v>
      </c>
      <c r="M345">
        <v>0</v>
      </c>
      <c r="N345">
        <v>67</v>
      </c>
      <c r="O345">
        <v>34393.324250165497</v>
      </c>
      <c r="P345">
        <v>513.33319776366409</v>
      </c>
      <c r="Q345">
        <v>16360.3413744016</v>
      </c>
      <c r="R345">
        <f>Q345/AJ345</f>
        <v>11.711053238655404</v>
      </c>
      <c r="S345">
        <v>1</v>
      </c>
      <c r="T345">
        <v>0</v>
      </c>
      <c r="U345">
        <v>2</v>
      </c>
      <c r="V345">
        <v>0</v>
      </c>
      <c r="W345">
        <v>1</v>
      </c>
      <c r="X345">
        <v>2</v>
      </c>
      <c r="Y345">
        <v>0</v>
      </c>
      <c r="Z345">
        <v>0</v>
      </c>
      <c r="AA345">
        <v>0</v>
      </c>
      <c r="AB345">
        <v>703.01695760542998</v>
      </c>
      <c r="AC345">
        <v>59.702871053927701</v>
      </c>
      <c r="AD345">
        <v>16360.3413744016</v>
      </c>
      <c r="AE345">
        <v>11.711053238655399</v>
      </c>
      <c r="AF345">
        <v>1044.8498396034599</v>
      </c>
      <c r="AG345">
        <v>0.74792400830598604</v>
      </c>
      <c r="AH345">
        <v>15315.4915347981</v>
      </c>
      <c r="AI345">
        <v>6.3864794486397397E-2</v>
      </c>
      <c r="AJ345">
        <v>1397</v>
      </c>
      <c r="AK345">
        <v>5495.13</v>
      </c>
      <c r="AL345">
        <v>0.74659985683607699</v>
      </c>
      <c r="AM345">
        <v>0.25340014316392201</v>
      </c>
      <c r="AN345">
        <v>2.1474588403722198E-3</v>
      </c>
      <c r="AO345">
        <v>5.7265569076592696E-3</v>
      </c>
      <c r="AP345">
        <v>9.4488188976377896E-2</v>
      </c>
      <c r="AQ345">
        <v>6.0844667143879698E-2</v>
      </c>
      <c r="AR345">
        <v>4.6186895810955898E-2</v>
      </c>
      <c r="AS345">
        <v>0.52631578947368396</v>
      </c>
      <c r="AT345">
        <v>40729</v>
      </c>
      <c r="AU345">
        <v>100033</v>
      </c>
      <c r="AV345">
        <v>108174.949083503</v>
      </c>
      <c r="AW345">
        <v>7.4874010079193698E-2</v>
      </c>
      <c r="AX345">
        <v>0.70264765784114003</v>
      </c>
      <c r="AY345">
        <v>40.5</v>
      </c>
      <c r="AZ345">
        <v>0.244094488188976</v>
      </c>
      <c r="BA345">
        <v>0.100930565497494</v>
      </c>
      <c r="BB345">
        <v>0.27291242362525397</v>
      </c>
      <c r="BC345">
        <v>0.98167006109979604</v>
      </c>
      <c r="BD345">
        <v>1.83299389002036E-2</v>
      </c>
      <c r="BE345">
        <v>1984</v>
      </c>
      <c r="BF345">
        <v>35</v>
      </c>
      <c r="BG345">
        <v>0.14184427499999999</v>
      </c>
      <c r="BH345">
        <v>0</v>
      </c>
      <c r="BI345">
        <v>0</v>
      </c>
    </row>
    <row r="346" spans="1:61" x14ac:dyDescent="0.2">
      <c r="A346">
        <v>345</v>
      </c>
      <c r="B346">
        <v>40131032151</v>
      </c>
      <c r="C346">
        <v>4550000136</v>
      </c>
      <c r="D346" t="s">
        <v>115</v>
      </c>
      <c r="E346">
        <v>85032</v>
      </c>
      <c r="F346">
        <v>1194.54303269557</v>
      </c>
      <c r="G346">
        <v>79.396894751000005</v>
      </c>
      <c r="H346">
        <v>7.7399400727933804E-2</v>
      </c>
      <c r="I346">
        <v>4.4000000000000004</v>
      </c>
      <c r="J346">
        <v>0.26383599699999999</v>
      </c>
      <c r="K346">
        <v>0</v>
      </c>
      <c r="L346">
        <v>0</v>
      </c>
      <c r="M346">
        <v>0</v>
      </c>
      <c r="N346">
        <v>81</v>
      </c>
      <c r="O346">
        <v>51653.3280464087</v>
      </c>
      <c r="P346">
        <v>637.69540798035428</v>
      </c>
      <c r="Q346">
        <v>27376.7004785026</v>
      </c>
      <c r="R346">
        <f>Q346/AJ346</f>
        <v>18.287709070476019</v>
      </c>
      <c r="S346">
        <v>1</v>
      </c>
      <c r="T346">
        <v>0</v>
      </c>
      <c r="U346">
        <v>2</v>
      </c>
      <c r="V346">
        <v>0</v>
      </c>
      <c r="W346">
        <v>1</v>
      </c>
      <c r="X346">
        <v>1</v>
      </c>
      <c r="Y346">
        <v>0</v>
      </c>
      <c r="Z346">
        <v>0</v>
      </c>
      <c r="AA346">
        <v>0</v>
      </c>
      <c r="AB346">
        <v>952.229897330472</v>
      </c>
      <c r="AC346">
        <v>17.023139900975799</v>
      </c>
      <c r="AD346">
        <v>27376.7004785026</v>
      </c>
      <c r="AE346">
        <v>18.287709070476001</v>
      </c>
      <c r="AF346">
        <v>1563.1106603010901</v>
      </c>
      <c r="AG346">
        <v>1.0441620977295101</v>
      </c>
      <c r="AH346">
        <v>25813.589818201501</v>
      </c>
      <c r="AI346">
        <v>5.7096386086720297E-2</v>
      </c>
      <c r="AJ346">
        <v>1497</v>
      </c>
      <c r="AK346">
        <v>2807.1689999999999</v>
      </c>
      <c r="AL346">
        <v>0.92251169004676004</v>
      </c>
      <c r="AM346">
        <v>7.7488309953239798E-2</v>
      </c>
      <c r="AN346">
        <v>1.53640614562458E-2</v>
      </c>
      <c r="AO346">
        <v>1.40280561122244E-2</v>
      </c>
      <c r="AP346">
        <v>8.6840347361389399E-3</v>
      </c>
      <c r="AQ346">
        <v>0.102872411489645</v>
      </c>
      <c r="AR346">
        <v>4.2168674698795101E-2</v>
      </c>
      <c r="AS346">
        <v>0.41308089500860501</v>
      </c>
      <c r="AT346">
        <v>43727</v>
      </c>
      <c r="AU346">
        <v>108793</v>
      </c>
      <c r="AV346">
        <v>130258.860759494</v>
      </c>
      <c r="AW346">
        <v>6.4349112426035401E-2</v>
      </c>
      <c r="AX346">
        <v>0.87426326129665999</v>
      </c>
      <c r="AY346">
        <v>50.3</v>
      </c>
      <c r="AZ346">
        <v>0.13426853707414799</v>
      </c>
      <c r="BA346">
        <v>0.221776887107548</v>
      </c>
      <c r="BB346">
        <v>0.20042194092827001</v>
      </c>
      <c r="BC346">
        <v>1</v>
      </c>
      <c r="BD346">
        <v>0</v>
      </c>
      <c r="BE346">
        <v>1983</v>
      </c>
      <c r="BF346">
        <v>36</v>
      </c>
      <c r="BG346">
        <v>0.127698641</v>
      </c>
      <c r="BH346">
        <v>0</v>
      </c>
      <c r="BI346">
        <v>0</v>
      </c>
    </row>
    <row r="347" spans="1:61" x14ac:dyDescent="0.2">
      <c r="A347">
        <v>346</v>
      </c>
      <c r="B347">
        <v>40131032152</v>
      </c>
      <c r="C347">
        <v>4550000136</v>
      </c>
      <c r="D347" t="s">
        <v>115</v>
      </c>
      <c r="E347">
        <v>85032</v>
      </c>
      <c r="F347">
        <v>1837.4062269475801</v>
      </c>
      <c r="G347">
        <v>79.396894751000005</v>
      </c>
      <c r="H347">
        <v>0.128899052189441</v>
      </c>
      <c r="I347">
        <v>4.4000000000000004</v>
      </c>
      <c r="J347">
        <v>0.26383599699999999</v>
      </c>
      <c r="K347">
        <v>0</v>
      </c>
      <c r="L347">
        <v>0</v>
      </c>
      <c r="M347">
        <v>0</v>
      </c>
      <c r="N347">
        <v>61</v>
      </c>
      <c r="O347">
        <v>30842.504554896899</v>
      </c>
      <c r="P347">
        <v>505.6148287688016</v>
      </c>
      <c r="Q347">
        <v>20705.9407181729</v>
      </c>
      <c r="R347">
        <f>Q347/AJ347</f>
        <v>11.989542975201447</v>
      </c>
      <c r="S347">
        <v>1</v>
      </c>
      <c r="T347">
        <v>0</v>
      </c>
      <c r="U347">
        <v>2</v>
      </c>
      <c r="V347">
        <v>0</v>
      </c>
      <c r="W347">
        <v>1</v>
      </c>
      <c r="X347">
        <v>1</v>
      </c>
      <c r="Y347">
        <v>0</v>
      </c>
      <c r="Z347">
        <v>0</v>
      </c>
      <c r="AA347">
        <v>0</v>
      </c>
      <c r="AB347">
        <v>886.36962374426696</v>
      </c>
      <c r="AC347">
        <v>17.023139900975799</v>
      </c>
      <c r="AD347">
        <v>20705.9407181729</v>
      </c>
      <c r="AE347">
        <v>11.989542975201401</v>
      </c>
      <c r="AF347">
        <v>675.01742960237095</v>
      </c>
      <c r="AG347">
        <v>0.39086127944549598</v>
      </c>
      <c r="AH347">
        <v>20030.923288570499</v>
      </c>
      <c r="AI347">
        <v>3.2600181696160697E-2</v>
      </c>
      <c r="AJ347">
        <v>1727</v>
      </c>
      <c r="AK347">
        <v>3364.4789999999998</v>
      </c>
      <c r="AL347">
        <v>0.854082223508975</v>
      </c>
      <c r="AM347">
        <v>0.145917776491024</v>
      </c>
      <c r="AN347">
        <v>0</v>
      </c>
      <c r="AO347">
        <v>0</v>
      </c>
      <c r="AP347">
        <v>8.0486392588303396E-2</v>
      </c>
      <c r="AQ347">
        <v>0.21656050955414</v>
      </c>
      <c r="AR347">
        <v>5.5837563451776602E-2</v>
      </c>
      <c r="AS347">
        <v>0.46108291032148901</v>
      </c>
      <c r="AT347">
        <v>44019</v>
      </c>
      <c r="AU347">
        <v>107000</v>
      </c>
      <c r="AV347">
        <v>122094.967532468</v>
      </c>
      <c r="AW347">
        <v>0.185292414591777</v>
      </c>
      <c r="AX347">
        <v>0.91640866873064997</v>
      </c>
      <c r="AY347">
        <v>42.2</v>
      </c>
      <c r="AZ347">
        <v>0.28951939779965202</v>
      </c>
      <c r="BA347">
        <v>0.134337000579038</v>
      </c>
      <c r="BB347">
        <v>0.40422077922077898</v>
      </c>
      <c r="BC347">
        <v>1</v>
      </c>
      <c r="BD347">
        <v>0</v>
      </c>
      <c r="BE347">
        <v>1987</v>
      </c>
      <c r="BF347">
        <v>32</v>
      </c>
      <c r="BG347">
        <v>0.148946777</v>
      </c>
      <c r="BH347">
        <v>0</v>
      </c>
      <c r="BI347">
        <v>0</v>
      </c>
    </row>
    <row r="348" spans="1:61" x14ac:dyDescent="0.2">
      <c r="A348">
        <v>347</v>
      </c>
      <c r="B348">
        <v>40131032161</v>
      </c>
      <c r="C348">
        <v>4550000049</v>
      </c>
      <c r="D348" t="s">
        <v>113</v>
      </c>
      <c r="E348">
        <v>85254</v>
      </c>
      <c r="F348">
        <v>410.01075567289797</v>
      </c>
      <c r="G348">
        <v>36.384707664799997</v>
      </c>
      <c r="H348">
        <v>0.26164264292956102</v>
      </c>
      <c r="I348">
        <v>4.5</v>
      </c>
      <c r="J348">
        <v>0.32726165499999998</v>
      </c>
      <c r="K348">
        <v>0</v>
      </c>
      <c r="L348">
        <v>0</v>
      </c>
      <c r="M348">
        <v>0</v>
      </c>
      <c r="N348">
        <v>69</v>
      </c>
      <c r="O348">
        <v>17691.983345581</v>
      </c>
      <c r="P348">
        <v>256.40555573305795</v>
      </c>
      <c r="Q348">
        <v>21179.193332141</v>
      </c>
      <c r="R348">
        <f>Q348/AJ348</f>
        <v>20.482778851200194</v>
      </c>
      <c r="S348">
        <v>1</v>
      </c>
      <c r="T348">
        <v>1</v>
      </c>
      <c r="U348">
        <v>1</v>
      </c>
      <c r="V348">
        <v>1</v>
      </c>
      <c r="W348">
        <v>0</v>
      </c>
      <c r="X348">
        <v>2</v>
      </c>
      <c r="Y348">
        <v>1</v>
      </c>
      <c r="Z348">
        <v>0.5</v>
      </c>
      <c r="AA348">
        <v>0</v>
      </c>
      <c r="AB348">
        <v>410.01075567289797</v>
      </c>
      <c r="AC348">
        <v>54.163617848053597</v>
      </c>
      <c r="AD348">
        <v>21179.193332141</v>
      </c>
      <c r="AE348">
        <v>20.482778851200202</v>
      </c>
      <c r="AF348">
        <v>5541.3801185375196</v>
      </c>
      <c r="AG348">
        <v>5.3591683931697398</v>
      </c>
      <c r="AH348">
        <v>15637.8132136035</v>
      </c>
      <c r="AI348">
        <v>0.26164264292956102</v>
      </c>
      <c r="AJ348">
        <v>1034</v>
      </c>
      <c r="AK348">
        <v>4135.6679999999997</v>
      </c>
      <c r="AL348">
        <v>0.88394584139264898</v>
      </c>
      <c r="AM348">
        <v>0.11605415860734999</v>
      </c>
      <c r="AN348">
        <v>1.5473887814313299E-2</v>
      </c>
      <c r="AO348">
        <v>0</v>
      </c>
      <c r="AP348">
        <v>4.4487427466150802E-2</v>
      </c>
      <c r="AQ348">
        <v>0.12765957446808501</v>
      </c>
      <c r="AR348">
        <v>7.2115384615384595E-2</v>
      </c>
      <c r="AS348">
        <v>0.60576923076922995</v>
      </c>
      <c r="AT348">
        <v>47186</v>
      </c>
      <c r="AU348">
        <v>72120</v>
      </c>
      <c r="AV348">
        <v>108498.614318707</v>
      </c>
      <c r="AW348">
        <v>0.22255192878338201</v>
      </c>
      <c r="AX348">
        <v>0.50614754098360604</v>
      </c>
      <c r="AY348">
        <v>44.4</v>
      </c>
      <c r="AZ348">
        <v>0.17794970986460301</v>
      </c>
      <c r="BA348">
        <v>0.16827852998065701</v>
      </c>
      <c r="BB348">
        <v>0.237875288683602</v>
      </c>
      <c r="BC348">
        <v>0.96535796766743598</v>
      </c>
      <c r="BD348">
        <v>3.4642032332563501E-2</v>
      </c>
      <c r="BE348">
        <v>1985</v>
      </c>
      <c r="BF348">
        <v>34</v>
      </c>
      <c r="BG348">
        <v>0.16840734800000001</v>
      </c>
      <c r="BH348">
        <v>0</v>
      </c>
      <c r="BI348">
        <v>0</v>
      </c>
    </row>
    <row r="349" spans="1:61" x14ac:dyDescent="0.2">
      <c r="A349">
        <v>348</v>
      </c>
      <c r="B349">
        <v>40131032162</v>
      </c>
      <c r="C349">
        <v>4550000049</v>
      </c>
      <c r="D349" t="s">
        <v>113</v>
      </c>
      <c r="E349">
        <v>85254</v>
      </c>
      <c r="F349">
        <v>255.10816717425899</v>
      </c>
      <c r="G349">
        <v>36.384707664799997</v>
      </c>
      <c r="H349">
        <v>0.23782123712269601</v>
      </c>
      <c r="I349">
        <v>4.5</v>
      </c>
      <c r="J349">
        <v>0.32726165499999998</v>
      </c>
      <c r="K349">
        <v>0</v>
      </c>
      <c r="L349">
        <v>0</v>
      </c>
      <c r="M349">
        <v>0</v>
      </c>
      <c r="N349">
        <v>60</v>
      </c>
      <c r="O349">
        <v>25124.6088499447</v>
      </c>
      <c r="P349">
        <v>418.74348083241165</v>
      </c>
      <c r="Q349">
        <v>28578.002593687201</v>
      </c>
      <c r="R349">
        <f>Q349/AJ349</f>
        <v>18.11026780335057</v>
      </c>
      <c r="S349">
        <v>1</v>
      </c>
      <c r="T349">
        <v>1</v>
      </c>
      <c r="U349">
        <v>1</v>
      </c>
      <c r="V349">
        <v>1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255.10816717425899</v>
      </c>
      <c r="AC349">
        <v>36.398233582077197</v>
      </c>
      <c r="AD349">
        <v>28578.002593687201</v>
      </c>
      <c r="AE349">
        <v>18.110267803350599</v>
      </c>
      <c r="AF349">
        <v>6796.4559313263298</v>
      </c>
      <c r="AG349">
        <v>4.3070062936161797</v>
      </c>
      <c r="AH349">
        <v>21781.546662360899</v>
      </c>
      <c r="AI349">
        <v>0.23782123712269601</v>
      </c>
      <c r="AJ349">
        <v>1578</v>
      </c>
      <c r="AK349">
        <v>4555.29</v>
      </c>
      <c r="AL349">
        <v>0.88022813688212898</v>
      </c>
      <c r="AM349">
        <v>0.11977186311787</v>
      </c>
      <c r="AN349">
        <v>0</v>
      </c>
      <c r="AO349">
        <v>0</v>
      </c>
      <c r="AP349">
        <v>5.5133079847908703E-2</v>
      </c>
      <c r="AQ349">
        <v>2.53485424588086E-2</v>
      </c>
      <c r="AR349">
        <v>7.2815533980582501E-3</v>
      </c>
      <c r="AS349">
        <v>0.42718446601941701</v>
      </c>
      <c r="AT349">
        <v>61044</v>
      </c>
      <c r="AU349">
        <v>107610</v>
      </c>
      <c r="AV349">
        <v>157599.17081260399</v>
      </c>
      <c r="AW349">
        <v>6.2982005141388103E-2</v>
      </c>
      <c r="AX349">
        <v>0.91707317073170702</v>
      </c>
      <c r="AY349">
        <v>54.7</v>
      </c>
      <c r="AZ349">
        <v>0.141318124207858</v>
      </c>
      <c r="BA349">
        <v>0.32636248415716002</v>
      </c>
      <c r="BB349">
        <v>0.16749585406301801</v>
      </c>
      <c r="BC349">
        <v>0.96683250414593702</v>
      </c>
      <c r="BD349">
        <v>3.3167495854062999E-2</v>
      </c>
      <c r="BE349">
        <v>1984</v>
      </c>
      <c r="BF349">
        <v>35</v>
      </c>
      <c r="BG349">
        <v>0.184811539</v>
      </c>
      <c r="BH349">
        <v>0</v>
      </c>
      <c r="BI349">
        <v>0</v>
      </c>
    </row>
    <row r="350" spans="1:61" x14ac:dyDescent="0.2">
      <c r="A350">
        <v>349</v>
      </c>
      <c r="B350">
        <v>40131032163</v>
      </c>
      <c r="C350">
        <v>4550000049</v>
      </c>
      <c r="D350" t="s">
        <v>113</v>
      </c>
      <c r="E350">
        <v>85254</v>
      </c>
      <c r="F350">
        <v>903.58037595982296</v>
      </c>
      <c r="G350">
        <v>36.384707664799997</v>
      </c>
      <c r="H350">
        <v>0.11930265242218301</v>
      </c>
      <c r="I350">
        <v>4.5</v>
      </c>
      <c r="J350">
        <v>0.32726165499999998</v>
      </c>
      <c r="K350">
        <v>0</v>
      </c>
      <c r="L350">
        <v>0</v>
      </c>
      <c r="M350">
        <v>0</v>
      </c>
      <c r="N350">
        <v>62</v>
      </c>
      <c r="O350">
        <v>25957.757516867099</v>
      </c>
      <c r="P350">
        <v>418.6735083365661</v>
      </c>
      <c r="Q350">
        <v>19003.160872331999</v>
      </c>
      <c r="R350">
        <f>Q350/AJ350</f>
        <v>15.99592666021212</v>
      </c>
      <c r="S350">
        <v>1</v>
      </c>
      <c r="T350">
        <v>1</v>
      </c>
      <c r="U350">
        <v>1</v>
      </c>
      <c r="V350">
        <v>1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903.58037595982296</v>
      </c>
      <c r="AC350">
        <v>36.398233582077197</v>
      </c>
      <c r="AD350">
        <v>19003.160872331999</v>
      </c>
      <c r="AE350">
        <v>15.995926660212101</v>
      </c>
      <c r="AF350">
        <v>2267.1274964746599</v>
      </c>
      <c r="AG350">
        <v>1.9083564785140199</v>
      </c>
      <c r="AH350">
        <v>16736.0333758573</v>
      </c>
      <c r="AI350">
        <v>0.11930265242218301</v>
      </c>
      <c r="AJ350">
        <v>1188</v>
      </c>
      <c r="AK350">
        <v>4762.1869999999999</v>
      </c>
      <c r="AL350">
        <v>0.95033670033670004</v>
      </c>
      <c r="AM350">
        <v>4.9663299663299597E-2</v>
      </c>
      <c r="AN350">
        <v>1.43097643097643E-2</v>
      </c>
      <c r="AO350">
        <v>0</v>
      </c>
      <c r="AP350">
        <v>0</v>
      </c>
      <c r="AQ350">
        <v>0.13888888888888801</v>
      </c>
      <c r="AR350">
        <v>0</v>
      </c>
      <c r="AS350">
        <v>0.44715447154471499</v>
      </c>
      <c r="AT350">
        <v>32233</v>
      </c>
      <c r="AU350">
        <v>69345</v>
      </c>
      <c r="AV350">
        <v>81049.886104783596</v>
      </c>
      <c r="AW350">
        <v>0.107744107744107</v>
      </c>
      <c r="AX350">
        <v>0.51666666666666605</v>
      </c>
      <c r="AY350">
        <v>41.4</v>
      </c>
      <c r="AZ350">
        <v>0.19023569023569001</v>
      </c>
      <c r="BA350">
        <v>0.107744107744107</v>
      </c>
      <c r="BB350">
        <v>0.28246013667425901</v>
      </c>
      <c r="BC350">
        <v>1</v>
      </c>
      <c r="BD350">
        <v>0</v>
      </c>
      <c r="BE350">
        <v>1986</v>
      </c>
      <c r="BF350">
        <v>33</v>
      </c>
      <c r="BG350">
        <v>0.145884495</v>
      </c>
      <c r="BH350">
        <v>0</v>
      </c>
      <c r="BI350">
        <v>0</v>
      </c>
    </row>
    <row r="351" spans="1:61" x14ac:dyDescent="0.2">
      <c r="A351">
        <v>350</v>
      </c>
      <c r="B351">
        <v>40131032164</v>
      </c>
      <c r="C351">
        <v>4550000049</v>
      </c>
      <c r="D351" t="s">
        <v>113</v>
      </c>
      <c r="E351">
        <v>85254</v>
      </c>
      <c r="F351">
        <v>940.92823315568705</v>
      </c>
      <c r="G351">
        <v>36.384707664799997</v>
      </c>
      <c r="H351">
        <v>0.115426203188395</v>
      </c>
      <c r="I351">
        <v>4.5</v>
      </c>
      <c r="J351">
        <v>0.32726165499999998</v>
      </c>
      <c r="K351">
        <v>0</v>
      </c>
      <c r="L351">
        <v>0</v>
      </c>
      <c r="M351">
        <v>0</v>
      </c>
      <c r="N351">
        <v>63</v>
      </c>
      <c r="O351">
        <v>30689.7734811507</v>
      </c>
      <c r="P351">
        <v>487.13926160556667</v>
      </c>
      <c r="Q351">
        <v>15990.574126728399</v>
      </c>
      <c r="R351">
        <f>Q351/AJ351</f>
        <v>13.856650023161524</v>
      </c>
      <c r="S351">
        <v>1</v>
      </c>
      <c r="T351">
        <v>1</v>
      </c>
      <c r="U351">
        <v>1</v>
      </c>
      <c r="V351">
        <v>1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940.92823315568705</v>
      </c>
      <c r="AC351">
        <v>36.398233582077197</v>
      </c>
      <c r="AD351">
        <v>15990.574126728399</v>
      </c>
      <c r="AE351">
        <v>13.8566500231615</v>
      </c>
      <c r="AF351">
        <v>1845.73125825086</v>
      </c>
      <c r="AG351">
        <v>1.59942050108393</v>
      </c>
      <c r="AH351">
        <v>14144.842868477501</v>
      </c>
      <c r="AI351">
        <v>0.115426203188395</v>
      </c>
      <c r="AJ351">
        <v>1154</v>
      </c>
      <c r="AK351">
        <v>7329.7889999999998</v>
      </c>
      <c r="AL351">
        <v>0.55199306759098699</v>
      </c>
      <c r="AM351">
        <v>0.44800693240901202</v>
      </c>
      <c r="AN351">
        <v>1.6464471403812801E-2</v>
      </c>
      <c r="AO351">
        <v>0</v>
      </c>
      <c r="AP351">
        <v>0.35181975736568399</v>
      </c>
      <c r="AQ351">
        <v>0.17677642980935801</v>
      </c>
      <c r="AR351">
        <v>5.0955414012738799E-3</v>
      </c>
      <c r="AS351">
        <v>0.65605095541401204</v>
      </c>
      <c r="AT351">
        <v>29435</v>
      </c>
      <c r="AU351">
        <v>60238</v>
      </c>
      <c r="AV351">
        <v>70956.329113924003</v>
      </c>
      <c r="AW351">
        <v>6.75909878682842E-2</v>
      </c>
      <c r="AX351">
        <v>0.310126582278481</v>
      </c>
      <c r="AY351">
        <v>31.7</v>
      </c>
      <c r="AZ351">
        <v>0.29289428076256502</v>
      </c>
      <c r="BA351">
        <v>7.7989601386481797E-2</v>
      </c>
      <c r="BB351">
        <v>0.43248945147679302</v>
      </c>
      <c r="BC351">
        <v>0.92827004219409204</v>
      </c>
      <c r="BD351">
        <v>7.1729957805907102E-2</v>
      </c>
      <c r="BE351">
        <v>1984</v>
      </c>
      <c r="BF351">
        <v>35</v>
      </c>
      <c r="BG351">
        <v>0.13128416600000001</v>
      </c>
      <c r="BH351">
        <v>0</v>
      </c>
      <c r="BI351">
        <v>0</v>
      </c>
    </row>
    <row r="352" spans="1:61" x14ac:dyDescent="0.2">
      <c r="A352">
        <v>351</v>
      </c>
      <c r="B352">
        <v>40131032171</v>
      </c>
      <c r="C352">
        <v>4550000049</v>
      </c>
      <c r="D352" t="s">
        <v>113</v>
      </c>
      <c r="E352">
        <v>85254</v>
      </c>
      <c r="F352">
        <v>1100.32649162813</v>
      </c>
      <c r="G352">
        <v>36.384707664799997</v>
      </c>
      <c r="H352">
        <v>0.150434366082488</v>
      </c>
      <c r="I352">
        <v>4.5</v>
      </c>
      <c r="J352">
        <v>0.32726165499999998</v>
      </c>
      <c r="K352">
        <v>0</v>
      </c>
      <c r="L352">
        <v>0</v>
      </c>
      <c r="M352">
        <v>0</v>
      </c>
      <c r="N352">
        <v>40</v>
      </c>
      <c r="O352">
        <v>12945.768100307399</v>
      </c>
      <c r="P352">
        <v>323.64420250768501</v>
      </c>
      <c r="Q352">
        <v>16169.330728638</v>
      </c>
      <c r="R352">
        <f>Q352/AJ352</f>
        <v>12.409309845462779</v>
      </c>
      <c r="S352">
        <v>1</v>
      </c>
      <c r="T352">
        <v>0</v>
      </c>
      <c r="U352">
        <v>2</v>
      </c>
      <c r="V352">
        <v>0</v>
      </c>
      <c r="W352">
        <v>1</v>
      </c>
      <c r="X352">
        <v>3</v>
      </c>
      <c r="Y352">
        <v>1</v>
      </c>
      <c r="Z352">
        <v>0.33333333333333298</v>
      </c>
      <c r="AA352">
        <v>0</v>
      </c>
      <c r="AB352">
        <v>359.545335733993</v>
      </c>
      <c r="AC352">
        <v>1611.9072713890801</v>
      </c>
      <c r="AD352">
        <v>16169.330728638</v>
      </c>
      <c r="AE352">
        <v>12.409309845462801</v>
      </c>
      <c r="AF352">
        <v>1976.9294709757501</v>
      </c>
      <c r="AG352">
        <v>1.5172137152538401</v>
      </c>
      <c r="AH352">
        <v>14192.401257662301</v>
      </c>
      <c r="AI352">
        <v>0.12226414958996</v>
      </c>
      <c r="AJ352">
        <v>1303</v>
      </c>
      <c r="AK352">
        <v>5422.2070000000003</v>
      </c>
      <c r="AL352">
        <v>0.825019186492709</v>
      </c>
      <c r="AM352">
        <v>0.17498081350729</v>
      </c>
      <c r="AN352">
        <v>0</v>
      </c>
      <c r="AO352">
        <v>0</v>
      </c>
      <c r="AP352">
        <v>0.119723714504988</v>
      </c>
      <c r="AQ352">
        <v>4.1442824251726698E-2</v>
      </c>
      <c r="AR352">
        <v>1.43014301430143E-2</v>
      </c>
      <c r="AS352">
        <v>0.55885588558855803</v>
      </c>
      <c r="AT352">
        <v>54852</v>
      </c>
      <c r="AU352">
        <v>114301</v>
      </c>
      <c r="AV352">
        <v>139128.31683168301</v>
      </c>
      <c r="AW352">
        <v>3.8372985418265497E-2</v>
      </c>
      <c r="AX352">
        <v>0.81541218637992796</v>
      </c>
      <c r="AY352">
        <v>47.2</v>
      </c>
      <c r="AZ352">
        <v>0.26937835763622398</v>
      </c>
      <c r="BA352">
        <v>0.17498081350729</v>
      </c>
      <c r="BB352">
        <v>0.39801980198019798</v>
      </c>
      <c r="BC352">
        <v>1</v>
      </c>
      <c r="BD352">
        <v>0</v>
      </c>
      <c r="BE352">
        <v>1994</v>
      </c>
      <c r="BF352">
        <v>25</v>
      </c>
      <c r="BG352">
        <v>0.16216720900000001</v>
      </c>
      <c r="BH352">
        <v>0</v>
      </c>
      <c r="BI352">
        <v>0</v>
      </c>
    </row>
    <row r="353" spans="1:61" x14ac:dyDescent="0.2">
      <c r="A353">
        <v>352</v>
      </c>
      <c r="B353">
        <v>40131032172</v>
      </c>
      <c r="C353">
        <v>4650000049</v>
      </c>
      <c r="D353" t="s">
        <v>118</v>
      </c>
      <c r="E353">
        <v>85260</v>
      </c>
      <c r="F353">
        <v>7598.7468894664898</v>
      </c>
      <c r="G353">
        <v>39.765319396300001</v>
      </c>
      <c r="H353">
        <v>8.5055661915237696E-2</v>
      </c>
      <c r="I353">
        <v>4.7</v>
      </c>
      <c r="J353">
        <v>0.184043863</v>
      </c>
      <c r="K353">
        <v>0</v>
      </c>
      <c r="L353">
        <v>0</v>
      </c>
      <c r="M353">
        <v>0</v>
      </c>
      <c r="N353">
        <v>65</v>
      </c>
      <c r="O353">
        <v>15904.562797541301</v>
      </c>
      <c r="P353">
        <v>244.68558150063541</v>
      </c>
      <c r="Q353">
        <v>20230.080964546902</v>
      </c>
      <c r="R353">
        <f>Q353/AJ353</f>
        <v>14.648863841091167</v>
      </c>
      <c r="S353">
        <v>1</v>
      </c>
      <c r="T353">
        <v>0</v>
      </c>
      <c r="U353">
        <v>2</v>
      </c>
      <c r="V353">
        <v>0</v>
      </c>
      <c r="W353">
        <v>1</v>
      </c>
      <c r="X353">
        <v>3</v>
      </c>
      <c r="Y353">
        <v>1</v>
      </c>
      <c r="Z353">
        <v>0.33333333333333298</v>
      </c>
      <c r="AA353">
        <v>0</v>
      </c>
      <c r="AB353">
        <v>232.14103864128899</v>
      </c>
      <c r="AC353">
        <v>48.110677155809299</v>
      </c>
      <c r="AD353">
        <v>20230.080964546902</v>
      </c>
      <c r="AE353">
        <v>14.648863841091201</v>
      </c>
      <c r="AF353">
        <v>932.085007581436</v>
      </c>
      <c r="AG353">
        <v>0.67493483532327003</v>
      </c>
      <c r="AH353">
        <v>19297.9959569655</v>
      </c>
      <c r="AI353">
        <v>4.6074210440131498E-2</v>
      </c>
      <c r="AJ353">
        <v>1381</v>
      </c>
      <c r="AK353">
        <v>3820.192</v>
      </c>
      <c r="AL353">
        <v>0.85155684286748701</v>
      </c>
      <c r="AM353">
        <v>0.14844315713251199</v>
      </c>
      <c r="AN353">
        <v>0</v>
      </c>
      <c r="AO353">
        <v>0</v>
      </c>
      <c r="AP353">
        <v>0.14844315713251199</v>
      </c>
      <c r="AQ353">
        <v>3.3309196234612599E-2</v>
      </c>
      <c r="AR353">
        <v>1.520572450805E-2</v>
      </c>
      <c r="AS353">
        <v>0.59928443649373797</v>
      </c>
      <c r="AT353">
        <v>50386</v>
      </c>
      <c r="AU353">
        <v>99167</v>
      </c>
      <c r="AV353">
        <v>109239.836065574</v>
      </c>
      <c r="AW353">
        <v>2.3934181002243801E-2</v>
      </c>
      <c r="AX353">
        <v>0.81413210445468498</v>
      </c>
      <c r="AY353">
        <v>49.2</v>
      </c>
      <c r="AZ353">
        <v>0.17958001448225899</v>
      </c>
      <c r="BA353">
        <v>0.25488776249094802</v>
      </c>
      <c r="BB353">
        <v>0.21639344262294999</v>
      </c>
      <c r="BC353">
        <v>0.89508196721311395</v>
      </c>
      <c r="BD353">
        <v>0.104918032786885</v>
      </c>
      <c r="BE353">
        <v>1985</v>
      </c>
      <c r="BF353">
        <v>34</v>
      </c>
      <c r="BG353">
        <v>0.16213571700000001</v>
      </c>
      <c r="BH353">
        <v>0</v>
      </c>
      <c r="BI353">
        <v>0</v>
      </c>
    </row>
    <row r="354" spans="1:61" x14ac:dyDescent="0.2">
      <c r="A354">
        <v>353</v>
      </c>
      <c r="B354">
        <v>40131032173</v>
      </c>
      <c r="C354">
        <v>4550000049</v>
      </c>
      <c r="D354" t="s">
        <v>113</v>
      </c>
      <c r="E354">
        <v>85254</v>
      </c>
      <c r="F354">
        <v>374.52414554450598</v>
      </c>
      <c r="G354">
        <v>36.384707664799997</v>
      </c>
      <c r="H354">
        <v>0.223552941744254</v>
      </c>
      <c r="I354">
        <v>4.5</v>
      </c>
      <c r="J354">
        <v>0.32726165499999998</v>
      </c>
      <c r="K354">
        <v>0</v>
      </c>
      <c r="L354">
        <v>0</v>
      </c>
      <c r="M354">
        <v>0</v>
      </c>
      <c r="N354">
        <v>67</v>
      </c>
      <c r="O354">
        <v>53252.875627680602</v>
      </c>
      <c r="P354">
        <v>794.81903921911351</v>
      </c>
      <c r="Q354">
        <v>21618.895187633501</v>
      </c>
      <c r="R354">
        <f>Q354/AJ354</f>
        <v>17.117098327500791</v>
      </c>
      <c r="S354">
        <v>1</v>
      </c>
      <c r="T354">
        <v>1</v>
      </c>
      <c r="U354">
        <v>1</v>
      </c>
      <c r="V354">
        <v>1</v>
      </c>
      <c r="W354">
        <v>0</v>
      </c>
      <c r="X354">
        <v>2</v>
      </c>
      <c r="Y354">
        <v>1</v>
      </c>
      <c r="Z354">
        <v>0.5</v>
      </c>
      <c r="AA354">
        <v>0</v>
      </c>
      <c r="AB354">
        <v>293.246218274086</v>
      </c>
      <c r="AC354">
        <v>54.163617848053597</v>
      </c>
      <c r="AD354">
        <v>21618.895187633501</v>
      </c>
      <c r="AE354">
        <v>17.117098327500798</v>
      </c>
      <c r="AF354">
        <v>4832.9676164561897</v>
      </c>
      <c r="AG354">
        <v>3.8265776852384699</v>
      </c>
      <c r="AH354">
        <v>16785.927571177301</v>
      </c>
      <c r="AI354">
        <v>0.223552941744254</v>
      </c>
      <c r="AJ354">
        <v>1263</v>
      </c>
      <c r="AK354">
        <v>4019.502</v>
      </c>
      <c r="AL354">
        <v>0.82897862232779096</v>
      </c>
      <c r="AM354">
        <v>0.17102137767220901</v>
      </c>
      <c r="AN354">
        <v>2.1377672209026099E-2</v>
      </c>
      <c r="AO354">
        <v>0</v>
      </c>
      <c r="AP354">
        <v>6.7300079176563707E-2</v>
      </c>
      <c r="AQ354">
        <v>7.2842438638163101E-2</v>
      </c>
      <c r="AR354">
        <v>0</v>
      </c>
      <c r="AS354">
        <v>0.57194244604316502</v>
      </c>
      <c r="AT354">
        <v>35306</v>
      </c>
      <c r="AU354">
        <v>87989</v>
      </c>
      <c r="AV354">
        <v>98600.674157303394</v>
      </c>
      <c r="AW354">
        <v>0.19919678714859401</v>
      </c>
      <c r="AX354">
        <v>0.83499005964214701</v>
      </c>
      <c r="AY354">
        <v>51.2</v>
      </c>
      <c r="AZ354">
        <v>0.29453681710213703</v>
      </c>
      <c r="BA354">
        <v>0.21852731591448901</v>
      </c>
      <c r="BB354">
        <v>0.31910112359550502</v>
      </c>
      <c r="BC354">
        <v>1</v>
      </c>
      <c r="BD354">
        <v>0</v>
      </c>
      <c r="BE354">
        <v>1986</v>
      </c>
      <c r="BF354">
        <v>33</v>
      </c>
      <c r="BG354">
        <v>0.14846685100000001</v>
      </c>
      <c r="BH354">
        <v>0</v>
      </c>
      <c r="BI354">
        <v>0</v>
      </c>
    </row>
    <row r="355" spans="1:61" x14ac:dyDescent="0.2">
      <c r="A355">
        <v>354</v>
      </c>
      <c r="B355">
        <v>40131032174</v>
      </c>
      <c r="C355">
        <v>4550000049</v>
      </c>
      <c r="D355" t="s">
        <v>113</v>
      </c>
      <c r="E355">
        <v>85254</v>
      </c>
      <c r="F355">
        <v>678.94595665746203</v>
      </c>
      <c r="G355">
        <v>36.384707664799997</v>
      </c>
      <c r="H355">
        <v>0.24046999375799299</v>
      </c>
      <c r="I355">
        <v>4.5</v>
      </c>
      <c r="J355">
        <v>0.32726165499999998</v>
      </c>
      <c r="K355">
        <v>0</v>
      </c>
      <c r="L355">
        <v>0</v>
      </c>
      <c r="M355">
        <v>0</v>
      </c>
      <c r="N355">
        <v>40</v>
      </c>
      <c r="O355">
        <v>26589.588924497999</v>
      </c>
      <c r="P355">
        <v>664.73972311244995</v>
      </c>
      <c r="Q355">
        <v>15774.9976712237</v>
      </c>
      <c r="R355">
        <f>Q355/AJ355</f>
        <v>7.4375283692709573</v>
      </c>
      <c r="S355">
        <v>1</v>
      </c>
      <c r="T355">
        <v>1</v>
      </c>
      <c r="U355">
        <v>1</v>
      </c>
      <c r="V355">
        <v>1</v>
      </c>
      <c r="W355">
        <v>0</v>
      </c>
      <c r="X355">
        <v>3</v>
      </c>
      <c r="Y355">
        <v>1</v>
      </c>
      <c r="Z355">
        <v>0.33333333333333298</v>
      </c>
      <c r="AA355">
        <v>0</v>
      </c>
      <c r="AB355">
        <v>518.435909313097</v>
      </c>
      <c r="AC355">
        <v>517.18847956644095</v>
      </c>
      <c r="AD355">
        <v>15774.9976712237</v>
      </c>
      <c r="AE355">
        <v>7.4375283692709901</v>
      </c>
      <c r="AF355">
        <v>5182.9240884975297</v>
      </c>
      <c r="AG355">
        <v>2.4436228611492399</v>
      </c>
      <c r="AH355">
        <v>10592.0735827262</v>
      </c>
      <c r="AI355">
        <v>0.32855308105382802</v>
      </c>
      <c r="AJ355">
        <v>2121</v>
      </c>
      <c r="AK355">
        <v>25368.82</v>
      </c>
      <c r="AL355">
        <v>0.60678925035360598</v>
      </c>
      <c r="AM355">
        <v>0.39321074964639302</v>
      </c>
      <c r="AN355">
        <v>5.2805280528052799E-2</v>
      </c>
      <c r="AO355">
        <v>0</v>
      </c>
      <c r="AP355">
        <v>0.28524280999528501</v>
      </c>
      <c r="AQ355">
        <v>0.132013201320132</v>
      </c>
      <c r="AR355">
        <v>2.14592274678111E-2</v>
      </c>
      <c r="AS355">
        <v>0.53586756591048401</v>
      </c>
      <c r="AT355">
        <v>32509</v>
      </c>
      <c r="AU355">
        <v>58854</v>
      </c>
      <c r="AV355">
        <v>64789.16827853</v>
      </c>
      <c r="AW355">
        <v>0.22705314009661801</v>
      </c>
      <c r="AX355">
        <v>3.6068530207393999E-2</v>
      </c>
      <c r="AY355">
        <v>29.8</v>
      </c>
      <c r="AZ355">
        <v>0.202263083451202</v>
      </c>
      <c r="BA355">
        <v>7.4964639321074902E-2</v>
      </c>
      <c r="BB355">
        <v>0.31237911025144999</v>
      </c>
      <c r="BC355">
        <v>0.96324951644100498</v>
      </c>
      <c r="BD355">
        <v>3.6750483558994199E-2</v>
      </c>
      <c r="BE355">
        <v>1986</v>
      </c>
      <c r="BF355">
        <v>33</v>
      </c>
      <c r="BG355">
        <v>0.155001478</v>
      </c>
      <c r="BH355">
        <v>0</v>
      </c>
      <c r="BI355">
        <v>0</v>
      </c>
    </row>
    <row r="356" spans="1:61" x14ac:dyDescent="0.2">
      <c r="A356">
        <v>355</v>
      </c>
      <c r="B356">
        <v>40131032191</v>
      </c>
      <c r="C356">
        <v>4550000026</v>
      </c>
      <c r="D356" t="s">
        <v>494</v>
      </c>
      <c r="E356">
        <v>85024</v>
      </c>
      <c r="F356">
        <v>1110.2912175521401</v>
      </c>
      <c r="G356">
        <v>462.86412308199999</v>
      </c>
      <c r="H356">
        <v>0.101295032414983</v>
      </c>
      <c r="I356">
        <v>3.8</v>
      </c>
      <c r="J356">
        <v>3.8030718999999998E-2</v>
      </c>
      <c r="K356">
        <v>132752.5434</v>
      </c>
      <c r="L356">
        <v>7.0900000000000005E-2</v>
      </c>
      <c r="M356">
        <v>1</v>
      </c>
      <c r="N356">
        <v>61</v>
      </c>
      <c r="O356">
        <v>12186.901476113</v>
      </c>
      <c r="P356">
        <v>199.78527010021313</v>
      </c>
      <c r="Q356">
        <v>7597.4499316082301</v>
      </c>
      <c r="R356">
        <f>Q356/AJ356</f>
        <v>6.7115282081344789</v>
      </c>
      <c r="S356">
        <v>1</v>
      </c>
      <c r="T356">
        <v>0</v>
      </c>
      <c r="U356">
        <v>2</v>
      </c>
      <c r="V356">
        <v>0</v>
      </c>
      <c r="W356">
        <v>1</v>
      </c>
      <c r="X356">
        <v>1</v>
      </c>
      <c r="Y356">
        <v>0</v>
      </c>
      <c r="Z356">
        <v>0</v>
      </c>
      <c r="AA356">
        <v>0</v>
      </c>
      <c r="AB356">
        <v>666.93120303499495</v>
      </c>
      <c r="AC356">
        <v>8.3537011862341597</v>
      </c>
      <c r="AD356">
        <v>7597.4499316082301</v>
      </c>
      <c r="AE356">
        <v>6.7115282081344798</v>
      </c>
      <c r="AF356">
        <v>64.628010704727899</v>
      </c>
      <c r="AG356">
        <v>5.7091882247992803E-2</v>
      </c>
      <c r="AH356">
        <v>7532.8219209034996</v>
      </c>
      <c r="AI356">
        <v>8.5065398635733296E-3</v>
      </c>
      <c r="AJ356">
        <v>1132</v>
      </c>
      <c r="AK356">
        <v>1659.0419999999999</v>
      </c>
      <c r="AL356">
        <v>0.850706713780918</v>
      </c>
      <c r="AM356">
        <v>0.149293286219081</v>
      </c>
      <c r="AN356">
        <v>3.5335689045936397E-2</v>
      </c>
      <c r="AO356">
        <v>0</v>
      </c>
      <c r="AP356">
        <v>3.6219081272084799E-2</v>
      </c>
      <c r="AQ356">
        <v>7.0671378091872794E-2</v>
      </c>
      <c r="AR356">
        <v>9.0090090090090003E-3</v>
      </c>
      <c r="AS356">
        <v>0.66766766766766705</v>
      </c>
      <c r="AT356">
        <v>92594</v>
      </c>
      <c r="AU356">
        <v>98438</v>
      </c>
      <c r="AV356">
        <v>167579.67741935499</v>
      </c>
      <c r="AW356">
        <v>0.119068934646374</v>
      </c>
      <c r="AX356">
        <v>0.31602209944751303</v>
      </c>
      <c r="AY356">
        <v>55.5</v>
      </c>
      <c r="AZ356">
        <v>9.7173144876325002E-2</v>
      </c>
      <c r="BA356">
        <v>0.36130742049469899</v>
      </c>
      <c r="BB356">
        <v>0.1</v>
      </c>
      <c r="BC356">
        <v>0.97419354838709604</v>
      </c>
      <c r="BD356">
        <v>2.5806451612903201E-2</v>
      </c>
      <c r="BE356">
        <v>2001</v>
      </c>
      <c r="BF356">
        <v>18</v>
      </c>
      <c r="BG356">
        <v>0.264069795</v>
      </c>
      <c r="BH356">
        <v>747.34136960000001</v>
      </c>
      <c r="BI356">
        <v>4.2847300000000002E-4</v>
      </c>
    </row>
    <row r="357" spans="1:61" x14ac:dyDescent="0.2">
      <c r="A357">
        <v>356</v>
      </c>
      <c r="B357">
        <v>40131032192</v>
      </c>
      <c r="C357">
        <v>4550000088</v>
      </c>
      <c r="D357" t="s">
        <v>119</v>
      </c>
      <c r="E357">
        <v>85254</v>
      </c>
      <c r="F357">
        <v>183.96066661111701</v>
      </c>
      <c r="G357">
        <v>8.3506436071400003</v>
      </c>
      <c r="H357">
        <v>0.25473559309704102</v>
      </c>
      <c r="I357">
        <v>4.4000000000000004</v>
      </c>
      <c r="J357">
        <v>0.350507809</v>
      </c>
      <c r="K357">
        <v>0</v>
      </c>
      <c r="L357">
        <v>0</v>
      </c>
      <c r="M357">
        <v>0</v>
      </c>
      <c r="N357">
        <v>27</v>
      </c>
      <c r="O357">
        <v>9620.38732389285</v>
      </c>
      <c r="P357">
        <v>356.31064162566111</v>
      </c>
      <c r="Q357">
        <v>15696.118209899199</v>
      </c>
      <c r="R357">
        <f>Q357/AJ357</f>
        <v>13.178940562467842</v>
      </c>
      <c r="S357">
        <v>1</v>
      </c>
      <c r="T357">
        <v>1</v>
      </c>
      <c r="U357">
        <v>1</v>
      </c>
      <c r="V357">
        <v>1</v>
      </c>
      <c r="W357">
        <v>0</v>
      </c>
      <c r="X357">
        <v>4</v>
      </c>
      <c r="Y357">
        <v>1</v>
      </c>
      <c r="Z357">
        <v>0.25</v>
      </c>
      <c r="AA357">
        <v>0</v>
      </c>
      <c r="AB357">
        <v>183.96066661111701</v>
      </c>
      <c r="AC357">
        <v>1620.26097257532</v>
      </c>
      <c r="AD357">
        <v>15696.118209899199</v>
      </c>
      <c r="AE357">
        <v>13.178940562467799</v>
      </c>
      <c r="AF357">
        <v>5251.8935454515104</v>
      </c>
      <c r="AG357">
        <v>4.4096503320331699</v>
      </c>
      <c r="AH357">
        <v>10444.2246644477</v>
      </c>
      <c r="AI357">
        <v>0.33459824112048597</v>
      </c>
      <c r="AJ357">
        <v>1191</v>
      </c>
      <c r="AK357">
        <v>5243.5590000000002</v>
      </c>
      <c r="AL357">
        <v>0.86314021830394605</v>
      </c>
      <c r="AM357">
        <v>0.13685978169605301</v>
      </c>
      <c r="AN357">
        <v>0</v>
      </c>
      <c r="AO357">
        <v>5.8774139378673304E-3</v>
      </c>
      <c r="AP357">
        <v>6.12930310663308E-2</v>
      </c>
      <c r="AQ357">
        <v>0.11922753988245099</v>
      </c>
      <c r="AR357">
        <v>0</v>
      </c>
      <c r="AS357">
        <v>0.45661605206073702</v>
      </c>
      <c r="AT357">
        <v>52737</v>
      </c>
      <c r="AU357">
        <v>130729</v>
      </c>
      <c r="AV357">
        <v>131816.27408993599</v>
      </c>
      <c r="AW357">
        <v>3.9462636439966302E-2</v>
      </c>
      <c r="AX357">
        <v>0.67139959432048602</v>
      </c>
      <c r="AY357">
        <v>48.1</v>
      </c>
      <c r="AZ357">
        <v>0.122586062132661</v>
      </c>
      <c r="BA357">
        <v>0.188916876574307</v>
      </c>
      <c r="BB357">
        <v>0.17773019271948601</v>
      </c>
      <c r="BC357">
        <v>1</v>
      </c>
      <c r="BD357">
        <v>0</v>
      </c>
      <c r="BE357">
        <v>1989</v>
      </c>
      <c r="BF357">
        <v>30</v>
      </c>
      <c r="BG357">
        <v>0.17126324700000001</v>
      </c>
      <c r="BH357">
        <v>0</v>
      </c>
      <c r="BI357">
        <v>0</v>
      </c>
    </row>
    <row r="358" spans="1:61" x14ac:dyDescent="0.2">
      <c r="A358">
        <v>357</v>
      </c>
      <c r="B358">
        <v>40131032193</v>
      </c>
      <c r="C358">
        <v>4550000088</v>
      </c>
      <c r="D358" t="s">
        <v>119</v>
      </c>
      <c r="E358">
        <v>85254</v>
      </c>
      <c r="F358">
        <v>574.63494458970297</v>
      </c>
      <c r="G358">
        <v>8.3506436071400003</v>
      </c>
      <c r="H358">
        <v>0.148521976644334</v>
      </c>
      <c r="I358">
        <v>4.4000000000000004</v>
      </c>
      <c r="J358">
        <v>0.350507809</v>
      </c>
      <c r="K358">
        <v>0</v>
      </c>
      <c r="L358">
        <v>0</v>
      </c>
      <c r="M358">
        <v>0</v>
      </c>
      <c r="N358">
        <v>49</v>
      </c>
      <c r="O358">
        <v>13555.659222759399</v>
      </c>
      <c r="P358">
        <v>276.64610658692652</v>
      </c>
      <c r="Q358">
        <v>11412.9770795862</v>
      </c>
      <c r="R358">
        <f>Q358/AJ358</f>
        <v>12.141464978283192</v>
      </c>
      <c r="S358">
        <v>1</v>
      </c>
      <c r="T358">
        <v>1</v>
      </c>
      <c r="U358">
        <v>1</v>
      </c>
      <c r="V358">
        <v>1</v>
      </c>
      <c r="W358">
        <v>0</v>
      </c>
      <c r="X358">
        <v>3</v>
      </c>
      <c r="Y358">
        <v>0</v>
      </c>
      <c r="Z358">
        <v>0</v>
      </c>
      <c r="AA358">
        <v>0</v>
      </c>
      <c r="AB358">
        <v>404.84610479992699</v>
      </c>
      <c r="AC358">
        <v>1602.4955883093401</v>
      </c>
      <c r="AD358">
        <v>11412.9770795862</v>
      </c>
      <c r="AE358">
        <v>12.141464978283199</v>
      </c>
      <c r="AF358">
        <v>3212.82759164356</v>
      </c>
      <c r="AG358">
        <v>3.4179016932378299</v>
      </c>
      <c r="AH358">
        <v>8200.1494879426791</v>
      </c>
      <c r="AI358">
        <v>0.281506531489506</v>
      </c>
      <c r="AJ358">
        <v>940</v>
      </c>
      <c r="AK358">
        <v>4566.8689999999997</v>
      </c>
      <c r="AL358">
        <v>0.930851063829787</v>
      </c>
      <c r="AM358">
        <v>6.9148936170212699E-2</v>
      </c>
      <c r="AN358">
        <v>2.1276595744680799E-2</v>
      </c>
      <c r="AO358">
        <v>0</v>
      </c>
      <c r="AP358">
        <v>4.7872340425531901E-2</v>
      </c>
      <c r="AQ358">
        <v>7.2340425531914804E-2</v>
      </c>
      <c r="AR358">
        <v>0</v>
      </c>
      <c r="AS358">
        <v>0.51608579088471795</v>
      </c>
      <c r="AT358">
        <v>48104</v>
      </c>
      <c r="AU358">
        <v>96500</v>
      </c>
      <c r="AV358">
        <v>104756.13207547201</v>
      </c>
      <c r="AW358">
        <v>3.7234042553191501E-2</v>
      </c>
      <c r="AX358">
        <v>0.90566037735849003</v>
      </c>
      <c r="AY358">
        <v>50.5</v>
      </c>
      <c r="AZ358">
        <v>0.177659574468085</v>
      </c>
      <c r="BA358">
        <v>0.231914893617021</v>
      </c>
      <c r="BB358">
        <v>0.219339622641509</v>
      </c>
      <c r="BC358">
        <v>1</v>
      </c>
      <c r="BD358">
        <v>0</v>
      </c>
      <c r="BE358">
        <v>1985</v>
      </c>
      <c r="BF358">
        <v>34</v>
      </c>
      <c r="BG358">
        <v>0.13230346300000001</v>
      </c>
      <c r="BH358">
        <v>747.33447269999999</v>
      </c>
      <c r="BI358">
        <v>1.4022559999999999E-3</v>
      </c>
    </row>
    <row r="359" spans="1:61" x14ac:dyDescent="0.2">
      <c r="A359">
        <v>358</v>
      </c>
      <c r="B359">
        <v>40131032201</v>
      </c>
      <c r="C359">
        <v>4550000159</v>
      </c>
      <c r="D359" t="s">
        <v>110</v>
      </c>
      <c r="E359">
        <v>85254</v>
      </c>
      <c r="F359">
        <v>0</v>
      </c>
      <c r="G359">
        <v>18.946990845399998</v>
      </c>
      <c r="H359">
        <v>0.16047950931409899</v>
      </c>
      <c r="I359">
        <v>4.2</v>
      </c>
      <c r="J359">
        <v>0.44939209699999999</v>
      </c>
      <c r="K359">
        <v>0</v>
      </c>
      <c r="L359">
        <v>0</v>
      </c>
      <c r="M359">
        <v>0</v>
      </c>
      <c r="N359">
        <v>55</v>
      </c>
      <c r="O359">
        <v>27633.635019088299</v>
      </c>
      <c r="P359">
        <v>502.42972761978723</v>
      </c>
      <c r="Q359">
        <v>17456.743599788198</v>
      </c>
      <c r="R359">
        <f>Q359/AJ359</f>
        <v>14.945842123106335</v>
      </c>
      <c r="S359">
        <v>1</v>
      </c>
      <c r="T359">
        <v>1</v>
      </c>
      <c r="U359">
        <v>1</v>
      </c>
      <c r="V359">
        <v>1</v>
      </c>
      <c r="W359">
        <v>0</v>
      </c>
      <c r="X359">
        <v>2</v>
      </c>
      <c r="Y359">
        <v>0</v>
      </c>
      <c r="Z359">
        <v>0</v>
      </c>
      <c r="AA359">
        <v>0</v>
      </c>
      <c r="AB359">
        <v>0</v>
      </c>
      <c r="AC359">
        <v>40.946077733264303</v>
      </c>
      <c r="AD359">
        <v>17456.743599788198</v>
      </c>
      <c r="AE359">
        <v>14.945842123106299</v>
      </c>
      <c r="AF359">
        <v>2801.4496471160601</v>
      </c>
      <c r="AG359">
        <v>2.3985014102020998</v>
      </c>
      <c r="AH359">
        <v>14655.2939526721</v>
      </c>
      <c r="AI359">
        <v>0.16047950931409899</v>
      </c>
      <c r="AJ359">
        <v>1168</v>
      </c>
      <c r="AK359">
        <v>2793.433</v>
      </c>
      <c r="AL359">
        <v>0.85958904109588996</v>
      </c>
      <c r="AM359">
        <v>0.14041095890410901</v>
      </c>
      <c r="AN359">
        <v>1.1986301369862999E-2</v>
      </c>
      <c r="AO359">
        <v>2.5684931506849301E-3</v>
      </c>
      <c r="AP359">
        <v>5.65068493150684E-2</v>
      </c>
      <c r="AQ359">
        <v>1.7123287671232799E-2</v>
      </c>
      <c r="AR359">
        <v>2.19907407407407E-2</v>
      </c>
      <c r="AS359">
        <v>0.59953703703703698</v>
      </c>
      <c r="AT359">
        <v>60768</v>
      </c>
      <c r="AU359">
        <v>118333</v>
      </c>
      <c r="AV359">
        <v>157284.68468468499</v>
      </c>
      <c r="AW359">
        <v>2.0547945205479399E-2</v>
      </c>
      <c r="AX359">
        <v>0.68131868131868101</v>
      </c>
      <c r="AY359">
        <v>49.1</v>
      </c>
      <c r="AZ359">
        <v>0.21404109589041001</v>
      </c>
      <c r="BA359">
        <v>0.19434931506849301</v>
      </c>
      <c r="BB359">
        <v>0.30855855855855802</v>
      </c>
      <c r="BC359">
        <v>0.98198198198198094</v>
      </c>
      <c r="BD359">
        <v>1.8018018018018001E-2</v>
      </c>
      <c r="BE359">
        <v>1990</v>
      </c>
      <c r="BF359">
        <v>29</v>
      </c>
      <c r="BG359">
        <v>0.16484749500000001</v>
      </c>
      <c r="BH359">
        <v>0</v>
      </c>
      <c r="BI359">
        <v>0</v>
      </c>
    </row>
    <row r="360" spans="1:61" x14ac:dyDescent="0.2">
      <c r="A360">
        <v>359</v>
      </c>
      <c r="B360">
        <v>40131032202</v>
      </c>
      <c r="C360">
        <v>4550000190</v>
      </c>
      <c r="D360" t="s">
        <v>120</v>
      </c>
      <c r="E360">
        <v>85024</v>
      </c>
      <c r="F360">
        <v>11767.960669669999</v>
      </c>
      <c r="G360">
        <v>486.928547385</v>
      </c>
      <c r="H360">
        <v>0.10547713296474701</v>
      </c>
      <c r="J360">
        <v>0.11058825899999999</v>
      </c>
      <c r="K360">
        <v>0</v>
      </c>
      <c r="L360">
        <v>0</v>
      </c>
      <c r="M360">
        <v>0</v>
      </c>
      <c r="N360">
        <v>25</v>
      </c>
      <c r="O360">
        <v>8891.8385775859097</v>
      </c>
      <c r="P360">
        <v>355.67354310343637</v>
      </c>
      <c r="Q360">
        <v>4510.4491333449996</v>
      </c>
      <c r="R360">
        <f>Q360/AJ360</f>
        <v>5.790050235359435</v>
      </c>
      <c r="S360">
        <v>1</v>
      </c>
      <c r="T360">
        <v>0</v>
      </c>
      <c r="U360">
        <v>2</v>
      </c>
      <c r="V360">
        <v>0</v>
      </c>
      <c r="W360">
        <v>1</v>
      </c>
      <c r="X360">
        <v>1</v>
      </c>
      <c r="Y360">
        <v>0</v>
      </c>
      <c r="Z360">
        <v>0</v>
      </c>
      <c r="AA360">
        <v>0</v>
      </c>
      <c r="AB360">
        <v>688.60696719796294</v>
      </c>
      <c r="AC360">
        <v>18.9544860296655</v>
      </c>
      <c r="AD360">
        <v>4510.4491333449996</v>
      </c>
      <c r="AE360">
        <v>5.7900502353594403</v>
      </c>
      <c r="AF360">
        <v>269.42311403946599</v>
      </c>
      <c r="AG360">
        <v>0.34585765601985402</v>
      </c>
      <c r="AH360">
        <v>4241.0260193055401</v>
      </c>
      <c r="AI360">
        <v>5.9733101089127799E-2</v>
      </c>
      <c r="AJ360">
        <v>779</v>
      </c>
      <c r="AK360">
        <v>3180.9</v>
      </c>
      <c r="AL360">
        <v>0.93709884467265703</v>
      </c>
      <c r="AM360">
        <v>6.2901155327342695E-2</v>
      </c>
      <c r="AN360">
        <v>0</v>
      </c>
      <c r="AO360">
        <v>0</v>
      </c>
      <c r="AP360">
        <v>6.2901155327342695E-2</v>
      </c>
      <c r="AQ360">
        <v>3.4659820282413302E-2</v>
      </c>
      <c r="AR360">
        <v>5.1004636785162198E-2</v>
      </c>
      <c r="AS360">
        <v>0.35857805255023101</v>
      </c>
      <c r="AT360">
        <v>37564</v>
      </c>
      <c r="AU360">
        <v>50333</v>
      </c>
      <c r="AV360">
        <v>91471.768707483003</v>
      </c>
      <c r="AW360">
        <v>0.15404364569961401</v>
      </c>
      <c r="AX360">
        <v>0.49187935034802699</v>
      </c>
      <c r="AY360">
        <v>59.2</v>
      </c>
      <c r="AZ360">
        <v>0.11938382541720099</v>
      </c>
      <c r="BA360">
        <v>0.40308087291399203</v>
      </c>
      <c r="BB360">
        <v>0.12585034013605401</v>
      </c>
      <c r="BC360">
        <v>0.95578231292517002</v>
      </c>
      <c r="BD360">
        <v>4.4217687074829898E-2</v>
      </c>
      <c r="BE360">
        <v>1995</v>
      </c>
      <c r="BF360">
        <v>24</v>
      </c>
      <c r="BG360">
        <v>0.109647832</v>
      </c>
      <c r="BH360">
        <v>0</v>
      </c>
      <c r="BI360">
        <v>0</v>
      </c>
    </row>
    <row r="361" spans="1:61" x14ac:dyDescent="0.2">
      <c r="A361">
        <v>360</v>
      </c>
      <c r="B361">
        <v>40131032203</v>
      </c>
      <c r="C361">
        <v>4550000026</v>
      </c>
      <c r="D361" t="s">
        <v>494</v>
      </c>
      <c r="E361">
        <v>85024</v>
      </c>
      <c r="F361">
        <v>2121.0105785639298</v>
      </c>
      <c r="G361">
        <v>462.86412308199999</v>
      </c>
      <c r="H361">
        <v>0.13215655520167999</v>
      </c>
      <c r="I361">
        <v>3.8</v>
      </c>
      <c r="J361">
        <v>3.8030718999999998E-2</v>
      </c>
      <c r="K361">
        <v>132752.5434</v>
      </c>
      <c r="L361">
        <v>7.0900000000000005E-2</v>
      </c>
      <c r="M361">
        <v>1</v>
      </c>
      <c r="N361">
        <v>35</v>
      </c>
      <c r="O361">
        <v>12156.998001690399</v>
      </c>
      <c r="P361">
        <v>347.34280004829714</v>
      </c>
      <c r="Q361">
        <v>8590.4768652884595</v>
      </c>
      <c r="R361">
        <f>Q361/AJ361</f>
        <v>7.482993785094477</v>
      </c>
      <c r="S361">
        <v>1</v>
      </c>
      <c r="T361">
        <v>0</v>
      </c>
      <c r="U361">
        <v>2</v>
      </c>
      <c r="V361">
        <v>0</v>
      </c>
      <c r="W361">
        <v>1</v>
      </c>
      <c r="X361">
        <v>1</v>
      </c>
      <c r="Y361">
        <v>0</v>
      </c>
      <c r="Z361">
        <v>0</v>
      </c>
      <c r="AA361">
        <v>0</v>
      </c>
      <c r="AB361">
        <v>450.08904894535101</v>
      </c>
      <c r="AC361">
        <v>18.9544860296655</v>
      </c>
      <c r="AD361">
        <v>8590.4768652884595</v>
      </c>
      <c r="AE361">
        <v>7.4829937850944797</v>
      </c>
      <c r="AF361">
        <v>413.45921785687801</v>
      </c>
      <c r="AG361">
        <v>0.36015611311574702</v>
      </c>
      <c r="AH361">
        <v>8177.0176474315804</v>
      </c>
      <c r="AI361">
        <v>4.8129949517417697E-2</v>
      </c>
      <c r="AJ361">
        <v>1148</v>
      </c>
      <c r="AK361">
        <v>6346.4650000000001</v>
      </c>
      <c r="AL361">
        <v>0.52264808362369297</v>
      </c>
      <c r="AM361">
        <v>0.47735191637630597</v>
      </c>
      <c r="AN361">
        <v>7.9268292682926803E-2</v>
      </c>
      <c r="AO361">
        <v>0</v>
      </c>
      <c r="AP361">
        <v>0.37804878048780399</v>
      </c>
      <c r="AQ361">
        <v>6.5331010452961594E-2</v>
      </c>
      <c r="AR361">
        <v>2.8761061946902599E-2</v>
      </c>
      <c r="AS361">
        <v>0.67588495575221197</v>
      </c>
      <c r="AT361">
        <v>41264</v>
      </c>
      <c r="AU361">
        <v>71875</v>
      </c>
      <c r="AV361">
        <v>76638.387096774197</v>
      </c>
      <c r="AW361">
        <v>0.128919860627177</v>
      </c>
      <c r="AX361">
        <v>0</v>
      </c>
      <c r="AY361">
        <v>35.700000000000003</v>
      </c>
      <c r="AZ361">
        <v>0.18728222996515601</v>
      </c>
      <c r="BA361">
        <v>4.3554006968641097E-2</v>
      </c>
      <c r="BB361">
        <v>0.233870967741935</v>
      </c>
      <c r="BC361">
        <v>0.95967741935483797</v>
      </c>
      <c r="BD361">
        <v>4.0322580645161199E-2</v>
      </c>
      <c r="BE361">
        <v>1996</v>
      </c>
      <c r="BF361">
        <v>23</v>
      </c>
      <c r="BG361">
        <v>0.28903257399999999</v>
      </c>
      <c r="BH361">
        <v>0</v>
      </c>
      <c r="BI361">
        <v>0</v>
      </c>
    </row>
    <row r="362" spans="1:61" x14ac:dyDescent="0.2">
      <c r="A362">
        <v>361</v>
      </c>
      <c r="B362">
        <v>40131033021</v>
      </c>
      <c r="C362">
        <v>4550000100</v>
      </c>
      <c r="D362" t="s">
        <v>122</v>
      </c>
      <c r="E362">
        <v>85022</v>
      </c>
      <c r="F362">
        <v>3644.3473377723599</v>
      </c>
      <c r="G362">
        <v>341.94665257999998</v>
      </c>
      <c r="H362">
        <v>0.13772744796389599</v>
      </c>
      <c r="I362">
        <v>4.7</v>
      </c>
      <c r="J362">
        <v>0.122556532</v>
      </c>
      <c r="K362">
        <v>0</v>
      </c>
      <c r="L362">
        <v>0</v>
      </c>
      <c r="M362">
        <v>0</v>
      </c>
      <c r="N362">
        <v>108</v>
      </c>
      <c r="O362">
        <v>66462.355453566895</v>
      </c>
      <c r="P362">
        <v>615.39218012561935</v>
      </c>
      <c r="Q362">
        <v>32019.555194533801</v>
      </c>
      <c r="R362">
        <f>Q362/AJ362</f>
        <v>11.509545361083322</v>
      </c>
      <c r="S362">
        <v>1</v>
      </c>
      <c r="T362">
        <v>0</v>
      </c>
      <c r="U362">
        <v>2</v>
      </c>
      <c r="V362">
        <v>0</v>
      </c>
      <c r="W362">
        <v>1</v>
      </c>
      <c r="X362">
        <v>1</v>
      </c>
      <c r="Y362">
        <v>0</v>
      </c>
      <c r="Z362">
        <v>0</v>
      </c>
      <c r="AA362">
        <v>0</v>
      </c>
      <c r="AB362">
        <v>824.57410763178302</v>
      </c>
      <c r="AC362">
        <v>15.608959838232</v>
      </c>
      <c r="AD362">
        <v>32019.555194533801</v>
      </c>
      <c r="AE362">
        <v>11.509545361083299</v>
      </c>
      <c r="AF362">
        <v>406.81090742423601</v>
      </c>
      <c r="AG362">
        <v>0.14622965759318299</v>
      </c>
      <c r="AH362">
        <v>31612.744287109599</v>
      </c>
      <c r="AI362">
        <v>1.27050767867532E-2</v>
      </c>
      <c r="AJ362">
        <v>2782</v>
      </c>
      <c r="AK362">
        <v>11955.65</v>
      </c>
      <c r="AL362">
        <v>0.88209920920201201</v>
      </c>
      <c r="AM362">
        <v>0.117900790797987</v>
      </c>
      <c r="AN362">
        <v>1.9410496046010001E-2</v>
      </c>
      <c r="AO362">
        <v>2.9115744069015001E-2</v>
      </c>
      <c r="AP362">
        <v>0</v>
      </c>
      <c r="AQ362">
        <v>0.48454349388928802</v>
      </c>
      <c r="AR362">
        <v>0.26305970149253699</v>
      </c>
      <c r="AS362">
        <v>0.18034825870646701</v>
      </c>
      <c r="AT362">
        <v>20396</v>
      </c>
      <c r="AU362">
        <v>73555</v>
      </c>
      <c r="AV362">
        <v>79885.5519480519</v>
      </c>
      <c r="AW362">
        <v>0.379285193289569</v>
      </c>
      <c r="AX362">
        <v>0.61525974025973995</v>
      </c>
      <c r="AY362">
        <v>28.1</v>
      </c>
      <c r="AZ362">
        <v>0.34004313443565698</v>
      </c>
      <c r="BA362">
        <v>4.8885693745506803E-2</v>
      </c>
      <c r="BB362">
        <v>0.55681818181818099</v>
      </c>
      <c r="BC362">
        <v>0.97240259740259705</v>
      </c>
      <c r="BD362">
        <v>2.7597402597402499E-2</v>
      </c>
      <c r="BE362">
        <v>1974</v>
      </c>
      <c r="BF362">
        <v>45</v>
      </c>
      <c r="BG362">
        <v>0.10524929600000001</v>
      </c>
      <c r="BH362">
        <v>0</v>
      </c>
      <c r="BI362">
        <v>0</v>
      </c>
    </row>
    <row r="363" spans="1:61" x14ac:dyDescent="0.2">
      <c r="A363">
        <v>362</v>
      </c>
      <c r="B363">
        <v>40131033022</v>
      </c>
      <c r="C363">
        <v>4550000081</v>
      </c>
      <c r="D363" t="s">
        <v>123</v>
      </c>
      <c r="E363">
        <v>85032</v>
      </c>
      <c r="F363">
        <v>505.49482085536903</v>
      </c>
      <c r="G363">
        <v>2.8080193539199998</v>
      </c>
      <c r="H363">
        <v>8.45509549789525E-2</v>
      </c>
      <c r="I363">
        <v>4.3</v>
      </c>
      <c r="J363">
        <v>0.39328532799999999</v>
      </c>
      <c r="K363">
        <v>0</v>
      </c>
      <c r="L363">
        <v>0</v>
      </c>
      <c r="M363">
        <v>0</v>
      </c>
      <c r="N363">
        <v>98</v>
      </c>
      <c r="O363">
        <v>36082.1547667333</v>
      </c>
      <c r="P363">
        <v>368.18525272176839</v>
      </c>
      <c r="Q363">
        <v>22463.0127439676</v>
      </c>
      <c r="R363">
        <f>Q363/AJ363</f>
        <v>11.578872548436907</v>
      </c>
      <c r="S363">
        <v>1</v>
      </c>
      <c r="T363">
        <v>1</v>
      </c>
      <c r="U363">
        <v>1</v>
      </c>
      <c r="V363">
        <v>1</v>
      </c>
      <c r="W363">
        <v>0</v>
      </c>
      <c r="X363">
        <v>3</v>
      </c>
      <c r="Y363">
        <v>0</v>
      </c>
      <c r="Z363">
        <v>0</v>
      </c>
      <c r="AA363">
        <v>0</v>
      </c>
      <c r="AB363">
        <v>505.49482085536903</v>
      </c>
      <c r="AC363">
        <v>47.452090074769103</v>
      </c>
      <c r="AD363">
        <v>22463.0127439676</v>
      </c>
      <c r="AE363">
        <v>11.5788725484369</v>
      </c>
      <c r="AF363">
        <v>3046.4439975287801</v>
      </c>
      <c r="AG363">
        <v>1.57033195748906</v>
      </c>
      <c r="AH363">
        <v>19416.568746438799</v>
      </c>
      <c r="AI363">
        <v>0.13562045448898599</v>
      </c>
      <c r="AJ363">
        <v>1940</v>
      </c>
      <c r="AK363">
        <v>6653.94</v>
      </c>
      <c r="AL363">
        <v>0.81701030927835006</v>
      </c>
      <c r="AM363">
        <v>0.182989690721649</v>
      </c>
      <c r="AN363">
        <v>1.28865979381443E-2</v>
      </c>
      <c r="AO363">
        <v>0</v>
      </c>
      <c r="AP363">
        <v>6.0824742268041201E-2</v>
      </c>
      <c r="AQ363">
        <v>0.18608247422680399</v>
      </c>
      <c r="AR363">
        <v>6.7948717948717902E-2</v>
      </c>
      <c r="AS363">
        <v>0.29487179487179399</v>
      </c>
      <c r="AT363">
        <v>34733</v>
      </c>
      <c r="AU363">
        <v>67014</v>
      </c>
      <c r="AV363">
        <v>78478.421701603002</v>
      </c>
      <c r="AW363">
        <v>0.117525773195876</v>
      </c>
      <c r="AX363">
        <v>0.59353348729792099</v>
      </c>
      <c r="AY363">
        <v>39</v>
      </c>
      <c r="AZ363">
        <v>0.119587628865979</v>
      </c>
      <c r="BA363">
        <v>0.142783505154639</v>
      </c>
      <c r="BB363">
        <v>0.13440197287299599</v>
      </c>
      <c r="BC363">
        <v>0.97657213316892699</v>
      </c>
      <c r="BD363">
        <v>2.3427866831072699E-2</v>
      </c>
      <c r="BE363">
        <v>1976</v>
      </c>
      <c r="BF363">
        <v>43</v>
      </c>
      <c r="BG363">
        <v>0.122074892</v>
      </c>
      <c r="BH363">
        <v>0</v>
      </c>
      <c r="BI363">
        <v>0</v>
      </c>
    </row>
    <row r="364" spans="1:61" x14ac:dyDescent="0.2">
      <c r="A364">
        <v>363</v>
      </c>
      <c r="B364">
        <v>40131033023</v>
      </c>
      <c r="C364">
        <v>4550000100</v>
      </c>
      <c r="D364" t="s">
        <v>122</v>
      </c>
      <c r="E364">
        <v>85022</v>
      </c>
      <c r="F364">
        <v>3145.58947312081</v>
      </c>
      <c r="G364">
        <v>341.94665257999998</v>
      </c>
      <c r="H364">
        <v>0.13248657847341599</v>
      </c>
      <c r="I364">
        <v>4.7</v>
      </c>
      <c r="J364">
        <v>0.122556532</v>
      </c>
      <c r="K364">
        <v>0</v>
      </c>
      <c r="L364">
        <v>0</v>
      </c>
      <c r="M364">
        <v>0</v>
      </c>
      <c r="N364">
        <v>125</v>
      </c>
      <c r="O364">
        <v>56953.651039288401</v>
      </c>
      <c r="P364">
        <v>455.62920831430722</v>
      </c>
      <c r="Q364">
        <v>37659.2704890104</v>
      </c>
      <c r="R364">
        <f>Q364/AJ364</f>
        <v>17.755431630839414</v>
      </c>
      <c r="S364">
        <v>1</v>
      </c>
      <c r="T364">
        <v>0</v>
      </c>
      <c r="U364">
        <v>2</v>
      </c>
      <c r="V364">
        <v>0</v>
      </c>
      <c r="W364">
        <v>1</v>
      </c>
      <c r="X364">
        <v>3</v>
      </c>
      <c r="Y364">
        <v>0</v>
      </c>
      <c r="Z364">
        <v>0</v>
      </c>
      <c r="AA364">
        <v>0</v>
      </c>
      <c r="AB364">
        <v>149.86859594411601</v>
      </c>
      <c r="AC364">
        <v>47.452090074769103</v>
      </c>
      <c r="AD364">
        <v>37659.2704890104</v>
      </c>
      <c r="AE364">
        <v>17.7554316308394</v>
      </c>
      <c r="AF364">
        <v>2581.3213061031101</v>
      </c>
      <c r="AG364">
        <v>1.2170303187661999</v>
      </c>
      <c r="AH364">
        <v>35077.949182907301</v>
      </c>
      <c r="AI364">
        <v>6.8544113377246099E-2</v>
      </c>
      <c r="AJ364">
        <v>2121</v>
      </c>
      <c r="AK364">
        <v>5599.2579999999998</v>
      </c>
      <c r="AL364">
        <v>0.90853371051390797</v>
      </c>
      <c r="AM364">
        <v>9.1466289486091396E-2</v>
      </c>
      <c r="AN364">
        <v>5.5162659123055097E-2</v>
      </c>
      <c r="AO364">
        <v>0</v>
      </c>
      <c r="AP364">
        <v>0</v>
      </c>
      <c r="AQ364">
        <v>0.42197076850542198</v>
      </c>
      <c r="AR364">
        <v>0.130829015544041</v>
      </c>
      <c r="AS364">
        <v>0.20077720207253799</v>
      </c>
      <c r="AT364">
        <v>22255</v>
      </c>
      <c r="AU364">
        <v>48523</v>
      </c>
      <c r="AV364">
        <v>63356.534954407303</v>
      </c>
      <c r="AW364">
        <v>0.39085337105139001</v>
      </c>
      <c r="AX364">
        <v>0.85410334346504502</v>
      </c>
      <c r="AY364">
        <v>44</v>
      </c>
      <c r="AZ364">
        <v>0.159358793022159</v>
      </c>
      <c r="BA364">
        <v>0.1008958038661</v>
      </c>
      <c r="BB364">
        <v>0.24164133738601801</v>
      </c>
      <c r="BC364">
        <v>0.96960486322188399</v>
      </c>
      <c r="BD364">
        <v>3.0395136778115499E-2</v>
      </c>
      <c r="BE364">
        <v>1973</v>
      </c>
      <c r="BF364">
        <v>46</v>
      </c>
      <c r="BG364">
        <v>0.123645106</v>
      </c>
      <c r="BH364">
        <v>0</v>
      </c>
      <c r="BI364">
        <v>0</v>
      </c>
    </row>
    <row r="365" spans="1:61" x14ac:dyDescent="0.2">
      <c r="A365">
        <v>364</v>
      </c>
      <c r="B365">
        <v>40131033024</v>
      </c>
      <c r="C365">
        <v>4529300001</v>
      </c>
      <c r="D365" t="s">
        <v>33</v>
      </c>
      <c r="E365">
        <v>85028</v>
      </c>
      <c r="F365">
        <v>4663.2301762520001</v>
      </c>
      <c r="G365">
        <v>4857.3300121100001</v>
      </c>
      <c r="H365">
        <v>9.5684345818662295E-2</v>
      </c>
      <c r="I365">
        <v>4.8</v>
      </c>
      <c r="J365">
        <v>0.11577586300000001</v>
      </c>
      <c r="K365">
        <v>0</v>
      </c>
      <c r="L365">
        <v>0</v>
      </c>
      <c r="M365">
        <v>0</v>
      </c>
      <c r="N365">
        <v>38</v>
      </c>
      <c r="O365">
        <v>10344.527550770899</v>
      </c>
      <c r="P365">
        <v>272.22440923081314</v>
      </c>
      <c r="Q365">
        <v>3397.97810599889</v>
      </c>
      <c r="R365">
        <f>Q365/AJ365</f>
        <v>8.624309913702767</v>
      </c>
      <c r="S365">
        <v>1</v>
      </c>
      <c r="T365">
        <v>0</v>
      </c>
      <c r="U365">
        <v>2</v>
      </c>
      <c r="V365">
        <v>0</v>
      </c>
      <c r="W365">
        <v>1</v>
      </c>
      <c r="X365">
        <v>1</v>
      </c>
      <c r="Y365">
        <v>0</v>
      </c>
      <c r="Z365">
        <v>0</v>
      </c>
      <c r="AA365">
        <v>0</v>
      </c>
      <c r="AB365">
        <v>791.96835317089199</v>
      </c>
      <c r="AC365">
        <v>17.023139900975799</v>
      </c>
      <c r="AD365">
        <v>3397.97810599889</v>
      </c>
      <c r="AE365">
        <v>8.6243099137027794</v>
      </c>
      <c r="AF365">
        <v>246.79181797369699</v>
      </c>
      <c r="AG365">
        <v>0.62637517252207398</v>
      </c>
      <c r="AH365">
        <v>3151.1862880252002</v>
      </c>
      <c r="AI365">
        <v>7.2629019456600802E-2</v>
      </c>
      <c r="AJ365">
        <v>394</v>
      </c>
      <c r="AK365">
        <v>6348.4840000000004</v>
      </c>
      <c r="AL365">
        <v>0.81472081218274095</v>
      </c>
      <c r="AM365">
        <v>0.185279187817258</v>
      </c>
      <c r="AN365">
        <v>0.12436548223350199</v>
      </c>
      <c r="AO365">
        <v>0</v>
      </c>
      <c r="AP365">
        <v>0</v>
      </c>
      <c r="AQ365">
        <v>0.10152284263959301</v>
      </c>
      <c r="AR365">
        <v>4.6204620462046202E-2</v>
      </c>
      <c r="AS365">
        <v>0.12211221122112199</v>
      </c>
      <c r="AT365">
        <v>32241</v>
      </c>
      <c r="AU365">
        <v>48056</v>
      </c>
      <c r="AV365">
        <v>45227.898550724603</v>
      </c>
      <c r="AW365">
        <v>0.24873096446700499</v>
      </c>
      <c r="AX365">
        <v>6.3829787234042507E-2</v>
      </c>
      <c r="AY365">
        <v>42.5</v>
      </c>
      <c r="AZ365">
        <v>4.3147208121827402E-2</v>
      </c>
      <c r="BA365">
        <v>8.3756345177664906E-2</v>
      </c>
      <c r="BB365">
        <v>5.0724637681159403E-2</v>
      </c>
      <c r="BC365">
        <v>0.938405797101449</v>
      </c>
      <c r="BD365">
        <v>6.15942028985507E-2</v>
      </c>
      <c r="BE365">
        <v>1984</v>
      </c>
      <c r="BF365">
        <v>35</v>
      </c>
      <c r="BG365">
        <v>0.12851578599999999</v>
      </c>
      <c r="BH365">
        <v>0</v>
      </c>
      <c r="BI365">
        <v>0</v>
      </c>
    </row>
    <row r="366" spans="1:61" x14ac:dyDescent="0.2">
      <c r="A366">
        <v>365</v>
      </c>
      <c r="B366">
        <v>40131033031</v>
      </c>
      <c r="C366">
        <v>4550000135</v>
      </c>
      <c r="D366" t="s">
        <v>116</v>
      </c>
      <c r="E366">
        <v>85032</v>
      </c>
      <c r="F366">
        <v>11.8633261464452</v>
      </c>
      <c r="G366">
        <v>17.017006896200002</v>
      </c>
      <c r="H366">
        <v>0.216906993979396</v>
      </c>
      <c r="I366">
        <v>4.5</v>
      </c>
      <c r="J366">
        <v>0.37446173399999999</v>
      </c>
      <c r="K366">
        <v>0</v>
      </c>
      <c r="L366">
        <v>0</v>
      </c>
      <c r="M366">
        <v>0</v>
      </c>
      <c r="N366">
        <v>61</v>
      </c>
      <c r="O366">
        <v>29454.706890073801</v>
      </c>
      <c r="P366">
        <v>482.86404737825904</v>
      </c>
      <c r="Q366">
        <v>23334.5552564764</v>
      </c>
      <c r="R366">
        <f>Q366/AJ366</f>
        <v>12.339796539649075</v>
      </c>
      <c r="S366">
        <v>1</v>
      </c>
      <c r="T366">
        <v>1</v>
      </c>
      <c r="U366">
        <v>1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11.8633261464452</v>
      </c>
      <c r="AC366">
        <v>17.023139900975799</v>
      </c>
      <c r="AD366">
        <v>23334.5552564764</v>
      </c>
      <c r="AE366">
        <v>12.339796539649001</v>
      </c>
      <c r="AF366">
        <v>5061.4282365284198</v>
      </c>
      <c r="AG366">
        <v>2.6765881737326298</v>
      </c>
      <c r="AH366">
        <v>18273.1270199479</v>
      </c>
      <c r="AI366">
        <v>0.216906993979396</v>
      </c>
      <c r="AJ366">
        <v>1891</v>
      </c>
      <c r="AK366">
        <v>3862.4949999999999</v>
      </c>
      <c r="AL366">
        <v>0.94553146483342099</v>
      </c>
      <c r="AM366">
        <v>5.4468535166578499E-2</v>
      </c>
      <c r="AN366">
        <v>0</v>
      </c>
      <c r="AO366">
        <v>1.1105235325224699E-2</v>
      </c>
      <c r="AP366">
        <v>2.11528291909042E-2</v>
      </c>
      <c r="AQ366">
        <v>0.32839767318878899</v>
      </c>
      <c r="AR366">
        <v>8.8257866462010698E-2</v>
      </c>
      <c r="AS366">
        <v>0.33231005372217898</v>
      </c>
      <c r="AT366">
        <v>31989</v>
      </c>
      <c r="AU366">
        <v>60952</v>
      </c>
      <c r="AV366">
        <v>88867.129629629606</v>
      </c>
      <c r="AW366">
        <v>0.20624999999999999</v>
      </c>
      <c r="AX366">
        <v>0.75154320987654299</v>
      </c>
      <c r="AY366">
        <v>44.1</v>
      </c>
      <c r="AZ366">
        <v>0.207826546800634</v>
      </c>
      <c r="BA366">
        <v>0.14542570068746599</v>
      </c>
      <c r="BB366">
        <v>0.31481481481481399</v>
      </c>
      <c r="BC366">
        <v>1</v>
      </c>
      <c r="BD366">
        <v>0</v>
      </c>
      <c r="BE366">
        <v>1985</v>
      </c>
      <c r="BF366">
        <v>34</v>
      </c>
      <c r="BG366">
        <v>0.13092552700000001</v>
      </c>
      <c r="BH366">
        <v>0</v>
      </c>
      <c r="BI366">
        <v>0</v>
      </c>
    </row>
    <row r="367" spans="1:61" x14ac:dyDescent="0.2">
      <c r="A367">
        <v>366</v>
      </c>
      <c r="B367">
        <v>40131033032</v>
      </c>
      <c r="C367">
        <v>4529300001</v>
      </c>
      <c r="D367" t="s">
        <v>33</v>
      </c>
      <c r="E367">
        <v>85028</v>
      </c>
      <c r="F367">
        <v>5192.7901825519202</v>
      </c>
      <c r="G367">
        <v>4857.3300121100001</v>
      </c>
      <c r="H367">
        <v>7.46016591515586E-2</v>
      </c>
      <c r="I367">
        <v>4.8</v>
      </c>
      <c r="J367">
        <v>0.11577586300000001</v>
      </c>
      <c r="K367">
        <v>0</v>
      </c>
      <c r="L367">
        <v>0</v>
      </c>
      <c r="M367">
        <v>0</v>
      </c>
      <c r="N367">
        <v>60</v>
      </c>
      <c r="O367">
        <v>14946.754672860099</v>
      </c>
      <c r="P367">
        <v>249.11257788100164</v>
      </c>
      <c r="Q367">
        <v>10020.948427539901</v>
      </c>
      <c r="R367">
        <f>Q367/AJ367</f>
        <v>10.051101732738115</v>
      </c>
      <c r="S367">
        <v>1</v>
      </c>
      <c r="T367">
        <v>0</v>
      </c>
      <c r="U367">
        <v>2</v>
      </c>
      <c r="V367">
        <v>0</v>
      </c>
      <c r="W367">
        <v>1</v>
      </c>
      <c r="X367">
        <v>2</v>
      </c>
      <c r="Y367">
        <v>0</v>
      </c>
      <c r="Z367">
        <v>0</v>
      </c>
      <c r="AA367">
        <v>0</v>
      </c>
      <c r="AB367">
        <v>882.77247490268405</v>
      </c>
      <c r="AC367">
        <v>28.0959519193222</v>
      </c>
      <c r="AD367">
        <v>10020.948427539901</v>
      </c>
      <c r="AE367">
        <v>10.0511017327381</v>
      </c>
      <c r="AF367">
        <v>264.38434750450199</v>
      </c>
      <c r="AG367">
        <v>0.26517988716599999</v>
      </c>
      <c r="AH367">
        <v>9756.5640800354595</v>
      </c>
      <c r="AI367">
        <v>2.63831661659799E-2</v>
      </c>
      <c r="AJ367">
        <v>997</v>
      </c>
      <c r="AK367">
        <v>3727.8440000000001</v>
      </c>
      <c r="AL367">
        <v>0.93079237713139396</v>
      </c>
      <c r="AM367">
        <v>6.9207622868605795E-2</v>
      </c>
      <c r="AN367">
        <v>1.60481444332999E-2</v>
      </c>
      <c r="AO367">
        <v>0</v>
      </c>
      <c r="AP367">
        <v>1.20361083249749E-2</v>
      </c>
      <c r="AQ367">
        <v>4.1123370110330897E-2</v>
      </c>
      <c r="AR367">
        <v>7.1084337349397494E-2</v>
      </c>
      <c r="AS367">
        <v>0.3</v>
      </c>
      <c r="AT367">
        <v>27932</v>
      </c>
      <c r="AU367">
        <v>39142</v>
      </c>
      <c r="AV367">
        <v>44840.579710144899</v>
      </c>
      <c r="AW367">
        <v>9.6288866599799405E-2</v>
      </c>
      <c r="AX367">
        <v>0.64161849710982599</v>
      </c>
      <c r="AY367">
        <v>59.5</v>
      </c>
      <c r="AZ367">
        <v>0.14744232698094201</v>
      </c>
      <c r="BA367">
        <v>0.400200601805416</v>
      </c>
      <c r="BB367">
        <v>0.14492753623188401</v>
      </c>
      <c r="BC367">
        <v>0.90338164251207698</v>
      </c>
      <c r="BD367">
        <v>9.6618357487922704E-2</v>
      </c>
      <c r="BE367">
        <v>1984</v>
      </c>
      <c r="BF367">
        <v>35</v>
      </c>
      <c r="BG367">
        <v>8.6382591999999994E-2</v>
      </c>
      <c r="BH367">
        <v>0</v>
      </c>
      <c r="BI367">
        <v>0</v>
      </c>
    </row>
    <row r="368" spans="1:61" x14ac:dyDescent="0.2">
      <c r="A368">
        <v>367</v>
      </c>
      <c r="B368">
        <v>40131033033</v>
      </c>
      <c r="C368">
        <v>4550000026</v>
      </c>
      <c r="D368" t="s">
        <v>494</v>
      </c>
      <c r="E368">
        <v>85024</v>
      </c>
      <c r="F368">
        <v>3757.3007242947501</v>
      </c>
      <c r="G368">
        <v>462.86412308199999</v>
      </c>
      <c r="H368">
        <v>0.12351997542163499</v>
      </c>
      <c r="I368">
        <v>3.8</v>
      </c>
      <c r="J368">
        <v>3.8030718999999998E-2</v>
      </c>
      <c r="K368">
        <v>132752.5434</v>
      </c>
      <c r="L368">
        <v>7.0900000000000005E-2</v>
      </c>
      <c r="M368">
        <v>1</v>
      </c>
      <c r="N368">
        <v>31</v>
      </c>
      <c r="O368">
        <v>4065.5875908480998</v>
      </c>
      <c r="P368">
        <v>131.14798680155161</v>
      </c>
      <c r="Q368">
        <v>7334.9590987309102</v>
      </c>
      <c r="R368">
        <f>Q368/AJ368</f>
        <v>8.6192233827625273</v>
      </c>
      <c r="S368">
        <v>1</v>
      </c>
      <c r="T368">
        <v>0</v>
      </c>
      <c r="U368">
        <v>2</v>
      </c>
      <c r="V368">
        <v>0</v>
      </c>
      <c r="W368">
        <v>1</v>
      </c>
      <c r="X368">
        <v>2</v>
      </c>
      <c r="Y368">
        <v>0</v>
      </c>
      <c r="Z368">
        <v>0</v>
      </c>
      <c r="AA368">
        <v>0</v>
      </c>
      <c r="AB368">
        <v>582.60310062704502</v>
      </c>
      <c r="AC368">
        <v>28.0959519193222</v>
      </c>
      <c r="AD368">
        <v>7334.9590987309102</v>
      </c>
      <c r="AE368">
        <v>8.6192233827625309</v>
      </c>
      <c r="AF368">
        <v>747.10673498283802</v>
      </c>
      <c r="AG368">
        <v>0.87791625732413503</v>
      </c>
      <c r="AH368">
        <v>6587.8523637480703</v>
      </c>
      <c r="AI368">
        <v>0.101855610225843</v>
      </c>
      <c r="AJ368">
        <v>851</v>
      </c>
      <c r="AK368">
        <v>3737.28</v>
      </c>
      <c r="AL368">
        <v>0.883666274970622</v>
      </c>
      <c r="AM368">
        <v>0.116333725029377</v>
      </c>
      <c r="AN368">
        <v>0</v>
      </c>
      <c r="AO368">
        <v>1.88014101057579E-2</v>
      </c>
      <c r="AP368">
        <v>7.5205640423031697E-2</v>
      </c>
      <c r="AQ368">
        <v>3.0552291421856601E-2</v>
      </c>
      <c r="AR368">
        <v>0.10891089108910799</v>
      </c>
      <c r="AS368">
        <v>0.26732673267326701</v>
      </c>
      <c r="AT368">
        <v>33050</v>
      </c>
      <c r="AU368">
        <v>53158</v>
      </c>
      <c r="AV368">
        <v>70113.636363636397</v>
      </c>
      <c r="AW368">
        <v>0.19451073985680101</v>
      </c>
      <c r="AX368">
        <v>0.68899521531100405</v>
      </c>
      <c r="AY368">
        <v>37.1</v>
      </c>
      <c r="AZ368">
        <v>0.17626321974147999</v>
      </c>
      <c r="BA368">
        <v>0.113983548766157</v>
      </c>
      <c r="BB368">
        <v>0.239898989898989</v>
      </c>
      <c r="BC368">
        <v>0.979797979797979</v>
      </c>
      <c r="BD368">
        <v>2.02020202020202E-2</v>
      </c>
      <c r="BE368">
        <v>1987</v>
      </c>
      <c r="BF368">
        <v>32</v>
      </c>
      <c r="BG368">
        <v>0.10031747100000001</v>
      </c>
      <c r="BH368">
        <v>0</v>
      </c>
      <c r="BI368">
        <v>0</v>
      </c>
    </row>
    <row r="369" spans="1:61" x14ac:dyDescent="0.2">
      <c r="A369">
        <v>368</v>
      </c>
      <c r="B369">
        <v>40131033041</v>
      </c>
      <c r="C369">
        <v>4550000131</v>
      </c>
      <c r="D369" t="s">
        <v>124</v>
      </c>
      <c r="E369">
        <v>85032</v>
      </c>
      <c r="F369">
        <v>689.489495574334</v>
      </c>
      <c r="G369">
        <v>11.0684843023</v>
      </c>
      <c r="H369">
        <v>0.19405312500310801</v>
      </c>
      <c r="I369">
        <v>4.0999999999999996</v>
      </c>
      <c r="J369">
        <v>0.25048764200000001</v>
      </c>
      <c r="K369">
        <v>0</v>
      </c>
      <c r="L369">
        <v>0</v>
      </c>
      <c r="M369">
        <v>0</v>
      </c>
      <c r="N369">
        <v>74</v>
      </c>
      <c r="O369">
        <v>51663.429052937099</v>
      </c>
      <c r="P369">
        <v>698.15444666131214</v>
      </c>
      <c r="Q369">
        <v>22074.969767549701</v>
      </c>
      <c r="R369">
        <f>Q369/AJ369</f>
        <v>10.354113399413556</v>
      </c>
      <c r="S369">
        <v>1</v>
      </c>
      <c r="T369">
        <v>1</v>
      </c>
      <c r="U369">
        <v>1</v>
      </c>
      <c r="V369">
        <v>1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689.489495574334</v>
      </c>
      <c r="AC369">
        <v>11.072812018346299</v>
      </c>
      <c r="AD369">
        <v>22074.969767549701</v>
      </c>
      <c r="AE369">
        <v>10.3541133994135</v>
      </c>
      <c r="AF369">
        <v>4283.7168677421596</v>
      </c>
      <c r="AG369">
        <v>2.00924806179275</v>
      </c>
      <c r="AH369">
        <v>17791.252899807499</v>
      </c>
      <c r="AI369">
        <v>0.19405312500310801</v>
      </c>
      <c r="AJ369">
        <v>2132</v>
      </c>
      <c r="AK369">
        <v>14054.1</v>
      </c>
      <c r="AL369">
        <v>0.83771106941838602</v>
      </c>
      <c r="AM369">
        <v>0.16228893058161301</v>
      </c>
      <c r="AN369">
        <v>3.7523452157598499E-3</v>
      </c>
      <c r="AO369">
        <v>0</v>
      </c>
      <c r="AP369">
        <v>4.6904315196998102E-3</v>
      </c>
      <c r="AQ369">
        <v>0.76594746716697903</v>
      </c>
      <c r="AR369">
        <v>0.44213155703580298</v>
      </c>
      <c r="AS369">
        <v>7.9100749375520404E-2</v>
      </c>
      <c r="AT369">
        <v>13039</v>
      </c>
      <c r="AU369">
        <v>32161</v>
      </c>
      <c r="AV369">
        <v>39832.159264931099</v>
      </c>
      <c r="AW369">
        <v>0.59099616858237503</v>
      </c>
      <c r="AX369">
        <v>0.23783783783783699</v>
      </c>
      <c r="AY369">
        <v>28.6</v>
      </c>
      <c r="AZ369">
        <v>0.34146341463414598</v>
      </c>
      <c r="BA369">
        <v>4.2682926829268199E-2</v>
      </c>
      <c r="BB369">
        <v>0.54517611026033597</v>
      </c>
      <c r="BC369">
        <v>0.89586523736600299</v>
      </c>
      <c r="BD369">
        <v>0.104134762633996</v>
      </c>
      <c r="BE369">
        <v>1987</v>
      </c>
      <c r="BF369">
        <v>32</v>
      </c>
      <c r="BG369">
        <v>7.2504463000000005E-2</v>
      </c>
      <c r="BH369">
        <v>0</v>
      </c>
      <c r="BI369">
        <v>0</v>
      </c>
    </row>
    <row r="370" spans="1:61" x14ac:dyDescent="0.2">
      <c r="A370">
        <v>369</v>
      </c>
      <c r="B370">
        <v>40131033042</v>
      </c>
      <c r="C370">
        <v>4550000131</v>
      </c>
      <c r="D370" t="s">
        <v>124</v>
      </c>
      <c r="E370">
        <v>85032</v>
      </c>
      <c r="F370">
        <v>123.951196453299</v>
      </c>
      <c r="G370">
        <v>11.0684843023</v>
      </c>
      <c r="H370">
        <v>0.31764657415862002</v>
      </c>
      <c r="I370">
        <v>4.0999999999999996</v>
      </c>
      <c r="J370">
        <v>0.25048764200000001</v>
      </c>
      <c r="K370">
        <v>0</v>
      </c>
      <c r="L370">
        <v>0</v>
      </c>
      <c r="M370">
        <v>0</v>
      </c>
      <c r="N370">
        <v>57</v>
      </c>
      <c r="O370">
        <v>30422.6169178112</v>
      </c>
      <c r="P370">
        <v>533.73012136510874</v>
      </c>
      <c r="Q370">
        <v>10867.2398386402</v>
      </c>
      <c r="R370">
        <f>Q370/AJ370</f>
        <v>13.366838669914145</v>
      </c>
      <c r="S370">
        <v>1</v>
      </c>
      <c r="T370">
        <v>1</v>
      </c>
      <c r="U370">
        <v>1</v>
      </c>
      <c r="V370">
        <v>1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123.951196453299</v>
      </c>
      <c r="AC370">
        <v>11.072812018346299</v>
      </c>
      <c r="AD370">
        <v>10867.2398386402</v>
      </c>
      <c r="AE370">
        <v>13.3668386699142</v>
      </c>
      <c r="AF370">
        <v>3451.9415053041498</v>
      </c>
      <c r="AG370">
        <v>4.2459305108292202</v>
      </c>
      <c r="AH370">
        <v>7415.2983333360999</v>
      </c>
      <c r="AI370">
        <v>0.31764657415862002</v>
      </c>
      <c r="AJ370">
        <v>813</v>
      </c>
      <c r="AK370">
        <v>8787.8639999999996</v>
      </c>
      <c r="AL370">
        <v>0.44526445264452602</v>
      </c>
      <c r="AM370">
        <v>0.55473554735547304</v>
      </c>
      <c r="AN370">
        <v>0.100861008610086</v>
      </c>
      <c r="AO370">
        <v>0</v>
      </c>
      <c r="AP370">
        <v>1.3530135301353E-2</v>
      </c>
      <c r="AQ370">
        <v>0.592865928659286</v>
      </c>
      <c r="AR370">
        <v>0.349705304518664</v>
      </c>
      <c r="AS370">
        <v>0.12770137524557901</v>
      </c>
      <c r="AT370">
        <v>20072</v>
      </c>
      <c r="AU370">
        <v>27639</v>
      </c>
      <c r="AV370">
        <v>37049.882903981299</v>
      </c>
      <c r="AW370">
        <v>0.62361623616236095</v>
      </c>
      <c r="AX370">
        <v>1.1560693641618399E-2</v>
      </c>
      <c r="AY370">
        <v>32.4</v>
      </c>
      <c r="AZ370">
        <v>0.188191881918819</v>
      </c>
      <c r="BA370">
        <v>0</v>
      </c>
      <c r="BB370">
        <v>0.20608899297423799</v>
      </c>
      <c r="BC370">
        <v>0.69555035128805598</v>
      </c>
      <c r="BD370">
        <v>0.30444964871194302</v>
      </c>
      <c r="BE370">
        <v>1986</v>
      </c>
      <c r="BF370">
        <v>33</v>
      </c>
      <c r="BG370">
        <v>6.2292186999999999E-2</v>
      </c>
      <c r="BH370">
        <v>0</v>
      </c>
      <c r="BI370">
        <v>0</v>
      </c>
    </row>
    <row r="371" spans="1:61" x14ac:dyDescent="0.2">
      <c r="A371">
        <v>370</v>
      </c>
      <c r="B371">
        <v>40131033043</v>
      </c>
      <c r="C371">
        <v>4550000131</v>
      </c>
      <c r="D371" t="s">
        <v>124</v>
      </c>
      <c r="E371">
        <v>85032</v>
      </c>
      <c r="F371">
        <v>7.5708239871176604</v>
      </c>
      <c r="G371">
        <v>11.0684843023</v>
      </c>
      <c r="H371">
        <v>0.33831090781685003</v>
      </c>
      <c r="I371">
        <v>4.0999999999999996</v>
      </c>
      <c r="J371">
        <v>0.25048764200000001</v>
      </c>
      <c r="K371">
        <v>0</v>
      </c>
      <c r="L371">
        <v>0</v>
      </c>
      <c r="M371">
        <v>0</v>
      </c>
      <c r="N371">
        <v>72</v>
      </c>
      <c r="O371">
        <v>49716.0084985258</v>
      </c>
      <c r="P371">
        <v>690.5001180350805</v>
      </c>
      <c r="Q371">
        <v>41932.6936181403</v>
      </c>
      <c r="R371">
        <f>Q371/AJ371</f>
        <v>17.775622559618611</v>
      </c>
      <c r="S371">
        <v>1</v>
      </c>
      <c r="T371">
        <v>1</v>
      </c>
      <c r="U371">
        <v>1</v>
      </c>
      <c r="V371">
        <v>1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7.5708239871176604</v>
      </c>
      <c r="AC371">
        <v>11.072812018346299</v>
      </c>
      <c r="AD371">
        <v>41932.6936181403</v>
      </c>
      <c r="AE371">
        <v>17.775622559618601</v>
      </c>
      <c r="AF371">
        <v>14186.2876451589</v>
      </c>
      <c r="AG371">
        <v>6.0136870051542601</v>
      </c>
      <c r="AH371">
        <v>27746.4059729814</v>
      </c>
      <c r="AI371">
        <v>0.33831090781685003</v>
      </c>
      <c r="AJ371">
        <v>2359</v>
      </c>
      <c r="AK371">
        <v>18956.82</v>
      </c>
      <c r="AL371">
        <v>0.75158965663416699</v>
      </c>
      <c r="AM371">
        <v>0.24841034336583301</v>
      </c>
      <c r="AN371">
        <v>0.12632471386180499</v>
      </c>
      <c r="AO371">
        <v>4.2390843577787196E-3</v>
      </c>
      <c r="AP371">
        <v>6.3586265366680798E-3</v>
      </c>
      <c r="AQ371">
        <v>0.69860110216193305</v>
      </c>
      <c r="AR371">
        <v>0.31377551020408101</v>
      </c>
      <c r="AS371">
        <v>0.176020408163265</v>
      </c>
      <c r="AT371">
        <v>14145</v>
      </c>
      <c r="AU371">
        <v>36033</v>
      </c>
      <c r="AV371">
        <v>48493.944099378903</v>
      </c>
      <c r="AW371">
        <v>0.461835334476843</v>
      </c>
      <c r="AX371">
        <v>0.136887608069164</v>
      </c>
      <c r="AY371">
        <v>25</v>
      </c>
      <c r="AZ371">
        <v>0.36668079694785899</v>
      </c>
      <c r="BA371">
        <v>3.5608308605341199E-2</v>
      </c>
      <c r="BB371">
        <v>0.53571428571428503</v>
      </c>
      <c r="BC371">
        <v>0.88354037267080698</v>
      </c>
      <c r="BD371">
        <v>0.116459627329192</v>
      </c>
      <c r="BE371">
        <v>1993</v>
      </c>
      <c r="BF371">
        <v>26</v>
      </c>
      <c r="BG371">
        <v>0.103427636</v>
      </c>
      <c r="BH371">
        <v>0</v>
      </c>
      <c r="BI371">
        <v>0</v>
      </c>
    </row>
    <row r="372" spans="1:61" x14ac:dyDescent="0.2">
      <c r="A372">
        <v>371</v>
      </c>
      <c r="B372">
        <v>40131033051</v>
      </c>
      <c r="C372">
        <v>4550000131</v>
      </c>
      <c r="D372" t="s">
        <v>124</v>
      </c>
      <c r="E372">
        <v>85032</v>
      </c>
      <c r="F372">
        <v>1186.5533731629</v>
      </c>
      <c r="G372">
        <v>11.0684843023</v>
      </c>
      <c r="H372">
        <v>9.0740237061099002E-2</v>
      </c>
      <c r="I372">
        <v>4.0999999999999996</v>
      </c>
      <c r="J372">
        <v>0.25048764200000001</v>
      </c>
      <c r="K372">
        <v>0</v>
      </c>
      <c r="L372">
        <v>0</v>
      </c>
      <c r="M372">
        <v>0</v>
      </c>
      <c r="N372">
        <v>82</v>
      </c>
      <c r="O372">
        <v>36066.075439364002</v>
      </c>
      <c r="P372">
        <v>439.83018828492686</v>
      </c>
      <c r="Q372">
        <v>17796.635135651999</v>
      </c>
      <c r="R372">
        <f>Q372/AJ372</f>
        <v>14.421908537805511</v>
      </c>
      <c r="S372">
        <v>0</v>
      </c>
      <c r="T372">
        <v>0</v>
      </c>
      <c r="U372">
        <v>3</v>
      </c>
      <c r="X372">
        <v>0</v>
      </c>
      <c r="Y372">
        <v>0</v>
      </c>
      <c r="Z372">
        <v>0</v>
      </c>
      <c r="AA372">
        <v>1</v>
      </c>
      <c r="AB372">
        <v>1176.0589651606799</v>
      </c>
      <c r="AC372">
        <v>0</v>
      </c>
      <c r="AD372">
        <v>17796.635135651999</v>
      </c>
      <c r="AE372">
        <v>14.4219085378055</v>
      </c>
      <c r="AF372">
        <v>0</v>
      </c>
      <c r="AG372">
        <v>0</v>
      </c>
      <c r="AH372">
        <v>17796.635135651999</v>
      </c>
      <c r="AI372">
        <v>0</v>
      </c>
      <c r="AJ372">
        <v>1234</v>
      </c>
      <c r="AK372">
        <v>9820.9</v>
      </c>
      <c r="AL372">
        <v>0.87682333873581797</v>
      </c>
      <c r="AM372">
        <v>0.123176661264181</v>
      </c>
      <c r="AN372">
        <v>0</v>
      </c>
      <c r="AO372">
        <v>4.0518638573743904E-3</v>
      </c>
      <c r="AP372">
        <v>5.6726094003241396E-3</v>
      </c>
      <c r="AQ372">
        <v>0.66450567260939997</v>
      </c>
      <c r="AR372">
        <v>0.452546296296296</v>
      </c>
      <c r="AS372">
        <v>5.6712962962962903E-2</v>
      </c>
      <c r="AT372">
        <v>23614</v>
      </c>
      <c r="AU372">
        <v>33542</v>
      </c>
      <c r="AV372">
        <v>51121.206581352802</v>
      </c>
      <c r="AW372">
        <v>0.42706645056726</v>
      </c>
      <c r="AX372">
        <v>0.269607843137254</v>
      </c>
      <c r="AY372">
        <v>40.4</v>
      </c>
      <c r="AZ372">
        <v>0.19611021069692</v>
      </c>
      <c r="BA372">
        <v>0.119124797406807</v>
      </c>
      <c r="BB372">
        <v>0.224862888482632</v>
      </c>
      <c r="BC372">
        <v>0.919561243144424</v>
      </c>
      <c r="BD372">
        <v>8.0438756855575805E-2</v>
      </c>
      <c r="BE372">
        <v>1978</v>
      </c>
      <c r="BF372">
        <v>41</v>
      </c>
      <c r="BG372">
        <v>6.5720728000000006E-2</v>
      </c>
      <c r="BH372">
        <v>0</v>
      </c>
      <c r="BI372">
        <v>0</v>
      </c>
    </row>
    <row r="373" spans="1:61" x14ac:dyDescent="0.2">
      <c r="A373">
        <v>372</v>
      </c>
      <c r="B373">
        <v>40131033052</v>
      </c>
      <c r="C373">
        <v>4550000131</v>
      </c>
      <c r="D373" t="s">
        <v>124</v>
      </c>
      <c r="E373">
        <v>85032</v>
      </c>
      <c r="F373">
        <v>812.80071268614097</v>
      </c>
      <c r="G373">
        <v>11.0684843023</v>
      </c>
      <c r="H373">
        <v>0.103010287737934</v>
      </c>
      <c r="I373">
        <v>4.0999999999999996</v>
      </c>
      <c r="J373">
        <v>0.25048764200000001</v>
      </c>
      <c r="K373">
        <v>0</v>
      </c>
      <c r="L373">
        <v>0</v>
      </c>
      <c r="M373">
        <v>0</v>
      </c>
      <c r="N373">
        <v>78</v>
      </c>
      <c r="O373">
        <v>33663.897132847</v>
      </c>
      <c r="P373">
        <v>431.58842478008972</v>
      </c>
      <c r="Q373">
        <v>19097.6506427391</v>
      </c>
      <c r="R373">
        <f>Q373/AJ373</f>
        <v>9.5488253213695504</v>
      </c>
      <c r="S373">
        <v>1</v>
      </c>
      <c r="T373">
        <v>1</v>
      </c>
      <c r="U373">
        <v>1</v>
      </c>
      <c r="V373">
        <v>1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812.80071268614097</v>
      </c>
      <c r="AC373">
        <v>11.072812018346299</v>
      </c>
      <c r="AD373">
        <v>19097.6506427391</v>
      </c>
      <c r="AE373">
        <v>9.54882532136957</v>
      </c>
      <c r="AF373">
        <v>1967.2544878271001</v>
      </c>
      <c r="AG373">
        <v>0.98362724391355405</v>
      </c>
      <c r="AH373">
        <v>17130.396154911999</v>
      </c>
      <c r="AI373">
        <v>0.103010287737934</v>
      </c>
      <c r="AJ373">
        <v>2000</v>
      </c>
      <c r="AK373">
        <v>10675.34</v>
      </c>
      <c r="AL373">
        <v>0.86850000000000005</v>
      </c>
      <c r="AM373">
        <v>0.13149999999999901</v>
      </c>
      <c r="AN373">
        <v>6.0000000000000001E-3</v>
      </c>
      <c r="AO373">
        <v>3.5000000000000001E-3</v>
      </c>
      <c r="AP373">
        <v>0</v>
      </c>
      <c r="AQ373">
        <v>0.60650000000000004</v>
      </c>
      <c r="AR373">
        <v>0.276614310645724</v>
      </c>
      <c r="AS373">
        <v>0.12565445026177999</v>
      </c>
      <c r="AT373">
        <v>15791</v>
      </c>
      <c r="AU373">
        <v>34375</v>
      </c>
      <c r="AV373">
        <v>53919.480519480501</v>
      </c>
      <c r="AW373">
        <v>0.41063291139240499</v>
      </c>
      <c r="AX373">
        <v>0.44781144781144699</v>
      </c>
      <c r="AY373">
        <v>29.7</v>
      </c>
      <c r="AZ373">
        <v>0.28149999999999997</v>
      </c>
      <c r="BA373">
        <v>9.35E-2</v>
      </c>
      <c r="BB373">
        <v>0.48979591836734598</v>
      </c>
      <c r="BC373">
        <v>0.951762523191094</v>
      </c>
      <c r="BD373">
        <v>4.8237476808905298E-2</v>
      </c>
      <c r="BE373">
        <v>1977</v>
      </c>
      <c r="BF373">
        <v>42</v>
      </c>
      <c r="BG373">
        <v>8.0382173000000001E-2</v>
      </c>
      <c r="BH373">
        <v>0</v>
      </c>
      <c r="BI373">
        <v>0</v>
      </c>
    </row>
    <row r="374" spans="1:61" x14ac:dyDescent="0.2">
      <c r="A374">
        <v>373</v>
      </c>
      <c r="B374">
        <v>40131033061</v>
      </c>
      <c r="C374">
        <v>4550000131</v>
      </c>
      <c r="D374" t="s">
        <v>124</v>
      </c>
      <c r="E374">
        <v>85032</v>
      </c>
      <c r="F374">
        <v>910.21067732813299</v>
      </c>
      <c r="G374">
        <v>11.0684843023</v>
      </c>
      <c r="H374">
        <v>0.107609938451024</v>
      </c>
      <c r="I374">
        <v>4.0999999999999996</v>
      </c>
      <c r="J374">
        <v>0.25048764200000001</v>
      </c>
      <c r="K374">
        <v>0</v>
      </c>
      <c r="L374">
        <v>0</v>
      </c>
      <c r="M374">
        <v>0</v>
      </c>
      <c r="N374">
        <v>63</v>
      </c>
      <c r="O374">
        <v>29725.1311771049</v>
      </c>
      <c r="P374">
        <v>471.8274790016651</v>
      </c>
      <c r="Q374">
        <v>12204.129136928999</v>
      </c>
      <c r="R374">
        <f>Q374/AJ374</f>
        <v>7.6466974542161648</v>
      </c>
      <c r="S374">
        <v>1</v>
      </c>
      <c r="T374">
        <v>1</v>
      </c>
      <c r="U374">
        <v>1</v>
      </c>
      <c r="V374">
        <v>1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910.21067732813299</v>
      </c>
      <c r="AC374">
        <v>11.072812018346299</v>
      </c>
      <c r="AD374">
        <v>12204.129136928999</v>
      </c>
      <c r="AE374">
        <v>7.6466974542161603</v>
      </c>
      <c r="AF374">
        <v>1313.28558527328</v>
      </c>
      <c r="AG374">
        <v>0.82286064240180801</v>
      </c>
      <c r="AH374">
        <v>10890.8435516557</v>
      </c>
      <c r="AI374">
        <v>0.107609938451024</v>
      </c>
      <c r="AJ374">
        <v>1596</v>
      </c>
      <c r="AK374">
        <v>9174.4480000000003</v>
      </c>
      <c r="AL374">
        <v>0.87719298245613997</v>
      </c>
      <c r="AM374">
        <v>0.122807017543859</v>
      </c>
      <c r="AN374">
        <v>7.1428571428571397E-2</v>
      </c>
      <c r="AO374">
        <v>0</v>
      </c>
      <c r="AP374">
        <v>1.37844611528822E-2</v>
      </c>
      <c r="AQ374">
        <v>0.68609022556390897</v>
      </c>
      <c r="AR374">
        <v>0.27061310782240999</v>
      </c>
      <c r="AS374">
        <v>0.13002114164904799</v>
      </c>
      <c r="AT374">
        <v>15877</v>
      </c>
      <c r="AU374">
        <v>30450</v>
      </c>
      <c r="AV374">
        <v>44372.495088408599</v>
      </c>
      <c r="AW374">
        <v>0.455696202531645</v>
      </c>
      <c r="AX374">
        <v>8.7248322147651006E-2</v>
      </c>
      <c r="AY374">
        <v>28.7</v>
      </c>
      <c r="AZ374">
        <v>0.303258145363408</v>
      </c>
      <c r="BA374">
        <v>7.4561403508771898E-2</v>
      </c>
      <c r="BB374">
        <v>0.39685658153241599</v>
      </c>
      <c r="BC374">
        <v>1</v>
      </c>
      <c r="BD374">
        <v>0</v>
      </c>
      <c r="BE374">
        <v>1988</v>
      </c>
      <c r="BF374">
        <v>31</v>
      </c>
      <c r="BG374">
        <v>8.8933303000000005E-2</v>
      </c>
      <c r="BH374">
        <v>0</v>
      </c>
      <c r="BI374">
        <v>0</v>
      </c>
    </row>
    <row r="375" spans="1:61" x14ac:dyDescent="0.2">
      <c r="A375">
        <v>374</v>
      </c>
      <c r="B375">
        <v>40131033062</v>
      </c>
      <c r="C375">
        <v>4550000131</v>
      </c>
      <c r="D375" t="s">
        <v>124</v>
      </c>
      <c r="E375">
        <v>85032</v>
      </c>
      <c r="F375">
        <v>407.813377558208</v>
      </c>
      <c r="G375">
        <v>11.0684843023</v>
      </c>
      <c r="H375">
        <v>0.159133842935678</v>
      </c>
      <c r="I375">
        <v>4.0999999999999996</v>
      </c>
      <c r="J375">
        <v>0.25048764200000001</v>
      </c>
      <c r="K375">
        <v>0</v>
      </c>
      <c r="L375">
        <v>0</v>
      </c>
      <c r="M375">
        <v>0</v>
      </c>
      <c r="N375">
        <v>98</v>
      </c>
      <c r="O375">
        <v>37162.938319164699</v>
      </c>
      <c r="P375">
        <v>379.21365631800711</v>
      </c>
      <c r="Q375">
        <v>39977.671940571301</v>
      </c>
      <c r="R375">
        <f>Q375/AJ375</f>
        <v>13.929502418317526</v>
      </c>
      <c r="S375">
        <v>1</v>
      </c>
      <c r="T375">
        <v>1</v>
      </c>
      <c r="U375">
        <v>1</v>
      </c>
      <c r="V375">
        <v>1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407.813377558208</v>
      </c>
      <c r="AC375">
        <v>11.072812018346299</v>
      </c>
      <c r="AD375">
        <v>39977.671940571301</v>
      </c>
      <c r="AE375">
        <v>13.929502418317499</v>
      </c>
      <c r="AF375">
        <v>6361.8005675249597</v>
      </c>
      <c r="AG375">
        <v>2.21665525000869</v>
      </c>
      <c r="AH375">
        <v>33615.871373046299</v>
      </c>
      <c r="AI375">
        <v>0.159133842935678</v>
      </c>
      <c r="AJ375">
        <v>2870</v>
      </c>
      <c r="AK375">
        <v>23423.29</v>
      </c>
      <c r="AL375">
        <v>0.77247386759581804</v>
      </c>
      <c r="AM375">
        <v>0.22752613240418099</v>
      </c>
      <c r="AN375">
        <v>7.3170731707316999E-2</v>
      </c>
      <c r="AO375">
        <v>2.6829268292682899E-2</v>
      </c>
      <c r="AP375">
        <v>3.8327526132404099E-3</v>
      </c>
      <c r="AQ375">
        <v>0.56759581881533105</v>
      </c>
      <c r="AR375">
        <v>0.30275779376498801</v>
      </c>
      <c r="AS375">
        <v>0.100719424460431</v>
      </c>
      <c r="AT375">
        <v>16626</v>
      </c>
      <c r="AU375">
        <v>37145</v>
      </c>
      <c r="AV375">
        <v>47492.192513369002</v>
      </c>
      <c r="AW375">
        <v>0.37122807017543802</v>
      </c>
      <c r="AX375">
        <v>0.16067864271457</v>
      </c>
      <c r="AY375">
        <v>28.6</v>
      </c>
      <c r="AZ375">
        <v>0.31602787456445902</v>
      </c>
      <c r="BA375">
        <v>4.39024390243902E-2</v>
      </c>
      <c r="BB375">
        <v>0.49946524064171099</v>
      </c>
      <c r="BC375">
        <v>0.91978609625668395</v>
      </c>
      <c r="BD375">
        <v>8.0213903743315496E-2</v>
      </c>
      <c r="BE375">
        <v>1983</v>
      </c>
      <c r="BF375">
        <v>36</v>
      </c>
      <c r="BG375">
        <v>9.2786664000000005E-2</v>
      </c>
      <c r="BH375">
        <v>0</v>
      </c>
      <c r="BI375">
        <v>0</v>
      </c>
    </row>
    <row r="376" spans="1:61" x14ac:dyDescent="0.2">
      <c r="A376">
        <v>375</v>
      </c>
      <c r="B376">
        <v>40131034001</v>
      </c>
      <c r="C376">
        <v>4529300001</v>
      </c>
      <c r="D376" t="s">
        <v>33</v>
      </c>
      <c r="E376">
        <v>85028</v>
      </c>
      <c r="F376">
        <v>2659.7371438883602</v>
      </c>
      <c r="G376">
        <v>4857.3300121100001</v>
      </c>
      <c r="H376">
        <v>7.9218358368721098E-2</v>
      </c>
      <c r="I376">
        <v>4.8</v>
      </c>
      <c r="J376">
        <v>0.11577586300000001</v>
      </c>
      <c r="K376">
        <v>0</v>
      </c>
      <c r="L376">
        <v>0</v>
      </c>
      <c r="M376">
        <v>0</v>
      </c>
      <c r="N376">
        <v>78</v>
      </c>
      <c r="O376">
        <v>33818.829663627599</v>
      </c>
      <c r="P376">
        <v>433.57473927727693</v>
      </c>
      <c r="Q376">
        <v>21874.0255556392</v>
      </c>
      <c r="R376">
        <f>Q376/AJ376</f>
        <v>11.966097131093655</v>
      </c>
      <c r="S376">
        <v>1</v>
      </c>
      <c r="T376">
        <v>0</v>
      </c>
      <c r="U376">
        <v>2</v>
      </c>
      <c r="V376">
        <v>0</v>
      </c>
      <c r="W376">
        <v>1</v>
      </c>
      <c r="X376">
        <v>2</v>
      </c>
      <c r="Y376">
        <v>1</v>
      </c>
      <c r="Z376">
        <v>0.5</v>
      </c>
      <c r="AA376">
        <v>0</v>
      </c>
      <c r="AB376">
        <v>200.812880351785</v>
      </c>
      <c r="AC376">
        <v>64.841313231577601</v>
      </c>
      <c r="AD376">
        <v>21874.0255556392</v>
      </c>
      <c r="AE376">
        <v>11.9660971310936</v>
      </c>
      <c r="AF376">
        <v>1706.95588949026</v>
      </c>
      <c r="AG376">
        <v>0.93378330934916198</v>
      </c>
      <c r="AH376">
        <v>20167.069666148898</v>
      </c>
      <c r="AI376">
        <v>7.8035745416334901E-2</v>
      </c>
      <c r="AJ376">
        <v>1828</v>
      </c>
      <c r="AK376">
        <v>3229.79</v>
      </c>
      <c r="AL376">
        <v>0.77844638949671696</v>
      </c>
      <c r="AM376">
        <v>0.22155361050328201</v>
      </c>
      <c r="AN376">
        <v>3.11816192560175E-2</v>
      </c>
      <c r="AO376">
        <v>1.2035010940918999E-2</v>
      </c>
      <c r="AP376">
        <v>1.8599562363238498E-2</v>
      </c>
      <c r="AQ376">
        <v>0.15153172866520701</v>
      </c>
      <c r="AR376">
        <v>0.21423330887747599</v>
      </c>
      <c r="AS376">
        <v>0.33015407190022</v>
      </c>
      <c r="AT376">
        <v>30631</v>
      </c>
      <c r="AU376">
        <v>67978</v>
      </c>
      <c r="AV376">
        <v>76005.449189985302</v>
      </c>
      <c r="AW376">
        <v>0.11738891936368601</v>
      </c>
      <c r="AX376">
        <v>0.75838926174496601</v>
      </c>
      <c r="AY376">
        <v>43.8</v>
      </c>
      <c r="AZ376">
        <v>0.14059080962800799</v>
      </c>
      <c r="BA376">
        <v>0.16466083150984601</v>
      </c>
      <c r="BB376">
        <v>0.24300441826215</v>
      </c>
      <c r="BC376">
        <v>0.98969072164948402</v>
      </c>
      <c r="BD376">
        <v>1.03092783505154E-2</v>
      </c>
      <c r="BE376">
        <v>1975</v>
      </c>
      <c r="BF376">
        <v>44</v>
      </c>
      <c r="BG376">
        <v>0.14319337300000001</v>
      </c>
      <c r="BH376">
        <v>2990.7191160000002</v>
      </c>
      <c r="BI376">
        <v>2.0586799999999998E-3</v>
      </c>
    </row>
    <row r="377" spans="1:61" x14ac:dyDescent="0.2">
      <c r="A377">
        <v>376</v>
      </c>
      <c r="B377">
        <v>40131034002</v>
      </c>
      <c r="C377">
        <v>4550000081</v>
      </c>
      <c r="D377" t="s">
        <v>123</v>
      </c>
      <c r="E377">
        <v>85032</v>
      </c>
      <c r="F377">
        <v>205.04651361871899</v>
      </c>
      <c r="G377">
        <v>2.8080193539199998</v>
      </c>
      <c r="H377">
        <v>0.21122307779298899</v>
      </c>
      <c r="I377">
        <v>4.3</v>
      </c>
      <c r="J377">
        <v>0.39328532799999999</v>
      </c>
      <c r="K377">
        <v>0</v>
      </c>
      <c r="L377">
        <v>0</v>
      </c>
      <c r="M377">
        <v>0</v>
      </c>
      <c r="N377">
        <v>55</v>
      </c>
      <c r="O377">
        <v>34538.920806674498</v>
      </c>
      <c r="P377">
        <v>627.98037830317264</v>
      </c>
      <c r="Q377">
        <v>17835.146874655398</v>
      </c>
      <c r="R377">
        <f>Q377/AJ377</f>
        <v>15.713785792647927</v>
      </c>
      <c r="S377">
        <v>1</v>
      </c>
      <c r="T377">
        <v>1</v>
      </c>
      <c r="U377">
        <v>1</v>
      </c>
      <c r="V377">
        <v>1</v>
      </c>
      <c r="W377">
        <v>0</v>
      </c>
      <c r="X377">
        <v>3</v>
      </c>
      <c r="Y377">
        <v>0</v>
      </c>
      <c r="Z377">
        <v>0</v>
      </c>
      <c r="AA377">
        <v>0</v>
      </c>
      <c r="AB377">
        <v>205.04651361871899</v>
      </c>
      <c r="AC377">
        <v>47.452090074769103</v>
      </c>
      <c r="AD377">
        <v>17835.146874655398</v>
      </c>
      <c r="AE377">
        <v>15.713785792647901</v>
      </c>
      <c r="AF377">
        <v>7242.2243709818904</v>
      </c>
      <c r="AG377">
        <v>6.3808144237725903</v>
      </c>
      <c r="AH377">
        <v>10592.922503673501</v>
      </c>
      <c r="AI377">
        <v>0.40606474518432101</v>
      </c>
      <c r="AJ377">
        <v>1135</v>
      </c>
      <c r="AK377">
        <v>4366.3370000000004</v>
      </c>
      <c r="AL377">
        <v>0.85814977973568196</v>
      </c>
      <c r="AM377">
        <v>0.14185022026431701</v>
      </c>
      <c r="AN377">
        <v>6.1674008810572601E-3</v>
      </c>
      <c r="AO377">
        <v>5.1101321585902998E-2</v>
      </c>
      <c r="AP377">
        <v>1.3215859030837E-2</v>
      </c>
      <c r="AQ377">
        <v>0.28193832599118901</v>
      </c>
      <c r="AR377">
        <v>0.128498727735368</v>
      </c>
      <c r="AS377">
        <v>0.32061068702290002</v>
      </c>
      <c r="AT377">
        <v>28475</v>
      </c>
      <c r="AU377">
        <v>83190</v>
      </c>
      <c r="AV377">
        <v>80280.208333333299</v>
      </c>
      <c r="AW377">
        <v>0.17004405286343599</v>
      </c>
      <c r="AX377">
        <v>0.64615384615384597</v>
      </c>
      <c r="AY377">
        <v>31.7</v>
      </c>
      <c r="AZ377">
        <v>0.27665198237885402</v>
      </c>
      <c r="BA377">
        <v>0.103083700440528</v>
      </c>
      <c r="BB377">
        <v>0.42708333333333298</v>
      </c>
      <c r="BC377">
        <v>1</v>
      </c>
      <c r="BD377">
        <v>0</v>
      </c>
      <c r="BE377">
        <v>1975</v>
      </c>
      <c r="BF377">
        <v>44</v>
      </c>
      <c r="BG377">
        <v>0.128348031</v>
      </c>
      <c r="BH377">
        <v>0</v>
      </c>
      <c r="BI377">
        <v>0</v>
      </c>
    </row>
    <row r="378" spans="1:61" x14ac:dyDescent="0.2">
      <c r="A378">
        <v>377</v>
      </c>
      <c r="B378">
        <v>40131034003</v>
      </c>
      <c r="C378">
        <v>4529300001</v>
      </c>
      <c r="D378" t="s">
        <v>33</v>
      </c>
      <c r="E378">
        <v>85028</v>
      </c>
      <c r="F378">
        <v>3447.8887418255099</v>
      </c>
      <c r="G378">
        <v>4857.3300121100001</v>
      </c>
      <c r="H378">
        <v>7.0253564471925503E-2</v>
      </c>
      <c r="I378">
        <v>4.8</v>
      </c>
      <c r="J378">
        <v>0.11577586300000001</v>
      </c>
      <c r="K378">
        <v>0</v>
      </c>
      <c r="L378">
        <v>0</v>
      </c>
      <c r="M378">
        <v>0</v>
      </c>
      <c r="N378">
        <v>86</v>
      </c>
      <c r="O378">
        <v>18912.508793088498</v>
      </c>
      <c r="P378">
        <v>219.91289294288953</v>
      </c>
      <c r="Q378">
        <v>23663.421430926901</v>
      </c>
      <c r="R378">
        <f>Q378/AJ378</f>
        <v>13.407037637918924</v>
      </c>
      <c r="S378">
        <v>1</v>
      </c>
      <c r="T378">
        <v>0</v>
      </c>
      <c r="U378">
        <v>2</v>
      </c>
      <c r="V378">
        <v>0</v>
      </c>
      <c r="W378">
        <v>1</v>
      </c>
      <c r="X378">
        <v>4</v>
      </c>
      <c r="Y378">
        <v>2</v>
      </c>
      <c r="Z378">
        <v>0.5</v>
      </c>
      <c r="AA378">
        <v>0</v>
      </c>
      <c r="AB378">
        <v>516.87012627443301</v>
      </c>
      <c r="AC378">
        <v>87.271155043731895</v>
      </c>
      <c r="AD378">
        <v>23663.421430926901</v>
      </c>
      <c r="AE378">
        <v>13.407037637918901</v>
      </c>
      <c r="AF378">
        <v>2207.7770806940498</v>
      </c>
      <c r="AG378">
        <v>1.2508652015263699</v>
      </c>
      <c r="AH378">
        <v>21455.6443502328</v>
      </c>
      <c r="AI378">
        <v>9.3299148947607199E-2</v>
      </c>
      <c r="AJ378">
        <v>1765</v>
      </c>
      <c r="AK378">
        <v>7889.9539999999997</v>
      </c>
      <c r="AL378">
        <v>0.98073654390934795</v>
      </c>
      <c r="AM378">
        <v>1.9263456090651599E-2</v>
      </c>
      <c r="AN378">
        <v>0</v>
      </c>
      <c r="AO378">
        <v>5.6657223796033997E-3</v>
      </c>
      <c r="AP378">
        <v>0</v>
      </c>
      <c r="AQ378">
        <v>0.31841359773371097</v>
      </c>
      <c r="AR378">
        <v>0.19272445820433401</v>
      </c>
      <c r="AS378">
        <v>0.20743034055727499</v>
      </c>
      <c r="AT378">
        <v>29125</v>
      </c>
      <c r="AU378">
        <v>65268</v>
      </c>
      <c r="AV378">
        <v>82345.955249569699</v>
      </c>
      <c r="AW378">
        <v>9.2917847025495701E-2</v>
      </c>
      <c r="AX378">
        <v>0.86402753872633298</v>
      </c>
      <c r="AY378">
        <v>35</v>
      </c>
      <c r="AZ378">
        <v>0.18073654390934801</v>
      </c>
      <c r="BA378">
        <v>6.96883852691218E-2</v>
      </c>
      <c r="BB378">
        <v>0.33907056798622998</v>
      </c>
      <c r="BC378">
        <v>0.98795180722891496</v>
      </c>
      <c r="BD378">
        <v>1.20481927710843E-2</v>
      </c>
      <c r="BE378">
        <v>1976</v>
      </c>
      <c r="BF378">
        <v>43</v>
      </c>
      <c r="BG378">
        <v>0.12308185200000001</v>
      </c>
      <c r="BH378">
        <v>0</v>
      </c>
      <c r="BI378">
        <v>0</v>
      </c>
    </row>
    <row r="379" spans="1:61" x14ac:dyDescent="0.2">
      <c r="A379">
        <v>378</v>
      </c>
      <c r="B379">
        <v>40131035011</v>
      </c>
      <c r="C379">
        <v>4550000162</v>
      </c>
      <c r="D379" t="s">
        <v>126</v>
      </c>
      <c r="E379">
        <v>85032</v>
      </c>
      <c r="F379">
        <v>423.07178101861399</v>
      </c>
      <c r="G379">
        <v>175.80994918799999</v>
      </c>
      <c r="H379">
        <v>0.10910087383443499</v>
      </c>
      <c r="I379">
        <v>4.5999999999999996</v>
      </c>
      <c r="J379">
        <v>0.108532903</v>
      </c>
      <c r="K379">
        <v>0</v>
      </c>
      <c r="L379">
        <v>0</v>
      </c>
      <c r="M379">
        <v>0</v>
      </c>
      <c r="N379">
        <v>38</v>
      </c>
      <c r="O379">
        <v>28691.4929030233</v>
      </c>
      <c r="P379">
        <v>755.03928692166573</v>
      </c>
      <c r="Q379">
        <v>12879.549811320399</v>
      </c>
      <c r="R379">
        <f>Q379/AJ379</f>
        <v>9.8693868285980066</v>
      </c>
      <c r="S379">
        <v>1</v>
      </c>
      <c r="T379">
        <v>1</v>
      </c>
      <c r="U379">
        <v>1</v>
      </c>
      <c r="V379">
        <v>1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423.07178101861399</v>
      </c>
      <c r="AC379">
        <v>175.874852939503</v>
      </c>
      <c r="AD379">
        <v>12879.549811320399</v>
      </c>
      <c r="AE379">
        <v>9.8693868285980599</v>
      </c>
      <c r="AF379">
        <v>1405.1701390091901</v>
      </c>
      <c r="AG379">
        <v>1.07675872721011</v>
      </c>
      <c r="AH379">
        <v>11474.379672311199</v>
      </c>
      <c r="AI379">
        <v>0.10910087383443499</v>
      </c>
      <c r="AJ379">
        <v>1305</v>
      </c>
      <c r="AK379">
        <v>5313.3339999999998</v>
      </c>
      <c r="AL379">
        <v>0.76628352490421403</v>
      </c>
      <c r="AM379">
        <v>0.233716475095785</v>
      </c>
      <c r="AN379">
        <v>0</v>
      </c>
      <c r="AO379">
        <v>0.148659003831417</v>
      </c>
      <c r="AP379">
        <v>2.68199233716475E-2</v>
      </c>
      <c r="AQ379">
        <v>0.40613026819923298</v>
      </c>
      <c r="AR379">
        <v>0.18787878787878701</v>
      </c>
      <c r="AS379">
        <v>0.27757575757575698</v>
      </c>
      <c r="AT379">
        <v>20251</v>
      </c>
      <c r="AU379">
        <v>44444</v>
      </c>
      <c r="AV379">
        <v>58473.255813953503</v>
      </c>
      <c r="AW379">
        <v>0.37624521072796901</v>
      </c>
      <c r="AX379">
        <v>0.61027837259100604</v>
      </c>
      <c r="AY379">
        <v>31.7</v>
      </c>
      <c r="AZ379">
        <v>0.31570881226053599</v>
      </c>
      <c r="BA379">
        <v>0.13256704980842901</v>
      </c>
      <c r="BB379">
        <v>0.32093023255813902</v>
      </c>
      <c r="BC379">
        <v>1</v>
      </c>
      <c r="BD379">
        <v>0</v>
      </c>
      <c r="BE379">
        <v>1974</v>
      </c>
      <c r="BF379">
        <v>45</v>
      </c>
      <c r="BG379">
        <v>0.11301807</v>
      </c>
      <c r="BH379">
        <v>0</v>
      </c>
      <c r="BI379">
        <v>0</v>
      </c>
    </row>
    <row r="380" spans="1:61" x14ac:dyDescent="0.2">
      <c r="A380">
        <v>379</v>
      </c>
      <c r="B380">
        <v>40131035012</v>
      </c>
      <c r="C380">
        <v>4550000137</v>
      </c>
      <c r="D380" t="s">
        <v>39</v>
      </c>
      <c r="E380">
        <v>85032</v>
      </c>
      <c r="F380">
        <v>2948.43417275615</v>
      </c>
      <c r="G380">
        <v>126.76152175199999</v>
      </c>
      <c r="H380">
        <v>5.7108986212727302E-2</v>
      </c>
      <c r="I380">
        <v>4.4000000000000004</v>
      </c>
      <c r="J380">
        <v>0.33224077800000001</v>
      </c>
      <c r="K380">
        <v>9713.8470460000008</v>
      </c>
      <c r="L380">
        <v>1.89E-2</v>
      </c>
      <c r="M380">
        <v>1</v>
      </c>
      <c r="N380">
        <v>55</v>
      </c>
      <c r="O380">
        <v>16549.0165251982</v>
      </c>
      <c r="P380">
        <v>300.8912095490582</v>
      </c>
      <c r="Q380">
        <v>10152.0223349016</v>
      </c>
      <c r="R380">
        <f>Q380/AJ380</f>
        <v>10.630389879478114</v>
      </c>
      <c r="S380">
        <v>1</v>
      </c>
      <c r="T380">
        <v>0</v>
      </c>
      <c r="U380">
        <v>2</v>
      </c>
      <c r="V380">
        <v>0</v>
      </c>
      <c r="W380">
        <v>1</v>
      </c>
      <c r="X380">
        <v>3</v>
      </c>
      <c r="Y380">
        <v>0</v>
      </c>
      <c r="Z380">
        <v>0</v>
      </c>
      <c r="AA380">
        <v>0</v>
      </c>
      <c r="AB380">
        <v>643.93768022243501</v>
      </c>
      <c r="AC380">
        <v>202.556624796081</v>
      </c>
      <c r="AD380">
        <v>10152.0223349016</v>
      </c>
      <c r="AE380">
        <v>10.6303898794781</v>
      </c>
      <c r="AF380">
        <v>764.78823313363603</v>
      </c>
      <c r="AG380">
        <v>0.80082537500904305</v>
      </c>
      <c r="AH380">
        <v>9387.2341017680301</v>
      </c>
      <c r="AI380">
        <v>7.5333584571063095E-2</v>
      </c>
      <c r="AJ380">
        <v>955</v>
      </c>
      <c r="AK380">
        <v>3524.9380000000001</v>
      </c>
      <c r="AL380">
        <v>0.92041884816753905</v>
      </c>
      <c r="AM380">
        <v>7.95811518324607E-2</v>
      </c>
      <c r="AN380">
        <v>0</v>
      </c>
      <c r="AO380">
        <v>0</v>
      </c>
      <c r="AP380">
        <v>2.5130890052356001E-2</v>
      </c>
      <c r="AQ380">
        <v>0.11413612565445</v>
      </c>
      <c r="AR380">
        <v>5.3299492385786802E-2</v>
      </c>
      <c r="AS380">
        <v>0.435279187817258</v>
      </c>
      <c r="AT380">
        <v>49089</v>
      </c>
      <c r="AU380">
        <v>104449</v>
      </c>
      <c r="AV380">
        <v>110358.072289157</v>
      </c>
      <c r="AW380">
        <v>9.3193717277486904E-2</v>
      </c>
      <c r="AX380">
        <v>0.81445783132530103</v>
      </c>
      <c r="AY380">
        <v>47.7</v>
      </c>
      <c r="AZ380">
        <v>9.4240837696334998E-2</v>
      </c>
      <c r="BA380">
        <v>0.20837696335078501</v>
      </c>
      <c r="BB380">
        <v>0.127710843373493</v>
      </c>
      <c r="BC380">
        <v>1</v>
      </c>
      <c r="BD380">
        <v>0</v>
      </c>
      <c r="BE380">
        <v>1980</v>
      </c>
      <c r="BF380">
        <v>39</v>
      </c>
      <c r="BG380">
        <v>0.116432466</v>
      </c>
      <c r="BH380">
        <v>0</v>
      </c>
      <c r="BI380">
        <v>0</v>
      </c>
    </row>
    <row r="381" spans="1:61" x14ac:dyDescent="0.2">
      <c r="A381">
        <v>380</v>
      </c>
      <c r="B381">
        <v>40131035013</v>
      </c>
      <c r="C381">
        <v>4550000192</v>
      </c>
      <c r="D381" t="s">
        <v>121</v>
      </c>
      <c r="E381">
        <v>85032</v>
      </c>
      <c r="F381">
        <v>425.88941288909899</v>
      </c>
      <c r="G381">
        <v>15.6029395696</v>
      </c>
      <c r="H381">
        <v>8.0636668773588993E-2</v>
      </c>
      <c r="I381">
        <v>4.3</v>
      </c>
      <c r="J381">
        <v>0.36706341300000001</v>
      </c>
      <c r="K381">
        <v>0</v>
      </c>
      <c r="L381">
        <v>0</v>
      </c>
      <c r="M381">
        <v>0</v>
      </c>
      <c r="N381">
        <v>63</v>
      </c>
      <c r="O381">
        <v>13951.394304834699</v>
      </c>
      <c r="P381">
        <v>221.45070325134444</v>
      </c>
      <c r="Q381">
        <v>11661.123871923701</v>
      </c>
      <c r="R381">
        <f>Q381/AJ381</f>
        <v>14.950158810158591</v>
      </c>
      <c r="S381">
        <v>1</v>
      </c>
      <c r="T381">
        <v>1</v>
      </c>
      <c r="U381">
        <v>1</v>
      </c>
      <c r="V381">
        <v>1</v>
      </c>
      <c r="W381">
        <v>0</v>
      </c>
      <c r="X381">
        <v>3</v>
      </c>
      <c r="Y381">
        <v>0</v>
      </c>
      <c r="Z381">
        <v>0</v>
      </c>
      <c r="AA381">
        <v>0</v>
      </c>
      <c r="AB381">
        <v>425.88941288909899</v>
      </c>
      <c r="AC381">
        <v>220.51785725651001</v>
      </c>
      <c r="AD381">
        <v>11661.123871923701</v>
      </c>
      <c r="AE381">
        <v>14.9501588101586</v>
      </c>
      <c r="AF381">
        <v>2186.7717118462101</v>
      </c>
      <c r="AG381">
        <v>2.8035534767259098</v>
      </c>
      <c r="AH381">
        <v>9474.3521600775093</v>
      </c>
      <c r="AI381">
        <v>0.18752666860106501</v>
      </c>
      <c r="AJ381">
        <v>780</v>
      </c>
      <c r="AK381">
        <v>3019.5360000000001</v>
      </c>
      <c r="AL381">
        <v>0.88974358974358903</v>
      </c>
      <c r="AM381">
        <v>0.11025641025641</v>
      </c>
      <c r="AN381">
        <v>4.2307692307692303E-2</v>
      </c>
      <c r="AO381">
        <v>0</v>
      </c>
      <c r="AP381">
        <v>1.2820512820512799E-2</v>
      </c>
      <c r="AQ381">
        <v>2.94871794871794E-2</v>
      </c>
      <c r="AR381">
        <v>7.1906354515050105E-2</v>
      </c>
      <c r="AS381">
        <v>0.48662207357859499</v>
      </c>
      <c r="AT381">
        <v>47476</v>
      </c>
      <c r="AU381">
        <v>103250</v>
      </c>
      <c r="AV381">
        <v>100696.952908587</v>
      </c>
      <c r="AW381">
        <v>0.24903225806451601</v>
      </c>
      <c r="AX381">
        <v>0.65675675675675604</v>
      </c>
      <c r="AY381">
        <v>50.2</v>
      </c>
      <c r="AZ381">
        <v>0.17564102564102499</v>
      </c>
      <c r="BA381">
        <v>0.1</v>
      </c>
      <c r="BB381">
        <v>0.20498614958448699</v>
      </c>
      <c r="BC381">
        <v>0.93905817174515205</v>
      </c>
      <c r="BD381">
        <v>6.0941828254847598E-2</v>
      </c>
      <c r="BE381">
        <v>1990</v>
      </c>
      <c r="BF381">
        <v>29</v>
      </c>
      <c r="BG381">
        <v>0.12641376300000001</v>
      </c>
      <c r="BH381">
        <v>0</v>
      </c>
      <c r="BI381">
        <v>0</v>
      </c>
    </row>
    <row r="382" spans="1:61" x14ac:dyDescent="0.2">
      <c r="A382">
        <v>381</v>
      </c>
      <c r="B382">
        <v>40131035021</v>
      </c>
      <c r="C382">
        <v>4550000068</v>
      </c>
      <c r="D382" t="s">
        <v>492</v>
      </c>
      <c r="E382">
        <v>85013</v>
      </c>
      <c r="F382">
        <v>12418.4995411742</v>
      </c>
      <c r="G382">
        <v>417.44562125099998</v>
      </c>
      <c r="H382">
        <v>9.4484362271052197E-2</v>
      </c>
      <c r="I382">
        <v>4.7</v>
      </c>
      <c r="J382">
        <v>8.8669230000000002E-2</v>
      </c>
      <c r="K382">
        <v>7864.8059810000004</v>
      </c>
      <c r="L382">
        <v>3.79E-3</v>
      </c>
      <c r="M382">
        <v>1</v>
      </c>
      <c r="N382">
        <v>61</v>
      </c>
      <c r="O382">
        <v>14078.974031781599</v>
      </c>
      <c r="P382">
        <v>230.80285298002622</v>
      </c>
      <c r="Q382">
        <v>20132.641881227599</v>
      </c>
      <c r="R382">
        <f>Q382/AJ382</f>
        <v>11.926920545750948</v>
      </c>
      <c r="S382">
        <v>1</v>
      </c>
      <c r="T382">
        <v>0</v>
      </c>
      <c r="U382">
        <v>2</v>
      </c>
      <c r="V382">
        <v>0</v>
      </c>
      <c r="W382">
        <v>1</v>
      </c>
      <c r="X382">
        <v>3</v>
      </c>
      <c r="Y382">
        <v>0</v>
      </c>
      <c r="Z382">
        <v>0</v>
      </c>
      <c r="AA382">
        <v>0</v>
      </c>
      <c r="AB382">
        <v>612.52026400592501</v>
      </c>
      <c r="AC382">
        <v>220.51785725651001</v>
      </c>
      <c r="AD382">
        <v>20132.641881227599</v>
      </c>
      <c r="AE382">
        <v>11.9269205457509</v>
      </c>
      <c r="AF382">
        <v>2174.9756394339502</v>
      </c>
      <c r="AG382">
        <v>1.28849267738978</v>
      </c>
      <c r="AH382">
        <v>17957.666241793599</v>
      </c>
      <c r="AI382">
        <v>0.108032301585912</v>
      </c>
      <c r="AJ382">
        <v>1688</v>
      </c>
      <c r="AK382">
        <v>6729.3850000000002</v>
      </c>
      <c r="AL382">
        <v>0.74644549763033097</v>
      </c>
      <c r="AM382">
        <v>0.25355450236966798</v>
      </c>
      <c r="AN382">
        <v>0</v>
      </c>
      <c r="AO382">
        <v>1.30331753554502E-2</v>
      </c>
      <c r="AP382">
        <v>1.7180094786729799E-2</v>
      </c>
      <c r="AQ382">
        <v>0.21860189573459701</v>
      </c>
      <c r="AR382">
        <v>4.9110922946655297E-2</v>
      </c>
      <c r="AS382">
        <v>0.42082980524978802</v>
      </c>
      <c r="AT382">
        <v>39839</v>
      </c>
      <c r="AU382">
        <v>81462</v>
      </c>
      <c r="AV382">
        <v>89349.295774647893</v>
      </c>
      <c r="AW382">
        <v>6.2796208530805697E-2</v>
      </c>
      <c r="AX382">
        <v>0.53098591549295704</v>
      </c>
      <c r="AY382">
        <v>45.9</v>
      </c>
      <c r="AZ382">
        <v>7.5236966824644494E-2</v>
      </c>
      <c r="BA382">
        <v>0.12559241706161101</v>
      </c>
      <c r="BB382">
        <v>0.12676056338028099</v>
      </c>
      <c r="BC382">
        <v>0.97605633802816905</v>
      </c>
      <c r="BD382">
        <v>2.3943661971830899E-2</v>
      </c>
      <c r="BE382">
        <v>1980</v>
      </c>
      <c r="BF382">
        <v>39</v>
      </c>
      <c r="BG382">
        <v>0.115873298</v>
      </c>
      <c r="BH382">
        <v>0</v>
      </c>
      <c r="BI382">
        <v>0</v>
      </c>
    </row>
    <row r="383" spans="1:61" x14ac:dyDescent="0.2">
      <c r="A383">
        <v>382</v>
      </c>
      <c r="B383">
        <v>40131035022</v>
      </c>
      <c r="C383">
        <v>4529300001</v>
      </c>
      <c r="D383" t="s">
        <v>33</v>
      </c>
      <c r="E383">
        <v>85028</v>
      </c>
      <c r="F383">
        <v>600.36952141154097</v>
      </c>
      <c r="G383">
        <v>4857.3300121100001</v>
      </c>
      <c r="H383">
        <v>9.3264864261600994E-2</v>
      </c>
      <c r="I383">
        <v>4.8</v>
      </c>
      <c r="J383">
        <v>0.11577586300000001</v>
      </c>
      <c r="K383">
        <v>0</v>
      </c>
      <c r="L383">
        <v>0</v>
      </c>
      <c r="M383">
        <v>0</v>
      </c>
      <c r="N383">
        <v>55</v>
      </c>
      <c r="O383">
        <v>28616.931399713401</v>
      </c>
      <c r="P383">
        <v>520.30784363115276</v>
      </c>
      <c r="Q383">
        <v>8559.2434395736109</v>
      </c>
      <c r="R383">
        <f>Q383/AJ383</f>
        <v>9.1444908542453103</v>
      </c>
      <c r="S383">
        <v>1</v>
      </c>
      <c r="T383">
        <v>1</v>
      </c>
      <c r="U383">
        <v>1</v>
      </c>
      <c r="V383">
        <v>1</v>
      </c>
      <c r="W383">
        <v>0</v>
      </c>
      <c r="X383">
        <v>3</v>
      </c>
      <c r="Y383">
        <v>0</v>
      </c>
      <c r="Z383">
        <v>0</v>
      </c>
      <c r="AA383">
        <v>0</v>
      </c>
      <c r="AB383">
        <v>528.35507987665301</v>
      </c>
      <c r="AC383">
        <v>5600.3436563083496</v>
      </c>
      <c r="AD383">
        <v>8559.2434395736109</v>
      </c>
      <c r="AE383">
        <v>9.1444908542453103</v>
      </c>
      <c r="AF383">
        <v>1451.9341134890401</v>
      </c>
      <c r="AG383">
        <v>1.5512116597105099</v>
      </c>
      <c r="AH383">
        <v>7107.3093260845599</v>
      </c>
      <c r="AI383">
        <v>0.169633463955007</v>
      </c>
      <c r="AJ383">
        <v>936</v>
      </c>
      <c r="AK383">
        <v>3572.8449999999998</v>
      </c>
      <c r="AL383">
        <v>0.86645299145299104</v>
      </c>
      <c r="AM383">
        <v>0.13354700854700799</v>
      </c>
      <c r="AN383">
        <v>0</v>
      </c>
      <c r="AO383">
        <v>0</v>
      </c>
      <c r="AP383">
        <v>0</v>
      </c>
      <c r="AQ383">
        <v>0.19337606837606799</v>
      </c>
      <c r="AR383">
        <v>9.5430107526881705E-2</v>
      </c>
      <c r="AS383">
        <v>0.14247311827956899</v>
      </c>
      <c r="AT383">
        <v>30146</v>
      </c>
      <c r="AU383">
        <v>78311</v>
      </c>
      <c r="AV383">
        <v>74125.344352617103</v>
      </c>
      <c r="AW383">
        <v>1.38888888888888E-2</v>
      </c>
      <c r="AX383">
        <v>0.91184573002754798</v>
      </c>
      <c r="AY383">
        <v>50.8</v>
      </c>
      <c r="AZ383">
        <v>0.115384615384615</v>
      </c>
      <c r="BA383">
        <v>0.24893162393162299</v>
      </c>
      <c r="BB383">
        <v>0.22865013774104601</v>
      </c>
      <c r="BC383">
        <v>0.97245179063360798</v>
      </c>
      <c r="BD383">
        <v>2.7548209366391099E-2</v>
      </c>
      <c r="BE383">
        <v>1970</v>
      </c>
      <c r="BF383">
        <v>49</v>
      </c>
      <c r="BG383">
        <v>0.11587260200000001</v>
      </c>
      <c r="BH383">
        <v>0</v>
      </c>
      <c r="BI383">
        <v>0</v>
      </c>
    </row>
    <row r="384" spans="1:61" x14ac:dyDescent="0.2">
      <c r="A384">
        <v>383</v>
      </c>
      <c r="B384">
        <v>40131035023</v>
      </c>
      <c r="C384">
        <v>4550000073</v>
      </c>
      <c r="D384" t="s">
        <v>90</v>
      </c>
      <c r="E384">
        <v>85021</v>
      </c>
      <c r="F384">
        <v>6717.4667750343197</v>
      </c>
      <c r="G384">
        <v>2.19693060004</v>
      </c>
      <c r="H384">
        <v>0.172470667813658</v>
      </c>
      <c r="I384">
        <v>4.4000000000000004</v>
      </c>
      <c r="J384">
        <v>2.5359989999999999E-2</v>
      </c>
      <c r="K384">
        <v>0</v>
      </c>
      <c r="L384">
        <v>0</v>
      </c>
      <c r="M384">
        <v>0</v>
      </c>
      <c r="N384">
        <v>54</v>
      </c>
      <c r="O384">
        <v>14594.524837126401</v>
      </c>
      <c r="P384">
        <v>270.26897846530369</v>
      </c>
      <c r="Q384">
        <v>14034.112070360699</v>
      </c>
      <c r="R384">
        <f>Q384/AJ384</f>
        <v>13.978199273267629</v>
      </c>
      <c r="S384">
        <v>1</v>
      </c>
      <c r="T384">
        <v>0</v>
      </c>
      <c r="U384">
        <v>2</v>
      </c>
      <c r="V384">
        <v>0</v>
      </c>
      <c r="W384">
        <v>1</v>
      </c>
      <c r="X384">
        <v>1</v>
      </c>
      <c r="Y384">
        <v>1</v>
      </c>
      <c r="Z384">
        <v>1</v>
      </c>
      <c r="AA384">
        <v>0</v>
      </c>
      <c r="AB384">
        <v>811.22695961544105</v>
      </c>
      <c r="AC384">
        <v>35.807268752802599</v>
      </c>
      <c r="AD384">
        <v>14034.112070360699</v>
      </c>
      <c r="AE384">
        <v>13.9781992732677</v>
      </c>
      <c r="AF384">
        <v>0</v>
      </c>
      <c r="AG384">
        <v>0</v>
      </c>
      <c r="AH384">
        <v>14034.112070360699</v>
      </c>
      <c r="AI384">
        <v>0</v>
      </c>
      <c r="AJ384">
        <v>1004</v>
      </c>
      <c r="AK384">
        <v>3993.893</v>
      </c>
      <c r="AL384">
        <v>0.98306772908366502</v>
      </c>
      <c r="AM384">
        <v>1.6932270916334601E-2</v>
      </c>
      <c r="AN384">
        <v>0</v>
      </c>
      <c r="AO384">
        <v>0</v>
      </c>
      <c r="AP384">
        <v>0</v>
      </c>
      <c r="AQ384">
        <v>0.142430278884462</v>
      </c>
      <c r="AR384">
        <v>0</v>
      </c>
      <c r="AS384">
        <v>0.48314606741573002</v>
      </c>
      <c r="AT384">
        <v>35615</v>
      </c>
      <c r="AU384">
        <v>74485</v>
      </c>
      <c r="AV384">
        <v>84273.086419753105</v>
      </c>
      <c r="AW384">
        <v>7.4701195219123495E-2</v>
      </c>
      <c r="AX384">
        <v>0.92098765432098695</v>
      </c>
      <c r="AY384">
        <v>39.1</v>
      </c>
      <c r="AZ384">
        <v>0.135458167330677</v>
      </c>
      <c r="BA384">
        <v>0.15936254980079601</v>
      </c>
      <c r="BB384">
        <v>0.16790123456790099</v>
      </c>
      <c r="BC384">
        <v>0.96049382716049303</v>
      </c>
      <c r="BD384">
        <v>3.9506172839506103E-2</v>
      </c>
      <c r="BE384">
        <v>1975</v>
      </c>
      <c r="BF384">
        <v>44</v>
      </c>
      <c r="BG384">
        <v>0.109067104</v>
      </c>
      <c r="BH384">
        <v>0</v>
      </c>
      <c r="BI384">
        <v>0</v>
      </c>
    </row>
    <row r="385" spans="1:61" x14ac:dyDescent="0.2">
      <c r="A385">
        <v>384</v>
      </c>
      <c r="B385">
        <v>40131035024</v>
      </c>
      <c r="C385">
        <v>4550000162</v>
      </c>
      <c r="D385" t="s">
        <v>126</v>
      </c>
      <c r="E385">
        <v>85032</v>
      </c>
      <c r="F385">
        <v>0</v>
      </c>
      <c r="G385">
        <v>175.80994918799999</v>
      </c>
      <c r="H385">
        <v>0.156211815641395</v>
      </c>
      <c r="I385">
        <v>4.5999999999999996</v>
      </c>
      <c r="J385">
        <v>0.108532903</v>
      </c>
      <c r="K385">
        <v>0</v>
      </c>
      <c r="L385">
        <v>0</v>
      </c>
      <c r="M385">
        <v>0</v>
      </c>
      <c r="N385">
        <v>49</v>
      </c>
      <c r="O385">
        <v>12961.6133403932</v>
      </c>
      <c r="P385">
        <v>264.5227212325143</v>
      </c>
      <c r="Q385">
        <v>21625.846161321198</v>
      </c>
      <c r="R385">
        <f>Q385/AJ385</f>
        <v>17.567706061187</v>
      </c>
      <c r="S385">
        <v>1</v>
      </c>
      <c r="T385">
        <v>1</v>
      </c>
      <c r="U385">
        <v>1</v>
      </c>
      <c r="V385">
        <v>1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175.874852939503</v>
      </c>
      <c r="AD385">
        <v>21625.846161321198</v>
      </c>
      <c r="AE385">
        <v>17.567706061187</v>
      </c>
      <c r="AF385">
        <v>3378.2126936414902</v>
      </c>
      <c r="AG385">
        <v>2.7442832604723799</v>
      </c>
      <c r="AH385">
        <v>18247.633467679701</v>
      </c>
      <c r="AI385">
        <v>0.156211815641395</v>
      </c>
      <c r="AJ385">
        <v>1231</v>
      </c>
      <c r="AK385">
        <v>1598.287</v>
      </c>
      <c r="AL385">
        <v>0.91470349309504395</v>
      </c>
      <c r="AM385">
        <v>8.5296506904955202E-2</v>
      </c>
      <c r="AN385">
        <v>1.9496344435418301E-2</v>
      </c>
      <c r="AO385">
        <v>0</v>
      </c>
      <c r="AP385">
        <v>0</v>
      </c>
      <c r="AQ385">
        <v>8.0422420796100694E-2</v>
      </c>
      <c r="AR385">
        <v>0.13125000000000001</v>
      </c>
      <c r="AS385">
        <v>0.46250000000000002</v>
      </c>
      <c r="AT385">
        <v>30228</v>
      </c>
      <c r="AU385">
        <v>64133</v>
      </c>
      <c r="AV385">
        <v>70024.015009380906</v>
      </c>
      <c r="AW385">
        <v>0.104792851340373</v>
      </c>
      <c r="AX385">
        <v>0.56581196581196502</v>
      </c>
      <c r="AY385">
        <v>38.9</v>
      </c>
      <c r="AZ385">
        <v>0.28594638505280201</v>
      </c>
      <c r="BA385">
        <v>0.27213647441104699</v>
      </c>
      <c r="BB385">
        <v>0.23264540337711001</v>
      </c>
      <c r="BC385">
        <v>0.90806754221388297</v>
      </c>
      <c r="BD385">
        <v>9.1932457786116306E-2</v>
      </c>
      <c r="BE385">
        <v>1980</v>
      </c>
      <c r="BF385">
        <v>39</v>
      </c>
      <c r="BG385">
        <v>0.118857461</v>
      </c>
      <c r="BH385">
        <v>0</v>
      </c>
      <c r="BI385">
        <v>0</v>
      </c>
    </row>
    <row r="386" spans="1:61" x14ac:dyDescent="0.2">
      <c r="A386">
        <v>385</v>
      </c>
      <c r="B386">
        <v>40131035025</v>
      </c>
      <c r="C386">
        <v>4529300001</v>
      </c>
      <c r="D386" t="s">
        <v>33</v>
      </c>
      <c r="E386">
        <v>85028</v>
      </c>
      <c r="F386">
        <v>978.89890758258696</v>
      </c>
      <c r="G386">
        <v>4857.3300121100001</v>
      </c>
      <c r="H386">
        <v>7.1678435327893197E-2</v>
      </c>
      <c r="I386">
        <v>4.8</v>
      </c>
      <c r="J386">
        <v>0.11577586300000001</v>
      </c>
      <c r="K386">
        <v>0</v>
      </c>
      <c r="L386">
        <v>0</v>
      </c>
      <c r="M386">
        <v>0</v>
      </c>
      <c r="N386">
        <v>56</v>
      </c>
      <c r="O386">
        <v>31654.537547174299</v>
      </c>
      <c r="P386">
        <v>565.2595990566839</v>
      </c>
      <c r="Q386">
        <v>16142.3080133032</v>
      </c>
      <c r="R386">
        <f>Q386/AJ386</f>
        <v>12.082565878220958</v>
      </c>
      <c r="S386">
        <v>1</v>
      </c>
      <c r="T386">
        <v>1</v>
      </c>
      <c r="U386">
        <v>1</v>
      </c>
      <c r="V386">
        <v>1</v>
      </c>
      <c r="W386">
        <v>0</v>
      </c>
      <c r="X386">
        <v>2</v>
      </c>
      <c r="Y386">
        <v>0</v>
      </c>
      <c r="Z386">
        <v>0</v>
      </c>
      <c r="AA386">
        <v>0</v>
      </c>
      <c r="AB386">
        <v>740.28417308892597</v>
      </c>
      <c r="AC386">
        <v>5035.0708911809597</v>
      </c>
      <c r="AD386">
        <v>16142.3080133032</v>
      </c>
      <c r="AE386">
        <v>12.082565878221001</v>
      </c>
      <c r="AF386">
        <v>1157.0553809744899</v>
      </c>
      <c r="AG386">
        <v>0.866059416897075</v>
      </c>
      <c r="AH386">
        <v>14985.2526323288</v>
      </c>
      <c r="AI386">
        <v>7.1678435327893197E-2</v>
      </c>
      <c r="AJ386">
        <v>1336</v>
      </c>
      <c r="AK386">
        <v>7161.5190000000002</v>
      </c>
      <c r="AL386">
        <v>0.77619760479041899</v>
      </c>
      <c r="AM386">
        <v>0.22380239520958001</v>
      </c>
      <c r="AN386">
        <v>0</v>
      </c>
      <c r="AO386">
        <v>5.4640718562874203E-2</v>
      </c>
      <c r="AP386">
        <v>0</v>
      </c>
      <c r="AQ386">
        <v>0.30314371257485001</v>
      </c>
      <c r="AR386">
        <v>3.5294117647058802E-2</v>
      </c>
      <c r="AS386">
        <v>0.37540106951871599</v>
      </c>
      <c r="AT386">
        <v>30551</v>
      </c>
      <c r="AU386">
        <v>57316</v>
      </c>
      <c r="AV386">
        <v>72771.272727272706</v>
      </c>
      <c r="AW386">
        <v>7.8592814371257494E-2</v>
      </c>
      <c r="AX386">
        <v>0.93650793650793596</v>
      </c>
      <c r="AY386">
        <v>37.200000000000003</v>
      </c>
      <c r="AZ386">
        <v>0.30014970059880203</v>
      </c>
      <c r="BA386">
        <v>0.15793413173652601</v>
      </c>
      <c r="BB386">
        <v>0.31818181818181801</v>
      </c>
      <c r="BC386">
        <v>1</v>
      </c>
      <c r="BD386">
        <v>0</v>
      </c>
      <c r="BE386">
        <v>1975</v>
      </c>
      <c r="BF386">
        <v>44</v>
      </c>
      <c r="BG386">
        <v>0.12509143</v>
      </c>
      <c r="BH386">
        <v>0</v>
      </c>
      <c r="BI386">
        <v>0</v>
      </c>
    </row>
    <row r="387" spans="1:61" x14ac:dyDescent="0.2">
      <c r="A387">
        <v>386</v>
      </c>
      <c r="B387">
        <v>40131036041</v>
      </c>
      <c r="C387">
        <v>4550000100</v>
      </c>
      <c r="D387" t="s">
        <v>122</v>
      </c>
      <c r="E387">
        <v>85022</v>
      </c>
      <c r="F387">
        <v>3436.0865475358601</v>
      </c>
      <c r="G387">
        <v>341.94665257999998</v>
      </c>
      <c r="H387">
        <v>7.6883806305273E-2</v>
      </c>
      <c r="I387">
        <v>4.7</v>
      </c>
      <c r="J387">
        <v>0.122556532</v>
      </c>
      <c r="K387">
        <v>0</v>
      </c>
      <c r="L387">
        <v>0</v>
      </c>
      <c r="M387">
        <v>0</v>
      </c>
      <c r="N387">
        <v>104</v>
      </c>
      <c r="O387">
        <v>58836.695235033199</v>
      </c>
      <c r="P387">
        <v>565.73745418301155</v>
      </c>
      <c r="Q387">
        <v>32592.126161808301</v>
      </c>
      <c r="R387">
        <f>Q387/AJ387</f>
        <v>12.642407355239838</v>
      </c>
      <c r="S387">
        <v>1</v>
      </c>
      <c r="T387">
        <v>0</v>
      </c>
      <c r="U387">
        <v>2</v>
      </c>
      <c r="V387">
        <v>0</v>
      </c>
      <c r="W387">
        <v>1</v>
      </c>
      <c r="X387">
        <v>1</v>
      </c>
      <c r="Y387">
        <v>0</v>
      </c>
      <c r="Z387">
        <v>0</v>
      </c>
      <c r="AA387">
        <v>0</v>
      </c>
      <c r="AB387">
        <v>612.83041810920497</v>
      </c>
      <c r="AC387">
        <v>1.66042167909019</v>
      </c>
      <c r="AD387">
        <v>32592.126161808301</v>
      </c>
      <c r="AE387">
        <v>12.642407355239801</v>
      </c>
      <c r="AF387">
        <v>284.17959890516198</v>
      </c>
      <c r="AG387">
        <v>0.11023258297329799</v>
      </c>
      <c r="AH387">
        <v>32307.946562903198</v>
      </c>
      <c r="AI387">
        <v>8.7192715656018108E-3</v>
      </c>
      <c r="AJ387">
        <v>2578</v>
      </c>
      <c r="AK387">
        <v>3765.3939999999998</v>
      </c>
      <c r="AL387">
        <v>0.85802948021722203</v>
      </c>
      <c r="AM387">
        <v>0.141970519782777</v>
      </c>
      <c r="AN387">
        <v>0</v>
      </c>
      <c r="AO387">
        <v>3.4910783553141899E-3</v>
      </c>
      <c r="AP387">
        <v>1.24127230411171E-2</v>
      </c>
      <c r="AQ387">
        <v>0.56012412723041105</v>
      </c>
      <c r="AR387">
        <v>0.40874233128834297</v>
      </c>
      <c r="AS387">
        <v>0.150306748466257</v>
      </c>
      <c r="AT387">
        <v>17672</v>
      </c>
      <c r="AU387">
        <v>52885</v>
      </c>
      <c r="AV387">
        <v>66134.304207119698</v>
      </c>
      <c r="AW387">
        <v>0.44918541505042597</v>
      </c>
      <c r="AX387">
        <v>0.62552011095700399</v>
      </c>
      <c r="AY387">
        <v>26.6</v>
      </c>
      <c r="AZ387">
        <v>0.40069821567106201</v>
      </c>
      <c r="BA387">
        <v>6.2451512800620598E-2</v>
      </c>
      <c r="BB387">
        <v>0.59061488673139095</v>
      </c>
      <c r="BC387">
        <v>1</v>
      </c>
      <c r="BD387">
        <v>0</v>
      </c>
      <c r="BE387">
        <v>1979</v>
      </c>
      <c r="BF387">
        <v>40</v>
      </c>
      <c r="BG387">
        <v>0.12452379199999999</v>
      </c>
      <c r="BH387">
        <v>0</v>
      </c>
      <c r="BI387">
        <v>0</v>
      </c>
    </row>
    <row r="388" spans="1:61" x14ac:dyDescent="0.2">
      <c r="A388">
        <v>387</v>
      </c>
      <c r="B388">
        <v>40131036042</v>
      </c>
      <c r="C388">
        <v>4550000116</v>
      </c>
      <c r="D388" t="s">
        <v>127</v>
      </c>
      <c r="E388">
        <v>85023</v>
      </c>
      <c r="F388">
        <v>794.182164735534</v>
      </c>
      <c r="G388">
        <v>27.8572292966</v>
      </c>
      <c r="H388">
        <v>9.3376859026453707E-2</v>
      </c>
      <c r="I388">
        <v>4.5999999999999996</v>
      </c>
      <c r="J388">
        <v>0.36601696</v>
      </c>
      <c r="K388">
        <v>0</v>
      </c>
      <c r="L388">
        <v>0</v>
      </c>
      <c r="M388">
        <v>0</v>
      </c>
      <c r="N388">
        <v>57</v>
      </c>
      <c r="O388">
        <v>30914.9850800516</v>
      </c>
      <c r="P388">
        <v>542.36815929915088</v>
      </c>
      <c r="Q388">
        <v>12990.7437867526</v>
      </c>
      <c r="R388">
        <f>Q388/AJ388</f>
        <v>13.461910659847254</v>
      </c>
      <c r="S388">
        <v>1</v>
      </c>
      <c r="T388">
        <v>1</v>
      </c>
      <c r="U388">
        <v>1</v>
      </c>
      <c r="V388">
        <v>1</v>
      </c>
      <c r="W388">
        <v>0</v>
      </c>
      <c r="X388">
        <v>2</v>
      </c>
      <c r="Y388">
        <v>0</v>
      </c>
      <c r="Z388">
        <v>0</v>
      </c>
      <c r="AA388">
        <v>0</v>
      </c>
      <c r="AB388">
        <v>360.17604631024602</v>
      </c>
      <c r="AC388">
        <v>29.527694072104101</v>
      </c>
      <c r="AD388">
        <v>12990.7437867526</v>
      </c>
      <c r="AE388">
        <v>13.4619106598473</v>
      </c>
      <c r="AF388">
        <v>2403.4362273049401</v>
      </c>
      <c r="AG388">
        <v>2.49060748943517</v>
      </c>
      <c r="AH388">
        <v>10587.3075594477</v>
      </c>
      <c r="AI388">
        <v>0.18501144097352201</v>
      </c>
      <c r="AJ388">
        <v>965</v>
      </c>
      <c r="AK388">
        <v>3758.9520000000002</v>
      </c>
      <c r="AL388">
        <v>0.80621761658030999</v>
      </c>
      <c r="AM388">
        <v>0.19378238341968901</v>
      </c>
      <c r="AN388">
        <v>1.45077720207253E-2</v>
      </c>
      <c r="AO388">
        <v>0</v>
      </c>
      <c r="AP388">
        <v>0.15854922279792699</v>
      </c>
      <c r="AQ388">
        <v>3.2124352331606203E-2</v>
      </c>
      <c r="AR388">
        <v>3.7831021437578799E-2</v>
      </c>
      <c r="AS388">
        <v>0.66960907944514503</v>
      </c>
      <c r="AT388">
        <v>48862</v>
      </c>
      <c r="AU388">
        <v>91295</v>
      </c>
      <c r="AV388">
        <v>110013.189448441</v>
      </c>
      <c r="AW388">
        <v>2.59067357512953E-2</v>
      </c>
      <c r="AX388">
        <v>0.77155172413793105</v>
      </c>
      <c r="AY388">
        <v>53</v>
      </c>
      <c r="AZ388">
        <v>0.16373056994818599</v>
      </c>
      <c r="BA388">
        <v>0.181347150259067</v>
      </c>
      <c r="BB388">
        <v>0.21822541966426801</v>
      </c>
      <c r="BC388">
        <v>1</v>
      </c>
      <c r="BD388">
        <v>0</v>
      </c>
      <c r="BE388">
        <v>1991</v>
      </c>
      <c r="BF388">
        <v>28</v>
      </c>
      <c r="BG388">
        <v>0.11462382</v>
      </c>
      <c r="BH388">
        <v>0</v>
      </c>
      <c r="BI388">
        <v>0</v>
      </c>
    </row>
    <row r="389" spans="1:61" x14ac:dyDescent="0.2">
      <c r="A389">
        <v>388</v>
      </c>
      <c r="B389">
        <v>40131036043</v>
      </c>
      <c r="C389">
        <v>4550000123</v>
      </c>
      <c r="D389" t="s">
        <v>128</v>
      </c>
      <c r="E389">
        <v>85029</v>
      </c>
      <c r="F389">
        <v>3584.56700892348</v>
      </c>
      <c r="G389">
        <v>1659.8622170900001</v>
      </c>
      <c r="H389">
        <v>7.0952584847955899E-2</v>
      </c>
      <c r="I389">
        <v>4.7</v>
      </c>
      <c r="J389">
        <v>0.13009763099999999</v>
      </c>
      <c r="K389">
        <v>0</v>
      </c>
      <c r="L389">
        <v>0</v>
      </c>
      <c r="M389">
        <v>0</v>
      </c>
      <c r="N389">
        <v>67</v>
      </c>
      <c r="O389">
        <v>33175.762468594199</v>
      </c>
      <c r="P389">
        <v>495.1606338596149</v>
      </c>
      <c r="Q389">
        <v>12496.478612757301</v>
      </c>
      <c r="R389">
        <f>Q389/AJ389</f>
        <v>9.6126758559671543</v>
      </c>
      <c r="S389">
        <v>0</v>
      </c>
      <c r="T389">
        <v>0</v>
      </c>
      <c r="U389">
        <v>3</v>
      </c>
      <c r="X389">
        <v>0</v>
      </c>
      <c r="Y389">
        <v>0</v>
      </c>
      <c r="Z389">
        <v>0</v>
      </c>
      <c r="AA389">
        <v>1</v>
      </c>
      <c r="AB389">
        <v>1027.1442971706999</v>
      </c>
      <c r="AC389">
        <v>0</v>
      </c>
      <c r="AD389">
        <v>12496.478612757301</v>
      </c>
      <c r="AE389">
        <v>9.6126758559671597</v>
      </c>
      <c r="AF389">
        <v>0</v>
      </c>
      <c r="AG389">
        <v>0</v>
      </c>
      <c r="AH389">
        <v>12496.478612757301</v>
      </c>
      <c r="AI389">
        <v>0</v>
      </c>
      <c r="AJ389">
        <v>1300</v>
      </c>
      <c r="AK389">
        <v>5134.085</v>
      </c>
      <c r="AL389">
        <v>0.75615384615384595</v>
      </c>
      <c r="AM389">
        <v>0.24384615384615299</v>
      </c>
      <c r="AN389">
        <v>0.126923076923076</v>
      </c>
      <c r="AO389">
        <v>0</v>
      </c>
      <c r="AP389">
        <v>6.3076923076923003E-2</v>
      </c>
      <c r="AQ389">
        <v>0.121538461538461</v>
      </c>
      <c r="AR389">
        <v>3.3976124885215703E-2</v>
      </c>
      <c r="AS389">
        <v>0.38751147842056899</v>
      </c>
      <c r="AT389">
        <v>37046</v>
      </c>
      <c r="AU389">
        <v>48707</v>
      </c>
      <c r="AV389">
        <v>62650.802139037398</v>
      </c>
      <c r="AW389">
        <v>0.18538461538461501</v>
      </c>
      <c r="AX389">
        <v>0.54953764861294496</v>
      </c>
      <c r="AY389">
        <v>54.6</v>
      </c>
      <c r="AZ389">
        <v>8.1538461538461504E-2</v>
      </c>
      <c r="BA389">
        <v>0.37</v>
      </c>
      <c r="BB389">
        <v>0.10561497326203199</v>
      </c>
      <c r="BC389">
        <v>0.96256684491978595</v>
      </c>
      <c r="BD389">
        <v>3.7433155080213901E-2</v>
      </c>
      <c r="BE389">
        <v>1990</v>
      </c>
      <c r="BF389">
        <v>29</v>
      </c>
      <c r="BG389">
        <v>7.6392299999999996E-2</v>
      </c>
      <c r="BH389">
        <v>0</v>
      </c>
      <c r="BI389">
        <v>0</v>
      </c>
    </row>
    <row r="390" spans="1:61" x14ac:dyDescent="0.2">
      <c r="A390">
        <v>389</v>
      </c>
      <c r="B390">
        <v>40131036051</v>
      </c>
      <c r="C390">
        <v>4550000116</v>
      </c>
      <c r="D390" t="s">
        <v>127</v>
      </c>
      <c r="E390">
        <v>85023</v>
      </c>
      <c r="F390">
        <v>1256.1236792649499</v>
      </c>
      <c r="G390">
        <v>27.8572292966</v>
      </c>
      <c r="H390">
        <v>9.8513191593654306E-2</v>
      </c>
      <c r="I390">
        <v>4.5999999999999996</v>
      </c>
      <c r="J390">
        <v>0.36601696</v>
      </c>
      <c r="K390">
        <v>0</v>
      </c>
      <c r="L390">
        <v>0</v>
      </c>
      <c r="M390">
        <v>0</v>
      </c>
      <c r="N390">
        <v>80</v>
      </c>
      <c r="O390">
        <v>33575.097043822403</v>
      </c>
      <c r="P390">
        <v>419.68871304778003</v>
      </c>
      <c r="Q390">
        <v>29098.652084597201</v>
      </c>
      <c r="R390">
        <f>Q390/AJ390</f>
        <v>15.544151754592521</v>
      </c>
      <c r="S390">
        <v>1</v>
      </c>
      <c r="T390">
        <v>0</v>
      </c>
      <c r="U390">
        <v>2</v>
      </c>
      <c r="V390">
        <v>0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832.220239938806</v>
      </c>
      <c r="AC390">
        <v>212.00441697163399</v>
      </c>
      <c r="AD390">
        <v>29098.652084597201</v>
      </c>
      <c r="AE390">
        <v>15.5441517545925</v>
      </c>
      <c r="AF390">
        <v>1965.8325689615599</v>
      </c>
      <c r="AG390">
        <v>1.05012423555639</v>
      </c>
      <c r="AH390">
        <v>27132.819515635601</v>
      </c>
      <c r="AI390">
        <v>6.75575130850182E-2</v>
      </c>
      <c r="AJ390">
        <v>1872</v>
      </c>
      <c r="AK390">
        <v>1991.5309999999999</v>
      </c>
      <c r="AL390">
        <v>0.79861111111111105</v>
      </c>
      <c r="AM390">
        <v>0.20138888888888801</v>
      </c>
      <c r="AN390">
        <v>0.114850427350427</v>
      </c>
      <c r="AO390">
        <v>0</v>
      </c>
      <c r="AP390">
        <v>0</v>
      </c>
      <c r="AQ390">
        <v>3.3653846153846097E-2</v>
      </c>
      <c r="AR390">
        <v>6.5231572080887104E-2</v>
      </c>
      <c r="AS390">
        <v>0.39465101108936701</v>
      </c>
      <c r="AT390">
        <v>53510</v>
      </c>
      <c r="AV390">
        <v>157873.83333333299</v>
      </c>
      <c r="AW390">
        <v>0.16193029490616601</v>
      </c>
      <c r="AX390">
        <v>0.55335365853658502</v>
      </c>
      <c r="AY390">
        <v>57.1</v>
      </c>
      <c r="AZ390">
        <v>0.15544871794871701</v>
      </c>
      <c r="BA390">
        <v>0.31944444444444398</v>
      </c>
      <c r="BB390">
        <v>0.26333333333333298</v>
      </c>
      <c r="BC390">
        <v>0.97166666666666601</v>
      </c>
      <c r="BD390">
        <v>2.8333333333333301E-2</v>
      </c>
      <c r="BE390">
        <v>1985</v>
      </c>
      <c r="BF390">
        <v>34</v>
      </c>
      <c r="BG390">
        <v>0.16053350699999999</v>
      </c>
      <c r="BH390">
        <v>0</v>
      </c>
      <c r="BI390">
        <v>0</v>
      </c>
    </row>
    <row r="391" spans="1:61" x14ac:dyDescent="0.2">
      <c r="A391">
        <v>390</v>
      </c>
      <c r="B391">
        <v>40131036052</v>
      </c>
      <c r="C391">
        <v>4550000123</v>
      </c>
      <c r="D391" t="s">
        <v>128</v>
      </c>
      <c r="E391">
        <v>85029</v>
      </c>
      <c r="F391">
        <v>1413.77160094957</v>
      </c>
      <c r="G391">
        <v>1659.8622170900001</v>
      </c>
      <c r="H391">
        <v>0.117060912336596</v>
      </c>
      <c r="I391">
        <v>4.7</v>
      </c>
      <c r="J391">
        <v>0.13009763099999999</v>
      </c>
      <c r="K391">
        <v>0</v>
      </c>
      <c r="L391">
        <v>0</v>
      </c>
      <c r="M391">
        <v>0</v>
      </c>
      <c r="N391">
        <v>88</v>
      </c>
      <c r="O391">
        <v>23098.787858118299</v>
      </c>
      <c r="P391">
        <v>262.4862256604352</v>
      </c>
      <c r="Q391">
        <v>31444.0159515505</v>
      </c>
      <c r="R391">
        <f>Q391/AJ391</f>
        <v>13.785188930973476</v>
      </c>
      <c r="S391">
        <v>0</v>
      </c>
      <c r="T391">
        <v>0</v>
      </c>
      <c r="U391">
        <v>3</v>
      </c>
      <c r="X391">
        <v>0</v>
      </c>
      <c r="Y391">
        <v>0</v>
      </c>
      <c r="Z391">
        <v>0</v>
      </c>
      <c r="AA391">
        <v>1</v>
      </c>
      <c r="AB391">
        <v>1019.73104194436</v>
      </c>
      <c r="AC391">
        <v>0</v>
      </c>
      <c r="AD391">
        <v>31444.0159515505</v>
      </c>
      <c r="AE391">
        <v>13.785188930973399</v>
      </c>
      <c r="AF391">
        <v>0</v>
      </c>
      <c r="AG391">
        <v>0</v>
      </c>
      <c r="AH391">
        <v>31444.0159515505</v>
      </c>
      <c r="AI391">
        <v>0</v>
      </c>
      <c r="AJ391">
        <v>2281</v>
      </c>
      <c r="AK391">
        <v>2774.473</v>
      </c>
      <c r="AL391">
        <v>0.95440596229723795</v>
      </c>
      <c r="AM391">
        <v>4.5594037702761901E-2</v>
      </c>
      <c r="AN391">
        <v>0</v>
      </c>
      <c r="AO391">
        <v>0</v>
      </c>
      <c r="AP391">
        <v>4.5594037702761901E-2</v>
      </c>
      <c r="AQ391">
        <v>0.11223147742218301</v>
      </c>
      <c r="AR391">
        <v>0.05</v>
      </c>
      <c r="AS391">
        <v>0.57499999999999996</v>
      </c>
      <c r="AT391">
        <v>64569</v>
      </c>
      <c r="AU391">
        <v>120240</v>
      </c>
      <c r="AV391">
        <v>162102.02020202001</v>
      </c>
      <c r="AW391">
        <v>2.63042525208242E-2</v>
      </c>
      <c r="AX391">
        <v>0.93265993265993197</v>
      </c>
      <c r="AY391">
        <v>50.1</v>
      </c>
      <c r="AZ391">
        <v>0.204296361245067</v>
      </c>
      <c r="BA391">
        <v>0.34809294169223998</v>
      </c>
      <c r="BB391">
        <v>0.265993265993266</v>
      </c>
      <c r="BC391">
        <v>1</v>
      </c>
      <c r="BD391">
        <v>0</v>
      </c>
      <c r="BE391">
        <v>1975</v>
      </c>
      <c r="BF391">
        <v>44</v>
      </c>
      <c r="BG391">
        <v>0.28107062300000002</v>
      </c>
      <c r="BH391">
        <v>0</v>
      </c>
      <c r="BI391">
        <v>0</v>
      </c>
    </row>
    <row r="392" spans="1:61" x14ac:dyDescent="0.2">
      <c r="A392">
        <v>391</v>
      </c>
      <c r="B392">
        <v>40131036053</v>
      </c>
      <c r="C392">
        <v>4550000123</v>
      </c>
      <c r="D392" t="s">
        <v>128</v>
      </c>
      <c r="E392">
        <v>85029</v>
      </c>
      <c r="F392">
        <v>728.21035520246403</v>
      </c>
      <c r="G392">
        <v>1659.8622170900001</v>
      </c>
      <c r="H392">
        <v>0.10902385482032501</v>
      </c>
      <c r="I392">
        <v>4.7</v>
      </c>
      <c r="J392">
        <v>0.13009763099999999</v>
      </c>
      <c r="K392">
        <v>0</v>
      </c>
      <c r="L392">
        <v>0</v>
      </c>
      <c r="M392">
        <v>0</v>
      </c>
      <c r="N392">
        <v>54</v>
      </c>
      <c r="O392">
        <v>31078.804194530901</v>
      </c>
      <c r="P392">
        <v>575.53341100983153</v>
      </c>
      <c r="Q392">
        <v>14627.175395690399</v>
      </c>
      <c r="R392">
        <f>Q392/AJ392</f>
        <v>14.774924642111515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2</v>
      </c>
      <c r="Y392">
        <v>0</v>
      </c>
      <c r="Z392">
        <v>0</v>
      </c>
      <c r="AA392">
        <v>0</v>
      </c>
      <c r="AB392">
        <v>728.21035520246403</v>
      </c>
      <c r="AC392">
        <v>2225.7596496511901</v>
      </c>
      <c r="AD392">
        <v>14627.175395690399</v>
      </c>
      <c r="AE392">
        <v>14.7749246421115</v>
      </c>
      <c r="AF392">
        <v>2178.7990340051301</v>
      </c>
      <c r="AG392">
        <v>2.2008071050556901</v>
      </c>
      <c r="AH392">
        <v>12448.376361685299</v>
      </c>
      <c r="AI392">
        <v>0.148955555332102</v>
      </c>
      <c r="AJ392">
        <v>990</v>
      </c>
      <c r="AK392">
        <v>3126.4520000000002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3.3333333333333298E-2</v>
      </c>
      <c r="AR392">
        <v>0</v>
      </c>
      <c r="AS392">
        <v>0.40487238979118301</v>
      </c>
      <c r="AT392">
        <v>47812</v>
      </c>
      <c r="AU392">
        <v>80481</v>
      </c>
      <c r="AV392">
        <v>101436.90987124501</v>
      </c>
      <c r="AW392">
        <v>0.14040404040404</v>
      </c>
      <c r="AX392">
        <v>0.80830039525691699</v>
      </c>
      <c r="AY392">
        <v>61.4</v>
      </c>
      <c r="AZ392">
        <v>0.11010101010101001</v>
      </c>
      <c r="BA392">
        <v>0.42121212121212098</v>
      </c>
      <c r="BB392">
        <v>0.16738197424892701</v>
      </c>
      <c r="BC392">
        <v>0.96995708154506399</v>
      </c>
      <c r="BD392">
        <v>3.0042918454935601E-2</v>
      </c>
      <c r="BE392">
        <v>1975</v>
      </c>
      <c r="BF392">
        <v>44</v>
      </c>
      <c r="BG392">
        <v>0.16239822400000001</v>
      </c>
      <c r="BH392">
        <v>0</v>
      </c>
      <c r="BI392">
        <v>0</v>
      </c>
    </row>
    <row r="393" spans="1:61" x14ac:dyDescent="0.2">
      <c r="A393">
        <v>392</v>
      </c>
      <c r="B393">
        <v>40131036054</v>
      </c>
      <c r="C393">
        <v>4550000116</v>
      </c>
      <c r="D393" t="s">
        <v>127</v>
      </c>
      <c r="E393">
        <v>85023</v>
      </c>
      <c r="F393">
        <v>1084.48867984349</v>
      </c>
      <c r="G393">
        <v>27.8572292966</v>
      </c>
      <c r="H393">
        <v>0.14215190392004201</v>
      </c>
      <c r="I393">
        <v>4.5999999999999996</v>
      </c>
      <c r="J393">
        <v>0.36601696</v>
      </c>
      <c r="K393">
        <v>0</v>
      </c>
      <c r="L393">
        <v>0</v>
      </c>
      <c r="M393">
        <v>0</v>
      </c>
      <c r="N393">
        <v>62</v>
      </c>
      <c r="O393">
        <v>32870.165899072999</v>
      </c>
      <c r="P393">
        <v>530.16396611408061</v>
      </c>
      <c r="Q393">
        <v>14474.5397576914</v>
      </c>
      <c r="R393">
        <f>Q393/AJ393</f>
        <v>14.317052183671018</v>
      </c>
      <c r="S393">
        <v>0</v>
      </c>
      <c r="T393">
        <v>0</v>
      </c>
      <c r="U393">
        <v>3</v>
      </c>
      <c r="X393">
        <v>0</v>
      </c>
      <c r="Y393">
        <v>0</v>
      </c>
      <c r="Z393">
        <v>0</v>
      </c>
      <c r="AA393">
        <v>1</v>
      </c>
      <c r="AB393">
        <v>1084.48867984349</v>
      </c>
      <c r="AC393">
        <v>0</v>
      </c>
      <c r="AD393">
        <v>14474.5397576914</v>
      </c>
      <c r="AE393">
        <v>14.317052183671001</v>
      </c>
      <c r="AF393">
        <v>0</v>
      </c>
      <c r="AG393">
        <v>0</v>
      </c>
      <c r="AH393">
        <v>14474.5397576914</v>
      </c>
      <c r="AI393">
        <v>0</v>
      </c>
      <c r="AJ393">
        <v>1011</v>
      </c>
      <c r="AK393">
        <v>3493.0320000000002</v>
      </c>
      <c r="AL393">
        <v>0.840751730959446</v>
      </c>
      <c r="AM393">
        <v>0.159248269040553</v>
      </c>
      <c r="AN393">
        <v>0</v>
      </c>
      <c r="AO393">
        <v>0</v>
      </c>
      <c r="AP393">
        <v>3.7586547972304603E-2</v>
      </c>
      <c r="AQ393">
        <v>3.6597428288822897E-2</v>
      </c>
      <c r="AR393">
        <v>0</v>
      </c>
      <c r="AS393">
        <v>0.56054421768707396</v>
      </c>
      <c r="AT393">
        <v>57692</v>
      </c>
      <c r="AU393">
        <v>125889</v>
      </c>
      <c r="AV393">
        <v>143220.5</v>
      </c>
      <c r="AW393">
        <v>7.9129574678535805E-3</v>
      </c>
      <c r="AX393">
        <v>0.94</v>
      </c>
      <c r="AY393">
        <v>44.2</v>
      </c>
      <c r="AZ393">
        <v>0.213649851632047</v>
      </c>
      <c r="BA393">
        <v>0.17507418397626101</v>
      </c>
      <c r="BB393">
        <v>0.30249999999999999</v>
      </c>
      <c r="BC393">
        <v>0.94499999999999995</v>
      </c>
      <c r="BD393">
        <v>5.5E-2</v>
      </c>
      <c r="BE393">
        <v>1975</v>
      </c>
      <c r="BF393">
        <v>44</v>
      </c>
      <c r="BG393">
        <v>0.161539039</v>
      </c>
      <c r="BH393">
        <v>0</v>
      </c>
      <c r="BI393">
        <v>0</v>
      </c>
    </row>
    <row r="394" spans="1:61" x14ac:dyDescent="0.2">
      <c r="A394">
        <v>393</v>
      </c>
      <c r="B394">
        <v>40131036061</v>
      </c>
      <c r="C394">
        <v>4550000071</v>
      </c>
      <c r="D394" t="s">
        <v>125</v>
      </c>
      <c r="E394">
        <v>85022</v>
      </c>
      <c r="F394">
        <v>1844.49781201256</v>
      </c>
      <c r="G394">
        <v>36.927195793199999</v>
      </c>
      <c r="H394">
        <v>0.16715030916944901</v>
      </c>
      <c r="I394">
        <v>4.5</v>
      </c>
      <c r="J394">
        <v>0.24670982799999999</v>
      </c>
      <c r="K394">
        <v>0</v>
      </c>
      <c r="L394">
        <v>0</v>
      </c>
      <c r="M394">
        <v>0</v>
      </c>
      <c r="N394">
        <v>16</v>
      </c>
      <c r="O394">
        <v>2016.7197941371901</v>
      </c>
      <c r="P394">
        <v>126.04498713357438</v>
      </c>
      <c r="Q394">
        <v>8198.07177937905</v>
      </c>
      <c r="R394">
        <f>Q394/AJ394</f>
        <v>5.8767539637125807</v>
      </c>
      <c r="S394">
        <v>1</v>
      </c>
      <c r="T394">
        <v>0</v>
      </c>
      <c r="U394">
        <v>2</v>
      </c>
      <c r="V394">
        <v>0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796.01004033742697</v>
      </c>
      <c r="AC394">
        <v>342.07394975416798</v>
      </c>
      <c r="AD394">
        <v>8198.07177937905</v>
      </c>
      <c r="AE394">
        <v>5.8767539637125799</v>
      </c>
      <c r="AF394">
        <v>1008.43865223917</v>
      </c>
      <c r="AG394">
        <v>0.72289509121087803</v>
      </c>
      <c r="AH394">
        <v>7189.6331271398703</v>
      </c>
      <c r="AI394">
        <v>0.12300924892799001</v>
      </c>
      <c r="AJ394">
        <v>1395</v>
      </c>
      <c r="AK394">
        <v>6430.75</v>
      </c>
      <c r="AL394">
        <v>0.87813620071684495</v>
      </c>
      <c r="AM394">
        <v>0.121863799283154</v>
      </c>
      <c r="AN394" s="1">
        <v>7.1684587813619996E-4</v>
      </c>
      <c r="AO394">
        <v>0</v>
      </c>
      <c r="AP394">
        <v>6.4516129032258004E-3</v>
      </c>
      <c r="AQ394">
        <v>0.44014336917562702</v>
      </c>
      <c r="AR394">
        <v>0.26293103448275801</v>
      </c>
      <c r="AS394">
        <v>0.177586206896551</v>
      </c>
      <c r="AT394">
        <v>28714</v>
      </c>
      <c r="AU394">
        <v>52188</v>
      </c>
      <c r="AV394">
        <v>65745.534150613006</v>
      </c>
      <c r="AW394">
        <v>0.28251445086705201</v>
      </c>
      <c r="AX394">
        <v>0.65181518151815099</v>
      </c>
      <c r="AY394">
        <v>55.4</v>
      </c>
      <c r="AZ394">
        <v>0.16272401433691699</v>
      </c>
      <c r="BA394">
        <v>0.37204301075268797</v>
      </c>
      <c r="BB394">
        <v>0.124343257443082</v>
      </c>
      <c r="BC394">
        <v>0.88266199649737298</v>
      </c>
      <c r="BD394">
        <v>0.11733800350262601</v>
      </c>
      <c r="BE394">
        <v>1976</v>
      </c>
      <c r="BF394">
        <v>43</v>
      </c>
      <c r="BG394">
        <v>0.10563171</v>
      </c>
      <c r="BH394">
        <v>0</v>
      </c>
      <c r="BI394">
        <v>0</v>
      </c>
    </row>
    <row r="395" spans="1:61" x14ac:dyDescent="0.2">
      <c r="A395">
        <v>394</v>
      </c>
      <c r="B395">
        <v>40131036062</v>
      </c>
      <c r="C395">
        <v>4550000100</v>
      </c>
      <c r="D395" t="s">
        <v>122</v>
      </c>
      <c r="E395">
        <v>85022</v>
      </c>
      <c r="F395">
        <v>263.24739758713798</v>
      </c>
      <c r="G395">
        <v>341.94665257999998</v>
      </c>
      <c r="H395">
        <v>0.10238986685149599</v>
      </c>
      <c r="I395">
        <v>4.7</v>
      </c>
      <c r="J395">
        <v>0.122556532</v>
      </c>
      <c r="K395">
        <v>0</v>
      </c>
      <c r="L395">
        <v>0</v>
      </c>
      <c r="M395">
        <v>0</v>
      </c>
      <c r="N395">
        <v>51</v>
      </c>
      <c r="O395">
        <v>13709.372429924601</v>
      </c>
      <c r="P395">
        <v>268.81122411616866</v>
      </c>
      <c r="Q395">
        <v>18748.267350332801</v>
      </c>
      <c r="R395">
        <f>Q395/AJ395</f>
        <v>13.546435946772254</v>
      </c>
      <c r="S395">
        <v>1</v>
      </c>
      <c r="T395">
        <v>1</v>
      </c>
      <c r="U395">
        <v>1</v>
      </c>
      <c r="V395">
        <v>1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263.24739758713798</v>
      </c>
      <c r="AC395">
        <v>342.07394975416798</v>
      </c>
      <c r="AD395">
        <v>18748.267350332801</v>
      </c>
      <c r="AE395">
        <v>13.5464359467723</v>
      </c>
      <c r="AF395">
        <v>1919.6325976968501</v>
      </c>
      <c r="AG395">
        <v>1.3870177729023401</v>
      </c>
      <c r="AH395">
        <v>16828.634752636</v>
      </c>
      <c r="AI395">
        <v>0.10238986685149599</v>
      </c>
      <c r="AJ395">
        <v>1384</v>
      </c>
      <c r="AK395">
        <v>5811.5919999999996</v>
      </c>
      <c r="AL395">
        <v>0.85404624277456598</v>
      </c>
      <c r="AM395">
        <v>0.145953757225433</v>
      </c>
      <c r="AN395">
        <v>0</v>
      </c>
      <c r="AO395">
        <v>9.3930635838150294E-3</v>
      </c>
      <c r="AP395">
        <v>6.5028901734103996E-3</v>
      </c>
      <c r="AQ395">
        <v>0.21387283236994201</v>
      </c>
      <c r="AR395">
        <v>5.8577405857740503E-2</v>
      </c>
      <c r="AS395">
        <v>0.48953974895397401</v>
      </c>
      <c r="AT395">
        <v>60553</v>
      </c>
      <c r="AU395">
        <v>84861</v>
      </c>
      <c r="AV395">
        <v>141021.77858439201</v>
      </c>
      <c r="AW395">
        <v>6.2138728323699301E-2</v>
      </c>
      <c r="AX395">
        <v>0.84392014519056202</v>
      </c>
      <c r="AY395">
        <v>40.700000000000003</v>
      </c>
      <c r="AZ395">
        <v>0.22182080924855399</v>
      </c>
      <c r="BA395">
        <v>0.140173410404624</v>
      </c>
      <c r="BB395">
        <v>0.32667876588021699</v>
      </c>
      <c r="BC395">
        <v>1</v>
      </c>
      <c r="BD395">
        <v>0</v>
      </c>
      <c r="BE395">
        <v>1986</v>
      </c>
      <c r="BF395">
        <v>33</v>
      </c>
      <c r="BG395">
        <v>0.113235112</v>
      </c>
      <c r="BH395">
        <v>0</v>
      </c>
      <c r="BI395">
        <v>0</v>
      </c>
    </row>
    <row r="396" spans="1:61" x14ac:dyDescent="0.2">
      <c r="A396">
        <v>395</v>
      </c>
      <c r="B396">
        <v>40131036063</v>
      </c>
      <c r="C396">
        <v>4529300001</v>
      </c>
      <c r="D396" t="s">
        <v>33</v>
      </c>
      <c r="E396">
        <v>85028</v>
      </c>
      <c r="F396">
        <v>4554.9051178418003</v>
      </c>
      <c r="G396">
        <v>4857.3300121100001</v>
      </c>
      <c r="H396">
        <v>5.2906943544805997E-2</v>
      </c>
      <c r="I396">
        <v>4.8</v>
      </c>
      <c r="J396">
        <v>0.11577586300000001</v>
      </c>
      <c r="K396">
        <v>0</v>
      </c>
      <c r="L396">
        <v>0</v>
      </c>
      <c r="M396">
        <v>0</v>
      </c>
      <c r="N396">
        <v>85</v>
      </c>
      <c r="O396">
        <v>35693.538136993397</v>
      </c>
      <c r="P396">
        <v>419.92397808227526</v>
      </c>
      <c r="Q396">
        <v>18170.1765878511</v>
      </c>
      <c r="R396">
        <f>Q396/AJ396</f>
        <v>9.0896331104807899</v>
      </c>
      <c r="S396">
        <v>0</v>
      </c>
      <c r="T396">
        <v>0</v>
      </c>
      <c r="U396">
        <v>3</v>
      </c>
      <c r="X396">
        <v>0</v>
      </c>
      <c r="Y396">
        <v>0</v>
      </c>
      <c r="Z396">
        <v>0</v>
      </c>
      <c r="AA396">
        <v>1</v>
      </c>
      <c r="AB396">
        <v>1007.40451538198</v>
      </c>
      <c r="AC396">
        <v>0</v>
      </c>
      <c r="AD396">
        <v>18170.1765878511</v>
      </c>
      <c r="AE396">
        <v>9.0896331104808201</v>
      </c>
      <c r="AF396">
        <v>0</v>
      </c>
      <c r="AG396">
        <v>0</v>
      </c>
      <c r="AH396">
        <v>18170.1765878511</v>
      </c>
      <c r="AI396">
        <v>0</v>
      </c>
      <c r="AJ396">
        <v>1999</v>
      </c>
      <c r="AK396">
        <v>4154.2849999999999</v>
      </c>
      <c r="AL396">
        <v>0.82741370685342597</v>
      </c>
      <c r="AM396">
        <v>0.17258629314657301</v>
      </c>
      <c r="AN396">
        <v>6.00300150075037E-3</v>
      </c>
      <c r="AO396">
        <v>5.5027513756878404E-3</v>
      </c>
      <c r="AP396">
        <v>0.104052026013006</v>
      </c>
      <c r="AQ396">
        <v>0.20410205102551199</v>
      </c>
      <c r="AR396">
        <v>0.122628726287262</v>
      </c>
      <c r="AS396">
        <v>0.29810298102980998</v>
      </c>
      <c r="AT396">
        <v>29035</v>
      </c>
      <c r="AU396">
        <v>49625</v>
      </c>
      <c r="AV396">
        <v>71440.702210663207</v>
      </c>
      <c r="AW396">
        <v>0.33148893360160903</v>
      </c>
      <c r="AX396">
        <v>0.74561403508771895</v>
      </c>
      <c r="AY396">
        <v>36.9</v>
      </c>
      <c r="AZ396">
        <v>0.20060030015007499</v>
      </c>
      <c r="BA396">
        <v>0.173586793396698</v>
      </c>
      <c r="BB396">
        <v>0.26007802340702202</v>
      </c>
      <c r="BC396">
        <v>0.97529258777633199</v>
      </c>
      <c r="BD396">
        <v>2.47074122236671E-2</v>
      </c>
      <c r="BE396">
        <v>1991</v>
      </c>
      <c r="BF396">
        <v>28</v>
      </c>
      <c r="BG396">
        <v>0.100247013</v>
      </c>
      <c r="BH396">
        <v>0</v>
      </c>
      <c r="BI396">
        <v>0</v>
      </c>
    </row>
    <row r="397" spans="1:61" x14ac:dyDescent="0.2">
      <c r="A397">
        <v>396</v>
      </c>
      <c r="B397">
        <v>40131036071</v>
      </c>
      <c r="C397">
        <v>4550000101</v>
      </c>
      <c r="D397" t="s">
        <v>130</v>
      </c>
      <c r="E397">
        <v>85022</v>
      </c>
      <c r="F397">
        <v>659.48067702569597</v>
      </c>
      <c r="G397">
        <v>27.912893283399999</v>
      </c>
      <c r="H397">
        <v>8.0590973649401307E-2</v>
      </c>
      <c r="I397">
        <v>4.7</v>
      </c>
      <c r="J397">
        <v>0.196907158</v>
      </c>
      <c r="K397">
        <v>0</v>
      </c>
      <c r="L397">
        <v>0</v>
      </c>
      <c r="M397">
        <v>0</v>
      </c>
      <c r="N397">
        <v>62</v>
      </c>
      <c r="O397">
        <v>13296.2999429465</v>
      </c>
      <c r="P397">
        <v>214.45645069268548</v>
      </c>
      <c r="Q397">
        <v>12221.1087304138</v>
      </c>
      <c r="R397">
        <f>Q397/AJ397</f>
        <v>11.969744104225073</v>
      </c>
      <c r="S397">
        <v>1</v>
      </c>
      <c r="T397">
        <v>1</v>
      </c>
      <c r="U397">
        <v>1</v>
      </c>
      <c r="V397">
        <v>1</v>
      </c>
      <c r="W397">
        <v>0</v>
      </c>
      <c r="X397">
        <v>3</v>
      </c>
      <c r="Y397">
        <v>0</v>
      </c>
      <c r="Z397">
        <v>0</v>
      </c>
      <c r="AA397">
        <v>0</v>
      </c>
      <c r="AB397">
        <v>620.71450151296699</v>
      </c>
      <c r="AC397">
        <v>545.871801364573</v>
      </c>
      <c r="AD397">
        <v>12221.1087304138</v>
      </c>
      <c r="AE397">
        <v>11.9697441042251</v>
      </c>
      <c r="AF397">
        <v>1774.9060925003901</v>
      </c>
      <c r="AG397">
        <v>1.7383996988250601</v>
      </c>
      <c r="AH397">
        <v>10446.2026379134</v>
      </c>
      <c r="AI397">
        <v>0.14523282065916801</v>
      </c>
      <c r="AJ397">
        <v>1021</v>
      </c>
      <c r="AK397">
        <v>4854.7150000000001</v>
      </c>
      <c r="AL397">
        <v>0.88344760039177195</v>
      </c>
      <c r="AM397">
        <v>0.116552399608227</v>
      </c>
      <c r="AN397">
        <v>1.9588638589617999E-2</v>
      </c>
      <c r="AO397">
        <v>0</v>
      </c>
      <c r="AP397">
        <v>4.6033300685602303E-2</v>
      </c>
      <c r="AQ397">
        <v>0.170421155729676</v>
      </c>
      <c r="AR397">
        <v>0.147023086269744</v>
      </c>
      <c r="AS397">
        <v>0.31956257594167597</v>
      </c>
      <c r="AT397">
        <v>31737</v>
      </c>
      <c r="AU397">
        <v>49886</v>
      </c>
      <c r="AV397">
        <v>66059.873949579807</v>
      </c>
      <c r="AW397">
        <v>9.8922624877570905E-2</v>
      </c>
      <c r="AX397">
        <v>0.85924369747899099</v>
      </c>
      <c r="AY397">
        <v>47.5</v>
      </c>
      <c r="AZ397">
        <v>0.10088148873653199</v>
      </c>
      <c r="BA397">
        <v>0.21449559255631701</v>
      </c>
      <c r="BB397">
        <v>0.157563025210084</v>
      </c>
      <c r="BC397">
        <v>0.88655462184873901</v>
      </c>
      <c r="BD397">
        <v>0.11344537815126</v>
      </c>
      <c r="BE397">
        <v>1974</v>
      </c>
      <c r="BF397">
        <v>45</v>
      </c>
      <c r="BG397">
        <v>0.107524208</v>
      </c>
      <c r="BH397">
        <v>0</v>
      </c>
      <c r="BI397">
        <v>0</v>
      </c>
    </row>
    <row r="398" spans="1:61" x14ac:dyDescent="0.2">
      <c r="A398">
        <v>397</v>
      </c>
      <c r="B398">
        <v>40131036072</v>
      </c>
      <c r="C398">
        <v>4550000101</v>
      </c>
      <c r="D398" t="s">
        <v>130</v>
      </c>
      <c r="E398">
        <v>85022</v>
      </c>
      <c r="F398">
        <v>306.03345536371597</v>
      </c>
      <c r="G398">
        <v>27.912893283399999</v>
      </c>
      <c r="H398">
        <v>0.217969424423717</v>
      </c>
      <c r="I398">
        <v>4.7</v>
      </c>
      <c r="J398">
        <v>0.196907158</v>
      </c>
      <c r="K398">
        <v>0</v>
      </c>
      <c r="L398">
        <v>0</v>
      </c>
      <c r="M398">
        <v>0</v>
      </c>
      <c r="N398">
        <v>56</v>
      </c>
      <c r="O398">
        <v>30937.021187778199</v>
      </c>
      <c r="P398">
        <v>552.44680692461066</v>
      </c>
      <c r="Q398">
        <v>19559.661110105699</v>
      </c>
      <c r="R398">
        <f>Q398/AJ398</f>
        <v>14.908278285141538</v>
      </c>
      <c r="S398">
        <v>1</v>
      </c>
      <c r="T398">
        <v>1</v>
      </c>
      <c r="U398">
        <v>1</v>
      </c>
      <c r="V398">
        <v>1</v>
      </c>
      <c r="W398">
        <v>0</v>
      </c>
      <c r="X398">
        <v>3</v>
      </c>
      <c r="Y398">
        <v>0</v>
      </c>
      <c r="Z398">
        <v>0</v>
      </c>
      <c r="AA398">
        <v>0</v>
      </c>
      <c r="AB398">
        <v>306.03345536371597</v>
      </c>
      <c r="AC398">
        <v>545.871801364573</v>
      </c>
      <c r="AD398">
        <v>19559.661110105699</v>
      </c>
      <c r="AE398">
        <v>14.908278285141501</v>
      </c>
      <c r="AF398">
        <v>6804.4282076117197</v>
      </c>
      <c r="AG398">
        <v>5.18630198750893</v>
      </c>
      <c r="AH398">
        <v>12755.232902494001</v>
      </c>
      <c r="AI398">
        <v>0.34788068000299499</v>
      </c>
      <c r="AJ398">
        <v>1312</v>
      </c>
      <c r="AK398">
        <v>6832.8620000000001</v>
      </c>
      <c r="AL398">
        <v>0.88262195121951204</v>
      </c>
      <c r="AM398">
        <v>0.11737804878048699</v>
      </c>
      <c r="AN398">
        <v>0</v>
      </c>
      <c r="AO398">
        <v>0</v>
      </c>
      <c r="AP398">
        <v>7.6219512195121897E-3</v>
      </c>
      <c r="AQ398">
        <v>0.17987804878048699</v>
      </c>
      <c r="AR398">
        <v>3.04386750223813E-2</v>
      </c>
      <c r="AS398">
        <v>0.44225604297224702</v>
      </c>
      <c r="AT398">
        <v>36808</v>
      </c>
      <c r="AU398">
        <v>88563</v>
      </c>
      <c r="AV398">
        <v>85605.360443622907</v>
      </c>
      <c r="AW398">
        <v>0.24280155642023299</v>
      </c>
      <c r="AX398">
        <v>0.97042513863216195</v>
      </c>
      <c r="AY398">
        <v>54.3</v>
      </c>
      <c r="AZ398">
        <v>0.13262195121951201</v>
      </c>
      <c r="BA398">
        <v>0.29496951219512102</v>
      </c>
      <c r="BB398">
        <v>0.190388170055452</v>
      </c>
      <c r="BC398">
        <v>1</v>
      </c>
      <c r="BD398">
        <v>0</v>
      </c>
      <c r="BE398">
        <v>1986</v>
      </c>
      <c r="BF398">
        <v>33</v>
      </c>
      <c r="BG398">
        <v>0.123033852</v>
      </c>
      <c r="BH398">
        <v>0</v>
      </c>
      <c r="BI398">
        <v>0</v>
      </c>
    </row>
    <row r="399" spans="1:61" x14ac:dyDescent="0.2">
      <c r="A399">
        <v>398</v>
      </c>
      <c r="B399">
        <v>40131036073</v>
      </c>
      <c r="C399">
        <v>4550000101</v>
      </c>
      <c r="D399" t="s">
        <v>130</v>
      </c>
      <c r="E399">
        <v>85022</v>
      </c>
      <c r="F399">
        <v>428.37151763346998</v>
      </c>
      <c r="G399">
        <v>27.912893283399999</v>
      </c>
      <c r="H399">
        <v>0.13494610118460501</v>
      </c>
      <c r="I399">
        <v>4.7</v>
      </c>
      <c r="J399">
        <v>0.196907158</v>
      </c>
      <c r="K399">
        <v>0</v>
      </c>
      <c r="L399">
        <v>0</v>
      </c>
      <c r="M399">
        <v>0</v>
      </c>
      <c r="N399">
        <v>41</v>
      </c>
      <c r="O399">
        <v>13933.718090079799</v>
      </c>
      <c r="P399">
        <v>339.84678268487318</v>
      </c>
      <c r="Q399">
        <v>17765.688521068801</v>
      </c>
      <c r="R399">
        <f>Q399/AJ399</f>
        <v>18.258672683523947</v>
      </c>
      <c r="S399">
        <v>1</v>
      </c>
      <c r="T399">
        <v>1</v>
      </c>
      <c r="U399">
        <v>1</v>
      </c>
      <c r="V399">
        <v>1</v>
      </c>
      <c r="W399">
        <v>0</v>
      </c>
      <c r="X399">
        <v>2</v>
      </c>
      <c r="Y399">
        <v>0</v>
      </c>
      <c r="Z399">
        <v>0</v>
      </c>
      <c r="AA399">
        <v>0</v>
      </c>
      <c r="AB399">
        <v>178.77332154669901</v>
      </c>
      <c r="AC399">
        <v>369.99694842507</v>
      </c>
      <c r="AD399">
        <v>17765.688521068801</v>
      </c>
      <c r="AE399">
        <v>18.258672683524001</v>
      </c>
      <c r="AF399">
        <v>4083.8731848601401</v>
      </c>
      <c r="AG399">
        <v>4.1971975178418797</v>
      </c>
      <c r="AH399">
        <v>13681.8153362087</v>
      </c>
      <c r="AI399">
        <v>0.22987418585083</v>
      </c>
      <c r="AJ399">
        <v>973</v>
      </c>
      <c r="AK399">
        <v>2818.5990000000002</v>
      </c>
      <c r="AL399">
        <v>0.85817060637204501</v>
      </c>
      <c r="AM399">
        <v>0.14182939362795399</v>
      </c>
      <c r="AN399">
        <v>1.13052415210688E-2</v>
      </c>
      <c r="AO399">
        <v>0</v>
      </c>
      <c r="AP399">
        <v>0.10277492291880699</v>
      </c>
      <c r="AQ399">
        <v>7.2970195272353502E-2</v>
      </c>
      <c r="AR399">
        <v>0</v>
      </c>
      <c r="AS399">
        <v>0.758663366336633</v>
      </c>
      <c r="AT399">
        <v>79364</v>
      </c>
      <c r="AU399">
        <v>160278</v>
      </c>
      <c r="AV399">
        <v>172388.88888888899</v>
      </c>
      <c r="AW399">
        <v>2.5693730729701901E-2</v>
      </c>
      <c r="AX399">
        <v>0.94675925925925897</v>
      </c>
      <c r="AY399">
        <v>47.5</v>
      </c>
      <c r="AZ399">
        <v>0.169578622816032</v>
      </c>
      <c r="BA399">
        <v>0.15930113052415201</v>
      </c>
      <c r="BB399">
        <v>0.24537037037036999</v>
      </c>
      <c r="BC399">
        <v>1</v>
      </c>
      <c r="BD399">
        <v>0</v>
      </c>
      <c r="BE399">
        <v>1986</v>
      </c>
      <c r="BF399">
        <v>33</v>
      </c>
      <c r="BG399">
        <v>0.18898754200000001</v>
      </c>
      <c r="BH399">
        <v>0</v>
      </c>
      <c r="BI399">
        <v>0</v>
      </c>
    </row>
    <row r="400" spans="1:61" x14ac:dyDescent="0.2">
      <c r="A400">
        <v>399</v>
      </c>
      <c r="B400">
        <v>40131036074</v>
      </c>
      <c r="C400">
        <v>4550000101</v>
      </c>
      <c r="D400" t="s">
        <v>130</v>
      </c>
      <c r="E400">
        <v>85022</v>
      </c>
      <c r="F400">
        <v>270.48459462603699</v>
      </c>
      <c r="G400">
        <v>27.912893283399999</v>
      </c>
      <c r="H400">
        <v>0.18469325585787699</v>
      </c>
      <c r="I400">
        <v>4.7</v>
      </c>
      <c r="J400">
        <v>0.196907158</v>
      </c>
      <c r="K400">
        <v>0</v>
      </c>
      <c r="L400">
        <v>0</v>
      </c>
      <c r="M400">
        <v>0</v>
      </c>
      <c r="N400">
        <v>50</v>
      </c>
      <c r="O400">
        <v>28987.198837752301</v>
      </c>
      <c r="P400">
        <v>579.74397675504599</v>
      </c>
      <c r="Q400">
        <v>22296.735156570299</v>
      </c>
      <c r="R400">
        <f>Q400/AJ400</f>
        <v>17.695821552833571</v>
      </c>
      <c r="S400">
        <v>1</v>
      </c>
      <c r="T400">
        <v>1</v>
      </c>
      <c r="U400">
        <v>1</v>
      </c>
      <c r="V400">
        <v>1</v>
      </c>
      <c r="W400">
        <v>0</v>
      </c>
      <c r="X400">
        <v>3</v>
      </c>
      <c r="Y400">
        <v>0</v>
      </c>
      <c r="Z400">
        <v>0</v>
      </c>
      <c r="AA400">
        <v>0</v>
      </c>
      <c r="AB400">
        <v>270.48459462603699</v>
      </c>
      <c r="AC400">
        <v>545.871801364573</v>
      </c>
      <c r="AD400">
        <v>22296.735156570299</v>
      </c>
      <c r="AE400">
        <v>17.6958215528335</v>
      </c>
      <c r="AF400">
        <v>8094.8585724846998</v>
      </c>
      <c r="AG400">
        <v>6.4244909305434099</v>
      </c>
      <c r="AH400">
        <v>14201.876584085599</v>
      </c>
      <c r="AI400">
        <v>0.36305129498294803</v>
      </c>
      <c r="AJ400">
        <v>1260</v>
      </c>
      <c r="AK400">
        <v>5885.317</v>
      </c>
      <c r="AL400">
        <v>0.96984126984126895</v>
      </c>
      <c r="AM400">
        <v>3.01587301587301E-2</v>
      </c>
      <c r="AN400">
        <v>1.6666666666666601E-2</v>
      </c>
      <c r="AO400">
        <v>0</v>
      </c>
      <c r="AP400">
        <v>1.3492063492063401E-2</v>
      </c>
      <c r="AQ400">
        <v>0.143650793650793</v>
      </c>
      <c r="AR400">
        <v>2.1810250817884399E-2</v>
      </c>
      <c r="AS400">
        <v>0.44383860414394699</v>
      </c>
      <c r="AT400">
        <v>44886</v>
      </c>
      <c r="AU400">
        <v>100385</v>
      </c>
      <c r="AV400">
        <v>125185.023041475</v>
      </c>
      <c r="AW400">
        <v>4.2857142857142802E-2</v>
      </c>
      <c r="AX400">
        <v>0.86175115207373199</v>
      </c>
      <c r="AY400">
        <v>45.8</v>
      </c>
      <c r="AZ400">
        <v>0.23888888888888801</v>
      </c>
      <c r="BA400">
        <v>0.19682539682539599</v>
      </c>
      <c r="BB400">
        <v>0.28341013824884698</v>
      </c>
      <c r="BC400">
        <v>1</v>
      </c>
      <c r="BD400">
        <v>0</v>
      </c>
      <c r="BE400">
        <v>1985</v>
      </c>
      <c r="BF400">
        <v>34</v>
      </c>
      <c r="BG400">
        <v>0.115682485</v>
      </c>
      <c r="BH400">
        <v>0</v>
      </c>
      <c r="BI400">
        <v>0</v>
      </c>
    </row>
    <row r="401" spans="1:61" x14ac:dyDescent="0.2">
      <c r="A401">
        <v>400</v>
      </c>
      <c r="B401">
        <v>40131036081</v>
      </c>
      <c r="C401">
        <v>4550000023</v>
      </c>
      <c r="D401" t="s">
        <v>129</v>
      </c>
      <c r="E401">
        <v>85023</v>
      </c>
      <c r="F401">
        <v>870.00728073666198</v>
      </c>
      <c r="G401">
        <v>211.925520605</v>
      </c>
      <c r="H401">
        <v>0.122522175652256</v>
      </c>
      <c r="I401">
        <v>4.0999999999999996</v>
      </c>
      <c r="J401">
        <v>0.40726190499999998</v>
      </c>
      <c r="K401">
        <v>0</v>
      </c>
      <c r="L401">
        <v>0</v>
      </c>
      <c r="M401">
        <v>0</v>
      </c>
      <c r="N401">
        <v>101</v>
      </c>
      <c r="O401">
        <v>18436.973348500898</v>
      </c>
      <c r="P401">
        <v>182.54429057921681</v>
      </c>
      <c r="Q401">
        <v>29765.375718419102</v>
      </c>
      <c r="R401">
        <f>Q401/AJ401</f>
        <v>11.148080793415394</v>
      </c>
      <c r="S401">
        <v>1</v>
      </c>
      <c r="T401">
        <v>1</v>
      </c>
      <c r="U401">
        <v>1</v>
      </c>
      <c r="V401">
        <v>1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870.00728073666198</v>
      </c>
      <c r="AC401">
        <v>212.00441697163399</v>
      </c>
      <c r="AD401">
        <v>29765.375718419102</v>
      </c>
      <c r="AE401">
        <v>11.148080793415399</v>
      </c>
      <c r="AF401">
        <v>3646.9185921275498</v>
      </c>
      <c r="AG401">
        <v>1.3658871131563799</v>
      </c>
      <c r="AH401">
        <v>26118.457126291501</v>
      </c>
      <c r="AI401">
        <v>0.122522175652256</v>
      </c>
      <c r="AJ401">
        <v>2670</v>
      </c>
      <c r="AK401">
        <v>3358.4879999999998</v>
      </c>
      <c r="AL401">
        <v>0.63071161048689095</v>
      </c>
      <c r="AM401">
        <v>0.369288389513108</v>
      </c>
      <c r="AN401">
        <v>9.4007490636704105E-2</v>
      </c>
      <c r="AO401">
        <v>0</v>
      </c>
      <c r="AP401">
        <v>0.19962546816479401</v>
      </c>
      <c r="AQ401">
        <v>0.164794007490636</v>
      </c>
      <c r="AR401">
        <v>0.11078546307151201</v>
      </c>
      <c r="AS401">
        <v>0.487690504103165</v>
      </c>
      <c r="AT401">
        <v>34447</v>
      </c>
      <c r="AU401">
        <v>85560</v>
      </c>
      <c r="AV401">
        <v>94065.104166666701</v>
      </c>
      <c r="AW401">
        <v>8.1898201301186399E-2</v>
      </c>
      <c r="AX401">
        <v>0.647830474268415</v>
      </c>
      <c r="AY401">
        <v>34.200000000000003</v>
      </c>
      <c r="AZ401">
        <v>0.29288389513108598</v>
      </c>
      <c r="BA401">
        <v>0.102621722846441</v>
      </c>
      <c r="BB401">
        <v>0.438541666666666</v>
      </c>
      <c r="BC401">
        <v>0.98645833333333299</v>
      </c>
      <c r="BD401">
        <v>1.3541666666666599E-2</v>
      </c>
      <c r="BE401">
        <v>2001</v>
      </c>
      <c r="BF401">
        <v>18</v>
      </c>
      <c r="BG401">
        <v>9.8846464999999994E-2</v>
      </c>
      <c r="BH401">
        <v>0</v>
      </c>
      <c r="BI401">
        <v>0</v>
      </c>
    </row>
    <row r="402" spans="1:61" x14ac:dyDescent="0.2">
      <c r="A402">
        <v>401</v>
      </c>
      <c r="B402">
        <v>40131036082</v>
      </c>
      <c r="C402">
        <v>4550000100</v>
      </c>
      <c r="D402" t="s">
        <v>122</v>
      </c>
      <c r="E402">
        <v>85022</v>
      </c>
      <c r="F402">
        <v>5186.5537768841104</v>
      </c>
      <c r="G402">
        <v>341.94665257999998</v>
      </c>
      <c r="H402">
        <v>6.5731958455796394E-2</v>
      </c>
      <c r="I402">
        <v>4.7</v>
      </c>
      <c r="J402">
        <v>0.122556532</v>
      </c>
      <c r="K402">
        <v>0</v>
      </c>
      <c r="L402">
        <v>0</v>
      </c>
      <c r="M402">
        <v>0</v>
      </c>
      <c r="N402">
        <v>92</v>
      </c>
      <c r="O402">
        <v>34221.679225858301</v>
      </c>
      <c r="P402">
        <v>371.97477419411194</v>
      </c>
      <c r="Q402">
        <v>18419.633065411301</v>
      </c>
      <c r="R402">
        <f>Q402/AJ402</f>
        <v>10.56777571165307</v>
      </c>
      <c r="S402">
        <v>1</v>
      </c>
      <c r="T402">
        <v>0</v>
      </c>
      <c r="U402">
        <v>2</v>
      </c>
      <c r="V402">
        <v>0</v>
      </c>
      <c r="W402">
        <v>1</v>
      </c>
      <c r="X402">
        <v>2</v>
      </c>
      <c r="Y402">
        <v>0</v>
      </c>
      <c r="Z402">
        <v>0</v>
      </c>
      <c r="AA402">
        <v>0</v>
      </c>
      <c r="AB402">
        <v>783.60777701600603</v>
      </c>
      <c r="AC402">
        <v>239.61088839764099</v>
      </c>
      <c r="AD402">
        <v>18419.633065411301</v>
      </c>
      <c r="AE402">
        <v>10.567775711653001</v>
      </c>
      <c r="AF402">
        <v>1507.5935695021899</v>
      </c>
      <c r="AG402">
        <v>0.86494180694331202</v>
      </c>
      <c r="AH402">
        <v>16912.039495909099</v>
      </c>
      <c r="AI402">
        <v>8.1847101087652696E-2</v>
      </c>
      <c r="AJ402">
        <v>1743</v>
      </c>
      <c r="AK402">
        <v>11176.95</v>
      </c>
      <c r="AL402">
        <v>0.82558806655192196</v>
      </c>
      <c r="AM402">
        <v>0.17441193344807801</v>
      </c>
      <c r="AN402">
        <v>6.7125645438898401E-2</v>
      </c>
      <c r="AO402">
        <v>0</v>
      </c>
      <c r="AP402">
        <v>8.0321285140562207E-3</v>
      </c>
      <c r="AQ402">
        <v>0.30063109581181802</v>
      </c>
      <c r="AR402">
        <v>9.8039215686274495E-2</v>
      </c>
      <c r="AS402">
        <v>0.23529411764705799</v>
      </c>
      <c r="AT402">
        <v>25340</v>
      </c>
      <c r="AU402">
        <v>47670</v>
      </c>
      <c r="AV402">
        <v>68043.1630971993</v>
      </c>
      <c r="AW402">
        <v>0.41391304347826002</v>
      </c>
      <c r="AX402">
        <v>0.40027700831024898</v>
      </c>
      <c r="AY402">
        <v>32.700000000000003</v>
      </c>
      <c r="AZ402">
        <v>0.34767641996557602</v>
      </c>
      <c r="BA402">
        <v>8.6058519793459506E-2</v>
      </c>
      <c r="BB402">
        <v>0.481054365733113</v>
      </c>
      <c r="BC402">
        <v>0.94069192751235498</v>
      </c>
      <c r="BD402">
        <v>5.9308072487644102E-2</v>
      </c>
      <c r="BE402">
        <v>1978</v>
      </c>
      <c r="BF402">
        <v>41</v>
      </c>
      <c r="BG402">
        <v>0.117562765</v>
      </c>
      <c r="BH402">
        <v>0</v>
      </c>
      <c r="BI402">
        <v>0</v>
      </c>
    </row>
    <row r="403" spans="1:61" x14ac:dyDescent="0.2">
      <c r="A403">
        <v>402</v>
      </c>
      <c r="B403">
        <v>40131036091</v>
      </c>
      <c r="C403">
        <v>4550000023</v>
      </c>
      <c r="D403" t="s">
        <v>129</v>
      </c>
      <c r="E403">
        <v>85023</v>
      </c>
      <c r="F403">
        <v>187.50089478307501</v>
      </c>
      <c r="G403">
        <v>211.925520605</v>
      </c>
      <c r="H403">
        <v>0.213568244362913</v>
      </c>
      <c r="I403">
        <v>4.0999999999999996</v>
      </c>
      <c r="J403">
        <v>0.40726190499999998</v>
      </c>
      <c r="K403">
        <v>0</v>
      </c>
      <c r="L403">
        <v>0</v>
      </c>
      <c r="M403">
        <v>0</v>
      </c>
      <c r="N403">
        <v>46</v>
      </c>
      <c r="O403">
        <v>30779.048095183301</v>
      </c>
      <c r="P403">
        <v>669.10974119963703</v>
      </c>
      <c r="Q403">
        <v>20577.479998916901</v>
      </c>
      <c r="R403">
        <f>Q403/AJ403</f>
        <v>13.591466313683554</v>
      </c>
      <c r="S403">
        <v>1</v>
      </c>
      <c r="T403">
        <v>1</v>
      </c>
      <c r="U403">
        <v>1</v>
      </c>
      <c r="V403">
        <v>1</v>
      </c>
      <c r="W403">
        <v>0</v>
      </c>
      <c r="X403">
        <v>2</v>
      </c>
      <c r="Y403">
        <v>0</v>
      </c>
      <c r="Z403">
        <v>0</v>
      </c>
      <c r="AA403">
        <v>0</v>
      </c>
      <c r="AB403">
        <v>187.50089478307501</v>
      </c>
      <c r="AC403">
        <v>375.48391423124099</v>
      </c>
      <c r="AD403">
        <v>20577.479998916901</v>
      </c>
      <c r="AE403">
        <v>13.591466313683499</v>
      </c>
      <c r="AF403">
        <v>5371.0760095874102</v>
      </c>
      <c r="AG403">
        <v>3.54760634715152</v>
      </c>
      <c r="AH403">
        <v>15206.403989329499</v>
      </c>
      <c r="AI403">
        <v>0.26101719014525099</v>
      </c>
      <c r="AJ403">
        <v>1514</v>
      </c>
      <c r="AK403">
        <v>5274.5060000000003</v>
      </c>
      <c r="AL403">
        <v>0.65918097754293203</v>
      </c>
      <c r="AM403">
        <v>0.34081902245706702</v>
      </c>
      <c r="AN403">
        <v>7.5297225891677602E-2</v>
      </c>
      <c r="AO403">
        <v>0</v>
      </c>
      <c r="AP403">
        <v>4.55746367239101E-2</v>
      </c>
      <c r="AQ403">
        <v>0.26882430647291899</v>
      </c>
      <c r="AR403">
        <v>0.12574257425742499</v>
      </c>
      <c r="AS403">
        <v>0.34356435643564298</v>
      </c>
      <c r="AT403">
        <v>26359</v>
      </c>
      <c r="AU403">
        <v>78426</v>
      </c>
      <c r="AV403">
        <v>73576.894639556398</v>
      </c>
      <c r="AW403">
        <v>0.16248348745046201</v>
      </c>
      <c r="AX403">
        <v>0.81217391304347797</v>
      </c>
      <c r="AY403">
        <v>31.7</v>
      </c>
      <c r="AZ403">
        <v>0.28929986789960299</v>
      </c>
      <c r="BA403">
        <v>0.16578599735799199</v>
      </c>
      <c r="BB403">
        <v>0.36414048059149701</v>
      </c>
      <c r="BC403">
        <v>0.974121996303142</v>
      </c>
      <c r="BD403">
        <v>2.58780036968576E-2</v>
      </c>
      <c r="BE403">
        <v>1979</v>
      </c>
      <c r="BF403">
        <v>40</v>
      </c>
      <c r="BG403">
        <v>0.211517339</v>
      </c>
      <c r="BH403">
        <v>0</v>
      </c>
      <c r="BI403">
        <v>0</v>
      </c>
    </row>
    <row r="404" spans="1:61" x14ac:dyDescent="0.2">
      <c r="A404">
        <v>403</v>
      </c>
      <c r="B404">
        <v>40131036092</v>
      </c>
      <c r="C404">
        <v>4550000023</v>
      </c>
      <c r="D404" t="s">
        <v>129</v>
      </c>
      <c r="E404">
        <v>85023</v>
      </c>
      <c r="F404">
        <v>199.47377641486199</v>
      </c>
      <c r="G404">
        <v>211.925520605</v>
      </c>
      <c r="H404">
        <v>0.26556580339559399</v>
      </c>
      <c r="I404">
        <v>4.0999999999999996</v>
      </c>
      <c r="J404">
        <v>0.40726190499999998</v>
      </c>
      <c r="K404">
        <v>0</v>
      </c>
      <c r="L404">
        <v>0</v>
      </c>
      <c r="M404">
        <v>0</v>
      </c>
      <c r="N404">
        <v>54</v>
      </c>
      <c r="O404">
        <v>33459.362464339603</v>
      </c>
      <c r="P404">
        <v>619.61782341369633</v>
      </c>
      <c r="Q404">
        <v>13625.5708930048</v>
      </c>
      <c r="R404">
        <f>Q404/AJ404</f>
        <v>11.848322515656347</v>
      </c>
      <c r="S404">
        <v>1</v>
      </c>
      <c r="T404">
        <v>1</v>
      </c>
      <c r="U404">
        <v>1</v>
      </c>
      <c r="V404">
        <v>1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199.47377641486199</v>
      </c>
      <c r="AC404">
        <v>212.00441697163399</v>
      </c>
      <c r="AD404">
        <v>13625.5708930048</v>
      </c>
      <c r="AE404">
        <v>11.848322515656401</v>
      </c>
      <c r="AF404">
        <v>3618.4856809244602</v>
      </c>
      <c r="AG404">
        <v>3.1465092877604</v>
      </c>
      <c r="AH404">
        <v>10007.085212080399</v>
      </c>
      <c r="AI404">
        <v>0.26556580339559399</v>
      </c>
      <c r="AJ404">
        <v>1150</v>
      </c>
      <c r="AK404">
        <v>3881.33</v>
      </c>
      <c r="AL404">
        <v>0.74260869565217302</v>
      </c>
      <c r="AM404">
        <v>0.25739130434782598</v>
      </c>
      <c r="AN404">
        <v>0.13826086956521699</v>
      </c>
      <c r="AO404">
        <v>1.0434782608695599E-2</v>
      </c>
      <c r="AP404">
        <v>4.0869565217391303E-2</v>
      </c>
      <c r="AQ404">
        <v>7.6521739130434696E-2</v>
      </c>
      <c r="AR404">
        <v>4.6285018270401899E-2</v>
      </c>
      <c r="AS404">
        <v>0.27649208282582199</v>
      </c>
      <c r="AT404">
        <v>31369</v>
      </c>
      <c r="AU404">
        <v>54792</v>
      </c>
      <c r="AV404">
        <v>76404.856512141298</v>
      </c>
      <c r="AW404">
        <v>0.16260869565217301</v>
      </c>
      <c r="AX404">
        <v>0.74127310061601603</v>
      </c>
      <c r="AY404">
        <v>37.9</v>
      </c>
      <c r="AZ404">
        <v>0.21478260869565199</v>
      </c>
      <c r="BA404">
        <v>0.15826086956521701</v>
      </c>
      <c r="BB404">
        <v>0.35982339955849801</v>
      </c>
      <c r="BC404">
        <v>0.96688741721854299</v>
      </c>
      <c r="BD404">
        <v>3.3112582781456901E-2</v>
      </c>
      <c r="BE404">
        <v>1977</v>
      </c>
      <c r="BF404">
        <v>42</v>
      </c>
      <c r="BG404">
        <v>0.173290217</v>
      </c>
      <c r="BH404">
        <v>0</v>
      </c>
      <c r="BI404">
        <v>0</v>
      </c>
    </row>
    <row r="405" spans="1:61" x14ac:dyDescent="0.2">
      <c r="A405">
        <v>404</v>
      </c>
      <c r="B405">
        <v>40131036093</v>
      </c>
      <c r="C405">
        <v>4550000023</v>
      </c>
      <c r="D405" t="s">
        <v>129</v>
      </c>
      <c r="E405">
        <v>85023</v>
      </c>
      <c r="F405">
        <v>1.58854357793928</v>
      </c>
      <c r="G405">
        <v>211.925520605</v>
      </c>
      <c r="H405">
        <v>0.44005924375439598</v>
      </c>
      <c r="I405">
        <v>4.0999999999999996</v>
      </c>
      <c r="J405">
        <v>0.40726190499999998</v>
      </c>
      <c r="K405">
        <v>0</v>
      </c>
      <c r="L405">
        <v>0</v>
      </c>
      <c r="M405">
        <v>0</v>
      </c>
      <c r="N405">
        <v>79</v>
      </c>
      <c r="O405">
        <v>28236.867470015401</v>
      </c>
      <c r="P405">
        <v>357.42870215209371</v>
      </c>
      <c r="Q405">
        <v>23713.430565331699</v>
      </c>
      <c r="R405">
        <f>Q405/AJ405</f>
        <v>13.550531751618113</v>
      </c>
      <c r="S405">
        <v>1</v>
      </c>
      <c r="T405">
        <v>1</v>
      </c>
      <c r="U405">
        <v>1</v>
      </c>
      <c r="V405">
        <v>1</v>
      </c>
      <c r="W405">
        <v>0</v>
      </c>
      <c r="X405">
        <v>2</v>
      </c>
      <c r="Y405">
        <v>0</v>
      </c>
      <c r="Z405">
        <v>0</v>
      </c>
      <c r="AA405">
        <v>0</v>
      </c>
      <c r="AB405">
        <v>1.58854357793928</v>
      </c>
      <c r="AC405">
        <v>375.48391423124099</v>
      </c>
      <c r="AD405">
        <v>23713.430565331699</v>
      </c>
      <c r="AE405">
        <v>13.550531751618101</v>
      </c>
      <c r="AF405">
        <v>11711.064874997801</v>
      </c>
      <c r="AG405">
        <v>6.6920370714273503</v>
      </c>
      <c r="AH405">
        <v>12002.3656903338</v>
      </c>
      <c r="AI405">
        <v>0.49385789385189399</v>
      </c>
      <c r="AJ405">
        <v>1750</v>
      </c>
      <c r="AK405">
        <v>5749.8850000000002</v>
      </c>
      <c r="AL405">
        <v>0.620571428571428</v>
      </c>
      <c r="AM405">
        <v>0.379428571428571</v>
      </c>
      <c r="AN405">
        <v>0.14285714285714199</v>
      </c>
      <c r="AO405">
        <v>3.8285714285714201E-2</v>
      </c>
      <c r="AP405">
        <v>2.57142857142857E-2</v>
      </c>
      <c r="AQ405">
        <v>0.24399999999999999</v>
      </c>
      <c r="AR405">
        <v>4.6511627906976702E-2</v>
      </c>
      <c r="AS405">
        <v>0.24916943521594601</v>
      </c>
      <c r="AT405">
        <v>20321</v>
      </c>
      <c r="AU405">
        <v>41673</v>
      </c>
      <c r="AV405">
        <v>45366.228646517702</v>
      </c>
      <c r="AW405">
        <v>0.20257611241217799</v>
      </c>
      <c r="AX405">
        <v>0</v>
      </c>
      <c r="AY405">
        <v>25.5</v>
      </c>
      <c r="AZ405">
        <v>0.26571428571428501</v>
      </c>
      <c r="BA405">
        <v>5.0285714285714198E-2</v>
      </c>
      <c r="BB405">
        <v>0.374507227332457</v>
      </c>
      <c r="BC405">
        <v>0.94086727989487495</v>
      </c>
      <c r="BD405">
        <v>5.9132720105124797E-2</v>
      </c>
      <c r="BE405">
        <v>1987</v>
      </c>
      <c r="BF405">
        <v>32</v>
      </c>
      <c r="BG405">
        <v>0.30195261899999998</v>
      </c>
      <c r="BH405">
        <v>0</v>
      </c>
      <c r="BI405">
        <v>0</v>
      </c>
    </row>
    <row r="406" spans="1:61" x14ac:dyDescent="0.2">
      <c r="A406">
        <v>405</v>
      </c>
      <c r="B406">
        <v>40131036094</v>
      </c>
      <c r="C406">
        <v>4550000023</v>
      </c>
      <c r="D406" t="s">
        <v>129</v>
      </c>
      <c r="E406">
        <v>85023</v>
      </c>
      <c r="F406">
        <v>209.78674203986699</v>
      </c>
      <c r="G406">
        <v>211.925520605</v>
      </c>
      <c r="H406">
        <v>0.29484870305362698</v>
      </c>
      <c r="I406">
        <v>4.0999999999999996</v>
      </c>
      <c r="J406">
        <v>0.40726190499999998</v>
      </c>
      <c r="K406">
        <v>0</v>
      </c>
      <c r="L406">
        <v>0</v>
      </c>
      <c r="M406">
        <v>0</v>
      </c>
      <c r="N406">
        <v>76</v>
      </c>
      <c r="O406">
        <v>51969.8899508709</v>
      </c>
      <c r="P406">
        <v>683.81434145882758</v>
      </c>
      <c r="Q406">
        <v>14234.109554366099</v>
      </c>
      <c r="R406">
        <f>Q406/AJ406</f>
        <v>11.544289987320438</v>
      </c>
      <c r="S406">
        <v>1</v>
      </c>
      <c r="T406">
        <v>1</v>
      </c>
      <c r="U406">
        <v>1</v>
      </c>
      <c r="V406">
        <v>1</v>
      </c>
      <c r="W406">
        <v>0</v>
      </c>
      <c r="X406">
        <v>2</v>
      </c>
      <c r="Y406">
        <v>0</v>
      </c>
      <c r="Z406">
        <v>0</v>
      </c>
      <c r="AA406">
        <v>0</v>
      </c>
      <c r="AB406">
        <v>209.78674203986699</v>
      </c>
      <c r="AC406">
        <v>375.48391423124099</v>
      </c>
      <c r="AD406">
        <v>14234.109554366099</v>
      </c>
      <c r="AE406">
        <v>11.544289987320401</v>
      </c>
      <c r="AF406">
        <v>4956.7887364602302</v>
      </c>
      <c r="AG406">
        <v>4.0201044091323901</v>
      </c>
      <c r="AH406">
        <v>9277.3208179059202</v>
      </c>
      <c r="AI406">
        <v>0.34823314500482999</v>
      </c>
      <c r="AJ406">
        <v>1233</v>
      </c>
      <c r="AK406">
        <v>16434.759999999998</v>
      </c>
      <c r="AL406">
        <v>0.420113544201135</v>
      </c>
      <c r="AM406">
        <v>0.579886455798864</v>
      </c>
      <c r="AN406">
        <v>0.13381995133819899</v>
      </c>
      <c r="AO406">
        <v>0.153284671532846</v>
      </c>
      <c r="AP406">
        <v>0.201946472019464</v>
      </c>
      <c r="AQ406">
        <v>0.18815896188158901</v>
      </c>
      <c r="AR406">
        <v>8.2191780821917804E-2</v>
      </c>
      <c r="AS406">
        <v>0.172813487881981</v>
      </c>
      <c r="AT406">
        <v>22819</v>
      </c>
      <c r="AU406">
        <v>41856</v>
      </c>
      <c r="AV406">
        <v>39197.462686567203</v>
      </c>
      <c r="AW406">
        <v>0.19708029197080201</v>
      </c>
      <c r="AX406">
        <v>1.66880616174582E-2</v>
      </c>
      <c r="AY406">
        <v>28.8</v>
      </c>
      <c r="AZ406">
        <v>0.128953771289537</v>
      </c>
      <c r="BA406">
        <v>5.8394160583941597E-2</v>
      </c>
      <c r="BB406">
        <v>0.16567164179104399</v>
      </c>
      <c r="BC406">
        <v>0.97761194029850695</v>
      </c>
      <c r="BD406">
        <v>2.2388059701492501E-2</v>
      </c>
      <c r="BE406">
        <v>1984</v>
      </c>
      <c r="BF406">
        <v>35</v>
      </c>
      <c r="BG406">
        <v>0.141769383</v>
      </c>
      <c r="BH406">
        <v>0</v>
      </c>
      <c r="BI406">
        <v>0</v>
      </c>
    </row>
    <row r="407" spans="1:61" x14ac:dyDescent="0.2">
      <c r="A407">
        <v>406</v>
      </c>
      <c r="B407">
        <v>40131036111</v>
      </c>
      <c r="C407">
        <v>4550000100</v>
      </c>
      <c r="D407" t="s">
        <v>122</v>
      </c>
      <c r="E407">
        <v>85022</v>
      </c>
      <c r="F407">
        <v>806.62584896371595</v>
      </c>
      <c r="G407">
        <v>341.94665257999998</v>
      </c>
      <c r="H407">
        <v>6.1272251410327098E-2</v>
      </c>
      <c r="I407">
        <v>4.7</v>
      </c>
      <c r="J407">
        <v>0.122556532</v>
      </c>
      <c r="K407">
        <v>0</v>
      </c>
      <c r="L407">
        <v>0</v>
      </c>
      <c r="M407">
        <v>0</v>
      </c>
      <c r="N407">
        <v>85</v>
      </c>
      <c r="O407">
        <v>35106.417777992603</v>
      </c>
      <c r="P407">
        <v>413.01667974108943</v>
      </c>
      <c r="Q407">
        <v>21766.456394650701</v>
      </c>
      <c r="R407">
        <f>Q407/AJ407</f>
        <v>12.743826928952402</v>
      </c>
      <c r="S407">
        <v>1</v>
      </c>
      <c r="T407">
        <v>1</v>
      </c>
      <c r="U407">
        <v>1</v>
      </c>
      <c r="V407">
        <v>1</v>
      </c>
      <c r="W407">
        <v>0</v>
      </c>
      <c r="X407">
        <v>2</v>
      </c>
      <c r="Y407">
        <v>0</v>
      </c>
      <c r="Z407">
        <v>0</v>
      </c>
      <c r="AA407">
        <v>0</v>
      </c>
      <c r="AB407">
        <v>755.22903319504201</v>
      </c>
      <c r="AC407">
        <v>365.33942113320199</v>
      </c>
      <c r="AD407">
        <v>21766.456394650701</v>
      </c>
      <c r="AE407">
        <v>12.7438269289524</v>
      </c>
      <c r="AF407">
        <v>1926.91178450953</v>
      </c>
      <c r="AG407">
        <v>1.12816849210159</v>
      </c>
      <c r="AH407">
        <v>19839.544610141202</v>
      </c>
      <c r="AI407">
        <v>8.85266645875845E-2</v>
      </c>
      <c r="AJ407">
        <v>1708</v>
      </c>
      <c r="AK407">
        <v>3421.75</v>
      </c>
      <c r="AL407">
        <v>0.75585480093676805</v>
      </c>
      <c r="AM407">
        <v>0.24414519906323101</v>
      </c>
      <c r="AN407">
        <v>5.8548009367681501E-2</v>
      </c>
      <c r="AO407" s="1">
        <v>5.8548009367681499E-4</v>
      </c>
      <c r="AP407">
        <v>7.6697892271662696E-2</v>
      </c>
      <c r="AQ407">
        <v>3.6885245901639302E-2</v>
      </c>
      <c r="AR407">
        <v>2.2455089820359198E-3</v>
      </c>
      <c r="AS407">
        <v>0.45508982035928103</v>
      </c>
      <c r="AT407">
        <v>42393</v>
      </c>
      <c r="AU407">
        <v>83714</v>
      </c>
      <c r="AV407">
        <v>90550.787401574795</v>
      </c>
      <c r="AW407">
        <v>0.149882903981264</v>
      </c>
      <c r="AX407">
        <v>0.40359281437125699</v>
      </c>
      <c r="AY407">
        <v>43.5</v>
      </c>
      <c r="AZ407">
        <v>0.13583138173302101</v>
      </c>
      <c r="BA407">
        <v>0.214285714285714</v>
      </c>
      <c r="BB407">
        <v>0.15354330708661401</v>
      </c>
      <c r="BC407">
        <v>1</v>
      </c>
      <c r="BD407">
        <v>0</v>
      </c>
      <c r="BE407">
        <v>1995</v>
      </c>
      <c r="BF407">
        <v>24</v>
      </c>
      <c r="BG407">
        <v>0.11782967799999999</v>
      </c>
      <c r="BH407">
        <v>0</v>
      </c>
      <c r="BI407">
        <v>0</v>
      </c>
    </row>
    <row r="408" spans="1:61" x14ac:dyDescent="0.2">
      <c r="A408">
        <v>407</v>
      </c>
      <c r="B408">
        <v>40131036112</v>
      </c>
      <c r="C408">
        <v>4550000100</v>
      </c>
      <c r="D408" t="s">
        <v>122</v>
      </c>
      <c r="E408">
        <v>85022</v>
      </c>
      <c r="F408">
        <v>111.79889326174499</v>
      </c>
      <c r="G408">
        <v>341.94665257999998</v>
      </c>
      <c r="H408">
        <v>0.32257547459915598</v>
      </c>
      <c r="I408">
        <v>4.7</v>
      </c>
      <c r="J408">
        <v>0.122556532</v>
      </c>
      <c r="K408">
        <v>0</v>
      </c>
      <c r="L408">
        <v>0</v>
      </c>
      <c r="M408">
        <v>0</v>
      </c>
      <c r="N408">
        <v>85</v>
      </c>
      <c r="O408">
        <v>54254.901255320001</v>
      </c>
      <c r="P408">
        <v>638.29295594494124</v>
      </c>
      <c r="Q408">
        <v>16336.2211980176</v>
      </c>
      <c r="R408">
        <f>Q408/AJ408</f>
        <v>14.534004624570818</v>
      </c>
      <c r="S408">
        <v>1</v>
      </c>
      <c r="T408">
        <v>1</v>
      </c>
      <c r="U408">
        <v>1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111.79889326174499</v>
      </c>
      <c r="AC408">
        <v>342.07394975416798</v>
      </c>
      <c r="AD408">
        <v>16336.2211980176</v>
      </c>
      <c r="AE408">
        <v>14.5340046245708</v>
      </c>
      <c r="AF408">
        <v>5269.6643061073501</v>
      </c>
      <c r="AG408">
        <v>4.6883134395972901</v>
      </c>
      <c r="AH408">
        <v>11066.556891910301</v>
      </c>
      <c r="AI408">
        <v>0.32257547459915598</v>
      </c>
      <c r="AJ408">
        <v>1124</v>
      </c>
      <c r="AK408">
        <v>2763.26</v>
      </c>
      <c r="AL408">
        <v>0.922597864768683</v>
      </c>
      <c r="AM408">
        <v>7.7402135231316602E-2</v>
      </c>
      <c r="AN408">
        <v>9.7864768683274001E-3</v>
      </c>
      <c r="AO408">
        <v>0</v>
      </c>
      <c r="AP408">
        <v>5.1601423487544401E-2</v>
      </c>
      <c r="AQ408">
        <v>1.15658362989323E-2</v>
      </c>
      <c r="AR408">
        <v>4.6605876393110403E-2</v>
      </c>
      <c r="AS408">
        <v>0.38399189463019201</v>
      </c>
      <c r="AT408">
        <v>94698</v>
      </c>
      <c r="AU408">
        <v>131121</v>
      </c>
      <c r="AV408">
        <v>199366.28352490399</v>
      </c>
      <c r="AW408">
        <v>1.6979445933869498E-2</v>
      </c>
      <c r="AX408">
        <v>0.90804597701149403</v>
      </c>
      <c r="AY408">
        <v>55.6</v>
      </c>
      <c r="AZ408">
        <v>0</v>
      </c>
      <c r="BA408">
        <v>0.226868327402135</v>
      </c>
      <c r="BB408">
        <v>0</v>
      </c>
      <c r="BC408">
        <v>0.96360153256704895</v>
      </c>
      <c r="BD408">
        <v>3.6398467432950103E-2</v>
      </c>
      <c r="BE408">
        <v>1982</v>
      </c>
      <c r="BF408">
        <v>37</v>
      </c>
      <c r="BG408">
        <v>0.13700816399999999</v>
      </c>
      <c r="BH408">
        <v>0</v>
      </c>
      <c r="BI408">
        <v>0</v>
      </c>
    </row>
    <row r="409" spans="1:61" x14ac:dyDescent="0.2">
      <c r="A409">
        <v>408</v>
      </c>
      <c r="B409">
        <v>40131036113</v>
      </c>
      <c r="C409">
        <v>4550000100</v>
      </c>
      <c r="D409" t="s">
        <v>122</v>
      </c>
      <c r="E409">
        <v>85022</v>
      </c>
      <c r="F409">
        <v>0</v>
      </c>
      <c r="G409">
        <v>341.94665257999998</v>
      </c>
      <c r="H409">
        <v>0.39245082074679799</v>
      </c>
      <c r="I409">
        <v>4.7</v>
      </c>
      <c r="J409">
        <v>0.122556532</v>
      </c>
      <c r="K409">
        <v>0</v>
      </c>
      <c r="L409">
        <v>0</v>
      </c>
      <c r="M409">
        <v>0</v>
      </c>
      <c r="N409">
        <v>105</v>
      </c>
      <c r="O409">
        <v>56032.665355054</v>
      </c>
      <c r="P409">
        <v>533.64443195289527</v>
      </c>
      <c r="Q409">
        <v>55826.038206469799</v>
      </c>
      <c r="R409">
        <f>Q409/AJ409</f>
        <v>23.145123634523134</v>
      </c>
      <c r="S409">
        <v>1</v>
      </c>
      <c r="T409">
        <v>1</v>
      </c>
      <c r="U409">
        <v>1</v>
      </c>
      <c r="V409">
        <v>1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342.07394975416798</v>
      </c>
      <c r="AD409">
        <v>55826.038206469799</v>
      </c>
      <c r="AE409">
        <v>23.145123634523099</v>
      </c>
      <c r="AF409">
        <v>21908.974513171201</v>
      </c>
      <c r="AG409">
        <v>9.0833227666547298</v>
      </c>
      <c r="AH409">
        <v>33917.0636932985</v>
      </c>
      <c r="AI409">
        <v>0.39245082074679799</v>
      </c>
      <c r="AJ409">
        <v>2412</v>
      </c>
      <c r="AK409">
        <v>2177.0940000000001</v>
      </c>
      <c r="AL409">
        <v>0.96144278606965095</v>
      </c>
      <c r="AM409">
        <v>3.8557213930348201E-2</v>
      </c>
      <c r="AN409">
        <v>8.2918739635157498E-3</v>
      </c>
      <c r="AO409">
        <v>6.2189054726368102E-3</v>
      </c>
      <c r="AP409">
        <v>0</v>
      </c>
      <c r="AQ409">
        <v>0.148424543946932</v>
      </c>
      <c r="AR409">
        <v>0.109416096791162</v>
      </c>
      <c r="AS409">
        <v>0.47238295633876898</v>
      </c>
      <c r="AT409">
        <v>70691</v>
      </c>
      <c r="AU409">
        <v>123685</v>
      </c>
      <c r="AV409">
        <v>168348.36471754199</v>
      </c>
      <c r="AW409">
        <v>8.7976539589442806E-2</v>
      </c>
      <c r="AX409">
        <v>0.93855302279484598</v>
      </c>
      <c r="AY409">
        <v>53.8</v>
      </c>
      <c r="AZ409">
        <v>0.17827529021558799</v>
      </c>
      <c r="BA409">
        <v>0.21849087893864</v>
      </c>
      <c r="BB409">
        <v>0.27254707631318098</v>
      </c>
      <c r="BC409">
        <v>0.95540138751238801</v>
      </c>
      <c r="BD409">
        <v>4.4598612487611398E-2</v>
      </c>
      <c r="BE409">
        <v>1986</v>
      </c>
      <c r="BF409">
        <v>33</v>
      </c>
      <c r="BG409">
        <v>0.134527326</v>
      </c>
      <c r="BH409">
        <v>0</v>
      </c>
      <c r="BI409">
        <v>0</v>
      </c>
    </row>
    <row r="410" spans="1:61" x14ac:dyDescent="0.2">
      <c r="A410">
        <v>409</v>
      </c>
      <c r="B410">
        <v>40131036121</v>
      </c>
      <c r="C410">
        <v>4550000100</v>
      </c>
      <c r="D410" t="s">
        <v>122</v>
      </c>
      <c r="E410">
        <v>85022</v>
      </c>
      <c r="F410">
        <v>1127.7934080893201</v>
      </c>
      <c r="G410">
        <v>341.94665257999998</v>
      </c>
      <c r="H410">
        <v>0.117422559308064</v>
      </c>
      <c r="I410">
        <v>4.7</v>
      </c>
      <c r="J410">
        <v>0.122556532</v>
      </c>
      <c r="K410">
        <v>0</v>
      </c>
      <c r="L410">
        <v>0</v>
      </c>
      <c r="M410">
        <v>0</v>
      </c>
      <c r="N410">
        <v>36</v>
      </c>
      <c r="O410">
        <v>11501.189996008199</v>
      </c>
      <c r="P410">
        <v>319.47749988911664</v>
      </c>
      <c r="Q410">
        <v>8549.0248821832392</v>
      </c>
      <c r="R410">
        <f>Q410/AJ410</f>
        <v>7.7018242181830985</v>
      </c>
      <c r="S410">
        <v>0</v>
      </c>
      <c r="T410">
        <v>0</v>
      </c>
      <c r="U410">
        <v>3</v>
      </c>
      <c r="X410">
        <v>0</v>
      </c>
      <c r="Y410">
        <v>0</v>
      </c>
      <c r="Z410">
        <v>0</v>
      </c>
      <c r="AA410">
        <v>1</v>
      </c>
      <c r="AB410">
        <v>1127.7934080893201</v>
      </c>
      <c r="AC410">
        <v>0</v>
      </c>
      <c r="AD410">
        <v>8549.0248821832392</v>
      </c>
      <c r="AE410">
        <v>7.7018242181831003</v>
      </c>
      <c r="AF410">
        <v>0</v>
      </c>
      <c r="AG410">
        <v>0</v>
      </c>
      <c r="AH410">
        <v>8549.0248821832392</v>
      </c>
      <c r="AI410">
        <v>0</v>
      </c>
      <c r="AJ410">
        <v>1110</v>
      </c>
      <c r="AK410">
        <v>33605.93</v>
      </c>
      <c r="AL410">
        <v>0.73243243243243195</v>
      </c>
      <c r="AM410">
        <v>0.267567567567567</v>
      </c>
      <c r="AN410">
        <v>7.3873873873873799E-2</v>
      </c>
      <c r="AO410">
        <v>0</v>
      </c>
      <c r="AP410">
        <v>2.7927927927927899E-2</v>
      </c>
      <c r="AQ410">
        <v>0.196396396396396</v>
      </c>
      <c r="AR410">
        <v>0</v>
      </c>
      <c r="AS410">
        <v>0.295429208472686</v>
      </c>
      <c r="AT410">
        <v>31258</v>
      </c>
      <c r="AU410">
        <v>30150</v>
      </c>
      <c r="AV410">
        <v>47229.583975346701</v>
      </c>
      <c r="AW410">
        <v>0.231531531531531</v>
      </c>
      <c r="AX410">
        <v>0</v>
      </c>
      <c r="AY410">
        <v>35.1</v>
      </c>
      <c r="AZ410">
        <v>7.1171171171171096E-2</v>
      </c>
      <c r="BA410">
        <v>0.231531531531531</v>
      </c>
      <c r="BB410">
        <v>8.6286594761170995E-2</v>
      </c>
      <c r="BC410">
        <v>0.74884437596302</v>
      </c>
      <c r="BD410">
        <v>0.25115562403698</v>
      </c>
      <c r="BE410">
        <v>1990</v>
      </c>
      <c r="BF410">
        <v>29</v>
      </c>
      <c r="BG410">
        <v>9.2702490999999998E-2</v>
      </c>
      <c r="BH410">
        <v>0</v>
      </c>
      <c r="BI410">
        <v>0</v>
      </c>
    </row>
    <row r="411" spans="1:61" x14ac:dyDescent="0.2">
      <c r="A411">
        <v>410</v>
      </c>
      <c r="B411">
        <v>40131036122</v>
      </c>
      <c r="C411">
        <v>4550000116</v>
      </c>
      <c r="D411" t="s">
        <v>127</v>
      </c>
      <c r="E411">
        <v>85023</v>
      </c>
      <c r="F411">
        <v>826.00893495505102</v>
      </c>
      <c r="G411">
        <v>27.8572292966</v>
      </c>
      <c r="H411">
        <v>9.7805136635242207E-2</v>
      </c>
      <c r="I411">
        <v>4.5999999999999996</v>
      </c>
      <c r="J411">
        <v>0.36601696</v>
      </c>
      <c r="K411">
        <v>0</v>
      </c>
      <c r="L411">
        <v>0</v>
      </c>
      <c r="M411">
        <v>0</v>
      </c>
      <c r="N411">
        <v>77</v>
      </c>
      <c r="O411">
        <v>31241.480966458301</v>
      </c>
      <c r="P411">
        <v>405.73351904491301</v>
      </c>
      <c r="Q411">
        <v>17137.355546879699</v>
      </c>
      <c r="R411">
        <f>Q411/AJ411</f>
        <v>18.387720543862336</v>
      </c>
      <c r="S411">
        <v>1</v>
      </c>
      <c r="T411">
        <v>1</v>
      </c>
      <c r="U411">
        <v>1</v>
      </c>
      <c r="V411">
        <v>1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826.00893495505102</v>
      </c>
      <c r="AC411">
        <v>27.867272393013899</v>
      </c>
      <c r="AD411">
        <v>17137.355546879699</v>
      </c>
      <c r="AE411">
        <v>18.3877205438624</v>
      </c>
      <c r="AF411">
        <v>1676.1214008293</v>
      </c>
      <c r="AG411">
        <v>1.79841352020311</v>
      </c>
      <c r="AH411">
        <v>15461.234146050399</v>
      </c>
      <c r="AI411">
        <v>9.7805136635242207E-2</v>
      </c>
      <c r="AJ411">
        <v>932</v>
      </c>
      <c r="AK411">
        <v>4089.328</v>
      </c>
      <c r="AL411">
        <v>0.84012875536480602</v>
      </c>
      <c r="AM411">
        <v>0.159871244635193</v>
      </c>
      <c r="AN411">
        <v>9.6566523605150195E-2</v>
      </c>
      <c r="AO411">
        <v>5.3648068669527897E-3</v>
      </c>
      <c r="AP411">
        <v>0</v>
      </c>
      <c r="AQ411">
        <v>0</v>
      </c>
      <c r="AR411">
        <v>0</v>
      </c>
      <c r="AS411">
        <v>0.54093567251461905</v>
      </c>
      <c r="AT411">
        <v>46010</v>
      </c>
      <c r="AU411">
        <v>101337</v>
      </c>
      <c r="AV411">
        <v>104629.702970297</v>
      </c>
      <c r="AW411">
        <v>2.7233115468409501E-2</v>
      </c>
      <c r="AX411">
        <v>0.82673267326732602</v>
      </c>
      <c r="AY411">
        <v>49.2</v>
      </c>
      <c r="AZ411">
        <v>0.21459227467811101</v>
      </c>
      <c r="BA411">
        <v>0.233905579399141</v>
      </c>
      <c r="BB411">
        <v>0.34405940594059398</v>
      </c>
      <c r="BC411">
        <v>1</v>
      </c>
      <c r="BD411">
        <v>0</v>
      </c>
      <c r="BE411">
        <v>1978</v>
      </c>
      <c r="BF411">
        <v>41</v>
      </c>
      <c r="BG411">
        <v>0.14875071300000001</v>
      </c>
      <c r="BH411">
        <v>0</v>
      </c>
      <c r="BI411">
        <v>0</v>
      </c>
    </row>
    <row r="412" spans="1:61" x14ac:dyDescent="0.2">
      <c r="A412">
        <v>411</v>
      </c>
      <c r="B412">
        <v>40131036123</v>
      </c>
      <c r="C412">
        <v>4550000116</v>
      </c>
      <c r="D412" t="s">
        <v>127</v>
      </c>
      <c r="E412">
        <v>85023</v>
      </c>
      <c r="F412">
        <v>1.7725446662983599</v>
      </c>
      <c r="G412">
        <v>27.8572292966</v>
      </c>
      <c r="H412">
        <v>0.16449257236408099</v>
      </c>
      <c r="I412">
        <v>4.5999999999999996</v>
      </c>
      <c r="J412">
        <v>0.36601696</v>
      </c>
      <c r="K412">
        <v>0</v>
      </c>
      <c r="L412">
        <v>0</v>
      </c>
      <c r="M412">
        <v>0</v>
      </c>
      <c r="N412">
        <v>75</v>
      </c>
      <c r="O412">
        <v>31712.272838964302</v>
      </c>
      <c r="P412">
        <v>422.83030451952402</v>
      </c>
      <c r="Q412">
        <v>32307.692064720999</v>
      </c>
      <c r="R412">
        <f>Q412/AJ412</f>
        <v>16.049524125544462</v>
      </c>
      <c r="S412">
        <v>1</v>
      </c>
      <c r="T412">
        <v>1</v>
      </c>
      <c r="U412">
        <v>1</v>
      </c>
      <c r="V412">
        <v>1</v>
      </c>
      <c r="W412">
        <v>0</v>
      </c>
      <c r="X412">
        <v>2</v>
      </c>
      <c r="Y412">
        <v>0</v>
      </c>
      <c r="Z412">
        <v>0</v>
      </c>
      <c r="AA412">
        <v>0</v>
      </c>
      <c r="AB412">
        <v>1.7725446662983599</v>
      </c>
      <c r="AC412">
        <v>29.527694072104101</v>
      </c>
      <c r="AD412">
        <v>32307.692064720999</v>
      </c>
      <c r="AE412">
        <v>16.049524125544401</v>
      </c>
      <c r="AF412">
        <v>5422.2146605868702</v>
      </c>
      <c r="AG412">
        <v>2.69359893720162</v>
      </c>
      <c r="AH412">
        <v>26885.477404134101</v>
      </c>
      <c r="AI412">
        <v>0.167830455042245</v>
      </c>
      <c r="AJ412">
        <v>2013</v>
      </c>
      <c r="AK412">
        <v>4635.2790000000005</v>
      </c>
      <c r="AL412">
        <v>0.91505216095380004</v>
      </c>
      <c r="AM412">
        <v>8.4947839046199694E-2</v>
      </c>
      <c r="AN412">
        <v>3.6761053154495703E-2</v>
      </c>
      <c r="AO412" s="1">
        <v>4.9677098857426705E-4</v>
      </c>
      <c r="AP412">
        <v>7.4515648286140003E-3</v>
      </c>
      <c r="AQ412">
        <v>0.19572776949826101</v>
      </c>
      <c r="AR412">
        <v>6.6006600660066E-2</v>
      </c>
      <c r="AS412">
        <v>0.52409240924092404</v>
      </c>
      <c r="AT412">
        <v>53384</v>
      </c>
      <c r="AU412">
        <v>127743</v>
      </c>
      <c r="AV412">
        <v>137910.71913161501</v>
      </c>
      <c r="AW412">
        <v>0.100844510680576</v>
      </c>
      <c r="AX412">
        <v>0.73432155074116301</v>
      </c>
      <c r="AY412">
        <v>46.5</v>
      </c>
      <c r="AZ412">
        <v>0.19423745653253799</v>
      </c>
      <c r="BA412">
        <v>0.182314952806756</v>
      </c>
      <c r="BB412">
        <v>0.27001356852103098</v>
      </c>
      <c r="BC412">
        <v>1</v>
      </c>
      <c r="BD412">
        <v>0</v>
      </c>
      <c r="BE412">
        <v>1988</v>
      </c>
      <c r="BF412">
        <v>31</v>
      </c>
      <c r="BG412">
        <v>0.18782518400000001</v>
      </c>
      <c r="BH412">
        <v>0</v>
      </c>
      <c r="BI412">
        <v>0</v>
      </c>
    </row>
    <row r="413" spans="1:61" x14ac:dyDescent="0.2">
      <c r="A413">
        <v>412</v>
      </c>
      <c r="B413">
        <v>40131036124</v>
      </c>
      <c r="C413">
        <v>4550000100</v>
      </c>
      <c r="D413" t="s">
        <v>122</v>
      </c>
      <c r="E413">
        <v>85022</v>
      </c>
      <c r="F413">
        <v>1302.8173966147699</v>
      </c>
      <c r="G413">
        <v>341.94665257999998</v>
      </c>
      <c r="H413">
        <v>0.139773085845427</v>
      </c>
      <c r="I413">
        <v>4.7</v>
      </c>
      <c r="J413">
        <v>0.122556532</v>
      </c>
      <c r="K413">
        <v>0</v>
      </c>
      <c r="L413">
        <v>0</v>
      </c>
      <c r="M413">
        <v>0</v>
      </c>
      <c r="N413">
        <v>49</v>
      </c>
      <c r="O413">
        <v>29575.460827345101</v>
      </c>
      <c r="P413">
        <v>603.58083321112451</v>
      </c>
      <c r="Q413">
        <v>13417.094105353701</v>
      </c>
      <c r="R413">
        <f>Q413/AJ413</f>
        <v>8.8386654185465758</v>
      </c>
      <c r="S413">
        <v>0</v>
      </c>
      <c r="T413">
        <v>0</v>
      </c>
      <c r="U413">
        <v>3</v>
      </c>
      <c r="X413">
        <v>0</v>
      </c>
      <c r="Y413">
        <v>0</v>
      </c>
      <c r="Z413">
        <v>0</v>
      </c>
      <c r="AA413">
        <v>1</v>
      </c>
      <c r="AB413">
        <v>1102.3891184812801</v>
      </c>
      <c r="AC413">
        <v>0</v>
      </c>
      <c r="AD413">
        <v>13417.094105353701</v>
      </c>
      <c r="AE413">
        <v>8.8386654185466096</v>
      </c>
      <c r="AF413">
        <v>0</v>
      </c>
      <c r="AG413">
        <v>0</v>
      </c>
      <c r="AH413">
        <v>13417.094105353701</v>
      </c>
      <c r="AI413">
        <v>0</v>
      </c>
      <c r="AJ413">
        <v>1518</v>
      </c>
      <c r="AK413">
        <v>22301.14</v>
      </c>
      <c r="AL413">
        <v>0.70223978919631003</v>
      </c>
      <c r="AM413">
        <v>0.29776021080368897</v>
      </c>
      <c r="AN413">
        <v>0.15085638998682399</v>
      </c>
      <c r="AO413">
        <v>5.5335968379446598E-2</v>
      </c>
      <c r="AP413">
        <v>7.0487483530961695E-2</v>
      </c>
      <c r="AQ413">
        <v>0.10474308300395201</v>
      </c>
      <c r="AR413">
        <v>9.5846645367412095E-2</v>
      </c>
      <c r="AS413">
        <v>0.18636847710330101</v>
      </c>
      <c r="AT413">
        <v>24959</v>
      </c>
      <c r="AU413">
        <v>51553</v>
      </c>
      <c r="AV413">
        <v>50444.657534246602</v>
      </c>
      <c r="AW413">
        <v>0.141503046716316</v>
      </c>
      <c r="AX413">
        <v>3.0136986301369802E-2</v>
      </c>
      <c r="AY413">
        <v>27.6</v>
      </c>
      <c r="AZ413">
        <v>0.204216073781291</v>
      </c>
      <c r="BA413">
        <v>2.5032938076416301E-2</v>
      </c>
      <c r="BB413">
        <v>0.31369863013698601</v>
      </c>
      <c r="BC413">
        <v>0.92465753424657504</v>
      </c>
      <c r="BD413">
        <v>7.5342465753424598E-2</v>
      </c>
      <c r="BE413">
        <v>1985</v>
      </c>
      <c r="BF413">
        <v>34</v>
      </c>
      <c r="BG413">
        <v>0.145148887</v>
      </c>
      <c r="BH413">
        <v>0</v>
      </c>
      <c r="BI413">
        <v>0</v>
      </c>
    </row>
    <row r="414" spans="1:61" x14ac:dyDescent="0.2">
      <c r="A414">
        <v>413</v>
      </c>
      <c r="B414">
        <v>40131036141</v>
      </c>
      <c r="C414">
        <v>4550000123</v>
      </c>
      <c r="D414" t="s">
        <v>128</v>
      </c>
      <c r="E414">
        <v>85029</v>
      </c>
      <c r="F414">
        <v>411.71302982026998</v>
      </c>
      <c r="G414">
        <v>1659.8622170900001</v>
      </c>
      <c r="H414">
        <v>0.204226678695269</v>
      </c>
      <c r="I414">
        <v>4.7</v>
      </c>
      <c r="J414">
        <v>0.13009763099999999</v>
      </c>
      <c r="K414">
        <v>0</v>
      </c>
      <c r="L414">
        <v>0</v>
      </c>
      <c r="M414">
        <v>0</v>
      </c>
      <c r="N414">
        <v>83</v>
      </c>
      <c r="O414">
        <v>33682.191920668804</v>
      </c>
      <c r="P414">
        <v>405.80954121287715</v>
      </c>
      <c r="Q414">
        <v>24098.856804893199</v>
      </c>
      <c r="R414">
        <f>Q414/AJ414</f>
        <v>13.818151837668118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411.71302982026998</v>
      </c>
      <c r="AC414">
        <v>1660.4868845238</v>
      </c>
      <c r="AD414">
        <v>24098.856804893199</v>
      </c>
      <c r="AE414">
        <v>13.818151837668101</v>
      </c>
      <c r="AF414">
        <v>4921.6294856162403</v>
      </c>
      <c r="AG414">
        <v>2.8220352555138999</v>
      </c>
      <c r="AH414">
        <v>19177.227319277001</v>
      </c>
      <c r="AI414">
        <v>0.204226678695269</v>
      </c>
      <c r="AJ414">
        <v>1744</v>
      </c>
      <c r="AK414">
        <v>3450.8719999999998</v>
      </c>
      <c r="AL414">
        <v>0.90022935779816504</v>
      </c>
      <c r="AM414">
        <v>9.9770642201834805E-2</v>
      </c>
      <c r="AN414" s="1">
        <v>5.7339449541284396E-4</v>
      </c>
      <c r="AO414">
        <v>4.2431192660550399E-2</v>
      </c>
      <c r="AP414">
        <v>5.1605504587155897E-3</v>
      </c>
      <c r="AQ414">
        <v>0.141628440366972</v>
      </c>
      <c r="AR414">
        <v>5.69526627218934E-2</v>
      </c>
      <c r="AS414">
        <v>0.44452662721893399</v>
      </c>
      <c r="AT414">
        <v>38073</v>
      </c>
      <c r="AU414">
        <v>70341</v>
      </c>
      <c r="AV414">
        <v>88430.779753762006</v>
      </c>
      <c r="AW414">
        <v>0.156049094097019</v>
      </c>
      <c r="AX414">
        <v>0.87041884816753901</v>
      </c>
      <c r="AY414">
        <v>45.9</v>
      </c>
      <c r="AZ414">
        <v>0.19094036697247699</v>
      </c>
      <c r="BA414">
        <v>0.16915137614678899</v>
      </c>
      <c r="BB414">
        <v>0.29822161422708598</v>
      </c>
      <c r="BC414">
        <v>0.94117647058823495</v>
      </c>
      <c r="BD414">
        <v>5.8823529411764698E-2</v>
      </c>
      <c r="BE414">
        <v>1976</v>
      </c>
      <c r="BF414">
        <v>43</v>
      </c>
      <c r="BG414">
        <v>0.137403161</v>
      </c>
      <c r="BH414">
        <v>0</v>
      </c>
      <c r="BI414">
        <v>0</v>
      </c>
    </row>
    <row r="415" spans="1:61" x14ac:dyDescent="0.2">
      <c r="A415">
        <v>414</v>
      </c>
      <c r="B415">
        <v>40131036142</v>
      </c>
      <c r="C415">
        <v>4550000123</v>
      </c>
      <c r="D415" t="s">
        <v>128</v>
      </c>
      <c r="E415">
        <v>85029</v>
      </c>
      <c r="F415">
        <v>128.26142261092801</v>
      </c>
      <c r="G415">
        <v>1659.8622170900001</v>
      </c>
      <c r="H415">
        <v>0.310627269561911</v>
      </c>
      <c r="I415">
        <v>4.7</v>
      </c>
      <c r="J415">
        <v>0.13009763099999999</v>
      </c>
      <c r="K415">
        <v>0</v>
      </c>
      <c r="L415">
        <v>0</v>
      </c>
      <c r="M415">
        <v>0</v>
      </c>
      <c r="N415">
        <v>42</v>
      </c>
      <c r="O415">
        <v>53216.035966932002</v>
      </c>
      <c r="P415">
        <v>1267.0484754031429</v>
      </c>
      <c r="Q415">
        <v>20299.9177461584</v>
      </c>
      <c r="R415">
        <f>Q415/AJ415</f>
        <v>17.42482209970678</v>
      </c>
      <c r="S415">
        <v>1</v>
      </c>
      <c r="T415">
        <v>1</v>
      </c>
      <c r="U415">
        <v>1</v>
      </c>
      <c r="V415">
        <v>1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128.26142261092801</v>
      </c>
      <c r="AC415">
        <v>1660.4868845238</v>
      </c>
      <c r="AD415">
        <v>20299.9177461584</v>
      </c>
      <c r="AE415">
        <v>17.424822099706802</v>
      </c>
      <c r="AF415">
        <v>6305.7080218205901</v>
      </c>
      <c r="AG415">
        <v>5.4126249114339799</v>
      </c>
      <c r="AH415">
        <v>13994.209724337799</v>
      </c>
      <c r="AI415">
        <v>0.310627269561911</v>
      </c>
      <c r="AJ415">
        <v>1165</v>
      </c>
      <c r="AK415">
        <v>3411.7629999999999</v>
      </c>
      <c r="AL415">
        <v>0.93390557939914098</v>
      </c>
      <c r="AM415">
        <v>6.6094420600858295E-2</v>
      </c>
      <c r="AN415">
        <v>0</v>
      </c>
      <c r="AO415">
        <v>0</v>
      </c>
      <c r="AP415">
        <v>0</v>
      </c>
      <c r="AQ415">
        <v>0.20515021459227401</v>
      </c>
      <c r="AR415">
        <v>1.7073170731707301E-2</v>
      </c>
      <c r="AS415">
        <v>0.63170731707316996</v>
      </c>
      <c r="AT415">
        <v>47409</v>
      </c>
      <c r="AU415">
        <v>97727</v>
      </c>
      <c r="AV415">
        <v>124819.545454545</v>
      </c>
      <c r="AW415">
        <v>4.20600858369099E-2</v>
      </c>
      <c r="AX415">
        <v>0.74493927125505999</v>
      </c>
      <c r="AY415">
        <v>41.5</v>
      </c>
      <c r="AZ415">
        <v>0.28497854077253199</v>
      </c>
      <c r="BA415">
        <v>0.222317596566523</v>
      </c>
      <c r="BB415">
        <v>0.37954545454545402</v>
      </c>
      <c r="BC415">
        <v>0.97727272727272696</v>
      </c>
      <c r="BD415">
        <v>2.27272727272727E-2</v>
      </c>
      <c r="BE415">
        <v>1977</v>
      </c>
      <c r="BF415">
        <v>42</v>
      </c>
      <c r="BG415">
        <v>0.14126082700000001</v>
      </c>
      <c r="BH415">
        <v>0</v>
      </c>
      <c r="BI415">
        <v>0</v>
      </c>
    </row>
    <row r="416" spans="1:61" x14ac:dyDescent="0.2">
      <c r="A416">
        <v>415</v>
      </c>
      <c r="B416">
        <v>40131036151</v>
      </c>
      <c r="C416">
        <v>4550000123</v>
      </c>
      <c r="D416" t="s">
        <v>128</v>
      </c>
      <c r="E416">
        <v>85029</v>
      </c>
      <c r="F416">
        <v>0</v>
      </c>
      <c r="G416">
        <v>1659.8622170900001</v>
      </c>
      <c r="H416">
        <v>0.25674215170504699</v>
      </c>
      <c r="I416">
        <v>4.7</v>
      </c>
      <c r="J416">
        <v>0.13009763099999999</v>
      </c>
      <c r="K416">
        <v>0</v>
      </c>
      <c r="L416">
        <v>0</v>
      </c>
      <c r="M416">
        <v>0</v>
      </c>
      <c r="N416">
        <v>49</v>
      </c>
      <c r="O416">
        <v>11445.200107589701</v>
      </c>
      <c r="P416">
        <v>233.5755123997898</v>
      </c>
      <c r="Q416">
        <v>25542.219266866101</v>
      </c>
      <c r="R416">
        <f>Q416/AJ416</f>
        <v>18.32296934495416</v>
      </c>
      <c r="S416">
        <v>1</v>
      </c>
      <c r="T416">
        <v>1</v>
      </c>
      <c r="U416">
        <v>1</v>
      </c>
      <c r="V416">
        <v>1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1660.4868845238</v>
      </c>
      <c r="AD416">
        <v>25542.219266866101</v>
      </c>
      <c r="AE416">
        <v>18.3229693449541</v>
      </c>
      <c r="AF416">
        <v>6557.7643338973403</v>
      </c>
      <c r="AG416">
        <v>4.7042785752491696</v>
      </c>
      <c r="AH416">
        <v>18984.4549329687</v>
      </c>
      <c r="AI416">
        <v>0.25674215170504699</v>
      </c>
      <c r="AJ416">
        <v>1394</v>
      </c>
      <c r="AK416">
        <v>584.75570000000005</v>
      </c>
      <c r="AL416">
        <v>0.868723098995695</v>
      </c>
      <c r="AM416">
        <v>0.131276901004304</v>
      </c>
      <c r="AN416">
        <v>9.1104734576757496E-2</v>
      </c>
      <c r="AO416">
        <v>0</v>
      </c>
      <c r="AP416">
        <v>0</v>
      </c>
      <c r="AQ416">
        <v>0.57388809182209399</v>
      </c>
      <c r="AR416">
        <v>0.30812013348164602</v>
      </c>
      <c r="AS416">
        <v>0.13348164627363701</v>
      </c>
      <c r="AT416">
        <v>17938</v>
      </c>
      <c r="AU416">
        <v>48147</v>
      </c>
      <c r="AV416">
        <v>50477.404921700203</v>
      </c>
      <c r="AW416">
        <v>0.43041606886657102</v>
      </c>
      <c r="AX416">
        <v>0.40508806262230901</v>
      </c>
      <c r="AY416">
        <v>32.4</v>
      </c>
      <c r="AZ416">
        <v>0.28766140602582402</v>
      </c>
      <c r="BA416">
        <v>6.5997130559540804E-2</v>
      </c>
      <c r="BB416">
        <v>0.284116331096196</v>
      </c>
      <c r="BC416">
        <v>0.95749440715883605</v>
      </c>
      <c r="BD416">
        <v>4.25055928411633E-2</v>
      </c>
      <c r="BE416">
        <v>1982</v>
      </c>
      <c r="BF416">
        <v>37</v>
      </c>
      <c r="BG416">
        <v>0.13069261700000001</v>
      </c>
      <c r="BH416">
        <v>0</v>
      </c>
      <c r="BI416">
        <v>0</v>
      </c>
    </row>
    <row r="417" spans="1:61" x14ac:dyDescent="0.2">
      <c r="A417">
        <v>416</v>
      </c>
      <c r="B417">
        <v>40131036152</v>
      </c>
      <c r="C417">
        <v>4550000123</v>
      </c>
      <c r="D417" t="s">
        <v>128</v>
      </c>
      <c r="E417">
        <v>85029</v>
      </c>
      <c r="F417">
        <v>0</v>
      </c>
      <c r="G417">
        <v>1659.8622170900001</v>
      </c>
      <c r="H417">
        <v>0.22292084739953799</v>
      </c>
      <c r="I417">
        <v>4.7</v>
      </c>
      <c r="J417">
        <v>0.13009763099999999</v>
      </c>
      <c r="K417">
        <v>0</v>
      </c>
      <c r="L417">
        <v>0</v>
      </c>
      <c r="M417">
        <v>0</v>
      </c>
      <c r="N417">
        <v>81</v>
      </c>
      <c r="O417">
        <v>29266.872761000399</v>
      </c>
      <c r="P417">
        <v>361.31941680247405</v>
      </c>
      <c r="Q417">
        <v>38303.088973845603</v>
      </c>
      <c r="R417">
        <f>Q417/AJ417</f>
        <v>14.874986009260429</v>
      </c>
      <c r="S417">
        <v>1</v>
      </c>
      <c r="T417">
        <v>1</v>
      </c>
      <c r="U417">
        <v>1</v>
      </c>
      <c r="V417">
        <v>1</v>
      </c>
      <c r="W417">
        <v>0</v>
      </c>
      <c r="X417">
        <v>2</v>
      </c>
      <c r="Y417">
        <v>0</v>
      </c>
      <c r="Z417">
        <v>0</v>
      </c>
      <c r="AA417">
        <v>0</v>
      </c>
      <c r="AB417">
        <v>0</v>
      </c>
      <c r="AC417">
        <v>1663.8722472669899</v>
      </c>
      <c r="AD417">
        <v>38303.088973845603</v>
      </c>
      <c r="AE417">
        <v>14.8749860092604</v>
      </c>
      <c r="AF417">
        <v>10224.9421818312</v>
      </c>
      <c r="AG417">
        <v>3.9708513327499899</v>
      </c>
      <c r="AH417">
        <v>28078.146792014399</v>
      </c>
      <c r="AI417">
        <v>0.26694823983551502</v>
      </c>
      <c r="AJ417">
        <v>2575</v>
      </c>
      <c r="AK417">
        <v>13311.73</v>
      </c>
      <c r="AL417">
        <v>0.82679611650485396</v>
      </c>
      <c r="AM417">
        <v>0.17320388349514501</v>
      </c>
      <c r="AN417">
        <v>7.41747572815534E-2</v>
      </c>
      <c r="AO417">
        <v>2.7184466019417402E-3</v>
      </c>
      <c r="AP417">
        <v>3.0679611650485401E-2</v>
      </c>
      <c r="AQ417">
        <v>0.60504854368932004</v>
      </c>
      <c r="AR417">
        <v>0.37465373961218801</v>
      </c>
      <c r="AS417">
        <v>7.9639889196675903E-2</v>
      </c>
      <c r="AT417">
        <v>14231</v>
      </c>
      <c r="AU417">
        <v>36774</v>
      </c>
      <c r="AV417">
        <v>45940.756302520997</v>
      </c>
      <c r="AW417">
        <v>0.480185497470489</v>
      </c>
      <c r="AX417">
        <v>0.101763907734056</v>
      </c>
      <c r="AY417">
        <v>28.8</v>
      </c>
      <c r="AZ417">
        <v>0.34058252427184399</v>
      </c>
      <c r="BA417">
        <v>0.108737864077669</v>
      </c>
      <c r="BB417">
        <v>0.48179271708683402</v>
      </c>
      <c r="BC417">
        <v>0.92717086834733897</v>
      </c>
      <c r="BD417">
        <v>7.2829131652661E-2</v>
      </c>
      <c r="BE417">
        <v>1981</v>
      </c>
      <c r="BF417">
        <v>38</v>
      </c>
      <c r="BG417">
        <v>0.107612899</v>
      </c>
      <c r="BH417">
        <v>0</v>
      </c>
      <c r="BI417">
        <v>0</v>
      </c>
    </row>
    <row r="418" spans="1:61" x14ac:dyDescent="0.2">
      <c r="A418">
        <v>417</v>
      </c>
      <c r="B418">
        <v>40131036153</v>
      </c>
      <c r="C418">
        <v>4550000203</v>
      </c>
      <c r="D418" t="s">
        <v>132</v>
      </c>
      <c r="E418">
        <v>85029</v>
      </c>
      <c r="F418">
        <v>160.12275922082199</v>
      </c>
      <c r="G418">
        <v>3.3838569237299998</v>
      </c>
      <c r="H418">
        <v>0.22061583747004601</v>
      </c>
      <c r="I418">
        <v>3.7</v>
      </c>
      <c r="J418">
        <v>0.22524941900000001</v>
      </c>
      <c r="K418">
        <v>0</v>
      </c>
      <c r="L418">
        <v>0</v>
      </c>
      <c r="M418">
        <v>0</v>
      </c>
      <c r="N418">
        <v>102</v>
      </c>
      <c r="O418">
        <v>31685.721491434499</v>
      </c>
      <c r="P418">
        <v>310.64432834739705</v>
      </c>
      <c r="Q418">
        <v>32761.387933693601</v>
      </c>
      <c r="R418">
        <f>Q418/AJ418</f>
        <v>16.210483886043345</v>
      </c>
      <c r="S418">
        <v>1</v>
      </c>
      <c r="T418">
        <v>1</v>
      </c>
      <c r="U418">
        <v>1</v>
      </c>
      <c r="V418">
        <v>1</v>
      </c>
      <c r="W418">
        <v>0</v>
      </c>
      <c r="X418">
        <v>2</v>
      </c>
      <c r="Y418">
        <v>0</v>
      </c>
      <c r="Z418">
        <v>0</v>
      </c>
      <c r="AA418">
        <v>0</v>
      </c>
      <c r="AB418">
        <v>160.12275922082199</v>
      </c>
      <c r="AC418">
        <v>1663.8722472669899</v>
      </c>
      <c r="AD418">
        <v>32761.387933693601</v>
      </c>
      <c r="AE418">
        <v>16.210483886043299</v>
      </c>
      <c r="AF418">
        <v>9543.0926832817895</v>
      </c>
      <c r="AG418">
        <v>4.7219657017722803</v>
      </c>
      <c r="AH418">
        <v>23218.2952504118</v>
      </c>
      <c r="AI418">
        <v>0.29129085442278002</v>
      </c>
      <c r="AJ418">
        <v>2021</v>
      </c>
      <c r="AK418">
        <v>13257.67</v>
      </c>
      <c r="AL418">
        <v>0.70163285502226602</v>
      </c>
      <c r="AM418">
        <v>0.29836714497773298</v>
      </c>
      <c r="AN418">
        <v>0.213755566551212</v>
      </c>
      <c r="AO418">
        <v>0</v>
      </c>
      <c r="AP418">
        <v>0</v>
      </c>
      <c r="AQ418">
        <v>0.47501237011380498</v>
      </c>
      <c r="AR418">
        <v>0.30276816608996499</v>
      </c>
      <c r="AS418">
        <v>3.1141868512110701E-2</v>
      </c>
      <c r="AT418">
        <v>10863</v>
      </c>
      <c r="AU418">
        <v>25417</v>
      </c>
      <c r="AV418">
        <v>29977.4242424242</v>
      </c>
      <c r="AW418">
        <v>0.53612935826174801</v>
      </c>
      <c r="AX418">
        <v>7.9343365253077905E-2</v>
      </c>
      <c r="AY418">
        <v>31</v>
      </c>
      <c r="AZ418">
        <v>0.33052944087085601</v>
      </c>
      <c r="BA418">
        <v>7.3231073725878199E-2</v>
      </c>
      <c r="BB418">
        <v>0.47727272727272702</v>
      </c>
      <c r="BC418">
        <v>0.67424242424242398</v>
      </c>
      <c r="BD418">
        <v>0.32575757575757502</v>
      </c>
      <c r="BE418">
        <v>1980</v>
      </c>
      <c r="BF418">
        <v>39</v>
      </c>
      <c r="BG418">
        <v>0.104983241</v>
      </c>
      <c r="BH418">
        <v>0</v>
      </c>
      <c r="BI418">
        <v>0</v>
      </c>
    </row>
    <row r="419" spans="1:61" x14ac:dyDescent="0.2">
      <c r="A419">
        <v>418</v>
      </c>
      <c r="B419">
        <v>40131037011</v>
      </c>
      <c r="C419">
        <v>4550000172</v>
      </c>
      <c r="D419" t="s">
        <v>133</v>
      </c>
      <c r="E419">
        <v>85020</v>
      </c>
      <c r="F419">
        <v>397.611766147379</v>
      </c>
      <c r="G419">
        <v>565.06139058500003</v>
      </c>
      <c r="H419">
        <v>0.122905925335498</v>
      </c>
      <c r="J419">
        <v>0.124881667</v>
      </c>
      <c r="K419">
        <v>0</v>
      </c>
      <c r="L419">
        <v>0</v>
      </c>
      <c r="M419">
        <v>0</v>
      </c>
      <c r="N419">
        <v>70</v>
      </c>
      <c r="O419">
        <v>31952.189472982802</v>
      </c>
      <c r="P419">
        <v>456.45984961404002</v>
      </c>
      <c r="Q419">
        <v>13594.2968321115</v>
      </c>
      <c r="R419">
        <f>Q419/AJ419</f>
        <v>12.42623110796298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3</v>
      </c>
      <c r="Y419">
        <v>0</v>
      </c>
      <c r="Z419">
        <v>0</v>
      </c>
      <c r="AA419">
        <v>0</v>
      </c>
      <c r="AB419">
        <v>397.611766147379</v>
      </c>
      <c r="AC419">
        <v>5600.3436563083496</v>
      </c>
      <c r="AD419">
        <v>13594.2968321115</v>
      </c>
      <c r="AE419">
        <v>12.426231107963</v>
      </c>
      <c r="AF419">
        <v>2792.5741309321302</v>
      </c>
      <c r="AG419">
        <v>2.5526271763547799</v>
      </c>
      <c r="AH419">
        <v>10801.7227011794</v>
      </c>
      <c r="AI419">
        <v>0.20542247719173601</v>
      </c>
      <c r="AJ419">
        <v>1094</v>
      </c>
      <c r="AK419">
        <v>6203.0749999999998</v>
      </c>
      <c r="AL419">
        <v>0.71115173674588605</v>
      </c>
      <c r="AM419">
        <v>0.288848263254113</v>
      </c>
      <c r="AN419">
        <v>0.11334552102376599</v>
      </c>
      <c r="AO419">
        <v>0</v>
      </c>
      <c r="AP419">
        <v>3.6563071297988997E-2</v>
      </c>
      <c r="AQ419">
        <v>0.26325411334552101</v>
      </c>
      <c r="AR419">
        <v>8.2524271844660199E-2</v>
      </c>
      <c r="AS419">
        <v>0.230582524271844</v>
      </c>
      <c r="AT419">
        <v>34537</v>
      </c>
      <c r="AU419">
        <v>31328</v>
      </c>
      <c r="AV419">
        <v>49942.661179698203</v>
      </c>
      <c r="AW419">
        <v>0.32033426183843999</v>
      </c>
      <c r="AX419">
        <v>0.198209718670076</v>
      </c>
      <c r="AY419">
        <v>34.4</v>
      </c>
      <c r="AZ419">
        <v>3.1992687385740397E-2</v>
      </c>
      <c r="BA419">
        <v>0.13345521023765899</v>
      </c>
      <c r="BB419">
        <v>4.8010973936899799E-2</v>
      </c>
      <c r="BC419">
        <v>0.90946502057613099</v>
      </c>
      <c r="BD419">
        <v>9.0534979423868303E-2</v>
      </c>
      <c r="BE419">
        <v>1986</v>
      </c>
      <c r="BF419">
        <v>33</v>
      </c>
      <c r="BG419">
        <v>8.5411388000000005E-2</v>
      </c>
      <c r="BH419">
        <v>0</v>
      </c>
      <c r="BI419">
        <v>0</v>
      </c>
    </row>
    <row r="420" spans="1:61" x14ac:dyDescent="0.2">
      <c r="A420">
        <v>419</v>
      </c>
      <c r="B420">
        <v>40131037012</v>
      </c>
      <c r="C420">
        <v>4550000172</v>
      </c>
      <c r="D420" t="s">
        <v>133</v>
      </c>
      <c r="E420">
        <v>85020</v>
      </c>
      <c r="F420">
        <v>363.71645660253398</v>
      </c>
      <c r="G420">
        <v>565.06139058500003</v>
      </c>
      <c r="H420">
        <v>0.22528311792669201</v>
      </c>
      <c r="J420">
        <v>0.124881667</v>
      </c>
      <c r="K420">
        <v>0</v>
      </c>
      <c r="L420">
        <v>0</v>
      </c>
      <c r="M420">
        <v>0</v>
      </c>
      <c r="N420">
        <v>71</v>
      </c>
      <c r="O420">
        <v>16517.2443694135</v>
      </c>
      <c r="P420">
        <v>232.63724463962677</v>
      </c>
      <c r="Q420">
        <v>29524.7501716677</v>
      </c>
      <c r="R420">
        <f>Q420/AJ420</f>
        <v>13.323443218261596</v>
      </c>
      <c r="S420">
        <v>1</v>
      </c>
      <c r="T420">
        <v>1</v>
      </c>
      <c r="U420">
        <v>1</v>
      </c>
      <c r="V420">
        <v>1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363.71645660253398</v>
      </c>
      <c r="AC420">
        <v>565.27276512739002</v>
      </c>
      <c r="AD420">
        <v>29524.7501716677</v>
      </c>
      <c r="AE420">
        <v>13.3234432182616</v>
      </c>
      <c r="AF420">
        <v>6651.4277746799498</v>
      </c>
      <c r="AG420">
        <v>3.0015468297292198</v>
      </c>
      <c r="AH420">
        <v>22873.322396987802</v>
      </c>
      <c r="AI420">
        <v>0.22528311792669201</v>
      </c>
      <c r="AJ420">
        <v>2216</v>
      </c>
      <c r="AK420">
        <v>3724.116</v>
      </c>
      <c r="AL420">
        <v>0.87680505415162402</v>
      </c>
      <c r="AM420">
        <v>0.123194945848375</v>
      </c>
      <c r="AN420">
        <v>0</v>
      </c>
      <c r="AO420">
        <v>0</v>
      </c>
      <c r="AP420">
        <v>7.6263537906137102E-2</v>
      </c>
      <c r="AQ420">
        <v>0.170577617328519</v>
      </c>
      <c r="AR420">
        <v>2.2383545069570399E-2</v>
      </c>
      <c r="AS420">
        <v>0.462189957652752</v>
      </c>
      <c r="AT420">
        <v>44153</v>
      </c>
      <c r="AU420">
        <v>53942</v>
      </c>
      <c r="AV420">
        <v>85085.525154457195</v>
      </c>
      <c r="AW420">
        <v>0.15252707581227401</v>
      </c>
      <c r="AX420">
        <v>0.48424543946932003</v>
      </c>
      <c r="AY420">
        <v>49.4</v>
      </c>
      <c r="AZ420">
        <v>0.11777978339350099</v>
      </c>
      <c r="BA420">
        <v>0.13944043321299601</v>
      </c>
      <c r="BB420">
        <v>0.154457193292144</v>
      </c>
      <c r="BC420">
        <v>0.95498676081200295</v>
      </c>
      <c r="BD420">
        <v>4.50132391879964E-2</v>
      </c>
      <c r="BE420">
        <v>1991</v>
      </c>
      <c r="BF420">
        <v>28</v>
      </c>
      <c r="BG420">
        <v>0.19593231</v>
      </c>
      <c r="BH420">
        <v>0</v>
      </c>
      <c r="BI420">
        <v>0</v>
      </c>
    </row>
    <row r="421" spans="1:61" x14ac:dyDescent="0.2">
      <c r="A421">
        <v>420</v>
      </c>
      <c r="B421">
        <v>40131037013</v>
      </c>
      <c r="C421">
        <v>4550000101</v>
      </c>
      <c r="D421" t="s">
        <v>130</v>
      </c>
      <c r="E421">
        <v>85022</v>
      </c>
      <c r="F421">
        <v>998.68030599486497</v>
      </c>
      <c r="G421">
        <v>27.912893283399999</v>
      </c>
      <c r="H421">
        <v>9.7692539008870496E-2</v>
      </c>
      <c r="I421">
        <v>4.7</v>
      </c>
      <c r="J421">
        <v>0.196907158</v>
      </c>
      <c r="K421">
        <v>0</v>
      </c>
      <c r="L421">
        <v>0</v>
      </c>
      <c r="M421">
        <v>0</v>
      </c>
      <c r="N421">
        <v>67</v>
      </c>
      <c r="O421">
        <v>33416.843906927003</v>
      </c>
      <c r="P421">
        <v>498.7588642824926</v>
      </c>
      <c r="Q421">
        <v>15039.042927320401</v>
      </c>
      <c r="R421">
        <f>Q421/AJ421</f>
        <v>11.350221077222944</v>
      </c>
      <c r="S421">
        <v>1</v>
      </c>
      <c r="T421">
        <v>1</v>
      </c>
      <c r="U421">
        <v>1</v>
      </c>
      <c r="V421">
        <v>1</v>
      </c>
      <c r="W421">
        <v>0</v>
      </c>
      <c r="X421">
        <v>2</v>
      </c>
      <c r="Y421">
        <v>0</v>
      </c>
      <c r="Z421">
        <v>0</v>
      </c>
      <c r="AA421">
        <v>0</v>
      </c>
      <c r="AB421">
        <v>753.97912934040198</v>
      </c>
      <c r="AC421">
        <v>203.797851610404</v>
      </c>
      <c r="AD421">
        <v>15039.042927320401</v>
      </c>
      <c r="AE421">
        <v>11.350221077223001</v>
      </c>
      <c r="AF421">
        <v>1756.4174003263399</v>
      </c>
      <c r="AG421">
        <v>1.3255980379821399</v>
      </c>
      <c r="AH421">
        <v>13282.625526994099</v>
      </c>
      <c r="AI421">
        <v>0.11679050381162</v>
      </c>
      <c r="AJ421">
        <v>1325</v>
      </c>
      <c r="AK421">
        <v>5989.5349999999999</v>
      </c>
      <c r="AL421">
        <v>0.72075471698113203</v>
      </c>
      <c r="AM421">
        <v>0.27924528301886797</v>
      </c>
      <c r="AN421">
        <v>7.5471698113207503E-2</v>
      </c>
      <c r="AO421">
        <v>0</v>
      </c>
      <c r="AP421">
        <v>6.2641509433962198E-2</v>
      </c>
      <c r="AQ421">
        <v>0.36</v>
      </c>
      <c r="AR421">
        <v>0.20273109243697399</v>
      </c>
      <c r="AS421">
        <v>0.121848739495798</v>
      </c>
      <c r="AT421">
        <v>18348</v>
      </c>
      <c r="AU421">
        <v>39167</v>
      </c>
      <c r="AV421">
        <v>45522.047244094501</v>
      </c>
      <c r="AW421">
        <v>0.36830188679245202</v>
      </c>
      <c r="AX421">
        <v>0.31299212598425102</v>
      </c>
      <c r="AY421">
        <v>36.5</v>
      </c>
      <c r="AZ421">
        <v>0.23471698113207501</v>
      </c>
      <c r="BA421">
        <v>0.12075471698113199</v>
      </c>
      <c r="BB421">
        <v>0.23622047244094399</v>
      </c>
      <c r="BC421">
        <v>0.89763779527558996</v>
      </c>
      <c r="BD421">
        <v>0.102362204724409</v>
      </c>
      <c r="BE421">
        <v>1984</v>
      </c>
      <c r="BF421">
        <v>35</v>
      </c>
      <c r="BG421">
        <v>0.10983994800000001</v>
      </c>
      <c r="BH421">
        <v>0</v>
      </c>
      <c r="BI421">
        <v>0</v>
      </c>
    </row>
    <row r="422" spans="1:61" x14ac:dyDescent="0.2">
      <c r="A422">
        <v>421</v>
      </c>
      <c r="B422">
        <v>40131037021</v>
      </c>
      <c r="C422">
        <v>4550000172</v>
      </c>
      <c r="D422" t="s">
        <v>133</v>
      </c>
      <c r="E422">
        <v>85020</v>
      </c>
      <c r="F422">
        <v>340.46865135699898</v>
      </c>
      <c r="G422">
        <v>565.06139058500003</v>
      </c>
      <c r="H422">
        <v>0.12830942882729601</v>
      </c>
      <c r="J422">
        <v>0.124881667</v>
      </c>
      <c r="K422">
        <v>0</v>
      </c>
      <c r="L422">
        <v>0</v>
      </c>
      <c r="M422">
        <v>0</v>
      </c>
      <c r="N422">
        <v>47</v>
      </c>
      <c r="O422">
        <v>12654.980606000599</v>
      </c>
      <c r="P422">
        <v>269.25490651065104</v>
      </c>
      <c r="Q422">
        <v>11321.2797096911</v>
      </c>
      <c r="R422">
        <f>Q422/AJ422</f>
        <v>13.891140748087238</v>
      </c>
      <c r="S422">
        <v>1</v>
      </c>
      <c r="T422">
        <v>1</v>
      </c>
      <c r="U422">
        <v>1</v>
      </c>
      <c r="V422">
        <v>1</v>
      </c>
      <c r="W422">
        <v>0</v>
      </c>
      <c r="X422">
        <v>2</v>
      </c>
      <c r="Y422">
        <v>0</v>
      </c>
      <c r="Z422">
        <v>0</v>
      </c>
      <c r="AA422">
        <v>0</v>
      </c>
      <c r="AB422">
        <v>340.46865135699898</v>
      </c>
      <c r="AC422">
        <v>5424.4688033688499</v>
      </c>
      <c r="AD422">
        <v>11321.2797096911</v>
      </c>
      <c r="AE422">
        <v>13.891140748087301</v>
      </c>
      <c r="AF422">
        <v>2248.8381268988801</v>
      </c>
      <c r="AG422">
        <v>2.7593105851519999</v>
      </c>
      <c r="AH422">
        <v>9072.4415827922803</v>
      </c>
      <c r="AI422">
        <v>0.19863815615948799</v>
      </c>
      <c r="AJ422">
        <v>815</v>
      </c>
      <c r="AK422">
        <v>3500.14</v>
      </c>
      <c r="AL422">
        <v>0.97177914110429398</v>
      </c>
      <c r="AM422">
        <v>2.82208588957054E-2</v>
      </c>
      <c r="AN422">
        <v>0</v>
      </c>
      <c r="AO422">
        <v>6.13496932515337E-3</v>
      </c>
      <c r="AP422">
        <v>0</v>
      </c>
      <c r="AQ422">
        <v>0.41840490797545998</v>
      </c>
      <c r="AR422">
        <v>0.24390243902438999</v>
      </c>
      <c r="AS422">
        <v>0.29918699186991798</v>
      </c>
      <c r="AT422">
        <v>30627</v>
      </c>
      <c r="AU422">
        <v>59762</v>
      </c>
      <c r="AV422">
        <v>75128.086419753105</v>
      </c>
      <c r="AW422">
        <v>0.12049689440993699</v>
      </c>
      <c r="AX422">
        <v>0.50591016548463297</v>
      </c>
      <c r="AY422">
        <v>44</v>
      </c>
      <c r="AZ422">
        <v>0.159509202453987</v>
      </c>
      <c r="BA422">
        <v>0.152147239263803</v>
      </c>
      <c r="BB422">
        <v>0.219135802469135</v>
      </c>
      <c r="BC422">
        <v>1</v>
      </c>
      <c r="BD422">
        <v>0</v>
      </c>
      <c r="BE422">
        <v>1975</v>
      </c>
      <c r="BF422">
        <v>44</v>
      </c>
      <c r="BG422">
        <v>0.129384742</v>
      </c>
      <c r="BH422">
        <v>0</v>
      </c>
      <c r="BI422">
        <v>0</v>
      </c>
    </row>
    <row r="423" spans="1:61" x14ac:dyDescent="0.2">
      <c r="A423">
        <v>422</v>
      </c>
      <c r="B423">
        <v>40131037022</v>
      </c>
      <c r="C423">
        <v>4550000123</v>
      </c>
      <c r="D423" t="s">
        <v>128</v>
      </c>
      <c r="E423">
        <v>85029</v>
      </c>
      <c r="F423">
        <v>514.10554699137106</v>
      </c>
      <c r="G423">
        <v>1659.8622170900001</v>
      </c>
      <c r="H423">
        <v>0.18020699985741401</v>
      </c>
      <c r="I423">
        <v>4.7</v>
      </c>
      <c r="J423">
        <v>0.13009763099999999</v>
      </c>
      <c r="K423">
        <v>0</v>
      </c>
      <c r="L423">
        <v>0</v>
      </c>
      <c r="M423">
        <v>0</v>
      </c>
      <c r="N423">
        <v>57</v>
      </c>
      <c r="O423">
        <v>31301.8485184374</v>
      </c>
      <c r="P423">
        <v>549.15523716556845</v>
      </c>
      <c r="Q423">
        <v>24766.578968512302</v>
      </c>
      <c r="R423">
        <f>Q423/AJ423</f>
        <v>17.258940047743764</v>
      </c>
      <c r="S423">
        <v>1</v>
      </c>
      <c r="T423">
        <v>1</v>
      </c>
      <c r="U423">
        <v>1</v>
      </c>
      <c r="V423">
        <v>1</v>
      </c>
      <c r="W423">
        <v>0</v>
      </c>
      <c r="X423">
        <v>3</v>
      </c>
      <c r="Y423">
        <v>0</v>
      </c>
      <c r="Z423">
        <v>0</v>
      </c>
      <c r="AA423">
        <v>0</v>
      </c>
      <c r="AB423">
        <v>514.10554699137106</v>
      </c>
      <c r="AC423">
        <v>7084.9556878926496</v>
      </c>
      <c r="AD423">
        <v>24766.578968512302</v>
      </c>
      <c r="AE423">
        <v>17.2589400477437</v>
      </c>
      <c r="AF423">
        <v>9318.2106983952908</v>
      </c>
      <c r="AG423">
        <v>6.4935266190907903</v>
      </c>
      <c r="AH423">
        <v>15448.368270117</v>
      </c>
      <c r="AI423">
        <v>0.376241333542362</v>
      </c>
      <c r="AJ423">
        <v>1435</v>
      </c>
      <c r="AK423">
        <v>7701.6210000000001</v>
      </c>
      <c r="AL423">
        <v>0.94564459930313505</v>
      </c>
      <c r="AM423">
        <v>5.4355400696864002E-2</v>
      </c>
      <c r="AN423">
        <v>2.5087108013937199E-2</v>
      </c>
      <c r="AO423">
        <v>0</v>
      </c>
      <c r="AP423">
        <v>0</v>
      </c>
      <c r="AQ423">
        <v>7.2473867595818794E-2</v>
      </c>
      <c r="AR423">
        <v>0.10926365795724401</v>
      </c>
      <c r="AS423">
        <v>0.32699920823436202</v>
      </c>
      <c r="AT423">
        <v>44343</v>
      </c>
      <c r="AU423">
        <v>82083</v>
      </c>
      <c r="AV423">
        <v>92028.919330289194</v>
      </c>
      <c r="AW423">
        <v>9.6864111498257799E-2</v>
      </c>
      <c r="AX423">
        <v>0.62088698140200205</v>
      </c>
      <c r="AY423">
        <v>55.6</v>
      </c>
      <c r="AZ423">
        <v>4.52961672473867E-2</v>
      </c>
      <c r="BA423">
        <v>0.314982578397212</v>
      </c>
      <c r="BB423">
        <v>7.3059360730593603E-2</v>
      </c>
      <c r="BC423">
        <v>1</v>
      </c>
      <c r="BD423">
        <v>0</v>
      </c>
      <c r="BE423">
        <v>1980</v>
      </c>
      <c r="BF423">
        <v>39</v>
      </c>
      <c r="BG423">
        <v>0.157255853</v>
      </c>
      <c r="BH423">
        <v>0</v>
      </c>
      <c r="BI423">
        <v>0</v>
      </c>
    </row>
    <row r="424" spans="1:61" x14ac:dyDescent="0.2">
      <c r="A424">
        <v>423</v>
      </c>
      <c r="B424">
        <v>40131037023</v>
      </c>
      <c r="C424">
        <v>4550000123</v>
      </c>
      <c r="D424" t="s">
        <v>128</v>
      </c>
      <c r="E424">
        <v>85029</v>
      </c>
      <c r="F424">
        <v>881.54555323673503</v>
      </c>
      <c r="G424">
        <v>1659.8622170900001</v>
      </c>
      <c r="H424">
        <v>0.26852919728513902</v>
      </c>
      <c r="I424">
        <v>4.7</v>
      </c>
      <c r="J424">
        <v>0.13009763099999999</v>
      </c>
      <c r="K424">
        <v>0</v>
      </c>
      <c r="L424">
        <v>0</v>
      </c>
      <c r="M424">
        <v>0</v>
      </c>
      <c r="N424">
        <v>44</v>
      </c>
      <c r="O424">
        <v>21465.900710322901</v>
      </c>
      <c r="P424">
        <v>487.86137978006593</v>
      </c>
      <c r="Q424">
        <v>15210.8775306118</v>
      </c>
      <c r="R424">
        <f>Q424/AJ424</f>
        <v>12.967500026097017</v>
      </c>
      <c r="S424">
        <v>1</v>
      </c>
      <c r="T424">
        <v>1</v>
      </c>
      <c r="U424">
        <v>1</v>
      </c>
      <c r="V424">
        <v>1</v>
      </c>
      <c r="W424">
        <v>0</v>
      </c>
      <c r="X424">
        <v>2</v>
      </c>
      <c r="Y424">
        <v>0</v>
      </c>
      <c r="Z424">
        <v>0</v>
      </c>
      <c r="AA424">
        <v>0</v>
      </c>
      <c r="AB424">
        <v>0</v>
      </c>
      <c r="AC424">
        <v>2225.7596496511901</v>
      </c>
      <c r="AD424">
        <v>15210.8775306118</v>
      </c>
      <c r="AE424">
        <v>12.967500026096999</v>
      </c>
      <c r="AF424">
        <v>7493.1501201938099</v>
      </c>
      <c r="AG424">
        <v>6.3880222678549101</v>
      </c>
      <c r="AH424">
        <v>7717.7274104179996</v>
      </c>
      <c r="AI424">
        <v>0.492617871987587</v>
      </c>
      <c r="AJ424">
        <v>1173</v>
      </c>
      <c r="AK424">
        <v>836.53409999999997</v>
      </c>
      <c r="AL424">
        <v>0.84569479965899397</v>
      </c>
      <c r="AM424">
        <v>0.15430520034100501</v>
      </c>
      <c r="AN424">
        <v>1.7902813299232701E-2</v>
      </c>
      <c r="AO424">
        <v>0</v>
      </c>
      <c r="AP424">
        <v>5.2003410059676E-2</v>
      </c>
      <c r="AQ424">
        <v>0.208013640238704</v>
      </c>
      <c r="AR424">
        <v>6.4670658682634705E-2</v>
      </c>
      <c r="AS424">
        <v>0.32574850299401198</v>
      </c>
      <c r="AT424">
        <v>46563</v>
      </c>
      <c r="AU424">
        <v>72917</v>
      </c>
      <c r="AV424">
        <v>96098.2517482517</v>
      </c>
      <c r="AW424">
        <v>0.13640238704177299</v>
      </c>
      <c r="AX424">
        <v>0.32012678288431001</v>
      </c>
      <c r="AY424">
        <v>39.299999999999997</v>
      </c>
      <c r="AZ424">
        <v>0.20545609548166999</v>
      </c>
      <c r="BA424">
        <v>0.13725490196078399</v>
      </c>
      <c r="BB424">
        <v>0.24825174825174801</v>
      </c>
      <c r="BC424">
        <v>0.98601398601398604</v>
      </c>
      <c r="BD424">
        <v>1.3986013986013899E-2</v>
      </c>
      <c r="BE424">
        <v>1986</v>
      </c>
      <c r="BF424">
        <v>33</v>
      </c>
      <c r="BG424">
        <v>0.14758745700000001</v>
      </c>
      <c r="BH424">
        <v>0</v>
      </c>
      <c r="BI424">
        <v>0</v>
      </c>
    </row>
    <row r="425" spans="1:61" x14ac:dyDescent="0.2">
      <c r="A425">
        <v>424</v>
      </c>
      <c r="B425">
        <v>40131039001</v>
      </c>
      <c r="C425">
        <v>4550000024</v>
      </c>
      <c r="D425" t="s">
        <v>36</v>
      </c>
      <c r="E425">
        <v>85029</v>
      </c>
      <c r="F425">
        <v>379.02504660187799</v>
      </c>
      <c r="G425">
        <v>163.41828020700001</v>
      </c>
      <c r="H425">
        <v>0.19994449381121601</v>
      </c>
      <c r="I425">
        <v>4.0999999999999996</v>
      </c>
      <c r="J425">
        <v>0.246974796</v>
      </c>
      <c r="K425">
        <v>0</v>
      </c>
      <c r="L425">
        <v>0</v>
      </c>
      <c r="M425">
        <v>0</v>
      </c>
      <c r="N425">
        <v>66</v>
      </c>
      <c r="O425">
        <v>34452.277159517696</v>
      </c>
      <c r="P425">
        <v>522.00419938663174</v>
      </c>
      <c r="Q425">
        <v>17188.821253652099</v>
      </c>
      <c r="R425">
        <f>Q425/AJ425</f>
        <v>12.953143371252523</v>
      </c>
      <c r="S425">
        <v>1</v>
      </c>
      <c r="T425">
        <v>1</v>
      </c>
      <c r="U425">
        <v>1</v>
      </c>
      <c r="V425">
        <v>1</v>
      </c>
      <c r="W425">
        <v>0</v>
      </c>
      <c r="X425">
        <v>3</v>
      </c>
      <c r="Y425">
        <v>0</v>
      </c>
      <c r="Z425">
        <v>0</v>
      </c>
      <c r="AA425">
        <v>0</v>
      </c>
      <c r="AB425">
        <v>379.02504660187799</v>
      </c>
      <c r="AC425">
        <v>2035.9707987550401</v>
      </c>
      <c r="AD425">
        <v>17188.821253652099</v>
      </c>
      <c r="AE425">
        <v>12.9531433712525</v>
      </c>
      <c r="AF425">
        <v>7943.30177144344</v>
      </c>
      <c r="AG425">
        <v>5.9859093982241403</v>
      </c>
      <c r="AH425">
        <v>9245.5194822087396</v>
      </c>
      <c r="AI425">
        <v>0.462120214889993</v>
      </c>
      <c r="AJ425">
        <v>1327</v>
      </c>
      <c r="AK425">
        <v>5241.7629999999999</v>
      </c>
      <c r="AL425">
        <v>0.465712132629992</v>
      </c>
      <c r="AM425">
        <v>0.534287867370007</v>
      </c>
      <c r="AN425">
        <v>0</v>
      </c>
      <c r="AO425">
        <v>3.2403918613413699E-2</v>
      </c>
      <c r="AP425">
        <v>1.20572720422004E-2</v>
      </c>
      <c r="AQ425">
        <v>0.14318010550113</v>
      </c>
      <c r="AR425">
        <v>9.8256735340728998E-2</v>
      </c>
      <c r="AS425">
        <v>0.13946117274167899</v>
      </c>
      <c r="AT425">
        <v>15505</v>
      </c>
      <c r="AV425">
        <v>48485.714285714297</v>
      </c>
      <c r="AW425">
        <v>0.57573474001507097</v>
      </c>
      <c r="AX425">
        <v>0.70935960591132996</v>
      </c>
      <c r="AY425">
        <v>23.5</v>
      </c>
      <c r="AZ425">
        <v>0.41597588545591502</v>
      </c>
      <c r="BA425">
        <v>0.14920874152222999</v>
      </c>
      <c r="BB425">
        <v>0.42610837438423599</v>
      </c>
      <c r="BC425">
        <v>0.86945812807881695</v>
      </c>
      <c r="BD425">
        <v>0.130541871921182</v>
      </c>
      <c r="BE425">
        <v>1975</v>
      </c>
      <c r="BF425">
        <v>44</v>
      </c>
      <c r="BG425">
        <v>0.12782661300000001</v>
      </c>
      <c r="BH425">
        <v>0</v>
      </c>
      <c r="BI425">
        <v>0</v>
      </c>
    </row>
    <row r="426" spans="1:61" x14ac:dyDescent="0.2">
      <c r="A426">
        <v>425</v>
      </c>
      <c r="B426">
        <v>40131039002</v>
      </c>
      <c r="C426">
        <v>4550000123</v>
      </c>
      <c r="D426" t="s">
        <v>128</v>
      </c>
      <c r="E426">
        <v>85029</v>
      </c>
      <c r="F426">
        <v>527.61620712664705</v>
      </c>
      <c r="G426">
        <v>1659.8622170900001</v>
      </c>
      <c r="H426">
        <v>0.162639579089572</v>
      </c>
      <c r="I426">
        <v>4.7</v>
      </c>
      <c r="J426">
        <v>0.13009763099999999</v>
      </c>
      <c r="K426">
        <v>0</v>
      </c>
      <c r="L426">
        <v>0</v>
      </c>
      <c r="M426">
        <v>0</v>
      </c>
      <c r="N426">
        <v>62</v>
      </c>
      <c r="O426">
        <v>31029.663775814301</v>
      </c>
      <c r="P426">
        <v>500.47844799700482</v>
      </c>
      <c r="Q426">
        <v>8160.4953457330403</v>
      </c>
      <c r="R426">
        <f>Q426/AJ426</f>
        <v>12.308439435494781</v>
      </c>
      <c r="S426">
        <v>1</v>
      </c>
      <c r="T426">
        <v>1</v>
      </c>
      <c r="U426">
        <v>1</v>
      </c>
      <c r="V426">
        <v>1</v>
      </c>
      <c r="W426">
        <v>0</v>
      </c>
      <c r="X426">
        <v>2</v>
      </c>
      <c r="Y426">
        <v>0</v>
      </c>
      <c r="Z426">
        <v>0</v>
      </c>
      <c r="AA426">
        <v>0</v>
      </c>
      <c r="AB426">
        <v>387.13823150633601</v>
      </c>
      <c r="AC426">
        <v>1823.96638178341</v>
      </c>
      <c r="AD426">
        <v>8160.4953457330403</v>
      </c>
      <c r="AE426">
        <v>12.3084394354947</v>
      </c>
      <c r="AF426">
        <v>2433.0419852197501</v>
      </c>
      <c r="AG426">
        <v>3.6697465840418499</v>
      </c>
      <c r="AH426">
        <v>5727.4533605132901</v>
      </c>
      <c r="AI426">
        <v>0.29814881108803498</v>
      </c>
      <c r="AJ426">
        <v>663</v>
      </c>
      <c r="AK426">
        <v>4082.5709999999999</v>
      </c>
      <c r="AL426">
        <v>0.97888386123680204</v>
      </c>
      <c r="AM426">
        <v>2.1116138763197598E-2</v>
      </c>
      <c r="AN426">
        <v>0</v>
      </c>
      <c r="AO426">
        <v>0</v>
      </c>
      <c r="AP426">
        <v>2.1116138763197501E-2</v>
      </c>
      <c r="AQ426">
        <v>0.233785822021116</v>
      </c>
      <c r="AR426">
        <v>0.13372093023255799</v>
      </c>
      <c r="AS426">
        <v>0.148255813953488</v>
      </c>
      <c r="AT426">
        <v>17758</v>
      </c>
      <c r="AU426">
        <v>36220</v>
      </c>
      <c r="AV426">
        <v>36544.871794871797</v>
      </c>
      <c r="AW426">
        <v>0.51734539969834004</v>
      </c>
      <c r="AX426">
        <v>0.23822714681440399</v>
      </c>
      <c r="AY426">
        <v>25.6</v>
      </c>
      <c r="AZ426">
        <v>0.36500754147812903</v>
      </c>
      <c r="BA426">
        <v>7.5414781297134206E-2</v>
      </c>
      <c r="BB426">
        <v>0.5</v>
      </c>
      <c r="BC426">
        <v>0.74679487179487103</v>
      </c>
      <c r="BD426">
        <v>0.25320512820512803</v>
      </c>
      <c r="BE426">
        <v>1976</v>
      </c>
      <c r="BF426">
        <v>43</v>
      </c>
      <c r="BG426">
        <v>0.13037481000000001</v>
      </c>
      <c r="BH426">
        <v>0</v>
      </c>
      <c r="BI426">
        <v>0</v>
      </c>
    </row>
    <row r="427" spans="1:61" x14ac:dyDescent="0.2">
      <c r="A427">
        <v>426</v>
      </c>
      <c r="B427">
        <v>40131039003</v>
      </c>
      <c r="C427">
        <v>4550000123</v>
      </c>
      <c r="D427" t="s">
        <v>128</v>
      </c>
      <c r="E427">
        <v>85029</v>
      </c>
      <c r="F427">
        <v>486.33743983291902</v>
      </c>
      <c r="G427">
        <v>1659.8622170900001</v>
      </c>
      <c r="H427">
        <v>0.19108846249025399</v>
      </c>
      <c r="I427">
        <v>4.7</v>
      </c>
      <c r="J427">
        <v>0.13009763099999999</v>
      </c>
      <c r="K427">
        <v>0</v>
      </c>
      <c r="L427">
        <v>0</v>
      </c>
      <c r="M427">
        <v>0</v>
      </c>
      <c r="N427">
        <v>91</v>
      </c>
      <c r="O427">
        <v>31989.222221384502</v>
      </c>
      <c r="P427">
        <v>351.52991452070881</v>
      </c>
      <c r="Q427">
        <v>36286.590511045302</v>
      </c>
      <c r="R427">
        <f>Q427/AJ427</f>
        <v>16.330598789849372</v>
      </c>
      <c r="S427">
        <v>1</v>
      </c>
      <c r="T427">
        <v>1</v>
      </c>
      <c r="U427">
        <v>1</v>
      </c>
      <c r="V427">
        <v>1</v>
      </c>
      <c r="W427">
        <v>0</v>
      </c>
      <c r="X427">
        <v>2</v>
      </c>
      <c r="Y427">
        <v>0</v>
      </c>
      <c r="Z427">
        <v>0</v>
      </c>
      <c r="AA427">
        <v>0</v>
      </c>
      <c r="AB427">
        <v>361.09086783427301</v>
      </c>
      <c r="AC427">
        <v>1823.96638178341</v>
      </c>
      <c r="AD427">
        <v>36286.590511045302</v>
      </c>
      <c r="AE427">
        <v>16.330598789849301</v>
      </c>
      <c r="AF427">
        <v>11360.3639763718</v>
      </c>
      <c r="AG427">
        <v>5.1126750568729999</v>
      </c>
      <c r="AH427">
        <v>24926.226534673398</v>
      </c>
      <c r="AI427">
        <v>0.31307333690978201</v>
      </c>
      <c r="AJ427">
        <v>2222</v>
      </c>
      <c r="AK427">
        <v>12682.2</v>
      </c>
      <c r="AL427">
        <v>0.79837983798379797</v>
      </c>
      <c r="AM427">
        <v>0.201620162016201</v>
      </c>
      <c r="AN427">
        <v>0.111161116111611</v>
      </c>
      <c r="AO427">
        <v>0</v>
      </c>
      <c r="AP427">
        <v>2.2952295229522902E-2</v>
      </c>
      <c r="AQ427">
        <v>0.25697569756975602</v>
      </c>
      <c r="AR427">
        <v>9.1196960101329896E-2</v>
      </c>
      <c r="AS427">
        <v>0.25585813806206398</v>
      </c>
      <c r="AT427">
        <v>24856</v>
      </c>
      <c r="AU427">
        <v>68950</v>
      </c>
      <c r="AV427">
        <v>71242.037302726007</v>
      </c>
      <c r="AW427">
        <v>0.269576957695769</v>
      </c>
      <c r="AX427">
        <v>0.58389261744966403</v>
      </c>
      <c r="AY427">
        <v>30.4</v>
      </c>
      <c r="AZ427">
        <v>0.19036903690369</v>
      </c>
      <c r="BA427">
        <v>4.8604860486048597E-2</v>
      </c>
      <c r="BB427">
        <v>0.298421807747489</v>
      </c>
      <c r="BC427">
        <v>0.92539454806312704</v>
      </c>
      <c r="BD427">
        <v>7.4605451936872305E-2</v>
      </c>
      <c r="BE427">
        <v>1975</v>
      </c>
      <c r="BF427">
        <v>44</v>
      </c>
      <c r="BG427">
        <v>0.123874107</v>
      </c>
      <c r="BH427">
        <v>0</v>
      </c>
      <c r="BI427">
        <v>0</v>
      </c>
    </row>
    <row r="428" spans="1:61" x14ac:dyDescent="0.2">
      <c r="A428">
        <v>427</v>
      </c>
      <c r="B428">
        <v>40131039004</v>
      </c>
      <c r="C428">
        <v>4550000024</v>
      </c>
      <c r="D428" t="s">
        <v>36</v>
      </c>
      <c r="E428">
        <v>85029</v>
      </c>
      <c r="F428">
        <v>90.080276799817995</v>
      </c>
      <c r="G428">
        <v>163.41828020700001</v>
      </c>
      <c r="H428">
        <v>0.25548871094736297</v>
      </c>
      <c r="I428">
        <v>4.0999999999999996</v>
      </c>
      <c r="J428">
        <v>0.246974796</v>
      </c>
      <c r="K428">
        <v>0</v>
      </c>
      <c r="L428">
        <v>0</v>
      </c>
      <c r="M428">
        <v>0</v>
      </c>
      <c r="N428">
        <v>76</v>
      </c>
      <c r="O428">
        <v>33797.560902849997</v>
      </c>
      <c r="P428">
        <v>444.70474872171047</v>
      </c>
      <c r="Q428">
        <v>27667.379922341199</v>
      </c>
      <c r="R428">
        <f>Q428/AJ428</f>
        <v>13.430766952592815</v>
      </c>
      <c r="S428">
        <v>1</v>
      </c>
      <c r="T428">
        <v>1</v>
      </c>
      <c r="U428">
        <v>1</v>
      </c>
      <c r="V428">
        <v>1</v>
      </c>
      <c r="W428">
        <v>0</v>
      </c>
      <c r="X428">
        <v>2</v>
      </c>
      <c r="Y428">
        <v>0</v>
      </c>
      <c r="Z428">
        <v>0</v>
      </c>
      <c r="AA428">
        <v>0</v>
      </c>
      <c r="AB428">
        <v>90.080276799817995</v>
      </c>
      <c r="AC428">
        <v>375.48391423124099</v>
      </c>
      <c r="AD428">
        <v>27667.379922341199</v>
      </c>
      <c r="AE428">
        <v>13.4307669525928</v>
      </c>
      <c r="AF428">
        <v>7797.1510064836702</v>
      </c>
      <c r="AG428">
        <v>3.7850247604289602</v>
      </c>
      <c r="AH428">
        <v>19870.2289158575</v>
      </c>
      <c r="AI428">
        <v>0.28181746982798001</v>
      </c>
      <c r="AJ428">
        <v>2060</v>
      </c>
      <c r="AK428">
        <v>5378.5919999999996</v>
      </c>
      <c r="AL428">
        <v>0.873300970873786</v>
      </c>
      <c r="AM428">
        <v>0.126699029126213</v>
      </c>
      <c r="AN428">
        <v>1.35922330097087E-2</v>
      </c>
      <c r="AO428">
        <v>0</v>
      </c>
      <c r="AP428">
        <v>4.2718446601941698E-2</v>
      </c>
      <c r="AQ428">
        <v>0.23640776699029101</v>
      </c>
      <c r="AR428">
        <v>3.2281205164992798E-2</v>
      </c>
      <c r="AS428">
        <v>0.13629842180774701</v>
      </c>
      <c r="AT428">
        <v>23666</v>
      </c>
      <c r="AU428">
        <v>44049</v>
      </c>
      <c r="AV428">
        <v>51385.115766262403</v>
      </c>
      <c r="AW428">
        <v>0.30343137254901897</v>
      </c>
      <c r="AX428">
        <v>0.66593164277839001</v>
      </c>
      <c r="AY428">
        <v>46.1</v>
      </c>
      <c r="AZ428">
        <v>5.8737864077669899E-2</v>
      </c>
      <c r="BA428">
        <v>0.146116504854368</v>
      </c>
      <c r="BB428">
        <v>0.123484013230429</v>
      </c>
      <c r="BC428">
        <v>0.97574421168687897</v>
      </c>
      <c r="BD428">
        <v>2.42557883131201E-2</v>
      </c>
      <c r="BE428">
        <v>1974</v>
      </c>
      <c r="BF428">
        <v>45</v>
      </c>
      <c r="BG428">
        <v>0.151989666</v>
      </c>
      <c r="BH428">
        <v>0</v>
      </c>
      <c r="BI428">
        <v>0</v>
      </c>
    </row>
    <row r="429" spans="1:61" x14ac:dyDescent="0.2">
      <c r="A429">
        <v>428</v>
      </c>
      <c r="B429">
        <v>40131040001</v>
      </c>
      <c r="C429">
        <v>4550000019</v>
      </c>
      <c r="D429" t="s">
        <v>25</v>
      </c>
      <c r="E429">
        <v>85029</v>
      </c>
      <c r="F429">
        <v>1713.7099276783799</v>
      </c>
      <c r="G429">
        <v>31.619497521300001</v>
      </c>
      <c r="H429">
        <v>0.100850675011807</v>
      </c>
      <c r="I429">
        <v>4.3</v>
      </c>
      <c r="J429">
        <v>0.42533491800000001</v>
      </c>
      <c r="K429">
        <v>0</v>
      </c>
      <c r="L429">
        <v>0</v>
      </c>
      <c r="M429">
        <v>0</v>
      </c>
      <c r="N429">
        <v>89</v>
      </c>
      <c r="O429">
        <v>32354.2255275104</v>
      </c>
      <c r="P429">
        <v>363.53062390461122</v>
      </c>
      <c r="Q429">
        <v>20684.4259318308</v>
      </c>
      <c r="R429">
        <f>Q429/AJ429</f>
        <v>12.871453597903422</v>
      </c>
      <c r="S429">
        <v>1</v>
      </c>
      <c r="T429">
        <v>0</v>
      </c>
      <c r="U429">
        <v>2</v>
      </c>
      <c r="V429">
        <v>0</v>
      </c>
      <c r="W429">
        <v>1</v>
      </c>
      <c r="X429">
        <v>2</v>
      </c>
      <c r="Y429">
        <v>0</v>
      </c>
      <c r="Z429">
        <v>0</v>
      </c>
      <c r="AA429">
        <v>0</v>
      </c>
      <c r="AB429">
        <v>643.97180369002206</v>
      </c>
      <c r="AC429">
        <v>167.84344906974599</v>
      </c>
      <c r="AD429">
        <v>20684.4259318308</v>
      </c>
      <c r="AE429">
        <v>12.8714535979034</v>
      </c>
      <c r="AF429">
        <v>2102.0115788973599</v>
      </c>
      <c r="AG429">
        <v>1.3080345854992901</v>
      </c>
      <c r="AH429">
        <v>18582.4143529334</v>
      </c>
      <c r="AI429">
        <v>0.10162291116151401</v>
      </c>
      <c r="AJ429">
        <v>1607</v>
      </c>
      <c r="AK429">
        <v>6462.4530000000004</v>
      </c>
      <c r="AL429">
        <v>0.866210329807094</v>
      </c>
      <c r="AM429">
        <v>0.133789670192906</v>
      </c>
      <c r="AN429">
        <v>5.1649035469819499E-2</v>
      </c>
      <c r="AO429">
        <v>3.7336652146857498E-3</v>
      </c>
      <c r="AP429">
        <v>5.1649035469819499E-2</v>
      </c>
      <c r="AQ429">
        <v>0.36403235843185999</v>
      </c>
      <c r="AR429">
        <v>0.22045028142589099</v>
      </c>
      <c r="AS429">
        <v>0.15947467166979301</v>
      </c>
      <c r="AT429">
        <v>17222</v>
      </c>
      <c r="AU429">
        <v>42609</v>
      </c>
      <c r="AV429">
        <v>45163.175675675702</v>
      </c>
      <c r="AW429">
        <v>0.43061605476042297</v>
      </c>
      <c r="AX429">
        <v>0.41828254847645402</v>
      </c>
      <c r="AY429">
        <v>37.799999999999997</v>
      </c>
      <c r="AZ429">
        <v>0.29247044181705001</v>
      </c>
      <c r="BA429">
        <v>0.15681393901680099</v>
      </c>
      <c r="BB429">
        <v>0.39020270270270202</v>
      </c>
      <c r="BC429">
        <v>0.73141891891891897</v>
      </c>
      <c r="BD429">
        <v>0.26858108108108097</v>
      </c>
      <c r="BE429">
        <v>1971</v>
      </c>
      <c r="BF429">
        <v>48</v>
      </c>
      <c r="BG429">
        <v>8.4101816999999995E-2</v>
      </c>
      <c r="BH429">
        <v>0</v>
      </c>
      <c r="BI429">
        <v>0</v>
      </c>
    </row>
    <row r="430" spans="1:61" x14ac:dyDescent="0.2">
      <c r="A430">
        <v>429</v>
      </c>
      <c r="B430">
        <v>40131040002</v>
      </c>
      <c r="C430">
        <v>4550000220</v>
      </c>
      <c r="D430" t="s">
        <v>135</v>
      </c>
      <c r="E430">
        <v>85053</v>
      </c>
      <c r="F430">
        <v>1567.51639700994</v>
      </c>
      <c r="G430">
        <v>4.3016573456899998</v>
      </c>
      <c r="H430">
        <v>0.10156731976995299</v>
      </c>
      <c r="I430">
        <v>4.2</v>
      </c>
      <c r="J430">
        <v>0.38258484399999998</v>
      </c>
      <c r="K430">
        <v>0</v>
      </c>
      <c r="L430">
        <v>0</v>
      </c>
      <c r="M430">
        <v>0</v>
      </c>
      <c r="N430">
        <v>69</v>
      </c>
      <c r="O430">
        <v>31512.534956370298</v>
      </c>
      <c r="P430">
        <v>456.70340516478694</v>
      </c>
      <c r="Q430">
        <v>11411.990269481999</v>
      </c>
      <c r="R430">
        <f>Q430/AJ430</f>
        <v>9.0213361814086959</v>
      </c>
      <c r="S430">
        <v>1</v>
      </c>
      <c r="T430">
        <v>0</v>
      </c>
      <c r="U430">
        <v>2</v>
      </c>
      <c r="V430">
        <v>0</v>
      </c>
      <c r="W430">
        <v>1</v>
      </c>
      <c r="X430">
        <v>2</v>
      </c>
      <c r="Y430">
        <v>0</v>
      </c>
      <c r="Z430">
        <v>0</v>
      </c>
      <c r="AA430">
        <v>0</v>
      </c>
      <c r="AB430">
        <v>806.064733258719</v>
      </c>
      <c r="AC430">
        <v>167.84344906974599</v>
      </c>
      <c r="AD430">
        <v>11411.990269481999</v>
      </c>
      <c r="AE430">
        <v>9.0213361814086994</v>
      </c>
      <c r="AF430">
        <v>335.699165950458</v>
      </c>
      <c r="AG430">
        <v>0.26537483474344498</v>
      </c>
      <c r="AH430">
        <v>11076.291103531499</v>
      </c>
      <c r="AI430">
        <v>2.9416355782232399E-2</v>
      </c>
      <c r="AJ430">
        <v>1265</v>
      </c>
      <c r="AK430">
        <v>5124.7740000000003</v>
      </c>
      <c r="AL430">
        <v>0.44584980237154098</v>
      </c>
      <c r="AM430">
        <v>0.55415019762845796</v>
      </c>
      <c r="AN430">
        <v>0.19367588932806301</v>
      </c>
      <c r="AO430">
        <v>0</v>
      </c>
      <c r="AP430">
        <v>0.20316205533596801</v>
      </c>
      <c r="AQ430">
        <v>9.2490118577074995E-2</v>
      </c>
      <c r="AR430">
        <v>8.5714285714285701E-2</v>
      </c>
      <c r="AS430">
        <v>0.33571428571428502</v>
      </c>
      <c r="AT430">
        <v>30473</v>
      </c>
      <c r="AU430">
        <v>91500</v>
      </c>
      <c r="AV430">
        <v>75723.565573770495</v>
      </c>
      <c r="AW430">
        <v>0.230039525691699</v>
      </c>
      <c r="AX430">
        <v>0</v>
      </c>
      <c r="AY430">
        <v>28.5</v>
      </c>
      <c r="AZ430">
        <v>0.18498023715414999</v>
      </c>
      <c r="BA430">
        <v>1.26482213438735E-2</v>
      </c>
      <c r="BB430">
        <v>0.32377049180327799</v>
      </c>
      <c r="BC430">
        <v>0.95901639344262202</v>
      </c>
      <c r="BD430">
        <v>4.0983606557376998E-2</v>
      </c>
      <c r="BE430">
        <v>1994</v>
      </c>
      <c r="BF430">
        <v>25</v>
      </c>
      <c r="BG430">
        <v>9.3421019999999994E-2</v>
      </c>
      <c r="BH430">
        <v>0</v>
      </c>
      <c r="BI430">
        <v>0</v>
      </c>
    </row>
    <row r="431" spans="1:61" x14ac:dyDescent="0.2">
      <c r="A431">
        <v>430</v>
      </c>
      <c r="B431">
        <v>40131040003</v>
      </c>
      <c r="C431">
        <v>4550000201</v>
      </c>
      <c r="D431" t="s">
        <v>134</v>
      </c>
      <c r="E431">
        <v>85029</v>
      </c>
      <c r="F431">
        <v>54.745983750144497</v>
      </c>
      <c r="G431">
        <v>4.3621512773399997</v>
      </c>
      <c r="H431">
        <v>0.19781411110598099</v>
      </c>
      <c r="I431">
        <v>3</v>
      </c>
      <c r="J431">
        <v>0.40737160300000003</v>
      </c>
      <c r="K431">
        <v>0</v>
      </c>
      <c r="L431">
        <v>0</v>
      </c>
      <c r="M431">
        <v>0</v>
      </c>
      <c r="N431">
        <v>73</v>
      </c>
      <c r="O431">
        <v>13343.3140842763</v>
      </c>
      <c r="P431">
        <v>182.7851244421411</v>
      </c>
      <c r="Q431">
        <v>24311.892070008002</v>
      </c>
      <c r="R431">
        <f>Q431/AJ431</f>
        <v>12.077442657728763</v>
      </c>
      <c r="S431">
        <v>1</v>
      </c>
      <c r="T431">
        <v>1</v>
      </c>
      <c r="U431">
        <v>1</v>
      </c>
      <c r="V431">
        <v>1</v>
      </c>
      <c r="W431">
        <v>0</v>
      </c>
      <c r="X431">
        <v>2</v>
      </c>
      <c r="Y431">
        <v>0</v>
      </c>
      <c r="Z431">
        <v>0</v>
      </c>
      <c r="AA431">
        <v>0</v>
      </c>
      <c r="AB431">
        <v>54.745983750144497</v>
      </c>
      <c r="AC431">
        <v>35.996314852557198</v>
      </c>
      <c r="AD431">
        <v>24311.892070008002</v>
      </c>
      <c r="AE431">
        <v>12.0774426577287</v>
      </c>
      <c r="AF431">
        <v>7701.0117738375602</v>
      </c>
      <c r="AG431">
        <v>3.8256392319113499</v>
      </c>
      <c r="AH431">
        <v>16610.880296170399</v>
      </c>
      <c r="AI431">
        <v>0.31675904745142303</v>
      </c>
      <c r="AJ431">
        <v>2013</v>
      </c>
      <c r="AK431">
        <v>8139.759</v>
      </c>
      <c r="AL431">
        <v>0.82911077993045201</v>
      </c>
      <c r="AM431">
        <v>0.17088922006954799</v>
      </c>
      <c r="AN431">
        <v>1.39095876800794E-2</v>
      </c>
      <c r="AO431">
        <v>3.6761053154495703E-2</v>
      </c>
      <c r="AP431">
        <v>5.0173869846000897E-2</v>
      </c>
      <c r="AQ431">
        <v>0.38847491306507698</v>
      </c>
      <c r="AR431">
        <v>0.160919540229885</v>
      </c>
      <c r="AS431">
        <v>0.255938697318007</v>
      </c>
      <c r="AT431">
        <v>19204</v>
      </c>
      <c r="AU431">
        <v>42931</v>
      </c>
      <c r="AV431">
        <v>55040.672782874601</v>
      </c>
      <c r="AW431">
        <v>0.37282229965156799</v>
      </c>
      <c r="AX431">
        <v>0.73853211009174302</v>
      </c>
      <c r="AY431">
        <v>33.1</v>
      </c>
      <c r="AZ431">
        <v>0.279185295578738</v>
      </c>
      <c r="BA431">
        <v>0.137605563835072</v>
      </c>
      <c r="BB431">
        <v>0.55045871559632997</v>
      </c>
      <c r="BC431">
        <v>0.98776758409785903</v>
      </c>
      <c r="BD431">
        <v>1.22324159021406E-2</v>
      </c>
      <c r="BE431">
        <v>1966</v>
      </c>
      <c r="BF431">
        <v>53</v>
      </c>
      <c r="BG431">
        <v>0.130625782</v>
      </c>
      <c r="BH431">
        <v>0</v>
      </c>
      <c r="BI431">
        <v>0</v>
      </c>
    </row>
    <row r="432" spans="1:61" x14ac:dyDescent="0.2">
      <c r="A432">
        <v>431</v>
      </c>
      <c r="B432">
        <v>40131040004</v>
      </c>
      <c r="C432">
        <v>4550000019</v>
      </c>
      <c r="D432" t="s">
        <v>25</v>
      </c>
      <c r="E432">
        <v>85029</v>
      </c>
      <c r="F432">
        <v>1496.13783181604</v>
      </c>
      <c r="G432">
        <v>31.619497521300001</v>
      </c>
      <c r="H432">
        <v>0.13622858071310301</v>
      </c>
      <c r="I432">
        <v>4.3</v>
      </c>
      <c r="J432">
        <v>0.42533491800000001</v>
      </c>
      <c r="K432">
        <v>0</v>
      </c>
      <c r="L432">
        <v>0</v>
      </c>
      <c r="M432">
        <v>0</v>
      </c>
      <c r="N432">
        <v>98</v>
      </c>
      <c r="O432">
        <v>33260.603120547901</v>
      </c>
      <c r="P432">
        <v>339.39390939334595</v>
      </c>
      <c r="Q432">
        <v>24442.4804523188</v>
      </c>
      <c r="R432">
        <f>Q432/AJ432</f>
        <v>10.308933130459215</v>
      </c>
      <c r="S432">
        <v>1</v>
      </c>
      <c r="T432">
        <v>0</v>
      </c>
      <c r="U432">
        <v>2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0</v>
      </c>
      <c r="AB432">
        <v>612.222569321935</v>
      </c>
      <c r="AC432">
        <v>4.3639518101398798</v>
      </c>
      <c r="AD432">
        <v>24442.4804523188</v>
      </c>
      <c r="AE432">
        <v>10.3089331304592</v>
      </c>
      <c r="AF432">
        <v>2233.8649780139399</v>
      </c>
      <c r="AG432">
        <v>0.94216152594430502</v>
      </c>
      <c r="AH432">
        <v>22208.615474304901</v>
      </c>
      <c r="AI432">
        <v>9.1392728425073497E-2</v>
      </c>
      <c r="AJ432">
        <v>2371</v>
      </c>
      <c r="AK432">
        <v>9593.9570000000003</v>
      </c>
      <c r="AL432">
        <v>0.81864192323913898</v>
      </c>
      <c r="AM432">
        <v>0.18135807676085999</v>
      </c>
      <c r="AN432">
        <v>2.4040489245044198E-2</v>
      </c>
      <c r="AO432">
        <v>7.1699704765921498E-3</v>
      </c>
      <c r="AP432">
        <v>9.2787853226486694E-3</v>
      </c>
      <c r="AQ432">
        <v>0.586672290172922</v>
      </c>
      <c r="AR432">
        <v>0.19250317662007599</v>
      </c>
      <c r="AS432">
        <v>0.23062261753494201</v>
      </c>
      <c r="AT432">
        <v>22633</v>
      </c>
      <c r="AU432">
        <v>35087</v>
      </c>
      <c r="AV432">
        <v>53698.1740064447</v>
      </c>
      <c r="AW432">
        <v>0.33951919021509902</v>
      </c>
      <c r="AX432">
        <v>0.31963001027749199</v>
      </c>
      <c r="AY432">
        <v>30.4</v>
      </c>
      <c r="AZ432">
        <v>0.19907212146773501</v>
      </c>
      <c r="BA432">
        <v>4.1332770982707698E-2</v>
      </c>
      <c r="BB432">
        <v>0.35553168635875398</v>
      </c>
      <c r="BC432">
        <v>0.82491944146079399</v>
      </c>
      <c r="BD432">
        <v>0.17508055853920501</v>
      </c>
      <c r="BE432">
        <v>1983</v>
      </c>
      <c r="BF432">
        <v>36</v>
      </c>
      <c r="BG432">
        <v>0.10149667699999999</v>
      </c>
      <c r="BH432">
        <v>0</v>
      </c>
      <c r="BI432">
        <v>0</v>
      </c>
    </row>
    <row r="433" spans="1:61" x14ac:dyDescent="0.2">
      <c r="A433">
        <v>432</v>
      </c>
      <c r="B433">
        <v>40131041001</v>
      </c>
      <c r="C433">
        <v>4550000220</v>
      </c>
      <c r="D433" t="s">
        <v>135</v>
      </c>
      <c r="E433">
        <v>85053</v>
      </c>
      <c r="F433">
        <v>624.29108955974698</v>
      </c>
      <c r="G433">
        <v>4.3016573456899998</v>
      </c>
      <c r="H433">
        <v>0.120934972747231</v>
      </c>
      <c r="I433">
        <v>4.2</v>
      </c>
      <c r="J433">
        <v>0.38258484399999998</v>
      </c>
      <c r="K433">
        <v>0</v>
      </c>
      <c r="L433">
        <v>0</v>
      </c>
      <c r="M433">
        <v>0</v>
      </c>
      <c r="N433">
        <v>76</v>
      </c>
      <c r="O433">
        <v>32628.640730551</v>
      </c>
      <c r="P433">
        <v>429.32422013882893</v>
      </c>
      <c r="Q433">
        <v>19479.473569038</v>
      </c>
      <c r="R433">
        <f>Q433/AJ433</f>
        <v>9.6290032471764704</v>
      </c>
      <c r="S433">
        <v>1</v>
      </c>
      <c r="T433">
        <v>1</v>
      </c>
      <c r="U433">
        <v>1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624.29108955974698</v>
      </c>
      <c r="AC433">
        <v>4.3033321368163699</v>
      </c>
      <c r="AD433">
        <v>19479.473569038</v>
      </c>
      <c r="AE433">
        <v>9.6290032471764793</v>
      </c>
      <c r="AF433">
        <v>2355.7496052020301</v>
      </c>
      <c r="AG433">
        <v>1.16448324528029</v>
      </c>
      <c r="AH433">
        <v>17123.723963835899</v>
      </c>
      <c r="AI433">
        <v>0.120934972747231</v>
      </c>
      <c r="AJ433">
        <v>2023</v>
      </c>
      <c r="AK433">
        <v>10676.7</v>
      </c>
      <c r="AL433">
        <v>0.67226890756302504</v>
      </c>
      <c r="AM433">
        <v>0.32773109243697401</v>
      </c>
      <c r="AN433">
        <v>7.9584775086505105E-2</v>
      </c>
      <c r="AO433">
        <v>6.7226890756302504E-2</v>
      </c>
      <c r="AP433">
        <v>4.0039545229856602E-2</v>
      </c>
      <c r="AQ433">
        <v>0.22689075630252101</v>
      </c>
      <c r="AR433">
        <v>0.38245033112582699</v>
      </c>
      <c r="AS433">
        <v>0.16059602649006599</v>
      </c>
      <c r="AT433">
        <v>14216</v>
      </c>
      <c r="AU433">
        <v>39792</v>
      </c>
      <c r="AV433">
        <v>44204.674457429101</v>
      </c>
      <c r="AW433">
        <v>0.30969030969030897</v>
      </c>
      <c r="AX433">
        <v>0.32959326788218701</v>
      </c>
      <c r="AY433">
        <v>33.4</v>
      </c>
      <c r="AZ433">
        <v>0.33069698467622299</v>
      </c>
      <c r="BA433">
        <v>0.13346515076618801</v>
      </c>
      <c r="BB433">
        <v>0.46577629382303798</v>
      </c>
      <c r="BC433">
        <v>0.92320534223706097</v>
      </c>
      <c r="BD433">
        <v>7.6794657762938201E-2</v>
      </c>
      <c r="BE433">
        <v>1977</v>
      </c>
      <c r="BF433">
        <v>42</v>
      </c>
      <c r="BG433">
        <v>9.3651706000000001E-2</v>
      </c>
      <c r="BH433">
        <v>0</v>
      </c>
      <c r="BI433">
        <v>0</v>
      </c>
    </row>
    <row r="434" spans="1:61" x14ac:dyDescent="0.2">
      <c r="A434">
        <v>433</v>
      </c>
      <c r="B434">
        <v>40131041002</v>
      </c>
      <c r="C434">
        <v>4550000220</v>
      </c>
      <c r="D434" t="s">
        <v>135</v>
      </c>
      <c r="E434">
        <v>85053</v>
      </c>
      <c r="F434">
        <v>854.89777963065501</v>
      </c>
      <c r="G434">
        <v>4.3016573456899998</v>
      </c>
      <c r="H434">
        <v>0.113270516096266</v>
      </c>
      <c r="I434">
        <v>4.2</v>
      </c>
      <c r="J434">
        <v>0.38258484399999998</v>
      </c>
      <c r="K434">
        <v>0</v>
      </c>
      <c r="L434">
        <v>0</v>
      </c>
      <c r="M434">
        <v>0</v>
      </c>
      <c r="N434">
        <v>83</v>
      </c>
      <c r="O434">
        <v>20691.329389590799</v>
      </c>
      <c r="P434">
        <v>249.29312517579277</v>
      </c>
      <c r="Q434">
        <v>17062.915686039301</v>
      </c>
      <c r="R434">
        <f>Q434/AJ434</f>
        <v>9.6020909882044467</v>
      </c>
      <c r="S434">
        <v>1</v>
      </c>
      <c r="T434">
        <v>1</v>
      </c>
      <c r="U434">
        <v>1</v>
      </c>
      <c r="V434">
        <v>1</v>
      </c>
      <c r="W434">
        <v>0</v>
      </c>
      <c r="X434">
        <v>2</v>
      </c>
      <c r="Y434">
        <v>0</v>
      </c>
      <c r="Z434">
        <v>0</v>
      </c>
      <c r="AA434">
        <v>0</v>
      </c>
      <c r="AB434">
        <v>854.89777963065501</v>
      </c>
      <c r="AC434">
        <v>216.30774910845</v>
      </c>
      <c r="AD434">
        <v>17062.915686039301</v>
      </c>
      <c r="AE434">
        <v>9.6020909882044698</v>
      </c>
      <c r="AF434">
        <v>3538.7987105768898</v>
      </c>
      <c r="AG434">
        <v>1.9914455321197999</v>
      </c>
      <c r="AH434">
        <v>13524.116975462401</v>
      </c>
      <c r="AI434">
        <v>0.20739706950977199</v>
      </c>
      <c r="AJ434">
        <v>1777</v>
      </c>
      <c r="AK434">
        <v>6614.9089999999997</v>
      </c>
      <c r="AL434">
        <v>0.82217220033764704</v>
      </c>
      <c r="AM434">
        <v>0.17782779966235199</v>
      </c>
      <c r="AN434">
        <v>0</v>
      </c>
      <c r="AO434">
        <v>0</v>
      </c>
      <c r="AP434">
        <v>0</v>
      </c>
      <c r="AQ434">
        <v>0.33314575126617801</v>
      </c>
      <c r="AR434">
        <v>0.18032786885245899</v>
      </c>
      <c r="AS434">
        <v>0.24746291959406699</v>
      </c>
      <c r="AT434">
        <v>26209</v>
      </c>
      <c r="AU434">
        <v>59738</v>
      </c>
      <c r="AV434">
        <v>67633.781763826599</v>
      </c>
      <c r="AW434">
        <v>0.225098480585256</v>
      </c>
      <c r="AX434">
        <v>0.54206896551724104</v>
      </c>
      <c r="AY434">
        <v>35.6</v>
      </c>
      <c r="AZ434">
        <v>0.124929656724817</v>
      </c>
      <c r="BA434">
        <v>2.9262802476083202E-2</v>
      </c>
      <c r="BB434">
        <v>0.18834080717488699</v>
      </c>
      <c r="BC434">
        <v>0.97608370702541103</v>
      </c>
      <c r="BD434">
        <v>2.3916292974588901E-2</v>
      </c>
      <c r="BE434">
        <v>1973</v>
      </c>
      <c r="BF434">
        <v>46</v>
      </c>
      <c r="BG434">
        <v>0.11000832100000001</v>
      </c>
      <c r="BH434">
        <v>0</v>
      </c>
      <c r="BI434">
        <v>0</v>
      </c>
    </row>
    <row r="435" spans="1:61" x14ac:dyDescent="0.2">
      <c r="A435">
        <v>434</v>
      </c>
      <c r="B435">
        <v>40131041003</v>
      </c>
      <c r="C435">
        <v>4550000220</v>
      </c>
      <c r="D435" t="s">
        <v>135</v>
      </c>
      <c r="E435">
        <v>85053</v>
      </c>
      <c r="F435">
        <v>691.72553024704098</v>
      </c>
      <c r="G435">
        <v>4.3016573456899998</v>
      </c>
      <c r="H435">
        <v>5.6767279598050897E-2</v>
      </c>
      <c r="I435">
        <v>4.2</v>
      </c>
      <c r="J435">
        <v>0.38258484399999998</v>
      </c>
      <c r="K435">
        <v>0</v>
      </c>
      <c r="L435">
        <v>0</v>
      </c>
      <c r="M435">
        <v>0</v>
      </c>
      <c r="N435">
        <v>75</v>
      </c>
      <c r="O435">
        <v>17262.7893820387</v>
      </c>
      <c r="P435">
        <v>230.17052509384934</v>
      </c>
      <c r="Q435">
        <v>24856.924752904401</v>
      </c>
      <c r="R435">
        <f>Q435/AJ435</f>
        <v>14.630326517306887</v>
      </c>
      <c r="S435">
        <v>1</v>
      </c>
      <c r="T435">
        <v>1</v>
      </c>
      <c r="U435">
        <v>1</v>
      </c>
      <c r="V435">
        <v>1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691.72553024704098</v>
      </c>
      <c r="AC435">
        <v>4.3033321368163699</v>
      </c>
      <c r="AD435">
        <v>24856.924752904401</v>
      </c>
      <c r="AE435">
        <v>14.6303265173069</v>
      </c>
      <c r="AF435">
        <v>1411.0599973958399</v>
      </c>
      <c r="AG435">
        <v>0.83052383601874002</v>
      </c>
      <c r="AH435">
        <v>23445.864755508599</v>
      </c>
      <c r="AI435">
        <v>5.6767279598050897E-2</v>
      </c>
      <c r="AJ435">
        <v>1699</v>
      </c>
      <c r="AK435">
        <v>7296.5879999999997</v>
      </c>
      <c r="AL435">
        <v>0.75161859917598495</v>
      </c>
      <c r="AM435">
        <v>0.248381400824014</v>
      </c>
      <c r="AN435">
        <v>3.7669217186580298E-2</v>
      </c>
      <c r="AO435">
        <v>0</v>
      </c>
      <c r="AP435">
        <v>8.2401412595644492E-3</v>
      </c>
      <c r="AQ435">
        <v>0.36197763390229498</v>
      </c>
      <c r="AR435">
        <v>0.16552901023890701</v>
      </c>
      <c r="AS435">
        <v>0.29607508532423199</v>
      </c>
      <c r="AT435">
        <v>36808</v>
      </c>
      <c r="AU435">
        <v>74405</v>
      </c>
      <c r="AV435">
        <v>104573.295454545</v>
      </c>
      <c r="AW435">
        <v>1.2948793407887E-2</v>
      </c>
      <c r="AX435">
        <v>0.96969696969696895</v>
      </c>
      <c r="AY435">
        <v>39.200000000000003</v>
      </c>
      <c r="AZ435">
        <v>0.16303708063566799</v>
      </c>
      <c r="BA435">
        <v>0.238964096527369</v>
      </c>
      <c r="BB435">
        <v>0.24810606060606</v>
      </c>
      <c r="BC435">
        <v>1</v>
      </c>
      <c r="BD435">
        <v>0</v>
      </c>
      <c r="BE435">
        <v>1965</v>
      </c>
      <c r="BF435">
        <v>54</v>
      </c>
      <c r="BG435">
        <v>0.118402222</v>
      </c>
      <c r="BH435">
        <v>0</v>
      </c>
      <c r="BI435">
        <v>0</v>
      </c>
    </row>
    <row r="436" spans="1:61" x14ac:dyDescent="0.2">
      <c r="A436">
        <v>435</v>
      </c>
      <c r="B436">
        <v>40131041004</v>
      </c>
      <c r="C436">
        <v>4550000220</v>
      </c>
      <c r="D436" t="s">
        <v>135</v>
      </c>
      <c r="E436">
        <v>85053</v>
      </c>
      <c r="F436">
        <v>31.466570952807299</v>
      </c>
      <c r="G436">
        <v>4.3016573456899998</v>
      </c>
      <c r="H436">
        <v>0.19156579192596401</v>
      </c>
      <c r="I436">
        <v>4.2</v>
      </c>
      <c r="J436">
        <v>0.38258484399999998</v>
      </c>
      <c r="K436">
        <v>0</v>
      </c>
      <c r="L436">
        <v>0</v>
      </c>
      <c r="M436">
        <v>0</v>
      </c>
      <c r="N436">
        <v>91</v>
      </c>
      <c r="O436">
        <v>32824.914197670601</v>
      </c>
      <c r="P436">
        <v>360.71334283154505</v>
      </c>
      <c r="Q436">
        <v>24507.697267491199</v>
      </c>
      <c r="R436">
        <f>Q436/AJ436</f>
        <v>14.068712553094834</v>
      </c>
      <c r="S436">
        <v>1</v>
      </c>
      <c r="T436">
        <v>1</v>
      </c>
      <c r="U436">
        <v>1</v>
      </c>
      <c r="V436">
        <v>1</v>
      </c>
      <c r="W436">
        <v>0</v>
      </c>
      <c r="X436">
        <v>2</v>
      </c>
      <c r="Y436">
        <v>0</v>
      </c>
      <c r="Z436">
        <v>0</v>
      </c>
      <c r="AA436">
        <v>0</v>
      </c>
      <c r="AB436">
        <v>31.466570952807299</v>
      </c>
      <c r="AC436">
        <v>31.9098035628239</v>
      </c>
      <c r="AD436">
        <v>24507.697267491199</v>
      </c>
      <c r="AE436">
        <v>14.0687125530948</v>
      </c>
      <c r="AF436">
        <v>5238.1518013291898</v>
      </c>
      <c r="AG436">
        <v>3.0069757757343201</v>
      </c>
      <c r="AH436">
        <v>19269.545466161999</v>
      </c>
      <c r="AI436">
        <v>0.21373496433210201</v>
      </c>
      <c r="AJ436">
        <v>1742</v>
      </c>
      <c r="AK436">
        <v>5823.6310000000003</v>
      </c>
      <c r="AL436">
        <v>0.84615384615384603</v>
      </c>
      <c r="AM436">
        <v>0.15384615384615299</v>
      </c>
      <c r="AN436">
        <v>4.3053960964408701E-2</v>
      </c>
      <c r="AO436">
        <v>3.5017221584385701E-2</v>
      </c>
      <c r="AP436">
        <v>1.37772675086107E-2</v>
      </c>
      <c r="AQ436">
        <v>0.332950631458094</v>
      </c>
      <c r="AR436">
        <v>0.25249772933696601</v>
      </c>
      <c r="AS436">
        <v>0.187102633969118</v>
      </c>
      <c r="AT436">
        <v>19410</v>
      </c>
      <c r="AU436">
        <v>43665</v>
      </c>
      <c r="AV436">
        <v>51415.955766192703</v>
      </c>
      <c r="AW436">
        <v>0.36222732491389198</v>
      </c>
      <c r="AX436">
        <v>0.57784431137724501</v>
      </c>
      <c r="AY436">
        <v>35.299999999999997</v>
      </c>
      <c r="AZ436">
        <v>0.30769230769230699</v>
      </c>
      <c r="BA436">
        <v>7.7497129735935699E-2</v>
      </c>
      <c r="BB436">
        <v>0.442338072669826</v>
      </c>
      <c r="BC436">
        <v>0.97314375987361701</v>
      </c>
      <c r="BD436">
        <v>2.68562401263823E-2</v>
      </c>
      <c r="BE436">
        <v>1974</v>
      </c>
      <c r="BF436">
        <v>45</v>
      </c>
      <c r="BG436">
        <v>0.10734173299999999</v>
      </c>
      <c r="BH436">
        <v>0</v>
      </c>
      <c r="BI436">
        <v>0</v>
      </c>
    </row>
    <row r="437" spans="1:61" x14ac:dyDescent="0.2">
      <c r="A437">
        <v>436</v>
      </c>
      <c r="B437">
        <v>40131042021</v>
      </c>
      <c r="C437">
        <v>4278200094</v>
      </c>
      <c r="D437" t="s">
        <v>23</v>
      </c>
      <c r="E437">
        <v>85308</v>
      </c>
      <c r="F437">
        <v>2817.6703499399</v>
      </c>
      <c r="G437">
        <v>15.819127121199999</v>
      </c>
      <c r="H437">
        <v>7.6266236756798403E-2</v>
      </c>
      <c r="J437">
        <v>0.13405784100000001</v>
      </c>
      <c r="K437">
        <v>0</v>
      </c>
      <c r="L437">
        <v>0</v>
      </c>
      <c r="M437">
        <v>0</v>
      </c>
      <c r="N437">
        <v>82</v>
      </c>
      <c r="O437">
        <v>33250.185199304004</v>
      </c>
      <c r="P437">
        <v>405.49006340614636</v>
      </c>
      <c r="Q437">
        <v>19482.713432608001</v>
      </c>
      <c r="R437">
        <f>Q437/AJ437</f>
        <v>12.354288796834497</v>
      </c>
      <c r="S437">
        <v>1</v>
      </c>
      <c r="T437">
        <v>0</v>
      </c>
      <c r="U437">
        <v>2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0</v>
      </c>
      <c r="AB437">
        <v>828.01075465714803</v>
      </c>
      <c r="AC437">
        <v>9.2297567001426604</v>
      </c>
      <c r="AD437">
        <v>19482.713432608001</v>
      </c>
      <c r="AE437">
        <v>12.354288796834499</v>
      </c>
      <c r="AF437">
        <v>227.803446910139</v>
      </c>
      <c r="AG437">
        <v>0.14445367591004299</v>
      </c>
      <c r="AH437">
        <v>19254.909985697901</v>
      </c>
      <c r="AI437">
        <v>1.1692593421246201E-2</v>
      </c>
      <c r="AJ437">
        <v>1577</v>
      </c>
      <c r="AK437">
        <v>6562.2730000000001</v>
      </c>
      <c r="AL437">
        <v>0.87824984147114704</v>
      </c>
      <c r="AM437">
        <v>0.121750158528852</v>
      </c>
      <c r="AN437">
        <v>1.83893468611287E-2</v>
      </c>
      <c r="AO437">
        <v>0</v>
      </c>
      <c r="AP437">
        <v>7.2289156626505993E-2</v>
      </c>
      <c r="AQ437">
        <v>0.14140773620798899</v>
      </c>
      <c r="AR437">
        <v>9.3023255813953404E-2</v>
      </c>
      <c r="AS437">
        <v>0.24312896405919601</v>
      </c>
      <c r="AT437">
        <v>23073</v>
      </c>
      <c r="AU437">
        <v>57222</v>
      </c>
      <c r="AV437">
        <v>67618.525896414299</v>
      </c>
      <c r="AW437">
        <v>0.307545973367152</v>
      </c>
      <c r="AX437">
        <v>0.72380952380952301</v>
      </c>
      <c r="AY437">
        <v>35.6</v>
      </c>
      <c r="AZ437">
        <v>0.265060240963855</v>
      </c>
      <c r="BA437">
        <v>0.14457831325301199</v>
      </c>
      <c r="BB437">
        <v>0.41434262948207101</v>
      </c>
      <c r="BC437">
        <v>0.93027888446215101</v>
      </c>
      <c r="BD437">
        <v>6.9721115537848599E-2</v>
      </c>
      <c r="BE437">
        <v>1976</v>
      </c>
      <c r="BF437">
        <v>43</v>
      </c>
      <c r="BG437">
        <v>0.119449814</v>
      </c>
      <c r="BH437">
        <v>0</v>
      </c>
      <c r="BI437">
        <v>0</v>
      </c>
    </row>
    <row r="438" spans="1:61" x14ac:dyDescent="0.2">
      <c r="A438">
        <v>437</v>
      </c>
      <c r="B438">
        <v>40131042022</v>
      </c>
      <c r="C438">
        <v>4550000019</v>
      </c>
      <c r="D438" t="s">
        <v>25</v>
      </c>
      <c r="E438">
        <v>85029</v>
      </c>
      <c r="F438">
        <v>2803.8543468131002</v>
      </c>
      <c r="G438">
        <v>31.619497521300001</v>
      </c>
      <c r="H438">
        <v>5.2436259134533397E-2</v>
      </c>
      <c r="I438">
        <v>4.3</v>
      </c>
      <c r="J438">
        <v>0.42533491800000001</v>
      </c>
      <c r="K438">
        <v>0</v>
      </c>
      <c r="L438">
        <v>0</v>
      </c>
      <c r="M438">
        <v>0</v>
      </c>
      <c r="N438">
        <v>92</v>
      </c>
      <c r="O438">
        <v>38373.027231626002</v>
      </c>
      <c r="P438">
        <v>417.09812208289134</v>
      </c>
      <c r="Q438">
        <v>28497.318091188401</v>
      </c>
      <c r="R438">
        <f>Q438/AJ438</f>
        <v>13.609034427501625</v>
      </c>
      <c r="S438">
        <v>0</v>
      </c>
      <c r="T438">
        <v>0</v>
      </c>
      <c r="U438">
        <v>3</v>
      </c>
      <c r="X438">
        <v>0</v>
      </c>
      <c r="Y438">
        <v>0</v>
      </c>
      <c r="Z438">
        <v>0</v>
      </c>
      <c r="AA438">
        <v>1</v>
      </c>
      <c r="AB438">
        <v>1284.4334504559299</v>
      </c>
      <c r="AC438">
        <v>0</v>
      </c>
      <c r="AD438">
        <v>28497.318091188401</v>
      </c>
      <c r="AE438">
        <v>13.6090344275016</v>
      </c>
      <c r="AF438">
        <v>0</v>
      </c>
      <c r="AG438">
        <v>0</v>
      </c>
      <c r="AH438">
        <v>28497.318091188401</v>
      </c>
      <c r="AI438">
        <v>0</v>
      </c>
      <c r="AJ438">
        <v>2094</v>
      </c>
      <c r="AK438">
        <v>4091.9290000000001</v>
      </c>
      <c r="AL438">
        <v>0.851957975167144</v>
      </c>
      <c r="AM438">
        <v>0.148042024832855</v>
      </c>
      <c r="AN438">
        <v>4.6800382043935003E-2</v>
      </c>
      <c r="AO438">
        <v>2.5787965616045801E-2</v>
      </c>
      <c r="AP438">
        <v>3.2473734479465097E-2</v>
      </c>
      <c r="AQ438">
        <v>0.23495702005730601</v>
      </c>
      <c r="AR438">
        <v>0.24362089914945301</v>
      </c>
      <c r="AS438">
        <v>0.249088699878493</v>
      </c>
      <c r="AT438">
        <v>35959</v>
      </c>
      <c r="AU438">
        <v>75893</v>
      </c>
      <c r="AV438">
        <v>103119.543509272</v>
      </c>
      <c r="AW438">
        <v>0.16380133715377199</v>
      </c>
      <c r="AX438">
        <v>0.74079126875852597</v>
      </c>
      <c r="AY438">
        <v>39.4</v>
      </c>
      <c r="AZ438">
        <v>0.12511938872970299</v>
      </c>
      <c r="BA438">
        <v>0.19961795606494701</v>
      </c>
      <c r="BB438">
        <v>0.28958630527817403</v>
      </c>
      <c r="BC438">
        <v>1</v>
      </c>
      <c r="BD438">
        <v>0</v>
      </c>
      <c r="BE438">
        <v>1975</v>
      </c>
      <c r="BF438">
        <v>44</v>
      </c>
      <c r="BG438">
        <v>0.180337056</v>
      </c>
      <c r="BH438">
        <v>0</v>
      </c>
      <c r="BI438">
        <v>0</v>
      </c>
    </row>
    <row r="439" spans="1:61" x14ac:dyDescent="0.2">
      <c r="A439">
        <v>438</v>
      </c>
      <c r="B439">
        <v>40131042023</v>
      </c>
      <c r="C439">
        <v>4550000220</v>
      </c>
      <c r="D439" t="s">
        <v>135</v>
      </c>
      <c r="E439">
        <v>85053</v>
      </c>
      <c r="F439">
        <v>1841.0097185191901</v>
      </c>
      <c r="G439">
        <v>4.3016573456899998</v>
      </c>
      <c r="H439">
        <v>9.1418662888501007E-2</v>
      </c>
      <c r="I439">
        <v>4.2</v>
      </c>
      <c r="J439">
        <v>0.38258484399999998</v>
      </c>
      <c r="K439">
        <v>0</v>
      </c>
      <c r="L439">
        <v>0</v>
      </c>
      <c r="M439">
        <v>0</v>
      </c>
      <c r="N439">
        <v>56</v>
      </c>
      <c r="O439">
        <v>15226.712916863</v>
      </c>
      <c r="P439">
        <v>271.90558780112502</v>
      </c>
      <c r="Q439">
        <v>14300.720424180699</v>
      </c>
      <c r="R439">
        <f>Q439/AJ439</f>
        <v>8.5377435368242978</v>
      </c>
      <c r="S439">
        <v>1</v>
      </c>
      <c r="T439">
        <v>0</v>
      </c>
      <c r="U439">
        <v>2</v>
      </c>
      <c r="V439">
        <v>0</v>
      </c>
      <c r="W439">
        <v>1</v>
      </c>
      <c r="X439">
        <v>1</v>
      </c>
      <c r="Y439">
        <v>0</v>
      </c>
      <c r="Z439">
        <v>0</v>
      </c>
      <c r="AA439">
        <v>0</v>
      </c>
      <c r="AB439">
        <v>903.04471793864695</v>
      </c>
      <c r="AC439">
        <v>9.2297567001426604</v>
      </c>
      <c r="AD439">
        <v>14300.720424180699</v>
      </c>
      <c r="AE439">
        <v>8.5377435368243493</v>
      </c>
      <c r="AF439">
        <v>261.09043768266798</v>
      </c>
      <c r="AG439">
        <v>0.155874888168757</v>
      </c>
      <c r="AH439">
        <v>14039.629986498099</v>
      </c>
      <c r="AI439">
        <v>1.8257152782400799E-2</v>
      </c>
      <c r="AJ439">
        <v>1675</v>
      </c>
      <c r="AK439">
        <v>6880.0510000000004</v>
      </c>
      <c r="AL439">
        <v>0.92477611940298499</v>
      </c>
      <c r="AM439">
        <v>7.5223880597014903E-2</v>
      </c>
      <c r="AN439">
        <v>2.2089552238805901E-2</v>
      </c>
      <c r="AO439">
        <v>0</v>
      </c>
      <c r="AP439">
        <v>4.1791044776119399E-3</v>
      </c>
      <c r="AQ439">
        <v>0.351641791044776</v>
      </c>
      <c r="AR439">
        <v>8.3950617283950604E-2</v>
      </c>
      <c r="AS439">
        <v>0.24032921810699501</v>
      </c>
      <c r="AT439">
        <v>30687</v>
      </c>
      <c r="AU439">
        <v>62363</v>
      </c>
      <c r="AV439">
        <v>79174.877650897193</v>
      </c>
      <c r="AW439">
        <v>0.12776119402985001</v>
      </c>
      <c r="AX439">
        <v>0.78437500000000004</v>
      </c>
      <c r="AY439">
        <v>40.799999999999997</v>
      </c>
      <c r="AZ439">
        <v>0.203582089552238</v>
      </c>
      <c r="BA439">
        <v>0.148059701492537</v>
      </c>
      <c r="BB439">
        <v>0.20228384991843301</v>
      </c>
      <c r="BC439">
        <v>1</v>
      </c>
      <c r="BD439">
        <v>0</v>
      </c>
      <c r="BE439">
        <v>1977</v>
      </c>
      <c r="BF439">
        <v>42</v>
      </c>
      <c r="BG439">
        <v>0.113587193</v>
      </c>
      <c r="BH439">
        <v>0</v>
      </c>
      <c r="BI439">
        <v>0</v>
      </c>
    </row>
    <row r="440" spans="1:61" x14ac:dyDescent="0.2">
      <c r="A440">
        <v>439</v>
      </c>
      <c r="B440">
        <v>40131042031</v>
      </c>
      <c r="C440">
        <v>4550000019</v>
      </c>
      <c r="D440" t="s">
        <v>25</v>
      </c>
      <c r="E440">
        <v>85029</v>
      </c>
      <c r="F440">
        <v>98.732267383746603</v>
      </c>
      <c r="G440">
        <v>31.619497521300001</v>
      </c>
      <c r="H440">
        <v>0.38674066135268198</v>
      </c>
      <c r="I440">
        <v>4.3</v>
      </c>
      <c r="J440">
        <v>0.42533491800000001</v>
      </c>
      <c r="K440">
        <v>0</v>
      </c>
      <c r="L440">
        <v>0</v>
      </c>
      <c r="M440">
        <v>0</v>
      </c>
      <c r="N440">
        <v>61</v>
      </c>
      <c r="O440">
        <v>27656.793587212302</v>
      </c>
      <c r="P440">
        <v>453.39005880675904</v>
      </c>
      <c r="Q440">
        <v>26407.140278220799</v>
      </c>
      <c r="R440">
        <f>Q440/AJ440</f>
        <v>16.734562913954878</v>
      </c>
      <c r="S440">
        <v>1</v>
      </c>
      <c r="T440">
        <v>1</v>
      </c>
      <c r="U440">
        <v>1</v>
      </c>
      <c r="V440">
        <v>1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98.732267383746603</v>
      </c>
      <c r="AC440">
        <v>31.6323630424173</v>
      </c>
      <c r="AD440">
        <v>26407.140278220799</v>
      </c>
      <c r="AE440">
        <v>16.7345629139548</v>
      </c>
      <c r="AF440">
        <v>10212.7148956321</v>
      </c>
      <c r="AG440">
        <v>6.4719359287909901</v>
      </c>
      <c r="AH440">
        <v>16194.425382588601</v>
      </c>
      <c r="AI440">
        <v>0.38674066135268198</v>
      </c>
      <c r="AJ440">
        <v>1578</v>
      </c>
      <c r="AK440">
        <v>5439.2539999999999</v>
      </c>
      <c r="AL440">
        <v>0.74524714828897298</v>
      </c>
      <c r="AM440">
        <v>0.25475285171102602</v>
      </c>
      <c r="AN440">
        <v>0.16413181242078501</v>
      </c>
      <c r="AO440">
        <v>0</v>
      </c>
      <c r="AP440">
        <v>0</v>
      </c>
      <c r="AQ440">
        <v>0</v>
      </c>
      <c r="AR440">
        <v>0.12780656303972299</v>
      </c>
      <c r="AS440">
        <v>9.9309153713298695E-2</v>
      </c>
      <c r="AT440">
        <v>22662</v>
      </c>
      <c r="AU440">
        <v>65199</v>
      </c>
      <c r="AV440">
        <v>67062.925851703403</v>
      </c>
      <c r="AW440">
        <v>4.0101845957988401E-2</v>
      </c>
      <c r="AX440">
        <v>0.75094339622641504</v>
      </c>
      <c r="AY440">
        <v>50.7</v>
      </c>
      <c r="AZ440">
        <v>0.166032953105196</v>
      </c>
      <c r="BA440">
        <v>0.186311787072243</v>
      </c>
      <c r="BB440">
        <v>0.29859719438877702</v>
      </c>
      <c r="BC440">
        <v>0.98597194388777498</v>
      </c>
      <c r="BD440">
        <v>1.40280561122244E-2</v>
      </c>
      <c r="BE440">
        <v>1975</v>
      </c>
      <c r="BF440">
        <v>44</v>
      </c>
      <c r="BG440">
        <v>0.18491428300000001</v>
      </c>
      <c r="BH440">
        <v>0</v>
      </c>
      <c r="BI440">
        <v>0</v>
      </c>
    </row>
    <row r="441" spans="1:61" x14ac:dyDescent="0.2">
      <c r="A441">
        <v>440</v>
      </c>
      <c r="B441">
        <v>40131042032</v>
      </c>
      <c r="C441">
        <v>4550000019</v>
      </c>
      <c r="D441" t="s">
        <v>25</v>
      </c>
      <c r="E441">
        <v>85029</v>
      </c>
      <c r="F441">
        <v>875.29982691789701</v>
      </c>
      <c r="G441">
        <v>31.619497521300001</v>
      </c>
      <c r="H441">
        <v>0.17947451544174001</v>
      </c>
      <c r="I441">
        <v>4.3</v>
      </c>
      <c r="J441">
        <v>0.42533491800000001</v>
      </c>
      <c r="K441">
        <v>0</v>
      </c>
      <c r="L441">
        <v>0</v>
      </c>
      <c r="M441">
        <v>0</v>
      </c>
      <c r="N441">
        <v>64</v>
      </c>
      <c r="O441">
        <v>30718.495691983699</v>
      </c>
      <c r="P441">
        <v>479.97649518724529</v>
      </c>
      <c r="Q441">
        <v>17759.484907838101</v>
      </c>
      <c r="R441">
        <f>Q441/AJ441</f>
        <v>13.484802511646242</v>
      </c>
      <c r="S441">
        <v>1</v>
      </c>
      <c r="T441">
        <v>1</v>
      </c>
      <c r="U441">
        <v>1</v>
      </c>
      <c r="V441">
        <v>1</v>
      </c>
      <c r="W441">
        <v>0</v>
      </c>
      <c r="X441">
        <v>2</v>
      </c>
      <c r="Y441">
        <v>1</v>
      </c>
      <c r="Z441">
        <v>0.5</v>
      </c>
      <c r="AA441">
        <v>0</v>
      </c>
      <c r="AB441">
        <v>875.29982691789701</v>
      </c>
      <c r="AC441">
        <v>407.88603491371299</v>
      </c>
      <c r="AD441">
        <v>17759.484907838101</v>
      </c>
      <c r="AE441">
        <v>13.484802511646199</v>
      </c>
      <c r="AF441">
        <v>3187.3749483291499</v>
      </c>
      <c r="AG441">
        <v>2.4201783966052801</v>
      </c>
      <c r="AH441">
        <v>14572.1099595089</v>
      </c>
      <c r="AI441">
        <v>0.17947451544174001</v>
      </c>
      <c r="AJ441">
        <v>1317</v>
      </c>
      <c r="AK441">
        <v>6340.3639999999996</v>
      </c>
      <c r="AL441">
        <v>0.93166287015945304</v>
      </c>
      <c r="AM441">
        <v>6.8337129840546698E-2</v>
      </c>
      <c r="AN441">
        <v>5.3151100987091797E-2</v>
      </c>
      <c r="AO441">
        <v>0</v>
      </c>
      <c r="AP441">
        <v>0</v>
      </c>
      <c r="AQ441">
        <v>0.242217160212604</v>
      </c>
      <c r="AR441">
        <v>7.3093220338982995E-2</v>
      </c>
      <c r="AS441">
        <v>0.117584745762711</v>
      </c>
      <c r="AT441">
        <v>28756</v>
      </c>
      <c r="AU441">
        <v>74544</v>
      </c>
      <c r="AV441">
        <v>85552.8678304239</v>
      </c>
      <c r="AW441">
        <v>0.15574402467231999</v>
      </c>
      <c r="AX441">
        <v>0.88029925187032398</v>
      </c>
      <c r="AY441">
        <v>47.7</v>
      </c>
      <c r="AZ441">
        <v>0.21260440394836699</v>
      </c>
      <c r="BA441">
        <v>0.206529992406985</v>
      </c>
      <c r="BB441">
        <v>0.27431421446384002</v>
      </c>
      <c r="BC441">
        <v>1</v>
      </c>
      <c r="BD441">
        <v>0</v>
      </c>
      <c r="BE441">
        <v>1972</v>
      </c>
      <c r="BF441">
        <v>47</v>
      </c>
      <c r="BG441">
        <v>0.10846823</v>
      </c>
      <c r="BH441">
        <v>0</v>
      </c>
      <c r="BI441">
        <v>0</v>
      </c>
    </row>
    <row r="442" spans="1:61" x14ac:dyDescent="0.2">
      <c r="A442">
        <v>441</v>
      </c>
      <c r="B442">
        <v>40131042033</v>
      </c>
      <c r="C442">
        <v>4550000019</v>
      </c>
      <c r="D442" t="s">
        <v>25</v>
      </c>
      <c r="E442">
        <v>85029</v>
      </c>
      <c r="F442">
        <v>1182.6166257162299</v>
      </c>
      <c r="G442">
        <v>31.619497521300001</v>
      </c>
      <c r="H442">
        <v>0.113478072205666</v>
      </c>
      <c r="I442">
        <v>4.3</v>
      </c>
      <c r="J442">
        <v>0.42533491800000001</v>
      </c>
      <c r="K442">
        <v>0</v>
      </c>
      <c r="L442">
        <v>0</v>
      </c>
      <c r="M442">
        <v>0</v>
      </c>
      <c r="N442">
        <v>53</v>
      </c>
      <c r="O442">
        <v>26980.203823118802</v>
      </c>
      <c r="P442">
        <v>509.06044949280761</v>
      </c>
      <c r="Q442">
        <v>10293.093571822499</v>
      </c>
      <c r="R442">
        <f>Q442/AJ442</f>
        <v>9.348858829993187</v>
      </c>
      <c r="S442">
        <v>1</v>
      </c>
      <c r="T442">
        <v>0</v>
      </c>
      <c r="U442">
        <v>2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264.115071777867</v>
      </c>
      <c r="AC442">
        <v>376.25367187129598</v>
      </c>
      <c r="AD442">
        <v>10293.093571822499</v>
      </c>
      <c r="AE442">
        <v>9.3488588299932598</v>
      </c>
      <c r="AF442">
        <v>0</v>
      </c>
      <c r="AG442">
        <v>0</v>
      </c>
      <c r="AH442">
        <v>10293.093571822499</v>
      </c>
      <c r="AI442">
        <v>0</v>
      </c>
      <c r="AJ442">
        <v>1101</v>
      </c>
      <c r="AK442">
        <v>14463.56</v>
      </c>
      <c r="AL442">
        <v>0.78474114441416898</v>
      </c>
      <c r="AM442">
        <v>0.21525885558583099</v>
      </c>
      <c r="AN442">
        <v>0.13169845594913701</v>
      </c>
      <c r="AO442">
        <v>0</v>
      </c>
      <c r="AP442">
        <v>0</v>
      </c>
      <c r="AQ442">
        <v>0.48228882833787401</v>
      </c>
      <c r="AR442">
        <v>4.43159922928709E-2</v>
      </c>
      <c r="AS442">
        <v>0.17726396917148299</v>
      </c>
      <c r="AT442">
        <v>16316</v>
      </c>
      <c r="AV442">
        <v>38525</v>
      </c>
      <c r="AW442">
        <v>0.38782924613987202</v>
      </c>
      <c r="AX442">
        <v>2.6595744680851002E-2</v>
      </c>
      <c r="AY442">
        <v>24.7</v>
      </c>
      <c r="AZ442">
        <v>0.29064486830154401</v>
      </c>
      <c r="BA442">
        <v>1.18074477747502E-2</v>
      </c>
      <c r="BB442">
        <v>0.52393617021276595</v>
      </c>
      <c r="BC442">
        <v>0.98936170212765895</v>
      </c>
      <c r="BD442">
        <v>1.0638297872340399E-2</v>
      </c>
      <c r="BE442">
        <v>1988</v>
      </c>
      <c r="BF442">
        <v>31</v>
      </c>
      <c r="BG442">
        <v>9.6222969000000005E-2</v>
      </c>
      <c r="BH442">
        <v>0</v>
      </c>
      <c r="BI442">
        <v>0</v>
      </c>
    </row>
    <row r="443" spans="1:61" x14ac:dyDescent="0.2">
      <c r="A443">
        <v>442</v>
      </c>
      <c r="B443">
        <v>40131042034</v>
      </c>
      <c r="C443">
        <v>4550000019</v>
      </c>
      <c r="D443" t="s">
        <v>25</v>
      </c>
      <c r="E443">
        <v>85029</v>
      </c>
      <c r="F443">
        <v>799.89307466298101</v>
      </c>
      <c r="G443">
        <v>31.619497521300001</v>
      </c>
      <c r="H443">
        <v>0.19146178446186901</v>
      </c>
      <c r="I443">
        <v>4.3</v>
      </c>
      <c r="J443">
        <v>0.42533491800000001</v>
      </c>
      <c r="K443">
        <v>0</v>
      </c>
      <c r="L443">
        <v>0</v>
      </c>
      <c r="M443">
        <v>0</v>
      </c>
      <c r="N443">
        <v>76</v>
      </c>
      <c r="O443">
        <v>8877.2764806364394</v>
      </c>
      <c r="P443">
        <v>116.80626948205841</v>
      </c>
      <c r="Q443">
        <v>20708.869729688799</v>
      </c>
      <c r="R443">
        <f>Q443/AJ443</f>
        <v>15.748189908508593</v>
      </c>
      <c r="S443">
        <v>1</v>
      </c>
      <c r="T443">
        <v>1</v>
      </c>
      <c r="U443">
        <v>1</v>
      </c>
      <c r="V443">
        <v>1</v>
      </c>
      <c r="W443">
        <v>0</v>
      </c>
      <c r="X443">
        <v>2</v>
      </c>
      <c r="Y443">
        <v>1</v>
      </c>
      <c r="Z443">
        <v>0.5</v>
      </c>
      <c r="AA443">
        <v>0</v>
      </c>
      <c r="AB443">
        <v>641.17311157073505</v>
      </c>
      <c r="AC443">
        <v>407.88603491371299</v>
      </c>
      <c r="AD443">
        <v>20708.869729688799</v>
      </c>
      <c r="AE443">
        <v>15.7481899085086</v>
      </c>
      <c r="AF443">
        <v>3964.9571526346199</v>
      </c>
      <c r="AG443">
        <v>3.0151765419274699</v>
      </c>
      <c r="AH443">
        <v>16743.912577054201</v>
      </c>
      <c r="AI443">
        <v>0.19146178446186901</v>
      </c>
      <c r="AJ443">
        <v>1315</v>
      </c>
      <c r="AK443">
        <v>7639.2259999999997</v>
      </c>
      <c r="AL443">
        <v>0.83498098859315595</v>
      </c>
      <c r="AM443">
        <v>0.165019011406844</v>
      </c>
      <c r="AN443">
        <v>0</v>
      </c>
      <c r="AO443" s="1">
        <v>7.6045627376425797E-4</v>
      </c>
      <c r="AP443">
        <v>0</v>
      </c>
      <c r="AQ443">
        <v>0.35133079847908699</v>
      </c>
      <c r="AR443">
        <v>7.9059829059829001E-2</v>
      </c>
      <c r="AS443">
        <v>0.16025641025640999</v>
      </c>
      <c r="AT443">
        <v>24780</v>
      </c>
      <c r="AU443">
        <v>64840</v>
      </c>
      <c r="AV443">
        <v>75770.025188916901</v>
      </c>
      <c r="AW443">
        <v>0.101526717557251</v>
      </c>
      <c r="AX443">
        <v>0.62720403022670002</v>
      </c>
      <c r="AY443">
        <v>40.4</v>
      </c>
      <c r="AZ443">
        <v>0.27072243346007602</v>
      </c>
      <c r="BA443">
        <v>8.8212927756653903E-2</v>
      </c>
      <c r="BB443">
        <v>0.44332493702770698</v>
      </c>
      <c r="BC443">
        <v>0.95969773299748096</v>
      </c>
      <c r="BD443">
        <v>4.03022670025188E-2</v>
      </c>
      <c r="BE443">
        <v>1975</v>
      </c>
      <c r="BF443">
        <v>44</v>
      </c>
      <c r="BG443">
        <v>0.106966725</v>
      </c>
      <c r="BH443">
        <v>0</v>
      </c>
      <c r="BI443">
        <v>0</v>
      </c>
    </row>
    <row r="444" spans="1:61" x14ac:dyDescent="0.2">
      <c r="A444">
        <v>443</v>
      </c>
      <c r="B444">
        <v>40131042035</v>
      </c>
      <c r="C444">
        <v>4550000019</v>
      </c>
      <c r="D444" t="s">
        <v>25</v>
      </c>
      <c r="E444">
        <v>85029</v>
      </c>
      <c r="F444">
        <v>408.81796627716</v>
      </c>
      <c r="G444">
        <v>31.619497521300001</v>
      </c>
      <c r="H444">
        <v>0.31364714517753201</v>
      </c>
      <c r="I444">
        <v>4.3</v>
      </c>
      <c r="J444">
        <v>0.42533491800000001</v>
      </c>
      <c r="K444">
        <v>0</v>
      </c>
      <c r="L444">
        <v>0</v>
      </c>
      <c r="M444">
        <v>0</v>
      </c>
      <c r="N444">
        <v>84</v>
      </c>
      <c r="O444">
        <v>35551.110411241199</v>
      </c>
      <c r="P444">
        <v>423.22750489572854</v>
      </c>
      <c r="Q444">
        <v>27755.152149667701</v>
      </c>
      <c r="R444">
        <f>Q444/AJ444</f>
        <v>13.781108316617528</v>
      </c>
      <c r="S444">
        <v>1</v>
      </c>
      <c r="T444">
        <v>1</v>
      </c>
      <c r="U444">
        <v>1</v>
      </c>
      <c r="V444">
        <v>1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408.81796627716</v>
      </c>
      <c r="AC444">
        <v>31.6323630424173</v>
      </c>
      <c r="AD444">
        <v>27755.152149667701</v>
      </c>
      <c r="AE444">
        <v>13.7811083166175</v>
      </c>
      <c r="AF444">
        <v>8705.3242357113504</v>
      </c>
      <c r="AG444">
        <v>4.3224052808894502</v>
      </c>
      <c r="AH444">
        <v>19049.827913956298</v>
      </c>
      <c r="AI444">
        <v>0.31364714517753201</v>
      </c>
      <c r="AJ444">
        <v>2014</v>
      </c>
      <c r="AK444">
        <v>8023.3239999999996</v>
      </c>
      <c r="AL444">
        <v>0.93892750744786402</v>
      </c>
      <c r="AM444">
        <v>6.1072492552135003E-2</v>
      </c>
      <c r="AN444">
        <v>0</v>
      </c>
      <c r="AO444">
        <v>0</v>
      </c>
      <c r="AP444">
        <v>6.1072492552135003E-2</v>
      </c>
      <c r="AQ444">
        <v>0.39771598808341602</v>
      </c>
      <c r="AR444">
        <v>0.234208658623136</v>
      </c>
      <c r="AS444">
        <v>0.211497515968772</v>
      </c>
      <c r="AT444">
        <v>27092</v>
      </c>
      <c r="AU444">
        <v>79659</v>
      </c>
      <c r="AV444">
        <v>77526.240000000005</v>
      </c>
      <c r="AW444">
        <v>0.199602780536246</v>
      </c>
      <c r="AX444">
        <v>0.69750367107195299</v>
      </c>
      <c r="AY444">
        <v>39.200000000000003</v>
      </c>
      <c r="AZ444">
        <v>0.208540218470705</v>
      </c>
      <c r="BA444">
        <v>0.164846077457795</v>
      </c>
      <c r="BB444">
        <v>0.4128</v>
      </c>
      <c r="BC444">
        <v>0.94720000000000004</v>
      </c>
      <c r="BD444">
        <v>5.28E-2</v>
      </c>
      <c r="BE444">
        <v>1975</v>
      </c>
      <c r="BF444">
        <v>44</v>
      </c>
      <c r="BG444">
        <v>0.120459808</v>
      </c>
      <c r="BH444">
        <v>0</v>
      </c>
      <c r="BI444">
        <v>0</v>
      </c>
    </row>
    <row r="445" spans="1:61" x14ac:dyDescent="0.2">
      <c r="A445">
        <v>444</v>
      </c>
      <c r="B445">
        <v>40131042041</v>
      </c>
      <c r="C445">
        <v>4550000019</v>
      </c>
      <c r="D445" t="s">
        <v>25</v>
      </c>
      <c r="E445">
        <v>85029</v>
      </c>
      <c r="F445">
        <v>1163.8190190003299</v>
      </c>
      <c r="G445">
        <v>31.619497521300001</v>
      </c>
      <c r="H445">
        <v>0.140177507898475</v>
      </c>
      <c r="I445">
        <v>4.3</v>
      </c>
      <c r="J445">
        <v>0.42533491800000001</v>
      </c>
      <c r="K445">
        <v>0</v>
      </c>
      <c r="L445">
        <v>0</v>
      </c>
      <c r="M445">
        <v>0</v>
      </c>
      <c r="N445">
        <v>75</v>
      </c>
      <c r="O445">
        <v>35708.969048105697</v>
      </c>
      <c r="P445">
        <v>476.11958730807595</v>
      </c>
      <c r="Q445">
        <v>12565.9005562931</v>
      </c>
      <c r="R445">
        <f>Q445/AJ445</f>
        <v>11.139982762671188</v>
      </c>
      <c r="S445">
        <v>1</v>
      </c>
      <c r="T445">
        <v>0</v>
      </c>
      <c r="U445">
        <v>2</v>
      </c>
      <c r="V445">
        <v>0</v>
      </c>
      <c r="W445">
        <v>1</v>
      </c>
      <c r="X445">
        <v>3</v>
      </c>
      <c r="Y445">
        <v>1</v>
      </c>
      <c r="Z445">
        <v>0.33333333333333298</v>
      </c>
      <c r="AA445">
        <v>0</v>
      </c>
      <c r="AB445">
        <v>430.60036069783303</v>
      </c>
      <c r="AC445">
        <v>427.66907689294698</v>
      </c>
      <c r="AD445">
        <v>12565.9005562931</v>
      </c>
      <c r="AE445">
        <v>11.139982762671201</v>
      </c>
      <c r="AF445">
        <v>0</v>
      </c>
      <c r="AG445">
        <v>0</v>
      </c>
      <c r="AH445">
        <v>12565.9005562931</v>
      </c>
      <c r="AI445">
        <v>0</v>
      </c>
      <c r="AJ445">
        <v>1128</v>
      </c>
      <c r="AK445">
        <v>4163.5460000000003</v>
      </c>
      <c r="AL445">
        <v>0.87854609929077998</v>
      </c>
      <c r="AM445">
        <v>0.12145390070921901</v>
      </c>
      <c r="AN445">
        <v>1.3297872340425501E-2</v>
      </c>
      <c r="AO445">
        <v>0</v>
      </c>
      <c r="AP445">
        <v>3.9893617021276598E-2</v>
      </c>
      <c r="AQ445">
        <v>0.38475177304964497</v>
      </c>
      <c r="AR445">
        <v>8.9726918075422601E-2</v>
      </c>
      <c r="AS445">
        <v>0.21066319895968699</v>
      </c>
      <c r="AT445">
        <v>25820</v>
      </c>
      <c r="AU445">
        <v>63804</v>
      </c>
      <c r="AV445">
        <v>70763.636363636397</v>
      </c>
      <c r="AW445">
        <v>0.17148014440433201</v>
      </c>
      <c r="AX445">
        <v>0.77730192719486002</v>
      </c>
      <c r="AY445">
        <v>37.299999999999997</v>
      </c>
      <c r="AZ445">
        <v>0.27393617021276501</v>
      </c>
      <c r="BA445">
        <v>0.160460992907801</v>
      </c>
      <c r="BB445">
        <v>0.35858585858585801</v>
      </c>
      <c r="BC445">
        <v>1</v>
      </c>
      <c r="BD445">
        <v>0</v>
      </c>
      <c r="BE445">
        <v>1976</v>
      </c>
      <c r="BF445">
        <v>43</v>
      </c>
      <c r="BG445">
        <v>9.9662553000000001E-2</v>
      </c>
      <c r="BH445">
        <v>0</v>
      </c>
      <c r="BI445">
        <v>0</v>
      </c>
    </row>
    <row r="446" spans="1:61" x14ac:dyDescent="0.2">
      <c r="A446">
        <v>445</v>
      </c>
      <c r="B446">
        <v>40131042042</v>
      </c>
      <c r="C446">
        <v>4550000019</v>
      </c>
      <c r="D446" t="s">
        <v>25</v>
      </c>
      <c r="E446">
        <v>85029</v>
      </c>
      <c r="F446">
        <v>1680.1394392044899</v>
      </c>
      <c r="G446">
        <v>31.619497521300001</v>
      </c>
      <c r="H446">
        <v>0.12943386988368799</v>
      </c>
      <c r="I446">
        <v>4.3</v>
      </c>
      <c r="J446">
        <v>0.42533491800000001</v>
      </c>
      <c r="K446">
        <v>0</v>
      </c>
      <c r="L446">
        <v>0</v>
      </c>
      <c r="M446">
        <v>0</v>
      </c>
      <c r="N446">
        <v>78</v>
      </c>
      <c r="O446">
        <v>14825.612592826201</v>
      </c>
      <c r="P446">
        <v>190.07195631828463</v>
      </c>
      <c r="Q446">
        <v>32066.544916049501</v>
      </c>
      <c r="R446">
        <f>Q446/AJ446</f>
        <v>11.639399243575136</v>
      </c>
      <c r="S446">
        <v>1</v>
      </c>
      <c r="T446">
        <v>0</v>
      </c>
      <c r="U446">
        <v>2</v>
      </c>
      <c r="V446">
        <v>0</v>
      </c>
      <c r="W446">
        <v>1</v>
      </c>
      <c r="X446">
        <v>5</v>
      </c>
      <c r="Y446">
        <v>1</v>
      </c>
      <c r="Z446">
        <v>0.2</v>
      </c>
      <c r="AA446">
        <v>0</v>
      </c>
      <c r="AB446">
        <v>403.84805987428098</v>
      </c>
      <c r="AC446">
        <v>658.512253803779</v>
      </c>
      <c r="AD446">
        <v>32066.544916049501</v>
      </c>
      <c r="AE446">
        <v>11.639399243575101</v>
      </c>
      <c r="AF446">
        <v>3441.2845444177601</v>
      </c>
      <c r="AG446">
        <v>1.24910509779229</v>
      </c>
      <c r="AH446">
        <v>28625.260371631801</v>
      </c>
      <c r="AI446">
        <v>0.107316973294973</v>
      </c>
      <c r="AJ446">
        <v>2755</v>
      </c>
      <c r="AK446">
        <v>9649.6659999999993</v>
      </c>
      <c r="AL446">
        <v>0.67658802177858401</v>
      </c>
      <c r="AM446">
        <v>0.32341197822141499</v>
      </c>
      <c r="AN446">
        <v>1.3793103448275799E-2</v>
      </c>
      <c r="AO446">
        <v>0</v>
      </c>
      <c r="AP446">
        <v>0.13248638838475499</v>
      </c>
      <c r="AQ446">
        <v>0.329945553539019</v>
      </c>
      <c r="AR446">
        <v>8.8085827216262E-2</v>
      </c>
      <c r="AS446">
        <v>0.23715415019762801</v>
      </c>
      <c r="AT446">
        <v>22019</v>
      </c>
      <c r="AU446">
        <v>72350</v>
      </c>
      <c r="AV446">
        <v>84093.128654970802</v>
      </c>
      <c r="AW446">
        <v>0.20971302428256</v>
      </c>
      <c r="AX446">
        <v>0.760115606936416</v>
      </c>
      <c r="AY446">
        <v>32.9</v>
      </c>
      <c r="AZ446">
        <v>0.259165154264972</v>
      </c>
      <c r="BA446">
        <v>9.0018148820326604E-2</v>
      </c>
      <c r="BB446">
        <v>0.50584795321637399</v>
      </c>
      <c r="BC446">
        <v>0.98538011695906402</v>
      </c>
      <c r="BD446">
        <v>1.4619883040935601E-2</v>
      </c>
      <c r="BE446">
        <v>1976</v>
      </c>
      <c r="BF446">
        <v>43</v>
      </c>
      <c r="BG446">
        <v>9.7905951000000005E-2</v>
      </c>
      <c r="BH446">
        <v>0</v>
      </c>
      <c r="BI446">
        <v>0</v>
      </c>
    </row>
    <row r="447" spans="1:61" x14ac:dyDescent="0.2">
      <c r="A447">
        <v>446</v>
      </c>
      <c r="B447">
        <v>40131042051</v>
      </c>
      <c r="C447">
        <v>4550000019</v>
      </c>
      <c r="D447" t="s">
        <v>25</v>
      </c>
      <c r="E447">
        <v>85029</v>
      </c>
      <c r="F447">
        <v>1532.99650003632</v>
      </c>
      <c r="G447">
        <v>31.619497521300001</v>
      </c>
      <c r="H447">
        <v>0.157077972013874</v>
      </c>
      <c r="I447">
        <v>4.3</v>
      </c>
      <c r="J447">
        <v>0.42533491800000001</v>
      </c>
      <c r="K447">
        <v>0</v>
      </c>
      <c r="L447">
        <v>0</v>
      </c>
      <c r="M447">
        <v>0</v>
      </c>
      <c r="N447">
        <v>53</v>
      </c>
      <c r="O447">
        <v>13182.6526838266</v>
      </c>
      <c r="P447">
        <v>248.72929592125661</v>
      </c>
      <c r="Q447">
        <v>15989.3220590657</v>
      </c>
      <c r="R447">
        <f>Q447/AJ447</f>
        <v>9.6495606874264936</v>
      </c>
      <c r="S447">
        <v>1</v>
      </c>
      <c r="T447">
        <v>0</v>
      </c>
      <c r="U447">
        <v>2</v>
      </c>
      <c r="V447">
        <v>0</v>
      </c>
      <c r="W447">
        <v>1</v>
      </c>
      <c r="X447">
        <v>1</v>
      </c>
      <c r="Y447">
        <v>1</v>
      </c>
      <c r="Z447">
        <v>1</v>
      </c>
      <c r="AA447">
        <v>0</v>
      </c>
      <c r="AB447">
        <v>296.39471095167102</v>
      </c>
      <c r="AC447">
        <v>376.25367187129598</v>
      </c>
      <c r="AD447">
        <v>15989.3220590657</v>
      </c>
      <c r="AE447">
        <v>9.6495606874264901</v>
      </c>
      <c r="AF447">
        <v>0</v>
      </c>
      <c r="AG447">
        <v>0</v>
      </c>
      <c r="AH447">
        <v>15989.3220590657</v>
      </c>
      <c r="AI447">
        <v>0</v>
      </c>
      <c r="AJ447">
        <v>1657</v>
      </c>
      <c r="AK447">
        <v>6080.6109999999999</v>
      </c>
      <c r="AL447">
        <v>0.81050090525045204</v>
      </c>
      <c r="AM447">
        <v>0.18949909474954699</v>
      </c>
      <c r="AN447">
        <v>2.1122510561255199E-2</v>
      </c>
      <c r="AO447">
        <v>1.50875075437537E-2</v>
      </c>
      <c r="AP447">
        <v>4.1038020519010197E-2</v>
      </c>
      <c r="AQ447">
        <v>0.38080869040434501</v>
      </c>
      <c r="AR447">
        <v>9.7989949748743699E-2</v>
      </c>
      <c r="AS447">
        <v>0.15410385259631401</v>
      </c>
      <c r="AT447">
        <v>34918</v>
      </c>
      <c r="AU447">
        <v>95764</v>
      </c>
      <c r="AV447">
        <v>99313.333333333299</v>
      </c>
      <c r="AW447">
        <v>7.9058539529269695E-2</v>
      </c>
      <c r="AX447">
        <v>0.97333333333333305</v>
      </c>
      <c r="AY447">
        <v>46.5</v>
      </c>
      <c r="AZ447">
        <v>0.108026554013277</v>
      </c>
      <c r="BA447">
        <v>0.16415208207604101</v>
      </c>
      <c r="BB447">
        <v>0.31619047619047602</v>
      </c>
      <c r="BC447">
        <v>0.97714285714285698</v>
      </c>
      <c r="BD447">
        <v>2.2857142857142802E-2</v>
      </c>
      <c r="BE447">
        <v>1974</v>
      </c>
      <c r="BF447">
        <v>45</v>
      </c>
      <c r="BG447">
        <v>0.118394192</v>
      </c>
      <c r="BH447">
        <v>0</v>
      </c>
      <c r="BI447">
        <v>0</v>
      </c>
    </row>
    <row r="448" spans="1:61" x14ac:dyDescent="0.2">
      <c r="A448">
        <v>447</v>
      </c>
      <c r="B448">
        <v>40131042052</v>
      </c>
      <c r="C448">
        <v>4550000019</v>
      </c>
      <c r="D448" t="s">
        <v>25</v>
      </c>
      <c r="E448">
        <v>85029</v>
      </c>
      <c r="F448">
        <v>1703.53833235909</v>
      </c>
      <c r="G448">
        <v>31.619497521300001</v>
      </c>
      <c r="H448">
        <v>7.8325834031081704E-2</v>
      </c>
      <c r="I448">
        <v>4.3</v>
      </c>
      <c r="J448">
        <v>0.42533491800000001</v>
      </c>
      <c r="K448">
        <v>0</v>
      </c>
      <c r="L448">
        <v>0</v>
      </c>
      <c r="M448">
        <v>0</v>
      </c>
      <c r="N448">
        <v>54</v>
      </c>
      <c r="O448">
        <v>28928.255783998899</v>
      </c>
      <c r="P448">
        <v>535.70844044442401</v>
      </c>
      <c r="Q448">
        <v>11607.4533362368</v>
      </c>
      <c r="R448">
        <f>Q448/AJ448</f>
        <v>7.3464894533144305</v>
      </c>
      <c r="S448">
        <v>1</v>
      </c>
      <c r="T448">
        <v>0</v>
      </c>
      <c r="U448">
        <v>2</v>
      </c>
      <c r="V448">
        <v>0</v>
      </c>
      <c r="W448">
        <v>1</v>
      </c>
      <c r="X448">
        <v>2</v>
      </c>
      <c r="Y448">
        <v>1</v>
      </c>
      <c r="Z448">
        <v>0.5</v>
      </c>
      <c r="AA448">
        <v>0</v>
      </c>
      <c r="AB448">
        <v>888.70049539506897</v>
      </c>
      <c r="AC448">
        <v>406.65065314859498</v>
      </c>
      <c r="AD448">
        <v>11607.4533362368</v>
      </c>
      <c r="AE448">
        <v>7.34648945331445</v>
      </c>
      <c r="AF448">
        <v>440.95343183872501</v>
      </c>
      <c r="AG448">
        <v>0.27908445053083802</v>
      </c>
      <c r="AH448">
        <v>11166.499904398101</v>
      </c>
      <c r="AI448">
        <v>3.7988817965964199E-2</v>
      </c>
      <c r="AJ448">
        <v>1580</v>
      </c>
      <c r="AK448">
        <v>13008.06</v>
      </c>
      <c r="AL448">
        <v>0.80253164556961998</v>
      </c>
      <c r="AM448">
        <v>0.197468354430379</v>
      </c>
      <c r="AN448">
        <v>7.3417721518987303E-2</v>
      </c>
      <c r="AO448">
        <v>8.2911392405063206E-2</v>
      </c>
      <c r="AP448">
        <v>1.2025316455696201E-2</v>
      </c>
      <c r="AQ448">
        <v>0.39493670886075899</v>
      </c>
      <c r="AR448">
        <v>0.37512846865364802</v>
      </c>
      <c r="AS448">
        <v>5.5498458376156197E-2</v>
      </c>
      <c r="AT448">
        <v>18193</v>
      </c>
      <c r="AU448">
        <v>40437</v>
      </c>
      <c r="AV448">
        <v>35797.532467532503</v>
      </c>
      <c r="AW448">
        <v>0.36329113924050599</v>
      </c>
      <c r="AX448">
        <v>0.13154831199068601</v>
      </c>
      <c r="AY448">
        <v>29.8</v>
      </c>
      <c r="AZ448">
        <v>0.26202531645569599</v>
      </c>
      <c r="BA448">
        <v>6.7088607594936706E-2</v>
      </c>
      <c r="BB448">
        <v>0.253246753246753</v>
      </c>
      <c r="BC448">
        <v>0.68831168831168799</v>
      </c>
      <c r="BD448">
        <v>0.31168831168831101</v>
      </c>
      <c r="BE448">
        <v>1987</v>
      </c>
      <c r="BF448">
        <v>32</v>
      </c>
      <c r="BG448">
        <v>0.12715850400000001</v>
      </c>
      <c r="BH448">
        <v>0</v>
      </c>
      <c r="BI448">
        <v>0</v>
      </c>
    </row>
    <row r="449" spans="1:61" x14ac:dyDescent="0.2">
      <c r="A449">
        <v>448</v>
      </c>
      <c r="B449">
        <v>40131042053</v>
      </c>
      <c r="C449">
        <v>4550000037</v>
      </c>
      <c r="D449" t="s">
        <v>137</v>
      </c>
      <c r="E449">
        <v>85051</v>
      </c>
      <c r="F449">
        <v>396.86522338314802</v>
      </c>
      <c r="G449">
        <v>30.3855662094</v>
      </c>
      <c r="H449">
        <v>0.136881833801801</v>
      </c>
      <c r="I449">
        <v>3.8</v>
      </c>
      <c r="J449">
        <v>0.30531051399999998</v>
      </c>
      <c r="K449">
        <v>5235.4831539999996</v>
      </c>
      <c r="L449">
        <v>4.2500000000000003E-2</v>
      </c>
      <c r="M449">
        <v>1</v>
      </c>
      <c r="N449">
        <v>53</v>
      </c>
      <c r="O449">
        <v>12867.8284993215</v>
      </c>
      <c r="P449">
        <v>242.78921696833018</v>
      </c>
      <c r="Q449">
        <v>12504.7455836604</v>
      </c>
      <c r="R449">
        <f>Q449/AJ449</f>
        <v>9.7922831508695385</v>
      </c>
      <c r="S449">
        <v>1</v>
      </c>
      <c r="T449">
        <v>1</v>
      </c>
      <c r="U449">
        <v>1</v>
      </c>
      <c r="V449">
        <v>1</v>
      </c>
      <c r="W449">
        <v>0</v>
      </c>
      <c r="X449">
        <v>2</v>
      </c>
      <c r="Y449">
        <v>1</v>
      </c>
      <c r="Z449">
        <v>0.5</v>
      </c>
      <c r="AA449">
        <v>0</v>
      </c>
      <c r="AB449">
        <v>332.309915312322</v>
      </c>
      <c r="AC449">
        <v>406.65065314859498</v>
      </c>
      <c r="AD449">
        <v>12504.7455836604</v>
      </c>
      <c r="AE449">
        <v>9.7922831508696095</v>
      </c>
      <c r="AF449">
        <v>1711.67250671642</v>
      </c>
      <c r="AG449">
        <v>1.34038567479751</v>
      </c>
      <c r="AH449">
        <v>10793.073076944</v>
      </c>
      <c r="AI449">
        <v>0.136881833801801</v>
      </c>
      <c r="AJ449">
        <v>1277</v>
      </c>
      <c r="AK449">
        <v>6544.8519999999999</v>
      </c>
      <c r="AL449">
        <v>0.60767423649177699</v>
      </c>
      <c r="AM449">
        <v>0.39232576350822201</v>
      </c>
      <c r="AN449">
        <v>2.7407987470634301E-2</v>
      </c>
      <c r="AO449">
        <v>2.5058731401722701E-2</v>
      </c>
      <c r="AP449">
        <v>8.3007047768206693E-2</v>
      </c>
      <c r="AQ449">
        <v>0.46280344557556702</v>
      </c>
      <c r="AR449">
        <v>0.17321867321867301</v>
      </c>
      <c r="AS449">
        <v>0.18796068796068699</v>
      </c>
      <c r="AT449">
        <v>29897</v>
      </c>
      <c r="AU449">
        <v>81731</v>
      </c>
      <c r="AV449">
        <v>90888.020833333299</v>
      </c>
      <c r="AW449">
        <v>0.158966327329678</v>
      </c>
      <c r="AX449">
        <v>0.42558139534883699</v>
      </c>
      <c r="AY449">
        <v>30.9</v>
      </c>
      <c r="AZ449">
        <v>0.28112764291307701</v>
      </c>
      <c r="BA449">
        <v>0.17619420516836301</v>
      </c>
      <c r="BB449">
        <v>0.45833333333333298</v>
      </c>
      <c r="BC449">
        <v>1</v>
      </c>
      <c r="BD449">
        <v>0</v>
      </c>
      <c r="BE449">
        <v>1974</v>
      </c>
      <c r="BF449">
        <v>45</v>
      </c>
      <c r="BG449">
        <v>0.12136372300000001</v>
      </c>
      <c r="BH449">
        <v>0</v>
      </c>
      <c r="BI449">
        <v>0</v>
      </c>
    </row>
    <row r="450" spans="1:61" x14ac:dyDescent="0.2">
      <c r="A450">
        <v>449</v>
      </c>
      <c r="B450">
        <v>40131042054</v>
      </c>
      <c r="C450">
        <v>4550000037</v>
      </c>
      <c r="D450" t="s">
        <v>137</v>
      </c>
      <c r="E450">
        <v>85051</v>
      </c>
      <c r="F450">
        <v>722.87010270697704</v>
      </c>
      <c r="G450">
        <v>30.3855662094</v>
      </c>
      <c r="H450">
        <v>8.4630532695945504E-2</v>
      </c>
      <c r="I450">
        <v>3.8</v>
      </c>
      <c r="J450">
        <v>0.30531051399999998</v>
      </c>
      <c r="K450">
        <v>5235.4831539999996</v>
      </c>
      <c r="L450">
        <v>4.2500000000000003E-2</v>
      </c>
      <c r="M450">
        <v>1</v>
      </c>
      <c r="N450">
        <v>120</v>
      </c>
      <c r="O450">
        <v>55749.056160199099</v>
      </c>
      <c r="P450">
        <v>464.57546800165915</v>
      </c>
      <c r="Q450">
        <v>13161.357602731099</v>
      </c>
      <c r="R450">
        <f>Q450/AJ450</f>
        <v>9.1780736420718956</v>
      </c>
      <c r="S450">
        <v>1</v>
      </c>
      <c r="T450">
        <v>1</v>
      </c>
      <c r="U450">
        <v>1</v>
      </c>
      <c r="V450">
        <v>1</v>
      </c>
      <c r="W450">
        <v>0</v>
      </c>
      <c r="X450">
        <v>3</v>
      </c>
      <c r="Y450">
        <v>1</v>
      </c>
      <c r="Z450">
        <v>0.33333333333333298</v>
      </c>
      <c r="AA450">
        <v>0</v>
      </c>
      <c r="AB450">
        <v>390.13291182565001</v>
      </c>
      <c r="AC450">
        <v>497.26540852347102</v>
      </c>
      <c r="AD450">
        <v>13161.357602731099</v>
      </c>
      <c r="AE450">
        <v>9.1780736420718991</v>
      </c>
      <c r="AF450">
        <v>1282.5474522735101</v>
      </c>
      <c r="AG450">
        <v>0.89438455528139105</v>
      </c>
      <c r="AH450">
        <v>11878.810150457501</v>
      </c>
      <c r="AI450">
        <v>9.7447960232261696E-2</v>
      </c>
      <c r="AJ450">
        <v>1434</v>
      </c>
      <c r="AK450">
        <v>2005.79</v>
      </c>
      <c r="AL450">
        <v>0.56624825662482503</v>
      </c>
      <c r="AM450">
        <v>0.43375174337517403</v>
      </c>
      <c r="AN450">
        <v>0.195955369595536</v>
      </c>
      <c r="AO450">
        <v>0.117852161785216</v>
      </c>
      <c r="AP450">
        <v>0</v>
      </c>
      <c r="AQ450">
        <v>0.16666666666666599</v>
      </c>
      <c r="AR450">
        <v>0.120959332638164</v>
      </c>
      <c r="AS450">
        <v>0.16266944734097999</v>
      </c>
      <c r="AT450">
        <v>22932</v>
      </c>
      <c r="AU450">
        <v>33307</v>
      </c>
      <c r="AV450">
        <v>45549.490538573496</v>
      </c>
      <c r="AW450">
        <v>0.46025104602510403</v>
      </c>
      <c r="AX450">
        <v>7.7791718946047597E-2</v>
      </c>
      <c r="AY450">
        <v>33.200000000000003</v>
      </c>
      <c r="AZ450">
        <v>0.21687587168758701</v>
      </c>
      <c r="BA450">
        <v>0.17085076708507599</v>
      </c>
      <c r="BB450">
        <v>0.18486171761280901</v>
      </c>
      <c r="BC450">
        <v>0.70887918486171697</v>
      </c>
      <c r="BD450">
        <v>0.29112081513828197</v>
      </c>
      <c r="BE450">
        <v>1985</v>
      </c>
      <c r="BF450">
        <v>34</v>
      </c>
      <c r="BG450">
        <v>7.1504330000000005E-2</v>
      </c>
      <c r="BH450">
        <v>5235.4831539999996</v>
      </c>
      <c r="BI450">
        <v>2.7087119999999998E-3</v>
      </c>
    </row>
    <row r="451" spans="1:61" x14ac:dyDescent="0.2">
      <c r="A451">
        <v>450</v>
      </c>
      <c r="B451">
        <v>40131042061</v>
      </c>
      <c r="C451">
        <v>4550000037</v>
      </c>
      <c r="D451" t="s">
        <v>137</v>
      </c>
      <c r="E451">
        <v>85051</v>
      </c>
      <c r="F451">
        <v>1145.6318295732499</v>
      </c>
      <c r="G451">
        <v>30.3855662094</v>
      </c>
      <c r="H451">
        <v>6.5416273739728997E-2</v>
      </c>
      <c r="I451">
        <v>3.8</v>
      </c>
      <c r="J451">
        <v>0.30531051399999998</v>
      </c>
      <c r="K451">
        <v>5235.4831539999996</v>
      </c>
      <c r="L451">
        <v>4.2500000000000003E-2</v>
      </c>
      <c r="M451">
        <v>1</v>
      </c>
      <c r="N451">
        <v>74</v>
      </c>
      <c r="O451">
        <v>32146.000239085599</v>
      </c>
      <c r="P451">
        <v>434.4054086362919</v>
      </c>
      <c r="Q451">
        <v>22430.731064118801</v>
      </c>
      <c r="R451">
        <f>Q451/AJ451</f>
        <v>16.529647062725719</v>
      </c>
      <c r="S451">
        <v>1</v>
      </c>
      <c r="T451">
        <v>0</v>
      </c>
      <c r="U451">
        <v>2</v>
      </c>
      <c r="V451">
        <v>0</v>
      </c>
      <c r="W451">
        <v>1</v>
      </c>
      <c r="X451">
        <v>1</v>
      </c>
      <c r="Y451">
        <v>1</v>
      </c>
      <c r="Z451">
        <v>1</v>
      </c>
      <c r="AA451">
        <v>0</v>
      </c>
      <c r="AB451">
        <v>176.82095857555299</v>
      </c>
      <c r="AC451">
        <v>376.25367187129598</v>
      </c>
      <c r="AD451">
        <v>22430.731064118801</v>
      </c>
      <c r="AE451">
        <v>16.529647062725701</v>
      </c>
      <c r="AF451">
        <v>0</v>
      </c>
      <c r="AG451">
        <v>0</v>
      </c>
      <c r="AH451">
        <v>22430.731064118801</v>
      </c>
      <c r="AI451">
        <v>0</v>
      </c>
      <c r="AJ451">
        <v>1357</v>
      </c>
      <c r="AK451">
        <v>5690.125</v>
      </c>
      <c r="AL451">
        <v>0.87030213706705895</v>
      </c>
      <c r="AM451">
        <v>0.12969786293294</v>
      </c>
      <c r="AN451">
        <v>3.2424465733235E-2</v>
      </c>
      <c r="AO451">
        <v>1.03168754605747E-2</v>
      </c>
      <c r="AP451">
        <v>0</v>
      </c>
      <c r="AQ451">
        <v>0.22254974207811301</v>
      </c>
      <c r="AR451">
        <v>0.156708004509582</v>
      </c>
      <c r="AS451">
        <v>0.15332581736189399</v>
      </c>
      <c r="AT451">
        <v>17050</v>
      </c>
      <c r="AU451">
        <v>50833</v>
      </c>
      <c r="AV451">
        <v>51919.230769230802</v>
      </c>
      <c r="AW451">
        <v>0.426035502958579</v>
      </c>
      <c r="AX451">
        <v>0.71875</v>
      </c>
      <c r="AY451">
        <v>37.9</v>
      </c>
      <c r="AZ451">
        <v>0.27118644067796599</v>
      </c>
      <c r="BA451">
        <v>0.18938835666912299</v>
      </c>
      <c r="BB451">
        <v>0.37980769230769201</v>
      </c>
      <c r="BC451">
        <v>0.92548076923076905</v>
      </c>
      <c r="BD451">
        <v>7.4519230769230699E-2</v>
      </c>
      <c r="BE451">
        <v>1971</v>
      </c>
      <c r="BF451">
        <v>48</v>
      </c>
      <c r="BG451">
        <v>0.108307554</v>
      </c>
      <c r="BH451">
        <v>0</v>
      </c>
      <c r="BI451">
        <v>0</v>
      </c>
    </row>
    <row r="452" spans="1:61" x14ac:dyDescent="0.2">
      <c r="A452">
        <v>451</v>
      </c>
      <c r="B452">
        <v>40131042062</v>
      </c>
      <c r="C452">
        <v>4550000037</v>
      </c>
      <c r="D452" t="s">
        <v>137</v>
      </c>
      <c r="E452">
        <v>85051</v>
      </c>
      <c r="F452">
        <v>451.4607303089</v>
      </c>
      <c r="G452">
        <v>30.3855662094</v>
      </c>
      <c r="H452">
        <v>0.22277663029023001</v>
      </c>
      <c r="I452">
        <v>3.8</v>
      </c>
      <c r="J452">
        <v>0.30531051399999998</v>
      </c>
      <c r="K452">
        <v>5235.4831539999996</v>
      </c>
      <c r="L452">
        <v>4.2500000000000003E-2</v>
      </c>
      <c r="M452">
        <v>1</v>
      </c>
      <c r="N452">
        <v>80</v>
      </c>
      <c r="O452">
        <v>29369.1182214408</v>
      </c>
      <c r="P452">
        <v>367.11397776800999</v>
      </c>
      <c r="Q452">
        <v>18845.594678492798</v>
      </c>
      <c r="R452">
        <f>Q452/AJ452</f>
        <v>11.597289032918646</v>
      </c>
      <c r="S452">
        <v>1</v>
      </c>
      <c r="T452">
        <v>1</v>
      </c>
      <c r="U452">
        <v>1</v>
      </c>
      <c r="V452">
        <v>1</v>
      </c>
      <c r="W452">
        <v>0</v>
      </c>
      <c r="X452">
        <v>3</v>
      </c>
      <c r="Y452">
        <v>1</v>
      </c>
      <c r="Z452">
        <v>0.33333333333333298</v>
      </c>
      <c r="AA452">
        <v>0</v>
      </c>
      <c r="AB452">
        <v>376.87978839020701</v>
      </c>
      <c r="AC452">
        <v>415.160281777308</v>
      </c>
      <c r="AD452">
        <v>18845.594678492798</v>
      </c>
      <c r="AE452">
        <v>11.597289032918599</v>
      </c>
      <c r="AF452">
        <v>4546.0043689874901</v>
      </c>
      <c r="AG452">
        <v>2.7975411501461398</v>
      </c>
      <c r="AH452">
        <v>14299.5903095053</v>
      </c>
      <c r="AI452">
        <v>0.24122371549121299</v>
      </c>
      <c r="AJ452">
        <v>1625</v>
      </c>
      <c r="AK452">
        <v>11372.61</v>
      </c>
      <c r="AL452">
        <v>0.54276923076923</v>
      </c>
      <c r="AM452">
        <v>0.457230769230769</v>
      </c>
      <c r="AN452">
        <v>0.136615384615384</v>
      </c>
      <c r="AO452">
        <v>6.5230769230769203E-2</v>
      </c>
      <c r="AP452">
        <v>4.9230769230769198E-3</v>
      </c>
      <c r="AQ452">
        <v>0.39630769230769203</v>
      </c>
      <c r="AR452">
        <v>0.220173535791757</v>
      </c>
      <c r="AS452">
        <v>0.16377440347071501</v>
      </c>
      <c r="AT452">
        <v>22277</v>
      </c>
      <c r="AU452">
        <v>52600</v>
      </c>
      <c r="AV452">
        <v>69132</v>
      </c>
      <c r="AW452">
        <v>0.34448574969021001</v>
      </c>
      <c r="AX452">
        <v>0.49399999999999999</v>
      </c>
      <c r="AY452">
        <v>32.799999999999997</v>
      </c>
      <c r="AZ452">
        <v>0.35753846153846103</v>
      </c>
      <c r="BA452">
        <v>5.0461538461538398E-2</v>
      </c>
      <c r="BB452">
        <v>0.56799999999999995</v>
      </c>
      <c r="BC452">
        <v>0.94799999999999995</v>
      </c>
      <c r="BD452">
        <v>5.1999999999999998E-2</v>
      </c>
      <c r="BE452">
        <v>1972</v>
      </c>
      <c r="BF452">
        <v>47</v>
      </c>
      <c r="BG452">
        <v>0.110574988</v>
      </c>
      <c r="BH452">
        <v>0</v>
      </c>
      <c r="BI452">
        <v>0</v>
      </c>
    </row>
    <row r="453" spans="1:61" x14ac:dyDescent="0.2">
      <c r="A453">
        <v>452</v>
      </c>
      <c r="B453">
        <v>40131042063</v>
      </c>
      <c r="C453">
        <v>4278200033</v>
      </c>
      <c r="D453" t="s">
        <v>60</v>
      </c>
      <c r="E453">
        <v>85304</v>
      </c>
      <c r="F453">
        <v>5263.1235224510901</v>
      </c>
      <c r="G453">
        <v>6.7834444728700003</v>
      </c>
      <c r="H453">
        <v>5.2377546799816398E-2</v>
      </c>
      <c r="I453">
        <v>4.0999999999999996</v>
      </c>
      <c r="J453">
        <v>0.292046062</v>
      </c>
      <c r="K453">
        <v>0</v>
      </c>
      <c r="L453">
        <v>0</v>
      </c>
      <c r="M453">
        <v>0</v>
      </c>
      <c r="N453">
        <v>76</v>
      </c>
      <c r="O453">
        <v>30740.2168756758</v>
      </c>
      <c r="P453">
        <v>404.47653783783949</v>
      </c>
      <c r="Q453">
        <v>14987.583767992001</v>
      </c>
      <c r="R453">
        <f>Q453/AJ453</f>
        <v>10.751494812045911</v>
      </c>
      <c r="S453">
        <v>1</v>
      </c>
      <c r="T453">
        <v>0</v>
      </c>
      <c r="U453">
        <v>2</v>
      </c>
      <c r="V453">
        <v>0</v>
      </c>
      <c r="W453">
        <v>1</v>
      </c>
      <c r="X453">
        <v>2</v>
      </c>
      <c r="Y453">
        <v>1</v>
      </c>
      <c r="Z453">
        <v>0.5</v>
      </c>
      <c r="AA453">
        <v>0</v>
      </c>
      <c r="AB453">
        <v>678.908898313593</v>
      </c>
      <c r="AC453">
        <v>379.84780811846503</v>
      </c>
      <c r="AD453">
        <v>14987.583767992001</v>
      </c>
      <c r="AE453">
        <v>10.7514948120459</v>
      </c>
      <c r="AF453">
        <v>0</v>
      </c>
      <c r="AG453">
        <v>0</v>
      </c>
      <c r="AH453">
        <v>14987.583767992001</v>
      </c>
      <c r="AI453">
        <v>0</v>
      </c>
      <c r="AJ453">
        <v>1394</v>
      </c>
      <c r="AK453">
        <v>5663.7510000000002</v>
      </c>
      <c r="AL453">
        <v>0.85365853658536495</v>
      </c>
      <c r="AM453">
        <v>0.146341463414634</v>
      </c>
      <c r="AN453">
        <v>3.7302725968436097E-2</v>
      </c>
      <c r="AO453">
        <v>1.50645624103299E-2</v>
      </c>
      <c r="AP453">
        <v>1.8651362984218E-2</v>
      </c>
      <c r="AQ453">
        <v>0.39311334289813399</v>
      </c>
      <c r="AR453">
        <v>0.1082995951417</v>
      </c>
      <c r="AS453">
        <v>0.208502024291497</v>
      </c>
      <c r="AT453">
        <v>25442</v>
      </c>
      <c r="AU453">
        <v>71375</v>
      </c>
      <c r="AV453">
        <v>69844.349680170606</v>
      </c>
      <c r="AW453">
        <v>0.172883787661406</v>
      </c>
      <c r="AX453">
        <v>0.89552238805970097</v>
      </c>
      <c r="AY453">
        <v>37.299999999999997</v>
      </c>
      <c r="AZ453">
        <v>0.17431850789096101</v>
      </c>
      <c r="BA453">
        <v>0.13558106169296899</v>
      </c>
      <c r="BB453">
        <v>0.30277185501066101</v>
      </c>
      <c r="BC453">
        <v>1</v>
      </c>
      <c r="BD453">
        <v>0</v>
      </c>
      <c r="BE453">
        <v>1970</v>
      </c>
      <c r="BF453">
        <v>49</v>
      </c>
      <c r="BG453">
        <v>0.12043258499999999</v>
      </c>
      <c r="BH453">
        <v>0</v>
      </c>
      <c r="BI453">
        <v>0</v>
      </c>
    </row>
    <row r="454" spans="1:61" x14ac:dyDescent="0.2">
      <c r="A454">
        <v>453</v>
      </c>
      <c r="B454">
        <v>40131042071</v>
      </c>
      <c r="C454">
        <v>4550000035</v>
      </c>
      <c r="D454" t="s">
        <v>21</v>
      </c>
      <c r="E454">
        <v>85053</v>
      </c>
      <c r="F454">
        <v>329.28642677091398</v>
      </c>
      <c r="G454">
        <v>27.596976261799998</v>
      </c>
      <c r="H454">
        <v>9.9476203044981004E-2</v>
      </c>
      <c r="I454">
        <v>4.5</v>
      </c>
      <c r="J454">
        <v>0.37776175000000001</v>
      </c>
      <c r="K454">
        <v>0</v>
      </c>
      <c r="L454">
        <v>0</v>
      </c>
      <c r="M454">
        <v>0</v>
      </c>
      <c r="N454">
        <v>86</v>
      </c>
      <c r="O454">
        <v>36301.321485327499</v>
      </c>
      <c r="P454">
        <v>422.10838936427325</v>
      </c>
      <c r="Q454">
        <v>25286.624373802199</v>
      </c>
      <c r="R454">
        <f>Q454/AJ454</f>
        <v>15.456371866627261</v>
      </c>
      <c r="S454">
        <v>1</v>
      </c>
      <c r="T454">
        <v>1</v>
      </c>
      <c r="U454">
        <v>1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329.28642677091398</v>
      </c>
      <c r="AC454">
        <v>27.606471426007499</v>
      </c>
      <c r="AD454">
        <v>25286.624373802199</v>
      </c>
      <c r="AE454">
        <v>15.456371866627199</v>
      </c>
      <c r="AF454">
        <v>2515.4173805305099</v>
      </c>
      <c r="AG454">
        <v>1.5375411861433399</v>
      </c>
      <c r="AH454">
        <v>22771.2069932716</v>
      </c>
      <c r="AI454">
        <v>9.9476203044981004E-2</v>
      </c>
      <c r="AJ454">
        <v>1636</v>
      </c>
      <c r="AK454">
        <v>5134.8919999999998</v>
      </c>
      <c r="AL454">
        <v>0.79706601466992599</v>
      </c>
      <c r="AM454">
        <v>0.20293398533007301</v>
      </c>
      <c r="AN454">
        <v>5.5012224938875299E-3</v>
      </c>
      <c r="AO454">
        <v>0</v>
      </c>
      <c r="AP454">
        <v>7.9462102689486502E-3</v>
      </c>
      <c r="AQ454">
        <v>0.223716381418092</v>
      </c>
      <c r="AR454">
        <v>0.146136189747513</v>
      </c>
      <c r="AS454">
        <v>0.145371078806426</v>
      </c>
      <c r="AT454">
        <v>35834</v>
      </c>
      <c r="AU454">
        <v>80677</v>
      </c>
      <c r="AV454">
        <v>90659.145299145297</v>
      </c>
      <c r="AW454">
        <v>7.26708074534161E-2</v>
      </c>
      <c r="AX454">
        <v>0.80153846153846098</v>
      </c>
      <c r="AY454">
        <v>49.8</v>
      </c>
      <c r="AZ454">
        <v>0.13569682151589199</v>
      </c>
      <c r="BA454">
        <v>0.25366748166259101</v>
      </c>
      <c r="BB454">
        <v>0.251282051282051</v>
      </c>
      <c r="BC454">
        <v>1</v>
      </c>
      <c r="BD454">
        <v>0</v>
      </c>
      <c r="BE454">
        <v>1978</v>
      </c>
      <c r="BF454">
        <v>41</v>
      </c>
      <c r="BG454">
        <v>0.110203419</v>
      </c>
      <c r="BH454">
        <v>0</v>
      </c>
      <c r="BI454">
        <v>0</v>
      </c>
    </row>
    <row r="455" spans="1:61" x14ac:dyDescent="0.2">
      <c r="A455">
        <v>454</v>
      </c>
      <c r="B455">
        <v>40131042072</v>
      </c>
      <c r="C455">
        <v>4550000035</v>
      </c>
      <c r="D455" t="s">
        <v>21</v>
      </c>
      <c r="E455">
        <v>85053</v>
      </c>
      <c r="F455">
        <v>148.79279819906</v>
      </c>
      <c r="G455">
        <v>27.596976261799998</v>
      </c>
      <c r="H455">
        <v>0.29134642933591098</v>
      </c>
      <c r="I455">
        <v>4.5</v>
      </c>
      <c r="J455">
        <v>0.37776175000000001</v>
      </c>
      <c r="K455">
        <v>0</v>
      </c>
      <c r="L455">
        <v>0</v>
      </c>
      <c r="M455">
        <v>0</v>
      </c>
      <c r="N455">
        <v>107</v>
      </c>
      <c r="O455">
        <v>52724.621929193403</v>
      </c>
      <c r="P455">
        <v>492.75347597377009</v>
      </c>
      <c r="Q455">
        <v>22566.655327166001</v>
      </c>
      <c r="R455">
        <f>Q455/AJ455</f>
        <v>15.649552931460473</v>
      </c>
      <c r="S455">
        <v>1</v>
      </c>
      <c r="T455">
        <v>1</v>
      </c>
      <c r="U455">
        <v>1</v>
      </c>
      <c r="V455">
        <v>1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148.79279819906</v>
      </c>
      <c r="AC455">
        <v>27.606471426007499</v>
      </c>
      <c r="AD455">
        <v>22566.655327166001</v>
      </c>
      <c r="AE455">
        <v>15.6495529314604</v>
      </c>
      <c r="AF455">
        <v>6574.7144516240296</v>
      </c>
      <c r="AG455">
        <v>4.5594413672843501</v>
      </c>
      <c r="AH455">
        <v>15991.940875541901</v>
      </c>
      <c r="AI455">
        <v>0.29134642933591098</v>
      </c>
      <c r="AJ455">
        <v>1442</v>
      </c>
      <c r="AK455">
        <v>2255.5479999999998</v>
      </c>
      <c r="AL455">
        <v>0.85506241331484001</v>
      </c>
      <c r="AM455">
        <v>0.14493758668515899</v>
      </c>
      <c r="AN455">
        <v>0</v>
      </c>
      <c r="AO455">
        <v>0</v>
      </c>
      <c r="AP455">
        <v>8.5298196948682306E-2</v>
      </c>
      <c r="AQ455">
        <v>0.18932038834951401</v>
      </c>
      <c r="AR455">
        <v>7.1364852809990997E-2</v>
      </c>
      <c r="AS455">
        <v>0.29794826048171202</v>
      </c>
      <c r="AT455">
        <v>37237</v>
      </c>
      <c r="AU455">
        <v>86000</v>
      </c>
      <c r="AV455">
        <v>98478.305785124001</v>
      </c>
      <c r="AW455">
        <v>1.31761442441054E-2</v>
      </c>
      <c r="AX455">
        <v>0.94071146245059201</v>
      </c>
      <c r="AY455">
        <v>39</v>
      </c>
      <c r="AZ455">
        <v>0.134535367545076</v>
      </c>
      <c r="BA455">
        <v>0.156033287101248</v>
      </c>
      <c r="BB455">
        <v>0.30991735537190002</v>
      </c>
      <c r="BC455">
        <v>0.98347107438016501</v>
      </c>
      <c r="BD455">
        <v>1.6528925619834701E-2</v>
      </c>
      <c r="BE455">
        <v>1983</v>
      </c>
      <c r="BF455">
        <v>36</v>
      </c>
      <c r="BG455">
        <v>0.12743753799999999</v>
      </c>
      <c r="BH455">
        <v>0</v>
      </c>
      <c r="BI455">
        <v>0</v>
      </c>
    </row>
    <row r="456" spans="1:61" x14ac:dyDescent="0.2">
      <c r="A456">
        <v>455</v>
      </c>
      <c r="B456">
        <v>40131042073</v>
      </c>
      <c r="C456">
        <v>4550000035</v>
      </c>
      <c r="D456" t="s">
        <v>21</v>
      </c>
      <c r="E456">
        <v>85053</v>
      </c>
      <c r="F456">
        <v>551.02724245188597</v>
      </c>
      <c r="G456">
        <v>27.596976261799998</v>
      </c>
      <c r="H456">
        <v>0.108571943515526</v>
      </c>
      <c r="I456">
        <v>4.5</v>
      </c>
      <c r="J456">
        <v>0.37776175000000001</v>
      </c>
      <c r="K456">
        <v>0</v>
      </c>
      <c r="L456">
        <v>0</v>
      </c>
      <c r="M456">
        <v>0</v>
      </c>
      <c r="N456">
        <v>71</v>
      </c>
      <c r="O456">
        <v>18470.892616486301</v>
      </c>
      <c r="P456">
        <v>260.15341713360988</v>
      </c>
      <c r="Q456">
        <v>10451.265477998801</v>
      </c>
      <c r="R456">
        <f>Q456/AJ456</f>
        <v>8.8645169448675158</v>
      </c>
      <c r="S456">
        <v>1</v>
      </c>
      <c r="T456">
        <v>1</v>
      </c>
      <c r="U456">
        <v>1</v>
      </c>
      <c r="V456">
        <v>1</v>
      </c>
      <c r="W456">
        <v>0</v>
      </c>
      <c r="X456">
        <v>2</v>
      </c>
      <c r="Y456">
        <v>0</v>
      </c>
      <c r="Z456">
        <v>0</v>
      </c>
      <c r="AA456">
        <v>0</v>
      </c>
      <c r="AB456">
        <v>551.02724245188597</v>
      </c>
      <c r="AC456">
        <v>31.9098035628239</v>
      </c>
      <c r="AD456">
        <v>10451.265477998801</v>
      </c>
      <c r="AE456">
        <v>8.8645169448675496</v>
      </c>
      <c r="AF456">
        <v>2172.0233745462501</v>
      </c>
      <c r="AG456">
        <v>1.84225901148961</v>
      </c>
      <c r="AH456">
        <v>8279.2421034525905</v>
      </c>
      <c r="AI456">
        <v>0.20782395960743799</v>
      </c>
      <c r="AJ456">
        <v>1179</v>
      </c>
      <c r="AK456">
        <v>18102.57</v>
      </c>
      <c r="AL456">
        <v>0.91263782866836296</v>
      </c>
      <c r="AM456">
        <v>8.7362171331636901E-2</v>
      </c>
      <c r="AN456">
        <v>2.37489397794741E-2</v>
      </c>
      <c r="AO456">
        <v>7.63358778625954E-3</v>
      </c>
      <c r="AP456">
        <v>1.8659881255301099E-2</v>
      </c>
      <c r="AQ456">
        <v>0.25614927905004198</v>
      </c>
      <c r="AR456">
        <v>0.106723585912486</v>
      </c>
      <c r="AS456">
        <v>0.20170757737459899</v>
      </c>
      <c r="AT456">
        <v>23411</v>
      </c>
      <c r="AU456">
        <v>31384</v>
      </c>
      <c r="AV456">
        <v>38600.426742531999</v>
      </c>
      <c r="AW456">
        <v>0.37489397794741303</v>
      </c>
      <c r="AX456">
        <v>8.6340206185566995E-2</v>
      </c>
      <c r="AY456">
        <v>31.6</v>
      </c>
      <c r="AZ456">
        <v>0.167090754877014</v>
      </c>
      <c r="BA456">
        <v>6.1068702290076299E-2</v>
      </c>
      <c r="BB456">
        <v>0.166429587482219</v>
      </c>
      <c r="BC456">
        <v>0.840682788051209</v>
      </c>
      <c r="BD456">
        <v>0.15931721194879001</v>
      </c>
      <c r="BE456">
        <v>1990</v>
      </c>
      <c r="BF456">
        <v>29</v>
      </c>
      <c r="BG456">
        <v>0.111682367</v>
      </c>
      <c r="BH456">
        <v>0</v>
      </c>
      <c r="BI456">
        <v>0</v>
      </c>
    </row>
    <row r="457" spans="1:61" x14ac:dyDescent="0.2">
      <c r="A457">
        <v>456</v>
      </c>
      <c r="B457">
        <v>40131042121</v>
      </c>
      <c r="C457">
        <v>4550000019</v>
      </c>
      <c r="D457" t="s">
        <v>25</v>
      </c>
      <c r="E457">
        <v>85029</v>
      </c>
      <c r="F457">
        <v>1508.1793222168001</v>
      </c>
      <c r="G457">
        <v>31.619497521300001</v>
      </c>
      <c r="H457">
        <v>0.147968855178576</v>
      </c>
      <c r="I457">
        <v>4.3</v>
      </c>
      <c r="J457">
        <v>0.42533491800000001</v>
      </c>
      <c r="K457">
        <v>0</v>
      </c>
      <c r="L457">
        <v>0</v>
      </c>
      <c r="M457">
        <v>0</v>
      </c>
      <c r="N457">
        <v>40</v>
      </c>
      <c r="O457">
        <v>28117.5332511835</v>
      </c>
      <c r="P457">
        <v>702.93833127958749</v>
      </c>
      <c r="Q457">
        <v>6275.3098936216802</v>
      </c>
      <c r="R457">
        <f>Q457/AJ457</f>
        <v>9.8513499114940029</v>
      </c>
      <c r="S457">
        <v>1</v>
      </c>
      <c r="T457">
        <v>0</v>
      </c>
      <c r="U457">
        <v>2</v>
      </c>
      <c r="V457">
        <v>0</v>
      </c>
      <c r="W457">
        <v>1</v>
      </c>
      <c r="X457">
        <v>1</v>
      </c>
      <c r="Y457">
        <v>0</v>
      </c>
      <c r="Z457">
        <v>0</v>
      </c>
      <c r="AA457">
        <v>0</v>
      </c>
      <c r="AB457">
        <v>585.19109324684302</v>
      </c>
      <c r="AC457">
        <v>9.2297567001426604</v>
      </c>
      <c r="AD457">
        <v>6275.3098936216802</v>
      </c>
      <c r="AE457">
        <v>9.8513499114939993</v>
      </c>
      <c r="AF457">
        <v>160.92856102958299</v>
      </c>
      <c r="AG457">
        <v>0.252635103657116</v>
      </c>
      <c r="AH457">
        <v>6114.3813325920901</v>
      </c>
      <c r="AI457">
        <v>2.5644719345757402E-2</v>
      </c>
      <c r="AJ457">
        <v>637</v>
      </c>
      <c r="AK457">
        <v>8157.4629999999997</v>
      </c>
      <c r="AL457">
        <v>0.78492935635792704</v>
      </c>
      <c r="AM457">
        <v>0.21507064364207201</v>
      </c>
      <c r="AN457">
        <v>9.8901098901098897E-2</v>
      </c>
      <c r="AO457">
        <v>0</v>
      </c>
      <c r="AP457">
        <v>0.116169544740973</v>
      </c>
      <c r="AQ457">
        <v>0.248037676609105</v>
      </c>
      <c r="AR457">
        <v>0</v>
      </c>
      <c r="AS457">
        <v>0.3203125</v>
      </c>
      <c r="AT457">
        <v>25118</v>
      </c>
      <c r="AU457">
        <v>37733</v>
      </c>
      <c r="AV457">
        <v>44199.418604651197</v>
      </c>
      <c r="AW457">
        <v>0.19466248037676601</v>
      </c>
      <c r="AX457">
        <v>3.1578947368420998E-2</v>
      </c>
      <c r="AY457">
        <v>28.9</v>
      </c>
      <c r="AZ457">
        <v>5.1805337519623199E-2</v>
      </c>
      <c r="BA457">
        <v>0.113029827315541</v>
      </c>
      <c r="BB457">
        <v>9.3023255813953404E-2</v>
      </c>
      <c r="BC457">
        <v>1</v>
      </c>
      <c r="BD457">
        <v>0</v>
      </c>
      <c r="BE457">
        <v>1995</v>
      </c>
      <c r="BF457">
        <v>24</v>
      </c>
      <c r="BG457">
        <v>0.103265539</v>
      </c>
      <c r="BH457">
        <v>0</v>
      </c>
      <c r="BI457">
        <v>0</v>
      </c>
    </row>
    <row r="458" spans="1:61" x14ac:dyDescent="0.2">
      <c r="A458">
        <v>457</v>
      </c>
      <c r="B458">
        <v>40131042122</v>
      </c>
      <c r="C458">
        <v>4550000019</v>
      </c>
      <c r="D458" t="s">
        <v>25</v>
      </c>
      <c r="E458">
        <v>85029</v>
      </c>
      <c r="F458">
        <v>541.36254724327296</v>
      </c>
      <c r="G458">
        <v>31.619497521300001</v>
      </c>
      <c r="H458">
        <v>0.249536259846769</v>
      </c>
      <c r="I458">
        <v>4.3</v>
      </c>
      <c r="J458">
        <v>0.42533491800000001</v>
      </c>
      <c r="K458">
        <v>0</v>
      </c>
      <c r="L458">
        <v>0</v>
      </c>
      <c r="M458">
        <v>0</v>
      </c>
      <c r="N458">
        <v>79</v>
      </c>
      <c r="O458">
        <v>31312.664727169999</v>
      </c>
      <c r="P458">
        <v>396.36284464772149</v>
      </c>
      <c r="Q458">
        <v>18144.708292128002</v>
      </c>
      <c r="R458">
        <f>Q458/AJ458</f>
        <v>11.828362641543677</v>
      </c>
      <c r="S458">
        <v>1</v>
      </c>
      <c r="T458">
        <v>1</v>
      </c>
      <c r="U458">
        <v>1</v>
      </c>
      <c r="V458">
        <v>1</v>
      </c>
      <c r="W458">
        <v>0</v>
      </c>
      <c r="X458">
        <v>3</v>
      </c>
      <c r="Y458">
        <v>0</v>
      </c>
      <c r="Z458">
        <v>0</v>
      </c>
      <c r="AA458">
        <v>0</v>
      </c>
      <c r="AB458">
        <v>541.36254724327296</v>
      </c>
      <c r="AC458">
        <v>45.226071552699899</v>
      </c>
      <c r="AD458">
        <v>18144.708292128002</v>
      </c>
      <c r="AE458">
        <v>11.8283626415437</v>
      </c>
      <c r="AF458">
        <v>6395.0158105702003</v>
      </c>
      <c r="AG458">
        <v>4.1688499417015699</v>
      </c>
      <c r="AH458">
        <v>11749.6924815578</v>
      </c>
      <c r="AI458">
        <v>0.35244522577111997</v>
      </c>
      <c r="AJ458">
        <v>1534</v>
      </c>
      <c r="AK458">
        <v>4960.3059999999996</v>
      </c>
      <c r="AL458">
        <v>0.84159061277705305</v>
      </c>
      <c r="AM458">
        <v>0.15840938722294601</v>
      </c>
      <c r="AN458">
        <v>3.6505867014341498E-2</v>
      </c>
      <c r="AO458">
        <v>1.7601043024771799E-2</v>
      </c>
      <c r="AP458">
        <v>2.2164276401564501E-2</v>
      </c>
      <c r="AQ458">
        <v>0.44132985658409302</v>
      </c>
      <c r="AR458">
        <v>0.207492795389049</v>
      </c>
      <c r="AS458">
        <v>0.18251681075888501</v>
      </c>
      <c r="AT458">
        <v>29471</v>
      </c>
      <c r="AU458">
        <v>57014</v>
      </c>
      <c r="AV458">
        <v>86897.7911646586</v>
      </c>
      <c r="AW458">
        <v>3.4550195567144601E-2</v>
      </c>
      <c r="AX458">
        <v>0.88586956521739102</v>
      </c>
      <c r="AY458">
        <v>44.3</v>
      </c>
      <c r="AZ458">
        <v>0.20925684485006499</v>
      </c>
      <c r="BA458">
        <v>0.110821382007822</v>
      </c>
      <c r="BB458">
        <v>0.47188755020080297</v>
      </c>
      <c r="BC458">
        <v>1</v>
      </c>
      <c r="BD458">
        <v>0</v>
      </c>
      <c r="BE458">
        <v>1981</v>
      </c>
      <c r="BF458">
        <v>38</v>
      </c>
      <c r="BG458">
        <v>0.101065533</v>
      </c>
      <c r="BH458">
        <v>0</v>
      </c>
      <c r="BI458">
        <v>0</v>
      </c>
    </row>
    <row r="459" spans="1:61" x14ac:dyDescent="0.2">
      <c r="A459">
        <v>458</v>
      </c>
      <c r="B459">
        <v>40131042123</v>
      </c>
      <c r="C459">
        <v>4550000019</v>
      </c>
      <c r="D459" t="s">
        <v>25</v>
      </c>
      <c r="E459">
        <v>85029</v>
      </c>
      <c r="F459">
        <v>578.01893925378295</v>
      </c>
      <c r="G459">
        <v>31.619497521300001</v>
      </c>
      <c r="H459">
        <v>0.18777903218786701</v>
      </c>
      <c r="I459">
        <v>4.3</v>
      </c>
      <c r="J459">
        <v>0.42533491800000001</v>
      </c>
      <c r="K459">
        <v>0</v>
      </c>
      <c r="L459">
        <v>0</v>
      </c>
      <c r="M459">
        <v>0</v>
      </c>
      <c r="N459">
        <v>75</v>
      </c>
      <c r="O459">
        <v>32470.962346705801</v>
      </c>
      <c r="P459">
        <v>432.94616462274399</v>
      </c>
      <c r="Q459">
        <v>25965.738767866998</v>
      </c>
      <c r="R459">
        <f>Q459/AJ459</f>
        <v>12.459567546961132</v>
      </c>
      <c r="S459">
        <v>1</v>
      </c>
      <c r="T459">
        <v>1</v>
      </c>
      <c r="U459">
        <v>1</v>
      </c>
      <c r="V459">
        <v>1</v>
      </c>
      <c r="W459">
        <v>0</v>
      </c>
      <c r="X459">
        <v>2</v>
      </c>
      <c r="Y459">
        <v>0</v>
      </c>
      <c r="Z459">
        <v>0</v>
      </c>
      <c r="AA459">
        <v>0</v>
      </c>
      <c r="AB459">
        <v>578.01893925378295</v>
      </c>
      <c r="AC459">
        <v>40.862119742559997</v>
      </c>
      <c r="AD459">
        <v>25965.738767866998</v>
      </c>
      <c r="AE459">
        <v>12.4595675469611</v>
      </c>
      <c r="AF459">
        <v>7384.4229178733503</v>
      </c>
      <c r="AG459">
        <v>3.5433891160620599</v>
      </c>
      <c r="AH459">
        <v>18581.315849993702</v>
      </c>
      <c r="AI459">
        <v>0.284391019407915</v>
      </c>
      <c r="AJ459">
        <v>2084</v>
      </c>
      <c r="AK459">
        <v>8362.9940000000006</v>
      </c>
      <c r="AL459">
        <v>0.71833013435700499</v>
      </c>
      <c r="AM459">
        <v>0.28166986564299401</v>
      </c>
      <c r="AN459">
        <v>3.9347408829174597E-2</v>
      </c>
      <c r="AO459">
        <v>1.0076775431861799E-2</v>
      </c>
      <c r="AP459">
        <v>0.22072936660268699</v>
      </c>
      <c r="AQ459">
        <v>5.23032629558541E-2</v>
      </c>
      <c r="AR459">
        <v>0</v>
      </c>
      <c r="AS459">
        <v>0.33333333333333298</v>
      </c>
      <c r="AT459">
        <v>26867</v>
      </c>
      <c r="AU459">
        <v>63542</v>
      </c>
      <c r="AV459">
        <v>82540.853658536595</v>
      </c>
      <c r="AW459">
        <v>0.120441458733205</v>
      </c>
      <c r="AX459">
        <v>0.77131258457374796</v>
      </c>
      <c r="AY459">
        <v>39.299999999999997</v>
      </c>
      <c r="AZ459">
        <v>0.256717850287907</v>
      </c>
      <c r="BA459">
        <v>0.14779270633397301</v>
      </c>
      <c r="BB459">
        <v>0.40853658536585302</v>
      </c>
      <c r="BC459">
        <v>1</v>
      </c>
      <c r="BD459">
        <v>0</v>
      </c>
      <c r="BE459">
        <v>1979</v>
      </c>
      <c r="BF459">
        <v>40</v>
      </c>
      <c r="BG459">
        <v>0.11009716</v>
      </c>
      <c r="BH459">
        <v>0</v>
      </c>
      <c r="BI459">
        <v>0</v>
      </c>
    </row>
    <row r="460" spans="1:61" x14ac:dyDescent="0.2">
      <c r="A460">
        <v>459</v>
      </c>
      <c r="B460">
        <v>40131042124</v>
      </c>
      <c r="C460">
        <v>4550000221</v>
      </c>
      <c r="D460" t="s">
        <v>136</v>
      </c>
      <c r="E460">
        <v>85029</v>
      </c>
      <c r="F460">
        <v>0.26174509959113901</v>
      </c>
      <c r="G460">
        <v>9.2262638021400001</v>
      </c>
      <c r="H460">
        <v>0.16106904056156901</v>
      </c>
      <c r="I460">
        <v>4.2</v>
      </c>
      <c r="J460">
        <v>0.38615157900000002</v>
      </c>
      <c r="K460">
        <v>0</v>
      </c>
      <c r="L460">
        <v>0</v>
      </c>
      <c r="M460">
        <v>0</v>
      </c>
      <c r="N460">
        <v>95</v>
      </c>
      <c r="O460">
        <v>33177.898172518602</v>
      </c>
      <c r="P460">
        <v>349.24103339493263</v>
      </c>
      <c r="Q460">
        <v>32878.072921323001</v>
      </c>
      <c r="R460">
        <f>Q460/AJ460</f>
        <v>16.647125529783796</v>
      </c>
      <c r="S460">
        <v>1</v>
      </c>
      <c r="T460">
        <v>1</v>
      </c>
      <c r="U460">
        <v>1</v>
      </c>
      <c r="V460">
        <v>1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0.26174509959113901</v>
      </c>
      <c r="AC460">
        <v>9.2297567001426604</v>
      </c>
      <c r="AD460">
        <v>32878.072921323001</v>
      </c>
      <c r="AE460">
        <v>16.6471255297838</v>
      </c>
      <c r="AF460">
        <v>5295.6396609508201</v>
      </c>
      <c r="AG460">
        <v>2.68133653719029</v>
      </c>
      <c r="AH460">
        <v>27582.4332603722</v>
      </c>
      <c r="AI460">
        <v>0.16106904056156901</v>
      </c>
      <c r="AJ460">
        <v>1975</v>
      </c>
      <c r="AK460">
        <v>5484.9740000000002</v>
      </c>
      <c r="AL460">
        <v>0.68658227848101205</v>
      </c>
      <c r="AM460">
        <v>0.313417721518987</v>
      </c>
      <c r="AN460">
        <v>9.6202531645569606E-3</v>
      </c>
      <c r="AO460">
        <v>2.1772151898734101E-2</v>
      </c>
      <c r="AP460">
        <v>0</v>
      </c>
      <c r="AQ460">
        <v>0.30886075949366998</v>
      </c>
      <c r="AR460">
        <v>5.16431924882629E-2</v>
      </c>
      <c r="AS460">
        <v>0.30516431924882598</v>
      </c>
      <c r="AT460">
        <v>21914</v>
      </c>
      <c r="AU460">
        <v>62045</v>
      </c>
      <c r="AV460">
        <v>67425.163398692806</v>
      </c>
      <c r="AW460">
        <v>0.29215189873417702</v>
      </c>
      <c r="AX460">
        <v>0.81413210445468498</v>
      </c>
      <c r="AY460">
        <v>35.9</v>
      </c>
      <c r="AZ460">
        <v>0.310379746835443</v>
      </c>
      <c r="BA460">
        <v>0.19848101265822701</v>
      </c>
      <c r="BB460">
        <v>0.45098039215686198</v>
      </c>
      <c r="BC460">
        <v>1</v>
      </c>
      <c r="BD460">
        <v>0</v>
      </c>
      <c r="BE460">
        <v>1982</v>
      </c>
      <c r="BF460">
        <v>37</v>
      </c>
      <c r="BG460">
        <v>0.13069085</v>
      </c>
      <c r="BH460">
        <v>0</v>
      </c>
      <c r="BI460">
        <v>0</v>
      </c>
    </row>
    <row r="461" spans="1:61" x14ac:dyDescent="0.2">
      <c r="A461">
        <v>460</v>
      </c>
      <c r="B461">
        <v>40131042141</v>
      </c>
      <c r="C461">
        <v>4278200056</v>
      </c>
      <c r="D461" t="s">
        <v>500</v>
      </c>
      <c r="E461">
        <v>85306</v>
      </c>
      <c r="F461">
        <v>13.974377083822199</v>
      </c>
      <c r="G461">
        <v>5.0008250539899999</v>
      </c>
      <c r="H461">
        <v>0.16727927342384</v>
      </c>
      <c r="J461">
        <v>0.29603290300000001</v>
      </c>
      <c r="K461">
        <v>0</v>
      </c>
      <c r="L461">
        <v>0</v>
      </c>
      <c r="M461">
        <v>0</v>
      </c>
      <c r="N461">
        <v>57</v>
      </c>
      <c r="O461">
        <v>40492.793068212901</v>
      </c>
      <c r="P461">
        <v>710.39987838970001</v>
      </c>
      <c r="Q461">
        <v>17825.249652528299</v>
      </c>
      <c r="R461">
        <f>Q461/AJ461</f>
        <v>12.159106174985197</v>
      </c>
      <c r="S461">
        <v>1</v>
      </c>
      <c r="T461">
        <v>1</v>
      </c>
      <c r="U461">
        <v>1</v>
      </c>
      <c r="V461">
        <v>1</v>
      </c>
      <c r="W461">
        <v>0</v>
      </c>
      <c r="X461">
        <v>2</v>
      </c>
      <c r="Y461">
        <v>0</v>
      </c>
      <c r="Z461">
        <v>0</v>
      </c>
      <c r="AA461">
        <v>0</v>
      </c>
      <c r="AB461">
        <v>13.974377083822199</v>
      </c>
      <c r="AC461">
        <v>10.0207392626334</v>
      </c>
      <c r="AD461">
        <v>17825.249652528299</v>
      </c>
      <c r="AE461">
        <v>12.159106174985199</v>
      </c>
      <c r="AF461">
        <v>3179.38611482133</v>
      </c>
      <c r="AG461">
        <v>2.16874905513051</v>
      </c>
      <c r="AH461">
        <v>14645.863537707</v>
      </c>
      <c r="AI461">
        <v>0.178364184333898</v>
      </c>
      <c r="AJ461">
        <v>1466</v>
      </c>
      <c r="AK461">
        <v>5918.8370000000004</v>
      </c>
      <c r="AL461">
        <v>0.96862210095497903</v>
      </c>
      <c r="AM461">
        <v>3.1377899045020398E-2</v>
      </c>
      <c r="AN461">
        <v>0</v>
      </c>
      <c r="AO461">
        <v>5.4570259208731198E-3</v>
      </c>
      <c r="AP461">
        <v>1.02319236016371E-2</v>
      </c>
      <c r="AQ461">
        <v>9.1405184174624801E-2</v>
      </c>
      <c r="AR461">
        <v>0.124236252545824</v>
      </c>
      <c r="AS461">
        <v>0.18228105906313599</v>
      </c>
      <c r="AT461">
        <v>26004</v>
      </c>
      <c r="AU461">
        <v>70658</v>
      </c>
      <c r="AV461">
        <v>86975.373134328402</v>
      </c>
      <c r="AW461">
        <v>0.18076398362892199</v>
      </c>
      <c r="AX461">
        <v>0.77130044843049295</v>
      </c>
      <c r="AY461">
        <v>37.5</v>
      </c>
      <c r="AZ461">
        <v>0.230559345156889</v>
      </c>
      <c r="BA461">
        <v>0.15211459754433801</v>
      </c>
      <c r="BB461">
        <v>0.38805970149253699</v>
      </c>
      <c r="BC461">
        <v>1</v>
      </c>
      <c r="BD461">
        <v>0</v>
      </c>
      <c r="BE461">
        <v>1976</v>
      </c>
      <c r="BF461">
        <v>43</v>
      </c>
      <c r="BG461">
        <v>0.11108754899999999</v>
      </c>
      <c r="BH461">
        <v>0</v>
      </c>
      <c r="BI461">
        <v>0</v>
      </c>
    </row>
    <row r="462" spans="1:61" x14ac:dyDescent="0.2">
      <c r="A462">
        <v>461</v>
      </c>
      <c r="B462">
        <v>40131042142</v>
      </c>
      <c r="C462">
        <v>4278200094</v>
      </c>
      <c r="D462" t="s">
        <v>23</v>
      </c>
      <c r="E462">
        <v>85308</v>
      </c>
      <c r="F462">
        <v>648.48603574939398</v>
      </c>
      <c r="G462">
        <v>15.819127121199999</v>
      </c>
      <c r="H462">
        <v>0.23182802315728901</v>
      </c>
      <c r="J462">
        <v>0.13405784100000001</v>
      </c>
      <c r="K462">
        <v>0</v>
      </c>
      <c r="L462">
        <v>0</v>
      </c>
      <c r="M462">
        <v>0</v>
      </c>
      <c r="N462">
        <v>64</v>
      </c>
      <c r="O462">
        <v>32424.762911079801</v>
      </c>
      <c r="P462">
        <v>506.63692048562189</v>
      </c>
      <c r="Q462">
        <v>15311.7511611348</v>
      </c>
      <c r="R462">
        <f>Q462/AJ462</f>
        <v>15.983038790328601</v>
      </c>
      <c r="S462">
        <v>1</v>
      </c>
      <c r="T462">
        <v>1</v>
      </c>
      <c r="U462">
        <v>1</v>
      </c>
      <c r="V462">
        <v>1</v>
      </c>
      <c r="W462">
        <v>0</v>
      </c>
      <c r="X462">
        <v>3</v>
      </c>
      <c r="Y462">
        <v>0</v>
      </c>
      <c r="Z462">
        <v>0</v>
      </c>
      <c r="AA462">
        <v>0</v>
      </c>
      <c r="AB462">
        <v>234.259552844409</v>
      </c>
      <c r="AC462">
        <v>25.8457285597549</v>
      </c>
      <c r="AD462">
        <v>15311.7511611348</v>
      </c>
      <c r="AE462">
        <v>15.9830387903286</v>
      </c>
      <c r="AF462">
        <v>6027.5028522256098</v>
      </c>
      <c r="AG462">
        <v>6.2917566307156596</v>
      </c>
      <c r="AH462">
        <v>9284.2483089092293</v>
      </c>
      <c r="AI462">
        <v>0.39365209039740401</v>
      </c>
      <c r="AJ462">
        <v>958</v>
      </c>
      <c r="AK462">
        <v>1375.271</v>
      </c>
      <c r="AL462">
        <v>0.92797494780793299</v>
      </c>
      <c r="AM462">
        <v>7.2025052192066702E-2</v>
      </c>
      <c r="AN462">
        <v>2.9227557411273399E-2</v>
      </c>
      <c r="AO462">
        <v>7.3068893528183696E-3</v>
      </c>
      <c r="AP462">
        <v>1.67014613778705E-2</v>
      </c>
      <c r="AQ462">
        <v>0.207724425887265</v>
      </c>
      <c r="AR462">
        <v>8.6383601756954601E-2</v>
      </c>
      <c r="AS462">
        <v>0.37188872620790597</v>
      </c>
      <c r="AT462">
        <v>37176</v>
      </c>
      <c r="AU462">
        <v>92500</v>
      </c>
      <c r="AV462">
        <v>104874.844720497</v>
      </c>
      <c r="AW462">
        <v>5.3235908141962399E-2</v>
      </c>
      <c r="AX462">
        <v>0.86666666666666603</v>
      </c>
      <c r="AY462">
        <v>43.4</v>
      </c>
      <c r="AZ462">
        <v>0.17954070981210801</v>
      </c>
      <c r="BA462">
        <v>0.25678496868475897</v>
      </c>
      <c r="BB462">
        <v>0.26397515527950299</v>
      </c>
      <c r="BC462">
        <v>0.92857142857142805</v>
      </c>
      <c r="BD462">
        <v>7.1428571428571397E-2</v>
      </c>
      <c r="BE462">
        <v>1977</v>
      </c>
      <c r="BF462">
        <v>42</v>
      </c>
      <c r="BG462">
        <v>0.18071052500000001</v>
      </c>
      <c r="BH462">
        <v>0</v>
      </c>
      <c r="BI462">
        <v>0</v>
      </c>
    </row>
    <row r="463" spans="1:61" x14ac:dyDescent="0.2">
      <c r="A463">
        <v>462</v>
      </c>
      <c r="B463">
        <v>40131042151</v>
      </c>
      <c r="C463">
        <v>4278200025</v>
      </c>
      <c r="D463" t="s">
        <v>138</v>
      </c>
      <c r="E463">
        <v>85306</v>
      </c>
      <c r="F463">
        <v>2486.01270166412</v>
      </c>
      <c r="G463">
        <v>4.7579538018100003</v>
      </c>
      <c r="H463">
        <v>0.17926509807847901</v>
      </c>
      <c r="J463">
        <v>0.26966036900000001</v>
      </c>
      <c r="K463">
        <v>0</v>
      </c>
      <c r="L463">
        <v>0</v>
      </c>
      <c r="M463">
        <v>0</v>
      </c>
      <c r="N463">
        <v>31</v>
      </c>
      <c r="O463">
        <v>4900.5532922095299</v>
      </c>
      <c r="P463">
        <v>158.08236426482355</v>
      </c>
      <c r="Q463">
        <v>5507.30665552551</v>
      </c>
      <c r="R463">
        <f>Q463/AJ463</f>
        <v>8.1109081819226958</v>
      </c>
      <c r="S463">
        <v>1</v>
      </c>
      <c r="T463">
        <v>0</v>
      </c>
      <c r="U463">
        <v>2</v>
      </c>
      <c r="V463">
        <v>0</v>
      </c>
      <c r="W463">
        <v>1</v>
      </c>
      <c r="X463">
        <v>3</v>
      </c>
      <c r="Y463">
        <v>0</v>
      </c>
      <c r="Z463">
        <v>0</v>
      </c>
      <c r="AA463">
        <v>0</v>
      </c>
      <c r="AB463">
        <v>731.57113792837697</v>
      </c>
      <c r="AC463">
        <v>268.66325320344703</v>
      </c>
      <c r="AD463">
        <v>5507.30665552551</v>
      </c>
      <c r="AE463">
        <v>8.1109081819226994</v>
      </c>
      <c r="AF463">
        <v>541.35082783968699</v>
      </c>
      <c r="AG463">
        <v>0.79727662421161505</v>
      </c>
      <c r="AH463">
        <v>4965.9558276858297</v>
      </c>
      <c r="AI463">
        <v>9.8296837583312299E-2</v>
      </c>
      <c r="AJ463">
        <v>679</v>
      </c>
      <c r="AK463">
        <v>2913.7249999999999</v>
      </c>
      <c r="AL463">
        <v>0.89690721649484495</v>
      </c>
      <c r="AM463">
        <v>0.103092783505154</v>
      </c>
      <c r="AN463">
        <v>0</v>
      </c>
      <c r="AO463">
        <v>0</v>
      </c>
      <c r="AP463">
        <v>0</v>
      </c>
      <c r="AQ463">
        <v>8.98379970544919E-2</v>
      </c>
      <c r="AR463">
        <v>0.16111111111111101</v>
      </c>
      <c r="AS463">
        <v>0.10370370370370301</v>
      </c>
      <c r="AT463">
        <v>21659</v>
      </c>
      <c r="AU463">
        <v>33015</v>
      </c>
      <c r="AV463">
        <v>51310.943396226401</v>
      </c>
      <c r="AW463">
        <v>0.37849779086892399</v>
      </c>
      <c r="AX463">
        <v>0.57876712328767099</v>
      </c>
      <c r="AY463">
        <v>42.3</v>
      </c>
      <c r="AZ463">
        <v>0.13549337260677399</v>
      </c>
      <c r="BA463">
        <v>0.23122238586156099</v>
      </c>
      <c r="BB463">
        <v>0.252830188679245</v>
      </c>
      <c r="BC463">
        <v>1</v>
      </c>
      <c r="BD463">
        <v>0</v>
      </c>
      <c r="BE463">
        <v>1981</v>
      </c>
      <c r="BF463">
        <v>38</v>
      </c>
      <c r="BG463">
        <v>0.141531093</v>
      </c>
      <c r="BH463">
        <v>0</v>
      </c>
      <c r="BI463">
        <v>0</v>
      </c>
    </row>
    <row r="464" spans="1:61" x14ac:dyDescent="0.2">
      <c r="A464">
        <v>463</v>
      </c>
      <c r="B464">
        <v>40131042152</v>
      </c>
      <c r="C464">
        <v>4278200032</v>
      </c>
      <c r="D464" t="s">
        <v>139</v>
      </c>
      <c r="E464">
        <v>85306</v>
      </c>
      <c r="F464">
        <v>358.539531780451</v>
      </c>
      <c r="G464">
        <v>6.9180863138899999</v>
      </c>
      <c r="H464">
        <v>0.14761114327745201</v>
      </c>
      <c r="I464">
        <v>4.2</v>
      </c>
      <c r="J464">
        <v>0.27567103300000001</v>
      </c>
      <c r="K464">
        <v>0</v>
      </c>
      <c r="L464">
        <v>0</v>
      </c>
      <c r="M464">
        <v>0</v>
      </c>
      <c r="N464">
        <v>40</v>
      </c>
      <c r="O464">
        <v>27520.930621354499</v>
      </c>
      <c r="P464">
        <v>688.02326553386251</v>
      </c>
      <c r="Q464">
        <v>6678.2362115587302</v>
      </c>
      <c r="R464">
        <f>Q464/AJ464</f>
        <v>9.3795452409532736</v>
      </c>
      <c r="S464">
        <v>1</v>
      </c>
      <c r="T464">
        <v>1</v>
      </c>
      <c r="U464">
        <v>1</v>
      </c>
      <c r="V464">
        <v>1</v>
      </c>
      <c r="W464">
        <v>0</v>
      </c>
      <c r="X464">
        <v>3</v>
      </c>
      <c r="Y464">
        <v>1</v>
      </c>
      <c r="Z464">
        <v>0.33333333333333298</v>
      </c>
      <c r="AA464">
        <v>0</v>
      </c>
      <c r="AB464">
        <v>358.539531780451</v>
      </c>
      <c r="AC464">
        <v>104.489415732476</v>
      </c>
      <c r="AD464">
        <v>6678.2362115587302</v>
      </c>
      <c r="AE464">
        <v>9.3795452409532807</v>
      </c>
      <c r="AF464">
        <v>985.78208226506695</v>
      </c>
      <c r="AG464">
        <v>1.3845253964397</v>
      </c>
      <c r="AH464">
        <v>5692.4541292936701</v>
      </c>
      <c r="AI464">
        <v>0.14761114327745201</v>
      </c>
      <c r="AJ464">
        <v>712</v>
      </c>
      <c r="AK464">
        <v>7882.0280000000002</v>
      </c>
      <c r="AL464">
        <v>0.77106741573033699</v>
      </c>
      <c r="AM464">
        <v>0.22893258426966201</v>
      </c>
      <c r="AN464">
        <v>3.3707865168539297E-2</v>
      </c>
      <c r="AO464">
        <v>0</v>
      </c>
      <c r="AP464">
        <v>0.14185393258426901</v>
      </c>
      <c r="AQ464">
        <v>0.15589887640449401</v>
      </c>
      <c r="AR464">
        <v>6.5180102915951901E-2</v>
      </c>
      <c r="AS464">
        <v>0.169811320754716</v>
      </c>
      <c r="AT464">
        <v>24979</v>
      </c>
      <c r="AU464">
        <v>34875</v>
      </c>
      <c r="AV464">
        <v>39995.823665893302</v>
      </c>
      <c r="AW464">
        <v>0.375</v>
      </c>
      <c r="AX464">
        <v>0.11060948081264101</v>
      </c>
      <c r="AY464">
        <v>41.3</v>
      </c>
      <c r="AZ464">
        <v>4.7752808988764002E-2</v>
      </c>
      <c r="BA464">
        <v>0.13202247191011199</v>
      </c>
      <c r="BB464">
        <v>7.6566125290023199E-2</v>
      </c>
      <c r="BC464">
        <v>0.75870069605568402</v>
      </c>
      <c r="BD464">
        <v>0.24129930394431501</v>
      </c>
      <c r="BE464">
        <v>1985</v>
      </c>
      <c r="BF464">
        <v>34</v>
      </c>
      <c r="BG464">
        <v>9.7813579999999997E-2</v>
      </c>
      <c r="BH464">
        <v>0</v>
      </c>
      <c r="BI464">
        <v>0</v>
      </c>
    </row>
    <row r="465" spans="1:61" x14ac:dyDescent="0.2">
      <c r="A465">
        <v>464</v>
      </c>
      <c r="B465">
        <v>40131042153</v>
      </c>
      <c r="C465">
        <v>4278200032</v>
      </c>
      <c r="D465" t="s">
        <v>139</v>
      </c>
      <c r="E465">
        <v>85306</v>
      </c>
      <c r="F465">
        <v>171.959770760932</v>
      </c>
      <c r="G465">
        <v>6.9180863138899999</v>
      </c>
      <c r="H465">
        <v>0.21982447737316599</v>
      </c>
      <c r="I465">
        <v>4.2</v>
      </c>
      <c r="J465">
        <v>0.27567103300000001</v>
      </c>
      <c r="K465">
        <v>0</v>
      </c>
      <c r="L465">
        <v>0</v>
      </c>
      <c r="M465">
        <v>0</v>
      </c>
      <c r="N465">
        <v>40</v>
      </c>
      <c r="O465">
        <v>11172.9807584069</v>
      </c>
      <c r="P465">
        <v>279.3245189601725</v>
      </c>
      <c r="Q465">
        <v>9418.4332266741203</v>
      </c>
      <c r="R465">
        <f>Q465/AJ465</f>
        <v>13.729494499524957</v>
      </c>
      <c r="S465">
        <v>1</v>
      </c>
      <c r="T465">
        <v>1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171.959770760932</v>
      </c>
      <c r="AC465">
        <v>6.9207200039491097</v>
      </c>
      <c r="AD465">
        <v>9418.4332266741203</v>
      </c>
      <c r="AE465">
        <v>13.7294944995249</v>
      </c>
      <c r="AF465">
        <v>2070.4021617276999</v>
      </c>
      <c r="AG465">
        <v>3.0180789529558401</v>
      </c>
      <c r="AH465">
        <v>7348.03106494641</v>
      </c>
      <c r="AI465">
        <v>0.21982447737316599</v>
      </c>
      <c r="AJ465">
        <v>686</v>
      </c>
      <c r="AK465">
        <v>3147.9279999999999</v>
      </c>
      <c r="AL465">
        <v>0.864431486880466</v>
      </c>
      <c r="AM465">
        <v>0.135568513119533</v>
      </c>
      <c r="AN465">
        <v>0</v>
      </c>
      <c r="AO465">
        <v>1.7492711370262301E-2</v>
      </c>
      <c r="AP465">
        <v>0</v>
      </c>
      <c r="AQ465">
        <v>0.17201166180758001</v>
      </c>
      <c r="AR465">
        <v>7.5875486381322896E-2</v>
      </c>
      <c r="AS465">
        <v>0.190661478599221</v>
      </c>
      <c r="AT465">
        <v>31209</v>
      </c>
      <c r="AU465">
        <v>88393</v>
      </c>
      <c r="AV465">
        <v>88546.7532467532</v>
      </c>
      <c r="AW465">
        <v>7.7259475218658905E-2</v>
      </c>
      <c r="AX465">
        <v>0.85375494071146196</v>
      </c>
      <c r="AY465">
        <v>45.3</v>
      </c>
      <c r="AZ465">
        <v>0.17346938775510201</v>
      </c>
      <c r="BA465">
        <v>0.19387755102040799</v>
      </c>
      <c r="BB465">
        <v>0.277056277056277</v>
      </c>
      <c r="BC465">
        <v>1</v>
      </c>
      <c r="BD465">
        <v>0</v>
      </c>
      <c r="BE465">
        <v>1986</v>
      </c>
      <c r="BF465">
        <v>33</v>
      </c>
      <c r="BG465">
        <v>0.120783235</v>
      </c>
      <c r="BH465">
        <v>0</v>
      </c>
      <c r="BI465">
        <v>0</v>
      </c>
    </row>
    <row r="466" spans="1:61" x14ac:dyDescent="0.2">
      <c r="A466">
        <v>465</v>
      </c>
      <c r="B466">
        <v>40131042154</v>
      </c>
      <c r="C466">
        <v>4278200094</v>
      </c>
      <c r="D466" t="s">
        <v>23</v>
      </c>
      <c r="E466">
        <v>85308</v>
      </c>
      <c r="F466">
        <v>2757.5302801098401</v>
      </c>
      <c r="G466">
        <v>15.819127121199999</v>
      </c>
      <c r="H466">
        <v>0.10676986236340499</v>
      </c>
      <c r="J466">
        <v>0.13405784100000001</v>
      </c>
      <c r="K466">
        <v>0</v>
      </c>
      <c r="L466">
        <v>0</v>
      </c>
      <c r="M466">
        <v>0</v>
      </c>
      <c r="N466">
        <v>40</v>
      </c>
      <c r="O466">
        <v>19259.4534381837</v>
      </c>
      <c r="P466">
        <v>481.48633595459251</v>
      </c>
      <c r="Q466">
        <v>7184.1759404592303</v>
      </c>
      <c r="R466">
        <f>Q466/AJ466</f>
        <v>14.782255021521051</v>
      </c>
      <c r="S466">
        <v>1</v>
      </c>
      <c r="T466">
        <v>0</v>
      </c>
      <c r="U466">
        <v>2</v>
      </c>
      <c r="V466">
        <v>0</v>
      </c>
      <c r="W466">
        <v>1</v>
      </c>
      <c r="X466">
        <v>1</v>
      </c>
      <c r="Y466">
        <v>0</v>
      </c>
      <c r="Z466">
        <v>0</v>
      </c>
      <c r="AA466">
        <v>0</v>
      </c>
      <c r="AB466">
        <v>418.42227453693698</v>
      </c>
      <c r="AC466">
        <v>6.9207200039491097</v>
      </c>
      <c r="AD466">
        <v>7184.1759404592303</v>
      </c>
      <c r="AE466">
        <v>14.782255021520999</v>
      </c>
      <c r="AF466">
        <v>489.210625192549</v>
      </c>
      <c r="AG466">
        <v>1.0066062246760199</v>
      </c>
      <c r="AH466">
        <v>6694.9653152666797</v>
      </c>
      <c r="AI466">
        <v>6.8095579680538407E-2</v>
      </c>
      <c r="AJ466">
        <v>486</v>
      </c>
      <c r="AK466">
        <v>4706.7269999999999</v>
      </c>
      <c r="AL466">
        <v>0.82921810699588405</v>
      </c>
      <c r="AM466">
        <v>0.170781893004115</v>
      </c>
      <c r="AN466">
        <v>1.6460905349794198E-2</v>
      </c>
      <c r="AO466">
        <v>0</v>
      </c>
      <c r="AP466">
        <v>7.8189300411522597E-2</v>
      </c>
      <c r="AQ466">
        <v>0.20164609053497901</v>
      </c>
      <c r="AR466">
        <v>6.7846607669616504E-2</v>
      </c>
      <c r="AS466">
        <v>0.31268436578170999</v>
      </c>
      <c r="AT466">
        <v>30481</v>
      </c>
      <c r="AU466">
        <v>88750</v>
      </c>
      <c r="AV466">
        <v>90697.333333333299</v>
      </c>
      <c r="AW466">
        <v>1.85185185185184E-2</v>
      </c>
      <c r="AX466">
        <v>1</v>
      </c>
      <c r="AY466">
        <v>32.4</v>
      </c>
      <c r="AZ466">
        <v>0.20781893004115201</v>
      </c>
      <c r="BA466">
        <v>0.102880658436214</v>
      </c>
      <c r="BB466">
        <v>0.4</v>
      </c>
      <c r="BC466">
        <v>1</v>
      </c>
      <c r="BD466">
        <v>0</v>
      </c>
      <c r="BE466">
        <v>1985</v>
      </c>
      <c r="BF466">
        <v>34</v>
      </c>
      <c r="BG466">
        <v>0.11275267899999999</v>
      </c>
      <c r="BH466">
        <v>0</v>
      </c>
      <c r="BI466">
        <v>0</v>
      </c>
    </row>
    <row r="467" spans="1:61" x14ac:dyDescent="0.2">
      <c r="A467">
        <v>466</v>
      </c>
      <c r="B467">
        <v>40131042155</v>
      </c>
      <c r="C467">
        <v>4278200032</v>
      </c>
      <c r="D467" t="s">
        <v>139</v>
      </c>
      <c r="E467">
        <v>85306</v>
      </c>
      <c r="F467">
        <v>785.77491166284699</v>
      </c>
      <c r="G467">
        <v>6.9180863138899999</v>
      </c>
      <c r="H467">
        <v>7.1074306317359004E-2</v>
      </c>
      <c r="I467">
        <v>4.2</v>
      </c>
      <c r="J467">
        <v>0.27567103300000001</v>
      </c>
      <c r="K467">
        <v>0</v>
      </c>
      <c r="L467">
        <v>0</v>
      </c>
      <c r="M467">
        <v>0</v>
      </c>
      <c r="N467">
        <v>82</v>
      </c>
      <c r="O467">
        <v>57576.629108790199</v>
      </c>
      <c r="P467">
        <v>702.15401352183164</v>
      </c>
      <c r="Q467">
        <v>22513.948114642099</v>
      </c>
      <c r="R467">
        <f>Q467/AJ467</f>
        <v>15.667326454169867</v>
      </c>
      <c r="S467">
        <v>1</v>
      </c>
      <c r="T467">
        <v>1</v>
      </c>
      <c r="U467">
        <v>1</v>
      </c>
      <c r="V467">
        <v>1</v>
      </c>
      <c r="W467">
        <v>0</v>
      </c>
      <c r="X467">
        <v>2</v>
      </c>
      <c r="Y467">
        <v>0</v>
      </c>
      <c r="Z467">
        <v>0</v>
      </c>
      <c r="AA467">
        <v>0</v>
      </c>
      <c r="AB467">
        <v>785.77491166284699</v>
      </c>
      <c r="AC467">
        <v>11.923344302601601</v>
      </c>
      <c r="AD467">
        <v>22513.948114642099</v>
      </c>
      <c r="AE467">
        <v>15.667326454169901</v>
      </c>
      <c r="AF467">
        <v>1831.9359183311401</v>
      </c>
      <c r="AG467">
        <v>1.27483362444756</v>
      </c>
      <c r="AH467">
        <v>20682.012196311</v>
      </c>
      <c r="AI467">
        <v>8.1368932228271795E-2</v>
      </c>
      <c r="AJ467">
        <v>1437</v>
      </c>
      <c r="AK467">
        <v>5808.2269999999999</v>
      </c>
      <c r="AL467">
        <v>0.87891440501043805</v>
      </c>
      <c r="AM467">
        <v>0.12108559498956099</v>
      </c>
      <c r="AN467">
        <v>4.0361864996520502E-2</v>
      </c>
      <c r="AO467">
        <v>0</v>
      </c>
      <c r="AP467">
        <v>2.2964509394572001E-2</v>
      </c>
      <c r="AQ467">
        <v>7.1677105080027795E-2</v>
      </c>
      <c r="AR467">
        <v>3.9408866995073802E-2</v>
      </c>
      <c r="AS467">
        <v>0.190147783251231</v>
      </c>
      <c r="AT467">
        <v>29284</v>
      </c>
      <c r="AU467">
        <v>65959</v>
      </c>
      <c r="AV467">
        <v>75127.920792079196</v>
      </c>
      <c r="AW467">
        <v>0.101600556715379</v>
      </c>
      <c r="AX467">
        <v>0.62668918918918903</v>
      </c>
      <c r="AY467">
        <v>37.9</v>
      </c>
      <c r="AZ467">
        <v>0.263743910925539</v>
      </c>
      <c r="BA467">
        <v>8.9074460681976303E-2</v>
      </c>
      <c r="BB467">
        <v>0.39207920792079198</v>
      </c>
      <c r="BC467">
        <v>0.97425742574257401</v>
      </c>
      <c r="BD467">
        <v>2.57425742574257E-2</v>
      </c>
      <c r="BE467">
        <v>1977</v>
      </c>
      <c r="BF467">
        <v>42</v>
      </c>
      <c r="BG467">
        <v>0.105789729</v>
      </c>
      <c r="BH467">
        <v>0</v>
      </c>
      <c r="BI467">
        <v>0</v>
      </c>
    </row>
    <row r="468" spans="1:61" x14ac:dyDescent="0.2">
      <c r="A468">
        <v>467</v>
      </c>
      <c r="B468">
        <v>40131042161</v>
      </c>
      <c r="C468">
        <v>4278200017</v>
      </c>
      <c r="D468" t="s">
        <v>61</v>
      </c>
      <c r="E468">
        <v>85306</v>
      </c>
      <c r="F468">
        <v>779.54887848490796</v>
      </c>
      <c r="G468">
        <v>214.937399336</v>
      </c>
      <c r="H468">
        <v>0.117029731512132</v>
      </c>
      <c r="I468">
        <v>4.3</v>
      </c>
      <c r="J468">
        <v>0.18361140300000001</v>
      </c>
      <c r="K468">
        <v>0</v>
      </c>
      <c r="L468">
        <v>0</v>
      </c>
      <c r="M468">
        <v>0</v>
      </c>
      <c r="N468">
        <v>70</v>
      </c>
      <c r="O468">
        <v>6955.0033710770904</v>
      </c>
      <c r="P468">
        <v>99.357191015387002</v>
      </c>
      <c r="Q468">
        <v>19743.339139024902</v>
      </c>
      <c r="R468">
        <f>Q468/AJ468</f>
        <v>11.458699442266338</v>
      </c>
      <c r="S468">
        <v>1</v>
      </c>
      <c r="T468">
        <v>1</v>
      </c>
      <c r="U468">
        <v>1</v>
      </c>
      <c r="V468">
        <v>1</v>
      </c>
      <c r="W468">
        <v>0</v>
      </c>
      <c r="X468">
        <v>5</v>
      </c>
      <c r="Y468">
        <v>2</v>
      </c>
      <c r="Z468">
        <v>0.4</v>
      </c>
      <c r="AA468">
        <v>0</v>
      </c>
      <c r="AB468">
        <v>779.54887848490796</v>
      </c>
      <c r="AC468">
        <v>644.08526406466501</v>
      </c>
      <c r="AD468">
        <v>19743.339139024902</v>
      </c>
      <c r="AE468">
        <v>11.458699442266299</v>
      </c>
      <c r="AF468">
        <v>2310.5576785930698</v>
      </c>
      <c r="AG468">
        <v>1.3410085192066601</v>
      </c>
      <c r="AH468">
        <v>17432.781460431899</v>
      </c>
      <c r="AI468">
        <v>0.117029731512132</v>
      </c>
      <c r="AJ468">
        <v>1723</v>
      </c>
      <c r="AK468">
        <v>19904.150000000001</v>
      </c>
      <c r="AL468">
        <v>0.71561230412071897</v>
      </c>
      <c r="AM468">
        <v>0.28438769587927998</v>
      </c>
      <c r="AN468">
        <v>4.8752176436447997E-2</v>
      </c>
      <c r="AO468">
        <v>0.12826465467208301</v>
      </c>
      <c r="AP468">
        <v>3.3081834010446898E-2</v>
      </c>
      <c r="AQ468">
        <v>0.18107951247823501</v>
      </c>
      <c r="AR468">
        <v>7.1428571428571397E-2</v>
      </c>
      <c r="AS468">
        <v>0.20849420849420799</v>
      </c>
      <c r="AT468">
        <v>23130</v>
      </c>
      <c r="AU468">
        <v>43681</v>
      </c>
      <c r="AV468">
        <v>52012.2052704577</v>
      </c>
      <c r="AW468">
        <v>0.414994096812278</v>
      </c>
      <c r="AX468">
        <v>7.3383084577114399E-2</v>
      </c>
      <c r="AY468">
        <v>28.4</v>
      </c>
      <c r="AZ468">
        <v>0.229831688914683</v>
      </c>
      <c r="BA468">
        <v>3.6564132327335998E-2</v>
      </c>
      <c r="BB468">
        <v>0.33980582524271802</v>
      </c>
      <c r="BC468">
        <v>0.83356449375866803</v>
      </c>
      <c r="BD468">
        <v>0.16643550624133099</v>
      </c>
      <c r="BE468">
        <v>1988</v>
      </c>
      <c r="BF468">
        <v>31</v>
      </c>
      <c r="BG468">
        <v>0.126207916</v>
      </c>
      <c r="BH468">
        <v>0</v>
      </c>
      <c r="BI468">
        <v>0</v>
      </c>
    </row>
    <row r="469" spans="1:61" x14ac:dyDescent="0.2">
      <c r="A469">
        <v>468</v>
      </c>
      <c r="B469">
        <v>40131042162</v>
      </c>
      <c r="C469">
        <v>4278200033</v>
      </c>
      <c r="D469" t="s">
        <v>60</v>
      </c>
      <c r="E469">
        <v>85304</v>
      </c>
      <c r="F469">
        <v>2163.2315464185099</v>
      </c>
      <c r="G469">
        <v>6.7834444728700003</v>
      </c>
      <c r="H469">
        <v>0.12342995916904299</v>
      </c>
      <c r="I469">
        <v>4.0999999999999996</v>
      </c>
      <c r="J469">
        <v>0.292046062</v>
      </c>
      <c r="K469">
        <v>0</v>
      </c>
      <c r="L469">
        <v>0</v>
      </c>
      <c r="M469">
        <v>0</v>
      </c>
      <c r="N469">
        <v>68</v>
      </c>
      <c r="O469">
        <v>33217.621010524199</v>
      </c>
      <c r="P469">
        <v>488.49442662535586</v>
      </c>
      <c r="Q469">
        <v>25110.190404097801</v>
      </c>
      <c r="R469">
        <f>Q469/AJ469</f>
        <v>19.787384085183451</v>
      </c>
      <c r="S469">
        <v>1</v>
      </c>
      <c r="T469">
        <v>0</v>
      </c>
      <c r="U469">
        <v>2</v>
      </c>
      <c r="V469">
        <v>0</v>
      </c>
      <c r="W469">
        <v>1</v>
      </c>
      <c r="X469">
        <v>6</v>
      </c>
      <c r="Y469">
        <v>3</v>
      </c>
      <c r="Z469">
        <v>0.5</v>
      </c>
      <c r="AA469">
        <v>0</v>
      </c>
      <c r="AB469">
        <v>493.176848567555</v>
      </c>
      <c r="AC469">
        <v>660.92006124693296</v>
      </c>
      <c r="AD469">
        <v>25110.190404097801</v>
      </c>
      <c r="AE469">
        <v>19.787384085183401</v>
      </c>
      <c r="AF469">
        <v>2658.0941840268501</v>
      </c>
      <c r="AG469">
        <v>2.09463686684543</v>
      </c>
      <c r="AH469">
        <v>22452.096220070998</v>
      </c>
      <c r="AI469">
        <v>0.10585718950156001</v>
      </c>
      <c r="AJ469">
        <v>1269</v>
      </c>
      <c r="AK469">
        <v>7575.3680000000004</v>
      </c>
      <c r="AL469">
        <v>0.90464933018124505</v>
      </c>
      <c r="AM469">
        <v>9.5350669818754896E-2</v>
      </c>
      <c r="AN469">
        <v>3.0732860520094499E-2</v>
      </c>
      <c r="AO469">
        <v>4.5705279747832901E-2</v>
      </c>
      <c r="AP469">
        <v>1.8912529550827398E-2</v>
      </c>
      <c r="AQ469">
        <v>0.19464144996059801</v>
      </c>
      <c r="AR469">
        <v>9.1556459816886995E-2</v>
      </c>
      <c r="AS469">
        <v>0.12410986775178</v>
      </c>
      <c r="AT469">
        <v>27195</v>
      </c>
      <c r="AU469">
        <v>82788</v>
      </c>
      <c r="AV469">
        <v>85494.444444444394</v>
      </c>
      <c r="AW469">
        <v>0.24113475177304899</v>
      </c>
      <c r="AX469">
        <v>0.70398009950248697</v>
      </c>
      <c r="AY469">
        <v>39.4</v>
      </c>
      <c r="AZ469">
        <v>0.13553979511426301</v>
      </c>
      <c r="BA469">
        <v>0.16863672182821099</v>
      </c>
      <c r="BB469">
        <v>0.25396825396825301</v>
      </c>
      <c r="BC469">
        <v>0.97619047619047605</v>
      </c>
      <c r="BD469">
        <v>2.3809523809523801E-2</v>
      </c>
      <c r="BE469">
        <v>1986</v>
      </c>
      <c r="BF469">
        <v>33</v>
      </c>
      <c r="BG469">
        <v>0.11867973</v>
      </c>
      <c r="BH469">
        <v>0</v>
      </c>
      <c r="BI469">
        <v>0</v>
      </c>
    </row>
    <row r="470" spans="1:61" x14ac:dyDescent="0.2">
      <c r="A470">
        <v>469</v>
      </c>
      <c r="B470">
        <v>40131042163</v>
      </c>
      <c r="C470">
        <v>4278200017</v>
      </c>
      <c r="D470" t="s">
        <v>61</v>
      </c>
      <c r="E470">
        <v>85306</v>
      </c>
      <c r="F470">
        <v>10.7094866919285</v>
      </c>
      <c r="G470">
        <v>214.937399336</v>
      </c>
      <c r="H470">
        <v>0.26131431350038298</v>
      </c>
      <c r="I470">
        <v>4.3</v>
      </c>
      <c r="J470">
        <v>0.18361140300000001</v>
      </c>
      <c r="K470">
        <v>0</v>
      </c>
      <c r="L470">
        <v>0</v>
      </c>
      <c r="M470">
        <v>0</v>
      </c>
      <c r="N470">
        <v>83</v>
      </c>
      <c r="O470">
        <v>27853.244130270301</v>
      </c>
      <c r="P470">
        <v>335.58125458156991</v>
      </c>
      <c r="Q470">
        <v>35131.401853230404</v>
      </c>
      <c r="R470">
        <f>Q470/AJ470</f>
        <v>13.760831121516022</v>
      </c>
      <c r="S470">
        <v>1</v>
      </c>
      <c r="T470">
        <v>1</v>
      </c>
      <c r="U470">
        <v>1</v>
      </c>
      <c r="V470">
        <v>1</v>
      </c>
      <c r="W470">
        <v>0</v>
      </c>
      <c r="X470">
        <v>6</v>
      </c>
      <c r="Y470">
        <v>3</v>
      </c>
      <c r="Z470">
        <v>0.5</v>
      </c>
      <c r="AA470">
        <v>0</v>
      </c>
      <c r="AB470">
        <v>10.7094866919285</v>
      </c>
      <c r="AC470">
        <v>660.92006124693296</v>
      </c>
      <c r="AD470">
        <v>35131.401853230404</v>
      </c>
      <c r="AE470">
        <v>13.760831121516</v>
      </c>
      <c r="AF470">
        <v>10327.0428257895</v>
      </c>
      <c r="AG470">
        <v>4.04506181973737</v>
      </c>
      <c r="AH470">
        <v>24804.3590274409</v>
      </c>
      <c r="AI470">
        <v>0.29395476072754301</v>
      </c>
      <c r="AJ470">
        <v>2553</v>
      </c>
      <c r="AK470">
        <v>3670.3829999999998</v>
      </c>
      <c r="AL470">
        <v>0.82922052487269804</v>
      </c>
      <c r="AM470">
        <v>0.17077947512730099</v>
      </c>
      <c r="AN470">
        <v>3.0943987465726502E-2</v>
      </c>
      <c r="AO470">
        <v>1.4101057579318401E-2</v>
      </c>
      <c r="AP470">
        <v>1.7234625930278101E-2</v>
      </c>
      <c r="AQ470">
        <v>0.241676459067763</v>
      </c>
      <c r="AR470">
        <v>8.2309582309582296E-2</v>
      </c>
      <c r="AS470">
        <v>0.26351351351351299</v>
      </c>
      <c r="AT470">
        <v>26797</v>
      </c>
      <c r="AU470">
        <v>78824</v>
      </c>
      <c r="AV470">
        <v>84748.843187660706</v>
      </c>
      <c r="AW470">
        <v>0.17793594306049801</v>
      </c>
      <c r="AX470">
        <v>0.70113493064312704</v>
      </c>
      <c r="AY470">
        <v>33.299999999999997</v>
      </c>
      <c r="AZ470">
        <v>0.23658441049745299</v>
      </c>
      <c r="BA470">
        <v>0.13396004700352501</v>
      </c>
      <c r="BB470">
        <v>0.38817480719794301</v>
      </c>
      <c r="BC470">
        <v>0.98329048843187605</v>
      </c>
      <c r="BD470">
        <v>1.6709511568123302E-2</v>
      </c>
      <c r="BE470">
        <v>1982</v>
      </c>
      <c r="BF470">
        <v>37</v>
      </c>
      <c r="BG470">
        <v>0.15408630700000001</v>
      </c>
      <c r="BH470">
        <v>0</v>
      </c>
      <c r="BI470">
        <v>0</v>
      </c>
    </row>
    <row r="471" spans="1:61" x14ac:dyDescent="0.2">
      <c r="A471">
        <v>470</v>
      </c>
      <c r="B471">
        <v>40131042171</v>
      </c>
      <c r="C471">
        <v>4278200030</v>
      </c>
      <c r="D471" t="s">
        <v>135</v>
      </c>
      <c r="E471">
        <v>85306</v>
      </c>
      <c r="F471">
        <v>191.191135013468</v>
      </c>
      <c r="G471">
        <v>4.03505749227</v>
      </c>
      <c r="H471">
        <v>0.17432475037182499</v>
      </c>
      <c r="J471">
        <v>0.30775739099999999</v>
      </c>
      <c r="K471">
        <v>0</v>
      </c>
      <c r="L471">
        <v>0</v>
      </c>
      <c r="M471">
        <v>0</v>
      </c>
      <c r="N471">
        <v>99</v>
      </c>
      <c r="O471">
        <v>52773.945357846897</v>
      </c>
      <c r="P471">
        <v>533.07015512976659</v>
      </c>
      <c r="Q471">
        <v>53428.7095315439</v>
      </c>
      <c r="R471">
        <f>Q471/AJ471</f>
        <v>22.327082963453364</v>
      </c>
      <c r="S471">
        <v>1</v>
      </c>
      <c r="T471">
        <v>1</v>
      </c>
      <c r="U471">
        <v>1</v>
      </c>
      <c r="V471">
        <v>1</v>
      </c>
      <c r="W471">
        <v>0</v>
      </c>
      <c r="X471">
        <v>3</v>
      </c>
      <c r="Y471">
        <v>0</v>
      </c>
      <c r="Z471">
        <v>0</v>
      </c>
      <c r="AA471">
        <v>0</v>
      </c>
      <c r="AB471">
        <v>191.191135013468</v>
      </c>
      <c r="AC471">
        <v>24.6210311721869</v>
      </c>
      <c r="AD471">
        <v>53428.7095315439</v>
      </c>
      <c r="AE471">
        <v>22.3270829634533</v>
      </c>
      <c r="AF471">
        <v>24413.973006045599</v>
      </c>
      <c r="AG471">
        <v>10.2022453013145</v>
      </c>
      <c r="AH471">
        <v>29014.7365254982</v>
      </c>
      <c r="AI471">
        <v>0.45694483771186301</v>
      </c>
      <c r="AJ471">
        <v>2393</v>
      </c>
      <c r="AK471">
        <v>9532.7790000000005</v>
      </c>
      <c r="AL471">
        <v>0.75135812787296197</v>
      </c>
      <c r="AM471">
        <v>0.24864187212703701</v>
      </c>
      <c r="AN471">
        <v>6.5190137902214798E-2</v>
      </c>
      <c r="AO471">
        <v>0</v>
      </c>
      <c r="AP471">
        <v>3.7191809444212201E-2</v>
      </c>
      <c r="AQ471">
        <v>0.32344337651483401</v>
      </c>
      <c r="AR471">
        <v>0.13294040602488499</v>
      </c>
      <c r="AS471">
        <v>0.13425016371971099</v>
      </c>
      <c r="AT471">
        <v>24953</v>
      </c>
      <c r="AU471">
        <v>85022</v>
      </c>
      <c r="AV471">
        <v>86848.055987558299</v>
      </c>
      <c r="AW471">
        <v>9.0681153363978306E-2</v>
      </c>
      <c r="AX471">
        <v>0.77428998505231605</v>
      </c>
      <c r="AY471">
        <v>36.9</v>
      </c>
      <c r="AZ471">
        <v>0.14625992478061001</v>
      </c>
      <c r="BA471">
        <v>0.104053489343919</v>
      </c>
      <c r="BB471">
        <v>0.24883359253499199</v>
      </c>
      <c r="BC471">
        <v>1</v>
      </c>
      <c r="BD471">
        <v>0</v>
      </c>
      <c r="BE471">
        <v>1975</v>
      </c>
      <c r="BF471">
        <v>44</v>
      </c>
      <c r="BG471">
        <v>9.7040688999999999E-2</v>
      </c>
      <c r="BH471">
        <v>0</v>
      </c>
      <c r="BI471">
        <v>0</v>
      </c>
    </row>
    <row r="472" spans="1:61" x14ac:dyDescent="0.2">
      <c r="A472">
        <v>471</v>
      </c>
      <c r="B472">
        <v>40131042172</v>
      </c>
      <c r="C472">
        <v>4278200033</v>
      </c>
      <c r="D472" t="s">
        <v>60</v>
      </c>
      <c r="E472">
        <v>85304</v>
      </c>
      <c r="F472">
        <v>1817.4707692634299</v>
      </c>
      <c r="G472">
        <v>6.7834444728700003</v>
      </c>
      <c r="H472">
        <v>0.106078365156036</v>
      </c>
      <c r="I472">
        <v>4.0999999999999996</v>
      </c>
      <c r="J472">
        <v>0.292046062</v>
      </c>
      <c r="K472">
        <v>0</v>
      </c>
      <c r="L472">
        <v>0</v>
      </c>
      <c r="M472">
        <v>0</v>
      </c>
      <c r="N472">
        <v>92</v>
      </c>
      <c r="O472">
        <v>30443.595349902</v>
      </c>
      <c r="P472">
        <v>330.90864510763043</v>
      </c>
      <c r="Q472">
        <v>19630.148495301099</v>
      </c>
      <c r="R472">
        <f>Q472/AJ472</f>
        <v>10.536848360333387</v>
      </c>
      <c r="S472">
        <v>1</v>
      </c>
      <c r="T472">
        <v>0</v>
      </c>
      <c r="U472">
        <v>2</v>
      </c>
      <c r="V472">
        <v>0</v>
      </c>
      <c r="W472">
        <v>1</v>
      </c>
      <c r="X472">
        <v>2</v>
      </c>
      <c r="Y472">
        <v>0</v>
      </c>
      <c r="Z472">
        <v>0</v>
      </c>
      <c r="AA472">
        <v>0</v>
      </c>
      <c r="AB472">
        <v>590.54131057317204</v>
      </c>
      <c r="AC472">
        <v>219.77779735755001</v>
      </c>
      <c r="AD472">
        <v>19630.148495301099</v>
      </c>
      <c r="AE472">
        <v>10.5368483603333</v>
      </c>
      <c r="AF472">
        <v>1521.5475776108999</v>
      </c>
      <c r="AG472">
        <v>0.81671904326940903</v>
      </c>
      <c r="AH472">
        <v>18108.600917690099</v>
      </c>
      <c r="AI472">
        <v>7.7510752298950894E-2</v>
      </c>
      <c r="AJ472">
        <v>1863</v>
      </c>
      <c r="AK472">
        <v>3746.2469999999998</v>
      </c>
      <c r="AL472">
        <v>0.82823403113258098</v>
      </c>
      <c r="AM472">
        <v>0.17176596886741799</v>
      </c>
      <c r="AN472">
        <v>9.6618357487922701E-3</v>
      </c>
      <c r="AO472">
        <v>8.0515297906602196E-3</v>
      </c>
      <c r="AP472">
        <v>5.8507783145464301E-2</v>
      </c>
      <c r="AQ472">
        <v>0.21041331186258699</v>
      </c>
      <c r="AR472">
        <v>9.2544987146529506E-2</v>
      </c>
      <c r="AS472">
        <v>0.192802056555269</v>
      </c>
      <c r="AT472">
        <v>27736</v>
      </c>
      <c r="AU472">
        <v>86250</v>
      </c>
      <c r="AV472">
        <v>85941.575091575098</v>
      </c>
      <c r="AW472">
        <v>0.23950131233595701</v>
      </c>
      <c r="AX472">
        <v>0.67948717948717896</v>
      </c>
      <c r="AY472">
        <v>32.9</v>
      </c>
      <c r="AZ472">
        <v>0.17230273752012801</v>
      </c>
      <c r="BA472">
        <v>9.9302200751476097E-2</v>
      </c>
      <c r="BB472">
        <v>0.35164835164835101</v>
      </c>
      <c r="BC472">
        <v>1</v>
      </c>
      <c r="BD472">
        <v>0</v>
      </c>
      <c r="BE472">
        <v>1980</v>
      </c>
      <c r="BF472">
        <v>39</v>
      </c>
      <c r="BG472">
        <v>0.129377767</v>
      </c>
      <c r="BH472">
        <v>747.51116939999997</v>
      </c>
      <c r="BI472">
        <v>5.8099099999999999E-4</v>
      </c>
    </row>
    <row r="473" spans="1:61" x14ac:dyDescent="0.2">
      <c r="A473">
        <v>472</v>
      </c>
      <c r="B473">
        <v>40131042173</v>
      </c>
      <c r="C473">
        <v>4278200025</v>
      </c>
      <c r="D473" t="s">
        <v>138</v>
      </c>
      <c r="E473">
        <v>85306</v>
      </c>
      <c r="F473">
        <v>300.81671621849603</v>
      </c>
      <c r="G473">
        <v>4.7579538018100003</v>
      </c>
      <c r="H473">
        <v>0.25469615681749902</v>
      </c>
      <c r="J473">
        <v>0.26966036900000001</v>
      </c>
      <c r="K473">
        <v>0</v>
      </c>
      <c r="L473">
        <v>0</v>
      </c>
      <c r="M473">
        <v>0</v>
      </c>
      <c r="N473">
        <v>85</v>
      </c>
      <c r="O473">
        <v>32680.622410091401</v>
      </c>
      <c r="P473">
        <v>384.47791070695763</v>
      </c>
      <c r="Q473">
        <v>24903.485386513199</v>
      </c>
      <c r="R473">
        <f>Q473/AJ473</f>
        <v>17.929075152277321</v>
      </c>
      <c r="S473">
        <v>1</v>
      </c>
      <c r="T473">
        <v>1</v>
      </c>
      <c r="U473">
        <v>1</v>
      </c>
      <c r="V473">
        <v>1</v>
      </c>
      <c r="W473">
        <v>0</v>
      </c>
      <c r="X473">
        <v>3</v>
      </c>
      <c r="Y473">
        <v>0</v>
      </c>
      <c r="Z473">
        <v>0</v>
      </c>
      <c r="AA473">
        <v>0</v>
      </c>
      <c r="AB473">
        <v>300.81671621849603</v>
      </c>
      <c r="AC473">
        <v>24.6210311721869</v>
      </c>
      <c r="AD473">
        <v>24903.485386513199</v>
      </c>
      <c r="AE473">
        <v>17.929075152277299</v>
      </c>
      <c r="AF473">
        <v>11270.014813625399</v>
      </c>
      <c r="AG473">
        <v>8.1137615648851007</v>
      </c>
      <c r="AH473">
        <v>13633.4705728878</v>
      </c>
      <c r="AI473">
        <v>0.45254769116490001</v>
      </c>
      <c r="AJ473">
        <v>1389</v>
      </c>
      <c r="AK473">
        <v>5632.4359999999997</v>
      </c>
      <c r="AL473">
        <v>0.92800575953923603</v>
      </c>
      <c r="AM473">
        <v>7.1994240460763095E-2</v>
      </c>
      <c r="AN473">
        <v>7.9193664506839404E-3</v>
      </c>
      <c r="AO473">
        <v>0</v>
      </c>
      <c r="AP473">
        <v>7.9193664506839404E-3</v>
      </c>
      <c r="AQ473">
        <v>0.115910727141828</v>
      </c>
      <c r="AR473">
        <v>7.0619006102876997E-2</v>
      </c>
      <c r="AS473">
        <v>0.20662598081952899</v>
      </c>
      <c r="AT473">
        <v>28212</v>
      </c>
      <c r="AU473">
        <v>44482</v>
      </c>
      <c r="AV473">
        <v>53412.809315866099</v>
      </c>
      <c r="AW473">
        <v>0.24583031182015899</v>
      </c>
      <c r="AX473">
        <v>0.28848346636259897</v>
      </c>
      <c r="AY473">
        <v>52.2</v>
      </c>
      <c r="AZ473">
        <v>0.153347732181425</v>
      </c>
      <c r="BA473">
        <v>0.408927285817134</v>
      </c>
      <c r="BB473">
        <v>0.17030567685589501</v>
      </c>
      <c r="BC473">
        <v>0.653566229985444</v>
      </c>
      <c r="BD473">
        <v>0.346433770014556</v>
      </c>
      <c r="BE473">
        <v>1979</v>
      </c>
      <c r="BF473">
        <v>40</v>
      </c>
      <c r="BG473">
        <v>0.128248324</v>
      </c>
      <c r="BH473">
        <v>0</v>
      </c>
      <c r="BI473">
        <v>0</v>
      </c>
    </row>
    <row r="474" spans="1:61" x14ac:dyDescent="0.2">
      <c r="A474">
        <v>473</v>
      </c>
      <c r="B474">
        <v>40131042181</v>
      </c>
      <c r="C474">
        <v>4278200025</v>
      </c>
      <c r="D474" t="s">
        <v>138</v>
      </c>
      <c r="E474">
        <v>85306</v>
      </c>
      <c r="F474">
        <v>1532.55539136168</v>
      </c>
      <c r="G474">
        <v>4.7579538018100003</v>
      </c>
      <c r="H474">
        <v>9.4143199933298505E-2</v>
      </c>
      <c r="J474">
        <v>0.26966036900000001</v>
      </c>
      <c r="K474">
        <v>0</v>
      </c>
      <c r="L474">
        <v>0</v>
      </c>
      <c r="M474">
        <v>0</v>
      </c>
      <c r="N474">
        <v>90</v>
      </c>
      <c r="O474">
        <v>53366.413693722701</v>
      </c>
      <c r="P474">
        <v>592.96015215247451</v>
      </c>
      <c r="Q474">
        <v>20717.036399803899</v>
      </c>
      <c r="R474">
        <f>Q474/AJ474</f>
        <v>16.034857894585063</v>
      </c>
      <c r="S474">
        <v>0</v>
      </c>
      <c r="T474">
        <v>0</v>
      </c>
      <c r="U474">
        <v>3</v>
      </c>
      <c r="X474">
        <v>0</v>
      </c>
      <c r="Y474">
        <v>0</v>
      </c>
      <c r="Z474">
        <v>0</v>
      </c>
      <c r="AA474">
        <v>1</v>
      </c>
      <c r="AB474">
        <v>1002.7048819632</v>
      </c>
      <c r="AC474">
        <v>0</v>
      </c>
      <c r="AD474">
        <v>20717.036399803899</v>
      </c>
      <c r="AE474">
        <v>16.034857894585102</v>
      </c>
      <c r="AF474">
        <v>0</v>
      </c>
      <c r="AG474">
        <v>0</v>
      </c>
      <c r="AH474">
        <v>20717.036399803899</v>
      </c>
      <c r="AI474">
        <v>0</v>
      </c>
      <c r="AJ474">
        <v>1292</v>
      </c>
      <c r="AK474">
        <v>4271.5510000000004</v>
      </c>
      <c r="AL474">
        <v>0.83049535603715097</v>
      </c>
      <c r="AM474">
        <v>0.16950464396284801</v>
      </c>
      <c r="AN474">
        <v>4.4891640866873E-2</v>
      </c>
      <c r="AO474">
        <v>7.6625386996903994E-2</v>
      </c>
      <c r="AP474">
        <v>0</v>
      </c>
      <c r="AQ474">
        <v>0.238390092879256</v>
      </c>
      <c r="AR474">
        <v>8.0536912751677805E-2</v>
      </c>
      <c r="AS474">
        <v>0.17225950782997701</v>
      </c>
      <c r="AT474">
        <v>25086</v>
      </c>
      <c r="AU474">
        <v>72125</v>
      </c>
      <c r="AV474">
        <v>77300.498753117194</v>
      </c>
      <c r="AW474">
        <v>0.261609907120743</v>
      </c>
      <c r="AX474">
        <v>0.67201834862385301</v>
      </c>
      <c r="AY474">
        <v>32.6</v>
      </c>
      <c r="AZ474">
        <v>0.26006191950464302</v>
      </c>
      <c r="BA474">
        <v>0.10216718266253801</v>
      </c>
      <c r="BB474">
        <v>0.42394014962593501</v>
      </c>
      <c r="BC474">
        <v>1</v>
      </c>
      <c r="BD474">
        <v>0</v>
      </c>
      <c r="BE474">
        <v>1978</v>
      </c>
      <c r="BF474">
        <v>41</v>
      </c>
      <c r="BG474">
        <v>0.12461860900000001</v>
      </c>
      <c r="BH474">
        <v>0</v>
      </c>
      <c r="BI474">
        <v>0</v>
      </c>
    </row>
    <row r="475" spans="1:61" x14ac:dyDescent="0.2">
      <c r="A475">
        <v>474</v>
      </c>
      <c r="B475">
        <v>40131042182</v>
      </c>
      <c r="C475">
        <v>4278200094</v>
      </c>
      <c r="D475" t="s">
        <v>23</v>
      </c>
      <c r="E475">
        <v>85308</v>
      </c>
      <c r="F475">
        <v>755.62483135512696</v>
      </c>
      <c r="G475">
        <v>15.819127121199999</v>
      </c>
      <c r="H475">
        <v>0.19608511265359899</v>
      </c>
      <c r="J475">
        <v>0.13405784100000001</v>
      </c>
      <c r="K475">
        <v>0</v>
      </c>
      <c r="L475">
        <v>0</v>
      </c>
      <c r="M475">
        <v>0</v>
      </c>
      <c r="N475">
        <v>67</v>
      </c>
      <c r="O475">
        <v>14652.887756452999</v>
      </c>
      <c r="P475">
        <v>218.69981726049252</v>
      </c>
      <c r="Q475">
        <v>14679.6526453311</v>
      </c>
      <c r="R475">
        <f>Q475/AJ475</f>
        <v>14.694346992323423</v>
      </c>
      <c r="S475">
        <v>1</v>
      </c>
      <c r="T475">
        <v>1</v>
      </c>
      <c r="U475">
        <v>1</v>
      </c>
      <c r="V475">
        <v>1</v>
      </c>
      <c r="W475">
        <v>0</v>
      </c>
      <c r="X475">
        <v>2</v>
      </c>
      <c r="Y475">
        <v>0</v>
      </c>
      <c r="Z475">
        <v>0</v>
      </c>
      <c r="AA475">
        <v>0</v>
      </c>
      <c r="AB475">
        <v>755.62483135512696</v>
      </c>
      <c r="AC475">
        <v>19.861421428346102</v>
      </c>
      <c r="AD475">
        <v>14679.6526453311</v>
      </c>
      <c r="AE475">
        <v>14.6943469923234</v>
      </c>
      <c r="AF475">
        <v>3130.17328025497</v>
      </c>
      <c r="AG475">
        <v>3.13330658684181</v>
      </c>
      <c r="AH475">
        <v>11549.4793650761</v>
      </c>
      <c r="AI475">
        <v>0.21323210813510099</v>
      </c>
      <c r="AJ475">
        <v>999</v>
      </c>
      <c r="AK475">
        <v>1720.9880000000001</v>
      </c>
      <c r="AL475">
        <v>0.99799799799799804</v>
      </c>
      <c r="AM475">
        <v>2.0020020020019499E-3</v>
      </c>
      <c r="AN475">
        <v>0</v>
      </c>
      <c r="AO475">
        <v>1.0010010010009999E-3</v>
      </c>
      <c r="AP475">
        <v>0</v>
      </c>
      <c r="AQ475">
        <v>0.19819819819819801</v>
      </c>
      <c r="AR475">
        <v>7.94797687861271E-2</v>
      </c>
      <c r="AS475">
        <v>0.25722543352601102</v>
      </c>
      <c r="AT475">
        <v>28514</v>
      </c>
      <c r="AU475">
        <v>71154</v>
      </c>
      <c r="AV475">
        <v>75745.4054054054</v>
      </c>
      <c r="AW475">
        <v>0.187242798353909</v>
      </c>
      <c r="AX475">
        <v>0.89847715736040601</v>
      </c>
      <c r="AY475">
        <v>38.9</v>
      </c>
      <c r="AZ475">
        <v>0.29529529529529502</v>
      </c>
      <c r="BA475">
        <v>0.119119119119119</v>
      </c>
      <c r="BB475">
        <v>0.38108108108108102</v>
      </c>
      <c r="BC475">
        <v>1</v>
      </c>
      <c r="BD475">
        <v>0</v>
      </c>
      <c r="BE475">
        <v>1982</v>
      </c>
      <c r="BF475">
        <v>37</v>
      </c>
      <c r="BG475">
        <v>0.283629511</v>
      </c>
      <c r="BH475">
        <v>0</v>
      </c>
      <c r="BI475">
        <v>0</v>
      </c>
    </row>
    <row r="476" spans="1:61" x14ac:dyDescent="0.2">
      <c r="A476">
        <v>475</v>
      </c>
      <c r="B476">
        <v>40131042183</v>
      </c>
      <c r="C476">
        <v>4278200094</v>
      </c>
      <c r="D476" t="s">
        <v>23</v>
      </c>
      <c r="E476">
        <v>85308</v>
      </c>
      <c r="F476">
        <v>312.26831864300101</v>
      </c>
      <c r="G476">
        <v>15.819127121199999</v>
      </c>
      <c r="H476">
        <v>0.29066903361556501</v>
      </c>
      <c r="J476">
        <v>0.13405784100000001</v>
      </c>
      <c r="K476">
        <v>0</v>
      </c>
      <c r="L476">
        <v>0</v>
      </c>
      <c r="M476">
        <v>0</v>
      </c>
      <c r="N476">
        <v>81</v>
      </c>
      <c r="O476">
        <v>31888.968927141701</v>
      </c>
      <c r="P476">
        <v>393.69097440915681</v>
      </c>
      <c r="Q476">
        <v>21341.728069475499</v>
      </c>
      <c r="R476">
        <f>Q476/AJ476</f>
        <v>11.922753111438826</v>
      </c>
      <c r="S476">
        <v>1</v>
      </c>
      <c r="T476">
        <v>1</v>
      </c>
      <c r="U476">
        <v>1</v>
      </c>
      <c r="V476">
        <v>1</v>
      </c>
      <c r="W476">
        <v>0</v>
      </c>
      <c r="X476">
        <v>4</v>
      </c>
      <c r="Y476">
        <v>1</v>
      </c>
      <c r="Z476">
        <v>0.25</v>
      </c>
      <c r="AA476">
        <v>0</v>
      </c>
      <c r="AB476">
        <v>312.26831864300101</v>
      </c>
      <c r="AC476">
        <v>68.763617165288593</v>
      </c>
      <c r="AD476">
        <v>21341.728069475499</v>
      </c>
      <c r="AE476">
        <v>11.9227531114388</v>
      </c>
      <c r="AF476">
        <v>7899.2881711680502</v>
      </c>
      <c r="AG476">
        <v>4.4130101514905302</v>
      </c>
      <c r="AH476">
        <v>13442.439898307401</v>
      </c>
      <c r="AI476">
        <v>0.37013348429203202</v>
      </c>
      <c r="AJ476">
        <v>1790</v>
      </c>
      <c r="AK476">
        <v>16632.8</v>
      </c>
      <c r="AL476">
        <v>0.84357541899441302</v>
      </c>
      <c r="AM476">
        <v>0.15642458100558601</v>
      </c>
      <c r="AN476">
        <v>4.4692737430167599E-2</v>
      </c>
      <c r="AO476">
        <v>0</v>
      </c>
      <c r="AP476">
        <v>2.12290502793296E-2</v>
      </c>
      <c r="AQ476">
        <v>0.34022346368715001</v>
      </c>
      <c r="AR476">
        <v>0.12532865907099</v>
      </c>
      <c r="AS476">
        <v>0.18141980718667799</v>
      </c>
      <c r="AT476">
        <v>24504</v>
      </c>
      <c r="AU476">
        <v>51000</v>
      </c>
      <c r="AV476">
        <v>54226.164383561598</v>
      </c>
      <c r="AW476">
        <v>0.30155083285468098</v>
      </c>
      <c r="AX476">
        <v>3.5550458715596298E-2</v>
      </c>
      <c r="AY476">
        <v>30.1</v>
      </c>
      <c r="AZ476">
        <v>0.19720670391061401</v>
      </c>
      <c r="BA476">
        <v>4.97206703910614E-2</v>
      </c>
      <c r="BB476">
        <v>0.23150684931506799</v>
      </c>
      <c r="BC476">
        <v>0.96849315068493103</v>
      </c>
      <c r="BD476">
        <v>3.1506849315068398E-2</v>
      </c>
      <c r="BE476">
        <v>1992</v>
      </c>
      <c r="BF476">
        <v>27</v>
      </c>
      <c r="BG476">
        <v>0.13194476399999999</v>
      </c>
      <c r="BH476">
        <v>0</v>
      </c>
      <c r="BI476">
        <v>0</v>
      </c>
    </row>
    <row r="477" spans="1:61" x14ac:dyDescent="0.2">
      <c r="A477">
        <v>476</v>
      </c>
      <c r="B477">
        <v>40131042191</v>
      </c>
      <c r="C477">
        <v>4278200033</v>
      </c>
      <c r="D477" t="s">
        <v>60</v>
      </c>
      <c r="E477">
        <v>85304</v>
      </c>
      <c r="F477">
        <v>2950.8987737203902</v>
      </c>
      <c r="G477">
        <v>6.7834444728700003</v>
      </c>
      <c r="H477">
        <v>0.14701598675413599</v>
      </c>
      <c r="I477">
        <v>4.0999999999999996</v>
      </c>
      <c r="J477">
        <v>0.292046062</v>
      </c>
      <c r="K477">
        <v>0</v>
      </c>
      <c r="L477">
        <v>0</v>
      </c>
      <c r="M477">
        <v>0</v>
      </c>
      <c r="N477">
        <v>106</v>
      </c>
      <c r="O477">
        <v>35397.754667398702</v>
      </c>
      <c r="P477">
        <v>333.94108176791229</v>
      </c>
      <c r="Q477">
        <v>26609.537917027199</v>
      </c>
      <c r="R477">
        <f>Q477/AJ477</f>
        <v>14.540731102200656</v>
      </c>
      <c r="S477">
        <v>1</v>
      </c>
      <c r="T477">
        <v>0</v>
      </c>
      <c r="U477">
        <v>2</v>
      </c>
      <c r="V477">
        <v>0</v>
      </c>
      <c r="W477">
        <v>1</v>
      </c>
      <c r="X477">
        <v>2</v>
      </c>
      <c r="Y477">
        <v>1</v>
      </c>
      <c r="Z477">
        <v>0.5</v>
      </c>
      <c r="AA477">
        <v>0</v>
      </c>
      <c r="AB477">
        <v>129.29840764655299</v>
      </c>
      <c r="AC477">
        <v>59.967575290223202</v>
      </c>
      <c r="AD477">
        <v>26609.537917027199</v>
      </c>
      <c r="AE477">
        <v>14.540731102200599</v>
      </c>
      <c r="AF477">
        <v>2041.3076728374101</v>
      </c>
      <c r="AG477">
        <v>1.1154686736816499</v>
      </c>
      <c r="AH477">
        <v>24568.230244189799</v>
      </c>
      <c r="AI477">
        <v>7.6713382968262606E-2</v>
      </c>
      <c r="AJ477">
        <v>1830</v>
      </c>
      <c r="AK477">
        <v>2473.201</v>
      </c>
      <c r="AL477">
        <v>0.74535519125683003</v>
      </c>
      <c r="AM477">
        <v>0.25464480874316903</v>
      </c>
      <c r="AN477">
        <v>0.104371584699453</v>
      </c>
      <c r="AO477">
        <v>5.4644808743169399E-3</v>
      </c>
      <c r="AP477">
        <v>4.0437158469945299E-2</v>
      </c>
      <c r="AQ477">
        <v>0.107650273224043</v>
      </c>
      <c r="AR477">
        <v>9.16496945010183E-2</v>
      </c>
      <c r="AS477">
        <v>0.25050916496945003</v>
      </c>
      <c r="AT477">
        <v>22531</v>
      </c>
      <c r="AU477">
        <v>75000</v>
      </c>
      <c r="AV477">
        <v>83378.181818181794</v>
      </c>
      <c r="AW477">
        <v>0.16618705035971201</v>
      </c>
      <c r="AX477">
        <v>0.77087794432548096</v>
      </c>
      <c r="AY477">
        <v>31.7</v>
      </c>
      <c r="AZ477">
        <v>0.18961748633879699</v>
      </c>
      <c r="BA477">
        <v>0.15737704918032699</v>
      </c>
      <c r="BB477">
        <v>0.361363636363636</v>
      </c>
      <c r="BC477">
        <v>1</v>
      </c>
      <c r="BD477">
        <v>0</v>
      </c>
      <c r="BE477">
        <v>1976</v>
      </c>
      <c r="BF477">
        <v>43</v>
      </c>
      <c r="BG477">
        <v>0.12852499100000001</v>
      </c>
      <c r="BH477">
        <v>0</v>
      </c>
      <c r="BI477">
        <v>0</v>
      </c>
    </row>
    <row r="478" spans="1:61" x14ac:dyDescent="0.2">
      <c r="A478">
        <v>477</v>
      </c>
      <c r="B478">
        <v>40131042192</v>
      </c>
      <c r="C478">
        <v>4278200033</v>
      </c>
      <c r="D478" t="s">
        <v>60</v>
      </c>
      <c r="E478">
        <v>85304</v>
      </c>
      <c r="F478">
        <v>2418.63176998169</v>
      </c>
      <c r="G478">
        <v>6.7834444728700003</v>
      </c>
      <c r="H478">
        <v>8.1005632260484503E-2</v>
      </c>
      <c r="I478">
        <v>4.0999999999999996</v>
      </c>
      <c r="J478">
        <v>0.292046062</v>
      </c>
      <c r="K478">
        <v>0</v>
      </c>
      <c r="L478">
        <v>0</v>
      </c>
      <c r="M478">
        <v>0</v>
      </c>
      <c r="N478">
        <v>90</v>
      </c>
      <c r="O478">
        <v>32044.942323241001</v>
      </c>
      <c r="P478">
        <v>356.05491470267776</v>
      </c>
      <c r="Q478">
        <v>24045.573899160401</v>
      </c>
      <c r="R478">
        <f>Q478/AJ478</f>
        <v>16.537533630784321</v>
      </c>
      <c r="S478">
        <v>1</v>
      </c>
      <c r="T478">
        <v>0</v>
      </c>
      <c r="U478">
        <v>2</v>
      </c>
      <c r="V478">
        <v>0</v>
      </c>
      <c r="W478">
        <v>1</v>
      </c>
      <c r="X478">
        <v>6</v>
      </c>
      <c r="Y478">
        <v>2</v>
      </c>
      <c r="Z478">
        <v>0.33333333333333298</v>
      </c>
      <c r="AA478">
        <v>0</v>
      </c>
      <c r="AB478">
        <v>408.53790243743401</v>
      </c>
      <c r="AC478">
        <v>705.96780026126203</v>
      </c>
      <c r="AD478">
        <v>24045.573899160401</v>
      </c>
      <c r="AE478">
        <v>16.537533630784299</v>
      </c>
      <c r="AF478">
        <v>2724.3372798497899</v>
      </c>
      <c r="AG478">
        <v>1.8736845115885701</v>
      </c>
      <c r="AH478">
        <v>21321.236619310599</v>
      </c>
      <c r="AI478">
        <v>0.11329890861722799</v>
      </c>
      <c r="AJ478">
        <v>1454</v>
      </c>
      <c r="AK478">
        <v>5864.83</v>
      </c>
      <c r="AL478">
        <v>0.86176066024759201</v>
      </c>
      <c r="AM478">
        <v>0.13823933975240699</v>
      </c>
      <c r="AN478">
        <v>4.05777166437414E-2</v>
      </c>
      <c r="AO478">
        <v>1.9944979367262701E-2</v>
      </c>
      <c r="AP478">
        <v>5.4332874828060498E-2</v>
      </c>
      <c r="AQ478">
        <v>0.20082530949105901</v>
      </c>
      <c r="AR478">
        <v>0.120817843866171</v>
      </c>
      <c r="AS478">
        <v>0.20446096654275001</v>
      </c>
      <c r="AT478">
        <v>28116</v>
      </c>
      <c r="AU478">
        <v>66129</v>
      </c>
      <c r="AV478">
        <v>70351.612903225803</v>
      </c>
      <c r="AW478">
        <v>0.170526315789473</v>
      </c>
      <c r="AX478">
        <v>0.73647469458987702</v>
      </c>
      <c r="AY478">
        <v>39.799999999999997</v>
      </c>
      <c r="AZ478">
        <v>0.24277854195323201</v>
      </c>
      <c r="BA478">
        <v>0.13548830811554299</v>
      </c>
      <c r="BB478">
        <v>0.34767025089605702</v>
      </c>
      <c r="BC478">
        <v>0.96594982078852998</v>
      </c>
      <c r="BD478">
        <v>3.4050179211469501E-2</v>
      </c>
      <c r="BE478">
        <v>1980</v>
      </c>
      <c r="BF478">
        <v>39</v>
      </c>
      <c r="BG478">
        <v>0.100326521</v>
      </c>
      <c r="BH478">
        <v>0</v>
      </c>
      <c r="BI478">
        <v>0</v>
      </c>
    </row>
    <row r="479" spans="1:61" x14ac:dyDescent="0.2">
      <c r="A479">
        <v>478</v>
      </c>
      <c r="B479">
        <v>40131042211</v>
      </c>
      <c r="C479">
        <v>4278200033</v>
      </c>
      <c r="D479" t="s">
        <v>60</v>
      </c>
      <c r="E479">
        <v>85304</v>
      </c>
      <c r="F479">
        <v>1975.2803727414</v>
      </c>
      <c r="G479">
        <v>6.7834444728700003</v>
      </c>
      <c r="H479">
        <v>0.112678362517159</v>
      </c>
      <c r="I479">
        <v>4.0999999999999996</v>
      </c>
      <c r="J479">
        <v>0.292046062</v>
      </c>
      <c r="K479">
        <v>0</v>
      </c>
      <c r="L479">
        <v>0</v>
      </c>
      <c r="M479">
        <v>0</v>
      </c>
      <c r="N479">
        <v>73</v>
      </c>
      <c r="O479">
        <v>31919.708016192399</v>
      </c>
      <c r="P479">
        <v>437.25627419441639</v>
      </c>
      <c r="Q479">
        <v>25109.525243100699</v>
      </c>
      <c r="R479">
        <f>Q479/AJ479</f>
        <v>16.863348047750637</v>
      </c>
      <c r="S479">
        <v>1</v>
      </c>
      <c r="T479">
        <v>0</v>
      </c>
      <c r="U479">
        <v>2</v>
      </c>
      <c r="V479">
        <v>0</v>
      </c>
      <c r="W479">
        <v>1</v>
      </c>
      <c r="X479">
        <v>2</v>
      </c>
      <c r="Y479">
        <v>0</v>
      </c>
      <c r="Z479">
        <v>0</v>
      </c>
      <c r="AA479">
        <v>0</v>
      </c>
      <c r="AB479">
        <v>319.82504901102402</v>
      </c>
      <c r="AC479">
        <v>7.5590731517840704</v>
      </c>
      <c r="AD479">
        <v>25109.525243100699</v>
      </c>
      <c r="AE479">
        <v>16.863348047750598</v>
      </c>
      <c r="AF479">
        <v>1756.0202100839399</v>
      </c>
      <c r="AG479">
        <v>1.1793285494183601</v>
      </c>
      <c r="AH479">
        <v>23353.5050330167</v>
      </c>
      <c r="AI479">
        <v>6.9934425007355999E-2</v>
      </c>
      <c r="AJ479">
        <v>1489</v>
      </c>
      <c r="AK479">
        <v>6005.0330000000004</v>
      </c>
      <c r="AL479">
        <v>0.87306917394224304</v>
      </c>
      <c r="AM479">
        <v>0.12693082605775599</v>
      </c>
      <c r="AN479">
        <v>2.95500335795836E-2</v>
      </c>
      <c r="AO479">
        <v>4.7011417058428397E-3</v>
      </c>
      <c r="AP479">
        <v>6.1114842175957002E-2</v>
      </c>
      <c r="AQ479">
        <v>0.118871725990597</v>
      </c>
      <c r="AR479">
        <v>8.3242059145673605E-2</v>
      </c>
      <c r="AS479">
        <v>0.12924424972617701</v>
      </c>
      <c r="AT479">
        <v>22996</v>
      </c>
      <c r="AU479">
        <v>52857</v>
      </c>
      <c r="AV479">
        <v>71815.777777777796</v>
      </c>
      <c r="AW479">
        <v>0.29467296021577799</v>
      </c>
      <c r="AX479">
        <v>0.67120622568093302</v>
      </c>
      <c r="AY479">
        <v>33.799999999999997</v>
      </c>
      <c r="AZ479">
        <v>0.28408327736736</v>
      </c>
      <c r="BA479">
        <v>0.116185359301544</v>
      </c>
      <c r="BB479">
        <v>0.36</v>
      </c>
      <c r="BC479">
        <v>0.96666666666666601</v>
      </c>
      <c r="BD479">
        <v>3.3333333333333298E-2</v>
      </c>
      <c r="BE479">
        <v>1987</v>
      </c>
      <c r="BF479">
        <v>32</v>
      </c>
      <c r="BG479">
        <v>0.142978523</v>
      </c>
      <c r="BH479">
        <v>0</v>
      </c>
      <c r="BI479">
        <v>0</v>
      </c>
    </row>
    <row r="480" spans="1:61" x14ac:dyDescent="0.2">
      <c r="A480">
        <v>479</v>
      </c>
      <c r="B480">
        <v>40131042212</v>
      </c>
      <c r="C480">
        <v>4278200003</v>
      </c>
      <c r="D480" t="s">
        <v>140</v>
      </c>
      <c r="E480">
        <v>85304</v>
      </c>
      <c r="F480">
        <v>198.053088215923</v>
      </c>
      <c r="G480">
        <v>5.6424104631000001</v>
      </c>
      <c r="H480">
        <v>0.13527483645770699</v>
      </c>
      <c r="J480">
        <v>0.39152941899999999</v>
      </c>
      <c r="K480">
        <v>0</v>
      </c>
      <c r="L480">
        <v>0</v>
      </c>
      <c r="M480">
        <v>0</v>
      </c>
      <c r="N480">
        <v>111</v>
      </c>
      <c r="O480">
        <v>31441.3115590489</v>
      </c>
      <c r="P480">
        <v>283.25505909053061</v>
      </c>
      <c r="Q480">
        <v>23397.150618109099</v>
      </c>
      <c r="R480">
        <f>Q480/AJ480</f>
        <v>13.682544221116432</v>
      </c>
      <c r="S480">
        <v>1</v>
      </c>
      <c r="T480">
        <v>1</v>
      </c>
      <c r="U480">
        <v>1</v>
      </c>
      <c r="V480">
        <v>1</v>
      </c>
      <c r="W480">
        <v>0</v>
      </c>
      <c r="X480">
        <v>6</v>
      </c>
      <c r="Y480">
        <v>1</v>
      </c>
      <c r="Z480">
        <v>0.16666666666666599</v>
      </c>
      <c r="AA480">
        <v>0</v>
      </c>
      <c r="AB480">
        <v>198.053088215923</v>
      </c>
      <c r="AC480">
        <v>664.15678560425101</v>
      </c>
      <c r="AD480">
        <v>23397.150618109099</v>
      </c>
      <c r="AE480">
        <v>13.6825442211164</v>
      </c>
      <c r="AF480">
        <v>5677.7365406506397</v>
      </c>
      <c r="AG480">
        <v>3.3203137664623599</v>
      </c>
      <c r="AH480">
        <v>17719.414077458499</v>
      </c>
      <c r="AI480">
        <v>0.24266786299422799</v>
      </c>
      <c r="AJ480">
        <v>1710</v>
      </c>
      <c r="AK480">
        <v>6907.442</v>
      </c>
      <c r="AL480">
        <v>0.81345029239765998</v>
      </c>
      <c r="AM480">
        <v>0.18654970760233899</v>
      </c>
      <c r="AN480">
        <v>5.3216374269005801E-2</v>
      </c>
      <c r="AO480">
        <v>7.0175438596491203E-3</v>
      </c>
      <c r="AP480">
        <v>8.7719298245613996E-3</v>
      </c>
      <c r="AQ480">
        <v>0.28771929824561399</v>
      </c>
      <c r="AR480">
        <v>0.1441743503772</v>
      </c>
      <c r="AS480">
        <v>0.13327745180217901</v>
      </c>
      <c r="AT480">
        <v>24331</v>
      </c>
      <c r="AU480">
        <v>62232</v>
      </c>
      <c r="AV480">
        <v>67042.833333333299</v>
      </c>
      <c r="AW480">
        <v>0.32318501170960101</v>
      </c>
      <c r="AX480">
        <v>0.61493411420204902</v>
      </c>
      <c r="AY480">
        <v>33.1</v>
      </c>
      <c r="AZ480">
        <v>0.23976608187134499</v>
      </c>
      <c r="BA480">
        <v>9.2982456140350805E-2</v>
      </c>
      <c r="BB480">
        <v>0.37666666666666598</v>
      </c>
      <c r="BC480">
        <v>0.92</v>
      </c>
      <c r="BD480">
        <v>0.08</v>
      </c>
      <c r="BE480">
        <v>1984</v>
      </c>
      <c r="BF480">
        <v>35</v>
      </c>
      <c r="BG480">
        <v>0.13104083599999999</v>
      </c>
      <c r="BH480">
        <v>0</v>
      </c>
      <c r="BI480">
        <v>0</v>
      </c>
    </row>
    <row r="481" spans="1:61" x14ac:dyDescent="0.2">
      <c r="A481">
        <v>480</v>
      </c>
      <c r="B481">
        <v>40131042213</v>
      </c>
      <c r="C481">
        <v>4278200033</v>
      </c>
      <c r="D481" t="s">
        <v>60</v>
      </c>
      <c r="E481">
        <v>85304</v>
      </c>
      <c r="F481">
        <v>1285.9506099771299</v>
      </c>
      <c r="G481">
        <v>6.7834444728700003</v>
      </c>
      <c r="H481">
        <v>0.255081017672252</v>
      </c>
      <c r="I481">
        <v>4.0999999999999996</v>
      </c>
      <c r="J481">
        <v>0.292046062</v>
      </c>
      <c r="K481">
        <v>0</v>
      </c>
      <c r="L481">
        <v>0</v>
      </c>
      <c r="M481">
        <v>0</v>
      </c>
      <c r="N481">
        <v>55</v>
      </c>
      <c r="O481">
        <v>21283.3689056738</v>
      </c>
      <c r="P481">
        <v>386.97034373952363</v>
      </c>
      <c r="Q481">
        <v>9167.9554348296806</v>
      </c>
      <c r="R481">
        <f>Q481/AJ481</f>
        <v>13.442749904442348</v>
      </c>
      <c r="S481">
        <v>1</v>
      </c>
      <c r="T481">
        <v>0</v>
      </c>
      <c r="U481">
        <v>2</v>
      </c>
      <c r="V481">
        <v>0</v>
      </c>
      <c r="W481">
        <v>1</v>
      </c>
      <c r="X481">
        <v>4</v>
      </c>
      <c r="Y481">
        <v>1</v>
      </c>
      <c r="Z481">
        <v>0.25</v>
      </c>
      <c r="AA481">
        <v>0</v>
      </c>
      <c r="AB481">
        <v>695.37634136635495</v>
      </c>
      <c r="AC481">
        <v>643.64073687126699</v>
      </c>
      <c r="AD481">
        <v>9167.9554348296806</v>
      </c>
      <c r="AE481">
        <v>13.4427499044423</v>
      </c>
      <c r="AF481">
        <v>995.08799161777802</v>
      </c>
      <c r="AG481">
        <v>1.45907330149234</v>
      </c>
      <c r="AH481">
        <v>8172.8674432118996</v>
      </c>
      <c r="AI481">
        <v>0.10853979370769699</v>
      </c>
      <c r="AJ481">
        <v>682</v>
      </c>
      <c r="AK481">
        <v>2744.9450000000002</v>
      </c>
      <c r="AL481">
        <v>0.90909090909090895</v>
      </c>
      <c r="AM481">
        <v>9.0909090909090898E-2</v>
      </c>
      <c r="AN481">
        <v>4.3988269794721403E-3</v>
      </c>
      <c r="AO481">
        <v>0</v>
      </c>
      <c r="AP481">
        <v>0</v>
      </c>
      <c r="AQ481">
        <v>0.20821114369501401</v>
      </c>
      <c r="AR481">
        <v>6.7911714770797901E-3</v>
      </c>
      <c r="AS481">
        <v>0.159592529711375</v>
      </c>
      <c r="AT481">
        <v>31706</v>
      </c>
      <c r="AU481">
        <v>76033</v>
      </c>
      <c r="AV481">
        <v>74983.754512635394</v>
      </c>
      <c r="AW481">
        <v>0.130239520958083</v>
      </c>
      <c r="AX481">
        <v>0.74368231046931399</v>
      </c>
      <c r="AY481">
        <v>57.3</v>
      </c>
      <c r="AZ481">
        <v>0.114369501466275</v>
      </c>
      <c r="BA481">
        <v>0.28152492668621698</v>
      </c>
      <c r="BB481">
        <v>0.220216606498194</v>
      </c>
      <c r="BC481">
        <v>0.97472924187725596</v>
      </c>
      <c r="BD481">
        <v>2.5270758122743601E-2</v>
      </c>
      <c r="BE481">
        <v>1976</v>
      </c>
      <c r="BF481">
        <v>43</v>
      </c>
      <c r="BG481">
        <v>0.19429237799999999</v>
      </c>
      <c r="BH481">
        <v>0</v>
      </c>
      <c r="BI481">
        <v>0</v>
      </c>
    </row>
    <row r="482" spans="1:61" x14ac:dyDescent="0.2">
      <c r="A482">
        <v>481</v>
      </c>
      <c r="B482">
        <v>40131042214</v>
      </c>
      <c r="C482">
        <v>4278200003</v>
      </c>
      <c r="D482" t="s">
        <v>140</v>
      </c>
      <c r="E482">
        <v>85304</v>
      </c>
      <c r="F482">
        <v>413.09260834077401</v>
      </c>
      <c r="G482">
        <v>5.6424104631000001</v>
      </c>
      <c r="H482">
        <v>0.13667392397332001</v>
      </c>
      <c r="J482">
        <v>0.39152941899999999</v>
      </c>
      <c r="K482">
        <v>0</v>
      </c>
      <c r="L482">
        <v>0</v>
      </c>
      <c r="M482">
        <v>0</v>
      </c>
      <c r="N482">
        <v>88</v>
      </c>
      <c r="O482">
        <v>16670.802566272101</v>
      </c>
      <c r="P482">
        <v>189.44093825309207</v>
      </c>
      <c r="Q482">
        <v>27325.751727623199</v>
      </c>
      <c r="R482">
        <f>Q482/AJ482</f>
        <v>13.055782000775537</v>
      </c>
      <c r="S482">
        <v>1</v>
      </c>
      <c r="T482">
        <v>1</v>
      </c>
      <c r="U482">
        <v>1</v>
      </c>
      <c r="V482">
        <v>1</v>
      </c>
      <c r="W482">
        <v>0</v>
      </c>
      <c r="X482">
        <v>4</v>
      </c>
      <c r="Y482">
        <v>1</v>
      </c>
      <c r="Z482">
        <v>0.25</v>
      </c>
      <c r="AA482">
        <v>0</v>
      </c>
      <c r="AB482">
        <v>413.09260834077401</v>
      </c>
      <c r="AC482">
        <v>388.50380445894302</v>
      </c>
      <c r="AD482">
        <v>27325.751727623199</v>
      </c>
      <c r="AE482">
        <v>13.055782000775499</v>
      </c>
      <c r="AF482">
        <v>4272.39029495876</v>
      </c>
      <c r="AG482">
        <v>2.0412758217671998</v>
      </c>
      <c r="AH482">
        <v>23053.361432664398</v>
      </c>
      <c r="AI482">
        <v>0.156350329811416</v>
      </c>
      <c r="AJ482">
        <v>2093</v>
      </c>
      <c r="AK482">
        <v>8437.9920000000002</v>
      </c>
      <c r="AL482">
        <v>0.84854276158623898</v>
      </c>
      <c r="AM482">
        <v>0.15145723841375999</v>
      </c>
      <c r="AN482">
        <v>4.6822742474916301E-2</v>
      </c>
      <c r="AO482">
        <v>4.77783086478738E-3</v>
      </c>
      <c r="AP482">
        <v>6.8800764452938298E-2</v>
      </c>
      <c r="AQ482">
        <v>0.231247013855709</v>
      </c>
      <c r="AR482">
        <v>9.1936699321778406E-2</v>
      </c>
      <c r="AS482">
        <v>0.26299924642049699</v>
      </c>
      <c r="AT482">
        <v>25103</v>
      </c>
      <c r="AU482">
        <v>72569</v>
      </c>
      <c r="AV482">
        <v>74168.493150684895</v>
      </c>
      <c r="AW482">
        <v>0.17855433221637099</v>
      </c>
      <c r="AX482">
        <v>0.71080669710806699</v>
      </c>
      <c r="AY482">
        <v>37</v>
      </c>
      <c r="AZ482">
        <v>0.28762541806019998</v>
      </c>
      <c r="BA482">
        <v>0.115145723841376</v>
      </c>
      <c r="BB482">
        <v>0.397260273972602</v>
      </c>
      <c r="BC482">
        <v>0.98021308980212996</v>
      </c>
      <c r="BD482">
        <v>1.9786910197869101E-2</v>
      </c>
      <c r="BE482">
        <v>1976</v>
      </c>
      <c r="BF482">
        <v>43</v>
      </c>
      <c r="BG482">
        <v>0.102857453</v>
      </c>
      <c r="BH482">
        <v>0</v>
      </c>
      <c r="BI482">
        <v>0</v>
      </c>
    </row>
    <row r="483" spans="1:61" x14ac:dyDescent="0.2">
      <c r="A483">
        <v>482</v>
      </c>
      <c r="B483">
        <v>40131042221</v>
      </c>
      <c r="C483">
        <v>4278200033</v>
      </c>
      <c r="D483" t="s">
        <v>60</v>
      </c>
      <c r="E483">
        <v>85304</v>
      </c>
      <c r="F483">
        <v>1007.9392478621201</v>
      </c>
      <c r="G483">
        <v>6.7834444728700003</v>
      </c>
      <c r="H483">
        <v>0.212075216391194</v>
      </c>
      <c r="I483">
        <v>4.0999999999999996</v>
      </c>
      <c r="J483">
        <v>0.292046062</v>
      </c>
      <c r="K483">
        <v>0</v>
      </c>
      <c r="L483">
        <v>0</v>
      </c>
      <c r="M483">
        <v>0</v>
      </c>
      <c r="N483">
        <v>95</v>
      </c>
      <c r="O483">
        <v>18802.449403180301</v>
      </c>
      <c r="P483">
        <v>197.92052003347686</v>
      </c>
      <c r="Q483">
        <v>36045.678208585799</v>
      </c>
      <c r="R483">
        <f>Q483/AJ483</f>
        <v>23.776832591415435</v>
      </c>
      <c r="S483">
        <v>1</v>
      </c>
      <c r="T483">
        <v>0</v>
      </c>
      <c r="U483">
        <v>2</v>
      </c>
      <c r="V483">
        <v>0</v>
      </c>
      <c r="W483">
        <v>1</v>
      </c>
      <c r="X483">
        <v>1</v>
      </c>
      <c r="Y483">
        <v>0</v>
      </c>
      <c r="Z483">
        <v>0</v>
      </c>
      <c r="AA483">
        <v>0</v>
      </c>
      <c r="AB483">
        <v>291.31330328913799</v>
      </c>
      <c r="AC483">
        <v>8.0088916665061802</v>
      </c>
      <c r="AD483">
        <v>36045.678208585799</v>
      </c>
      <c r="AE483">
        <v>23.776832591415399</v>
      </c>
      <c r="AF483">
        <v>3975.8757054713601</v>
      </c>
      <c r="AG483">
        <v>2.6226093044006298</v>
      </c>
      <c r="AH483">
        <v>32069.802503114399</v>
      </c>
      <c r="AI483">
        <v>0.110301037546418</v>
      </c>
      <c r="AJ483">
        <v>1516</v>
      </c>
      <c r="AK483">
        <v>6072.741</v>
      </c>
      <c r="AL483">
        <v>0.83179419525065901</v>
      </c>
      <c r="AM483">
        <v>0.16820580474933999</v>
      </c>
      <c r="AN483">
        <v>0</v>
      </c>
      <c r="AO483">
        <v>0</v>
      </c>
      <c r="AP483">
        <v>0.16820580474933999</v>
      </c>
      <c r="AQ483">
        <v>0.10158311345646399</v>
      </c>
      <c r="AR483">
        <v>6.1664953751284599E-2</v>
      </c>
      <c r="AS483">
        <v>0.324768756423432</v>
      </c>
      <c r="AT483">
        <v>24960</v>
      </c>
      <c r="AU483">
        <v>85625</v>
      </c>
      <c r="AV483">
        <v>82767.972350230397</v>
      </c>
      <c r="AW483">
        <v>0.15765171503957701</v>
      </c>
      <c r="AX483">
        <v>0.89861751152073699</v>
      </c>
      <c r="AY483">
        <v>30.5</v>
      </c>
      <c r="AZ483">
        <v>0.22427440633245299</v>
      </c>
      <c r="BA483">
        <v>0.15699208443271701</v>
      </c>
      <c r="BB483">
        <v>0.490783410138248</v>
      </c>
      <c r="BC483">
        <v>1</v>
      </c>
      <c r="BD483">
        <v>0</v>
      </c>
      <c r="BE483">
        <v>1983</v>
      </c>
      <c r="BF483">
        <v>36</v>
      </c>
      <c r="BG483">
        <v>0.175249608</v>
      </c>
      <c r="BH483">
        <v>0</v>
      </c>
      <c r="BI483">
        <v>0</v>
      </c>
    </row>
    <row r="484" spans="1:61" x14ac:dyDescent="0.2">
      <c r="A484">
        <v>483</v>
      </c>
      <c r="B484">
        <v>40131042222</v>
      </c>
      <c r="C484">
        <v>4278200033</v>
      </c>
      <c r="D484" t="s">
        <v>60</v>
      </c>
      <c r="E484">
        <v>85304</v>
      </c>
      <c r="F484">
        <v>1194.10837425003</v>
      </c>
      <c r="G484">
        <v>6.7834444728700003</v>
      </c>
      <c r="H484">
        <v>0.37275717891458898</v>
      </c>
      <c r="I484">
        <v>4.0999999999999996</v>
      </c>
      <c r="J484">
        <v>0.292046062</v>
      </c>
      <c r="K484">
        <v>0</v>
      </c>
      <c r="L484">
        <v>0</v>
      </c>
      <c r="M484">
        <v>0</v>
      </c>
      <c r="N484">
        <v>95</v>
      </c>
      <c r="O484">
        <v>33298.455795917798</v>
      </c>
      <c r="P484">
        <v>350.51006100966106</v>
      </c>
      <c r="Q484">
        <v>26795.516013565899</v>
      </c>
      <c r="R484">
        <f>Q484/AJ484</f>
        <v>22.961024861667436</v>
      </c>
      <c r="S484">
        <v>1</v>
      </c>
      <c r="T484">
        <v>0</v>
      </c>
      <c r="U484">
        <v>2</v>
      </c>
      <c r="V484">
        <v>0</v>
      </c>
      <c r="W484">
        <v>1</v>
      </c>
      <c r="X484">
        <v>2</v>
      </c>
      <c r="Y484">
        <v>0</v>
      </c>
      <c r="Z484">
        <v>0</v>
      </c>
      <c r="AA484">
        <v>0</v>
      </c>
      <c r="AB484">
        <v>459.274597279776</v>
      </c>
      <c r="AC484">
        <v>13.1502010861673</v>
      </c>
      <c r="AD484">
        <v>26795.516013565899</v>
      </c>
      <c r="AE484">
        <v>22.9610248616675</v>
      </c>
      <c r="AF484">
        <v>3001.7540771307999</v>
      </c>
      <c r="AG484">
        <v>2.5721971526399301</v>
      </c>
      <c r="AH484">
        <v>23793.761936435101</v>
      </c>
      <c r="AI484">
        <v>0.112024492292332</v>
      </c>
      <c r="AJ484">
        <v>1167</v>
      </c>
      <c r="AK484">
        <v>5023.6949999999997</v>
      </c>
      <c r="AL484">
        <v>0.78491859468723202</v>
      </c>
      <c r="AM484">
        <v>0.21508140531276701</v>
      </c>
      <c r="AN484">
        <v>7.9691516709511495E-2</v>
      </c>
      <c r="AO484">
        <v>0</v>
      </c>
      <c r="AP484">
        <v>2.31362467866323E-2</v>
      </c>
      <c r="AQ484">
        <v>0.261353898886032</v>
      </c>
      <c r="AR484">
        <v>4.50819672131147E-2</v>
      </c>
      <c r="AS484">
        <v>0.191256830601092</v>
      </c>
      <c r="AT484">
        <v>30020</v>
      </c>
      <c r="AU484">
        <v>81333</v>
      </c>
      <c r="AV484">
        <v>79659.403669724794</v>
      </c>
      <c r="AW484">
        <v>0.13624678663239001</v>
      </c>
      <c r="AX484">
        <v>0.72247706422018299</v>
      </c>
      <c r="AY484">
        <v>34.299999999999997</v>
      </c>
      <c r="AZ484">
        <v>0.31619537275064202</v>
      </c>
      <c r="BA484">
        <v>6.9408740359897095E-2</v>
      </c>
      <c r="BB484">
        <v>0.44954128440366897</v>
      </c>
      <c r="BC484">
        <v>1</v>
      </c>
      <c r="BD484">
        <v>0</v>
      </c>
      <c r="BE484">
        <v>1986</v>
      </c>
      <c r="BF484">
        <v>33</v>
      </c>
      <c r="BG484">
        <v>0.122883811</v>
      </c>
      <c r="BH484">
        <v>0</v>
      </c>
      <c r="BI484">
        <v>0</v>
      </c>
    </row>
    <row r="485" spans="1:61" x14ac:dyDescent="0.2">
      <c r="A485">
        <v>484</v>
      </c>
      <c r="B485">
        <v>40131042223</v>
      </c>
      <c r="C485">
        <v>4278200033</v>
      </c>
      <c r="D485" t="s">
        <v>60</v>
      </c>
      <c r="E485">
        <v>85304</v>
      </c>
      <c r="F485">
        <v>1928.8040587652999</v>
      </c>
      <c r="G485">
        <v>6.7834444728700003</v>
      </c>
      <c r="H485">
        <v>0.28313882483066699</v>
      </c>
      <c r="I485">
        <v>4.0999999999999996</v>
      </c>
      <c r="J485">
        <v>0.292046062</v>
      </c>
      <c r="K485">
        <v>0</v>
      </c>
      <c r="L485">
        <v>0</v>
      </c>
      <c r="M485">
        <v>0</v>
      </c>
      <c r="N485">
        <v>84</v>
      </c>
      <c r="O485">
        <v>32803.817559098701</v>
      </c>
      <c r="P485">
        <v>390.52163760831786</v>
      </c>
      <c r="Q485">
        <v>25379.635480552301</v>
      </c>
      <c r="R485">
        <f>Q485/AJ485</f>
        <v>25.610126620133503</v>
      </c>
      <c r="S485">
        <v>1</v>
      </c>
      <c r="T485">
        <v>0</v>
      </c>
      <c r="U485">
        <v>2</v>
      </c>
      <c r="V485">
        <v>0</v>
      </c>
      <c r="W485">
        <v>1</v>
      </c>
      <c r="X485">
        <v>4</v>
      </c>
      <c r="Y485">
        <v>0</v>
      </c>
      <c r="Z485">
        <v>0</v>
      </c>
      <c r="AA485">
        <v>0</v>
      </c>
      <c r="AB485">
        <v>161.48300905243499</v>
      </c>
      <c r="AC485">
        <v>96.277144625820696</v>
      </c>
      <c r="AD485">
        <v>25379.635480552301</v>
      </c>
      <c r="AE485">
        <v>25.610126620133499</v>
      </c>
      <c r="AF485">
        <v>6527.8985810414697</v>
      </c>
      <c r="AG485">
        <v>6.5871832301124797</v>
      </c>
      <c r="AH485">
        <v>18851.736899510801</v>
      </c>
      <c r="AI485">
        <v>0.25721010004432898</v>
      </c>
      <c r="AJ485">
        <v>991</v>
      </c>
      <c r="AK485">
        <v>4278.7309999999998</v>
      </c>
      <c r="AL485">
        <v>0.906155398587285</v>
      </c>
      <c r="AM485">
        <v>9.3844601412714404E-2</v>
      </c>
      <c r="AN485">
        <v>2.0181634712411701E-3</v>
      </c>
      <c r="AO485">
        <v>0</v>
      </c>
      <c r="AP485">
        <v>3.9354187689202798E-2</v>
      </c>
      <c r="AQ485">
        <v>0.14228052472250199</v>
      </c>
      <c r="AR485">
        <v>2.1223470661672902E-2</v>
      </c>
      <c r="AS485">
        <v>3.2459425717852597E-2</v>
      </c>
      <c r="AT485">
        <v>27485</v>
      </c>
      <c r="AU485">
        <v>45938</v>
      </c>
      <c r="AV485">
        <v>59843.577981651397</v>
      </c>
      <c r="AW485">
        <v>0.155190133607399</v>
      </c>
      <c r="AX485">
        <v>0.76834862385321101</v>
      </c>
      <c r="AY485">
        <v>53</v>
      </c>
      <c r="AZ485">
        <v>0.157416750756811</v>
      </c>
      <c r="BA485">
        <v>0.171543895055499</v>
      </c>
      <c r="BB485">
        <v>0.25229357798165097</v>
      </c>
      <c r="BC485">
        <v>1</v>
      </c>
      <c r="BD485">
        <v>0</v>
      </c>
      <c r="BE485">
        <v>1984</v>
      </c>
      <c r="BF485">
        <v>35</v>
      </c>
      <c r="BG485">
        <v>0.13280396999999999</v>
      </c>
      <c r="BH485">
        <v>0</v>
      </c>
      <c r="BI485">
        <v>0</v>
      </c>
    </row>
    <row r="486" spans="1:61" x14ac:dyDescent="0.2">
      <c r="A486">
        <v>485</v>
      </c>
      <c r="B486">
        <v>40131042224</v>
      </c>
      <c r="C486">
        <v>4278200033</v>
      </c>
      <c r="D486" t="s">
        <v>60</v>
      </c>
      <c r="E486">
        <v>85304</v>
      </c>
      <c r="F486">
        <v>1811.0547158500999</v>
      </c>
      <c r="G486">
        <v>6.7834444728700003</v>
      </c>
      <c r="H486">
        <v>0.29472501114264299</v>
      </c>
      <c r="I486">
        <v>4.0999999999999996</v>
      </c>
      <c r="J486">
        <v>0.292046062</v>
      </c>
      <c r="K486">
        <v>0</v>
      </c>
      <c r="L486">
        <v>0</v>
      </c>
      <c r="M486">
        <v>0</v>
      </c>
      <c r="N486">
        <v>69</v>
      </c>
      <c r="O486">
        <v>12208.6430086371</v>
      </c>
      <c r="P486">
        <v>176.93685519763912</v>
      </c>
      <c r="Q486">
        <v>39407.042245657103</v>
      </c>
      <c r="R486">
        <f>Q486/AJ486</f>
        <v>16.385464551208774</v>
      </c>
      <c r="S486">
        <v>1</v>
      </c>
      <c r="T486">
        <v>0</v>
      </c>
      <c r="U486">
        <v>2</v>
      </c>
      <c r="V486">
        <v>0</v>
      </c>
      <c r="W486">
        <v>1</v>
      </c>
      <c r="X486">
        <v>4</v>
      </c>
      <c r="Y486">
        <v>0</v>
      </c>
      <c r="Z486">
        <v>0</v>
      </c>
      <c r="AA486">
        <v>0</v>
      </c>
      <c r="AB486">
        <v>444.91626327333699</v>
      </c>
      <c r="AC486">
        <v>88.120428926407797</v>
      </c>
      <c r="AD486">
        <v>39407.042245657103</v>
      </c>
      <c r="AE486">
        <v>16.385464551208699</v>
      </c>
      <c r="AF486">
        <v>7897.3556111013104</v>
      </c>
      <c r="AG486">
        <v>3.2837237468196698</v>
      </c>
      <c r="AH486">
        <v>31509.686634555801</v>
      </c>
      <c r="AI486">
        <v>0.20040467797279601</v>
      </c>
      <c r="AJ486">
        <v>2405</v>
      </c>
      <c r="AK486">
        <v>9683.9969999999994</v>
      </c>
      <c r="AL486">
        <v>0.58877338877338803</v>
      </c>
      <c r="AM486">
        <v>0.41122661122661103</v>
      </c>
      <c r="AN486">
        <v>0.261538461538461</v>
      </c>
      <c r="AO486">
        <v>8.3160083160083095E-3</v>
      </c>
      <c r="AP486">
        <v>3.6590436590436502E-2</v>
      </c>
      <c r="AQ486">
        <v>0.12806652806652799</v>
      </c>
      <c r="AR486">
        <v>0.159437996334758</v>
      </c>
      <c r="AS486">
        <v>0.35491753207086102</v>
      </c>
      <c r="AT486">
        <v>27053</v>
      </c>
      <c r="AU486">
        <v>57016</v>
      </c>
      <c r="AV486">
        <v>60629.610655737699</v>
      </c>
      <c r="AW486">
        <v>0.217047817047817</v>
      </c>
      <c r="AX486">
        <v>0.33401639344262202</v>
      </c>
      <c r="AY486">
        <v>39.299999999999997</v>
      </c>
      <c r="AZ486">
        <v>0.18378378378378299</v>
      </c>
      <c r="BA486">
        <v>0.14677754677754601</v>
      </c>
      <c r="BB486">
        <v>0.321721311475409</v>
      </c>
      <c r="BC486">
        <v>0.86475409836065498</v>
      </c>
      <c r="BD486">
        <v>0.135245901639344</v>
      </c>
      <c r="BE486">
        <v>1987</v>
      </c>
      <c r="BF486">
        <v>32</v>
      </c>
      <c r="BG486">
        <v>0.123579693</v>
      </c>
      <c r="BH486">
        <v>0</v>
      </c>
      <c r="BI486">
        <v>0</v>
      </c>
    </row>
    <row r="487" spans="1:61" x14ac:dyDescent="0.2">
      <c r="A487">
        <v>486</v>
      </c>
      <c r="B487">
        <v>40131042231</v>
      </c>
      <c r="C487">
        <v>4278200033</v>
      </c>
      <c r="D487" t="s">
        <v>60</v>
      </c>
      <c r="E487">
        <v>85304</v>
      </c>
      <c r="F487">
        <v>74.578240899581502</v>
      </c>
      <c r="G487">
        <v>6.7834444728700003</v>
      </c>
      <c r="H487">
        <v>0.60761711683187103</v>
      </c>
      <c r="I487">
        <v>4.0999999999999996</v>
      </c>
      <c r="J487">
        <v>0.292046062</v>
      </c>
      <c r="K487">
        <v>0</v>
      </c>
      <c r="L487">
        <v>0</v>
      </c>
      <c r="M487">
        <v>0</v>
      </c>
      <c r="N487">
        <v>58</v>
      </c>
      <c r="O487">
        <v>30654.7799837946</v>
      </c>
      <c r="P487">
        <v>528.53068937576893</v>
      </c>
      <c r="Q487">
        <v>21031.422880447601</v>
      </c>
      <c r="R487">
        <f>Q487/AJ487</f>
        <v>28.268041505977958</v>
      </c>
      <c r="S487">
        <v>1</v>
      </c>
      <c r="T487">
        <v>1</v>
      </c>
      <c r="U487">
        <v>1</v>
      </c>
      <c r="V487">
        <v>1</v>
      </c>
      <c r="W487">
        <v>0</v>
      </c>
      <c r="X487">
        <v>4</v>
      </c>
      <c r="Y487">
        <v>1</v>
      </c>
      <c r="Z487">
        <v>0.25</v>
      </c>
      <c r="AA487">
        <v>0</v>
      </c>
      <c r="AB487">
        <v>74.578240899581502</v>
      </c>
      <c r="AC487">
        <v>644.78214225932197</v>
      </c>
      <c r="AD487">
        <v>21031.422880447601</v>
      </c>
      <c r="AE487">
        <v>28.268041505978001</v>
      </c>
      <c r="AF487">
        <v>13170.6662093288</v>
      </c>
      <c r="AG487">
        <v>17.702508345872101</v>
      </c>
      <c r="AH487">
        <v>7860.7566711187801</v>
      </c>
      <c r="AI487">
        <v>0.62623752487870299</v>
      </c>
      <c r="AJ487">
        <v>744</v>
      </c>
      <c r="AK487">
        <v>2310.8029999999999</v>
      </c>
      <c r="AL487">
        <v>0.91129032258064502</v>
      </c>
      <c r="AM487">
        <v>8.8709677419354802E-2</v>
      </c>
      <c r="AN487">
        <v>0</v>
      </c>
      <c r="AO487">
        <v>0</v>
      </c>
      <c r="AP487">
        <v>5.91397849462365E-2</v>
      </c>
      <c r="AQ487">
        <v>7.3924731182795703E-2</v>
      </c>
      <c r="AR487">
        <v>3.6713286713286698E-2</v>
      </c>
      <c r="AS487">
        <v>0.46678321678321599</v>
      </c>
      <c r="AT487">
        <v>47967</v>
      </c>
      <c r="AU487">
        <v>121458</v>
      </c>
      <c r="AV487">
        <v>126642.238267148</v>
      </c>
      <c r="AW487">
        <v>5.3763440860214999E-2</v>
      </c>
      <c r="AX487">
        <v>0.89527027027026995</v>
      </c>
      <c r="AY487">
        <v>56.3</v>
      </c>
      <c r="AZ487">
        <v>0.11021505376344</v>
      </c>
      <c r="BA487">
        <v>0.27419354838709598</v>
      </c>
      <c r="BB487">
        <v>0.191335740072202</v>
      </c>
      <c r="BC487">
        <v>1</v>
      </c>
      <c r="BD487">
        <v>0</v>
      </c>
      <c r="BE487">
        <v>1985</v>
      </c>
      <c r="BF487">
        <v>34</v>
      </c>
      <c r="BG487">
        <v>0.15006998799999999</v>
      </c>
      <c r="BH487">
        <v>0</v>
      </c>
      <c r="BI487">
        <v>0</v>
      </c>
    </row>
    <row r="488" spans="1:61" x14ac:dyDescent="0.2">
      <c r="A488">
        <v>487</v>
      </c>
      <c r="B488">
        <v>40131042232</v>
      </c>
      <c r="C488">
        <v>4278200033</v>
      </c>
      <c r="D488" t="s">
        <v>60</v>
      </c>
      <c r="E488">
        <v>85304</v>
      </c>
      <c r="F488">
        <v>421.55088194131997</v>
      </c>
      <c r="G488">
        <v>6.7834444728700003</v>
      </c>
      <c r="H488">
        <v>0.39533780898929199</v>
      </c>
      <c r="I488">
        <v>4.0999999999999996</v>
      </c>
      <c r="J488">
        <v>0.292046062</v>
      </c>
      <c r="K488">
        <v>0</v>
      </c>
      <c r="L488">
        <v>0</v>
      </c>
      <c r="M488">
        <v>0</v>
      </c>
      <c r="N488">
        <v>47</v>
      </c>
      <c r="O488">
        <v>11795.321513782599</v>
      </c>
      <c r="P488">
        <v>250.96428752728934</v>
      </c>
      <c r="Q488">
        <v>24470.824959117901</v>
      </c>
      <c r="R488">
        <f>Q488/AJ488</f>
        <v>17.784029766800799</v>
      </c>
      <c r="S488">
        <v>1</v>
      </c>
      <c r="T488">
        <v>1</v>
      </c>
      <c r="U488">
        <v>1</v>
      </c>
      <c r="V488">
        <v>1</v>
      </c>
      <c r="W488">
        <v>0</v>
      </c>
      <c r="X488">
        <v>5</v>
      </c>
      <c r="Y488">
        <v>2</v>
      </c>
      <c r="Z488">
        <v>0.4</v>
      </c>
      <c r="AA488">
        <v>0</v>
      </c>
      <c r="AB488">
        <v>421.55088194131997</v>
      </c>
      <c r="AC488">
        <v>665.50576693447704</v>
      </c>
      <c r="AD488">
        <v>24470.824959117901</v>
      </c>
      <c r="AE488">
        <v>17.784029766800799</v>
      </c>
      <c r="AF488">
        <v>11106.5194949775</v>
      </c>
      <c r="AG488">
        <v>8.0715984701871406</v>
      </c>
      <c r="AH488">
        <v>13364.3054641404</v>
      </c>
      <c r="AI488">
        <v>0.45386780026960799</v>
      </c>
      <c r="AJ488">
        <v>1376</v>
      </c>
      <c r="AK488">
        <v>2170.04</v>
      </c>
      <c r="AL488">
        <v>0.79433139534883701</v>
      </c>
      <c r="AM488">
        <v>0.20566860465116199</v>
      </c>
      <c r="AN488">
        <v>0</v>
      </c>
      <c r="AO488">
        <v>0</v>
      </c>
      <c r="AP488">
        <v>0.11046511627906901</v>
      </c>
      <c r="AQ488">
        <v>0.239098837209302</v>
      </c>
      <c r="AR488">
        <v>7.8449053201082003E-2</v>
      </c>
      <c r="AS488">
        <v>0.34535617673579799</v>
      </c>
      <c r="AT488">
        <v>36746</v>
      </c>
      <c r="AU488">
        <v>117386</v>
      </c>
      <c r="AV488">
        <v>134547.40061162101</v>
      </c>
      <c r="AW488">
        <v>0.105960264900662</v>
      </c>
      <c r="AX488">
        <v>0.94508670520231197</v>
      </c>
      <c r="AY488">
        <v>47.7</v>
      </c>
      <c r="AZ488">
        <v>0.122093023255813</v>
      </c>
      <c r="BA488">
        <v>0.29505813953488302</v>
      </c>
      <c r="BB488">
        <v>0.23241590214067201</v>
      </c>
      <c r="BC488">
        <v>1</v>
      </c>
      <c r="BD488">
        <v>0</v>
      </c>
      <c r="BE488">
        <v>1983</v>
      </c>
      <c r="BF488">
        <v>36</v>
      </c>
      <c r="BG488">
        <v>0.26145764199999999</v>
      </c>
      <c r="BH488">
        <v>0</v>
      </c>
      <c r="BI488">
        <v>0</v>
      </c>
    </row>
    <row r="489" spans="1:61" x14ac:dyDescent="0.2">
      <c r="A489">
        <v>488</v>
      </c>
      <c r="B489">
        <v>40131042241</v>
      </c>
      <c r="C489">
        <v>4278200094</v>
      </c>
      <c r="D489" t="s">
        <v>23</v>
      </c>
      <c r="E489">
        <v>85308</v>
      </c>
      <c r="F489">
        <v>106.592969952072</v>
      </c>
      <c r="G489">
        <v>15.819127121199999</v>
      </c>
      <c r="H489">
        <v>0.32385942172492399</v>
      </c>
      <c r="J489">
        <v>0.13405784100000001</v>
      </c>
      <c r="K489">
        <v>0</v>
      </c>
      <c r="L489">
        <v>0</v>
      </c>
      <c r="M489">
        <v>0</v>
      </c>
      <c r="N489">
        <v>52</v>
      </c>
      <c r="O489">
        <v>13106.251694668201</v>
      </c>
      <c r="P489">
        <v>252.04330182054233</v>
      </c>
      <c r="Q489">
        <v>14879.418242657201</v>
      </c>
      <c r="R489">
        <f>Q489/AJ489</f>
        <v>14.894312555212412</v>
      </c>
      <c r="S489">
        <v>1</v>
      </c>
      <c r="T489">
        <v>1</v>
      </c>
      <c r="U489">
        <v>1</v>
      </c>
      <c r="V489">
        <v>1</v>
      </c>
      <c r="W489">
        <v>0</v>
      </c>
      <c r="X489">
        <v>4</v>
      </c>
      <c r="Y489">
        <v>1</v>
      </c>
      <c r="Z489">
        <v>0.25</v>
      </c>
      <c r="AA489">
        <v>0</v>
      </c>
      <c r="AB489">
        <v>106.592969952072</v>
      </c>
      <c r="AC489">
        <v>282.98978280417703</v>
      </c>
      <c r="AD489">
        <v>14879.418242657201</v>
      </c>
      <c r="AE489">
        <v>14.8943125552124</v>
      </c>
      <c r="AF489">
        <v>6699.4704633311803</v>
      </c>
      <c r="AG489">
        <v>6.7061766399711598</v>
      </c>
      <c r="AH489">
        <v>8179.9477793260203</v>
      </c>
      <c r="AI489">
        <v>0.45025083333733701</v>
      </c>
      <c r="AJ489">
        <v>999</v>
      </c>
      <c r="AK489">
        <v>12888.53</v>
      </c>
      <c r="AL489">
        <v>0.582582582582582</v>
      </c>
      <c r="AM489">
        <v>0.417417417417417</v>
      </c>
      <c r="AN489">
        <v>0.193193193193193</v>
      </c>
      <c r="AO489">
        <v>0</v>
      </c>
      <c r="AP489">
        <v>6.9069069069068997E-2</v>
      </c>
      <c r="AQ489">
        <v>0.25825825825825799</v>
      </c>
      <c r="AR489">
        <v>0.23837902264600699</v>
      </c>
      <c r="AS489">
        <v>0.24553039332538701</v>
      </c>
      <c r="AT489">
        <v>25012</v>
      </c>
      <c r="AU489">
        <v>42439</v>
      </c>
      <c r="AV489">
        <v>47212.9385964912</v>
      </c>
      <c r="AW489">
        <v>0.36136136136136099</v>
      </c>
      <c r="AX489">
        <v>0.24561403508771901</v>
      </c>
      <c r="AY489">
        <v>42.2</v>
      </c>
      <c r="AZ489">
        <v>6.5065065065065E-2</v>
      </c>
      <c r="BA489">
        <v>6.6066066066066007E-2</v>
      </c>
      <c r="BB489">
        <v>7.4561403508771898E-2</v>
      </c>
      <c r="BC489">
        <v>0.71052631578947301</v>
      </c>
      <c r="BD489">
        <v>0.28947368421052599</v>
      </c>
      <c r="BE489">
        <v>1982</v>
      </c>
      <c r="BF489">
        <v>37</v>
      </c>
      <c r="BG489">
        <v>9.1171988999999995E-2</v>
      </c>
      <c r="BH489">
        <v>0</v>
      </c>
      <c r="BI489">
        <v>0</v>
      </c>
    </row>
    <row r="490" spans="1:61" x14ac:dyDescent="0.2">
      <c r="A490">
        <v>489</v>
      </c>
      <c r="B490">
        <v>40131042242</v>
      </c>
      <c r="C490">
        <v>4278200033</v>
      </c>
      <c r="D490" t="s">
        <v>60</v>
      </c>
      <c r="E490">
        <v>85304</v>
      </c>
      <c r="F490">
        <v>1488.0347236431501</v>
      </c>
      <c r="G490">
        <v>6.7834444728700003</v>
      </c>
      <c r="H490">
        <v>0.191165856901091</v>
      </c>
      <c r="I490">
        <v>4.0999999999999996</v>
      </c>
      <c r="J490">
        <v>0.292046062</v>
      </c>
      <c r="K490">
        <v>0</v>
      </c>
      <c r="L490">
        <v>0</v>
      </c>
      <c r="M490">
        <v>0</v>
      </c>
      <c r="N490">
        <v>81</v>
      </c>
      <c r="O490">
        <v>30826.791853533399</v>
      </c>
      <c r="P490">
        <v>380.57767720411601</v>
      </c>
      <c r="Q490">
        <v>33485.367874381198</v>
      </c>
      <c r="R490">
        <f>Q490/AJ490</f>
        <v>18.928981274381684</v>
      </c>
      <c r="S490">
        <v>1</v>
      </c>
      <c r="T490">
        <v>0</v>
      </c>
      <c r="U490">
        <v>2</v>
      </c>
      <c r="V490">
        <v>0</v>
      </c>
      <c r="W490">
        <v>1</v>
      </c>
      <c r="X490">
        <v>6</v>
      </c>
      <c r="Y490">
        <v>2</v>
      </c>
      <c r="Z490">
        <v>0.33333333333333298</v>
      </c>
      <c r="AA490">
        <v>0</v>
      </c>
      <c r="AB490">
        <v>0</v>
      </c>
      <c r="AC490">
        <v>705.96780026126203</v>
      </c>
      <c r="AD490">
        <v>33485.367874381198</v>
      </c>
      <c r="AE490">
        <v>18.928981274381702</v>
      </c>
      <c r="AF490">
        <v>12796.420153893499</v>
      </c>
      <c r="AG490">
        <v>7.23370274386295</v>
      </c>
      <c r="AH490">
        <v>20688.9477204877</v>
      </c>
      <c r="AI490">
        <v>0.38214960641611301</v>
      </c>
      <c r="AJ490">
        <v>1769</v>
      </c>
      <c r="AK490">
        <v>4588.2690000000002</v>
      </c>
      <c r="AL490">
        <v>0.88863764838892001</v>
      </c>
      <c r="AM490">
        <v>0.11136235161107901</v>
      </c>
      <c r="AN490">
        <v>1.4132278123233401E-2</v>
      </c>
      <c r="AO490">
        <v>4.0135669869983001E-2</v>
      </c>
      <c r="AP490">
        <v>3.05257207461842E-2</v>
      </c>
      <c r="AQ490">
        <v>9.1011871113623494E-2</v>
      </c>
      <c r="AR490">
        <v>4.1733547351524798E-2</v>
      </c>
      <c r="AS490">
        <v>0.28731942215088202</v>
      </c>
      <c r="AT490">
        <v>30782</v>
      </c>
      <c r="AU490">
        <v>75168</v>
      </c>
      <c r="AV490">
        <v>82965.188834154396</v>
      </c>
      <c r="AW490">
        <v>0.13208616780045301</v>
      </c>
      <c r="AX490">
        <v>0.82621951219512102</v>
      </c>
      <c r="AY490">
        <v>48.7</v>
      </c>
      <c r="AZ490">
        <v>0.233465234595816</v>
      </c>
      <c r="BA490">
        <v>0.20463538722442001</v>
      </c>
      <c r="BB490">
        <v>0.35960591133004899</v>
      </c>
      <c r="BC490">
        <v>1</v>
      </c>
      <c r="BD490">
        <v>0</v>
      </c>
      <c r="BE490">
        <v>1982</v>
      </c>
      <c r="BF490">
        <v>37</v>
      </c>
      <c r="BG490">
        <v>0.13451545200000001</v>
      </c>
      <c r="BH490">
        <v>0</v>
      </c>
      <c r="BI490">
        <v>0</v>
      </c>
    </row>
    <row r="491" spans="1:61" x14ac:dyDescent="0.2">
      <c r="A491">
        <v>490</v>
      </c>
      <c r="B491">
        <v>40131042243</v>
      </c>
      <c r="C491">
        <v>4278200033</v>
      </c>
      <c r="D491" t="s">
        <v>60</v>
      </c>
      <c r="E491">
        <v>85304</v>
      </c>
      <c r="F491">
        <v>1148.0641146483199</v>
      </c>
      <c r="G491">
        <v>6.7834444728700003</v>
      </c>
      <c r="H491">
        <v>0.156699916521613</v>
      </c>
      <c r="I491">
        <v>4.0999999999999996</v>
      </c>
      <c r="J491">
        <v>0.292046062</v>
      </c>
      <c r="K491">
        <v>0</v>
      </c>
      <c r="L491">
        <v>0</v>
      </c>
      <c r="M491">
        <v>0</v>
      </c>
      <c r="N491">
        <v>79</v>
      </c>
      <c r="O491">
        <v>17697.470620041</v>
      </c>
      <c r="P491">
        <v>224.01861544355697</v>
      </c>
      <c r="Q491">
        <v>23133.239140481299</v>
      </c>
      <c r="R491">
        <f>Q491/AJ491</f>
        <v>13.647928696449144</v>
      </c>
      <c r="S491">
        <v>1</v>
      </c>
      <c r="T491">
        <v>0</v>
      </c>
      <c r="U491">
        <v>2</v>
      </c>
      <c r="V491">
        <v>0</v>
      </c>
      <c r="W491">
        <v>1</v>
      </c>
      <c r="X491">
        <v>4</v>
      </c>
      <c r="Y491">
        <v>1</v>
      </c>
      <c r="Z491">
        <v>0.25</v>
      </c>
      <c r="AA491">
        <v>0</v>
      </c>
      <c r="AB491">
        <v>368.19726609504102</v>
      </c>
      <c r="AC491">
        <v>646.00022497103805</v>
      </c>
      <c r="AD491">
        <v>23133.239140481299</v>
      </c>
      <c r="AE491">
        <v>13.6479286964491</v>
      </c>
      <c r="AF491">
        <v>4079.9722090852101</v>
      </c>
      <c r="AG491">
        <v>2.4070632501977598</v>
      </c>
      <c r="AH491">
        <v>19053.266931396101</v>
      </c>
      <c r="AI491">
        <v>0.17636839287004899</v>
      </c>
      <c r="AJ491">
        <v>1695</v>
      </c>
      <c r="AK491">
        <v>8231.11</v>
      </c>
      <c r="AL491">
        <v>0.82005899705014695</v>
      </c>
      <c r="AM491">
        <v>0.17994100294985199</v>
      </c>
      <c r="AN491">
        <v>6.5486725663716799E-2</v>
      </c>
      <c r="AO491">
        <v>1.7699115044247701E-3</v>
      </c>
      <c r="AP491">
        <v>4.4247787610619399E-2</v>
      </c>
      <c r="AQ491">
        <v>0.148672566371681</v>
      </c>
      <c r="AR491">
        <v>8.2016553799849498E-2</v>
      </c>
      <c r="AS491">
        <v>0.22046651617757701</v>
      </c>
      <c r="AT491">
        <v>21648</v>
      </c>
      <c r="AU491">
        <v>30127</v>
      </c>
      <c r="AV491">
        <v>39034.120425029498</v>
      </c>
      <c r="AW491">
        <v>0.48510362694300502</v>
      </c>
      <c r="AX491">
        <v>0.12347052280311401</v>
      </c>
      <c r="AY491">
        <v>42.1</v>
      </c>
      <c r="AZ491">
        <v>0.110914454277286</v>
      </c>
      <c r="BA491">
        <v>0.31504424778760998</v>
      </c>
      <c r="BB491">
        <v>0.17591499409681199</v>
      </c>
      <c r="BC491">
        <v>0.69775678866587898</v>
      </c>
      <c r="BD491">
        <v>0.30224321133412002</v>
      </c>
      <c r="BE491">
        <v>1987</v>
      </c>
      <c r="BF491">
        <v>32</v>
      </c>
      <c r="BG491">
        <v>0.11163812300000001</v>
      </c>
      <c r="BH491">
        <v>0</v>
      </c>
      <c r="BI491">
        <v>0</v>
      </c>
    </row>
    <row r="492" spans="1:61" x14ac:dyDescent="0.2">
      <c r="A492">
        <v>491</v>
      </c>
      <c r="B492">
        <v>40131042244</v>
      </c>
      <c r="C492">
        <v>4278200033</v>
      </c>
      <c r="D492" t="s">
        <v>60</v>
      </c>
      <c r="E492">
        <v>85304</v>
      </c>
      <c r="F492">
        <v>875.01725189455601</v>
      </c>
      <c r="G492">
        <v>6.7834444728700003</v>
      </c>
      <c r="H492">
        <v>0.22484080460560299</v>
      </c>
      <c r="I492">
        <v>4.0999999999999996</v>
      </c>
      <c r="J492">
        <v>0.292046062</v>
      </c>
      <c r="K492">
        <v>0</v>
      </c>
      <c r="L492">
        <v>0</v>
      </c>
      <c r="M492">
        <v>0</v>
      </c>
      <c r="N492">
        <v>69</v>
      </c>
      <c r="O492">
        <v>27808.7147009943</v>
      </c>
      <c r="P492">
        <v>403.02485073904785</v>
      </c>
      <c r="Q492">
        <v>26503.213937481501</v>
      </c>
      <c r="R492">
        <f>Q492/AJ492</f>
        <v>17.221061687772256</v>
      </c>
      <c r="S492">
        <v>1</v>
      </c>
      <c r="T492">
        <v>1</v>
      </c>
      <c r="U492">
        <v>1</v>
      </c>
      <c r="V492">
        <v>1</v>
      </c>
      <c r="W492">
        <v>0</v>
      </c>
      <c r="X492">
        <v>5</v>
      </c>
      <c r="Y492">
        <v>1</v>
      </c>
      <c r="Z492">
        <v>0.2</v>
      </c>
      <c r="AA492">
        <v>0</v>
      </c>
      <c r="AB492">
        <v>223.58779749513101</v>
      </c>
      <c r="AC492">
        <v>652.78616215956595</v>
      </c>
      <c r="AD492">
        <v>26503.213937481501</v>
      </c>
      <c r="AE492">
        <v>17.221061687772199</v>
      </c>
      <c r="AF492">
        <v>8646.3379634916801</v>
      </c>
      <c r="AG492">
        <v>5.6181533226066804</v>
      </c>
      <c r="AH492">
        <v>17856.875973989801</v>
      </c>
      <c r="AI492">
        <v>0.32623733800313898</v>
      </c>
      <c r="AJ492">
        <v>1539</v>
      </c>
      <c r="AK492">
        <v>4904.3630000000003</v>
      </c>
      <c r="AL492">
        <v>0.85380116959064301</v>
      </c>
      <c r="AM492">
        <v>0.146198830409356</v>
      </c>
      <c r="AN492">
        <v>0</v>
      </c>
      <c r="AO492">
        <v>0</v>
      </c>
      <c r="AP492">
        <v>0.146198830409356</v>
      </c>
      <c r="AQ492">
        <v>0.24041585445094199</v>
      </c>
      <c r="AR492">
        <v>9.0800477897252097E-2</v>
      </c>
      <c r="AS492">
        <v>0.45280764635603299</v>
      </c>
      <c r="AT492">
        <v>28163</v>
      </c>
      <c r="AU492">
        <v>105714</v>
      </c>
      <c r="AV492">
        <v>97552.727272727294</v>
      </c>
      <c r="AW492">
        <v>3.3650329188002898E-2</v>
      </c>
      <c r="AX492">
        <v>0.73523421588594695</v>
      </c>
      <c r="AY492">
        <v>31.8</v>
      </c>
      <c r="AZ492">
        <v>0.39116309291747797</v>
      </c>
      <c r="BA492">
        <v>0.10591293047433301</v>
      </c>
      <c r="BB492">
        <v>0.54318181818181799</v>
      </c>
      <c r="BC492">
        <v>1</v>
      </c>
      <c r="BD492">
        <v>0</v>
      </c>
      <c r="BE492">
        <v>1995</v>
      </c>
      <c r="BF492">
        <v>24</v>
      </c>
      <c r="BG492">
        <v>0.19294672399999999</v>
      </c>
      <c r="BH492">
        <v>0</v>
      </c>
      <c r="BI492">
        <v>0</v>
      </c>
    </row>
    <row r="493" spans="1:61" x14ac:dyDescent="0.2">
      <c r="A493">
        <v>492</v>
      </c>
      <c r="B493">
        <v>40131042251</v>
      </c>
      <c r="C493">
        <v>4550000176</v>
      </c>
      <c r="D493" t="s">
        <v>141</v>
      </c>
      <c r="E493">
        <v>85306</v>
      </c>
      <c r="F493">
        <v>253.583433220009</v>
      </c>
      <c r="G493">
        <v>9.7316413863999998</v>
      </c>
      <c r="H493">
        <v>0.147347040566673</v>
      </c>
      <c r="I493">
        <v>4.3</v>
      </c>
      <c r="J493">
        <v>0.36619843800000001</v>
      </c>
      <c r="K493">
        <v>0</v>
      </c>
      <c r="L493">
        <v>0</v>
      </c>
      <c r="M493">
        <v>0</v>
      </c>
      <c r="N493">
        <v>68</v>
      </c>
      <c r="O493">
        <v>31209.957568959198</v>
      </c>
      <c r="P493">
        <v>458.96996424939999</v>
      </c>
      <c r="Q493">
        <v>20006.197018131701</v>
      </c>
      <c r="R493">
        <f>Q493/AJ493</f>
        <v>13.563523402123186</v>
      </c>
      <c r="S493">
        <v>1</v>
      </c>
      <c r="T493">
        <v>1</v>
      </c>
      <c r="U493">
        <v>1</v>
      </c>
      <c r="V493">
        <v>1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253.583433220009</v>
      </c>
      <c r="AC493">
        <v>9.7352250996409797</v>
      </c>
      <c r="AD493">
        <v>20006.197018131701</v>
      </c>
      <c r="AE493">
        <v>13.563523402123201</v>
      </c>
      <c r="AF493">
        <v>2947.8539236155102</v>
      </c>
      <c r="AG493">
        <v>1.9985450329596699</v>
      </c>
      <c r="AH493">
        <v>17058.3430945162</v>
      </c>
      <c r="AI493">
        <v>0.147347040566673</v>
      </c>
      <c r="AJ493">
        <v>1475</v>
      </c>
      <c r="AK493">
        <v>6391.1909999999998</v>
      </c>
      <c r="AL493">
        <v>0.86576271186440601</v>
      </c>
      <c r="AM493">
        <v>0.13423728813559299</v>
      </c>
      <c r="AN493">
        <v>1.49152542372881E-2</v>
      </c>
      <c r="AO493">
        <v>3.38983050847457E-2</v>
      </c>
      <c r="AP493">
        <v>0</v>
      </c>
      <c r="AQ493">
        <v>6.8474576271186402E-2</v>
      </c>
      <c r="AR493">
        <v>5.8070866141732201E-2</v>
      </c>
      <c r="AS493">
        <v>0.21062992125984201</v>
      </c>
      <c r="AT493">
        <v>29936</v>
      </c>
      <c r="AU493">
        <v>67614</v>
      </c>
      <c r="AV493">
        <v>79640.425531914894</v>
      </c>
      <c r="AW493">
        <v>0.21220338983050799</v>
      </c>
      <c r="AX493">
        <v>0.51624548736462095</v>
      </c>
      <c r="AY493">
        <v>40.1</v>
      </c>
      <c r="AZ493">
        <v>0.21830508474576199</v>
      </c>
      <c r="BA493">
        <v>0.169491525423728</v>
      </c>
      <c r="BB493">
        <v>0.280464216634429</v>
      </c>
      <c r="BC493">
        <v>0.95551257253384903</v>
      </c>
      <c r="BD493">
        <v>4.4487427466150802E-2</v>
      </c>
      <c r="BE493">
        <v>1985</v>
      </c>
      <c r="BF493">
        <v>34</v>
      </c>
      <c r="BG493">
        <v>0.124213517</v>
      </c>
      <c r="BH493">
        <v>0</v>
      </c>
      <c r="BI493">
        <v>0</v>
      </c>
    </row>
    <row r="494" spans="1:61" x14ac:dyDescent="0.2">
      <c r="A494">
        <v>493</v>
      </c>
      <c r="B494">
        <v>40131042252</v>
      </c>
      <c r="C494">
        <v>4550000176</v>
      </c>
      <c r="D494" t="s">
        <v>141</v>
      </c>
      <c r="E494">
        <v>85306</v>
      </c>
      <c r="F494">
        <v>412.050871667482</v>
      </c>
      <c r="G494">
        <v>9.7316413863999998</v>
      </c>
      <c r="H494">
        <v>0.11799695928333501</v>
      </c>
      <c r="I494">
        <v>4.3</v>
      </c>
      <c r="J494">
        <v>0.36619843800000001</v>
      </c>
      <c r="K494">
        <v>0</v>
      </c>
      <c r="L494">
        <v>0</v>
      </c>
      <c r="M494">
        <v>0</v>
      </c>
      <c r="N494">
        <v>80</v>
      </c>
      <c r="O494">
        <v>36429.185718865003</v>
      </c>
      <c r="P494">
        <v>455.36482148581251</v>
      </c>
      <c r="Q494">
        <v>19416.179221909999</v>
      </c>
      <c r="R494">
        <f>Q494/AJ494</f>
        <v>16.019949853061057</v>
      </c>
      <c r="S494">
        <v>1</v>
      </c>
      <c r="T494">
        <v>1</v>
      </c>
      <c r="U494">
        <v>1</v>
      </c>
      <c r="V494">
        <v>1</v>
      </c>
      <c r="W494">
        <v>0</v>
      </c>
      <c r="X494">
        <v>2</v>
      </c>
      <c r="Y494">
        <v>0</v>
      </c>
      <c r="Z494">
        <v>0</v>
      </c>
      <c r="AA494">
        <v>0</v>
      </c>
      <c r="AB494">
        <v>412.050871667482</v>
      </c>
      <c r="AC494">
        <v>25.560214396762401</v>
      </c>
      <c r="AD494">
        <v>19416.179221909999</v>
      </c>
      <c r="AE494">
        <v>16.0199498530611</v>
      </c>
      <c r="AF494">
        <v>4577.1743990973901</v>
      </c>
      <c r="AG494">
        <v>3.7765465339087401</v>
      </c>
      <c r="AH494">
        <v>14839.0048228126</v>
      </c>
      <c r="AI494">
        <v>0.23574022194502101</v>
      </c>
      <c r="AJ494">
        <v>1212</v>
      </c>
      <c r="AK494">
        <v>2458.5680000000002</v>
      </c>
      <c r="AL494">
        <v>0.883663366336633</v>
      </c>
      <c r="AM494">
        <v>0.116336633663366</v>
      </c>
      <c r="AN494">
        <v>0</v>
      </c>
      <c r="AO494">
        <v>0</v>
      </c>
      <c r="AP494">
        <v>1.23762376237623E-2</v>
      </c>
      <c r="AQ494">
        <v>0.16419141914191401</v>
      </c>
      <c r="AR494">
        <v>0.117400419287211</v>
      </c>
      <c r="AS494">
        <v>0.21278825995807099</v>
      </c>
      <c r="AT494">
        <v>35810</v>
      </c>
      <c r="AU494">
        <v>98523</v>
      </c>
      <c r="AV494">
        <v>105312.18274111699</v>
      </c>
      <c r="AW494">
        <v>5.83333333333333E-2</v>
      </c>
      <c r="AX494">
        <v>0.89786223277909705</v>
      </c>
      <c r="AY494">
        <v>51.2</v>
      </c>
      <c r="AZ494">
        <v>0.16419141914191401</v>
      </c>
      <c r="BA494">
        <v>0.143564356435643</v>
      </c>
      <c r="BB494">
        <v>0.35786802030456799</v>
      </c>
      <c r="BC494">
        <v>0.95177664974619203</v>
      </c>
      <c r="BD494">
        <v>4.8223350253807098E-2</v>
      </c>
      <c r="BE494">
        <v>1977</v>
      </c>
      <c r="BF494">
        <v>42</v>
      </c>
      <c r="BG494">
        <v>0.24637472299999999</v>
      </c>
      <c r="BH494">
        <v>0</v>
      </c>
      <c r="BI494">
        <v>0</v>
      </c>
    </row>
    <row r="495" spans="1:61" x14ac:dyDescent="0.2">
      <c r="A495">
        <v>494</v>
      </c>
      <c r="B495">
        <v>40131042253</v>
      </c>
      <c r="C495">
        <v>4550000176</v>
      </c>
      <c r="D495" t="s">
        <v>141</v>
      </c>
      <c r="E495">
        <v>85306</v>
      </c>
      <c r="F495">
        <v>484.46430033705298</v>
      </c>
      <c r="G495">
        <v>9.7316413863999998</v>
      </c>
      <c r="H495">
        <v>0.121920725276305</v>
      </c>
      <c r="I495">
        <v>4.3</v>
      </c>
      <c r="J495">
        <v>0.36619843800000001</v>
      </c>
      <c r="K495">
        <v>0</v>
      </c>
      <c r="L495">
        <v>0</v>
      </c>
      <c r="M495">
        <v>0</v>
      </c>
      <c r="N495">
        <v>57</v>
      </c>
      <c r="O495">
        <v>31035.639274602901</v>
      </c>
      <c r="P495">
        <v>544.48489955443688</v>
      </c>
      <c r="Q495">
        <v>17224.533514984101</v>
      </c>
      <c r="R495">
        <f>Q495/AJ495</f>
        <v>12.999647935837057</v>
      </c>
      <c r="S495">
        <v>1</v>
      </c>
      <c r="T495">
        <v>1</v>
      </c>
      <c r="U495">
        <v>1</v>
      </c>
      <c r="V495">
        <v>1</v>
      </c>
      <c r="W495">
        <v>0</v>
      </c>
      <c r="X495">
        <v>3</v>
      </c>
      <c r="Y495">
        <v>0</v>
      </c>
      <c r="Z495">
        <v>0</v>
      </c>
      <c r="AA495">
        <v>0</v>
      </c>
      <c r="AB495">
        <v>413.104192956823</v>
      </c>
      <c r="AC495">
        <v>30.5783293607434</v>
      </c>
      <c r="AD495">
        <v>17224.533514984101</v>
      </c>
      <c r="AE495">
        <v>12.9996479358371</v>
      </c>
      <c r="AF495">
        <v>4064.7327149617699</v>
      </c>
      <c r="AG495">
        <v>3.0677228037447302</v>
      </c>
      <c r="AH495">
        <v>13159.8008000224</v>
      </c>
      <c r="AI495">
        <v>0.23598506812539899</v>
      </c>
      <c r="AJ495">
        <v>1325</v>
      </c>
      <c r="AK495">
        <v>5702.44</v>
      </c>
      <c r="AL495">
        <v>0.96452830188679195</v>
      </c>
      <c r="AM495">
        <v>3.5471698113207398E-2</v>
      </c>
      <c r="AN495">
        <v>0</v>
      </c>
      <c r="AO495">
        <v>0</v>
      </c>
      <c r="AP495">
        <v>0</v>
      </c>
      <c r="AQ495">
        <v>8.3018867924528304E-3</v>
      </c>
      <c r="AR495">
        <v>5.0828729281767897E-2</v>
      </c>
      <c r="AS495">
        <v>6.7403314917127005E-2</v>
      </c>
      <c r="AT495">
        <v>19837</v>
      </c>
      <c r="AU495">
        <v>51458</v>
      </c>
      <c r="AV495">
        <v>64780.397727272699</v>
      </c>
      <c r="AW495">
        <v>0.43094339622641498</v>
      </c>
      <c r="AX495">
        <v>0.80487804878048697</v>
      </c>
      <c r="AY495">
        <v>33.9</v>
      </c>
      <c r="AZ495">
        <v>0.236981132075471</v>
      </c>
      <c r="BA495">
        <v>0.26490566037735802</v>
      </c>
      <c r="BB495">
        <v>0.46875</v>
      </c>
      <c r="BC495">
        <v>1</v>
      </c>
      <c r="BD495">
        <v>0</v>
      </c>
      <c r="BE495">
        <v>1976</v>
      </c>
      <c r="BF495">
        <v>43</v>
      </c>
      <c r="BG495">
        <v>9.6540492000000006E-2</v>
      </c>
      <c r="BH495">
        <v>0</v>
      </c>
      <c r="BI495">
        <v>0</v>
      </c>
    </row>
    <row r="496" spans="1:61" x14ac:dyDescent="0.2">
      <c r="A496">
        <v>495</v>
      </c>
      <c r="B496">
        <v>40131042261</v>
      </c>
      <c r="C496">
        <v>4278200094</v>
      </c>
      <c r="D496" t="s">
        <v>23</v>
      </c>
      <c r="E496">
        <v>85308</v>
      </c>
      <c r="F496">
        <v>1945.1455458806099</v>
      </c>
      <c r="G496">
        <v>15.819127121199999</v>
      </c>
      <c r="H496">
        <v>8.3741397929411002E-2</v>
      </c>
      <c r="J496">
        <v>0.13405784100000001</v>
      </c>
      <c r="K496">
        <v>0</v>
      </c>
      <c r="L496">
        <v>0</v>
      </c>
      <c r="M496">
        <v>0</v>
      </c>
      <c r="N496">
        <v>66</v>
      </c>
      <c r="O496">
        <v>15854.3770113029</v>
      </c>
      <c r="P496">
        <v>240.21783350458941</v>
      </c>
      <c r="Q496">
        <v>10792.0684696478</v>
      </c>
      <c r="R496">
        <f>Q496/AJ496</f>
        <v>10.664099278308102</v>
      </c>
      <c r="S496">
        <v>1</v>
      </c>
      <c r="T496">
        <v>0</v>
      </c>
      <c r="U496">
        <v>2</v>
      </c>
      <c r="V496">
        <v>0</v>
      </c>
      <c r="W496">
        <v>1</v>
      </c>
      <c r="X496">
        <v>1</v>
      </c>
      <c r="Y496">
        <v>0</v>
      </c>
      <c r="Z496">
        <v>0</v>
      </c>
      <c r="AA496">
        <v>0</v>
      </c>
      <c r="AB496">
        <v>915.54484366192298</v>
      </c>
      <c r="AC496">
        <v>9.7352250996409797</v>
      </c>
      <c r="AD496">
        <v>10792.0684696478</v>
      </c>
      <c r="AE496">
        <v>10.6640992783081</v>
      </c>
      <c r="AF496">
        <v>599.70372218753596</v>
      </c>
      <c r="AG496">
        <v>0.59259261085724901</v>
      </c>
      <c r="AH496">
        <v>10192.3647474603</v>
      </c>
      <c r="AI496">
        <v>5.5568932301918998E-2</v>
      </c>
      <c r="AJ496">
        <v>1012</v>
      </c>
      <c r="AK496">
        <v>6262.2879999999996</v>
      </c>
      <c r="AL496">
        <v>0.53162055335968295</v>
      </c>
      <c r="AM496">
        <v>0.468379446640316</v>
      </c>
      <c r="AN496">
        <v>0.29446640316205502</v>
      </c>
      <c r="AO496">
        <v>0</v>
      </c>
      <c r="AP496">
        <v>3.7549407114624497E-2</v>
      </c>
      <c r="AQ496">
        <v>9.6837944664031603E-2</v>
      </c>
      <c r="AR496">
        <v>0.141304347826086</v>
      </c>
      <c r="AS496">
        <v>0.157608695652173</v>
      </c>
      <c r="AT496">
        <v>19761</v>
      </c>
      <c r="AV496">
        <v>40389.130434782601</v>
      </c>
      <c r="AW496">
        <v>0.39822134387351699</v>
      </c>
      <c r="AX496">
        <v>0.124343257443082</v>
      </c>
      <c r="AY496">
        <v>37.299999999999997</v>
      </c>
      <c r="AZ496">
        <v>6.9169960474308304E-2</v>
      </c>
      <c r="BA496">
        <v>0.115612648221343</v>
      </c>
      <c r="BB496">
        <v>0.11739130434782601</v>
      </c>
      <c r="BC496">
        <v>0.76956521739130401</v>
      </c>
      <c r="BD496">
        <v>0.23043478260869499</v>
      </c>
      <c r="BE496">
        <v>1995</v>
      </c>
      <c r="BF496">
        <v>24</v>
      </c>
      <c r="BG496">
        <v>0.13315448399999999</v>
      </c>
      <c r="BH496">
        <v>747.37579349999999</v>
      </c>
      <c r="BI496">
        <v>1.786714E-3</v>
      </c>
    </row>
    <row r="497" spans="1:61" x14ac:dyDescent="0.2">
      <c r="A497">
        <v>496</v>
      </c>
      <c r="B497">
        <v>40131042262</v>
      </c>
      <c r="C497">
        <v>4550000035</v>
      </c>
      <c r="D497" t="s">
        <v>21</v>
      </c>
      <c r="E497">
        <v>85053</v>
      </c>
      <c r="F497">
        <v>639.26816863468298</v>
      </c>
      <c r="G497">
        <v>27.596976261799998</v>
      </c>
      <c r="H497">
        <v>8.0512548687396698E-2</v>
      </c>
      <c r="I497">
        <v>4.5</v>
      </c>
      <c r="J497">
        <v>0.37776175000000001</v>
      </c>
      <c r="K497">
        <v>0</v>
      </c>
      <c r="L497">
        <v>0</v>
      </c>
      <c r="M497">
        <v>0</v>
      </c>
      <c r="N497">
        <v>64</v>
      </c>
      <c r="O497">
        <v>59417.593914723002</v>
      </c>
      <c r="P497">
        <v>928.39990491754691</v>
      </c>
      <c r="Q497">
        <v>15473.471427222201</v>
      </c>
      <c r="R497">
        <f>Q497/AJ497</f>
        <v>11.857066227756476</v>
      </c>
      <c r="S497">
        <v>1</v>
      </c>
      <c r="T497">
        <v>1</v>
      </c>
      <c r="U497">
        <v>1</v>
      </c>
      <c r="V497">
        <v>1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639.26816863468298</v>
      </c>
      <c r="AC497">
        <v>27.606471426007499</v>
      </c>
      <c r="AD497">
        <v>15473.471427222201</v>
      </c>
      <c r="AE497">
        <v>11.8570662277565</v>
      </c>
      <c r="AF497">
        <v>1245.80862164727</v>
      </c>
      <c r="AG497">
        <v>0.95464262195193395</v>
      </c>
      <c r="AH497">
        <v>14227.662805574901</v>
      </c>
      <c r="AI497">
        <v>8.0512548687396698E-2</v>
      </c>
      <c r="AJ497">
        <v>1305</v>
      </c>
      <c r="AK497">
        <v>4908.4719999999998</v>
      </c>
      <c r="AL497">
        <v>0.95172413793103405</v>
      </c>
      <c r="AM497">
        <v>4.8275862068965503E-2</v>
      </c>
      <c r="AN497">
        <v>1.53256704980842E-2</v>
      </c>
      <c r="AO497">
        <v>0</v>
      </c>
      <c r="AP497">
        <v>7.66283524904214E-3</v>
      </c>
      <c r="AQ497">
        <v>9.1954022988505704E-2</v>
      </c>
      <c r="AR497">
        <v>6.6734074823053505E-2</v>
      </c>
      <c r="AS497">
        <v>0.229524772497472</v>
      </c>
      <c r="AT497">
        <v>35135</v>
      </c>
      <c r="AU497">
        <v>63555</v>
      </c>
      <c r="AV497">
        <v>84442.406311637096</v>
      </c>
      <c r="AW497">
        <v>0.24459876543209799</v>
      </c>
      <c r="AX497">
        <v>0.78152753108348105</v>
      </c>
      <c r="AY497">
        <v>46.1</v>
      </c>
      <c r="AZ497">
        <v>0.21072796934865901</v>
      </c>
      <c r="BA497">
        <v>0.13103448275862001</v>
      </c>
      <c r="BB497">
        <v>0.27021696252465399</v>
      </c>
      <c r="BC497">
        <v>0.97830374753451599</v>
      </c>
      <c r="BD497">
        <v>2.16962524654832E-2</v>
      </c>
      <c r="BE497">
        <v>1981</v>
      </c>
      <c r="BF497">
        <v>38</v>
      </c>
      <c r="BG497">
        <v>0.112393564</v>
      </c>
      <c r="BH497">
        <v>0</v>
      </c>
      <c r="BI497">
        <v>0</v>
      </c>
    </row>
    <row r="498" spans="1:61" x14ac:dyDescent="0.2">
      <c r="A498">
        <v>497</v>
      </c>
      <c r="B498">
        <v>40131042263</v>
      </c>
      <c r="C498">
        <v>4550000220</v>
      </c>
      <c r="D498" t="s">
        <v>135</v>
      </c>
      <c r="E498">
        <v>85053</v>
      </c>
      <c r="F498">
        <v>983.83483109280803</v>
      </c>
      <c r="G498">
        <v>4.3016573456899998</v>
      </c>
      <c r="H498">
        <v>9.29985178561515E-2</v>
      </c>
      <c r="I498">
        <v>4.2</v>
      </c>
      <c r="J498">
        <v>0.38258484399999998</v>
      </c>
      <c r="K498">
        <v>0</v>
      </c>
      <c r="L498">
        <v>0</v>
      </c>
      <c r="M498">
        <v>0</v>
      </c>
      <c r="N498">
        <v>70</v>
      </c>
      <c r="O498">
        <v>14537.944062484699</v>
      </c>
      <c r="P498">
        <v>207.68491517835284</v>
      </c>
      <c r="Q498">
        <v>9813.4373298137198</v>
      </c>
      <c r="R498">
        <f>Q498/AJ498</f>
        <v>13.315383079801519</v>
      </c>
      <c r="S498">
        <v>1</v>
      </c>
      <c r="T498">
        <v>1</v>
      </c>
      <c r="U498">
        <v>1</v>
      </c>
      <c r="V498">
        <v>1</v>
      </c>
      <c r="W498">
        <v>0</v>
      </c>
      <c r="X498">
        <v>2</v>
      </c>
      <c r="Y498">
        <v>0</v>
      </c>
      <c r="Z498">
        <v>0</v>
      </c>
      <c r="AA498">
        <v>0</v>
      </c>
      <c r="AB498">
        <v>474.96064286024301</v>
      </c>
      <c r="AC498">
        <v>31.9098035628239</v>
      </c>
      <c r="AD498">
        <v>9813.4373298137198</v>
      </c>
      <c r="AE498">
        <v>13.315383079801499</v>
      </c>
      <c r="AF498">
        <v>1553.3530079463801</v>
      </c>
      <c r="AG498">
        <v>2.1076702957209998</v>
      </c>
      <c r="AH498">
        <v>8260.0843218673399</v>
      </c>
      <c r="AI498">
        <v>0.15828837090824599</v>
      </c>
      <c r="AJ498">
        <v>737</v>
      </c>
      <c r="AK498">
        <v>7870.616</v>
      </c>
      <c r="AL498">
        <v>0.82767978290366295</v>
      </c>
      <c r="AM498">
        <v>0.17232021709633599</v>
      </c>
      <c r="AN498">
        <v>5.5630936227951101E-2</v>
      </c>
      <c r="AO498">
        <v>0.10719131614654</v>
      </c>
      <c r="AP498">
        <v>9.4979647218453103E-3</v>
      </c>
      <c r="AQ498">
        <v>3.12075983717774E-2</v>
      </c>
      <c r="AR498">
        <v>8.2000000000000003E-2</v>
      </c>
      <c r="AS498">
        <v>0.19600000000000001</v>
      </c>
      <c r="AT498">
        <v>17958</v>
      </c>
      <c r="AU498">
        <v>35793</v>
      </c>
      <c r="AV498">
        <v>40262.580645161303</v>
      </c>
      <c r="AW498">
        <v>0.46404341926729897</v>
      </c>
      <c r="AX498">
        <v>0.237237237237237</v>
      </c>
      <c r="AY498">
        <v>37.200000000000003</v>
      </c>
      <c r="AZ498">
        <v>0.27408412483039302</v>
      </c>
      <c r="BA498">
        <v>0.145183175033921</v>
      </c>
      <c r="BB498">
        <v>0.23225806451612899</v>
      </c>
      <c r="BC498">
        <v>0.97096774193548296</v>
      </c>
      <c r="BD498">
        <v>2.9032258064516099E-2</v>
      </c>
      <c r="BE498">
        <v>1987</v>
      </c>
      <c r="BF498">
        <v>32</v>
      </c>
      <c r="BG498">
        <v>0.104915205</v>
      </c>
      <c r="BH498">
        <v>0</v>
      </c>
      <c r="BI498">
        <v>0</v>
      </c>
    </row>
    <row r="499" spans="1:61" x14ac:dyDescent="0.2">
      <c r="A499">
        <v>498</v>
      </c>
      <c r="B499">
        <v>40131042264</v>
      </c>
      <c r="C499">
        <v>4550000019</v>
      </c>
      <c r="D499" t="s">
        <v>25</v>
      </c>
      <c r="E499">
        <v>85029</v>
      </c>
      <c r="F499">
        <v>3704.9974419064702</v>
      </c>
      <c r="G499">
        <v>31.619497521300001</v>
      </c>
      <c r="H499">
        <v>6.0223942620371201E-2</v>
      </c>
      <c r="I499">
        <v>4.3</v>
      </c>
      <c r="J499">
        <v>0.42533491800000001</v>
      </c>
      <c r="K499">
        <v>0</v>
      </c>
      <c r="L499">
        <v>0</v>
      </c>
      <c r="M499">
        <v>0</v>
      </c>
      <c r="N499">
        <v>65</v>
      </c>
      <c r="O499">
        <v>25680.6521861902</v>
      </c>
      <c r="P499">
        <v>395.08695671061844</v>
      </c>
      <c r="Q499">
        <v>19930.657134211699</v>
      </c>
      <c r="R499">
        <f>Q499/AJ499</f>
        <v>14.276975024506948</v>
      </c>
      <c r="S499">
        <v>0</v>
      </c>
      <c r="T499">
        <v>0</v>
      </c>
      <c r="U499">
        <v>3</v>
      </c>
      <c r="X499">
        <v>0</v>
      </c>
      <c r="Y499">
        <v>0</v>
      </c>
      <c r="Z499">
        <v>0</v>
      </c>
      <c r="AA499">
        <v>1</v>
      </c>
      <c r="AB499">
        <v>1018.86675818522</v>
      </c>
      <c r="AC499">
        <v>0</v>
      </c>
      <c r="AD499">
        <v>19930.657134211699</v>
      </c>
      <c r="AE499">
        <v>14.276975024506999</v>
      </c>
      <c r="AF499">
        <v>0</v>
      </c>
      <c r="AG499">
        <v>0</v>
      </c>
      <c r="AH499">
        <v>19930.657134211699</v>
      </c>
      <c r="AI499">
        <v>0</v>
      </c>
      <c r="AJ499">
        <v>1396</v>
      </c>
      <c r="AK499">
        <v>2990.12</v>
      </c>
      <c r="AL499">
        <v>0.84813753581661799</v>
      </c>
      <c r="AM499">
        <v>0.15186246418338101</v>
      </c>
      <c r="AN499">
        <v>5.7306590257879602E-3</v>
      </c>
      <c r="AO499">
        <v>0</v>
      </c>
      <c r="AP499">
        <v>0.13467048710601701</v>
      </c>
      <c r="AQ499">
        <v>0.170487106017191</v>
      </c>
      <c r="AR499">
        <v>0.184497816593886</v>
      </c>
      <c r="AS499">
        <v>0.28165938864628798</v>
      </c>
      <c r="AT499">
        <v>35323</v>
      </c>
      <c r="AU499">
        <v>110500</v>
      </c>
      <c r="AV499">
        <v>108845.089285714</v>
      </c>
      <c r="AW499">
        <v>4.50581395348836E-2</v>
      </c>
      <c r="AX499">
        <v>0.79957805907172996</v>
      </c>
      <c r="AY499">
        <v>45.2</v>
      </c>
      <c r="AZ499">
        <v>0.23352435530085899</v>
      </c>
      <c r="BA499">
        <v>0.128939828080229</v>
      </c>
      <c r="BB499">
        <v>0.46428571428571402</v>
      </c>
      <c r="BC499">
        <v>1</v>
      </c>
      <c r="BD499">
        <v>0</v>
      </c>
      <c r="BE499">
        <v>1985</v>
      </c>
      <c r="BF499">
        <v>34</v>
      </c>
      <c r="BG499">
        <v>0.19598406500000001</v>
      </c>
      <c r="BH499">
        <v>0</v>
      </c>
      <c r="BI499">
        <v>0</v>
      </c>
    </row>
    <row r="500" spans="1:61" x14ac:dyDescent="0.2">
      <c r="A500">
        <v>499</v>
      </c>
      <c r="B500">
        <v>40131042271</v>
      </c>
      <c r="C500">
        <v>4278200033</v>
      </c>
      <c r="D500" t="s">
        <v>60</v>
      </c>
      <c r="E500">
        <v>85304</v>
      </c>
      <c r="F500">
        <v>2765.62391225491</v>
      </c>
      <c r="G500">
        <v>6.7834444728700003</v>
      </c>
      <c r="H500">
        <v>0.106712022554713</v>
      </c>
      <c r="I500">
        <v>4.0999999999999996</v>
      </c>
      <c r="J500">
        <v>0.292046062</v>
      </c>
      <c r="K500">
        <v>0</v>
      </c>
      <c r="L500">
        <v>0</v>
      </c>
      <c r="M500">
        <v>0</v>
      </c>
      <c r="N500">
        <v>90</v>
      </c>
      <c r="O500">
        <v>32649.8613297384</v>
      </c>
      <c r="P500">
        <v>362.77623699709335</v>
      </c>
      <c r="Q500">
        <v>19462.6220911085</v>
      </c>
      <c r="R500">
        <f>Q500/AJ500</f>
        <v>14.062588216118858</v>
      </c>
      <c r="S500">
        <v>1</v>
      </c>
      <c r="T500">
        <v>0</v>
      </c>
      <c r="U500">
        <v>2</v>
      </c>
      <c r="V500">
        <v>0</v>
      </c>
      <c r="W500">
        <v>1</v>
      </c>
      <c r="X500">
        <v>4</v>
      </c>
      <c r="Y500">
        <v>1</v>
      </c>
      <c r="Z500">
        <v>0.25</v>
      </c>
      <c r="AA500">
        <v>0</v>
      </c>
      <c r="AB500">
        <v>164.661019455385</v>
      </c>
      <c r="AC500">
        <v>433.31360869342001</v>
      </c>
      <c r="AD500">
        <v>19462.6220911085</v>
      </c>
      <c r="AE500">
        <v>14.0625882161189</v>
      </c>
      <c r="AF500">
        <v>1684.33383854773</v>
      </c>
      <c r="AG500">
        <v>1.2170042186038501</v>
      </c>
      <c r="AH500">
        <v>17778.2882525608</v>
      </c>
      <c r="AI500">
        <v>8.6541979321338294E-2</v>
      </c>
      <c r="AJ500">
        <v>1384</v>
      </c>
      <c r="AK500">
        <v>5134.0439999999999</v>
      </c>
      <c r="AL500">
        <v>0.665462427745664</v>
      </c>
      <c r="AM500">
        <v>0.334537572254335</v>
      </c>
      <c r="AN500">
        <v>5.2023121387283197E-2</v>
      </c>
      <c r="AO500">
        <v>9.6098265895953702E-2</v>
      </c>
      <c r="AP500">
        <v>5.7803468208092396E-3</v>
      </c>
      <c r="AQ500">
        <v>0.214595375722543</v>
      </c>
      <c r="AR500">
        <v>0.12189859762675199</v>
      </c>
      <c r="AS500">
        <v>0.15102481121898501</v>
      </c>
      <c r="AT500">
        <v>28810</v>
      </c>
      <c r="AU500">
        <v>54250</v>
      </c>
      <c r="AV500">
        <v>77241.468253968298</v>
      </c>
      <c r="AW500">
        <v>0.24349710982658901</v>
      </c>
      <c r="AX500">
        <v>0.53483992467043295</v>
      </c>
      <c r="AY500">
        <v>37.6</v>
      </c>
      <c r="AZ500">
        <v>0.25939306358381498</v>
      </c>
      <c r="BA500">
        <v>0.11127167630057801</v>
      </c>
      <c r="BB500">
        <v>0.351190476190476</v>
      </c>
      <c r="BC500">
        <v>0.91071428571428503</v>
      </c>
      <c r="BD500">
        <v>8.9285714285714204E-2</v>
      </c>
      <c r="BE500">
        <v>1979</v>
      </c>
      <c r="BF500">
        <v>40</v>
      </c>
      <c r="BG500">
        <v>0.115133605</v>
      </c>
      <c r="BH500">
        <v>0</v>
      </c>
      <c r="BI500">
        <v>0</v>
      </c>
    </row>
    <row r="501" spans="1:61" x14ac:dyDescent="0.2">
      <c r="A501">
        <v>500</v>
      </c>
      <c r="B501">
        <v>40131042272</v>
      </c>
      <c r="C501">
        <v>4278200010</v>
      </c>
      <c r="D501" t="s">
        <v>142</v>
      </c>
      <c r="E501">
        <v>85304</v>
      </c>
      <c r="F501">
        <v>693.13562360274204</v>
      </c>
      <c r="G501">
        <v>4.6894717934600001</v>
      </c>
      <c r="H501">
        <v>6.9188166515841795E-2</v>
      </c>
      <c r="I501">
        <v>4.0999999999999996</v>
      </c>
      <c r="J501">
        <v>0.174682797</v>
      </c>
      <c r="K501">
        <v>0</v>
      </c>
      <c r="L501">
        <v>0</v>
      </c>
      <c r="M501">
        <v>0</v>
      </c>
      <c r="N501">
        <v>74</v>
      </c>
      <c r="O501">
        <v>26990.968601477201</v>
      </c>
      <c r="P501">
        <v>364.7428189388811</v>
      </c>
      <c r="Q501">
        <v>12774.991744106899</v>
      </c>
      <c r="R501">
        <f>Q501/AJ501</f>
        <v>15.713396979221278</v>
      </c>
      <c r="S501">
        <v>1</v>
      </c>
      <c r="T501">
        <v>1</v>
      </c>
      <c r="U501">
        <v>1</v>
      </c>
      <c r="V501">
        <v>1</v>
      </c>
      <c r="W501">
        <v>0</v>
      </c>
      <c r="X501">
        <v>4</v>
      </c>
      <c r="Y501">
        <v>1</v>
      </c>
      <c r="Z501">
        <v>0.25</v>
      </c>
      <c r="AA501">
        <v>0</v>
      </c>
      <c r="AB501">
        <v>244.508629409901</v>
      </c>
      <c r="AC501">
        <v>431.26321314011602</v>
      </c>
      <c r="AD501">
        <v>12774.991744106899</v>
      </c>
      <c r="AE501">
        <v>15.7133969792212</v>
      </c>
      <c r="AF501">
        <v>999.02528683320304</v>
      </c>
      <c r="AG501">
        <v>1.22881339093874</v>
      </c>
      <c r="AH501">
        <v>11775.9664572737</v>
      </c>
      <c r="AI501">
        <v>7.8201638548537802E-2</v>
      </c>
      <c r="AJ501">
        <v>813</v>
      </c>
      <c r="AK501">
        <v>5478.7389999999996</v>
      </c>
      <c r="AL501">
        <v>0.85116851168511598</v>
      </c>
      <c r="AM501">
        <v>0.14883148831488299</v>
      </c>
      <c r="AN501">
        <v>2.0910209102091001E-2</v>
      </c>
      <c r="AO501">
        <v>0</v>
      </c>
      <c r="AP501">
        <v>4.3050430504305001E-2</v>
      </c>
      <c r="AQ501">
        <v>0.349323493234932</v>
      </c>
      <c r="AR501">
        <v>9.1228070175438603E-2</v>
      </c>
      <c r="AS501">
        <v>0.18421052631578899</v>
      </c>
      <c r="AT501">
        <v>22302</v>
      </c>
      <c r="AU501">
        <v>37391</v>
      </c>
      <c r="AV501">
        <v>59361.724137931</v>
      </c>
      <c r="AW501">
        <v>0.43665436654366502</v>
      </c>
      <c r="AX501">
        <v>0.79439252336448596</v>
      </c>
      <c r="AY501">
        <v>40</v>
      </c>
      <c r="AZ501">
        <v>0.28044280442804398</v>
      </c>
      <c r="BA501">
        <v>0.163591635916359</v>
      </c>
      <c r="BB501">
        <v>0.30344827586206802</v>
      </c>
      <c r="BC501">
        <v>0.97931034482758605</v>
      </c>
      <c r="BD501">
        <v>2.0689655172413699E-2</v>
      </c>
      <c r="BE501">
        <v>1975</v>
      </c>
      <c r="BF501">
        <v>44</v>
      </c>
      <c r="BG501">
        <v>9.9337391999999997E-2</v>
      </c>
      <c r="BH501">
        <v>0</v>
      </c>
      <c r="BI501">
        <v>0</v>
      </c>
    </row>
    <row r="502" spans="1:61" x14ac:dyDescent="0.2">
      <c r="A502">
        <v>501</v>
      </c>
      <c r="B502">
        <v>40131043011</v>
      </c>
      <c r="C502">
        <v>4550000019</v>
      </c>
      <c r="D502" t="s">
        <v>25</v>
      </c>
      <c r="E502">
        <v>85029</v>
      </c>
      <c r="F502">
        <v>928.91243775763303</v>
      </c>
      <c r="G502">
        <v>31.619497521300001</v>
      </c>
      <c r="H502">
        <v>0.13419148128144101</v>
      </c>
      <c r="I502">
        <v>4.3</v>
      </c>
      <c r="J502">
        <v>0.42533491800000001</v>
      </c>
      <c r="K502">
        <v>0</v>
      </c>
      <c r="L502">
        <v>0</v>
      </c>
      <c r="M502">
        <v>0</v>
      </c>
      <c r="N502">
        <v>88</v>
      </c>
      <c r="O502">
        <v>33926.662414639002</v>
      </c>
      <c r="P502">
        <v>385.53025471180683</v>
      </c>
      <c r="Q502">
        <v>27427.637881894501</v>
      </c>
      <c r="R502">
        <f>Q502/AJ502</f>
        <v>12.751110126403766</v>
      </c>
      <c r="S502">
        <v>1</v>
      </c>
      <c r="T502">
        <v>1</v>
      </c>
      <c r="U502">
        <v>1</v>
      </c>
      <c r="V502">
        <v>1</v>
      </c>
      <c r="W502">
        <v>0</v>
      </c>
      <c r="X502">
        <v>2</v>
      </c>
      <c r="Y502">
        <v>0</v>
      </c>
      <c r="Z502">
        <v>0</v>
      </c>
      <c r="AA502">
        <v>0</v>
      </c>
      <c r="AB502">
        <v>767.52904135479105</v>
      </c>
      <c r="AC502">
        <v>35.996314852557198</v>
      </c>
      <c r="AD502">
        <v>27427.637881894501</v>
      </c>
      <c r="AE502">
        <v>12.751110126403701</v>
      </c>
      <c r="AF502">
        <v>5001.5260784438697</v>
      </c>
      <c r="AG502">
        <v>2.3252097063895198</v>
      </c>
      <c r="AH502">
        <v>22426.1118034506</v>
      </c>
      <c r="AI502">
        <v>0.18235351144640299</v>
      </c>
      <c r="AJ502">
        <v>2151</v>
      </c>
      <c r="AK502">
        <v>8729.0380000000005</v>
      </c>
      <c r="AL502">
        <v>0.89679218967921803</v>
      </c>
      <c r="AM502">
        <v>0.103207810320781</v>
      </c>
      <c r="AN502">
        <v>3.7192003719200301E-3</v>
      </c>
      <c r="AO502">
        <v>0</v>
      </c>
      <c r="AP502">
        <v>0</v>
      </c>
      <c r="AQ502">
        <v>0.372849837284983</v>
      </c>
      <c r="AR502">
        <v>0.19236417033773801</v>
      </c>
      <c r="AS502">
        <v>0.16813509544787</v>
      </c>
      <c r="AT502">
        <v>30070</v>
      </c>
      <c r="AU502">
        <v>77632</v>
      </c>
      <c r="AV502">
        <v>101686.779661017</v>
      </c>
      <c r="AW502">
        <v>0.25960637300843398</v>
      </c>
      <c r="AX502">
        <v>0.75254237288135595</v>
      </c>
      <c r="AY502">
        <v>30.9</v>
      </c>
      <c r="AZ502">
        <v>0.25662482566248201</v>
      </c>
      <c r="BA502">
        <v>4.9279404927940397E-2</v>
      </c>
      <c r="BB502">
        <v>0.48644067796610102</v>
      </c>
      <c r="BC502">
        <v>0.98135593220338901</v>
      </c>
      <c r="BD502">
        <v>1.8644067796610101E-2</v>
      </c>
      <c r="BE502">
        <v>1967</v>
      </c>
      <c r="BF502">
        <v>52</v>
      </c>
      <c r="BG502">
        <v>0.124059895</v>
      </c>
      <c r="BH502">
        <v>0</v>
      </c>
      <c r="BI502">
        <v>0</v>
      </c>
    </row>
    <row r="503" spans="1:61" x14ac:dyDescent="0.2">
      <c r="A503">
        <v>502</v>
      </c>
      <c r="B503">
        <v>40131043012</v>
      </c>
      <c r="C503">
        <v>4278200033</v>
      </c>
      <c r="D503" t="s">
        <v>60</v>
      </c>
      <c r="E503">
        <v>85304</v>
      </c>
      <c r="F503">
        <v>5983.4302128752597</v>
      </c>
      <c r="G503">
        <v>6.7834444728700003</v>
      </c>
      <c r="H503">
        <v>0.157983749662506</v>
      </c>
      <c r="I503">
        <v>4.0999999999999996</v>
      </c>
      <c r="J503">
        <v>0.292046062</v>
      </c>
      <c r="K503">
        <v>0</v>
      </c>
      <c r="L503">
        <v>0</v>
      </c>
      <c r="M503">
        <v>0</v>
      </c>
      <c r="N503">
        <v>79</v>
      </c>
      <c r="O503">
        <v>31977.733135685099</v>
      </c>
      <c r="P503">
        <v>404.78143209727972</v>
      </c>
      <c r="Q503">
        <v>22767.111664072501</v>
      </c>
      <c r="R503">
        <f>Q503/AJ503</f>
        <v>12.21411569960971</v>
      </c>
      <c r="S503">
        <v>0</v>
      </c>
      <c r="T503">
        <v>0</v>
      </c>
      <c r="U503">
        <v>3</v>
      </c>
      <c r="X503">
        <v>0</v>
      </c>
      <c r="Y503">
        <v>0</v>
      </c>
      <c r="Z503">
        <v>0</v>
      </c>
      <c r="AA503">
        <v>1</v>
      </c>
      <c r="AB503">
        <v>1235.6471850642599</v>
      </c>
      <c r="AC503">
        <v>0</v>
      </c>
      <c r="AD503">
        <v>22767.111664072501</v>
      </c>
      <c r="AE503">
        <v>12.2141156996097</v>
      </c>
      <c r="AF503">
        <v>0</v>
      </c>
      <c r="AG503">
        <v>0</v>
      </c>
      <c r="AH503">
        <v>22767.111664072501</v>
      </c>
      <c r="AI503">
        <v>0</v>
      </c>
      <c r="AJ503">
        <v>1864</v>
      </c>
      <c r="AK503">
        <v>5688.2640000000001</v>
      </c>
      <c r="AL503">
        <v>0.81652360515021405</v>
      </c>
      <c r="AM503">
        <v>0.18347639484978501</v>
      </c>
      <c r="AN503">
        <v>6.9206008583690901E-2</v>
      </c>
      <c r="AO503">
        <v>9.1201716738197394E-3</v>
      </c>
      <c r="AP503">
        <v>3.2188841201716699E-3</v>
      </c>
      <c r="AQ503">
        <v>0.26394849785407698</v>
      </c>
      <c r="AR503">
        <v>0.10596546310832</v>
      </c>
      <c r="AS503">
        <v>0.219780219780219</v>
      </c>
      <c r="AT503">
        <v>23444</v>
      </c>
      <c r="AU503">
        <v>66731</v>
      </c>
      <c r="AV503">
        <v>66259.935897435906</v>
      </c>
      <c r="AW503">
        <v>0.23336909871244599</v>
      </c>
      <c r="AX503">
        <v>0.70418470418470402</v>
      </c>
      <c r="AY503">
        <v>38.299999999999997</v>
      </c>
      <c r="AZ503">
        <v>0.25965665236051499</v>
      </c>
      <c r="BA503">
        <v>0.21244635193132999</v>
      </c>
      <c r="BB503">
        <v>0.35737179487179399</v>
      </c>
      <c r="BC503">
        <v>1</v>
      </c>
      <c r="BD503">
        <v>0</v>
      </c>
      <c r="BE503">
        <v>1970</v>
      </c>
      <c r="BF503">
        <v>49</v>
      </c>
      <c r="BG503">
        <v>0.11762230899999999</v>
      </c>
      <c r="BH503">
        <v>0</v>
      </c>
      <c r="BI503">
        <v>0</v>
      </c>
    </row>
    <row r="504" spans="1:61" x14ac:dyDescent="0.2">
      <c r="A504">
        <v>503</v>
      </c>
      <c r="B504">
        <v>40131043021</v>
      </c>
      <c r="C504">
        <v>4550000068</v>
      </c>
      <c r="D504" t="s">
        <v>492</v>
      </c>
      <c r="E504">
        <v>85013</v>
      </c>
      <c r="F504">
        <v>9666.1385953330591</v>
      </c>
      <c r="G504">
        <v>417.44562125099998</v>
      </c>
      <c r="H504">
        <v>7.2559897482858904E-2</v>
      </c>
      <c r="I504">
        <v>4.7</v>
      </c>
      <c r="J504">
        <v>8.8669230000000002E-2</v>
      </c>
      <c r="K504">
        <v>7864.8059810000004</v>
      </c>
      <c r="L504">
        <v>3.79E-3</v>
      </c>
      <c r="M504">
        <v>1</v>
      </c>
      <c r="N504">
        <v>90</v>
      </c>
      <c r="O504">
        <v>33770.508870645499</v>
      </c>
      <c r="P504">
        <v>375.22787634050553</v>
      </c>
      <c r="Q504">
        <v>13865.3962006455</v>
      </c>
      <c r="R504">
        <f>Q504/AJ504</f>
        <v>7.9321488562045195</v>
      </c>
      <c r="S504">
        <v>1</v>
      </c>
      <c r="T504">
        <v>0</v>
      </c>
      <c r="U504">
        <v>2</v>
      </c>
      <c r="V504">
        <v>0</v>
      </c>
      <c r="W504">
        <v>1</v>
      </c>
      <c r="X504">
        <v>2</v>
      </c>
      <c r="Y504">
        <v>0</v>
      </c>
      <c r="Z504">
        <v>0</v>
      </c>
      <c r="AA504">
        <v>0</v>
      </c>
      <c r="AB504">
        <v>440.30802926433199</v>
      </c>
      <c r="AC504">
        <v>254.09425263448301</v>
      </c>
      <c r="AD504">
        <v>13865.3962006455</v>
      </c>
      <c r="AE504">
        <v>7.9321488562045497</v>
      </c>
      <c r="AF504">
        <v>895.72168337420896</v>
      </c>
      <c r="AG504">
        <v>0.51242659231934096</v>
      </c>
      <c r="AH504">
        <v>12969.6745172713</v>
      </c>
      <c r="AI504">
        <v>6.4601232479206294E-2</v>
      </c>
      <c r="AJ504">
        <v>1748</v>
      </c>
      <c r="AK504">
        <v>12361.39</v>
      </c>
      <c r="AL504">
        <v>0.80377574370709304</v>
      </c>
      <c r="AM504">
        <v>0.19622425629290599</v>
      </c>
      <c r="AN504">
        <v>3.6613272311212801E-2</v>
      </c>
      <c r="AO504">
        <v>6.5217391304347797E-2</v>
      </c>
      <c r="AP504">
        <v>5.1487414187643002E-3</v>
      </c>
      <c r="AQ504">
        <v>0.42448512585812298</v>
      </c>
      <c r="AR504">
        <v>0.240816326530612</v>
      </c>
      <c r="AS504">
        <v>8.9795918367346905E-2</v>
      </c>
      <c r="AT504">
        <v>18698</v>
      </c>
      <c r="AU504">
        <v>33651</v>
      </c>
      <c r="AV504">
        <v>37637.328339575499</v>
      </c>
      <c r="AW504">
        <v>0.38501144164759699</v>
      </c>
      <c r="AX504">
        <v>7.4226804123711299E-2</v>
      </c>
      <c r="AY504">
        <v>28.9</v>
      </c>
      <c r="AZ504">
        <v>0.23226544622425599</v>
      </c>
      <c r="BA504">
        <v>9.6109839816933607E-2</v>
      </c>
      <c r="BB504">
        <v>0.24094881398252099</v>
      </c>
      <c r="BC504">
        <v>0.79026217228464402</v>
      </c>
      <c r="BD504">
        <v>0.20973782771535501</v>
      </c>
      <c r="BE504">
        <v>1978</v>
      </c>
      <c r="BF504">
        <v>41</v>
      </c>
      <c r="BG504">
        <v>6.4848636000000001E-2</v>
      </c>
      <c r="BH504">
        <v>29911.273740000001</v>
      </c>
      <c r="BI504">
        <v>7.2671717999999996E-2</v>
      </c>
    </row>
    <row r="505" spans="1:61" x14ac:dyDescent="0.2">
      <c r="A505">
        <v>504</v>
      </c>
      <c r="B505">
        <v>40131043022</v>
      </c>
      <c r="C505">
        <v>4550000024</v>
      </c>
      <c r="D505" t="s">
        <v>36</v>
      </c>
      <c r="E505">
        <v>85029</v>
      </c>
      <c r="F505">
        <v>630.51585225347901</v>
      </c>
      <c r="G505">
        <v>163.41828020700001</v>
      </c>
      <c r="H505">
        <v>0.104699287769698</v>
      </c>
      <c r="I505">
        <v>4.0999999999999996</v>
      </c>
      <c r="J505">
        <v>0.246974796</v>
      </c>
      <c r="K505">
        <v>0</v>
      </c>
      <c r="L505">
        <v>0</v>
      </c>
      <c r="M505">
        <v>0</v>
      </c>
      <c r="N505">
        <v>133</v>
      </c>
      <c r="O505">
        <v>39676.419269634498</v>
      </c>
      <c r="P505">
        <v>298.3189418769511</v>
      </c>
      <c r="Q505">
        <v>22471.721557308902</v>
      </c>
      <c r="R505">
        <f>Q505/AJ505</f>
        <v>10.629953432974883</v>
      </c>
      <c r="S505">
        <v>1</v>
      </c>
      <c r="T505">
        <v>1</v>
      </c>
      <c r="U505">
        <v>1</v>
      </c>
      <c r="V505">
        <v>1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630.51585225347901</v>
      </c>
      <c r="AC505">
        <v>163.47949725960601</v>
      </c>
      <c r="AD505">
        <v>22471.721557308902</v>
      </c>
      <c r="AE505">
        <v>10.629953432974901</v>
      </c>
      <c r="AF505">
        <v>2352.7732420092202</v>
      </c>
      <c r="AG505">
        <v>1.1129485534575301</v>
      </c>
      <c r="AH505">
        <v>20118.948315299702</v>
      </c>
      <c r="AI505">
        <v>0.104699287769698</v>
      </c>
      <c r="AJ505">
        <v>2114</v>
      </c>
      <c r="AK505">
        <v>8626.384</v>
      </c>
      <c r="AL505">
        <v>0.69394512771996197</v>
      </c>
      <c r="AM505">
        <v>0.30605487228003703</v>
      </c>
      <c r="AN505">
        <v>0.25212866603595002</v>
      </c>
      <c r="AO505">
        <v>0</v>
      </c>
      <c r="AP505">
        <v>4.2573320719016001E-3</v>
      </c>
      <c r="AQ505">
        <v>0.18353831598864701</v>
      </c>
      <c r="AR505">
        <v>0.137119113573407</v>
      </c>
      <c r="AS505">
        <v>0.21260387811634299</v>
      </c>
      <c r="AT505">
        <v>22801</v>
      </c>
      <c r="AU505">
        <v>43136</v>
      </c>
      <c r="AV505">
        <v>44448.973607038097</v>
      </c>
      <c r="AW505">
        <v>0.32544938505203402</v>
      </c>
      <c r="AX505">
        <v>0.28012769353551398</v>
      </c>
      <c r="AY505">
        <v>38.200000000000003</v>
      </c>
      <c r="AZ505">
        <v>0.20624408703878899</v>
      </c>
      <c r="BA505">
        <v>0.116367076631977</v>
      </c>
      <c r="BB505">
        <v>0.257086999022482</v>
      </c>
      <c r="BC505">
        <v>0.86119257086999002</v>
      </c>
      <c r="BD505">
        <v>0.13880742913000901</v>
      </c>
      <c r="BE505">
        <v>1980</v>
      </c>
      <c r="BF505">
        <v>39</v>
      </c>
      <c r="BG505">
        <v>0.1195064</v>
      </c>
      <c r="BH505">
        <v>38883.122130000003</v>
      </c>
      <c r="BI505">
        <v>5.8119812E-2</v>
      </c>
    </row>
    <row r="506" spans="1:61" x14ac:dyDescent="0.2">
      <c r="A506">
        <v>505</v>
      </c>
      <c r="B506">
        <v>40131044011</v>
      </c>
      <c r="C506">
        <v>4550000100</v>
      </c>
      <c r="D506" t="s">
        <v>122</v>
      </c>
      <c r="E506">
        <v>85022</v>
      </c>
      <c r="F506">
        <v>5687.8916037302797</v>
      </c>
      <c r="G506">
        <v>341.94665257999998</v>
      </c>
      <c r="H506">
        <v>0.100000567736276</v>
      </c>
      <c r="I506">
        <v>4.7</v>
      </c>
      <c r="J506">
        <v>0.122556532</v>
      </c>
      <c r="K506">
        <v>0</v>
      </c>
      <c r="L506">
        <v>0</v>
      </c>
      <c r="M506">
        <v>0</v>
      </c>
      <c r="N506">
        <v>131</v>
      </c>
      <c r="O506">
        <v>37121.960950873101</v>
      </c>
      <c r="P506">
        <v>283.37374771658858</v>
      </c>
      <c r="Q506">
        <v>32328.261959811702</v>
      </c>
      <c r="R506">
        <f>Q506/AJ506</f>
        <v>14.451614644529148</v>
      </c>
      <c r="S506">
        <v>1</v>
      </c>
      <c r="T506">
        <v>0</v>
      </c>
      <c r="U506">
        <v>2</v>
      </c>
      <c r="V506">
        <v>0</v>
      </c>
      <c r="W506">
        <v>1</v>
      </c>
      <c r="X506">
        <v>2</v>
      </c>
      <c r="Y506">
        <v>0</v>
      </c>
      <c r="Z506">
        <v>0</v>
      </c>
      <c r="AA506">
        <v>0</v>
      </c>
      <c r="AB506">
        <v>655.57564812220596</v>
      </c>
      <c r="AC506">
        <v>1823.96638178341</v>
      </c>
      <c r="AD506">
        <v>32328.261959811702</v>
      </c>
      <c r="AE506">
        <v>14.4516146445291</v>
      </c>
      <c r="AF506">
        <v>5476.75664551709</v>
      </c>
      <c r="AG506">
        <v>2.4482595643795602</v>
      </c>
      <c r="AH506">
        <v>26851.505314294602</v>
      </c>
      <c r="AI506">
        <v>0.169410797658266</v>
      </c>
      <c r="AJ506">
        <v>2237</v>
      </c>
      <c r="AK506">
        <v>4206.9380000000001</v>
      </c>
      <c r="AL506">
        <v>0.74430040232454098</v>
      </c>
      <c r="AM506">
        <v>0.25569959767545802</v>
      </c>
      <c r="AN506">
        <v>7.1524362986142096E-3</v>
      </c>
      <c r="AO506">
        <v>6.6160035762181393E-2</v>
      </c>
      <c r="AP506">
        <v>4.4255699597675398E-2</v>
      </c>
      <c r="AQ506">
        <v>0.51497541350022302</v>
      </c>
      <c r="AR506">
        <v>0.277669902912621</v>
      </c>
      <c r="AS506">
        <v>8.6731391585760501E-2</v>
      </c>
      <c r="AT506">
        <v>17970</v>
      </c>
      <c r="AU506">
        <v>46607</v>
      </c>
      <c r="AV506">
        <v>48055.626598465496</v>
      </c>
      <c r="AW506">
        <v>0.25495495495495402</v>
      </c>
      <c r="AX506">
        <v>0.57544757033247995</v>
      </c>
      <c r="AY506">
        <v>44.1</v>
      </c>
      <c r="AZ506">
        <v>0.18372820742065199</v>
      </c>
      <c r="BA506">
        <v>0.15958873491282899</v>
      </c>
      <c r="BB506">
        <v>0.26342710997442398</v>
      </c>
      <c r="BC506">
        <v>0.94117647058823495</v>
      </c>
      <c r="BD506">
        <v>5.8823529411764698E-2</v>
      </c>
      <c r="BE506">
        <v>1969</v>
      </c>
      <c r="BF506">
        <v>50</v>
      </c>
      <c r="BG506">
        <v>8.4795982000000006E-2</v>
      </c>
      <c r="BH506">
        <v>0</v>
      </c>
      <c r="BI506">
        <v>0</v>
      </c>
    </row>
    <row r="507" spans="1:61" x14ac:dyDescent="0.2">
      <c r="A507">
        <v>506</v>
      </c>
      <c r="B507">
        <v>40131044012</v>
      </c>
      <c r="C507">
        <v>4550000024</v>
      </c>
      <c r="D507" t="s">
        <v>36</v>
      </c>
      <c r="E507">
        <v>85029</v>
      </c>
      <c r="F507">
        <v>0</v>
      </c>
      <c r="G507">
        <v>163.41828020700001</v>
      </c>
      <c r="H507">
        <v>0.28341118009418997</v>
      </c>
      <c r="I507">
        <v>4.0999999999999996</v>
      </c>
      <c r="J507">
        <v>0.246974796</v>
      </c>
      <c r="K507">
        <v>0</v>
      </c>
      <c r="L507">
        <v>0</v>
      </c>
      <c r="M507">
        <v>0</v>
      </c>
      <c r="N507">
        <v>128</v>
      </c>
      <c r="O507">
        <v>65506.606729810403</v>
      </c>
      <c r="P507">
        <v>511.77036507664377</v>
      </c>
      <c r="Q507">
        <v>18081.9795418418</v>
      </c>
      <c r="R507">
        <f>Q507/AJ507</f>
        <v>19.093959389484478</v>
      </c>
      <c r="S507">
        <v>1</v>
      </c>
      <c r="T507">
        <v>1</v>
      </c>
      <c r="U507">
        <v>1</v>
      </c>
      <c r="V507">
        <v>1</v>
      </c>
      <c r="W507">
        <v>0</v>
      </c>
      <c r="X507">
        <v>2</v>
      </c>
      <c r="Y507">
        <v>0</v>
      </c>
      <c r="Z507">
        <v>0</v>
      </c>
      <c r="AA507">
        <v>0</v>
      </c>
      <c r="AB507">
        <v>0</v>
      </c>
      <c r="AC507">
        <v>254.09425263448301</v>
      </c>
      <c r="AD507">
        <v>18081.9795418418</v>
      </c>
      <c r="AE507">
        <v>19.0939593894845</v>
      </c>
      <c r="AF507">
        <v>5210.2088093190996</v>
      </c>
      <c r="AG507">
        <v>5.5018044448987302</v>
      </c>
      <c r="AH507">
        <v>12871.7707325227</v>
      </c>
      <c r="AI507">
        <v>0.28814371774188902</v>
      </c>
      <c r="AJ507">
        <v>947</v>
      </c>
      <c r="AK507">
        <v>2415.5740000000001</v>
      </c>
      <c r="AL507">
        <v>0.89334741288278696</v>
      </c>
      <c r="AM507">
        <v>0.106652587117212</v>
      </c>
      <c r="AN507">
        <v>5.4910242872228003E-2</v>
      </c>
      <c r="AO507">
        <v>0</v>
      </c>
      <c r="AP507">
        <v>0</v>
      </c>
      <c r="AQ507">
        <v>0.48891235480464601</v>
      </c>
      <c r="AR507">
        <v>0</v>
      </c>
      <c r="AS507">
        <v>8.7813620071684501E-2</v>
      </c>
      <c r="AT507">
        <v>24001</v>
      </c>
      <c r="AU507">
        <v>37292</v>
      </c>
      <c r="AV507">
        <v>40399.457504520797</v>
      </c>
      <c r="AW507">
        <v>0.164730728616684</v>
      </c>
      <c r="AX507">
        <v>0</v>
      </c>
      <c r="AY507">
        <v>25.4</v>
      </c>
      <c r="AZ507">
        <v>6.9693769799366395E-2</v>
      </c>
      <c r="BA507">
        <v>4.5406546990496302E-2</v>
      </c>
      <c r="BB507">
        <v>9.04159132007233E-2</v>
      </c>
      <c r="BC507">
        <v>0.97830018083182602</v>
      </c>
      <c r="BD507">
        <v>2.1699819168173599E-2</v>
      </c>
      <c r="BE507">
        <v>1985</v>
      </c>
      <c r="BF507">
        <v>34</v>
      </c>
      <c r="BG507">
        <v>0.130540345</v>
      </c>
      <c r="BH507">
        <v>0</v>
      </c>
      <c r="BI507">
        <v>0</v>
      </c>
    </row>
    <row r="508" spans="1:61" x14ac:dyDescent="0.2">
      <c r="A508">
        <v>507</v>
      </c>
      <c r="B508">
        <v>40131044013</v>
      </c>
      <c r="C508">
        <v>4550000123</v>
      </c>
      <c r="D508" t="s">
        <v>128</v>
      </c>
      <c r="E508">
        <v>85029</v>
      </c>
      <c r="F508">
        <v>354.77053209920001</v>
      </c>
      <c r="G508">
        <v>1659.8622170900001</v>
      </c>
      <c r="H508">
        <v>0.147094897190019</v>
      </c>
      <c r="I508">
        <v>4.7</v>
      </c>
      <c r="J508">
        <v>0.13009763099999999</v>
      </c>
      <c r="K508">
        <v>0</v>
      </c>
      <c r="L508">
        <v>0</v>
      </c>
      <c r="M508">
        <v>0</v>
      </c>
      <c r="N508">
        <v>33</v>
      </c>
      <c r="O508">
        <v>28072.0156245035</v>
      </c>
      <c r="P508">
        <v>850.6671401364697</v>
      </c>
      <c r="Q508">
        <v>10857.723103795101</v>
      </c>
      <c r="R508">
        <f>Q508/AJ508</f>
        <v>7.7169318434933194</v>
      </c>
      <c r="S508">
        <v>1</v>
      </c>
      <c r="T508">
        <v>1</v>
      </c>
      <c r="U508">
        <v>1</v>
      </c>
      <c r="V508">
        <v>1</v>
      </c>
      <c r="W508">
        <v>0</v>
      </c>
      <c r="X508">
        <v>2</v>
      </c>
      <c r="Y508">
        <v>0</v>
      </c>
      <c r="Z508">
        <v>0</v>
      </c>
      <c r="AA508">
        <v>0</v>
      </c>
      <c r="AB508">
        <v>354.77053209920001</v>
      </c>
      <c r="AC508">
        <v>1823.96638178341</v>
      </c>
      <c r="AD508">
        <v>10857.723103795101</v>
      </c>
      <c r="AE508">
        <v>7.7169318434933798</v>
      </c>
      <c r="AF508">
        <v>2904.4410063339901</v>
      </c>
      <c r="AG508">
        <v>2.0642793221989901</v>
      </c>
      <c r="AH508">
        <v>7953.2820974611996</v>
      </c>
      <c r="AI508">
        <v>0.26750000700595999</v>
      </c>
      <c r="AJ508">
        <v>1407</v>
      </c>
      <c r="AK508">
        <v>23273.62</v>
      </c>
      <c r="AL508">
        <v>0.74911158493247998</v>
      </c>
      <c r="AM508">
        <v>0.25088841506751902</v>
      </c>
      <c r="AN508">
        <v>0.11656005685856401</v>
      </c>
      <c r="AO508">
        <v>5.1172707889125799E-2</v>
      </c>
      <c r="AP508">
        <v>0</v>
      </c>
      <c r="AQ508">
        <v>6.8941009239516696E-2</v>
      </c>
      <c r="AR508">
        <v>7.6222038111019005E-2</v>
      </c>
      <c r="AS508">
        <v>0.21623860811930401</v>
      </c>
      <c r="AT508">
        <v>20991</v>
      </c>
      <c r="AU508">
        <v>24224</v>
      </c>
      <c r="AV508">
        <v>31196.175478065201</v>
      </c>
      <c r="AW508">
        <v>0.40667678300455201</v>
      </c>
      <c r="AX508">
        <v>0</v>
      </c>
      <c r="AY508">
        <v>65.5</v>
      </c>
      <c r="AZ508">
        <v>0.113717128642501</v>
      </c>
      <c r="BA508">
        <v>0.50248756218905399</v>
      </c>
      <c r="BB508">
        <v>0.167604049493813</v>
      </c>
      <c r="BC508">
        <v>0.59055118110236204</v>
      </c>
      <c r="BD508">
        <v>0.40944881889763701</v>
      </c>
      <c r="BE508">
        <v>1986</v>
      </c>
      <c r="BF508">
        <v>33</v>
      </c>
      <c r="BG508">
        <v>0.12974074499999999</v>
      </c>
      <c r="BH508">
        <v>0</v>
      </c>
      <c r="BI508">
        <v>0</v>
      </c>
    </row>
    <row r="509" spans="1:61" x14ac:dyDescent="0.2">
      <c r="A509">
        <v>508</v>
      </c>
      <c r="B509">
        <v>40131044021</v>
      </c>
      <c r="C509">
        <v>4550000073</v>
      </c>
      <c r="D509" t="s">
        <v>90</v>
      </c>
      <c r="E509">
        <v>85021</v>
      </c>
      <c r="F509">
        <v>2780.0275221346001</v>
      </c>
      <c r="G509">
        <v>2.19693060004</v>
      </c>
      <c r="H509">
        <v>9.6756960769998901E-2</v>
      </c>
      <c r="I509">
        <v>4.4000000000000004</v>
      </c>
      <c r="J509">
        <v>2.5359989999999999E-2</v>
      </c>
      <c r="K509">
        <v>0</v>
      </c>
      <c r="L509">
        <v>0</v>
      </c>
      <c r="M509">
        <v>0</v>
      </c>
      <c r="N509">
        <v>131</v>
      </c>
      <c r="O509">
        <v>38040.413915839097</v>
      </c>
      <c r="P509">
        <v>290.38483905220687</v>
      </c>
      <c r="Q509">
        <v>26007.196627899601</v>
      </c>
      <c r="R509">
        <f>Q509/AJ509</f>
        <v>9.6216043758415104</v>
      </c>
      <c r="S509">
        <v>1</v>
      </c>
      <c r="T509">
        <v>0</v>
      </c>
      <c r="U509">
        <v>2</v>
      </c>
      <c r="V509">
        <v>0</v>
      </c>
      <c r="W509">
        <v>1</v>
      </c>
      <c r="X509">
        <v>3</v>
      </c>
      <c r="Y509">
        <v>1</v>
      </c>
      <c r="Z509">
        <v>0.33333333333333298</v>
      </c>
      <c r="AA509">
        <v>0</v>
      </c>
      <c r="AB509">
        <v>30.311996054439799</v>
      </c>
      <c r="AC509">
        <v>630.34792450577902</v>
      </c>
      <c r="AD509">
        <v>26007.196627899601</v>
      </c>
      <c r="AE509">
        <v>9.6216043758415299</v>
      </c>
      <c r="AF509">
        <v>2469.4403942467602</v>
      </c>
      <c r="AG509">
        <v>0.91359245070172501</v>
      </c>
      <c r="AH509">
        <v>23537.756233652901</v>
      </c>
      <c r="AI509">
        <v>9.4952194562855294E-2</v>
      </c>
      <c r="AJ509">
        <v>2703</v>
      </c>
      <c r="AK509">
        <v>2738.7469999999998</v>
      </c>
      <c r="AL509">
        <v>0.41768405475397702</v>
      </c>
      <c r="AM509">
        <v>0.58231594524602204</v>
      </c>
      <c r="AN509">
        <v>0.110987791342952</v>
      </c>
      <c r="AO509">
        <v>7.1402145763965905E-2</v>
      </c>
      <c r="AP509">
        <v>0.38179800221975502</v>
      </c>
      <c r="AQ509">
        <v>0.20458749537550799</v>
      </c>
      <c r="AR509">
        <v>5.5555555555555497E-2</v>
      </c>
      <c r="AS509">
        <v>0.44387170675830401</v>
      </c>
      <c r="AT509">
        <v>22069</v>
      </c>
      <c r="AU509">
        <v>50026</v>
      </c>
      <c r="AV509">
        <v>52408.594449418102</v>
      </c>
      <c r="AW509">
        <v>0.28175957527493301</v>
      </c>
      <c r="AX509">
        <v>0.17655172413793099</v>
      </c>
      <c r="AY509">
        <v>31.5</v>
      </c>
      <c r="AZ509">
        <v>0.30928597854236001</v>
      </c>
      <c r="BA509">
        <v>0.102108768035516</v>
      </c>
      <c r="BB509">
        <v>0.43598925693822699</v>
      </c>
      <c r="BC509">
        <v>0.88540734109221098</v>
      </c>
      <c r="BD509">
        <v>0.114592658907788</v>
      </c>
      <c r="BE509">
        <v>1992</v>
      </c>
      <c r="BF509">
        <v>27</v>
      </c>
      <c r="BG509">
        <v>9.1081050999999996E-2</v>
      </c>
      <c r="BH509">
        <v>0</v>
      </c>
      <c r="BI509">
        <v>0</v>
      </c>
    </row>
    <row r="510" spans="1:61" x14ac:dyDescent="0.2">
      <c r="A510">
        <v>509</v>
      </c>
      <c r="B510">
        <v>40131045011</v>
      </c>
      <c r="C510">
        <v>4550000073</v>
      </c>
      <c r="D510" t="s">
        <v>90</v>
      </c>
      <c r="E510">
        <v>85021</v>
      </c>
      <c r="F510">
        <v>1109.1618455683399</v>
      </c>
      <c r="G510">
        <v>2.19693060004</v>
      </c>
      <c r="H510">
        <v>0.169180614067475</v>
      </c>
      <c r="I510">
        <v>4.4000000000000004</v>
      </c>
      <c r="J510">
        <v>2.5359989999999999E-2</v>
      </c>
      <c r="K510">
        <v>0</v>
      </c>
      <c r="L510">
        <v>0</v>
      </c>
      <c r="M510">
        <v>0</v>
      </c>
      <c r="N510">
        <v>44</v>
      </c>
      <c r="O510">
        <v>11319.077367686499</v>
      </c>
      <c r="P510">
        <v>257.25175835651135</v>
      </c>
      <c r="Q510">
        <v>14483.4080917626</v>
      </c>
      <c r="R510">
        <f>Q510/AJ510</f>
        <v>12.507260873715543</v>
      </c>
      <c r="S510">
        <v>1</v>
      </c>
      <c r="T510">
        <v>0</v>
      </c>
      <c r="U510">
        <v>2</v>
      </c>
      <c r="V510">
        <v>0</v>
      </c>
      <c r="W510">
        <v>1</v>
      </c>
      <c r="X510">
        <v>1</v>
      </c>
      <c r="Y510">
        <v>1</v>
      </c>
      <c r="Z510">
        <v>1</v>
      </c>
      <c r="AA510">
        <v>0</v>
      </c>
      <c r="AB510">
        <v>0</v>
      </c>
      <c r="AC510">
        <v>376.25367187129598</v>
      </c>
      <c r="AD510">
        <v>14483.4080917626</v>
      </c>
      <c r="AE510">
        <v>12.5072608737155</v>
      </c>
      <c r="AF510">
        <v>0</v>
      </c>
      <c r="AG510">
        <v>0</v>
      </c>
      <c r="AH510">
        <v>14483.4080917626</v>
      </c>
      <c r="AI510">
        <v>0</v>
      </c>
      <c r="AJ510">
        <v>1158</v>
      </c>
      <c r="AK510">
        <v>4648.7349999999997</v>
      </c>
      <c r="AL510">
        <v>0.73056994818652798</v>
      </c>
      <c r="AM510">
        <v>0.26943005181347102</v>
      </c>
      <c r="AN510">
        <v>4.0587219343696003E-2</v>
      </c>
      <c r="AO510">
        <v>3.3678756476683898E-2</v>
      </c>
      <c r="AP510">
        <v>0</v>
      </c>
      <c r="AQ510">
        <v>0.52590673575129498</v>
      </c>
      <c r="AR510">
        <v>0.15558510638297801</v>
      </c>
      <c r="AS510">
        <v>0.25</v>
      </c>
      <c r="AT510">
        <v>26089</v>
      </c>
      <c r="AU510">
        <v>54423</v>
      </c>
      <c r="AV510">
        <v>64581.938325991199</v>
      </c>
      <c r="AW510">
        <v>0.45595854922279699</v>
      </c>
      <c r="AX510">
        <v>0.55042016806722605</v>
      </c>
      <c r="AY510">
        <v>34.5</v>
      </c>
      <c r="AZ510">
        <v>0.215889464594127</v>
      </c>
      <c r="BA510">
        <v>0.147668393782383</v>
      </c>
      <c r="BB510">
        <v>0.17621145374449301</v>
      </c>
      <c r="BC510">
        <v>0.94493392070484505</v>
      </c>
      <c r="BD510">
        <v>5.5066079295154099E-2</v>
      </c>
      <c r="BE510">
        <v>1962</v>
      </c>
      <c r="BF510">
        <v>57</v>
      </c>
      <c r="BG510">
        <v>7.5375678000000002E-2</v>
      </c>
      <c r="BH510">
        <v>0</v>
      </c>
      <c r="BI510">
        <v>0</v>
      </c>
    </row>
    <row r="511" spans="1:61" x14ac:dyDescent="0.2">
      <c r="A511">
        <v>510</v>
      </c>
      <c r="B511">
        <v>40131045012</v>
      </c>
      <c r="C511">
        <v>4550000073</v>
      </c>
      <c r="D511" t="s">
        <v>90</v>
      </c>
      <c r="E511">
        <v>85021</v>
      </c>
      <c r="F511">
        <v>1579.28039314587</v>
      </c>
      <c r="G511">
        <v>2.19693060004</v>
      </c>
      <c r="H511">
        <v>0.13295837466749799</v>
      </c>
      <c r="I511">
        <v>4.4000000000000004</v>
      </c>
      <c r="J511">
        <v>2.5359989999999999E-2</v>
      </c>
      <c r="K511">
        <v>0</v>
      </c>
      <c r="L511">
        <v>0</v>
      </c>
      <c r="M511">
        <v>0</v>
      </c>
      <c r="N511">
        <v>72</v>
      </c>
      <c r="O511">
        <v>31586.372215521402</v>
      </c>
      <c r="P511">
        <v>438.69961410446393</v>
      </c>
      <c r="Q511">
        <v>13327.075622365601</v>
      </c>
      <c r="R511">
        <f>Q511/AJ511</f>
        <v>11.087417323099501</v>
      </c>
      <c r="S511">
        <v>1</v>
      </c>
      <c r="T511">
        <v>0</v>
      </c>
      <c r="U511">
        <v>2</v>
      </c>
      <c r="V511">
        <v>0</v>
      </c>
      <c r="W511">
        <v>1</v>
      </c>
      <c r="X511">
        <v>1</v>
      </c>
      <c r="Y511">
        <v>1</v>
      </c>
      <c r="Z511">
        <v>1</v>
      </c>
      <c r="AA511">
        <v>0</v>
      </c>
      <c r="AB511">
        <v>254.26069025344</v>
      </c>
      <c r="AC511">
        <v>376.25367187129598</v>
      </c>
      <c r="AD511">
        <v>13327.075622365601</v>
      </c>
      <c r="AE511">
        <v>11.087417323099499</v>
      </c>
      <c r="AF511">
        <v>0</v>
      </c>
      <c r="AG511">
        <v>0</v>
      </c>
      <c r="AH511">
        <v>13327.075622365601</v>
      </c>
      <c r="AI511">
        <v>0</v>
      </c>
      <c r="AJ511">
        <v>1202</v>
      </c>
      <c r="AK511">
        <v>10616.88</v>
      </c>
      <c r="AL511">
        <v>0.61148086522462497</v>
      </c>
      <c r="AM511">
        <v>0.38851913477537398</v>
      </c>
      <c r="AN511">
        <v>3.6605657237936698E-2</v>
      </c>
      <c r="AO511">
        <v>6.9883527454242894E-2</v>
      </c>
      <c r="AP511">
        <v>0</v>
      </c>
      <c r="AQ511">
        <v>0.60565723793677195</v>
      </c>
      <c r="AR511">
        <v>0.37667560321715798</v>
      </c>
      <c r="AS511">
        <v>2.68096514745308E-2</v>
      </c>
      <c r="AT511">
        <v>15047</v>
      </c>
      <c r="AU511">
        <v>26042</v>
      </c>
      <c r="AV511">
        <v>34810.183299388998</v>
      </c>
      <c r="AW511">
        <v>0.62404741744284498</v>
      </c>
      <c r="AX511">
        <v>4.44104134762634E-2</v>
      </c>
      <c r="AY511">
        <v>32.799999999999997</v>
      </c>
      <c r="AZ511">
        <v>0.32695507487520797</v>
      </c>
      <c r="BA511">
        <v>2.4958402662229599E-2</v>
      </c>
      <c r="BB511">
        <v>0.39103869653767798</v>
      </c>
      <c r="BC511">
        <v>0.61507128309572301</v>
      </c>
      <c r="BD511">
        <v>0.38492871690427699</v>
      </c>
      <c r="BE511">
        <v>1979</v>
      </c>
      <c r="BF511">
        <v>40</v>
      </c>
      <c r="BG511">
        <v>7.8603823000000003E-2</v>
      </c>
      <c r="BH511">
        <v>0</v>
      </c>
      <c r="BI511">
        <v>0</v>
      </c>
    </row>
    <row r="512" spans="1:61" x14ac:dyDescent="0.2">
      <c r="A512">
        <v>511</v>
      </c>
      <c r="B512">
        <v>40131045013</v>
      </c>
      <c r="C512">
        <v>4550000073</v>
      </c>
      <c r="D512" t="s">
        <v>90</v>
      </c>
      <c r="E512">
        <v>85021</v>
      </c>
      <c r="F512">
        <v>941.31695998104794</v>
      </c>
      <c r="G512">
        <v>2.19693060004</v>
      </c>
      <c r="H512">
        <v>0.23026133085289999</v>
      </c>
      <c r="I512">
        <v>4.4000000000000004</v>
      </c>
      <c r="J512">
        <v>2.5359989999999999E-2</v>
      </c>
      <c r="K512">
        <v>0</v>
      </c>
      <c r="L512">
        <v>0</v>
      </c>
      <c r="M512">
        <v>0</v>
      </c>
      <c r="N512">
        <v>83</v>
      </c>
      <c r="O512">
        <v>30654.618563010601</v>
      </c>
      <c r="P512">
        <v>369.33275377121208</v>
      </c>
      <c r="Q512">
        <v>27234.788735657101</v>
      </c>
      <c r="R512">
        <f>Q512/AJ512</f>
        <v>13.888214551584447</v>
      </c>
      <c r="S512">
        <v>1</v>
      </c>
      <c r="T512">
        <v>1</v>
      </c>
      <c r="U512">
        <v>1</v>
      </c>
      <c r="V512">
        <v>1</v>
      </c>
      <c r="W512">
        <v>0</v>
      </c>
      <c r="X512">
        <v>4</v>
      </c>
      <c r="Y512">
        <v>1</v>
      </c>
      <c r="Z512">
        <v>0.25</v>
      </c>
      <c r="AA512">
        <v>0</v>
      </c>
      <c r="AB512">
        <v>429.25910738772001</v>
      </c>
      <c r="AC512">
        <v>2074.4205846417799</v>
      </c>
      <c r="AD512">
        <v>27234.788735657101</v>
      </c>
      <c r="AE512">
        <v>13.888214551584401</v>
      </c>
      <c r="AF512">
        <v>9672.62277597918</v>
      </c>
      <c r="AG512">
        <v>4.9324950412948398</v>
      </c>
      <c r="AH512">
        <v>17562.165959677899</v>
      </c>
      <c r="AI512">
        <v>0.35515688665193501</v>
      </c>
      <c r="AJ512">
        <v>1961</v>
      </c>
      <c r="AK512">
        <v>17581.939999999999</v>
      </c>
      <c r="AL512">
        <v>0.76440591534931102</v>
      </c>
      <c r="AM512">
        <v>0.23559408465068801</v>
      </c>
      <c r="AN512">
        <v>5.86435492095869E-2</v>
      </c>
      <c r="AO512">
        <v>1.68281489036206E-2</v>
      </c>
      <c r="AP512">
        <v>4.02855685874553E-2</v>
      </c>
      <c r="AQ512">
        <v>0.64354920958694495</v>
      </c>
      <c r="AR512">
        <v>0.34452296819787898</v>
      </c>
      <c r="AS512">
        <v>9.7173144876324998E-3</v>
      </c>
      <c r="AT512">
        <v>8074</v>
      </c>
      <c r="AU512">
        <v>26712</v>
      </c>
      <c r="AV512">
        <v>30518.414918414899</v>
      </c>
      <c r="AW512">
        <v>0.74604793472718001</v>
      </c>
      <c r="AX512">
        <v>8.3665338645418294E-2</v>
      </c>
      <c r="AY512">
        <v>28.1</v>
      </c>
      <c r="AZ512">
        <v>0.33809280979092299</v>
      </c>
      <c r="BA512">
        <v>4.8954614992350799E-2</v>
      </c>
      <c r="BB512">
        <v>0.62237762237762195</v>
      </c>
      <c r="BC512">
        <v>0.85081585081584998</v>
      </c>
      <c r="BD512">
        <v>0.14918414918414899</v>
      </c>
      <c r="BE512">
        <v>1977</v>
      </c>
      <c r="BF512">
        <v>42</v>
      </c>
      <c r="BG512">
        <v>8.6856075000000005E-2</v>
      </c>
      <c r="BH512">
        <v>0</v>
      </c>
      <c r="BI512">
        <v>0</v>
      </c>
    </row>
    <row r="513" spans="1:61" x14ac:dyDescent="0.2">
      <c r="A513">
        <v>512</v>
      </c>
      <c r="B513">
        <v>40131045021</v>
      </c>
      <c r="C513">
        <v>4550000119</v>
      </c>
      <c r="D513" t="s">
        <v>143</v>
      </c>
      <c r="E513">
        <v>85029</v>
      </c>
      <c r="F513">
        <v>161.044038159819</v>
      </c>
      <c r="G513">
        <v>35.468733842600003</v>
      </c>
      <c r="H513">
        <v>0.200902281703081</v>
      </c>
      <c r="I513">
        <v>3.1</v>
      </c>
      <c r="J513">
        <v>0.21692188900000001</v>
      </c>
      <c r="K513">
        <v>0</v>
      </c>
      <c r="L513">
        <v>0</v>
      </c>
      <c r="M513">
        <v>0</v>
      </c>
      <c r="N513">
        <v>70</v>
      </c>
      <c r="O513">
        <v>31434.778719052199</v>
      </c>
      <c r="P513">
        <v>449.06826741503141</v>
      </c>
      <c r="Q513">
        <v>26851.137387477302</v>
      </c>
      <c r="R513">
        <f>Q513/AJ513</f>
        <v>14.696845860688178</v>
      </c>
      <c r="S513">
        <v>1</v>
      </c>
      <c r="T513">
        <v>1</v>
      </c>
      <c r="U513">
        <v>1</v>
      </c>
      <c r="V513">
        <v>1</v>
      </c>
      <c r="W513">
        <v>0</v>
      </c>
      <c r="X513">
        <v>2</v>
      </c>
      <c r="Y513">
        <v>0</v>
      </c>
      <c r="Z513">
        <v>0</v>
      </c>
      <c r="AA513">
        <v>0</v>
      </c>
      <c r="AB513">
        <v>161.044038159819</v>
      </c>
      <c r="AC513">
        <v>1695.96915929377</v>
      </c>
      <c r="AD513">
        <v>26851.137387477302</v>
      </c>
      <c r="AE513">
        <v>14.6968458606882</v>
      </c>
      <c r="AF513">
        <v>8268.0935826299392</v>
      </c>
      <c r="AG513">
        <v>4.5255027819539899</v>
      </c>
      <c r="AH513">
        <v>18583.043804847399</v>
      </c>
      <c r="AI513">
        <v>0.30792340239881</v>
      </c>
      <c r="AJ513">
        <v>1827</v>
      </c>
      <c r="AK513">
        <v>13073.05</v>
      </c>
      <c r="AL513">
        <v>0.77941981390257198</v>
      </c>
      <c r="AM513">
        <v>0.22058018609742699</v>
      </c>
      <c r="AN513">
        <v>0.10016420361247901</v>
      </c>
      <c r="AO513">
        <v>1.53256704980842E-2</v>
      </c>
      <c r="AP513">
        <v>0</v>
      </c>
      <c r="AQ513">
        <v>0.64148877941981297</v>
      </c>
      <c r="AR513">
        <v>0.32837407013815001</v>
      </c>
      <c r="AS513">
        <v>0.119022316684378</v>
      </c>
      <c r="AT513">
        <v>12096</v>
      </c>
      <c r="AU513">
        <v>31667</v>
      </c>
      <c r="AV513">
        <v>38895.676691729299</v>
      </c>
      <c r="AW513">
        <v>0.46311010215664</v>
      </c>
      <c r="AX513">
        <v>9.7560975609756101E-2</v>
      </c>
      <c r="AY513">
        <v>26.2</v>
      </c>
      <c r="AZ513">
        <v>0.38095238095237999</v>
      </c>
      <c r="BA513">
        <v>9.8522167487684695E-3</v>
      </c>
      <c r="BB513">
        <v>0.59774436090225502</v>
      </c>
      <c r="BC513">
        <v>0.94172932330826997</v>
      </c>
      <c r="BD513">
        <v>5.8270676691729299E-2</v>
      </c>
      <c r="BE513">
        <v>1978</v>
      </c>
      <c r="BF513">
        <v>41</v>
      </c>
      <c r="BG513">
        <v>8.4997293000000002E-2</v>
      </c>
      <c r="BH513">
        <v>0</v>
      </c>
      <c r="BI513">
        <v>0</v>
      </c>
    </row>
    <row r="514" spans="1:61" x14ac:dyDescent="0.2">
      <c r="A514">
        <v>513</v>
      </c>
      <c r="B514">
        <v>40131045022</v>
      </c>
      <c r="C514">
        <v>4550000073</v>
      </c>
      <c r="D514" t="s">
        <v>90</v>
      </c>
      <c r="E514">
        <v>85021</v>
      </c>
      <c r="F514">
        <v>1462.4728683001999</v>
      </c>
      <c r="G514">
        <v>2.19693060004</v>
      </c>
      <c r="H514">
        <v>0.27705488696261699</v>
      </c>
      <c r="I514">
        <v>4.4000000000000004</v>
      </c>
      <c r="J514">
        <v>2.5359989999999999E-2</v>
      </c>
      <c r="K514">
        <v>0</v>
      </c>
      <c r="L514">
        <v>0</v>
      </c>
      <c r="M514">
        <v>0</v>
      </c>
      <c r="N514">
        <v>48</v>
      </c>
      <c r="O514">
        <v>26714.958164920699</v>
      </c>
      <c r="P514">
        <v>556.56162843584787</v>
      </c>
      <c r="Q514">
        <v>26505.417816501202</v>
      </c>
      <c r="R514">
        <f>Q514/AJ514</f>
        <v>11.630284254717509</v>
      </c>
      <c r="S514">
        <v>1</v>
      </c>
      <c r="T514">
        <v>0</v>
      </c>
      <c r="U514">
        <v>2</v>
      </c>
      <c r="V514">
        <v>0</v>
      </c>
      <c r="W514">
        <v>1</v>
      </c>
      <c r="X514">
        <v>4</v>
      </c>
      <c r="Y514">
        <v>1</v>
      </c>
      <c r="Z514">
        <v>0.25</v>
      </c>
      <c r="AA514">
        <v>0</v>
      </c>
      <c r="AB514">
        <v>533.38688523979204</v>
      </c>
      <c r="AC514">
        <v>2075.6081939082601</v>
      </c>
      <c r="AD514">
        <v>26505.417816501202</v>
      </c>
      <c r="AE514">
        <v>11.6302842547175</v>
      </c>
      <c r="AF514">
        <v>7566.5291838903704</v>
      </c>
      <c r="AG514">
        <v>3.3201093391357399</v>
      </c>
      <c r="AH514">
        <v>18938.888632610899</v>
      </c>
      <c r="AI514">
        <v>0.28547103978039201</v>
      </c>
      <c r="AJ514">
        <v>2279</v>
      </c>
      <c r="AK514">
        <v>16296.88</v>
      </c>
      <c r="AL514">
        <v>0.87406757349714703</v>
      </c>
      <c r="AM514">
        <v>0.125932426502852</v>
      </c>
      <c r="AN514">
        <v>6.18692408951294E-2</v>
      </c>
      <c r="AO514">
        <v>5.7920140412461601E-2</v>
      </c>
      <c r="AP514">
        <v>0</v>
      </c>
      <c r="AQ514">
        <v>0.59894690653795502</v>
      </c>
      <c r="AR514">
        <v>0.26156178923426798</v>
      </c>
      <c r="AS514">
        <v>5.9135708870356303E-2</v>
      </c>
      <c r="AT514">
        <v>13342</v>
      </c>
      <c r="AU514">
        <v>35606</v>
      </c>
      <c r="AV514">
        <v>42966.828478964402</v>
      </c>
      <c r="AW514">
        <v>0.59885512989872303</v>
      </c>
      <c r="AX514">
        <v>8.8193456614509197E-2</v>
      </c>
      <c r="AY514">
        <v>30.6</v>
      </c>
      <c r="AZ514">
        <v>0.30364194822290402</v>
      </c>
      <c r="BA514">
        <v>4.8705572619569898E-2</v>
      </c>
      <c r="BB514">
        <v>0.44822006472491899</v>
      </c>
      <c r="BC514">
        <v>0.83818770226537198</v>
      </c>
      <c r="BD514">
        <v>0.16181229773462699</v>
      </c>
      <c r="BE514">
        <v>1974</v>
      </c>
      <c r="BF514">
        <v>45</v>
      </c>
      <c r="BG514">
        <v>0.101929254</v>
      </c>
      <c r="BH514">
        <v>0</v>
      </c>
      <c r="BI514">
        <v>0</v>
      </c>
    </row>
    <row r="515" spans="1:61" x14ac:dyDescent="0.2">
      <c r="A515">
        <v>514</v>
      </c>
      <c r="B515">
        <v>40131045023</v>
      </c>
      <c r="C515">
        <v>4550000073</v>
      </c>
      <c r="D515" t="s">
        <v>90</v>
      </c>
      <c r="E515">
        <v>85021</v>
      </c>
      <c r="F515">
        <v>1909.6012137688001</v>
      </c>
      <c r="G515">
        <v>2.19693060004</v>
      </c>
      <c r="H515">
        <v>0.13964938425252599</v>
      </c>
      <c r="I515">
        <v>4.4000000000000004</v>
      </c>
      <c r="J515">
        <v>2.5359989999999999E-2</v>
      </c>
      <c r="K515">
        <v>0</v>
      </c>
      <c r="L515">
        <v>0</v>
      </c>
      <c r="M515">
        <v>0</v>
      </c>
      <c r="N515">
        <v>94</v>
      </c>
      <c r="O515">
        <v>33167.997909222402</v>
      </c>
      <c r="P515">
        <v>352.85104158747237</v>
      </c>
      <c r="Q515">
        <v>29154.994376832299</v>
      </c>
      <c r="R515">
        <f>Q515/AJ515</f>
        <v>16.39763463263909</v>
      </c>
      <c r="S515">
        <v>1</v>
      </c>
      <c r="T515">
        <v>0</v>
      </c>
      <c r="U515">
        <v>2</v>
      </c>
      <c r="V515">
        <v>0</v>
      </c>
      <c r="W515">
        <v>1</v>
      </c>
      <c r="X515">
        <v>3</v>
      </c>
      <c r="Y515">
        <v>1</v>
      </c>
      <c r="Z515">
        <v>0.33333333333333298</v>
      </c>
      <c r="AA515">
        <v>0</v>
      </c>
      <c r="AB515">
        <v>414.31743691872998</v>
      </c>
      <c r="AC515">
        <v>2040.1259191382901</v>
      </c>
      <c r="AD515">
        <v>29154.994376832299</v>
      </c>
      <c r="AE515">
        <v>16.3976346326391</v>
      </c>
      <c r="AF515">
        <v>5478.5904446848999</v>
      </c>
      <c r="AG515">
        <v>3.0813219598902699</v>
      </c>
      <c r="AH515">
        <v>23676.403932147401</v>
      </c>
      <c r="AI515">
        <v>0.187912587938565</v>
      </c>
      <c r="AJ515">
        <v>1778</v>
      </c>
      <c r="AK515">
        <v>7456.0150000000003</v>
      </c>
      <c r="AL515">
        <v>0.76040494938132697</v>
      </c>
      <c r="AM515">
        <v>0.23959505061867201</v>
      </c>
      <c r="AN515">
        <v>3.8807649043869498E-2</v>
      </c>
      <c r="AO515">
        <v>6.97412823397075E-2</v>
      </c>
      <c r="AP515">
        <v>1.23734533183352E-2</v>
      </c>
      <c r="AQ515">
        <v>0.69403824521934698</v>
      </c>
      <c r="AR515">
        <v>0.26420737786639997</v>
      </c>
      <c r="AS515">
        <v>6.4805583250249196E-2</v>
      </c>
      <c r="AT515">
        <v>14158</v>
      </c>
      <c r="AU515">
        <v>39223</v>
      </c>
      <c r="AV515">
        <v>44281.8984547461</v>
      </c>
      <c r="AW515">
        <v>0.51145510835913299</v>
      </c>
      <c r="AX515">
        <v>0.55485232067510504</v>
      </c>
      <c r="AY515">
        <v>28.9</v>
      </c>
      <c r="AZ515">
        <v>0.26884139482564601</v>
      </c>
      <c r="BA515">
        <v>4.33070866141732E-2</v>
      </c>
      <c r="BB515">
        <v>0.50993377483443703</v>
      </c>
      <c r="BC515">
        <v>0.91169977924944801</v>
      </c>
      <c r="BD515">
        <v>8.83002207505518E-2</v>
      </c>
      <c r="BE515">
        <v>1972</v>
      </c>
      <c r="BF515">
        <v>47</v>
      </c>
      <c r="BG515">
        <v>0.11287327599999999</v>
      </c>
      <c r="BH515">
        <v>0</v>
      </c>
      <c r="BI515">
        <v>0</v>
      </c>
    </row>
    <row r="516" spans="1:61" x14ac:dyDescent="0.2">
      <c r="A516">
        <v>515</v>
      </c>
      <c r="B516">
        <v>40131046001</v>
      </c>
      <c r="C516">
        <v>4550000123</v>
      </c>
      <c r="D516" t="s">
        <v>128</v>
      </c>
      <c r="E516">
        <v>85029</v>
      </c>
      <c r="F516">
        <v>43.787235467785997</v>
      </c>
      <c r="G516">
        <v>1659.8622170900001</v>
      </c>
      <c r="H516">
        <v>0.27829397857951099</v>
      </c>
      <c r="I516">
        <v>4.7</v>
      </c>
      <c r="J516">
        <v>0.13009763099999999</v>
      </c>
      <c r="K516">
        <v>0</v>
      </c>
      <c r="L516">
        <v>0</v>
      </c>
      <c r="M516">
        <v>0</v>
      </c>
      <c r="N516">
        <v>64</v>
      </c>
      <c r="O516">
        <v>32972.161734455403</v>
      </c>
      <c r="P516">
        <v>515.19002710086568</v>
      </c>
      <c r="Q516">
        <v>29438.6619525061</v>
      </c>
      <c r="R516">
        <f>Q516/AJ516</f>
        <v>17.87411168943904</v>
      </c>
      <c r="S516">
        <v>1</v>
      </c>
      <c r="T516">
        <v>1</v>
      </c>
      <c r="U516">
        <v>1</v>
      </c>
      <c r="V516">
        <v>1</v>
      </c>
      <c r="W516">
        <v>0</v>
      </c>
      <c r="X516">
        <v>2</v>
      </c>
      <c r="Y516">
        <v>0</v>
      </c>
      <c r="Z516">
        <v>0</v>
      </c>
      <c r="AA516">
        <v>0</v>
      </c>
      <c r="AB516">
        <v>43.787235467785997</v>
      </c>
      <c r="AC516">
        <v>1695.96915929377</v>
      </c>
      <c r="AD516">
        <v>29438.6619525061</v>
      </c>
      <c r="AE516">
        <v>17.874111689439001</v>
      </c>
      <c r="AF516">
        <v>9106.8250280401098</v>
      </c>
      <c r="AG516">
        <v>5.5293412434973401</v>
      </c>
      <c r="AH516">
        <v>20331.836924465901</v>
      </c>
      <c r="AI516">
        <v>0.30934914918117901</v>
      </c>
      <c r="AJ516">
        <v>1647</v>
      </c>
      <c r="AK516">
        <v>3157.2809999999999</v>
      </c>
      <c r="AL516">
        <v>0.73588342440801402</v>
      </c>
      <c r="AM516">
        <v>0.26411657559198498</v>
      </c>
      <c r="AN516">
        <v>0.13236187006678801</v>
      </c>
      <c r="AO516">
        <v>6.4966605950212503E-2</v>
      </c>
      <c r="AP516">
        <v>3.0965391621129299E-2</v>
      </c>
      <c r="AQ516">
        <v>0.23618700667880899</v>
      </c>
      <c r="AR516">
        <v>0.11606391925988201</v>
      </c>
      <c r="AS516">
        <v>0.44070647603027702</v>
      </c>
      <c r="AT516">
        <v>39239</v>
      </c>
      <c r="AU516">
        <v>51667</v>
      </c>
      <c r="AV516">
        <v>80356.281407035203</v>
      </c>
      <c r="AW516">
        <v>0.38919247115968397</v>
      </c>
      <c r="AX516">
        <v>0.27803203661327203</v>
      </c>
      <c r="AY516">
        <v>34.4</v>
      </c>
      <c r="AZ516">
        <v>0.192471159684274</v>
      </c>
      <c r="BA516">
        <v>5.4644808743169397E-2</v>
      </c>
      <c r="BB516">
        <v>0.25125628140703499</v>
      </c>
      <c r="BC516">
        <v>0.94346733668341698</v>
      </c>
      <c r="BD516">
        <v>5.6532663316582903E-2</v>
      </c>
      <c r="BE516">
        <v>1982</v>
      </c>
      <c r="BF516">
        <v>37</v>
      </c>
      <c r="BG516">
        <v>0.115541241</v>
      </c>
      <c r="BH516">
        <v>0</v>
      </c>
      <c r="BI516">
        <v>0</v>
      </c>
    </row>
    <row r="517" spans="1:61" x14ac:dyDescent="0.2">
      <c r="A517">
        <v>516</v>
      </c>
      <c r="B517">
        <v>40131046002</v>
      </c>
      <c r="C517">
        <v>4550000073</v>
      </c>
      <c r="D517" t="s">
        <v>90</v>
      </c>
      <c r="E517">
        <v>85021</v>
      </c>
      <c r="F517">
        <v>912.58582567694805</v>
      </c>
      <c r="G517">
        <v>2.19693060004</v>
      </c>
      <c r="H517">
        <v>0.29341770436051101</v>
      </c>
      <c r="I517">
        <v>4.4000000000000004</v>
      </c>
      <c r="J517">
        <v>2.5359989999999999E-2</v>
      </c>
      <c r="K517">
        <v>0</v>
      </c>
      <c r="L517">
        <v>0</v>
      </c>
      <c r="M517">
        <v>0</v>
      </c>
      <c r="N517">
        <v>64</v>
      </c>
      <c r="O517">
        <v>29110.792133260999</v>
      </c>
      <c r="P517">
        <v>454.8561270822031</v>
      </c>
      <c r="Q517">
        <v>13941.833451743199</v>
      </c>
      <c r="R517">
        <f>Q517/AJ517</f>
        <v>11.252488661616788</v>
      </c>
      <c r="S517">
        <v>1</v>
      </c>
      <c r="T517">
        <v>1</v>
      </c>
      <c r="U517">
        <v>1</v>
      </c>
      <c r="V517">
        <v>1</v>
      </c>
      <c r="W517">
        <v>0</v>
      </c>
      <c r="X517">
        <v>5</v>
      </c>
      <c r="Y517">
        <v>1</v>
      </c>
      <c r="Z517">
        <v>0.2</v>
      </c>
      <c r="AA517">
        <v>0</v>
      </c>
      <c r="AB517">
        <v>486.18880842750599</v>
      </c>
      <c r="AC517">
        <v>2055.0586949144299</v>
      </c>
      <c r="AD517">
        <v>13941.833451743199</v>
      </c>
      <c r="AE517">
        <v>11.2524886616168</v>
      </c>
      <c r="AF517">
        <v>6354.3563715350001</v>
      </c>
      <c r="AG517">
        <v>5.1286169261783696</v>
      </c>
      <c r="AH517">
        <v>7587.4770802082303</v>
      </c>
      <c r="AI517">
        <v>0.45577623585371901</v>
      </c>
      <c r="AJ517">
        <v>1239</v>
      </c>
      <c r="AK517">
        <v>4970.7240000000002</v>
      </c>
      <c r="AL517">
        <v>0.80710250201775602</v>
      </c>
      <c r="AM517">
        <v>0.19289749798224301</v>
      </c>
      <c r="AN517">
        <v>3.6319612590799001E-2</v>
      </c>
      <c r="AO517">
        <v>4.84261501210653E-3</v>
      </c>
      <c r="AP517">
        <v>0</v>
      </c>
      <c r="AQ517">
        <v>0.56093623890234001</v>
      </c>
      <c r="AR517">
        <v>0.22186147186147101</v>
      </c>
      <c r="AS517">
        <v>8.4415584415584402E-2</v>
      </c>
      <c r="AT517">
        <v>17176</v>
      </c>
      <c r="AU517">
        <v>24009</v>
      </c>
      <c r="AV517">
        <v>36230.495049504898</v>
      </c>
      <c r="AW517">
        <v>0.35599622285174598</v>
      </c>
      <c r="AX517">
        <v>7.8559738134206206E-2</v>
      </c>
      <c r="AY517">
        <v>46.3</v>
      </c>
      <c r="AZ517">
        <v>0.20984665052461601</v>
      </c>
      <c r="BA517">
        <v>0.26957223567393002</v>
      </c>
      <c r="BB517">
        <v>0.164356435643564</v>
      </c>
      <c r="BC517">
        <v>0.54257425742574195</v>
      </c>
      <c r="BD517">
        <v>0.457425742574257</v>
      </c>
      <c r="BE517">
        <v>1969</v>
      </c>
      <c r="BF517">
        <v>50</v>
      </c>
      <c r="BG517">
        <v>9.1205791999999994E-2</v>
      </c>
      <c r="BH517">
        <v>0</v>
      </c>
      <c r="BI517">
        <v>0</v>
      </c>
    </row>
    <row r="518" spans="1:61" x14ac:dyDescent="0.2">
      <c r="A518">
        <v>517</v>
      </c>
      <c r="B518">
        <v>40131046003</v>
      </c>
      <c r="C518">
        <v>4550000073</v>
      </c>
      <c r="D518" t="s">
        <v>90</v>
      </c>
      <c r="E518">
        <v>85021</v>
      </c>
      <c r="F518">
        <v>445.77860036248399</v>
      </c>
      <c r="G518">
        <v>2.19693060004</v>
      </c>
      <c r="H518">
        <v>0.31208333538289001</v>
      </c>
      <c r="I518">
        <v>4.4000000000000004</v>
      </c>
      <c r="J518">
        <v>2.5359989999999999E-2</v>
      </c>
      <c r="K518">
        <v>0</v>
      </c>
      <c r="L518">
        <v>0</v>
      </c>
      <c r="M518">
        <v>0</v>
      </c>
      <c r="N518">
        <v>50</v>
      </c>
      <c r="O518">
        <v>30190.626054832701</v>
      </c>
      <c r="P518">
        <v>603.812521096654</v>
      </c>
      <c r="Q518">
        <v>19213.7548700607</v>
      </c>
      <c r="R518">
        <f>Q518/AJ518</f>
        <v>16.854170938649737</v>
      </c>
      <c r="S518">
        <v>1</v>
      </c>
      <c r="T518">
        <v>1</v>
      </c>
      <c r="U518">
        <v>1</v>
      </c>
      <c r="V518">
        <v>1</v>
      </c>
      <c r="W518">
        <v>0</v>
      </c>
      <c r="X518">
        <v>4</v>
      </c>
      <c r="Y518">
        <v>1</v>
      </c>
      <c r="Z518">
        <v>0.25</v>
      </c>
      <c r="AA518">
        <v>0</v>
      </c>
      <c r="AB518">
        <v>256.93536137411598</v>
      </c>
      <c r="AC518">
        <v>2074.4205846417799</v>
      </c>
      <c r="AD518">
        <v>19213.7548700607</v>
      </c>
      <c r="AE518">
        <v>16.854170938649698</v>
      </c>
      <c r="AF518">
        <v>9419.6847745917494</v>
      </c>
      <c r="AG518">
        <v>8.2628813812208399</v>
      </c>
      <c r="AH518">
        <v>9794.0700954689892</v>
      </c>
      <c r="AI518">
        <v>0.49025736188972002</v>
      </c>
      <c r="AJ518">
        <v>1140</v>
      </c>
      <c r="AK518">
        <v>4750.0540000000001</v>
      </c>
      <c r="AL518">
        <v>0.59298245614034994</v>
      </c>
      <c r="AM518">
        <v>0.407017543859649</v>
      </c>
      <c r="AN518">
        <v>0</v>
      </c>
      <c r="AO518">
        <v>0</v>
      </c>
      <c r="AP518">
        <v>9.9122807017543793E-2</v>
      </c>
      <c r="AQ518">
        <v>0.53771929824561404</v>
      </c>
      <c r="AR518">
        <v>8.5076708507670795E-2</v>
      </c>
      <c r="AS518">
        <v>0.198047419804741</v>
      </c>
      <c r="AT518">
        <v>19579</v>
      </c>
      <c r="AU518">
        <v>57639</v>
      </c>
      <c r="AV518">
        <v>56420.610687022898</v>
      </c>
      <c r="AW518">
        <v>0.39736842105263098</v>
      </c>
      <c r="AX518">
        <v>0.60402684563758302</v>
      </c>
      <c r="AY518">
        <v>37</v>
      </c>
      <c r="AZ518">
        <v>0.244736842105263</v>
      </c>
      <c r="BA518">
        <v>6.8421052631578896E-2</v>
      </c>
      <c r="BB518">
        <v>0.34096692111959198</v>
      </c>
      <c r="BC518">
        <v>0.87531806615775998</v>
      </c>
      <c r="BD518">
        <v>0.124681933842239</v>
      </c>
      <c r="BE518">
        <v>1955</v>
      </c>
      <c r="BF518">
        <v>64</v>
      </c>
      <c r="BG518">
        <v>0.121599425</v>
      </c>
      <c r="BH518">
        <v>0</v>
      </c>
      <c r="BI518">
        <v>0</v>
      </c>
    </row>
    <row r="519" spans="1:61" x14ac:dyDescent="0.2">
      <c r="A519">
        <v>518</v>
      </c>
      <c r="B519">
        <v>40131047011</v>
      </c>
      <c r="C519">
        <v>4550000177</v>
      </c>
      <c r="D519" t="s">
        <v>144</v>
      </c>
      <c r="E519">
        <v>85020</v>
      </c>
      <c r="F519">
        <v>0</v>
      </c>
      <c r="G519">
        <v>4.0747475393899997</v>
      </c>
      <c r="H519">
        <v>0.183677730337515</v>
      </c>
      <c r="J519">
        <v>0.11534626000000001</v>
      </c>
      <c r="K519">
        <v>0</v>
      </c>
      <c r="L519">
        <v>0</v>
      </c>
      <c r="M519">
        <v>0</v>
      </c>
      <c r="N519">
        <v>57</v>
      </c>
      <c r="O519">
        <v>28959.506261584</v>
      </c>
      <c r="P519">
        <v>508.06151336112282</v>
      </c>
      <c r="Q519">
        <v>20683.243096486101</v>
      </c>
      <c r="R519">
        <f>Q519/AJ519</f>
        <v>12.326128186225329</v>
      </c>
      <c r="S519">
        <v>1</v>
      </c>
      <c r="T519">
        <v>1</v>
      </c>
      <c r="U519">
        <v>1</v>
      </c>
      <c r="V519">
        <v>1</v>
      </c>
      <c r="W519">
        <v>0</v>
      </c>
      <c r="X519">
        <v>5</v>
      </c>
      <c r="Y519">
        <v>1</v>
      </c>
      <c r="Z519">
        <v>0.2</v>
      </c>
      <c r="AA519">
        <v>0</v>
      </c>
      <c r="AB519">
        <v>0</v>
      </c>
      <c r="AC519">
        <v>1692.13247209628</v>
      </c>
      <c r="AD519">
        <v>20683.243096486101</v>
      </c>
      <c r="AE519">
        <v>12.326128186225301</v>
      </c>
      <c r="AF519">
        <v>6663.7452016617999</v>
      </c>
      <c r="AG519">
        <v>3.9712426708353998</v>
      </c>
      <c r="AH519">
        <v>14019.497894824301</v>
      </c>
      <c r="AI519">
        <v>0.32218086740922602</v>
      </c>
      <c r="AJ519">
        <v>1678</v>
      </c>
      <c r="AK519">
        <v>9168.5630000000001</v>
      </c>
      <c r="AL519">
        <v>0.78486293206197799</v>
      </c>
      <c r="AM519">
        <v>0.21513706793802101</v>
      </c>
      <c r="AN519">
        <v>4.6483909415971303E-2</v>
      </c>
      <c r="AO519">
        <v>5.4827175208581602E-2</v>
      </c>
      <c r="AP519">
        <v>8.3432657926102508E-3</v>
      </c>
      <c r="AQ519">
        <v>0.50655542312276503</v>
      </c>
      <c r="AR519">
        <v>0.39100932994062698</v>
      </c>
      <c r="AS519">
        <v>0.15691263782866799</v>
      </c>
      <c r="AT519">
        <v>18012</v>
      </c>
      <c r="AU519">
        <v>31250</v>
      </c>
      <c r="AV519">
        <v>39061.461318051603</v>
      </c>
      <c r="AW519">
        <v>0.48927294398092902</v>
      </c>
      <c r="AX519">
        <v>0.27581699346405197</v>
      </c>
      <c r="AY519">
        <v>36.299999999999997</v>
      </c>
      <c r="AZ519">
        <v>0.19249106078664999</v>
      </c>
      <c r="BA519">
        <v>0.16209773539928399</v>
      </c>
      <c r="BB519">
        <v>0.13610315186246399</v>
      </c>
      <c r="BC519">
        <v>0.77507163323782202</v>
      </c>
      <c r="BD519">
        <v>0.22492836676217701</v>
      </c>
      <c r="BE519">
        <v>1972</v>
      </c>
      <c r="BF519">
        <v>47</v>
      </c>
      <c r="BG519">
        <v>7.1901931000000002E-2</v>
      </c>
      <c r="BH519">
        <v>0</v>
      </c>
      <c r="BI519">
        <v>0</v>
      </c>
    </row>
    <row r="520" spans="1:61" x14ac:dyDescent="0.2">
      <c r="A520">
        <v>519</v>
      </c>
      <c r="B520">
        <v>40131047012</v>
      </c>
      <c r="C520">
        <v>4550000123</v>
      </c>
      <c r="D520" t="s">
        <v>128</v>
      </c>
      <c r="E520">
        <v>85029</v>
      </c>
      <c r="F520">
        <v>435.53253251528503</v>
      </c>
      <c r="G520">
        <v>1659.8622170900001</v>
      </c>
      <c r="H520">
        <v>0.171880504898519</v>
      </c>
      <c r="I520">
        <v>4.7</v>
      </c>
      <c r="J520">
        <v>0.13009763099999999</v>
      </c>
      <c r="K520">
        <v>0</v>
      </c>
      <c r="L520">
        <v>0</v>
      </c>
      <c r="M520">
        <v>0</v>
      </c>
      <c r="N520">
        <v>49</v>
      </c>
      <c r="O520">
        <v>30203.895768120401</v>
      </c>
      <c r="P520">
        <v>616.40603608408981</v>
      </c>
      <c r="Q520">
        <v>9449.8431235263797</v>
      </c>
      <c r="R520">
        <f>Q520/AJ520</f>
        <v>14.696490083244759</v>
      </c>
      <c r="S520">
        <v>1</v>
      </c>
      <c r="T520">
        <v>1</v>
      </c>
      <c r="U520">
        <v>1</v>
      </c>
      <c r="V520">
        <v>1</v>
      </c>
      <c r="W520">
        <v>0</v>
      </c>
      <c r="X520">
        <v>4</v>
      </c>
      <c r="Y520">
        <v>0</v>
      </c>
      <c r="Z520">
        <v>0</v>
      </c>
      <c r="AA520">
        <v>0</v>
      </c>
      <c r="AB520">
        <v>435.53253251528503</v>
      </c>
      <c r="AC520">
        <v>2237.5656546905102</v>
      </c>
      <c r="AD520">
        <v>9449.8431235263797</v>
      </c>
      <c r="AE520">
        <v>14.696490083244701</v>
      </c>
      <c r="AF520">
        <v>2308.28985567985</v>
      </c>
      <c r="AG520">
        <v>3.5898753587556</v>
      </c>
      <c r="AH520">
        <v>7141.5532678465197</v>
      </c>
      <c r="AI520">
        <v>0.24426753179987901</v>
      </c>
      <c r="AJ520">
        <v>643</v>
      </c>
      <c r="AK520">
        <v>6332.32</v>
      </c>
      <c r="AL520">
        <v>0.89735614307931499</v>
      </c>
      <c r="AM520">
        <v>0.10264385692068401</v>
      </c>
      <c r="AN520">
        <v>2.4883359253499202E-2</v>
      </c>
      <c r="AO520">
        <v>3.5769828926905098E-2</v>
      </c>
      <c r="AP520">
        <v>2.17729393468118E-2</v>
      </c>
      <c r="AQ520">
        <v>7.3094867807153893E-2</v>
      </c>
      <c r="AR520">
        <v>6.7796610169491497E-2</v>
      </c>
      <c r="AS520">
        <v>0.48775894538606401</v>
      </c>
      <c r="AT520">
        <v>35327</v>
      </c>
      <c r="AU520">
        <v>45652</v>
      </c>
      <c r="AV520">
        <v>52455.714285714297</v>
      </c>
      <c r="AW520">
        <v>0.23328149300155501</v>
      </c>
      <c r="AX520">
        <v>0.58527131782945696</v>
      </c>
      <c r="AY520">
        <v>49.8</v>
      </c>
      <c r="AZ520">
        <v>8.8646967340590896E-2</v>
      </c>
      <c r="BA520">
        <v>0.30015552099533399</v>
      </c>
      <c r="BB520">
        <v>0.104761904761904</v>
      </c>
      <c r="BC520">
        <v>0.96190476190476104</v>
      </c>
      <c r="BD520">
        <v>3.8095238095238099E-2</v>
      </c>
      <c r="BE520">
        <v>1976</v>
      </c>
      <c r="BF520">
        <v>43</v>
      </c>
      <c r="BG520">
        <v>0.205350801</v>
      </c>
      <c r="BH520">
        <v>0</v>
      </c>
      <c r="BI520">
        <v>0</v>
      </c>
    </row>
    <row r="521" spans="1:61" x14ac:dyDescent="0.2">
      <c r="A521">
        <v>520</v>
      </c>
      <c r="B521">
        <v>40131047013</v>
      </c>
      <c r="C521">
        <v>4550000123</v>
      </c>
      <c r="D521" t="s">
        <v>128</v>
      </c>
      <c r="E521">
        <v>85029</v>
      </c>
      <c r="F521">
        <v>825.31457884843303</v>
      </c>
      <c r="G521">
        <v>1659.8622170900001</v>
      </c>
      <c r="H521">
        <v>0.119927089291667</v>
      </c>
      <c r="I521">
        <v>4.7</v>
      </c>
      <c r="J521">
        <v>0.13009763099999999</v>
      </c>
      <c r="K521">
        <v>0</v>
      </c>
      <c r="L521">
        <v>0</v>
      </c>
      <c r="M521">
        <v>0</v>
      </c>
      <c r="N521">
        <v>37</v>
      </c>
      <c r="O521">
        <v>27309.280636224699</v>
      </c>
      <c r="P521">
        <v>738.0886658439108</v>
      </c>
      <c r="Q521">
        <v>5327.8483566532304</v>
      </c>
      <c r="R521">
        <f>Q521/AJ521</f>
        <v>10.345336614860642</v>
      </c>
      <c r="S521">
        <v>1</v>
      </c>
      <c r="T521">
        <v>1</v>
      </c>
      <c r="U521">
        <v>1</v>
      </c>
      <c r="V521">
        <v>1</v>
      </c>
      <c r="W521">
        <v>0</v>
      </c>
      <c r="X521">
        <v>4</v>
      </c>
      <c r="Y521">
        <v>0</v>
      </c>
      <c r="Z521">
        <v>0</v>
      </c>
      <c r="AA521">
        <v>0</v>
      </c>
      <c r="AB521">
        <v>649.28347051944604</v>
      </c>
      <c r="AC521">
        <v>6531.4889278045803</v>
      </c>
      <c r="AD521">
        <v>5327.8483566532304</v>
      </c>
      <c r="AE521">
        <v>10.345336614860599</v>
      </c>
      <c r="AF521">
        <v>1279.2432549372099</v>
      </c>
      <c r="AG521">
        <v>2.48396748531498</v>
      </c>
      <c r="AH521">
        <v>4048.6051017160098</v>
      </c>
      <c r="AI521">
        <v>0.240105042280293</v>
      </c>
      <c r="AJ521">
        <v>515</v>
      </c>
      <c r="AK521">
        <v>4038.3530000000001</v>
      </c>
      <c r="AL521">
        <v>0.94563106796116503</v>
      </c>
      <c r="AM521">
        <v>5.4368932038834902E-2</v>
      </c>
      <c r="AN521">
        <v>3.1067961165048501E-2</v>
      </c>
      <c r="AO521">
        <v>0</v>
      </c>
      <c r="AP521">
        <v>0</v>
      </c>
      <c r="AQ521">
        <v>0.100970873786407</v>
      </c>
      <c r="AR521">
        <v>0.14285714285714199</v>
      </c>
      <c r="AS521">
        <v>0.30444964871194302</v>
      </c>
      <c r="AT521">
        <v>26199</v>
      </c>
      <c r="AU521">
        <v>39792</v>
      </c>
      <c r="AV521">
        <v>43151.827242524902</v>
      </c>
      <c r="AW521">
        <v>0.31262135922329998</v>
      </c>
      <c r="AX521">
        <v>0.51869158878504595</v>
      </c>
      <c r="AY521">
        <v>49.9</v>
      </c>
      <c r="AZ521">
        <v>5.6310679611650399E-2</v>
      </c>
      <c r="BA521">
        <v>0.217475728155339</v>
      </c>
      <c r="BB521">
        <v>9.3023255813953404E-2</v>
      </c>
      <c r="BC521">
        <v>0.97342192691029905</v>
      </c>
      <c r="BD521">
        <v>2.65780730897009E-2</v>
      </c>
      <c r="BE521">
        <v>1983</v>
      </c>
      <c r="BF521">
        <v>36</v>
      </c>
      <c r="BG521">
        <v>0.109460511</v>
      </c>
      <c r="BH521">
        <v>0</v>
      </c>
      <c r="BI521">
        <v>0</v>
      </c>
    </row>
    <row r="522" spans="1:61" x14ac:dyDescent="0.2">
      <c r="A522">
        <v>521</v>
      </c>
      <c r="B522">
        <v>40131047021</v>
      </c>
      <c r="C522">
        <v>4529300001</v>
      </c>
      <c r="D522" t="s">
        <v>33</v>
      </c>
      <c r="E522">
        <v>85028</v>
      </c>
      <c r="F522">
        <v>464.07324645984301</v>
      </c>
      <c r="G522">
        <v>4857.3300121100001</v>
      </c>
      <c r="H522">
        <v>9.3643457669973396E-2</v>
      </c>
      <c r="I522">
        <v>4.8</v>
      </c>
      <c r="J522">
        <v>0.11577586300000001</v>
      </c>
      <c r="K522">
        <v>0</v>
      </c>
      <c r="L522">
        <v>0</v>
      </c>
      <c r="M522">
        <v>0</v>
      </c>
      <c r="N522">
        <v>53</v>
      </c>
      <c r="O522">
        <v>29442.873310149102</v>
      </c>
      <c r="P522">
        <v>555.52591151224715</v>
      </c>
      <c r="Q522">
        <v>15367.0055768946</v>
      </c>
      <c r="R522">
        <f>Q522/AJ522</f>
        <v>14.861707521174662</v>
      </c>
      <c r="S522">
        <v>1</v>
      </c>
      <c r="T522">
        <v>1</v>
      </c>
      <c r="U522">
        <v>1</v>
      </c>
      <c r="V522">
        <v>1</v>
      </c>
      <c r="W522">
        <v>0</v>
      </c>
      <c r="X522">
        <v>3</v>
      </c>
      <c r="Y522">
        <v>0</v>
      </c>
      <c r="Z522">
        <v>0</v>
      </c>
      <c r="AA522">
        <v>0</v>
      </c>
      <c r="AB522">
        <v>464.07324645984301</v>
      </c>
      <c r="AC522">
        <v>4871.0020432807796</v>
      </c>
      <c r="AD522">
        <v>15367.0055768946</v>
      </c>
      <c r="AE522">
        <v>14.861707521174599</v>
      </c>
      <c r="AF522">
        <v>3344.8957969254602</v>
      </c>
      <c r="AG522">
        <v>3.2349088945120501</v>
      </c>
      <c r="AH522">
        <v>12022.1097799691</v>
      </c>
      <c r="AI522">
        <v>0.217667377042847</v>
      </c>
      <c r="AJ522">
        <v>1034</v>
      </c>
      <c r="AK522">
        <v>10063.99</v>
      </c>
      <c r="AL522">
        <v>0.79883945841392601</v>
      </c>
      <c r="AM522">
        <v>0.20116054158607299</v>
      </c>
      <c r="AN522">
        <v>2.4177949709864598E-2</v>
      </c>
      <c r="AO522">
        <v>0</v>
      </c>
      <c r="AP522">
        <v>0</v>
      </c>
      <c r="AQ522">
        <v>0.61411992263056003</v>
      </c>
      <c r="AR522">
        <v>0.22314049586776799</v>
      </c>
      <c r="AS522">
        <v>0.145454545454545</v>
      </c>
      <c r="AT522">
        <v>15012</v>
      </c>
      <c r="AU522">
        <v>25570</v>
      </c>
      <c r="AV522">
        <v>36483.109919570998</v>
      </c>
      <c r="AW522">
        <v>0.59368836291913196</v>
      </c>
      <c r="AX522">
        <v>9.1503267973856203E-2</v>
      </c>
      <c r="AY522">
        <v>34.4</v>
      </c>
      <c r="AZ522">
        <v>0.29110251450676899</v>
      </c>
      <c r="BA522">
        <v>5.8027079303674997E-2</v>
      </c>
      <c r="BB522">
        <v>0.43967828418230498</v>
      </c>
      <c r="BC522">
        <v>0.97587131367292201</v>
      </c>
      <c r="BD522">
        <v>2.4128686327077702E-2</v>
      </c>
      <c r="BE522">
        <v>1967</v>
      </c>
      <c r="BF522">
        <v>52</v>
      </c>
      <c r="BG522">
        <v>8.9731271000000001E-2</v>
      </c>
      <c r="BH522">
        <v>0</v>
      </c>
      <c r="BI522">
        <v>0</v>
      </c>
    </row>
    <row r="523" spans="1:61" x14ac:dyDescent="0.2">
      <c r="A523">
        <v>522</v>
      </c>
      <c r="B523">
        <v>40131047022</v>
      </c>
      <c r="C523">
        <v>4550000124</v>
      </c>
      <c r="D523" t="s">
        <v>145</v>
      </c>
      <c r="E523">
        <v>85020</v>
      </c>
      <c r="F523">
        <v>220.90830342500999</v>
      </c>
      <c r="G523">
        <v>7.7269165511400004</v>
      </c>
      <c r="H523">
        <v>0.190759593052298</v>
      </c>
      <c r="I523">
        <v>4</v>
      </c>
      <c r="J523">
        <v>0.24314880799999999</v>
      </c>
      <c r="K523">
        <v>0</v>
      </c>
      <c r="L523">
        <v>0</v>
      </c>
      <c r="M523">
        <v>0</v>
      </c>
      <c r="N523">
        <v>62</v>
      </c>
      <c r="O523">
        <v>33187.848543232998</v>
      </c>
      <c r="P523">
        <v>535.28787972956445</v>
      </c>
      <c r="Q523">
        <v>20265.4889691553</v>
      </c>
      <c r="R523">
        <f>Q523/AJ523</f>
        <v>13.32379287912906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5</v>
      </c>
      <c r="Y523">
        <v>1</v>
      </c>
      <c r="Z523">
        <v>0.2</v>
      </c>
      <c r="AA523">
        <v>0</v>
      </c>
      <c r="AB523">
        <v>220.90830342500999</v>
      </c>
      <c r="AC523">
        <v>4890.8416258139396</v>
      </c>
      <c r="AD523">
        <v>20265.4889691553</v>
      </c>
      <c r="AE523">
        <v>13.323792879129</v>
      </c>
      <c r="AF523">
        <v>7482.7944362108501</v>
      </c>
      <c r="AG523">
        <v>4.9196544616770801</v>
      </c>
      <c r="AH523">
        <v>12782.694532944401</v>
      </c>
      <c r="AI523">
        <v>0.369238287198492</v>
      </c>
      <c r="AJ523">
        <v>1521</v>
      </c>
      <c r="AK523">
        <v>7285.4589999999998</v>
      </c>
      <c r="AL523">
        <v>0.74687705456936204</v>
      </c>
      <c r="AM523">
        <v>0.25312294543063701</v>
      </c>
      <c r="AN523">
        <v>5.3911900065746199E-2</v>
      </c>
      <c r="AO523">
        <v>2.3668639053254399E-2</v>
      </c>
      <c r="AP523">
        <v>0</v>
      </c>
      <c r="AQ523">
        <v>0.44838921761998601</v>
      </c>
      <c r="AR523">
        <v>0.20730503455083901</v>
      </c>
      <c r="AS523">
        <v>0.32379072063178599</v>
      </c>
      <c r="AT523">
        <v>20526</v>
      </c>
      <c r="AU523">
        <v>32589</v>
      </c>
      <c r="AV523">
        <v>51107.282415630601</v>
      </c>
      <c r="AW523">
        <v>0.52662721893491105</v>
      </c>
      <c r="AX523">
        <v>0.44387755102040799</v>
      </c>
      <c r="AY523">
        <v>37.200000000000003</v>
      </c>
      <c r="AZ523">
        <v>0.27021696252465399</v>
      </c>
      <c r="BA523">
        <v>9.6646942800788893E-2</v>
      </c>
      <c r="BB523">
        <v>0.33747779751332102</v>
      </c>
      <c r="BC523">
        <v>0.84547069271758402</v>
      </c>
      <c r="BD523">
        <v>0.15452930728241501</v>
      </c>
      <c r="BE523">
        <v>1967</v>
      </c>
      <c r="BF523">
        <v>52</v>
      </c>
      <c r="BG523">
        <v>0.108462745</v>
      </c>
      <c r="BH523">
        <v>0</v>
      </c>
      <c r="BI523">
        <v>0</v>
      </c>
    </row>
    <row r="524" spans="1:61" x14ac:dyDescent="0.2">
      <c r="A524">
        <v>523</v>
      </c>
      <c r="B524">
        <v>40131047023</v>
      </c>
      <c r="C524">
        <v>4550000124</v>
      </c>
      <c r="D524" t="s">
        <v>145</v>
      </c>
      <c r="E524">
        <v>85020</v>
      </c>
      <c r="F524">
        <v>91.558885897323904</v>
      </c>
      <c r="G524">
        <v>7.7269165511400004</v>
      </c>
      <c r="H524">
        <v>0.27040069055626698</v>
      </c>
      <c r="I524">
        <v>4</v>
      </c>
      <c r="J524">
        <v>0.24314880799999999</v>
      </c>
      <c r="K524">
        <v>0</v>
      </c>
      <c r="L524">
        <v>0</v>
      </c>
      <c r="M524">
        <v>0</v>
      </c>
      <c r="N524">
        <v>79</v>
      </c>
      <c r="O524">
        <v>30552.7263363618</v>
      </c>
      <c r="P524">
        <v>386.74337134635192</v>
      </c>
      <c r="Q524">
        <v>19333.682411580899</v>
      </c>
      <c r="R524">
        <f>Q524/AJ524</f>
        <v>16.178813733540501</v>
      </c>
      <c r="S524">
        <v>1</v>
      </c>
      <c r="T524">
        <v>1</v>
      </c>
      <c r="U524">
        <v>1</v>
      </c>
      <c r="V524">
        <v>1</v>
      </c>
      <c r="W524">
        <v>0</v>
      </c>
      <c r="X524">
        <v>5</v>
      </c>
      <c r="Y524">
        <v>1</v>
      </c>
      <c r="Z524">
        <v>0.2</v>
      </c>
      <c r="AA524">
        <v>0</v>
      </c>
      <c r="AB524">
        <v>91.558885897323904</v>
      </c>
      <c r="AC524">
        <v>4890.8416258139396</v>
      </c>
      <c r="AD524">
        <v>19333.682411580899</v>
      </c>
      <c r="AE524">
        <v>16.178813733540501</v>
      </c>
      <c r="AF524">
        <v>6775.2866126482604</v>
      </c>
      <c r="AG524">
        <v>5.6696959101659097</v>
      </c>
      <c r="AH524">
        <v>12558.395798932699</v>
      </c>
      <c r="AI524">
        <v>0.35043953181882398</v>
      </c>
      <c r="AJ524">
        <v>1195</v>
      </c>
      <c r="AK524">
        <v>7608.0240000000003</v>
      </c>
      <c r="AL524">
        <v>0.76652719665271896</v>
      </c>
      <c r="AM524">
        <v>0.23347280334727999</v>
      </c>
      <c r="AN524">
        <v>4.9372384937238403E-2</v>
      </c>
      <c r="AO524">
        <v>2.7615062761506201E-2</v>
      </c>
      <c r="AP524">
        <v>4.5188284518828399E-2</v>
      </c>
      <c r="AQ524">
        <v>0.36150627615062703</v>
      </c>
      <c r="AR524">
        <v>0.21006564551422299</v>
      </c>
      <c r="AS524">
        <v>0.13129102844638901</v>
      </c>
      <c r="AT524">
        <v>29500</v>
      </c>
      <c r="AU524">
        <v>50938</v>
      </c>
      <c r="AV524">
        <v>62547.128712871301</v>
      </c>
      <c r="AW524">
        <v>0.24914965986394499</v>
      </c>
      <c r="AX524">
        <v>0.35897435897435898</v>
      </c>
      <c r="AY524">
        <v>45.6</v>
      </c>
      <c r="AZ524">
        <v>0.11297071129707099</v>
      </c>
      <c r="BA524">
        <v>0.16652719665271901</v>
      </c>
      <c r="BB524">
        <v>0.203960396039603</v>
      </c>
      <c r="BC524">
        <v>0.83762376237623704</v>
      </c>
      <c r="BD524">
        <v>0.16237623762376199</v>
      </c>
      <c r="BE524">
        <v>1975</v>
      </c>
      <c r="BF524">
        <v>44</v>
      </c>
      <c r="BG524">
        <v>0.12636598800000001</v>
      </c>
      <c r="BH524">
        <v>0</v>
      </c>
      <c r="BI524">
        <v>0</v>
      </c>
    </row>
    <row r="525" spans="1:61" x14ac:dyDescent="0.2">
      <c r="A525">
        <v>524</v>
      </c>
      <c r="B525">
        <v>40131047024</v>
      </c>
      <c r="C525">
        <v>4529300001</v>
      </c>
      <c r="D525" t="s">
        <v>33</v>
      </c>
      <c r="E525">
        <v>85028</v>
      </c>
      <c r="F525">
        <v>209.56897576433801</v>
      </c>
      <c r="G525">
        <v>4857.3300121100001</v>
      </c>
      <c r="H525">
        <v>0.26003757394124799</v>
      </c>
      <c r="I525">
        <v>4.8</v>
      </c>
      <c r="J525">
        <v>0.11577586300000001</v>
      </c>
      <c r="K525">
        <v>0</v>
      </c>
      <c r="L525">
        <v>0</v>
      </c>
      <c r="M525">
        <v>0</v>
      </c>
      <c r="N525">
        <v>33</v>
      </c>
      <c r="O525">
        <v>11291.003724931301</v>
      </c>
      <c r="P525">
        <v>342.15162802822124</v>
      </c>
      <c r="Q525">
        <v>6752.4426673714797</v>
      </c>
      <c r="R525">
        <f>Q525/AJ525</f>
        <v>12.527722945030575</v>
      </c>
      <c r="S525">
        <v>1</v>
      </c>
      <c r="T525">
        <v>1</v>
      </c>
      <c r="U525">
        <v>1</v>
      </c>
      <c r="V525">
        <v>1</v>
      </c>
      <c r="W525">
        <v>0</v>
      </c>
      <c r="X525">
        <v>2</v>
      </c>
      <c r="Y525">
        <v>0</v>
      </c>
      <c r="Z525">
        <v>0</v>
      </c>
      <c r="AA525">
        <v>0</v>
      </c>
      <c r="AB525">
        <v>209.56897576433801</v>
      </c>
      <c r="AC525">
        <v>4866.9260570111501</v>
      </c>
      <c r="AD525">
        <v>6752.4426673714797</v>
      </c>
      <c r="AE525">
        <v>12.527722945030501</v>
      </c>
      <c r="AF525">
        <v>1922.5089748323501</v>
      </c>
      <c r="AG525">
        <v>3.56680700339954</v>
      </c>
      <c r="AH525">
        <v>4829.9336925391299</v>
      </c>
      <c r="AI525">
        <v>0.28471311339259803</v>
      </c>
      <c r="AJ525">
        <v>539</v>
      </c>
      <c r="AK525">
        <v>6079.2280000000001</v>
      </c>
      <c r="AL525">
        <v>0.96289424860853401</v>
      </c>
      <c r="AM525">
        <v>3.7105751391465602E-2</v>
      </c>
      <c r="AN525">
        <v>0</v>
      </c>
      <c r="AO525">
        <v>0</v>
      </c>
      <c r="AP525">
        <v>0</v>
      </c>
      <c r="AQ525">
        <v>0.174397031539888</v>
      </c>
      <c r="AR525">
        <v>3.03030303030303E-2</v>
      </c>
      <c r="AS525">
        <v>0.138257575757575</v>
      </c>
      <c r="AT525">
        <v>25487</v>
      </c>
      <c r="AU525">
        <v>26289</v>
      </c>
      <c r="AV525">
        <v>33089.242053789698</v>
      </c>
      <c r="AW525">
        <v>0.43599257884972098</v>
      </c>
      <c r="AX525">
        <v>0.63549160671462801</v>
      </c>
      <c r="AY525">
        <v>62.1</v>
      </c>
      <c r="AZ525">
        <v>2.04081632653061E-2</v>
      </c>
      <c r="BA525">
        <v>0.415584415584415</v>
      </c>
      <c r="BB525">
        <v>2.44498777506112E-2</v>
      </c>
      <c r="BC525">
        <v>0.80440097799511001</v>
      </c>
      <c r="BD525">
        <v>0.19559902200488999</v>
      </c>
      <c r="BE525">
        <v>1970</v>
      </c>
      <c r="BF525">
        <v>49</v>
      </c>
      <c r="BG525">
        <v>6.1247965000000001E-2</v>
      </c>
      <c r="BH525">
        <v>0</v>
      </c>
      <c r="BI525">
        <v>0</v>
      </c>
    </row>
    <row r="526" spans="1:61" x14ac:dyDescent="0.2">
      <c r="A526">
        <v>525</v>
      </c>
      <c r="B526">
        <v>40131048011</v>
      </c>
      <c r="C526">
        <v>4529300001</v>
      </c>
      <c r="D526" t="s">
        <v>33</v>
      </c>
      <c r="E526">
        <v>85028</v>
      </c>
      <c r="F526">
        <v>657.20276203130902</v>
      </c>
      <c r="G526">
        <v>4857.3300121100001</v>
      </c>
      <c r="H526">
        <v>0.151591101306084</v>
      </c>
      <c r="I526">
        <v>4.8</v>
      </c>
      <c r="J526">
        <v>0.11577586300000001</v>
      </c>
      <c r="K526">
        <v>0</v>
      </c>
      <c r="L526">
        <v>0</v>
      </c>
      <c r="M526">
        <v>0</v>
      </c>
      <c r="N526">
        <v>63</v>
      </c>
      <c r="O526">
        <v>32284.705634716</v>
      </c>
      <c r="P526">
        <v>512.45564499549209</v>
      </c>
      <c r="Q526">
        <v>22022.640699439198</v>
      </c>
      <c r="R526">
        <f>Q526/AJ526</f>
        <v>11.316876001767316</v>
      </c>
      <c r="S526">
        <v>1</v>
      </c>
      <c r="T526">
        <v>1</v>
      </c>
      <c r="U526">
        <v>1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657.20276203130902</v>
      </c>
      <c r="AC526">
        <v>4859.19603824146</v>
      </c>
      <c r="AD526">
        <v>22022.640699439198</v>
      </c>
      <c r="AE526">
        <v>11.3168760017673</v>
      </c>
      <c r="AF526">
        <v>3338.4363572961902</v>
      </c>
      <c r="AG526">
        <v>1.7155376964522999</v>
      </c>
      <c r="AH526">
        <v>18684.204342142999</v>
      </c>
      <c r="AI526">
        <v>0.151591101306084</v>
      </c>
      <c r="AJ526">
        <v>1946</v>
      </c>
      <c r="AK526">
        <v>3407.116</v>
      </c>
      <c r="AL526">
        <v>0.82887975334018504</v>
      </c>
      <c r="AM526">
        <v>0.17112024665981401</v>
      </c>
      <c r="AN526">
        <v>1.5416238437821099E-3</v>
      </c>
      <c r="AO526">
        <v>0</v>
      </c>
      <c r="AP526">
        <v>5.1387461459403896E-3</v>
      </c>
      <c r="AQ526">
        <v>8.0164439876670004E-2</v>
      </c>
      <c r="AR526">
        <v>2.4798927613941001E-2</v>
      </c>
      <c r="AS526">
        <v>0.44772117962466401</v>
      </c>
      <c r="AT526">
        <v>47924</v>
      </c>
      <c r="AU526">
        <v>91125</v>
      </c>
      <c r="AV526">
        <v>114187.01134930601</v>
      </c>
      <c r="AW526">
        <v>0.14065817409766401</v>
      </c>
      <c r="AX526">
        <v>0.90294840294840295</v>
      </c>
      <c r="AY526">
        <v>46.8</v>
      </c>
      <c r="AZ526">
        <v>0.190647482014388</v>
      </c>
      <c r="BA526">
        <v>0.222507708119218</v>
      </c>
      <c r="BB526">
        <v>0.242118537200504</v>
      </c>
      <c r="BC526">
        <v>0.98360655737704905</v>
      </c>
      <c r="BD526">
        <v>1.63934426229508E-2</v>
      </c>
      <c r="BE526">
        <v>1973</v>
      </c>
      <c r="BF526">
        <v>46</v>
      </c>
      <c r="BG526">
        <v>0.12846690699999999</v>
      </c>
      <c r="BH526">
        <v>0</v>
      </c>
      <c r="BI526">
        <v>0</v>
      </c>
    </row>
    <row r="527" spans="1:61" x14ac:dyDescent="0.2">
      <c r="A527">
        <v>526</v>
      </c>
      <c r="B527">
        <v>40131048012</v>
      </c>
      <c r="C527">
        <v>4529300001</v>
      </c>
      <c r="D527" t="s">
        <v>33</v>
      </c>
      <c r="E527">
        <v>85028</v>
      </c>
      <c r="F527">
        <v>0</v>
      </c>
      <c r="G527">
        <v>4857.3300121100001</v>
      </c>
      <c r="H527">
        <v>0.277905478871462</v>
      </c>
      <c r="I527">
        <v>4.8</v>
      </c>
      <c r="J527">
        <v>0.11577586300000001</v>
      </c>
      <c r="K527">
        <v>0</v>
      </c>
      <c r="L527">
        <v>0</v>
      </c>
      <c r="M527">
        <v>0</v>
      </c>
      <c r="N527">
        <v>80</v>
      </c>
      <c r="O527">
        <v>30698.306948548401</v>
      </c>
      <c r="P527">
        <v>383.72883685685503</v>
      </c>
      <c r="Q527">
        <v>29508.059093786698</v>
      </c>
      <c r="R527">
        <f>Q527/AJ527</f>
        <v>17.743871974616173</v>
      </c>
      <c r="S527">
        <v>1</v>
      </c>
      <c r="T527">
        <v>1</v>
      </c>
      <c r="U527">
        <v>1</v>
      </c>
      <c r="V527">
        <v>1</v>
      </c>
      <c r="W527">
        <v>0</v>
      </c>
      <c r="X527">
        <v>2</v>
      </c>
      <c r="Y527">
        <v>0</v>
      </c>
      <c r="Z527">
        <v>0</v>
      </c>
      <c r="AA527">
        <v>0</v>
      </c>
      <c r="AB527">
        <v>0</v>
      </c>
      <c r="AC527">
        <v>4867.5244663146796</v>
      </c>
      <c r="AD527">
        <v>29508.059093786698</v>
      </c>
      <c r="AE527">
        <v>17.743871974616201</v>
      </c>
      <c r="AF527">
        <v>8865.6826070501902</v>
      </c>
      <c r="AG527">
        <v>5.33113806797967</v>
      </c>
      <c r="AH527">
        <v>20642.376486736499</v>
      </c>
      <c r="AI527">
        <v>0.30044953410429298</v>
      </c>
      <c r="AJ527">
        <v>1663</v>
      </c>
      <c r="AK527">
        <v>980.11289999999997</v>
      </c>
      <c r="AL527">
        <v>0.79434756464221201</v>
      </c>
      <c r="AM527">
        <v>0.20565243535778699</v>
      </c>
      <c r="AN527">
        <v>0</v>
      </c>
      <c r="AO527">
        <v>6.0132291040288603E-3</v>
      </c>
      <c r="AP527">
        <v>5.1713770294648201E-2</v>
      </c>
      <c r="AQ527">
        <v>0.16476247745038999</v>
      </c>
      <c r="AR527">
        <v>0.13544891640866799</v>
      </c>
      <c r="AS527">
        <v>0.56424148606811098</v>
      </c>
      <c r="AT527">
        <v>60381</v>
      </c>
      <c r="AU527">
        <v>88333</v>
      </c>
      <c r="AV527">
        <v>144509.29203539799</v>
      </c>
      <c r="AW527">
        <v>0.105804111245465</v>
      </c>
      <c r="AX527">
        <v>0.703125</v>
      </c>
      <c r="AY527">
        <v>43.8</v>
      </c>
      <c r="AZ527">
        <v>0.184004810583283</v>
      </c>
      <c r="BA527">
        <v>0.23271196632591701</v>
      </c>
      <c r="BB527">
        <v>0.28318584070796399</v>
      </c>
      <c r="BC527">
        <v>1</v>
      </c>
      <c r="BD527">
        <v>0</v>
      </c>
      <c r="BE527">
        <v>1978</v>
      </c>
      <c r="BF527">
        <v>41</v>
      </c>
      <c r="BG527">
        <v>0.122158669</v>
      </c>
      <c r="BH527">
        <v>0</v>
      </c>
      <c r="BI527">
        <v>0</v>
      </c>
    </row>
    <row r="528" spans="1:61" x14ac:dyDescent="0.2">
      <c r="A528">
        <v>527</v>
      </c>
      <c r="B528">
        <v>40131048021</v>
      </c>
      <c r="C528">
        <v>4529300001</v>
      </c>
      <c r="D528" t="s">
        <v>33</v>
      </c>
      <c r="E528">
        <v>85028</v>
      </c>
      <c r="F528">
        <v>1473.1225475859001</v>
      </c>
      <c r="G528">
        <v>4857.3300121100001</v>
      </c>
      <c r="H528">
        <v>0.12527491803266699</v>
      </c>
      <c r="I528">
        <v>4.8</v>
      </c>
      <c r="J528">
        <v>0.11577586300000001</v>
      </c>
      <c r="K528">
        <v>0</v>
      </c>
      <c r="L528">
        <v>0</v>
      </c>
      <c r="M528">
        <v>0</v>
      </c>
      <c r="N528">
        <v>53</v>
      </c>
      <c r="O528">
        <v>34544.171432183401</v>
      </c>
      <c r="P528">
        <v>651.7768194751585</v>
      </c>
      <c r="Q528">
        <v>11780.5160420431</v>
      </c>
      <c r="R528">
        <f>Q528/AJ528</f>
        <v>12.284166884299374</v>
      </c>
      <c r="S528">
        <v>0</v>
      </c>
      <c r="T528">
        <v>0</v>
      </c>
      <c r="U528">
        <v>3</v>
      </c>
      <c r="X528">
        <v>0</v>
      </c>
      <c r="Y528">
        <v>0</v>
      </c>
      <c r="Z528">
        <v>0</v>
      </c>
      <c r="AA528">
        <v>1</v>
      </c>
      <c r="AB528">
        <v>1020.3547200967</v>
      </c>
      <c r="AC528">
        <v>0</v>
      </c>
      <c r="AD528">
        <v>11780.5160420431</v>
      </c>
      <c r="AE528">
        <v>12.284166884299401</v>
      </c>
      <c r="AF528">
        <v>0</v>
      </c>
      <c r="AG528">
        <v>0</v>
      </c>
      <c r="AH528">
        <v>11780.5160420431</v>
      </c>
      <c r="AI528">
        <v>0</v>
      </c>
      <c r="AJ528">
        <v>959</v>
      </c>
      <c r="AK528">
        <v>3372.4209999999998</v>
      </c>
      <c r="AL528">
        <v>0.97810218978102104</v>
      </c>
      <c r="AM528">
        <v>2.1897810218977999E-2</v>
      </c>
      <c r="AN528">
        <v>0</v>
      </c>
      <c r="AO528">
        <v>0</v>
      </c>
      <c r="AP528">
        <v>2.08550573514077E-3</v>
      </c>
      <c r="AQ528">
        <v>0.14389989572471301</v>
      </c>
      <c r="AR528">
        <v>1.2437810945273599E-3</v>
      </c>
      <c r="AS528">
        <v>0.36069651741293501</v>
      </c>
      <c r="AT528">
        <v>44499</v>
      </c>
      <c r="AU528">
        <v>86744</v>
      </c>
      <c r="AV528">
        <v>95521.396396396405</v>
      </c>
      <c r="AW528">
        <v>5.5265901981230402E-2</v>
      </c>
      <c r="AX528">
        <v>0.91216216216216195</v>
      </c>
      <c r="AY528">
        <v>50.5</v>
      </c>
      <c r="AZ528">
        <v>0.147028154327424</v>
      </c>
      <c r="BA528">
        <v>0.28362877997914399</v>
      </c>
      <c r="BB528">
        <v>0.27027027027027001</v>
      </c>
      <c r="BC528">
        <v>1</v>
      </c>
      <c r="BD528">
        <v>0</v>
      </c>
      <c r="BE528">
        <v>1972</v>
      </c>
      <c r="BF528">
        <v>47</v>
      </c>
      <c r="BG528">
        <v>0.13814214799999999</v>
      </c>
      <c r="BH528">
        <v>0</v>
      </c>
      <c r="BI528">
        <v>0</v>
      </c>
    </row>
    <row r="529" spans="1:61" x14ac:dyDescent="0.2">
      <c r="A529">
        <v>528</v>
      </c>
      <c r="B529">
        <v>40131048022</v>
      </c>
      <c r="C529">
        <v>4529300001</v>
      </c>
      <c r="D529" t="s">
        <v>33</v>
      </c>
      <c r="E529">
        <v>85028</v>
      </c>
      <c r="F529">
        <v>960.94041642128798</v>
      </c>
      <c r="G529">
        <v>4857.3300121100001</v>
      </c>
      <c r="H529">
        <v>0.109326219010191</v>
      </c>
      <c r="I529">
        <v>4.8</v>
      </c>
      <c r="J529">
        <v>0.11577586300000001</v>
      </c>
      <c r="K529">
        <v>0</v>
      </c>
      <c r="L529">
        <v>0</v>
      </c>
      <c r="M529">
        <v>0</v>
      </c>
      <c r="N529">
        <v>58</v>
      </c>
      <c r="O529">
        <v>32542.2832951153</v>
      </c>
      <c r="P529">
        <v>561.07384991578101</v>
      </c>
      <c r="Q529">
        <v>13037.8132532202</v>
      </c>
      <c r="R529">
        <f>Q529/AJ529</f>
        <v>11.105462736984839</v>
      </c>
      <c r="S529">
        <v>1</v>
      </c>
      <c r="T529">
        <v>1</v>
      </c>
      <c r="U529">
        <v>1</v>
      </c>
      <c r="V529">
        <v>1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960.94041642128798</v>
      </c>
      <c r="AC529">
        <v>4859.19603824146</v>
      </c>
      <c r="AD529">
        <v>13037.8132532202</v>
      </c>
      <c r="AE529">
        <v>11.1054627369848</v>
      </c>
      <c r="AF529">
        <v>1425.37482713552</v>
      </c>
      <c r="AG529">
        <v>1.2141182513931199</v>
      </c>
      <c r="AH529">
        <v>11612.4384260846</v>
      </c>
      <c r="AI529">
        <v>0.109326219010191</v>
      </c>
      <c r="AJ529">
        <v>1174</v>
      </c>
      <c r="AK529">
        <v>5199.9080000000004</v>
      </c>
      <c r="AL529">
        <v>0.92504258943781903</v>
      </c>
      <c r="AM529">
        <v>7.4957410562180499E-2</v>
      </c>
      <c r="AN529">
        <v>4.5996592844974399E-2</v>
      </c>
      <c r="AO529">
        <v>0</v>
      </c>
      <c r="AP529">
        <v>0</v>
      </c>
      <c r="AQ529">
        <v>0.136286201022146</v>
      </c>
      <c r="AR529">
        <v>8.6244541484716095E-2</v>
      </c>
      <c r="AS529">
        <v>0.29039301310043603</v>
      </c>
      <c r="AT529">
        <v>31025</v>
      </c>
      <c r="AU529">
        <v>45598</v>
      </c>
      <c r="AV529">
        <v>59058.360655737699</v>
      </c>
      <c r="AW529">
        <v>0.18026905829596401</v>
      </c>
      <c r="AX529">
        <v>0.41723666210670302</v>
      </c>
      <c r="AY529">
        <v>61.5</v>
      </c>
      <c r="AZ529">
        <v>0.135434412265758</v>
      </c>
      <c r="BA529">
        <v>0.44037478705281002</v>
      </c>
      <c r="BB529">
        <v>0.15409836065573701</v>
      </c>
      <c r="BC529">
        <v>0.84426229508196704</v>
      </c>
      <c r="BD529">
        <v>0.15573770491803199</v>
      </c>
      <c r="BE529">
        <v>1978</v>
      </c>
      <c r="BF529">
        <v>41</v>
      </c>
      <c r="BG529">
        <v>0.14705064400000001</v>
      </c>
      <c r="BH529">
        <v>0</v>
      </c>
      <c r="BI529">
        <v>0</v>
      </c>
    </row>
    <row r="530" spans="1:61" x14ac:dyDescent="0.2">
      <c r="A530">
        <v>529</v>
      </c>
      <c r="B530">
        <v>40131048023</v>
      </c>
      <c r="C530">
        <v>4529300001</v>
      </c>
      <c r="D530" t="s">
        <v>33</v>
      </c>
      <c r="E530">
        <v>85028</v>
      </c>
      <c r="F530">
        <v>375.53989347358402</v>
      </c>
      <c r="G530">
        <v>4857.3300121100001</v>
      </c>
      <c r="H530">
        <v>0.14735080083795399</v>
      </c>
      <c r="I530">
        <v>4.8</v>
      </c>
      <c r="J530">
        <v>0.11577586300000001</v>
      </c>
      <c r="K530">
        <v>0</v>
      </c>
      <c r="L530">
        <v>0</v>
      </c>
      <c r="M530">
        <v>0</v>
      </c>
      <c r="N530">
        <v>69</v>
      </c>
      <c r="O530">
        <v>18497.199413518301</v>
      </c>
      <c r="P530">
        <v>268.07535381910583</v>
      </c>
      <c r="Q530">
        <v>35329.596409154401</v>
      </c>
      <c r="R530">
        <f>Q530/AJ530</f>
        <v>17.735741169254219</v>
      </c>
      <c r="S530">
        <v>1</v>
      </c>
      <c r="T530">
        <v>1</v>
      </c>
      <c r="U530">
        <v>1</v>
      </c>
      <c r="V530">
        <v>1</v>
      </c>
      <c r="W530">
        <v>0</v>
      </c>
      <c r="X530">
        <v>2</v>
      </c>
      <c r="Y530">
        <v>0</v>
      </c>
      <c r="Z530">
        <v>0</v>
      </c>
      <c r="AA530">
        <v>0</v>
      </c>
      <c r="AB530">
        <v>151.336118163332</v>
      </c>
      <c r="AC530">
        <v>4867.5244663146796</v>
      </c>
      <c r="AD530">
        <v>35329.596409154401</v>
      </c>
      <c r="AE530">
        <v>17.735741169254201</v>
      </c>
      <c r="AF530">
        <v>10216.307958109401</v>
      </c>
      <c r="AG530">
        <v>5.1286686536693997</v>
      </c>
      <c r="AH530">
        <v>25113.2884510449</v>
      </c>
      <c r="AI530">
        <v>0.289171374611634</v>
      </c>
      <c r="AJ530">
        <v>1992</v>
      </c>
      <c r="AK530">
        <v>4903.3879999999999</v>
      </c>
      <c r="AL530">
        <v>0.94929718875502</v>
      </c>
      <c r="AM530">
        <v>5.0702811244979801E-2</v>
      </c>
      <c r="AN530">
        <v>0</v>
      </c>
      <c r="AO530">
        <v>0</v>
      </c>
      <c r="AP530">
        <v>2.35943775100401E-2</v>
      </c>
      <c r="AQ530">
        <v>0.218373493975903</v>
      </c>
      <c r="AR530">
        <v>2.00553250345781E-2</v>
      </c>
      <c r="AS530">
        <v>0.56431535269709499</v>
      </c>
      <c r="AT530">
        <v>46276</v>
      </c>
      <c r="AU530">
        <v>142262</v>
      </c>
      <c r="AV530">
        <v>142351.29449838199</v>
      </c>
      <c r="AW530">
        <v>0</v>
      </c>
      <c r="AX530">
        <v>0.81792717086834699</v>
      </c>
      <c r="AY530">
        <v>41</v>
      </c>
      <c r="AZ530">
        <v>0.233433734939759</v>
      </c>
      <c r="BA530">
        <v>0.14457831325301199</v>
      </c>
      <c r="BB530">
        <v>0.43203883495145601</v>
      </c>
      <c r="BC530">
        <v>1</v>
      </c>
      <c r="BD530">
        <v>0</v>
      </c>
      <c r="BE530">
        <v>1976</v>
      </c>
      <c r="BF530">
        <v>43</v>
      </c>
      <c r="BG530">
        <v>0.146135929</v>
      </c>
      <c r="BH530">
        <v>0</v>
      </c>
      <c r="BI530">
        <v>0</v>
      </c>
    </row>
    <row r="531" spans="1:61" x14ac:dyDescent="0.2">
      <c r="A531">
        <v>530</v>
      </c>
      <c r="B531">
        <v>40131048024</v>
      </c>
      <c r="C531">
        <v>4529300001</v>
      </c>
      <c r="D531" t="s">
        <v>33</v>
      </c>
      <c r="E531">
        <v>85028</v>
      </c>
      <c r="F531">
        <v>328.252308939069</v>
      </c>
      <c r="G531">
        <v>4857.3300121100001</v>
      </c>
      <c r="H531">
        <v>0.14605337311684399</v>
      </c>
      <c r="I531">
        <v>4.8</v>
      </c>
      <c r="J531">
        <v>0.11577586300000001</v>
      </c>
      <c r="K531">
        <v>0</v>
      </c>
      <c r="L531">
        <v>0</v>
      </c>
      <c r="M531">
        <v>0</v>
      </c>
      <c r="N531">
        <v>56</v>
      </c>
      <c r="O531">
        <v>30391.7163277523</v>
      </c>
      <c r="P531">
        <v>542.70922013843392</v>
      </c>
      <c r="Q531">
        <v>16915.920889325</v>
      </c>
      <c r="R531">
        <f>Q531/AJ531</f>
        <v>15.73574036216279</v>
      </c>
      <c r="S531">
        <v>1</v>
      </c>
      <c r="T531">
        <v>1</v>
      </c>
      <c r="U531">
        <v>1</v>
      </c>
      <c r="V531">
        <v>1</v>
      </c>
      <c r="W531">
        <v>0</v>
      </c>
      <c r="X531">
        <v>3</v>
      </c>
      <c r="Y531">
        <v>0</v>
      </c>
      <c r="Z531">
        <v>0</v>
      </c>
      <c r="AA531">
        <v>0</v>
      </c>
      <c r="AB531">
        <v>328.252308939069</v>
      </c>
      <c r="AC531">
        <v>5432.7972314420704</v>
      </c>
      <c r="AD531">
        <v>16915.920889325</v>
      </c>
      <c r="AE531">
        <v>15.735740362162799</v>
      </c>
      <c r="AF531">
        <v>4465.1744288666996</v>
      </c>
      <c r="AG531">
        <v>4.1536506315039103</v>
      </c>
      <c r="AH531">
        <v>12450.7464604583</v>
      </c>
      <c r="AI531">
        <v>0.26396283466213599</v>
      </c>
      <c r="AJ531">
        <v>1075</v>
      </c>
      <c r="AK531">
        <v>4791.9650000000001</v>
      </c>
      <c r="AL531">
        <v>0.92</v>
      </c>
      <c r="AM531">
        <v>7.9999999999999905E-2</v>
      </c>
      <c r="AN531">
        <v>1.6744186046511601E-2</v>
      </c>
      <c r="AO531">
        <v>0</v>
      </c>
      <c r="AP531">
        <v>1.02325581395348E-2</v>
      </c>
      <c r="AQ531">
        <v>0.15627906976744099</v>
      </c>
      <c r="AR531">
        <v>0.10014727540500699</v>
      </c>
      <c r="AS531">
        <v>0.35051546391752503</v>
      </c>
      <c r="AT531">
        <v>34217</v>
      </c>
      <c r="AU531">
        <v>94406</v>
      </c>
      <c r="AV531">
        <v>101206.611570248</v>
      </c>
      <c r="AW531">
        <v>0.113828786453433</v>
      </c>
      <c r="AX531">
        <v>0.64462809917355302</v>
      </c>
      <c r="AY531">
        <v>48.2</v>
      </c>
      <c r="AZ531">
        <v>0.18976744186046501</v>
      </c>
      <c r="BA531">
        <v>0.12930232558139501</v>
      </c>
      <c r="BB531">
        <v>0.41873278236914602</v>
      </c>
      <c r="BC531">
        <v>0.95041322314049503</v>
      </c>
      <c r="BD531">
        <v>4.9586776859504099E-2</v>
      </c>
      <c r="BE531">
        <v>1979</v>
      </c>
      <c r="BF531">
        <v>40</v>
      </c>
      <c r="BG531">
        <v>0.135820463</v>
      </c>
      <c r="BH531">
        <v>0</v>
      </c>
      <c r="BI531">
        <v>0</v>
      </c>
    </row>
    <row r="532" spans="1:61" x14ac:dyDescent="0.2">
      <c r="A532">
        <v>531</v>
      </c>
      <c r="B532">
        <v>40131048025</v>
      </c>
      <c r="C532">
        <v>4529300001</v>
      </c>
      <c r="D532" t="s">
        <v>33</v>
      </c>
      <c r="E532">
        <v>85028</v>
      </c>
      <c r="F532">
        <v>1281.24952787907</v>
      </c>
      <c r="G532">
        <v>4857.3300121100001</v>
      </c>
      <c r="H532">
        <v>0.215972546398155</v>
      </c>
      <c r="I532">
        <v>4.8</v>
      </c>
      <c r="J532">
        <v>0.11577586300000001</v>
      </c>
      <c r="K532">
        <v>0</v>
      </c>
      <c r="L532">
        <v>0</v>
      </c>
      <c r="M532">
        <v>0</v>
      </c>
      <c r="N532">
        <v>31</v>
      </c>
      <c r="O532">
        <v>10731.409674512201</v>
      </c>
      <c r="P532">
        <v>346.17450562942582</v>
      </c>
      <c r="Q532">
        <v>4646.5270454514402</v>
      </c>
      <c r="R532">
        <f>Q532/AJ532</f>
        <v>8.6688937415138803</v>
      </c>
      <c r="S532">
        <v>0</v>
      </c>
      <c r="T532">
        <v>0</v>
      </c>
      <c r="U532">
        <v>3</v>
      </c>
      <c r="X532">
        <v>0</v>
      </c>
      <c r="Y532">
        <v>0</v>
      </c>
      <c r="Z532">
        <v>0</v>
      </c>
      <c r="AA532">
        <v>1</v>
      </c>
      <c r="AB532">
        <v>1208.85944675564</v>
      </c>
      <c r="AC532">
        <v>0</v>
      </c>
      <c r="AD532">
        <v>4646.5270454514402</v>
      </c>
      <c r="AE532">
        <v>8.6688937415138891</v>
      </c>
      <c r="AF532">
        <v>0</v>
      </c>
      <c r="AG532">
        <v>0</v>
      </c>
      <c r="AH532">
        <v>4646.5270454514402</v>
      </c>
      <c r="AI532">
        <v>0</v>
      </c>
      <c r="AJ532">
        <v>536</v>
      </c>
      <c r="AK532">
        <v>3647.6210000000001</v>
      </c>
      <c r="AL532">
        <v>0.74067164179104406</v>
      </c>
      <c r="AM532">
        <v>0.259328358208955</v>
      </c>
      <c r="AN532">
        <v>8.3955223880596994E-2</v>
      </c>
      <c r="AO532">
        <v>0.13059701492537301</v>
      </c>
      <c r="AP532">
        <v>0</v>
      </c>
      <c r="AQ532">
        <v>4.2910447761194001E-2</v>
      </c>
      <c r="AR532">
        <v>0.119047619047619</v>
      </c>
      <c r="AS532">
        <v>0.34415584415584399</v>
      </c>
      <c r="AT532">
        <v>33361</v>
      </c>
      <c r="AU532">
        <v>57743</v>
      </c>
      <c r="AV532">
        <v>50101.690140845101</v>
      </c>
      <c r="AW532">
        <v>6.5298507462686603E-2</v>
      </c>
      <c r="AX532">
        <v>2.0833333333333301E-2</v>
      </c>
      <c r="AY532">
        <v>55.7</v>
      </c>
      <c r="AZ532">
        <v>0.13805970149253699</v>
      </c>
      <c r="BA532">
        <v>0.41231343283582</v>
      </c>
      <c r="BB532">
        <v>0.17746478873239399</v>
      </c>
      <c r="BC532">
        <v>0.89859154929577401</v>
      </c>
      <c r="BD532">
        <v>0.10140845070422499</v>
      </c>
      <c r="BE532">
        <v>1984</v>
      </c>
      <c r="BF532">
        <v>35</v>
      </c>
      <c r="BG532">
        <v>0.12758630100000001</v>
      </c>
      <c r="BH532">
        <v>0</v>
      </c>
      <c r="BI532">
        <v>0</v>
      </c>
    </row>
    <row r="533" spans="1:61" x14ac:dyDescent="0.2">
      <c r="A533">
        <v>532</v>
      </c>
      <c r="B533">
        <v>40131049001</v>
      </c>
      <c r="C533">
        <v>4550000011</v>
      </c>
      <c r="D533" t="s">
        <v>501</v>
      </c>
      <c r="E533">
        <v>85028</v>
      </c>
      <c r="F533">
        <v>123.805037252563</v>
      </c>
      <c r="G533">
        <v>5.9474983292300001</v>
      </c>
      <c r="H533">
        <v>0.20552207304495199</v>
      </c>
      <c r="I533">
        <v>4.3</v>
      </c>
      <c r="J533">
        <v>0.41026837900000002</v>
      </c>
      <c r="K533">
        <v>0</v>
      </c>
      <c r="L533">
        <v>0</v>
      </c>
      <c r="M533">
        <v>0</v>
      </c>
      <c r="N533">
        <v>79</v>
      </c>
      <c r="O533">
        <v>31157.8932581277</v>
      </c>
      <c r="P533">
        <v>394.40371212819872</v>
      </c>
      <c r="Q533">
        <v>32204.038916393602</v>
      </c>
      <c r="R533">
        <f>Q533/AJ533</f>
        <v>21.907509466934425</v>
      </c>
      <c r="S533">
        <v>1</v>
      </c>
      <c r="T533">
        <v>1</v>
      </c>
      <c r="U533">
        <v>1</v>
      </c>
      <c r="V533">
        <v>1</v>
      </c>
      <c r="W533">
        <v>0</v>
      </c>
      <c r="X533">
        <v>3</v>
      </c>
      <c r="Y533">
        <v>1</v>
      </c>
      <c r="Z533">
        <v>0.33333333333333298</v>
      </c>
      <c r="AA533">
        <v>0</v>
      </c>
      <c r="AB533">
        <v>123.805037252563</v>
      </c>
      <c r="AC533">
        <v>48.902967497892597</v>
      </c>
      <c r="AD533">
        <v>32204.038916393602</v>
      </c>
      <c r="AE533">
        <v>21.9075094669344</v>
      </c>
      <c r="AF533">
        <v>7166.3871202889104</v>
      </c>
      <c r="AG533">
        <v>4.8750932791080999</v>
      </c>
      <c r="AH533">
        <v>25037.651796104699</v>
      </c>
      <c r="AI533">
        <v>0.222530693708757</v>
      </c>
      <c r="AJ533">
        <v>1470</v>
      </c>
      <c r="AK533">
        <v>5944.8469999999998</v>
      </c>
      <c r="AL533">
        <v>0.88299319727891101</v>
      </c>
      <c r="AM533">
        <v>0.117006802721088</v>
      </c>
      <c r="AN533">
        <v>0</v>
      </c>
      <c r="AO533">
        <v>1.7006802721088399E-2</v>
      </c>
      <c r="AP533">
        <v>2.4489795918367301E-2</v>
      </c>
      <c r="AQ533">
        <v>0.130612244897959</v>
      </c>
      <c r="AR533">
        <v>4.2826552462526701E-2</v>
      </c>
      <c r="AS533">
        <v>0.43254817987152</v>
      </c>
      <c r="AT533">
        <v>31785</v>
      </c>
      <c r="AU533">
        <v>91739</v>
      </c>
      <c r="AV533">
        <v>88130.228136882099</v>
      </c>
      <c r="AW533">
        <v>0.156462585034013</v>
      </c>
      <c r="AX533">
        <v>0.97718631178707205</v>
      </c>
      <c r="AY533">
        <v>37.700000000000003</v>
      </c>
      <c r="AZ533">
        <v>0.30884353741496601</v>
      </c>
      <c r="BA533">
        <v>0.15306122448979501</v>
      </c>
      <c r="BB533">
        <v>0.42395437262357399</v>
      </c>
      <c r="BC533">
        <v>0.95627376425855504</v>
      </c>
      <c r="BD533">
        <v>4.3726235741444797E-2</v>
      </c>
      <c r="BE533">
        <v>1969</v>
      </c>
      <c r="BF533">
        <v>50</v>
      </c>
      <c r="BG533">
        <v>0.146820691</v>
      </c>
      <c r="BH533">
        <v>0</v>
      </c>
      <c r="BI533">
        <v>0</v>
      </c>
    </row>
    <row r="534" spans="1:61" x14ac:dyDescent="0.2">
      <c r="A534">
        <v>533</v>
      </c>
      <c r="B534">
        <v>40131049002</v>
      </c>
      <c r="C534">
        <v>4529300001</v>
      </c>
      <c r="D534" t="s">
        <v>33</v>
      </c>
      <c r="E534">
        <v>85028</v>
      </c>
      <c r="F534">
        <v>1393.03148442104</v>
      </c>
      <c r="G534">
        <v>4857.3300121100001</v>
      </c>
      <c r="H534">
        <v>0.15559881688308799</v>
      </c>
      <c r="I534">
        <v>4.8</v>
      </c>
      <c r="J534">
        <v>0.11577586300000001</v>
      </c>
      <c r="K534">
        <v>0</v>
      </c>
      <c r="L534">
        <v>0</v>
      </c>
      <c r="M534">
        <v>0</v>
      </c>
      <c r="N534">
        <v>64</v>
      </c>
      <c r="O534">
        <v>30498.2235648848</v>
      </c>
      <c r="P534">
        <v>476.534743201325</v>
      </c>
      <c r="Q534">
        <v>14298.9922965359</v>
      </c>
      <c r="R534">
        <f>Q534/AJ534</f>
        <v>10.591846145582148</v>
      </c>
      <c r="S534">
        <v>1</v>
      </c>
      <c r="T534">
        <v>0</v>
      </c>
      <c r="U534">
        <v>2</v>
      </c>
      <c r="V534">
        <v>0</v>
      </c>
      <c r="W534">
        <v>1</v>
      </c>
      <c r="X534">
        <v>2</v>
      </c>
      <c r="Y534">
        <v>0</v>
      </c>
      <c r="Z534">
        <v>0</v>
      </c>
      <c r="AA534">
        <v>0</v>
      </c>
      <c r="AB534">
        <v>566.06638748093201</v>
      </c>
      <c r="AC534">
        <v>13.095698745090001</v>
      </c>
      <c r="AD534">
        <v>14298.9922965359</v>
      </c>
      <c r="AE534">
        <v>10.5918461455821</v>
      </c>
      <c r="AF534">
        <v>1362.1584269043899</v>
      </c>
      <c r="AG534">
        <v>1.0090062421513999</v>
      </c>
      <c r="AH534">
        <v>12936.8338696315</v>
      </c>
      <c r="AI534">
        <v>9.5262547084131899E-2</v>
      </c>
      <c r="AJ534">
        <v>1350</v>
      </c>
      <c r="AK534">
        <v>5397.174</v>
      </c>
      <c r="AL534">
        <v>0.96074074074074001</v>
      </c>
      <c r="AM534">
        <v>3.9259259259259202E-2</v>
      </c>
      <c r="AN534">
        <v>0</v>
      </c>
      <c r="AO534">
        <v>0</v>
      </c>
      <c r="AP534">
        <v>0</v>
      </c>
      <c r="AQ534">
        <v>0.12</v>
      </c>
      <c r="AR534">
        <v>2.26781857451403E-2</v>
      </c>
      <c r="AS534">
        <v>0.44816414686825001</v>
      </c>
      <c r="AT534">
        <v>39430</v>
      </c>
      <c r="AU534">
        <v>76458</v>
      </c>
      <c r="AV534">
        <v>108323.28482328499</v>
      </c>
      <c r="AW534">
        <v>0.21087928464977601</v>
      </c>
      <c r="AX534">
        <v>0.84282907662082496</v>
      </c>
      <c r="AY534">
        <v>42.2</v>
      </c>
      <c r="AZ534">
        <v>0.25555555555555498</v>
      </c>
      <c r="BA534">
        <v>0.21629629629629599</v>
      </c>
      <c r="BB534">
        <v>0.34511434511434502</v>
      </c>
      <c r="BC534">
        <v>1</v>
      </c>
      <c r="BD534">
        <v>0</v>
      </c>
      <c r="BE534">
        <v>1971</v>
      </c>
      <c r="BF534">
        <v>48</v>
      </c>
      <c r="BG534">
        <v>0.132922131</v>
      </c>
      <c r="BH534">
        <v>0</v>
      </c>
      <c r="BI534">
        <v>0</v>
      </c>
    </row>
    <row r="535" spans="1:61" x14ac:dyDescent="0.2">
      <c r="A535">
        <v>534</v>
      </c>
      <c r="B535">
        <v>40131049003</v>
      </c>
      <c r="C535">
        <v>4529300001</v>
      </c>
      <c r="D535" t="s">
        <v>33</v>
      </c>
      <c r="E535">
        <v>85028</v>
      </c>
      <c r="F535">
        <v>1865.38789183519</v>
      </c>
      <c r="G535">
        <v>4857.3300121100001</v>
      </c>
      <c r="H535">
        <v>0.10578819357104401</v>
      </c>
      <c r="I535">
        <v>4.8</v>
      </c>
      <c r="J535">
        <v>0.11577586300000001</v>
      </c>
      <c r="K535">
        <v>0</v>
      </c>
      <c r="L535">
        <v>0</v>
      </c>
      <c r="M535">
        <v>0</v>
      </c>
      <c r="N535">
        <v>99</v>
      </c>
      <c r="O535">
        <v>39443.757829934897</v>
      </c>
      <c r="P535">
        <v>398.42179626196867</v>
      </c>
      <c r="Q535">
        <v>18887.726471525399</v>
      </c>
      <c r="R535">
        <f>Q535/AJ535</f>
        <v>11.680721380040444</v>
      </c>
      <c r="S535">
        <v>1</v>
      </c>
      <c r="T535">
        <v>0</v>
      </c>
      <c r="U535">
        <v>2</v>
      </c>
      <c r="V535">
        <v>0</v>
      </c>
      <c r="W535">
        <v>1</v>
      </c>
      <c r="X535">
        <v>2</v>
      </c>
      <c r="Y535">
        <v>1</v>
      </c>
      <c r="Z535">
        <v>0.5</v>
      </c>
      <c r="AA535">
        <v>0</v>
      </c>
      <c r="AB535">
        <v>570.57934830474198</v>
      </c>
      <c r="AC535">
        <v>41.756938340913599</v>
      </c>
      <c r="AD535">
        <v>18887.726471525399</v>
      </c>
      <c r="AE535">
        <v>11.680721380040399</v>
      </c>
      <c r="AF535">
        <v>1166.9084828310699</v>
      </c>
      <c r="AG535">
        <v>0.72165026767537299</v>
      </c>
      <c r="AH535">
        <v>17720.8179886943</v>
      </c>
      <c r="AI535">
        <v>6.1781309920506997E-2</v>
      </c>
      <c r="AJ535">
        <v>1617</v>
      </c>
      <c r="AK535">
        <v>3230.2330000000002</v>
      </c>
      <c r="AL535">
        <v>0.90476190476190399</v>
      </c>
      <c r="AM535">
        <v>9.5238095238095205E-2</v>
      </c>
      <c r="AN535">
        <v>2.1026592455163799E-2</v>
      </c>
      <c r="AO535">
        <v>0</v>
      </c>
      <c r="AP535">
        <v>3.64873222016079E-2</v>
      </c>
      <c r="AQ535">
        <v>0.156462585034013</v>
      </c>
      <c r="AR535">
        <v>3.95042602633617E-2</v>
      </c>
      <c r="AS535">
        <v>0.487993803253292</v>
      </c>
      <c r="AT535">
        <v>40443</v>
      </c>
      <c r="AU535">
        <v>76875</v>
      </c>
      <c r="AV535">
        <v>100939.413680782</v>
      </c>
      <c r="AW535">
        <v>9.5238095238095205E-2</v>
      </c>
      <c r="AX535">
        <v>0.86314152410575395</v>
      </c>
      <c r="AY535">
        <v>45.4</v>
      </c>
      <c r="AZ535">
        <v>0.126159554730983</v>
      </c>
      <c r="BA535">
        <v>0.19171304885590601</v>
      </c>
      <c r="BB535">
        <v>0.21009771986970599</v>
      </c>
      <c r="BC535">
        <v>1</v>
      </c>
      <c r="BD535">
        <v>0</v>
      </c>
      <c r="BE535">
        <v>1975</v>
      </c>
      <c r="BF535">
        <v>44</v>
      </c>
      <c r="BG535">
        <v>0.10948152899999999</v>
      </c>
      <c r="BH535">
        <v>0</v>
      </c>
      <c r="BI535">
        <v>0</v>
      </c>
    </row>
    <row r="536" spans="1:61" x14ac:dyDescent="0.2">
      <c r="A536">
        <v>535</v>
      </c>
      <c r="B536">
        <v>40131050021</v>
      </c>
      <c r="C536">
        <v>4529300002</v>
      </c>
      <c r="D536" t="s">
        <v>146</v>
      </c>
      <c r="E536">
        <v>85018</v>
      </c>
      <c r="F536">
        <v>619.58562437773503</v>
      </c>
      <c r="G536">
        <v>472.83955061500001</v>
      </c>
      <c r="H536">
        <v>0.19911118019521101</v>
      </c>
      <c r="I536">
        <v>5</v>
      </c>
      <c r="J536">
        <v>0.159159368</v>
      </c>
      <c r="K536">
        <v>0</v>
      </c>
      <c r="L536">
        <v>0</v>
      </c>
      <c r="M536">
        <v>0</v>
      </c>
      <c r="N536">
        <v>22</v>
      </c>
      <c r="O536">
        <v>30574.806749899901</v>
      </c>
      <c r="P536">
        <v>1389.7639431772682</v>
      </c>
      <c r="Q536">
        <v>6574.73156496311</v>
      </c>
      <c r="R536">
        <f>Q536/AJ536</f>
        <v>6.2795907974814806</v>
      </c>
      <c r="S536">
        <v>1</v>
      </c>
      <c r="T536">
        <v>1</v>
      </c>
      <c r="U536">
        <v>1</v>
      </c>
      <c r="V536">
        <v>1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619.58562437773503</v>
      </c>
      <c r="AC536">
        <v>473.02409067952198</v>
      </c>
      <c r="AD536">
        <v>6574.73156496311</v>
      </c>
      <c r="AE536">
        <v>6.2795907974814797</v>
      </c>
      <c r="AF536">
        <v>1309.1025613665099</v>
      </c>
      <c r="AG536">
        <v>1.25033673482952</v>
      </c>
      <c r="AH536">
        <v>5265.6290035966003</v>
      </c>
      <c r="AI536">
        <v>0.19911118019521101</v>
      </c>
      <c r="AJ536">
        <v>1047</v>
      </c>
      <c r="AK536">
        <v>828.87819999999999</v>
      </c>
      <c r="AL536">
        <v>0.94173829990448898</v>
      </c>
      <c r="AM536">
        <v>5.8261700095511001E-2</v>
      </c>
      <c r="AN536">
        <v>1.14613180515759E-2</v>
      </c>
      <c r="AO536">
        <v>0</v>
      </c>
      <c r="AP536">
        <v>4.6800382043935003E-2</v>
      </c>
      <c r="AQ536">
        <v>0.35339063992359099</v>
      </c>
      <c r="AR536">
        <v>7.8088578088578095E-2</v>
      </c>
      <c r="AS536">
        <v>0.55128205128205099</v>
      </c>
      <c r="AT536">
        <v>158662</v>
      </c>
      <c r="AU536">
        <v>250001</v>
      </c>
      <c r="AV536">
        <v>414987.56345177698</v>
      </c>
      <c r="AW536">
        <v>0</v>
      </c>
      <c r="AX536">
        <v>0.63527397260273899</v>
      </c>
      <c r="AY536">
        <v>56.3</v>
      </c>
      <c r="AZ536">
        <v>0.12702960840496599</v>
      </c>
      <c r="BA536">
        <v>0.26743075453677101</v>
      </c>
      <c r="BB536">
        <v>0.20304568527918701</v>
      </c>
      <c r="BC536">
        <v>1</v>
      </c>
      <c r="BD536">
        <v>0</v>
      </c>
      <c r="BE536">
        <v>2001</v>
      </c>
      <c r="BF536">
        <v>18</v>
      </c>
      <c r="BG536">
        <v>0.22559633800000001</v>
      </c>
      <c r="BH536">
        <v>0</v>
      </c>
      <c r="BI536">
        <v>0</v>
      </c>
    </row>
    <row r="537" spans="1:61" x14ac:dyDescent="0.2">
      <c r="A537">
        <v>536</v>
      </c>
      <c r="B537">
        <v>40131050022</v>
      </c>
      <c r="C537">
        <v>4650000028</v>
      </c>
      <c r="D537" t="s">
        <v>117</v>
      </c>
      <c r="E537">
        <v>85251</v>
      </c>
      <c r="F537">
        <v>3348.2114818383102</v>
      </c>
      <c r="G537">
        <v>39.042132548600001</v>
      </c>
      <c r="H537">
        <v>0.10562366684604001</v>
      </c>
      <c r="I537">
        <v>5</v>
      </c>
      <c r="J537">
        <v>0.14123846500000001</v>
      </c>
      <c r="K537">
        <v>0</v>
      </c>
      <c r="L537">
        <v>0</v>
      </c>
      <c r="M537">
        <v>0</v>
      </c>
      <c r="N537">
        <v>54</v>
      </c>
      <c r="O537">
        <v>32156.621440037699</v>
      </c>
      <c r="P537">
        <v>595.49298963032777</v>
      </c>
      <c r="Q537">
        <v>24225.731404771999</v>
      </c>
      <c r="R537">
        <f>Q537/AJ537</f>
        <v>12.241400406655886</v>
      </c>
      <c r="S537">
        <v>0</v>
      </c>
      <c r="T537">
        <v>0</v>
      </c>
      <c r="U537">
        <v>3</v>
      </c>
      <c r="X537">
        <v>0</v>
      </c>
      <c r="Y537">
        <v>0</v>
      </c>
      <c r="Z537">
        <v>0</v>
      </c>
      <c r="AA537">
        <v>1</v>
      </c>
      <c r="AB537">
        <v>1450.49975890613</v>
      </c>
      <c r="AC537">
        <v>0</v>
      </c>
      <c r="AD537">
        <v>24225.731404771999</v>
      </c>
      <c r="AE537">
        <v>12.241400406655901</v>
      </c>
      <c r="AF537">
        <v>0</v>
      </c>
      <c r="AG537">
        <v>0</v>
      </c>
      <c r="AH537">
        <v>24225.731404771999</v>
      </c>
      <c r="AI537">
        <v>0</v>
      </c>
      <c r="AJ537">
        <v>1979</v>
      </c>
      <c r="AK537">
        <v>1099.703</v>
      </c>
      <c r="AL537">
        <v>0.97372410308236401</v>
      </c>
      <c r="AM537">
        <v>2.62758969176352E-2</v>
      </c>
      <c r="AN537">
        <v>0</v>
      </c>
      <c r="AO537">
        <v>1.51591712986356E-2</v>
      </c>
      <c r="AP537">
        <v>0</v>
      </c>
      <c r="AQ537">
        <v>6.9732187973724102E-2</v>
      </c>
      <c r="AR537">
        <v>1.22448979591836E-2</v>
      </c>
      <c r="AS537">
        <v>0.79183673469387705</v>
      </c>
      <c r="AT537">
        <v>149304</v>
      </c>
      <c r="AU537">
        <v>151250</v>
      </c>
      <c r="AV537">
        <v>360681.51364764298</v>
      </c>
      <c r="AW537">
        <v>9.2976250631632104E-2</v>
      </c>
      <c r="AX537">
        <v>0.79030439684329201</v>
      </c>
      <c r="AY537">
        <v>52.1</v>
      </c>
      <c r="AZ537">
        <v>0.234461849418898</v>
      </c>
      <c r="BA537">
        <v>0.27438100050530501</v>
      </c>
      <c r="BB537">
        <v>0.28039702233250602</v>
      </c>
      <c r="BC537">
        <v>0.97890818858560702</v>
      </c>
      <c r="BD537">
        <v>2.1091811414391998E-2</v>
      </c>
      <c r="BE537">
        <v>1975</v>
      </c>
      <c r="BF537">
        <v>44</v>
      </c>
      <c r="BG537">
        <v>0.24860178199999999</v>
      </c>
      <c r="BH537">
        <v>0</v>
      </c>
      <c r="BI537">
        <v>0</v>
      </c>
    </row>
    <row r="538" spans="1:61" x14ac:dyDescent="0.2">
      <c r="A538">
        <v>537</v>
      </c>
      <c r="B538">
        <v>40131050031</v>
      </c>
      <c r="C538">
        <v>4550000068</v>
      </c>
      <c r="D538" t="s">
        <v>492</v>
      </c>
      <c r="E538">
        <v>85013</v>
      </c>
      <c r="F538">
        <v>11982.0217389318</v>
      </c>
      <c r="G538">
        <v>417.44562125099998</v>
      </c>
      <c r="H538">
        <v>8.1453550702380695E-2</v>
      </c>
      <c r="I538">
        <v>4.7</v>
      </c>
      <c r="J538">
        <v>8.8669230000000002E-2</v>
      </c>
      <c r="K538">
        <v>7864.8059810000004</v>
      </c>
      <c r="L538">
        <v>3.79E-3</v>
      </c>
      <c r="M538">
        <v>1</v>
      </c>
      <c r="N538">
        <v>88</v>
      </c>
      <c r="O538">
        <v>36978.576922344597</v>
      </c>
      <c r="P538">
        <v>420.21110139027951</v>
      </c>
      <c r="Q538">
        <v>33782.537676703003</v>
      </c>
      <c r="R538">
        <f>Q538/AJ538</f>
        <v>13.523834137991594</v>
      </c>
      <c r="S538">
        <v>0</v>
      </c>
      <c r="T538">
        <v>0</v>
      </c>
      <c r="U538">
        <v>3</v>
      </c>
      <c r="X538">
        <v>0</v>
      </c>
      <c r="Y538">
        <v>0</v>
      </c>
      <c r="Z538">
        <v>0</v>
      </c>
      <c r="AA538">
        <v>1</v>
      </c>
      <c r="AB538">
        <v>2959.30777789894</v>
      </c>
      <c r="AC538">
        <v>0</v>
      </c>
      <c r="AD538">
        <v>33782.537676703003</v>
      </c>
      <c r="AE538">
        <v>13.523834137991599</v>
      </c>
      <c r="AF538">
        <v>0</v>
      </c>
      <c r="AG538">
        <v>0</v>
      </c>
      <c r="AH538">
        <v>33782.537676703003</v>
      </c>
      <c r="AI538">
        <v>0</v>
      </c>
      <c r="AJ538">
        <v>2498</v>
      </c>
      <c r="AK538">
        <v>1068.9000000000001</v>
      </c>
      <c r="AL538">
        <v>0.87469975980784598</v>
      </c>
      <c r="AM538">
        <v>0.125300240192153</v>
      </c>
      <c r="AN538">
        <v>3.3626901521216897E-2</v>
      </c>
      <c r="AO538">
        <v>0</v>
      </c>
      <c r="AP538">
        <v>5.7646116893514801E-2</v>
      </c>
      <c r="AQ538">
        <v>5.7245796637309797E-2</v>
      </c>
      <c r="AR538">
        <v>2.84280936454849E-2</v>
      </c>
      <c r="AS538">
        <v>0.746934225195094</v>
      </c>
      <c r="AT538">
        <v>135110</v>
      </c>
      <c r="AU538">
        <v>250001</v>
      </c>
      <c r="AV538">
        <v>393481.04265402799</v>
      </c>
      <c r="AW538">
        <v>5.0840672538030297E-2</v>
      </c>
      <c r="AX538">
        <v>0.88681318681318599</v>
      </c>
      <c r="AY538">
        <v>48.9</v>
      </c>
      <c r="AZ538">
        <v>0.238190552441953</v>
      </c>
      <c r="BA538">
        <v>0.24659727782225699</v>
      </c>
      <c r="BB538">
        <v>0.31042654028436001</v>
      </c>
      <c r="BC538">
        <v>0.98696682464454899</v>
      </c>
      <c r="BD538">
        <v>1.30331753554502E-2</v>
      </c>
      <c r="BE538">
        <v>1990</v>
      </c>
      <c r="BF538">
        <v>29</v>
      </c>
      <c r="BG538">
        <v>0.30973173599999998</v>
      </c>
      <c r="BH538">
        <v>17951.685359999999</v>
      </c>
      <c r="BI538">
        <v>2.971333E-3</v>
      </c>
    </row>
    <row r="539" spans="1:61" x14ac:dyDescent="0.2">
      <c r="A539">
        <v>538</v>
      </c>
      <c r="B539">
        <v>40131050032</v>
      </c>
      <c r="C539">
        <v>4529300001</v>
      </c>
      <c r="D539" t="s">
        <v>33</v>
      </c>
      <c r="E539">
        <v>85028</v>
      </c>
      <c r="F539">
        <v>2320.8283810010798</v>
      </c>
      <c r="G539">
        <v>4857.3300121100001</v>
      </c>
      <c r="H539">
        <v>7.10449900635685E-2</v>
      </c>
      <c r="I539">
        <v>4.8</v>
      </c>
      <c r="J539">
        <v>0.11577586300000001</v>
      </c>
      <c r="K539">
        <v>0</v>
      </c>
      <c r="L539">
        <v>0</v>
      </c>
      <c r="M539">
        <v>0</v>
      </c>
      <c r="N539">
        <v>83</v>
      </c>
      <c r="O539">
        <v>33403.889150568102</v>
      </c>
      <c r="P539">
        <v>402.45649578997711</v>
      </c>
      <c r="Q539">
        <v>30066.675914572199</v>
      </c>
      <c r="R539">
        <f>Q539/AJ539</f>
        <v>13.691564624122131</v>
      </c>
      <c r="S539">
        <v>0</v>
      </c>
      <c r="T539">
        <v>0</v>
      </c>
      <c r="U539">
        <v>3</v>
      </c>
      <c r="X539">
        <v>0</v>
      </c>
      <c r="Y539">
        <v>0</v>
      </c>
      <c r="Z539">
        <v>0</v>
      </c>
      <c r="AA539">
        <v>1</v>
      </c>
      <c r="AB539">
        <v>2320.8283810010798</v>
      </c>
      <c r="AC539">
        <v>0</v>
      </c>
      <c r="AD539">
        <v>30066.675914572199</v>
      </c>
      <c r="AE539">
        <v>13.691564624122099</v>
      </c>
      <c r="AF539">
        <v>0</v>
      </c>
      <c r="AG539">
        <v>0</v>
      </c>
      <c r="AH539">
        <v>30066.675914572199</v>
      </c>
      <c r="AI539">
        <v>0</v>
      </c>
      <c r="AJ539">
        <v>2196</v>
      </c>
      <c r="AK539">
        <v>1263.511</v>
      </c>
      <c r="AL539">
        <v>0.91939890710382499</v>
      </c>
      <c r="AM539">
        <v>8.0601092896174897E-2</v>
      </c>
      <c r="AN539" s="1">
        <v>9.10746812386156E-4</v>
      </c>
      <c r="AO539">
        <v>9.1074681238615604E-3</v>
      </c>
      <c r="AP539">
        <v>2.59562841530054E-2</v>
      </c>
      <c r="AQ539">
        <v>3.1420765027322398E-2</v>
      </c>
      <c r="AR539">
        <v>3.2376298106292001E-2</v>
      </c>
      <c r="AS539">
        <v>0.69822846670739103</v>
      </c>
      <c r="AT539">
        <v>110861</v>
      </c>
      <c r="AU539">
        <v>250001</v>
      </c>
      <c r="AV539">
        <v>305225.66709021601</v>
      </c>
      <c r="AW539">
        <v>6.0109289617486197E-2</v>
      </c>
      <c r="AX539">
        <v>0.796875</v>
      </c>
      <c r="AY539">
        <v>53.4</v>
      </c>
      <c r="AZ539">
        <v>0.18761384335154799</v>
      </c>
      <c r="BA539">
        <v>0.23041894353369699</v>
      </c>
      <c r="BB539">
        <v>0.33799237611181698</v>
      </c>
      <c r="BC539">
        <v>0.96823379923761099</v>
      </c>
      <c r="BD539">
        <v>3.1766200762388799E-2</v>
      </c>
      <c r="BE539">
        <v>1985</v>
      </c>
      <c r="BF539">
        <v>34</v>
      </c>
      <c r="BG539">
        <v>0.255785716</v>
      </c>
      <c r="BH539">
        <v>3739.4910279999999</v>
      </c>
      <c r="BI539">
        <v>8.1933899999999998E-4</v>
      </c>
    </row>
    <row r="540" spans="1:61" x14ac:dyDescent="0.2">
      <c r="A540">
        <v>539</v>
      </c>
      <c r="B540">
        <v>40131050041</v>
      </c>
      <c r="C540">
        <v>4650000028</v>
      </c>
      <c r="D540" t="s">
        <v>117</v>
      </c>
      <c r="E540">
        <v>85251</v>
      </c>
      <c r="F540">
        <v>6048.4242293137504</v>
      </c>
      <c r="G540">
        <v>39.042132548600001</v>
      </c>
      <c r="H540">
        <v>0.12955828464875199</v>
      </c>
      <c r="I540">
        <v>5</v>
      </c>
      <c r="J540">
        <v>0.14123846500000001</v>
      </c>
      <c r="K540">
        <v>0</v>
      </c>
      <c r="L540">
        <v>0</v>
      </c>
      <c r="M540">
        <v>0</v>
      </c>
      <c r="N540">
        <v>70</v>
      </c>
      <c r="O540">
        <v>50498.929462070497</v>
      </c>
      <c r="P540">
        <v>721.41327802957858</v>
      </c>
      <c r="Q540">
        <v>13630.292907712201</v>
      </c>
      <c r="R540">
        <f>Q540/AJ540</f>
        <v>9.6600233222623668</v>
      </c>
      <c r="S540">
        <v>0</v>
      </c>
      <c r="T540">
        <v>0</v>
      </c>
      <c r="U540">
        <v>3</v>
      </c>
      <c r="X540">
        <v>0</v>
      </c>
      <c r="Y540">
        <v>0</v>
      </c>
      <c r="Z540">
        <v>0</v>
      </c>
      <c r="AA540">
        <v>1</v>
      </c>
      <c r="AB540">
        <v>2619.0811173976499</v>
      </c>
      <c r="AC540">
        <v>0</v>
      </c>
      <c r="AD540">
        <v>13630.292907712201</v>
      </c>
      <c r="AE540">
        <v>9.6600233222623704</v>
      </c>
      <c r="AF540">
        <v>0</v>
      </c>
      <c r="AG540">
        <v>0</v>
      </c>
      <c r="AH540">
        <v>13630.292907712201</v>
      </c>
      <c r="AI540">
        <v>0</v>
      </c>
      <c r="AJ540">
        <v>1411</v>
      </c>
      <c r="AK540">
        <v>590.7722</v>
      </c>
      <c r="AL540">
        <v>0.74344436569808603</v>
      </c>
      <c r="AM540">
        <v>0.25655563430191303</v>
      </c>
      <c r="AN540">
        <v>0</v>
      </c>
      <c r="AO540">
        <v>5.7406094968107703E-2</v>
      </c>
      <c r="AP540">
        <v>9.0715804394046695E-2</v>
      </c>
      <c r="AQ540">
        <v>0.119064493267186</v>
      </c>
      <c r="AR540">
        <v>2.6055705300988299E-2</v>
      </c>
      <c r="AS540">
        <v>0.734052111410602</v>
      </c>
      <c r="AT540">
        <v>145650</v>
      </c>
      <c r="AU540">
        <v>250001</v>
      </c>
      <c r="AV540">
        <v>364208.54092526698</v>
      </c>
      <c r="AW540">
        <v>6.7723342939481193E-2</v>
      </c>
      <c r="AX540">
        <v>0.78810975609756095</v>
      </c>
      <c r="AY540">
        <v>57.3</v>
      </c>
      <c r="AZ540">
        <v>0.133238837703756</v>
      </c>
      <c r="BA540">
        <v>0.34089298369950299</v>
      </c>
      <c r="BB540">
        <v>0.16903914590747299</v>
      </c>
      <c r="BC540">
        <v>1</v>
      </c>
      <c r="BD540">
        <v>0</v>
      </c>
      <c r="BE540">
        <v>1981</v>
      </c>
      <c r="BF540">
        <v>38</v>
      </c>
      <c r="BG540">
        <v>0.20173391800000001</v>
      </c>
      <c r="BH540">
        <v>0</v>
      </c>
      <c r="BI540">
        <v>0</v>
      </c>
    </row>
    <row r="541" spans="1:61" x14ac:dyDescent="0.2">
      <c r="A541">
        <v>540</v>
      </c>
      <c r="B541">
        <v>40131050042</v>
      </c>
      <c r="C541">
        <v>4550000133</v>
      </c>
      <c r="D541" t="s">
        <v>28</v>
      </c>
      <c r="E541">
        <v>85008</v>
      </c>
      <c r="F541">
        <v>8473.9034444627105</v>
      </c>
      <c r="G541">
        <v>1608.8120856</v>
      </c>
      <c r="H541">
        <v>0.13380344585385201</v>
      </c>
      <c r="I541">
        <v>4.7</v>
      </c>
      <c r="J541">
        <v>0.17917040100000001</v>
      </c>
      <c r="K541">
        <v>30705.769230000002</v>
      </c>
      <c r="L541">
        <v>4.6699999999999997E-3</v>
      </c>
      <c r="M541">
        <v>1</v>
      </c>
      <c r="N541">
        <v>25</v>
      </c>
      <c r="O541">
        <v>8102.8151468476699</v>
      </c>
      <c r="P541">
        <v>324.11260587390677</v>
      </c>
      <c r="Q541">
        <v>13861.9316282009</v>
      </c>
      <c r="R541">
        <f>Q541/AJ541</f>
        <v>12.647747835949726</v>
      </c>
      <c r="S541">
        <v>0</v>
      </c>
      <c r="T541">
        <v>0</v>
      </c>
      <c r="U541">
        <v>3</v>
      </c>
      <c r="X541">
        <v>0</v>
      </c>
      <c r="Y541">
        <v>0</v>
      </c>
      <c r="Z541">
        <v>0</v>
      </c>
      <c r="AA541">
        <v>1</v>
      </c>
      <c r="AB541">
        <v>1196.47014258489</v>
      </c>
      <c r="AC541">
        <v>0</v>
      </c>
      <c r="AD541">
        <v>13861.9316282009</v>
      </c>
      <c r="AE541">
        <v>12.6477478359497</v>
      </c>
      <c r="AF541">
        <v>0</v>
      </c>
      <c r="AG541">
        <v>0</v>
      </c>
      <c r="AH541">
        <v>13861.9316282009</v>
      </c>
      <c r="AI541">
        <v>0</v>
      </c>
      <c r="AJ541">
        <v>1096</v>
      </c>
      <c r="AK541">
        <v>976.19269999999995</v>
      </c>
      <c r="AL541">
        <v>0.91697080291970801</v>
      </c>
      <c r="AM541">
        <v>8.3029197080291994E-2</v>
      </c>
      <c r="AN541">
        <v>0</v>
      </c>
      <c r="AO541">
        <v>0</v>
      </c>
      <c r="AP541">
        <v>3.46715328467153E-2</v>
      </c>
      <c r="AQ541">
        <v>5.8394160583941597E-2</v>
      </c>
      <c r="AR541">
        <v>0</v>
      </c>
      <c r="AS541">
        <v>0.74942528735632097</v>
      </c>
      <c r="AT541">
        <v>160393</v>
      </c>
      <c r="AU541">
        <v>203958</v>
      </c>
      <c r="AV541">
        <v>419334.97536945803</v>
      </c>
      <c r="AW541">
        <v>0.120437956204379</v>
      </c>
      <c r="AX541">
        <v>0.97290640394088601</v>
      </c>
      <c r="AY541">
        <v>56</v>
      </c>
      <c r="AZ541">
        <v>0.19708029197080201</v>
      </c>
      <c r="BA541">
        <v>0.37317518248175102</v>
      </c>
      <c r="BB541">
        <v>0.23891625615763501</v>
      </c>
      <c r="BC541">
        <v>1</v>
      </c>
      <c r="BD541">
        <v>0</v>
      </c>
      <c r="BE541">
        <v>1993</v>
      </c>
      <c r="BF541">
        <v>26</v>
      </c>
      <c r="BG541">
        <v>0.311181294</v>
      </c>
      <c r="BH541">
        <v>748.17578130000004</v>
      </c>
      <c r="BI541">
        <v>2.5706999999999998E-4</v>
      </c>
    </row>
    <row r="542" spans="1:61" x14ac:dyDescent="0.2">
      <c r="A542">
        <v>541</v>
      </c>
      <c r="B542">
        <v>40131050043</v>
      </c>
      <c r="C542">
        <v>4650000032</v>
      </c>
      <c r="D542" t="s">
        <v>147</v>
      </c>
      <c r="E542">
        <v>85250</v>
      </c>
      <c r="F542">
        <v>3706.3283867758901</v>
      </c>
      <c r="G542">
        <v>90.050210140299995</v>
      </c>
      <c r="H542">
        <v>8.0281993651214301E-2</v>
      </c>
      <c r="I542">
        <v>4.5999999999999996</v>
      </c>
      <c r="J542">
        <v>0.279786013</v>
      </c>
      <c r="K542">
        <v>45201.72595</v>
      </c>
      <c r="L542">
        <v>0.124</v>
      </c>
      <c r="M542">
        <v>1</v>
      </c>
      <c r="N542">
        <v>39</v>
      </c>
      <c r="O542">
        <v>31713.0599143904</v>
      </c>
      <c r="P542">
        <v>813.15538242026662</v>
      </c>
      <c r="Q542">
        <v>10029.024471671901</v>
      </c>
      <c r="R542">
        <f>Q542/AJ542</f>
        <v>8.7819828998878293</v>
      </c>
      <c r="S542">
        <v>0</v>
      </c>
      <c r="T542">
        <v>0</v>
      </c>
      <c r="U542">
        <v>3</v>
      </c>
      <c r="X542">
        <v>0</v>
      </c>
      <c r="Y542">
        <v>0</v>
      </c>
      <c r="Z542">
        <v>0</v>
      </c>
      <c r="AA542">
        <v>1</v>
      </c>
      <c r="AB542">
        <v>1592.7526371403501</v>
      </c>
      <c r="AC542">
        <v>0</v>
      </c>
      <c r="AD542">
        <v>10029.024471671901</v>
      </c>
      <c r="AE542">
        <v>8.7819828998878897</v>
      </c>
      <c r="AF542">
        <v>0</v>
      </c>
      <c r="AG542">
        <v>0</v>
      </c>
      <c r="AH542">
        <v>10029.024471671901</v>
      </c>
      <c r="AI542">
        <v>0</v>
      </c>
      <c r="AJ542">
        <v>1142</v>
      </c>
      <c r="AK542">
        <v>783.76279999999997</v>
      </c>
      <c r="AL542">
        <v>0.788091068301225</v>
      </c>
      <c r="AM542">
        <v>0.21190893169877401</v>
      </c>
      <c r="AN542">
        <v>0</v>
      </c>
      <c r="AO542">
        <v>0</v>
      </c>
      <c r="AP542">
        <v>0.14360770577933399</v>
      </c>
      <c r="AQ542">
        <v>4.2031523642732001E-2</v>
      </c>
      <c r="AR542">
        <v>0</v>
      </c>
      <c r="AS542">
        <v>0.71628498727735301</v>
      </c>
      <c r="AT542">
        <v>120639</v>
      </c>
      <c r="AU542">
        <v>241667</v>
      </c>
      <c r="AV542">
        <v>350982.90816326498</v>
      </c>
      <c r="AW542">
        <v>2.2767075306479801E-2</v>
      </c>
      <c r="AX542">
        <v>0.82558139534883701</v>
      </c>
      <c r="AY542">
        <v>48.9</v>
      </c>
      <c r="AZ542">
        <v>0.18739054290717999</v>
      </c>
      <c r="BA542">
        <v>0.18826619964973701</v>
      </c>
      <c r="BB542">
        <v>0.31377551020408101</v>
      </c>
      <c r="BC542">
        <v>1</v>
      </c>
      <c r="BD542">
        <v>0</v>
      </c>
      <c r="BE542">
        <v>1992</v>
      </c>
      <c r="BF542">
        <v>27</v>
      </c>
      <c r="BG542">
        <v>0.20879535599999999</v>
      </c>
      <c r="BH542">
        <v>0</v>
      </c>
      <c r="BI542">
        <v>0</v>
      </c>
    </row>
    <row r="543" spans="1:61" x14ac:dyDescent="0.2">
      <c r="A543">
        <v>542</v>
      </c>
      <c r="B543">
        <v>40131051011</v>
      </c>
      <c r="C543">
        <v>4529300001</v>
      </c>
      <c r="D543" t="s">
        <v>33</v>
      </c>
      <c r="E543">
        <v>85028</v>
      </c>
      <c r="F543">
        <v>271.70486150789401</v>
      </c>
      <c r="G543">
        <v>4857.3300121100001</v>
      </c>
      <c r="H543">
        <v>0.18500552199762299</v>
      </c>
      <c r="I543">
        <v>4.8</v>
      </c>
      <c r="J543">
        <v>0.11577586300000001</v>
      </c>
      <c r="K543">
        <v>0</v>
      </c>
      <c r="L543">
        <v>0</v>
      </c>
      <c r="M543">
        <v>0</v>
      </c>
      <c r="N543">
        <v>44</v>
      </c>
      <c r="O543">
        <v>35442.686587880598</v>
      </c>
      <c r="P543">
        <v>805.51560427001357</v>
      </c>
      <c r="Q543">
        <v>11216.371394751201</v>
      </c>
      <c r="R543">
        <f>Q543/AJ543</f>
        <v>11.216371394751201</v>
      </c>
      <c r="S543">
        <v>1</v>
      </c>
      <c r="T543">
        <v>1</v>
      </c>
      <c r="U543">
        <v>1</v>
      </c>
      <c r="V543">
        <v>1</v>
      </c>
      <c r="W543">
        <v>0</v>
      </c>
      <c r="X543">
        <v>2</v>
      </c>
      <c r="Y543">
        <v>0</v>
      </c>
      <c r="Z543">
        <v>0</v>
      </c>
      <c r="AA543">
        <v>0</v>
      </c>
      <c r="AB543">
        <v>271.70486150789401</v>
      </c>
      <c r="AC543">
        <v>4863.2658915599204</v>
      </c>
      <c r="AD543">
        <v>11216.371394751201</v>
      </c>
      <c r="AE543">
        <v>11.216371394751199</v>
      </c>
      <c r="AF543">
        <v>3333.2401644505799</v>
      </c>
      <c r="AG543">
        <v>3.3332401644505798</v>
      </c>
      <c r="AH543">
        <v>7883.1312303007098</v>
      </c>
      <c r="AI543">
        <v>0.29717633690431899</v>
      </c>
      <c r="AJ543">
        <v>1000</v>
      </c>
      <c r="AK543">
        <v>1266.894</v>
      </c>
      <c r="AL543">
        <v>0.83899999999999997</v>
      </c>
      <c r="AM543">
        <v>0.161</v>
      </c>
      <c r="AN543">
        <v>0</v>
      </c>
      <c r="AO543">
        <v>1.4E-2</v>
      </c>
      <c r="AP543">
        <v>3.9E-2</v>
      </c>
      <c r="AQ543">
        <v>5.0999999999999997E-2</v>
      </c>
      <c r="AR543">
        <v>1.38888888888888E-2</v>
      </c>
      <c r="AS543">
        <v>0.63888888888888795</v>
      </c>
      <c r="AT543">
        <v>72110</v>
      </c>
      <c r="AU543">
        <v>148224</v>
      </c>
      <c r="AV543">
        <v>169221.327014218</v>
      </c>
      <c r="AW543">
        <v>0.06</v>
      </c>
      <c r="AX543">
        <v>0.97156398104265396</v>
      </c>
      <c r="AY543">
        <v>53.3</v>
      </c>
      <c r="AZ543">
        <v>0.188</v>
      </c>
      <c r="BA543">
        <v>0.25900000000000001</v>
      </c>
      <c r="BB543">
        <v>0.24881516587677699</v>
      </c>
      <c r="BC543">
        <v>0.97393364928909898</v>
      </c>
      <c r="BD543">
        <v>2.60663507109004E-2</v>
      </c>
      <c r="BE543">
        <v>1974</v>
      </c>
      <c r="BF543">
        <v>45</v>
      </c>
      <c r="BG543">
        <v>0.142002763</v>
      </c>
      <c r="BH543">
        <v>0</v>
      </c>
      <c r="BI543">
        <v>0</v>
      </c>
    </row>
    <row r="544" spans="1:61" x14ac:dyDescent="0.2">
      <c r="A544">
        <v>543</v>
      </c>
      <c r="B544">
        <v>40131051012</v>
      </c>
      <c r="C544">
        <v>4529300001</v>
      </c>
      <c r="D544" t="s">
        <v>33</v>
      </c>
      <c r="E544">
        <v>85028</v>
      </c>
      <c r="F544">
        <v>0</v>
      </c>
      <c r="G544">
        <v>4857.3300121100001</v>
      </c>
      <c r="H544">
        <v>0.22114360604056399</v>
      </c>
      <c r="I544">
        <v>4.8</v>
      </c>
      <c r="J544">
        <v>0.11577586300000001</v>
      </c>
      <c r="K544">
        <v>0</v>
      </c>
      <c r="L544">
        <v>0</v>
      </c>
      <c r="M544">
        <v>0</v>
      </c>
      <c r="N544">
        <v>58</v>
      </c>
      <c r="O544">
        <v>32427.241510375301</v>
      </c>
      <c r="P544">
        <v>559.09037086853971</v>
      </c>
      <c r="Q544">
        <v>20344.960944671398</v>
      </c>
      <c r="R544">
        <f>Q544/AJ544</f>
        <v>11.436178158893423</v>
      </c>
      <c r="S544">
        <v>1</v>
      </c>
      <c r="T544">
        <v>1</v>
      </c>
      <c r="U544">
        <v>1</v>
      </c>
      <c r="V544">
        <v>1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4859.19603824146</v>
      </c>
      <c r="AD544">
        <v>20344.960944671398</v>
      </c>
      <c r="AE544">
        <v>11.4361781588934</v>
      </c>
      <c r="AF544">
        <v>4499.1580280590997</v>
      </c>
      <c r="AG544">
        <v>2.5290376773800398</v>
      </c>
      <c r="AH544">
        <v>15845.8029166123</v>
      </c>
      <c r="AI544">
        <v>0.22114360604056399</v>
      </c>
      <c r="AJ544">
        <v>1779</v>
      </c>
      <c r="AK544">
        <v>1599.53</v>
      </c>
      <c r="AL544">
        <v>0.91849353569420999</v>
      </c>
      <c r="AM544">
        <v>8.15064643057897E-2</v>
      </c>
      <c r="AN544">
        <v>3.5413153456998303E-2</v>
      </c>
      <c r="AO544">
        <v>1.5177065767284901E-2</v>
      </c>
      <c r="AP544">
        <v>3.9347948285553599E-3</v>
      </c>
      <c r="AQ544">
        <v>0.111298482293423</v>
      </c>
      <c r="AR544">
        <v>0</v>
      </c>
      <c r="AS544">
        <v>0.68425076452599298</v>
      </c>
      <c r="AT544">
        <v>83142</v>
      </c>
      <c r="AU544">
        <v>159167</v>
      </c>
      <c r="AV544">
        <v>215877.299703264</v>
      </c>
      <c r="AW544">
        <v>4.8903878583473802E-2</v>
      </c>
      <c r="AX544">
        <v>0.95870206489675502</v>
      </c>
      <c r="AY544">
        <v>52.2</v>
      </c>
      <c r="AZ544">
        <v>0.21304103428892601</v>
      </c>
      <c r="BA544">
        <v>0.26138279932546299</v>
      </c>
      <c r="BB544">
        <v>0.29673590504450997</v>
      </c>
      <c r="BC544">
        <v>1</v>
      </c>
      <c r="BD544">
        <v>0</v>
      </c>
      <c r="BE544">
        <v>1980</v>
      </c>
      <c r="BF544">
        <v>39</v>
      </c>
      <c r="BG544">
        <v>0.17945966299999999</v>
      </c>
      <c r="BH544">
        <v>0</v>
      </c>
      <c r="BI544">
        <v>0</v>
      </c>
    </row>
    <row r="545" spans="1:61" x14ac:dyDescent="0.2">
      <c r="A545">
        <v>544</v>
      </c>
      <c r="B545">
        <v>40131051013</v>
      </c>
      <c r="C545">
        <v>4529300001</v>
      </c>
      <c r="D545" t="s">
        <v>33</v>
      </c>
      <c r="E545">
        <v>85028</v>
      </c>
      <c r="F545">
        <v>359.22282230302199</v>
      </c>
      <c r="G545">
        <v>4857.3300121100001</v>
      </c>
      <c r="H545">
        <v>0.254062582426684</v>
      </c>
      <c r="I545">
        <v>4.8</v>
      </c>
      <c r="J545">
        <v>0.11577586300000001</v>
      </c>
      <c r="K545">
        <v>0</v>
      </c>
      <c r="L545">
        <v>0</v>
      </c>
      <c r="M545">
        <v>0</v>
      </c>
      <c r="N545">
        <v>50</v>
      </c>
      <c r="O545">
        <v>31147.792860358601</v>
      </c>
      <c r="P545">
        <v>622.95585720717202</v>
      </c>
      <c r="Q545">
        <v>26349.2546186771</v>
      </c>
      <c r="R545">
        <f>Q545/AJ545</f>
        <v>16.447724481071848</v>
      </c>
      <c r="S545">
        <v>1</v>
      </c>
      <c r="T545">
        <v>1</v>
      </c>
      <c r="U545">
        <v>1</v>
      </c>
      <c r="V545">
        <v>1</v>
      </c>
      <c r="W545">
        <v>0</v>
      </c>
      <c r="X545">
        <v>2</v>
      </c>
      <c r="Y545">
        <v>0</v>
      </c>
      <c r="Z545">
        <v>0</v>
      </c>
      <c r="AA545">
        <v>0</v>
      </c>
      <c r="AB545">
        <v>359.22282230302199</v>
      </c>
      <c r="AC545">
        <v>4863.2658915599204</v>
      </c>
      <c r="AD545">
        <v>26349.2546186771</v>
      </c>
      <c r="AE545">
        <v>16.447724481071798</v>
      </c>
      <c r="AF545">
        <v>10375.1844132277</v>
      </c>
      <c r="AG545">
        <v>6.4763947648112996</v>
      </c>
      <c r="AH545">
        <v>15974.0702054494</v>
      </c>
      <c r="AI545">
        <v>0.39375627748776898</v>
      </c>
      <c r="AJ545">
        <v>1602</v>
      </c>
      <c r="AK545">
        <v>3726.826</v>
      </c>
      <c r="AL545">
        <v>0.943196004993757</v>
      </c>
      <c r="AM545">
        <v>5.6803995006242197E-2</v>
      </c>
      <c r="AN545">
        <v>4.49438202247191E-2</v>
      </c>
      <c r="AO545">
        <v>0</v>
      </c>
      <c r="AP545">
        <v>6.2421972534332003E-3</v>
      </c>
      <c r="AQ545">
        <v>9.5505617977528004E-2</v>
      </c>
      <c r="AR545">
        <v>1.1904761904761901E-2</v>
      </c>
      <c r="AS545">
        <v>0.61309523809523803</v>
      </c>
      <c r="AT545">
        <v>54397</v>
      </c>
      <c r="AU545">
        <v>108375</v>
      </c>
      <c r="AV545">
        <v>129836.090225564</v>
      </c>
      <c r="AW545">
        <v>7.4906367041198393E-2</v>
      </c>
      <c r="AX545">
        <v>0.77777777777777701</v>
      </c>
      <c r="AY545">
        <v>46.1</v>
      </c>
      <c r="AZ545">
        <v>0.239076154806491</v>
      </c>
      <c r="BA545">
        <v>0.14107365792759</v>
      </c>
      <c r="BB545">
        <v>0.33233082706766898</v>
      </c>
      <c r="BC545">
        <v>0.98345864661654103</v>
      </c>
      <c r="BD545">
        <v>1.65413533834586E-2</v>
      </c>
      <c r="BE545">
        <v>1976</v>
      </c>
      <c r="BF545">
        <v>43</v>
      </c>
      <c r="BG545">
        <v>0.141048852</v>
      </c>
      <c r="BH545">
        <v>0</v>
      </c>
      <c r="BI545">
        <v>0</v>
      </c>
    </row>
    <row r="546" spans="1:61" x14ac:dyDescent="0.2">
      <c r="A546">
        <v>545</v>
      </c>
      <c r="B546">
        <v>40131051021</v>
      </c>
      <c r="C546">
        <v>4529300001</v>
      </c>
      <c r="D546" t="s">
        <v>33</v>
      </c>
      <c r="E546">
        <v>85028</v>
      </c>
      <c r="F546">
        <v>0</v>
      </c>
      <c r="G546">
        <v>4857.3300121100001</v>
      </c>
      <c r="H546">
        <v>0.32897557431640601</v>
      </c>
      <c r="I546">
        <v>4.8</v>
      </c>
      <c r="J546">
        <v>0.11577586300000001</v>
      </c>
      <c r="K546">
        <v>0</v>
      </c>
      <c r="L546">
        <v>0</v>
      </c>
      <c r="M546">
        <v>0</v>
      </c>
      <c r="N546">
        <v>59</v>
      </c>
      <c r="O546">
        <v>27504.3212720628</v>
      </c>
      <c r="P546">
        <v>466.17493681462372</v>
      </c>
      <c r="Q546">
        <v>9228.7011121203195</v>
      </c>
      <c r="R546">
        <f>Q546/AJ546</f>
        <v>17.412643607774189</v>
      </c>
      <c r="S546">
        <v>1</v>
      </c>
      <c r="T546">
        <v>1</v>
      </c>
      <c r="U546">
        <v>1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4859.19603824146</v>
      </c>
      <c r="AD546">
        <v>9228.7011121203195</v>
      </c>
      <c r="AE546">
        <v>17.4126436077742</v>
      </c>
      <c r="AF546">
        <v>3036.0172485542398</v>
      </c>
      <c r="AG546">
        <v>5.72833443123442</v>
      </c>
      <c r="AH546">
        <v>6192.6838635660797</v>
      </c>
      <c r="AI546">
        <v>0.32897557431640601</v>
      </c>
      <c r="AJ546">
        <v>530</v>
      </c>
      <c r="AK546">
        <v>84.805300000000003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8.3018867924528297E-2</v>
      </c>
      <c r="AR546">
        <v>0</v>
      </c>
      <c r="AS546">
        <v>0.74353876739562597</v>
      </c>
      <c r="AT546">
        <v>168302</v>
      </c>
      <c r="AU546">
        <v>225179</v>
      </c>
      <c r="AV546">
        <v>324868</v>
      </c>
      <c r="AW546">
        <v>5.0943396226415E-2</v>
      </c>
      <c r="AX546">
        <v>0.851393188854489</v>
      </c>
      <c r="AY546">
        <v>60.2</v>
      </c>
      <c r="AZ546">
        <v>5.0943396226415097E-2</v>
      </c>
      <c r="BA546">
        <v>0.29245283018867901</v>
      </c>
      <c r="BB546">
        <v>9.8181818181818106E-2</v>
      </c>
      <c r="BC546">
        <v>1</v>
      </c>
      <c r="BD546">
        <v>0</v>
      </c>
      <c r="BE546">
        <v>1993</v>
      </c>
      <c r="BF546">
        <v>26</v>
      </c>
      <c r="BG546">
        <v>0.120457092</v>
      </c>
      <c r="BH546">
        <v>0</v>
      </c>
      <c r="BI546">
        <v>0</v>
      </c>
    </row>
    <row r="547" spans="1:61" x14ac:dyDescent="0.2">
      <c r="A547">
        <v>546</v>
      </c>
      <c r="B547">
        <v>40131051022</v>
      </c>
      <c r="C547">
        <v>4529300001</v>
      </c>
      <c r="D547" t="s">
        <v>33</v>
      </c>
      <c r="E547">
        <v>85028</v>
      </c>
      <c r="F547">
        <v>408.03471697822999</v>
      </c>
      <c r="G547">
        <v>4857.3300121100001</v>
      </c>
      <c r="H547">
        <v>0.251630312458066</v>
      </c>
      <c r="I547">
        <v>4.8</v>
      </c>
      <c r="J547">
        <v>0.11577586300000001</v>
      </c>
      <c r="K547">
        <v>0</v>
      </c>
      <c r="L547">
        <v>0</v>
      </c>
      <c r="M547">
        <v>0</v>
      </c>
      <c r="N547">
        <v>39</v>
      </c>
      <c r="O547">
        <v>34140.8433775378</v>
      </c>
      <c r="P547">
        <v>875.40624044968717</v>
      </c>
      <c r="Q547">
        <v>17914.071694295599</v>
      </c>
      <c r="R547">
        <f>Q547/AJ547</f>
        <v>10.929879008112019</v>
      </c>
      <c r="S547">
        <v>1</v>
      </c>
      <c r="T547">
        <v>1</v>
      </c>
      <c r="U547">
        <v>1</v>
      </c>
      <c r="V547">
        <v>1</v>
      </c>
      <c r="W547">
        <v>0</v>
      </c>
      <c r="X547">
        <v>2</v>
      </c>
      <c r="Y547">
        <v>0</v>
      </c>
      <c r="Z547">
        <v>0</v>
      </c>
      <c r="AA547">
        <v>0</v>
      </c>
      <c r="AB547">
        <v>408.03471697822999</v>
      </c>
      <c r="AC547">
        <v>4863.8644422215302</v>
      </c>
      <c r="AD547">
        <v>17914.071694295599</v>
      </c>
      <c r="AE547">
        <v>10.929879008112</v>
      </c>
      <c r="AF547">
        <v>4831.7362473022204</v>
      </c>
      <c r="AG547">
        <v>2.94797818627347</v>
      </c>
      <c r="AH547">
        <v>13082.3354469933</v>
      </c>
      <c r="AI547">
        <v>0.26971736686979902</v>
      </c>
      <c r="AJ547">
        <v>1639</v>
      </c>
      <c r="AK547">
        <v>2917.75</v>
      </c>
      <c r="AL547">
        <v>0.88468578401464304</v>
      </c>
      <c r="AM547">
        <v>0.115314215985356</v>
      </c>
      <c r="AN547">
        <v>2.68456375838926E-2</v>
      </c>
      <c r="AO547">
        <v>0</v>
      </c>
      <c r="AP547">
        <v>2.56253813300793E-2</v>
      </c>
      <c r="AQ547">
        <v>6.9554606467358102E-2</v>
      </c>
      <c r="AR547">
        <v>1.5195369030390701E-2</v>
      </c>
      <c r="AS547">
        <v>0.51808972503617901</v>
      </c>
      <c r="AT547">
        <v>96876</v>
      </c>
      <c r="AU547">
        <v>145329</v>
      </c>
      <c r="AV547">
        <v>221338.755304102</v>
      </c>
      <c r="AW547">
        <v>5.7962172056131703E-2</v>
      </c>
      <c r="AX547">
        <v>0.99434229137199404</v>
      </c>
      <c r="AY547">
        <v>56.8</v>
      </c>
      <c r="AZ547">
        <v>0.14460036607687601</v>
      </c>
      <c r="BA547">
        <v>0.32824893227577701</v>
      </c>
      <c r="BB547">
        <v>0.166902404526166</v>
      </c>
      <c r="BC547">
        <v>1</v>
      </c>
      <c r="BD547">
        <v>0</v>
      </c>
      <c r="BE547">
        <v>1976</v>
      </c>
      <c r="BF547">
        <v>43</v>
      </c>
      <c r="BG547">
        <v>0.133068939</v>
      </c>
      <c r="BH547">
        <v>0</v>
      </c>
      <c r="BI547">
        <v>0</v>
      </c>
    </row>
    <row r="548" spans="1:61" x14ac:dyDescent="0.2">
      <c r="A548">
        <v>547</v>
      </c>
      <c r="B548">
        <v>40131051023</v>
      </c>
      <c r="C548">
        <v>4529300001</v>
      </c>
      <c r="D548" t="s">
        <v>33</v>
      </c>
      <c r="E548">
        <v>85028</v>
      </c>
      <c r="F548">
        <v>381.10148544933702</v>
      </c>
      <c r="G548">
        <v>4857.3300121100001</v>
      </c>
      <c r="H548">
        <v>0.168662662795074</v>
      </c>
      <c r="I548">
        <v>4.8</v>
      </c>
      <c r="J548">
        <v>0.11577586300000001</v>
      </c>
      <c r="K548">
        <v>0</v>
      </c>
      <c r="L548">
        <v>0</v>
      </c>
      <c r="M548">
        <v>0</v>
      </c>
      <c r="N548">
        <v>52</v>
      </c>
      <c r="O548">
        <v>28635.273717964101</v>
      </c>
      <c r="P548">
        <v>550.67834073007884</v>
      </c>
      <c r="Q548">
        <v>13129.2307429541</v>
      </c>
      <c r="R548">
        <f>Q548/AJ548</f>
        <v>9.6751884620148125</v>
      </c>
      <c r="S548">
        <v>1</v>
      </c>
      <c r="T548">
        <v>1</v>
      </c>
      <c r="U548">
        <v>1</v>
      </c>
      <c r="V548">
        <v>1</v>
      </c>
      <c r="W548">
        <v>0</v>
      </c>
      <c r="X548">
        <v>2</v>
      </c>
      <c r="Y548">
        <v>0</v>
      </c>
      <c r="Z548">
        <v>0</v>
      </c>
      <c r="AA548">
        <v>0</v>
      </c>
      <c r="AB548">
        <v>381.10148544933702</v>
      </c>
      <c r="AC548">
        <v>4863.8644422215302</v>
      </c>
      <c r="AD548">
        <v>13129.2307429541</v>
      </c>
      <c r="AE548">
        <v>9.6751884620148196</v>
      </c>
      <c r="AF548">
        <v>3153.2944345948399</v>
      </c>
      <c r="AG548">
        <v>2.32372471230275</v>
      </c>
      <c r="AH548">
        <v>9975.9363083592707</v>
      </c>
      <c r="AI548">
        <v>0.24017358642943101</v>
      </c>
      <c r="AJ548">
        <v>1357</v>
      </c>
      <c r="AK548">
        <v>3618.616</v>
      </c>
      <c r="AL548">
        <v>0.85556374355195197</v>
      </c>
      <c r="AM548">
        <v>0.144436256448047</v>
      </c>
      <c r="AN548">
        <v>0</v>
      </c>
      <c r="AO548">
        <v>1.54753131908621E-2</v>
      </c>
      <c r="AP548">
        <v>0.121591746499631</v>
      </c>
      <c r="AQ548">
        <v>7.2955047899778899E-2</v>
      </c>
      <c r="AR548">
        <v>2.3728813559322E-2</v>
      </c>
      <c r="AS548">
        <v>0.57118644067796598</v>
      </c>
      <c r="AT548">
        <v>64341</v>
      </c>
      <c r="AU548">
        <v>81155</v>
      </c>
      <c r="AV548">
        <v>92689.007470651006</v>
      </c>
      <c r="AW548">
        <v>6.2638172439204096E-2</v>
      </c>
      <c r="AX548">
        <v>0.578046324269889</v>
      </c>
      <c r="AY548">
        <v>54</v>
      </c>
      <c r="AZ548">
        <v>4.4215180545320497E-2</v>
      </c>
      <c r="BA548">
        <v>0.347089167280766</v>
      </c>
      <c r="BB548">
        <v>4.1622198505869797E-2</v>
      </c>
      <c r="BC548">
        <v>0.98505869797225099</v>
      </c>
      <c r="BD548">
        <v>1.4941302027748101E-2</v>
      </c>
      <c r="BE548">
        <v>1991</v>
      </c>
      <c r="BF548">
        <v>28</v>
      </c>
      <c r="BG548">
        <v>0.148753579</v>
      </c>
      <c r="BH548">
        <v>0</v>
      </c>
      <c r="BI548">
        <v>0</v>
      </c>
    </row>
    <row r="549" spans="1:61" x14ac:dyDescent="0.2">
      <c r="A549">
        <v>548</v>
      </c>
      <c r="B549">
        <v>40131051024</v>
      </c>
      <c r="C549">
        <v>4550000174</v>
      </c>
      <c r="D549" t="s">
        <v>148</v>
      </c>
      <c r="E549">
        <v>85020</v>
      </c>
      <c r="F549">
        <v>102.49712060901901</v>
      </c>
      <c r="G549">
        <v>4.6667206715500003</v>
      </c>
      <c r="H549">
        <v>0.127248241329458</v>
      </c>
      <c r="I549">
        <v>4.5999999999999996</v>
      </c>
      <c r="J549">
        <v>0.36990345299999999</v>
      </c>
      <c r="K549">
        <v>0</v>
      </c>
      <c r="L549">
        <v>0</v>
      </c>
      <c r="M549">
        <v>0</v>
      </c>
      <c r="N549">
        <v>42</v>
      </c>
      <c r="O549">
        <v>30651.395425543698</v>
      </c>
      <c r="P549">
        <v>729.79512917961188</v>
      </c>
      <c r="Q549">
        <v>11542.273184247901</v>
      </c>
      <c r="R549">
        <f>Q549/AJ549</f>
        <v>11.02413866690344</v>
      </c>
      <c r="S549">
        <v>1</v>
      </c>
      <c r="T549">
        <v>1</v>
      </c>
      <c r="U549">
        <v>1</v>
      </c>
      <c r="V549">
        <v>1</v>
      </c>
      <c r="W549">
        <v>0</v>
      </c>
      <c r="X549">
        <v>3</v>
      </c>
      <c r="Y549">
        <v>1</v>
      </c>
      <c r="Z549">
        <v>0.33333333333333298</v>
      </c>
      <c r="AA549">
        <v>0</v>
      </c>
      <c r="AB549">
        <v>102.49712060901901</v>
      </c>
      <c r="AC549">
        <v>5240.1181140928302</v>
      </c>
      <c r="AD549">
        <v>11542.273184247901</v>
      </c>
      <c r="AE549">
        <v>11.024138666903401</v>
      </c>
      <c r="AF549">
        <v>2623.72599120621</v>
      </c>
      <c r="AG549">
        <v>2.5059465054500598</v>
      </c>
      <c r="AH549">
        <v>8918.5471930417007</v>
      </c>
      <c r="AI549">
        <v>0.22731449423558001</v>
      </c>
      <c r="AJ549">
        <v>1047</v>
      </c>
      <c r="AK549">
        <v>4936.2650000000003</v>
      </c>
      <c r="AL549">
        <v>0.98758357211079195</v>
      </c>
      <c r="AM549">
        <v>1.24164278892072E-2</v>
      </c>
      <c r="AN549">
        <v>0</v>
      </c>
      <c r="AO549">
        <v>1.24164278892072E-2</v>
      </c>
      <c r="AP549">
        <v>0</v>
      </c>
      <c r="AQ549">
        <v>0</v>
      </c>
      <c r="AR549">
        <v>0</v>
      </c>
      <c r="AS549">
        <v>0.59848484848484795</v>
      </c>
      <c r="AT549">
        <v>51057</v>
      </c>
      <c r="AU549">
        <v>79632</v>
      </c>
      <c r="AV549">
        <v>86993.698175787693</v>
      </c>
      <c r="AW549">
        <v>0.17669531996179499</v>
      </c>
      <c r="AX549">
        <v>0.54750402576489499</v>
      </c>
      <c r="AY549">
        <v>37.5</v>
      </c>
      <c r="AZ549">
        <v>0.147086914995224</v>
      </c>
      <c r="BA549">
        <v>0.18911174785100199</v>
      </c>
      <c r="BB549">
        <v>9.4527363184079602E-2</v>
      </c>
      <c r="BC549">
        <v>0.97180762852404601</v>
      </c>
      <c r="BD549">
        <v>2.81923714759535E-2</v>
      </c>
      <c r="BE549">
        <v>1983</v>
      </c>
      <c r="BF549">
        <v>36</v>
      </c>
      <c r="BG549">
        <v>0.12400847</v>
      </c>
      <c r="BH549">
        <v>0</v>
      </c>
      <c r="BI549">
        <v>0</v>
      </c>
    </row>
    <row r="550" spans="1:61" x14ac:dyDescent="0.2">
      <c r="A550">
        <v>549</v>
      </c>
      <c r="B550">
        <v>40131051031</v>
      </c>
      <c r="C550">
        <v>4550000133</v>
      </c>
      <c r="D550" t="s">
        <v>28</v>
      </c>
      <c r="E550">
        <v>85008</v>
      </c>
      <c r="F550">
        <v>9163.1359672256203</v>
      </c>
      <c r="G550">
        <v>1608.8120856</v>
      </c>
      <c r="H550">
        <v>0.100866160421912</v>
      </c>
      <c r="I550">
        <v>4.7</v>
      </c>
      <c r="J550">
        <v>0.17917040100000001</v>
      </c>
      <c r="K550">
        <v>30705.769230000002</v>
      </c>
      <c r="L550">
        <v>4.6699999999999997E-3</v>
      </c>
      <c r="M550">
        <v>1</v>
      </c>
      <c r="N550">
        <v>25</v>
      </c>
      <c r="O550">
        <v>8916.8053209062</v>
      </c>
      <c r="P550">
        <v>356.67221283624798</v>
      </c>
      <c r="Q550">
        <v>9934.4848036451895</v>
      </c>
      <c r="R550">
        <f>Q550/AJ550</f>
        <v>9.9944515127215183</v>
      </c>
      <c r="S550">
        <v>1</v>
      </c>
      <c r="T550">
        <v>0</v>
      </c>
      <c r="U550">
        <v>2</v>
      </c>
      <c r="V550">
        <v>0</v>
      </c>
      <c r="W550">
        <v>1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4859.19603824146</v>
      </c>
      <c r="AD550">
        <v>9934.4848036451895</v>
      </c>
      <c r="AE550">
        <v>9.9944515127215201</v>
      </c>
      <c r="AF550">
        <v>798.52216306431001</v>
      </c>
      <c r="AG550">
        <v>0.80334221636248504</v>
      </c>
      <c r="AH550">
        <v>9135.9626405808795</v>
      </c>
      <c r="AI550">
        <v>8.0378819722117203E-2</v>
      </c>
      <c r="AJ550">
        <v>994</v>
      </c>
      <c r="AK550">
        <v>840.74400000000003</v>
      </c>
      <c r="AL550">
        <v>0.88531187122736399</v>
      </c>
      <c r="AM550">
        <v>0.114688128772635</v>
      </c>
      <c r="AN550">
        <v>9.0543259557343998E-3</v>
      </c>
      <c r="AO550">
        <v>0</v>
      </c>
      <c r="AP550">
        <v>0.105633802816901</v>
      </c>
      <c r="AQ550">
        <v>1.5090543259557301E-2</v>
      </c>
      <c r="AR550">
        <v>3.64431486880466E-2</v>
      </c>
      <c r="AS550">
        <v>0.51020408163265296</v>
      </c>
      <c r="AT550">
        <v>82721</v>
      </c>
      <c r="AU550">
        <v>173221</v>
      </c>
      <c r="AV550">
        <v>228541.45658263299</v>
      </c>
      <c r="AW550">
        <v>0.13682092555331901</v>
      </c>
      <c r="AX550">
        <v>0.89090909090908998</v>
      </c>
      <c r="AY550">
        <v>50.3</v>
      </c>
      <c r="AZ550">
        <v>0.22434607645875199</v>
      </c>
      <c r="BA550">
        <v>0.264587525150905</v>
      </c>
      <c r="BB550">
        <v>0.38935574229691799</v>
      </c>
      <c r="BC550">
        <v>1</v>
      </c>
      <c r="BD550">
        <v>0</v>
      </c>
      <c r="BE550">
        <v>1976</v>
      </c>
      <c r="BF550">
        <v>43</v>
      </c>
      <c r="BG550">
        <v>0.18696977200000001</v>
      </c>
      <c r="BH550">
        <v>0</v>
      </c>
      <c r="BI550">
        <v>0</v>
      </c>
    </row>
    <row r="551" spans="1:61" x14ac:dyDescent="0.2">
      <c r="A551">
        <v>550</v>
      </c>
      <c r="B551">
        <v>40131051032</v>
      </c>
      <c r="C551">
        <v>4529300001</v>
      </c>
      <c r="D551" t="s">
        <v>33</v>
      </c>
      <c r="E551">
        <v>85028</v>
      </c>
      <c r="F551">
        <v>978.26294497011497</v>
      </c>
      <c r="G551">
        <v>4857.3300121100001</v>
      </c>
      <c r="H551">
        <v>0.19107942971248501</v>
      </c>
      <c r="I551">
        <v>4.8</v>
      </c>
      <c r="J551">
        <v>0.11577586300000001</v>
      </c>
      <c r="K551">
        <v>0</v>
      </c>
      <c r="L551">
        <v>0</v>
      </c>
      <c r="M551">
        <v>0</v>
      </c>
      <c r="N551">
        <v>31</v>
      </c>
      <c r="O551">
        <v>10881.265970399199</v>
      </c>
      <c r="P551">
        <v>351.00857969029676</v>
      </c>
      <c r="Q551">
        <v>9284.1926757642705</v>
      </c>
      <c r="R551">
        <f>Q551/AJ551</f>
        <v>12.29694394140963</v>
      </c>
      <c r="S551">
        <v>1</v>
      </c>
      <c r="T551">
        <v>1</v>
      </c>
      <c r="U551">
        <v>1</v>
      </c>
      <c r="V551">
        <v>1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978.26294497011497</v>
      </c>
      <c r="AC551">
        <v>4859.19603824146</v>
      </c>
      <c r="AD551">
        <v>9284.1926757642705</v>
      </c>
      <c r="AE551">
        <v>12.2969439414096</v>
      </c>
      <c r="AF551">
        <v>1774.0182418258701</v>
      </c>
      <c r="AG551">
        <v>2.34969303553095</v>
      </c>
      <c r="AH551">
        <v>7510.1744339383904</v>
      </c>
      <c r="AI551">
        <v>0.19107942971248501</v>
      </c>
      <c r="AJ551">
        <v>755</v>
      </c>
      <c r="AK551">
        <v>860.27449999999999</v>
      </c>
      <c r="AL551">
        <v>0.98145695364238394</v>
      </c>
      <c r="AM551">
        <v>1.8543046357615899E-2</v>
      </c>
      <c r="AN551">
        <v>0</v>
      </c>
      <c r="AO551">
        <v>0</v>
      </c>
      <c r="AP551">
        <v>1.8543046357615799E-2</v>
      </c>
      <c r="AQ551">
        <v>0.18278145695364201</v>
      </c>
      <c r="AR551">
        <v>1.33111480865224E-2</v>
      </c>
      <c r="AS551">
        <v>0.81031613976705397</v>
      </c>
      <c r="AT551">
        <v>135459</v>
      </c>
      <c r="AU551">
        <v>141700</v>
      </c>
      <c r="AV551">
        <v>289330.397727273</v>
      </c>
      <c r="AW551">
        <v>8.6092715231788006E-2</v>
      </c>
      <c r="AX551">
        <v>0.61200923787528805</v>
      </c>
      <c r="AY551">
        <v>57.4</v>
      </c>
      <c r="AZ551">
        <v>0.18013245033112499</v>
      </c>
      <c r="BA551">
        <v>0.316556291390728</v>
      </c>
      <c r="BB551">
        <v>0.16193181818181801</v>
      </c>
      <c r="BC551">
        <v>1</v>
      </c>
      <c r="BD551">
        <v>0</v>
      </c>
      <c r="BE551">
        <v>1974</v>
      </c>
      <c r="BF551">
        <v>45</v>
      </c>
      <c r="BG551">
        <v>0.20489421599999999</v>
      </c>
      <c r="BH551">
        <v>0</v>
      </c>
      <c r="BI551">
        <v>0</v>
      </c>
    </row>
    <row r="552" spans="1:61" x14ac:dyDescent="0.2">
      <c r="A552">
        <v>551</v>
      </c>
      <c r="B552">
        <v>40131051033</v>
      </c>
      <c r="C552">
        <v>4529300001</v>
      </c>
      <c r="D552" t="s">
        <v>33</v>
      </c>
      <c r="E552">
        <v>85028</v>
      </c>
      <c r="F552">
        <v>1259.73586496399</v>
      </c>
      <c r="G552">
        <v>4857.3300121100001</v>
      </c>
      <c r="H552">
        <v>0.12556536361630799</v>
      </c>
      <c r="I552">
        <v>4.8</v>
      </c>
      <c r="J552">
        <v>0.11577586300000001</v>
      </c>
      <c r="K552">
        <v>0</v>
      </c>
      <c r="L552">
        <v>0</v>
      </c>
      <c r="M552">
        <v>0</v>
      </c>
      <c r="N552">
        <v>36</v>
      </c>
      <c r="O552">
        <v>51477.901683706601</v>
      </c>
      <c r="P552">
        <v>1429.9417134362945</v>
      </c>
      <c r="Q552">
        <v>16129.9571185513</v>
      </c>
      <c r="R552">
        <f>Q552/AJ552</f>
        <v>10.847314807364693</v>
      </c>
      <c r="S552">
        <v>0</v>
      </c>
      <c r="T552">
        <v>0</v>
      </c>
      <c r="U552">
        <v>3</v>
      </c>
      <c r="X552">
        <v>0</v>
      </c>
      <c r="Y552">
        <v>0</v>
      </c>
      <c r="Z552">
        <v>0</v>
      </c>
      <c r="AA552">
        <v>1</v>
      </c>
      <c r="AB552">
        <v>1228.60769443403</v>
      </c>
      <c r="AC552">
        <v>0</v>
      </c>
      <c r="AD552">
        <v>16129.9571185513</v>
      </c>
      <c r="AE552">
        <v>10.8473148073647</v>
      </c>
      <c r="AF552">
        <v>0</v>
      </c>
      <c r="AG552">
        <v>0</v>
      </c>
      <c r="AH552">
        <v>16129.9571185513</v>
      </c>
      <c r="AI552">
        <v>0</v>
      </c>
      <c r="AJ552">
        <v>1487</v>
      </c>
      <c r="AK552">
        <v>854.58640000000003</v>
      </c>
      <c r="AL552">
        <v>0.94620040349697299</v>
      </c>
      <c r="AM552">
        <v>5.3799596503026202E-2</v>
      </c>
      <c r="AN552">
        <v>1.34498991257565E-3</v>
      </c>
      <c r="AO552">
        <v>2.3537323470073899E-2</v>
      </c>
      <c r="AP552">
        <v>1.1432414256893E-2</v>
      </c>
      <c r="AQ552">
        <v>3.0934767989240001E-2</v>
      </c>
      <c r="AR552">
        <v>3.3500837520937998E-3</v>
      </c>
      <c r="AS552">
        <v>0.67169179229480702</v>
      </c>
      <c r="AT552">
        <v>127894</v>
      </c>
      <c r="AU552">
        <v>190857</v>
      </c>
      <c r="AV552">
        <v>298618.63057324803</v>
      </c>
      <c r="AW552">
        <v>9.2847317744154098E-2</v>
      </c>
      <c r="AX552">
        <v>0.88700564971751406</v>
      </c>
      <c r="AY552">
        <v>60.4</v>
      </c>
      <c r="AZ552">
        <v>0.16072629455279</v>
      </c>
      <c r="BA552">
        <v>0.36919973100201697</v>
      </c>
      <c r="BB552">
        <v>0.218152866242038</v>
      </c>
      <c r="BC552">
        <v>1</v>
      </c>
      <c r="BD552">
        <v>0</v>
      </c>
      <c r="BE552">
        <v>1981</v>
      </c>
      <c r="BF552">
        <v>38</v>
      </c>
      <c r="BG552">
        <v>0.21692661999999999</v>
      </c>
      <c r="BH552">
        <v>0</v>
      </c>
      <c r="BI552">
        <v>0</v>
      </c>
    </row>
    <row r="553" spans="1:61" x14ac:dyDescent="0.2">
      <c r="A553">
        <v>552</v>
      </c>
      <c r="B553">
        <v>40131052001</v>
      </c>
      <c r="C553">
        <v>4529300001</v>
      </c>
      <c r="D553" t="s">
        <v>33</v>
      </c>
      <c r="E553">
        <v>85028</v>
      </c>
      <c r="F553">
        <v>87.801277421262498</v>
      </c>
      <c r="G553">
        <v>4857.3300121100001</v>
      </c>
      <c r="H553">
        <v>0.24712196925931201</v>
      </c>
      <c r="I553">
        <v>4.8</v>
      </c>
      <c r="J553">
        <v>0.11577586300000001</v>
      </c>
      <c r="K553">
        <v>0</v>
      </c>
      <c r="L553">
        <v>0</v>
      </c>
      <c r="M553">
        <v>0</v>
      </c>
      <c r="N553">
        <v>77</v>
      </c>
      <c r="O553">
        <v>51310.822041794301</v>
      </c>
      <c r="P553">
        <v>666.37431223109479</v>
      </c>
      <c r="Q553">
        <v>25527.773483686698</v>
      </c>
      <c r="R553">
        <f>Q553/AJ553</f>
        <v>23.291764127451366</v>
      </c>
      <c r="S553">
        <v>1</v>
      </c>
      <c r="T553">
        <v>1</v>
      </c>
      <c r="U553">
        <v>1</v>
      </c>
      <c r="V553">
        <v>1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87.801277421262498</v>
      </c>
      <c r="AC553">
        <v>4859.19603824146</v>
      </c>
      <c r="AD553">
        <v>25527.773483686698</v>
      </c>
      <c r="AE553">
        <v>23.291764127451302</v>
      </c>
      <c r="AF553">
        <v>6308.4736540943204</v>
      </c>
      <c r="AG553">
        <v>5.7559066186991901</v>
      </c>
      <c r="AH553">
        <v>19219.299829592299</v>
      </c>
      <c r="AI553">
        <v>0.24712196925931201</v>
      </c>
      <c r="AJ553">
        <v>1096</v>
      </c>
      <c r="AK553">
        <v>1370.672</v>
      </c>
      <c r="AL553">
        <v>0.92791970802919699</v>
      </c>
      <c r="AM553">
        <v>7.2080291970802901E-2</v>
      </c>
      <c r="AN553">
        <v>0</v>
      </c>
      <c r="AO553">
        <v>0</v>
      </c>
      <c r="AP553">
        <v>3.1934306569342999E-2</v>
      </c>
      <c r="AQ553">
        <v>0.13777372262773699</v>
      </c>
      <c r="AR553">
        <v>6.7778936392074995E-2</v>
      </c>
      <c r="AS553">
        <v>0.49843587069864398</v>
      </c>
      <c r="AT553">
        <v>61563</v>
      </c>
      <c r="AU553">
        <v>74265</v>
      </c>
      <c r="AV553">
        <v>112740.677966102</v>
      </c>
      <c r="AW553">
        <v>0.104014598540145</v>
      </c>
      <c r="AX553">
        <v>0.74880000000000002</v>
      </c>
      <c r="AY553">
        <v>51.9</v>
      </c>
      <c r="AZ553">
        <v>0.125</v>
      </c>
      <c r="BA553">
        <v>0.35492700729927001</v>
      </c>
      <c r="BB553">
        <v>0.16779661016949099</v>
      </c>
      <c r="BC553">
        <v>1</v>
      </c>
      <c r="BD553">
        <v>0</v>
      </c>
      <c r="BE553">
        <v>1979</v>
      </c>
      <c r="BF553">
        <v>40</v>
      </c>
      <c r="BG553">
        <v>0.11137820800000001</v>
      </c>
      <c r="BH553">
        <v>0</v>
      </c>
      <c r="BI553">
        <v>0</v>
      </c>
    </row>
    <row r="554" spans="1:61" x14ac:dyDescent="0.2">
      <c r="A554">
        <v>553</v>
      </c>
      <c r="B554">
        <v>40131052002</v>
      </c>
      <c r="C554">
        <v>4550000073</v>
      </c>
      <c r="D554" t="s">
        <v>90</v>
      </c>
      <c r="E554">
        <v>85021</v>
      </c>
      <c r="F554">
        <v>1918.1775557358101</v>
      </c>
      <c r="G554">
        <v>2.19693060004</v>
      </c>
      <c r="H554">
        <v>0.168293947452377</v>
      </c>
      <c r="I554">
        <v>4.4000000000000004</v>
      </c>
      <c r="J554">
        <v>2.5359989999999999E-2</v>
      </c>
      <c r="K554">
        <v>0</v>
      </c>
      <c r="L554">
        <v>0</v>
      </c>
      <c r="M554">
        <v>0</v>
      </c>
      <c r="N554">
        <v>65</v>
      </c>
      <c r="O554">
        <v>30365.234103201601</v>
      </c>
      <c r="P554">
        <v>467.15744774156309</v>
      </c>
      <c r="Q554">
        <v>26027.0002556646</v>
      </c>
      <c r="R554">
        <f>Q554/AJ554</f>
        <v>15.74531170941597</v>
      </c>
      <c r="S554">
        <v>1</v>
      </c>
      <c r="T554">
        <v>0</v>
      </c>
      <c r="U554">
        <v>2</v>
      </c>
      <c r="V554">
        <v>0</v>
      </c>
      <c r="W554">
        <v>1</v>
      </c>
      <c r="X554">
        <v>3</v>
      </c>
      <c r="Y554">
        <v>1</v>
      </c>
      <c r="Z554">
        <v>0.33333333333333298</v>
      </c>
      <c r="AA554">
        <v>0</v>
      </c>
      <c r="AB554">
        <v>111.911012828159</v>
      </c>
      <c r="AC554">
        <v>5247.4941088857504</v>
      </c>
      <c r="AD554">
        <v>26027.0002556646</v>
      </c>
      <c r="AE554">
        <v>15.745311709415899</v>
      </c>
      <c r="AF554">
        <v>3695.6651533269301</v>
      </c>
      <c r="AG554">
        <v>2.2357320951766</v>
      </c>
      <c r="AH554">
        <v>22331.3351023377</v>
      </c>
      <c r="AI554">
        <v>0.14199351123925899</v>
      </c>
      <c r="AJ554">
        <v>1653</v>
      </c>
      <c r="AK554">
        <v>6362.7740000000003</v>
      </c>
      <c r="AL554">
        <v>0.72716273442226198</v>
      </c>
      <c r="AM554">
        <v>0.27283726557773702</v>
      </c>
      <c r="AN554">
        <v>1.2099213551119099E-2</v>
      </c>
      <c r="AO554">
        <v>0</v>
      </c>
      <c r="AP554">
        <v>9.6793708408953408E-3</v>
      </c>
      <c r="AQ554">
        <v>0.23956442831215899</v>
      </c>
      <c r="AR554">
        <v>9.7397145256087295E-2</v>
      </c>
      <c r="AS554">
        <v>0.39714525608732099</v>
      </c>
      <c r="AT554">
        <v>29036</v>
      </c>
      <c r="AU554">
        <v>58581</v>
      </c>
      <c r="AV554">
        <v>64788.397790055198</v>
      </c>
      <c r="AW554">
        <v>0.21899576527525699</v>
      </c>
      <c r="AX554">
        <v>0.56323337679269803</v>
      </c>
      <c r="AY554">
        <v>35.9</v>
      </c>
      <c r="AZ554">
        <v>0.25952813067150599</v>
      </c>
      <c r="BA554">
        <v>0.176648517846339</v>
      </c>
      <c r="BB554">
        <v>0.26519337016574501</v>
      </c>
      <c r="BC554">
        <v>0.99171270718231996</v>
      </c>
      <c r="BD554">
        <v>8.2872928176795507E-3</v>
      </c>
      <c r="BE554">
        <v>1963</v>
      </c>
      <c r="BF554">
        <v>56</v>
      </c>
      <c r="BG554">
        <v>0.13103579300000001</v>
      </c>
      <c r="BH554">
        <v>0</v>
      </c>
      <c r="BI554">
        <v>0</v>
      </c>
    </row>
    <row r="555" spans="1:61" x14ac:dyDescent="0.2">
      <c r="A555">
        <v>554</v>
      </c>
      <c r="B555">
        <v>40131052003</v>
      </c>
      <c r="C555">
        <v>4550000001</v>
      </c>
      <c r="D555" t="s">
        <v>149</v>
      </c>
      <c r="E555">
        <v>85020</v>
      </c>
      <c r="F555">
        <v>9.8194788186848392</v>
      </c>
      <c r="G555">
        <v>12.0399833103</v>
      </c>
      <c r="H555">
        <v>0.17712635703049701</v>
      </c>
      <c r="J555">
        <v>0.22104980399999999</v>
      </c>
      <c r="K555">
        <v>0</v>
      </c>
      <c r="L555">
        <v>0</v>
      </c>
      <c r="M555">
        <v>0</v>
      </c>
      <c r="N555">
        <v>82</v>
      </c>
      <c r="O555">
        <v>29905.288068698701</v>
      </c>
      <c r="P555">
        <v>364.69863498413048</v>
      </c>
      <c r="Q555">
        <v>28800.549469316698</v>
      </c>
      <c r="R555">
        <f>Q555/AJ555</f>
        <v>15.459232135972464</v>
      </c>
      <c r="S555">
        <v>1</v>
      </c>
      <c r="T555">
        <v>1</v>
      </c>
      <c r="U555">
        <v>1</v>
      </c>
      <c r="V555">
        <v>1</v>
      </c>
      <c r="W555">
        <v>0</v>
      </c>
      <c r="X555">
        <v>5</v>
      </c>
      <c r="Y555">
        <v>2</v>
      </c>
      <c r="Z555">
        <v>0.4</v>
      </c>
      <c r="AA555">
        <v>0</v>
      </c>
      <c r="AB555">
        <v>9.8194788186848392</v>
      </c>
      <c r="AC555">
        <v>5263.01931141561</v>
      </c>
      <c r="AD555">
        <v>28800.549469316698</v>
      </c>
      <c r="AE555">
        <v>15.4592321359724</v>
      </c>
      <c r="AF555">
        <v>7285.1631645310199</v>
      </c>
      <c r="AG555">
        <v>3.9104472166028001</v>
      </c>
      <c r="AH555">
        <v>21515.386304785599</v>
      </c>
      <c r="AI555">
        <v>0.252952228300103</v>
      </c>
      <c r="AJ555">
        <v>1863</v>
      </c>
      <c r="AK555">
        <v>7553.7039999999997</v>
      </c>
      <c r="AL555">
        <v>0.82125603864734298</v>
      </c>
      <c r="AM555">
        <v>0.17874396135265699</v>
      </c>
      <c r="AN555">
        <v>8.4809447128287696E-2</v>
      </c>
      <c r="AO555">
        <v>0</v>
      </c>
      <c r="AP555">
        <v>0</v>
      </c>
      <c r="AQ555">
        <v>0.41814278046162101</v>
      </c>
      <c r="AR555">
        <v>0.26024279210925599</v>
      </c>
      <c r="AS555">
        <v>0.19575113808801201</v>
      </c>
      <c r="AT555">
        <v>24618</v>
      </c>
      <c r="AU555">
        <v>52579</v>
      </c>
      <c r="AV555">
        <v>59174.152542372904</v>
      </c>
      <c r="AW555">
        <v>0.26086956521739102</v>
      </c>
      <c r="AX555">
        <v>0.34050632911392398</v>
      </c>
      <c r="AY555">
        <v>36.200000000000003</v>
      </c>
      <c r="AZ555">
        <v>0.21631776704240399</v>
      </c>
      <c r="BA555">
        <v>5.1529790660225401E-2</v>
      </c>
      <c r="BB555">
        <v>0.30084745762711801</v>
      </c>
      <c r="BC555">
        <v>0.918079096045197</v>
      </c>
      <c r="BD555">
        <v>8.1920903954802199E-2</v>
      </c>
      <c r="BE555">
        <v>1959</v>
      </c>
      <c r="BF555">
        <v>60</v>
      </c>
      <c r="BG555">
        <v>0.121381562</v>
      </c>
      <c r="BH555">
        <v>0</v>
      </c>
      <c r="BI555">
        <v>0</v>
      </c>
    </row>
    <row r="556" spans="1:61" x14ac:dyDescent="0.2">
      <c r="A556">
        <v>555</v>
      </c>
      <c r="B556">
        <v>40131052004</v>
      </c>
      <c r="C556">
        <v>4550000073</v>
      </c>
      <c r="D556" t="s">
        <v>90</v>
      </c>
      <c r="E556">
        <v>85021</v>
      </c>
      <c r="F556">
        <v>2306.5470787478798</v>
      </c>
      <c r="G556">
        <v>2.19693060004</v>
      </c>
      <c r="H556">
        <v>0.32559519212371002</v>
      </c>
      <c r="I556">
        <v>4.4000000000000004</v>
      </c>
      <c r="J556">
        <v>2.5359989999999999E-2</v>
      </c>
      <c r="K556">
        <v>0</v>
      </c>
      <c r="L556">
        <v>0</v>
      </c>
      <c r="M556">
        <v>0</v>
      </c>
      <c r="N556">
        <v>80</v>
      </c>
      <c r="O556">
        <v>33293.0523791257</v>
      </c>
      <c r="P556">
        <v>416.16315473907127</v>
      </c>
      <c r="Q556">
        <v>34736.371027162197</v>
      </c>
      <c r="R556">
        <f>Q556/AJ556</f>
        <v>14.700114696217604</v>
      </c>
      <c r="S556">
        <v>1</v>
      </c>
      <c r="T556">
        <v>0</v>
      </c>
      <c r="U556">
        <v>2</v>
      </c>
      <c r="V556">
        <v>0</v>
      </c>
      <c r="W556">
        <v>1</v>
      </c>
      <c r="X556">
        <v>4</v>
      </c>
      <c r="Y556">
        <v>2</v>
      </c>
      <c r="Z556">
        <v>0.5</v>
      </c>
      <c r="AA556">
        <v>0</v>
      </c>
      <c r="AB556">
        <v>193.35501579114199</v>
      </c>
      <c r="AC556">
        <v>5255.2892926459099</v>
      </c>
      <c r="AD556">
        <v>34736.371027162197</v>
      </c>
      <c r="AE556">
        <v>14.7001146962176</v>
      </c>
      <c r="AF556">
        <v>4549.5956269881499</v>
      </c>
      <c r="AG556">
        <v>1.9253472818400901</v>
      </c>
      <c r="AH556">
        <v>30186.775400174101</v>
      </c>
      <c r="AI556">
        <v>0.13097498363978699</v>
      </c>
      <c r="AJ556">
        <v>2363</v>
      </c>
      <c r="AK556">
        <v>9193.0190000000002</v>
      </c>
      <c r="AL556">
        <v>0.69614896318239505</v>
      </c>
      <c r="AM556">
        <v>0.303851036817604</v>
      </c>
      <c r="AN556">
        <v>7.0672873465933095E-2</v>
      </c>
      <c r="AO556">
        <v>0.19128226830300399</v>
      </c>
      <c r="AP556">
        <v>8.0406263224714301E-3</v>
      </c>
      <c r="AQ556">
        <v>0.37283114684722801</v>
      </c>
      <c r="AR556">
        <v>7.4461136512083595E-2</v>
      </c>
      <c r="AS556">
        <v>0.202482037883736</v>
      </c>
      <c r="AT556">
        <v>31672</v>
      </c>
      <c r="AU556">
        <v>49848</v>
      </c>
      <c r="AV556">
        <v>95194.358251057798</v>
      </c>
      <c r="AW556">
        <v>0.43292424883622499</v>
      </c>
      <c r="AX556">
        <v>0.42693773824650499</v>
      </c>
      <c r="AY556">
        <v>28.7</v>
      </c>
      <c r="AZ556">
        <v>0.253068133728311</v>
      </c>
      <c r="BA556">
        <v>9.1409225560727794E-2</v>
      </c>
      <c r="BB556">
        <v>0.31452750352609299</v>
      </c>
      <c r="BC556">
        <v>0.89562764456981603</v>
      </c>
      <c r="BD556">
        <v>0.104372355430183</v>
      </c>
      <c r="BE556">
        <v>1966</v>
      </c>
      <c r="BF556">
        <v>53</v>
      </c>
      <c r="BG556">
        <v>0.10661582999999999</v>
      </c>
      <c r="BH556">
        <v>0</v>
      </c>
      <c r="BI556">
        <v>0</v>
      </c>
    </row>
    <row r="557" spans="1:61" x14ac:dyDescent="0.2">
      <c r="A557">
        <v>556</v>
      </c>
      <c r="B557">
        <v>40131053001</v>
      </c>
      <c r="C557">
        <v>4550000073</v>
      </c>
      <c r="D557" t="s">
        <v>90</v>
      </c>
      <c r="E557">
        <v>85021</v>
      </c>
      <c r="F557">
        <v>1276.8420939145301</v>
      </c>
      <c r="G557">
        <v>2.19693060004</v>
      </c>
      <c r="H557">
        <v>0.27749718666761403</v>
      </c>
      <c r="I557">
        <v>4.4000000000000004</v>
      </c>
      <c r="J557">
        <v>2.5359989999999999E-2</v>
      </c>
      <c r="K557">
        <v>0</v>
      </c>
      <c r="L557">
        <v>0</v>
      </c>
      <c r="M557">
        <v>0</v>
      </c>
      <c r="N557">
        <v>54</v>
      </c>
      <c r="O557">
        <v>31136.351251874799</v>
      </c>
      <c r="P557">
        <v>576.59909725694069</v>
      </c>
      <c r="Q557">
        <v>18532.389284197601</v>
      </c>
      <c r="R557">
        <f>Q557/AJ557</f>
        <v>13.284866870392547</v>
      </c>
      <c r="S557">
        <v>1</v>
      </c>
      <c r="T557">
        <v>0</v>
      </c>
      <c r="U557">
        <v>2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453.28902104897702</v>
      </c>
      <c r="AC557">
        <v>376.25367187129598</v>
      </c>
      <c r="AD557">
        <v>18532.389284197601</v>
      </c>
      <c r="AE557">
        <v>13.2848668703926</v>
      </c>
      <c r="AF557">
        <v>0</v>
      </c>
      <c r="AG557">
        <v>0</v>
      </c>
      <c r="AH557">
        <v>18532.389284197601</v>
      </c>
      <c r="AI557">
        <v>0</v>
      </c>
      <c r="AJ557">
        <v>1395</v>
      </c>
      <c r="AK557">
        <v>4068.3919999999998</v>
      </c>
      <c r="AL557">
        <v>0.97491039426523296</v>
      </c>
      <c r="AM557">
        <v>2.5089605734767002E-2</v>
      </c>
      <c r="AN557">
        <v>1.4336917562723999E-3</v>
      </c>
      <c r="AO557">
        <v>0</v>
      </c>
      <c r="AP557">
        <v>0</v>
      </c>
      <c r="AQ557">
        <v>0.22293906810035799</v>
      </c>
      <c r="AR557">
        <v>1.46425495262704E-2</v>
      </c>
      <c r="AS557">
        <v>0.472006890611541</v>
      </c>
      <c r="AT557">
        <v>50138</v>
      </c>
      <c r="AU557">
        <v>81350</v>
      </c>
      <c r="AV557">
        <v>100514.13533834599</v>
      </c>
      <c r="AW557">
        <v>7.0250896057347606E-2</v>
      </c>
      <c r="AX557">
        <v>0.80524861878453002</v>
      </c>
      <c r="AY557">
        <v>59.7</v>
      </c>
      <c r="AZ557">
        <v>5.5913978494623602E-2</v>
      </c>
      <c r="BA557">
        <v>0.41003584229390599</v>
      </c>
      <c r="BB557">
        <v>7.8195488721804499E-2</v>
      </c>
      <c r="BC557">
        <v>1</v>
      </c>
      <c r="BD557">
        <v>0</v>
      </c>
      <c r="BE557">
        <v>1966</v>
      </c>
      <c r="BF557">
        <v>53</v>
      </c>
      <c r="BG557">
        <v>0.23977072299999999</v>
      </c>
      <c r="BH557">
        <v>0</v>
      </c>
      <c r="BI557">
        <v>0</v>
      </c>
    </row>
    <row r="558" spans="1:61" x14ac:dyDescent="0.2">
      <c r="A558">
        <v>557</v>
      </c>
      <c r="B558">
        <v>40131053002</v>
      </c>
      <c r="C558">
        <v>4550000073</v>
      </c>
      <c r="D558" t="s">
        <v>90</v>
      </c>
      <c r="E558">
        <v>85021</v>
      </c>
      <c r="F558">
        <v>756.36230236735696</v>
      </c>
      <c r="G558">
        <v>2.19693060004</v>
      </c>
      <c r="H558">
        <v>0.31640651224793598</v>
      </c>
      <c r="I558">
        <v>4.4000000000000004</v>
      </c>
      <c r="J558">
        <v>2.5359989999999999E-2</v>
      </c>
      <c r="K558">
        <v>0</v>
      </c>
      <c r="L558">
        <v>0</v>
      </c>
      <c r="M558">
        <v>0</v>
      </c>
      <c r="N558">
        <v>82</v>
      </c>
      <c r="O558">
        <v>30203.646704049199</v>
      </c>
      <c r="P558">
        <v>368.33715492742925</v>
      </c>
      <c r="Q558">
        <v>34367.7354231422</v>
      </c>
      <c r="R558">
        <f>Q558/AJ558</f>
        <v>14.033375019657901</v>
      </c>
      <c r="S558">
        <v>1</v>
      </c>
      <c r="T558">
        <v>1</v>
      </c>
      <c r="U558">
        <v>1</v>
      </c>
      <c r="V558">
        <v>1</v>
      </c>
      <c r="W558">
        <v>0</v>
      </c>
      <c r="X558">
        <v>3</v>
      </c>
      <c r="Y558">
        <v>1</v>
      </c>
      <c r="Z558">
        <v>0.33333333333333298</v>
      </c>
      <c r="AA558">
        <v>0</v>
      </c>
      <c r="AB558">
        <v>317.79022324848103</v>
      </c>
      <c r="AC558">
        <v>390.49582412100898</v>
      </c>
      <c r="AD558">
        <v>34367.7354231422</v>
      </c>
      <c r="AE558">
        <v>14.0333750196579</v>
      </c>
      <c r="AF558">
        <v>12242.253797457</v>
      </c>
      <c r="AG558">
        <v>4.9988786433062797</v>
      </c>
      <c r="AH558">
        <v>22125.481625685101</v>
      </c>
      <c r="AI558">
        <v>0.35621357202411102</v>
      </c>
      <c r="AJ558">
        <v>2449</v>
      </c>
      <c r="AK558">
        <v>6799.7269999999999</v>
      </c>
      <c r="AL558">
        <v>0.95018374846876197</v>
      </c>
      <c r="AM558">
        <v>4.9816251531237199E-2</v>
      </c>
      <c r="AN558">
        <v>2.4908125765618599E-2</v>
      </c>
      <c r="AO558">
        <v>0</v>
      </c>
      <c r="AP558">
        <v>5.7166190281747603E-3</v>
      </c>
      <c r="AQ558">
        <v>0.51163740302164096</v>
      </c>
      <c r="AR558">
        <v>0.11003236245954599</v>
      </c>
      <c r="AS558">
        <v>0.22588996763753999</v>
      </c>
      <c r="AT558">
        <v>20155</v>
      </c>
      <c r="AU558">
        <v>47625</v>
      </c>
      <c r="AV558">
        <v>52820.879120879101</v>
      </c>
      <c r="AW558">
        <v>0.27684769293589201</v>
      </c>
      <c r="AX558">
        <v>0.38022813688212898</v>
      </c>
      <c r="AY558">
        <v>34.6</v>
      </c>
      <c r="AZ558">
        <v>0.31604736627194702</v>
      </c>
      <c r="BA558">
        <v>0.15720702327480601</v>
      </c>
      <c r="BB558">
        <v>0.356043956043956</v>
      </c>
      <c r="BC558">
        <v>0.88791208791208698</v>
      </c>
      <c r="BD558">
        <v>0.112087912087912</v>
      </c>
      <c r="BE558">
        <v>1968</v>
      </c>
      <c r="BF558">
        <v>51</v>
      </c>
      <c r="BG558">
        <v>0.122912007</v>
      </c>
      <c r="BH558">
        <v>0</v>
      </c>
      <c r="BI558">
        <v>0</v>
      </c>
    </row>
    <row r="559" spans="1:61" x14ac:dyDescent="0.2">
      <c r="A559">
        <v>558</v>
      </c>
      <c r="B559">
        <v>40131053003</v>
      </c>
      <c r="C559">
        <v>4550000073</v>
      </c>
      <c r="D559" t="s">
        <v>90</v>
      </c>
      <c r="E559">
        <v>85021</v>
      </c>
      <c r="F559">
        <v>553.15216395218204</v>
      </c>
      <c r="G559">
        <v>2.19693060004</v>
      </c>
      <c r="H559">
        <v>0.30623217261407498</v>
      </c>
      <c r="I559">
        <v>4.4000000000000004</v>
      </c>
      <c r="J559">
        <v>2.5359989999999999E-2</v>
      </c>
      <c r="K559">
        <v>0</v>
      </c>
      <c r="L559">
        <v>0</v>
      </c>
      <c r="M559">
        <v>0</v>
      </c>
      <c r="N559">
        <v>68</v>
      </c>
      <c r="O559">
        <v>31092.060562558399</v>
      </c>
      <c r="P559">
        <v>457.23618474350587</v>
      </c>
      <c r="Q559">
        <v>32956.461523710597</v>
      </c>
      <c r="R559">
        <f>Q559/AJ559</f>
        <v>20.951342354552192</v>
      </c>
      <c r="S559">
        <v>1</v>
      </c>
      <c r="T559">
        <v>1</v>
      </c>
      <c r="U559">
        <v>1</v>
      </c>
      <c r="V559">
        <v>1</v>
      </c>
      <c r="W559">
        <v>0</v>
      </c>
      <c r="X559">
        <v>3</v>
      </c>
      <c r="Y559">
        <v>1</v>
      </c>
      <c r="Z559">
        <v>0.33333333333333298</v>
      </c>
      <c r="AA559">
        <v>0</v>
      </c>
      <c r="AB559">
        <v>364.367039496149</v>
      </c>
      <c r="AC559">
        <v>405.76663498076698</v>
      </c>
      <c r="AD559">
        <v>32956.461523710597</v>
      </c>
      <c r="AE559">
        <v>20.9513423545522</v>
      </c>
      <c r="AF559">
        <v>11914.151811317</v>
      </c>
      <c r="AG559">
        <v>7.5741588120260701</v>
      </c>
      <c r="AH559">
        <v>21042.309712393599</v>
      </c>
      <c r="AI559">
        <v>0.36151186324251799</v>
      </c>
      <c r="AJ559">
        <v>1573</v>
      </c>
      <c r="AK559">
        <v>5046.1400000000003</v>
      </c>
      <c r="AL559">
        <v>0.95994914176732304</v>
      </c>
      <c r="AM559">
        <v>4.0050858232676401E-2</v>
      </c>
      <c r="AN559">
        <v>0</v>
      </c>
      <c r="AO559">
        <v>0</v>
      </c>
      <c r="AP559">
        <v>1.7800381436744998E-2</v>
      </c>
      <c r="AQ559">
        <v>0.204068658614113</v>
      </c>
      <c r="AR559">
        <v>9.9585062240663894E-3</v>
      </c>
      <c r="AS559">
        <v>0.77178423236514504</v>
      </c>
      <c r="AT559">
        <v>48869</v>
      </c>
      <c r="AU559">
        <v>80150</v>
      </c>
      <c r="AV559">
        <v>113898.211624441</v>
      </c>
      <c r="AW559">
        <v>3.2422123331214102E-2</v>
      </c>
      <c r="AX559">
        <v>0.90909090909090895</v>
      </c>
      <c r="AY559">
        <v>44.8</v>
      </c>
      <c r="AZ559">
        <v>0.21106166560712</v>
      </c>
      <c r="BA559">
        <v>0.22759059122695399</v>
      </c>
      <c r="BB559">
        <v>0.23845007451564801</v>
      </c>
      <c r="BC559">
        <v>1</v>
      </c>
      <c r="BD559">
        <v>0</v>
      </c>
      <c r="BE559">
        <v>1971</v>
      </c>
      <c r="BF559">
        <v>48</v>
      </c>
      <c r="BG559">
        <v>0.23726756600000001</v>
      </c>
      <c r="BH559">
        <v>0</v>
      </c>
      <c r="BI559">
        <v>0</v>
      </c>
    </row>
    <row r="560" spans="1:61" x14ac:dyDescent="0.2">
      <c r="A560">
        <v>559</v>
      </c>
      <c r="B560">
        <v>40131054001</v>
      </c>
      <c r="C560">
        <v>4550000158</v>
      </c>
      <c r="D560" t="s">
        <v>150</v>
      </c>
      <c r="E560">
        <v>85021</v>
      </c>
      <c r="F560">
        <v>25.2054573307495</v>
      </c>
      <c r="G560">
        <v>27.304705825300001</v>
      </c>
      <c r="H560">
        <v>0.1411181608856</v>
      </c>
      <c r="I560">
        <v>4.5</v>
      </c>
      <c r="J560">
        <v>0.52752199</v>
      </c>
      <c r="K560">
        <v>0</v>
      </c>
      <c r="L560">
        <v>0</v>
      </c>
      <c r="M560">
        <v>0</v>
      </c>
      <c r="N560">
        <v>84</v>
      </c>
      <c r="O560">
        <v>35807.4238742409</v>
      </c>
      <c r="P560">
        <v>426.278855645725</v>
      </c>
      <c r="Q560">
        <v>31823.330199377499</v>
      </c>
      <c r="R560">
        <f>Q560/AJ560</f>
        <v>23.010361677062544</v>
      </c>
      <c r="S560">
        <v>1</v>
      </c>
      <c r="T560">
        <v>1</v>
      </c>
      <c r="U560">
        <v>1</v>
      </c>
      <c r="V560">
        <v>1</v>
      </c>
      <c r="W560">
        <v>0</v>
      </c>
      <c r="X560">
        <v>2</v>
      </c>
      <c r="Y560">
        <v>1</v>
      </c>
      <c r="Z560">
        <v>0.5</v>
      </c>
      <c r="AA560">
        <v>0</v>
      </c>
      <c r="AB560">
        <v>25.2054573307495</v>
      </c>
      <c r="AC560">
        <v>403.56888150405302</v>
      </c>
      <c r="AD560">
        <v>31823.330199377499</v>
      </c>
      <c r="AE560">
        <v>23.010361677062502</v>
      </c>
      <c r="AF560">
        <v>4490.8498309913202</v>
      </c>
      <c r="AG560">
        <v>3.24717992117955</v>
      </c>
      <c r="AH560">
        <v>27332.480368386099</v>
      </c>
      <c r="AI560">
        <v>0.1411181608856</v>
      </c>
      <c r="AJ560">
        <v>1383</v>
      </c>
      <c r="AK560">
        <v>3069.703</v>
      </c>
      <c r="AL560">
        <v>0.81344902386117102</v>
      </c>
      <c r="AM560">
        <v>0.18655097613882801</v>
      </c>
      <c r="AN560">
        <v>0.16485900216919699</v>
      </c>
      <c r="AO560" s="1">
        <v>7.23065798987707E-4</v>
      </c>
      <c r="AP560">
        <v>0</v>
      </c>
      <c r="AQ560">
        <v>9.5444685466377396E-2</v>
      </c>
      <c r="AR560">
        <v>0</v>
      </c>
      <c r="AS560">
        <v>0.54750705550329204</v>
      </c>
      <c r="AT560">
        <v>67046</v>
      </c>
      <c r="AU560">
        <v>171591</v>
      </c>
      <c r="AV560">
        <v>200219.73684210499</v>
      </c>
      <c r="AW560">
        <v>1.7378711078928299E-2</v>
      </c>
      <c r="AX560">
        <v>0.97587719298245601</v>
      </c>
      <c r="AY560">
        <v>52.5</v>
      </c>
      <c r="AZ560">
        <v>0.22125813449023801</v>
      </c>
      <c r="BA560">
        <v>0.19667389732465601</v>
      </c>
      <c r="BB560">
        <v>0.304824561403508</v>
      </c>
      <c r="BC560">
        <v>1</v>
      </c>
      <c r="BD560">
        <v>0</v>
      </c>
      <c r="BE560">
        <v>1959</v>
      </c>
      <c r="BF560">
        <v>60</v>
      </c>
      <c r="BG560">
        <v>0.324877166</v>
      </c>
      <c r="BH560">
        <v>0</v>
      </c>
      <c r="BI560">
        <v>0</v>
      </c>
    </row>
    <row r="561" spans="1:61" x14ac:dyDescent="0.2">
      <c r="A561">
        <v>560</v>
      </c>
      <c r="B561">
        <v>40131054002</v>
      </c>
      <c r="C561">
        <v>4550000073</v>
      </c>
      <c r="D561" t="s">
        <v>90</v>
      </c>
      <c r="E561">
        <v>85021</v>
      </c>
      <c r="F561">
        <v>1405.9097525838899</v>
      </c>
      <c r="G561">
        <v>2.19693060004</v>
      </c>
      <c r="H561">
        <v>0.292024052360778</v>
      </c>
      <c r="I561">
        <v>4.4000000000000004</v>
      </c>
      <c r="J561">
        <v>2.5359989999999999E-2</v>
      </c>
      <c r="K561">
        <v>0</v>
      </c>
      <c r="L561">
        <v>0</v>
      </c>
      <c r="M561">
        <v>0</v>
      </c>
      <c r="N561">
        <v>66</v>
      </c>
      <c r="O561">
        <v>29972.209962962701</v>
      </c>
      <c r="P561">
        <v>454.12439337822275</v>
      </c>
      <c r="Q561">
        <v>36733.586507906402</v>
      </c>
      <c r="R561">
        <f>Q561/AJ561</f>
        <v>22.717122144654546</v>
      </c>
      <c r="S561">
        <v>1</v>
      </c>
      <c r="T561">
        <v>0</v>
      </c>
      <c r="U561">
        <v>2</v>
      </c>
      <c r="V561">
        <v>0</v>
      </c>
      <c r="W561">
        <v>1</v>
      </c>
      <c r="X561">
        <v>3</v>
      </c>
      <c r="Y561">
        <v>1</v>
      </c>
      <c r="Z561">
        <v>0.33333333333333298</v>
      </c>
      <c r="AA561">
        <v>0</v>
      </c>
      <c r="AB561">
        <v>538.49716443069894</v>
      </c>
      <c r="AC561">
        <v>410.89157414649299</v>
      </c>
      <c r="AD561">
        <v>36733.586507906402</v>
      </c>
      <c r="AE561">
        <v>22.7171221446545</v>
      </c>
      <c r="AF561">
        <v>3917.1909042513998</v>
      </c>
      <c r="AG561">
        <v>2.4225051974343801</v>
      </c>
      <c r="AH561">
        <v>32816.395603655001</v>
      </c>
      <c r="AI561">
        <v>0.106637855887234</v>
      </c>
      <c r="AJ561">
        <v>1617</v>
      </c>
      <c r="AK561">
        <v>5447.89</v>
      </c>
      <c r="AL561">
        <v>0.76994434137291201</v>
      </c>
      <c r="AM561">
        <v>0.23005565862708699</v>
      </c>
      <c r="AN561">
        <v>0.156462585034013</v>
      </c>
      <c r="AO561">
        <v>0</v>
      </c>
      <c r="AP561">
        <v>6.1842918985776096E-3</v>
      </c>
      <c r="AQ561">
        <v>0.22696351267779799</v>
      </c>
      <c r="AR561">
        <v>0</v>
      </c>
      <c r="AS561">
        <v>0.39407955596669703</v>
      </c>
      <c r="AT561">
        <v>39950</v>
      </c>
      <c r="AU561">
        <v>100125</v>
      </c>
      <c r="AV561">
        <v>115324.95164410101</v>
      </c>
      <c r="AW561">
        <v>0.19418676561533699</v>
      </c>
      <c r="AX561">
        <v>0.72289156626506001</v>
      </c>
      <c r="AY561">
        <v>40.4</v>
      </c>
      <c r="AZ561">
        <v>0.28447742733456999</v>
      </c>
      <c r="BA561">
        <v>0.186765615337043</v>
      </c>
      <c r="BB561">
        <v>0.32882011605415801</v>
      </c>
      <c r="BC561">
        <v>0.97872340425531901</v>
      </c>
      <c r="BD561">
        <v>2.1276595744680799E-2</v>
      </c>
      <c r="BE561">
        <v>1967</v>
      </c>
      <c r="BF561">
        <v>52</v>
      </c>
      <c r="BG561">
        <v>0.177428636</v>
      </c>
      <c r="BH561">
        <v>0</v>
      </c>
      <c r="BI561">
        <v>0</v>
      </c>
    </row>
    <row r="562" spans="1:61" x14ac:dyDescent="0.2">
      <c r="A562">
        <v>561</v>
      </c>
      <c r="B562">
        <v>40131054003</v>
      </c>
      <c r="C562">
        <v>4550000073</v>
      </c>
      <c r="D562" t="s">
        <v>90</v>
      </c>
      <c r="E562">
        <v>85021</v>
      </c>
      <c r="F562">
        <v>1901.06070882208</v>
      </c>
      <c r="G562">
        <v>2.19693060004</v>
      </c>
      <c r="H562">
        <v>0.14773296723072499</v>
      </c>
      <c r="I562">
        <v>4.4000000000000004</v>
      </c>
      <c r="J562">
        <v>2.5359989999999999E-2</v>
      </c>
      <c r="K562">
        <v>0</v>
      </c>
      <c r="L562">
        <v>0</v>
      </c>
      <c r="M562">
        <v>0</v>
      </c>
      <c r="N562">
        <v>82</v>
      </c>
      <c r="O562">
        <v>30723.766751305699</v>
      </c>
      <c r="P562">
        <v>374.68008233299634</v>
      </c>
      <c r="Q562">
        <v>14123.663357923801</v>
      </c>
      <c r="R562">
        <f>Q562/AJ562</f>
        <v>11.614854735134704</v>
      </c>
      <c r="S562">
        <v>1</v>
      </c>
      <c r="T562">
        <v>0</v>
      </c>
      <c r="U562">
        <v>2</v>
      </c>
      <c r="V562">
        <v>0</v>
      </c>
      <c r="W562">
        <v>1</v>
      </c>
      <c r="X562">
        <v>2</v>
      </c>
      <c r="Y562">
        <v>0</v>
      </c>
      <c r="Z562">
        <v>0</v>
      </c>
      <c r="AA562">
        <v>0</v>
      </c>
      <c r="AB562">
        <v>389.66350048827599</v>
      </c>
      <c r="AC562">
        <v>34.637902275197497</v>
      </c>
      <c r="AD562">
        <v>14123.663357923801</v>
      </c>
      <c r="AE562">
        <v>11.614854735134699</v>
      </c>
      <c r="AF562">
        <v>915.82216900419996</v>
      </c>
      <c r="AG562">
        <v>0.75314323108898096</v>
      </c>
      <c r="AH562">
        <v>13207.8411889196</v>
      </c>
      <c r="AI562">
        <v>6.4843103789385598E-2</v>
      </c>
      <c r="AJ562">
        <v>1216</v>
      </c>
      <c r="AK562">
        <v>4975.2539999999999</v>
      </c>
      <c r="AL562">
        <v>0.67023026315789402</v>
      </c>
      <c r="AM562">
        <v>0.32976973684210498</v>
      </c>
      <c r="AN562">
        <v>0.138980263157894</v>
      </c>
      <c r="AO562">
        <v>0.10608552631578901</v>
      </c>
      <c r="AP562">
        <v>3.04276315789473E-2</v>
      </c>
      <c r="AQ562">
        <v>0.240131578947368</v>
      </c>
      <c r="AR562">
        <v>1.5189873417721499E-2</v>
      </c>
      <c r="AS562">
        <v>0.42911392405063198</v>
      </c>
      <c r="AT562">
        <v>31933</v>
      </c>
      <c r="AU562">
        <v>53375</v>
      </c>
      <c r="AV562">
        <v>77022.886597938093</v>
      </c>
      <c r="AW562">
        <v>0.19654605263157801</v>
      </c>
      <c r="AX562">
        <v>0.421875</v>
      </c>
      <c r="AY562">
        <v>31.5</v>
      </c>
      <c r="AZ562">
        <v>0.30427631578947301</v>
      </c>
      <c r="BA562">
        <v>0.14391447368421001</v>
      </c>
      <c r="BB562">
        <v>0.31752577319587599</v>
      </c>
      <c r="BC562">
        <v>0.85360824742268004</v>
      </c>
      <c r="BD562">
        <v>0.14639175257731901</v>
      </c>
      <c r="BE562">
        <v>1970</v>
      </c>
      <c r="BF562">
        <v>49</v>
      </c>
      <c r="BG562">
        <v>0.21757944600000001</v>
      </c>
      <c r="BH562">
        <v>0</v>
      </c>
      <c r="BI562">
        <v>0</v>
      </c>
    </row>
    <row r="563" spans="1:61" x14ac:dyDescent="0.2">
      <c r="A563">
        <v>562</v>
      </c>
      <c r="B563">
        <v>40131055011</v>
      </c>
      <c r="C563">
        <v>4550000009</v>
      </c>
      <c r="D563" t="s">
        <v>151</v>
      </c>
      <c r="E563">
        <v>85021</v>
      </c>
      <c r="F563">
        <v>717.50968498765997</v>
      </c>
      <c r="G563">
        <v>7.31972482726</v>
      </c>
      <c r="H563">
        <v>8.4522916541273696E-2</v>
      </c>
      <c r="I563">
        <v>3.8</v>
      </c>
      <c r="J563">
        <v>0.39167940800000001</v>
      </c>
      <c r="K563">
        <v>0</v>
      </c>
      <c r="L563">
        <v>0</v>
      </c>
      <c r="M563">
        <v>0</v>
      </c>
      <c r="N563">
        <v>73</v>
      </c>
      <c r="O563">
        <v>30943.775903131402</v>
      </c>
      <c r="P563">
        <v>423.88734113878633</v>
      </c>
      <c r="Q563">
        <v>14111.046777596701</v>
      </c>
      <c r="R563">
        <f>Q563/AJ563</f>
        <v>8.5057545374301995</v>
      </c>
      <c r="S563">
        <v>1</v>
      </c>
      <c r="T563">
        <v>1</v>
      </c>
      <c r="U563">
        <v>1</v>
      </c>
      <c r="V563">
        <v>1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717.50968498765997</v>
      </c>
      <c r="AC563">
        <v>7.3226926424405399</v>
      </c>
      <c r="AD563">
        <v>14111.046777596701</v>
      </c>
      <c r="AE563">
        <v>8.5057545374302297</v>
      </c>
      <c r="AF563">
        <v>1192.70682909282</v>
      </c>
      <c r="AG563">
        <v>0.71893118088777597</v>
      </c>
      <c r="AH563">
        <v>12918.339948503901</v>
      </c>
      <c r="AI563">
        <v>8.4522916541273696E-2</v>
      </c>
      <c r="AJ563">
        <v>1659</v>
      </c>
      <c r="AK563">
        <v>4608.7420000000002</v>
      </c>
      <c r="AL563">
        <v>0.66184448462929402</v>
      </c>
      <c r="AM563">
        <v>0.33815551537070498</v>
      </c>
      <c r="AN563">
        <v>0.18565400843881799</v>
      </c>
      <c r="AO563">
        <v>1.80831826401446E-2</v>
      </c>
      <c r="AP563">
        <v>0</v>
      </c>
      <c r="AQ563">
        <v>0.47498493068113301</v>
      </c>
      <c r="AR563">
        <v>0.13291796469366501</v>
      </c>
      <c r="AS563">
        <v>0.127725856697819</v>
      </c>
      <c r="AT563">
        <v>20402</v>
      </c>
      <c r="AU563">
        <v>42625</v>
      </c>
      <c r="AV563">
        <v>57697.996357012802</v>
      </c>
      <c r="AW563">
        <v>0.47197106690777502</v>
      </c>
      <c r="AX563">
        <v>0.43715846994535501</v>
      </c>
      <c r="AY563">
        <v>29.5</v>
      </c>
      <c r="AZ563">
        <v>0.30259192284508701</v>
      </c>
      <c r="BA563">
        <v>5.5455093429776899E-2</v>
      </c>
      <c r="BB563">
        <v>0.44262295081967201</v>
      </c>
      <c r="BC563">
        <v>0.95628415300546399</v>
      </c>
      <c r="BD563">
        <v>4.3715846994535498E-2</v>
      </c>
      <c r="BE563">
        <v>1965</v>
      </c>
      <c r="BF563">
        <v>54</v>
      </c>
      <c r="BG563">
        <v>9.4953311999999998E-2</v>
      </c>
      <c r="BH563">
        <v>0</v>
      </c>
      <c r="BI563">
        <v>0</v>
      </c>
    </row>
    <row r="564" spans="1:61" x14ac:dyDescent="0.2">
      <c r="A564">
        <v>563</v>
      </c>
      <c r="B564">
        <v>40131055012</v>
      </c>
      <c r="C564">
        <v>4550000068</v>
      </c>
      <c r="D564" t="s">
        <v>492</v>
      </c>
      <c r="E564">
        <v>85013</v>
      </c>
      <c r="F564">
        <v>6487.7743392638404</v>
      </c>
      <c r="G564">
        <v>417.44562125099998</v>
      </c>
      <c r="H564">
        <v>7.5293023163628806E-2</v>
      </c>
      <c r="I564">
        <v>4.7</v>
      </c>
      <c r="J564">
        <v>8.8669230000000002E-2</v>
      </c>
      <c r="K564">
        <v>7864.8059810000004</v>
      </c>
      <c r="L564">
        <v>3.79E-3</v>
      </c>
      <c r="M564">
        <v>1</v>
      </c>
      <c r="N564">
        <v>107</v>
      </c>
      <c r="O564">
        <v>32595.5852065168</v>
      </c>
      <c r="P564">
        <v>304.63163744408223</v>
      </c>
      <c r="Q564">
        <v>10861.5589774492</v>
      </c>
      <c r="R564">
        <f>Q564/AJ564</f>
        <v>11.433219976262317</v>
      </c>
      <c r="S564">
        <v>0</v>
      </c>
      <c r="T564">
        <v>0</v>
      </c>
      <c r="U564">
        <v>3</v>
      </c>
      <c r="X564">
        <v>0</v>
      </c>
      <c r="Y564">
        <v>0</v>
      </c>
      <c r="Z564">
        <v>0</v>
      </c>
      <c r="AA564">
        <v>1</v>
      </c>
      <c r="AB564">
        <v>1142.8257314770699</v>
      </c>
      <c r="AC564">
        <v>0</v>
      </c>
      <c r="AD564">
        <v>10861.5589774492</v>
      </c>
      <c r="AE564">
        <v>11.433219976262301</v>
      </c>
      <c r="AF564">
        <v>0</v>
      </c>
      <c r="AG564">
        <v>0</v>
      </c>
      <c r="AH564">
        <v>10861.5589774492</v>
      </c>
      <c r="AI564">
        <v>0</v>
      </c>
      <c r="AJ564">
        <v>950</v>
      </c>
      <c r="AK564">
        <v>6916.4390000000003</v>
      </c>
      <c r="AL564">
        <v>0.59263157894736795</v>
      </c>
      <c r="AM564">
        <v>0.40736842105263099</v>
      </c>
      <c r="AN564">
        <v>0.15473684210526301</v>
      </c>
      <c r="AO564">
        <v>4.9473684210526302E-2</v>
      </c>
      <c r="AP564">
        <v>6.4210526315789399E-2</v>
      </c>
      <c r="AQ564">
        <v>0.35052631578947302</v>
      </c>
      <c r="AR564">
        <v>6.0655737704918E-2</v>
      </c>
      <c r="AS564">
        <v>0.22131147540983601</v>
      </c>
      <c r="AT564">
        <v>22519</v>
      </c>
      <c r="AU564">
        <v>28466</v>
      </c>
      <c r="AV564">
        <v>43882.736842105303</v>
      </c>
      <c r="AW564">
        <v>0.51157894736842102</v>
      </c>
      <c r="AX564">
        <v>1.1406844106463801E-2</v>
      </c>
      <c r="AY564">
        <v>30.5</v>
      </c>
      <c r="AZ564">
        <v>0.25473684210526298</v>
      </c>
      <c r="BA564">
        <v>7.1578947368421006E-2</v>
      </c>
      <c r="BB564">
        <v>0.28842105263157802</v>
      </c>
      <c r="BC564">
        <v>0.81473684210526298</v>
      </c>
      <c r="BD564">
        <v>0.18526315789473599</v>
      </c>
      <c r="BE564">
        <v>1985</v>
      </c>
      <c r="BF564">
        <v>34</v>
      </c>
      <c r="BG564">
        <v>9.5739058000000002E-2</v>
      </c>
      <c r="BH564">
        <v>0</v>
      </c>
      <c r="BI564">
        <v>0</v>
      </c>
    </row>
    <row r="565" spans="1:61" x14ac:dyDescent="0.2">
      <c r="A565">
        <v>564</v>
      </c>
      <c r="B565">
        <v>40131055021</v>
      </c>
      <c r="C565">
        <v>4550000009</v>
      </c>
      <c r="D565" t="s">
        <v>151</v>
      </c>
      <c r="E565">
        <v>85021</v>
      </c>
      <c r="F565">
        <v>11.5282750197829</v>
      </c>
      <c r="G565">
        <v>7.31972482726</v>
      </c>
      <c r="H565">
        <v>0.194526149454085</v>
      </c>
      <c r="I565">
        <v>3.8</v>
      </c>
      <c r="J565">
        <v>0.39167940800000001</v>
      </c>
      <c r="K565">
        <v>0</v>
      </c>
      <c r="L565">
        <v>0</v>
      </c>
      <c r="M565">
        <v>0</v>
      </c>
      <c r="N565">
        <v>59</v>
      </c>
      <c r="O565">
        <v>11738.7996445723</v>
      </c>
      <c r="P565">
        <v>198.96270584020849</v>
      </c>
      <c r="Q565">
        <v>10762.3833476414</v>
      </c>
      <c r="R565">
        <f>Q565/AJ565</f>
        <v>12.456462207918287</v>
      </c>
      <c r="S565">
        <v>1</v>
      </c>
      <c r="T565">
        <v>1</v>
      </c>
      <c r="U565">
        <v>1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11.5282750197829</v>
      </c>
      <c r="AC565">
        <v>7.3226926424405399</v>
      </c>
      <c r="AD565">
        <v>10762.3833476414</v>
      </c>
      <c r="AE565">
        <v>12.4564622079183</v>
      </c>
      <c r="AF565">
        <v>2093.5649915654599</v>
      </c>
      <c r="AG565">
        <v>2.4231076291266902</v>
      </c>
      <c r="AH565">
        <v>8668.8183560759899</v>
      </c>
      <c r="AI565">
        <v>0.194526149454085</v>
      </c>
      <c r="AJ565">
        <v>864</v>
      </c>
      <c r="AK565">
        <v>6818.7280000000001</v>
      </c>
      <c r="AL565">
        <v>0.47222222222222199</v>
      </c>
      <c r="AM565">
        <v>0.52777777777777701</v>
      </c>
      <c r="AN565">
        <v>0.20486111111111099</v>
      </c>
      <c r="AO565">
        <v>0.14351851851851799</v>
      </c>
      <c r="AP565">
        <v>3.7037037037037E-2</v>
      </c>
      <c r="AQ565">
        <v>0.24652777777777701</v>
      </c>
      <c r="AR565">
        <v>0.12178387650085699</v>
      </c>
      <c r="AS565">
        <v>0.13550600343053101</v>
      </c>
      <c r="AT565">
        <v>23861</v>
      </c>
      <c r="AU565">
        <v>38333</v>
      </c>
      <c r="AV565">
        <v>46335.550458715603</v>
      </c>
      <c r="AW565">
        <v>0.38078703703703698</v>
      </c>
      <c r="AX565">
        <v>0</v>
      </c>
      <c r="AY565">
        <v>32.299999999999997</v>
      </c>
      <c r="AZ565">
        <v>0.23032407407407399</v>
      </c>
      <c r="BA565">
        <v>3.5879629629629602E-2</v>
      </c>
      <c r="BB565">
        <v>0.23853211009174299</v>
      </c>
      <c r="BC565">
        <v>0.77293577981651296</v>
      </c>
      <c r="BD565">
        <v>0.22706422018348599</v>
      </c>
      <c r="BE565">
        <v>1986</v>
      </c>
      <c r="BF565">
        <v>33</v>
      </c>
      <c r="BG565">
        <v>0.160241102</v>
      </c>
      <c r="BH565">
        <v>0</v>
      </c>
      <c r="BI565">
        <v>0</v>
      </c>
    </row>
    <row r="566" spans="1:61" x14ac:dyDescent="0.2">
      <c r="A566">
        <v>565</v>
      </c>
      <c r="B566">
        <v>40131055022</v>
      </c>
      <c r="C566">
        <v>4550000068</v>
      </c>
      <c r="D566" t="s">
        <v>492</v>
      </c>
      <c r="E566">
        <v>85013</v>
      </c>
      <c r="F566">
        <v>7232.0444790109004</v>
      </c>
      <c r="G566">
        <v>417.44562125099998</v>
      </c>
      <c r="H566">
        <v>7.4907848584377795E-2</v>
      </c>
      <c r="I566">
        <v>4.7</v>
      </c>
      <c r="J566">
        <v>8.8669230000000002E-2</v>
      </c>
      <c r="K566">
        <v>7864.8059810000004</v>
      </c>
      <c r="L566">
        <v>3.79E-3</v>
      </c>
      <c r="M566">
        <v>1</v>
      </c>
      <c r="N566">
        <v>70</v>
      </c>
      <c r="O566">
        <v>30815.635103955101</v>
      </c>
      <c r="P566">
        <v>440.22335862793</v>
      </c>
      <c r="Q566">
        <v>12413.813729372199</v>
      </c>
      <c r="R566">
        <f>Q566/AJ566</f>
        <v>10.822854166845858</v>
      </c>
      <c r="S566">
        <v>1</v>
      </c>
      <c r="T566">
        <v>0</v>
      </c>
      <c r="U566">
        <v>2</v>
      </c>
      <c r="V566">
        <v>0</v>
      </c>
      <c r="W566">
        <v>1</v>
      </c>
      <c r="X566">
        <v>3</v>
      </c>
      <c r="Y566">
        <v>1</v>
      </c>
      <c r="Z566">
        <v>0.33333333333333298</v>
      </c>
      <c r="AA566">
        <v>0</v>
      </c>
      <c r="AB566">
        <v>212.70724846943901</v>
      </c>
      <c r="AC566">
        <v>474.191119888613</v>
      </c>
      <c r="AD566">
        <v>12413.813729372199</v>
      </c>
      <c r="AE566">
        <v>10.8228541668459</v>
      </c>
      <c r="AF566">
        <v>1122.20513003367</v>
      </c>
      <c r="AG566">
        <v>0.97838285094479005</v>
      </c>
      <c r="AH566">
        <v>11291.6085993385</v>
      </c>
      <c r="AI566">
        <v>9.0399707495081E-2</v>
      </c>
      <c r="AJ566">
        <v>1147</v>
      </c>
      <c r="AK566">
        <v>9531.73</v>
      </c>
      <c r="AL566">
        <v>0.47166521360069702</v>
      </c>
      <c r="AM566">
        <v>0.52833478639930198</v>
      </c>
      <c r="AN566">
        <v>0.29032258064516098</v>
      </c>
      <c r="AO566">
        <v>6.7131647776808995E-2</v>
      </c>
      <c r="AP566">
        <v>0</v>
      </c>
      <c r="AQ566">
        <v>0.28945074106364399</v>
      </c>
      <c r="AR566">
        <v>0.135678391959799</v>
      </c>
      <c r="AS566">
        <v>0.22110552763819</v>
      </c>
      <c r="AT566">
        <v>13328</v>
      </c>
      <c r="AU566">
        <v>26310</v>
      </c>
      <c r="AV566">
        <v>33315.350877192999</v>
      </c>
      <c r="AW566">
        <v>0.59721011333914498</v>
      </c>
      <c r="AX566">
        <v>5.1039697542533E-2</v>
      </c>
      <c r="AY566">
        <v>25.5</v>
      </c>
      <c r="AZ566">
        <v>0.34786399302528298</v>
      </c>
      <c r="BA566">
        <v>3.4001743679162998E-2</v>
      </c>
      <c r="BB566">
        <v>0.49122807017543801</v>
      </c>
      <c r="BC566">
        <v>0.765350877192982</v>
      </c>
      <c r="BD566">
        <v>0.234649122807017</v>
      </c>
      <c r="BE566">
        <v>1985</v>
      </c>
      <c r="BF566">
        <v>34</v>
      </c>
      <c r="BG566">
        <v>0.10190318900000001</v>
      </c>
      <c r="BH566">
        <v>0</v>
      </c>
      <c r="BI566">
        <v>0</v>
      </c>
    </row>
    <row r="567" spans="1:61" x14ac:dyDescent="0.2">
      <c r="A567">
        <v>566</v>
      </c>
      <c r="B567">
        <v>40131055031</v>
      </c>
      <c r="C567">
        <v>4550000073</v>
      </c>
      <c r="D567" t="s">
        <v>90</v>
      </c>
      <c r="E567">
        <v>85021</v>
      </c>
      <c r="F567">
        <v>2407.8641127902301</v>
      </c>
      <c r="G567">
        <v>2.19693060004</v>
      </c>
      <c r="H567">
        <v>0.17810511787973601</v>
      </c>
      <c r="I567">
        <v>4.4000000000000004</v>
      </c>
      <c r="J567">
        <v>2.5359989999999999E-2</v>
      </c>
      <c r="K567">
        <v>0</v>
      </c>
      <c r="L567">
        <v>0</v>
      </c>
      <c r="M567">
        <v>0</v>
      </c>
      <c r="N567">
        <v>33</v>
      </c>
      <c r="O567">
        <v>24711.718367044301</v>
      </c>
      <c r="P567">
        <v>748.83995051649401</v>
      </c>
      <c r="Q567">
        <v>1275.9427554537399</v>
      </c>
      <c r="R567">
        <f>Q567/AJ567</f>
        <v>7.2087161325070053</v>
      </c>
      <c r="S567">
        <v>1</v>
      </c>
      <c r="T567">
        <v>0</v>
      </c>
      <c r="U567">
        <v>2</v>
      </c>
      <c r="V567">
        <v>0</v>
      </c>
      <c r="W567">
        <v>1</v>
      </c>
      <c r="X567">
        <v>2</v>
      </c>
      <c r="Y567">
        <v>0</v>
      </c>
      <c r="Z567">
        <v>0</v>
      </c>
      <c r="AA567">
        <v>0</v>
      </c>
      <c r="AB567">
        <v>752.43827027423094</v>
      </c>
      <c r="AC567">
        <v>34.637902275197497</v>
      </c>
      <c r="AD567">
        <v>1275.9427554537399</v>
      </c>
      <c r="AE567">
        <v>7.2087161325070301</v>
      </c>
      <c r="AF567">
        <v>0</v>
      </c>
      <c r="AG567">
        <v>0</v>
      </c>
      <c r="AH567">
        <v>1275.9427554537399</v>
      </c>
      <c r="AI567">
        <v>0</v>
      </c>
      <c r="AJ567">
        <v>177</v>
      </c>
      <c r="AK567">
        <v>5395.7449999999999</v>
      </c>
      <c r="AL567">
        <v>0.74011299435028199</v>
      </c>
      <c r="AM567">
        <v>0.25988700564971701</v>
      </c>
      <c r="AN567">
        <v>4.5197740112994302E-2</v>
      </c>
      <c r="AO567">
        <v>0</v>
      </c>
      <c r="AP567">
        <v>0</v>
      </c>
      <c r="AQ567">
        <v>0.76836158192090398</v>
      </c>
      <c r="AR567">
        <v>0.613924050632911</v>
      </c>
      <c r="AS567">
        <v>0.341772151898734</v>
      </c>
      <c r="AT567">
        <v>18650</v>
      </c>
      <c r="AU567">
        <v>18773</v>
      </c>
      <c r="AV567">
        <v>24882.1705426357</v>
      </c>
      <c r="AW567">
        <v>0.55367231638418002</v>
      </c>
      <c r="AX567">
        <v>0</v>
      </c>
      <c r="AY567">
        <v>48.2</v>
      </c>
      <c r="AZ567">
        <v>0</v>
      </c>
      <c r="BA567">
        <v>0</v>
      </c>
      <c r="BB567">
        <v>0</v>
      </c>
      <c r="BC567">
        <v>0.51162790697674398</v>
      </c>
      <c r="BD567">
        <v>0.48837209302325502</v>
      </c>
      <c r="BE567">
        <v>1975</v>
      </c>
      <c r="BF567">
        <v>44</v>
      </c>
      <c r="BG567">
        <v>9.4324612000000002E-2</v>
      </c>
      <c r="BH567">
        <v>0</v>
      </c>
      <c r="BI567">
        <v>0</v>
      </c>
    </row>
    <row r="568" spans="1:61" x14ac:dyDescent="0.2">
      <c r="A568">
        <v>567</v>
      </c>
      <c r="B568">
        <v>40131055032</v>
      </c>
      <c r="C568">
        <v>4550000153</v>
      </c>
      <c r="D568" t="s">
        <v>31</v>
      </c>
      <c r="E568">
        <v>85040</v>
      </c>
      <c r="F568">
        <v>14895.227620318699</v>
      </c>
      <c r="G568">
        <v>632.54020689599997</v>
      </c>
      <c r="H568">
        <v>9.06800864995288E-2</v>
      </c>
      <c r="I568">
        <v>4.2</v>
      </c>
      <c r="J568">
        <v>0.120249984</v>
      </c>
      <c r="K568">
        <v>102134.6697</v>
      </c>
      <c r="L568">
        <v>3.9899999999999998E-2</v>
      </c>
      <c r="M568">
        <v>1</v>
      </c>
      <c r="N568">
        <v>72</v>
      </c>
      <c r="O568">
        <v>27722.573837996199</v>
      </c>
      <c r="P568">
        <v>385.03574774994718</v>
      </c>
      <c r="Q568">
        <v>18829.0038647982</v>
      </c>
      <c r="R568">
        <f>Q568/AJ568</f>
        <v>9.6164473262503574</v>
      </c>
      <c r="S568">
        <v>1</v>
      </c>
      <c r="T568">
        <v>0</v>
      </c>
      <c r="U568">
        <v>2</v>
      </c>
      <c r="V568">
        <v>0</v>
      </c>
      <c r="W568">
        <v>1</v>
      </c>
      <c r="X568">
        <v>1</v>
      </c>
      <c r="Y568">
        <v>0</v>
      </c>
      <c r="Z568">
        <v>0</v>
      </c>
      <c r="AA568">
        <v>0</v>
      </c>
      <c r="AB568">
        <v>585.74256515417903</v>
      </c>
      <c r="AC568">
        <v>7.3226926424405399</v>
      </c>
      <c r="AD568">
        <v>18829.0038647982</v>
      </c>
      <c r="AE568">
        <v>9.6164473262503698</v>
      </c>
      <c r="AF568">
        <v>1579.71253599536</v>
      </c>
      <c r="AG568">
        <v>0.80679904800580504</v>
      </c>
      <c r="AH568">
        <v>17249.291328802799</v>
      </c>
      <c r="AI568">
        <v>8.3897828442678193E-2</v>
      </c>
      <c r="AJ568">
        <v>1958</v>
      </c>
      <c r="AK568">
        <v>11305.3</v>
      </c>
      <c r="AL568">
        <v>0.63074565883554601</v>
      </c>
      <c r="AM568">
        <v>0.36925434116445299</v>
      </c>
      <c r="AN568">
        <v>8.0183861082737395E-2</v>
      </c>
      <c r="AO568">
        <v>7.8651685393258397E-2</v>
      </c>
      <c r="AP568">
        <v>3.5240040858018302E-2</v>
      </c>
      <c r="AQ568">
        <v>0.30847803881511698</v>
      </c>
      <c r="AR568">
        <v>7.9787234042553196E-2</v>
      </c>
      <c r="AS568">
        <v>0.25759878419452797</v>
      </c>
      <c r="AT568">
        <v>23985</v>
      </c>
      <c r="AU568">
        <v>39712</v>
      </c>
      <c r="AV568">
        <v>51730.955120828497</v>
      </c>
      <c r="AW568">
        <v>0.35035750766087798</v>
      </c>
      <c r="AX568">
        <v>0.29945945945945901</v>
      </c>
      <c r="AY568">
        <v>36</v>
      </c>
      <c r="AZ568">
        <v>0.25689479060265502</v>
      </c>
      <c r="BA568">
        <v>9.8059244126659798E-2</v>
      </c>
      <c r="BB568">
        <v>0.27502876869965398</v>
      </c>
      <c r="BC568">
        <v>0.75373993095512004</v>
      </c>
      <c r="BD568">
        <v>0.24626006904487899</v>
      </c>
      <c r="BE568">
        <v>1984</v>
      </c>
      <c r="BF568">
        <v>35</v>
      </c>
      <c r="BG568">
        <v>0.11845328099999999</v>
      </c>
      <c r="BH568">
        <v>0</v>
      </c>
      <c r="BI568">
        <v>0</v>
      </c>
    </row>
    <row r="569" spans="1:61" x14ac:dyDescent="0.2">
      <c r="A569">
        <v>568</v>
      </c>
      <c r="B569">
        <v>40131055033</v>
      </c>
      <c r="C569">
        <v>4550000068</v>
      </c>
      <c r="D569" t="s">
        <v>492</v>
      </c>
      <c r="E569">
        <v>85013</v>
      </c>
      <c r="F569">
        <v>6415.5415858044098</v>
      </c>
      <c r="G569">
        <v>417.44562125099998</v>
      </c>
      <c r="H569">
        <v>6.0413079376785597E-2</v>
      </c>
      <c r="I569">
        <v>4.7</v>
      </c>
      <c r="J569">
        <v>8.8669230000000002E-2</v>
      </c>
      <c r="K569">
        <v>7864.8059810000004</v>
      </c>
      <c r="L569">
        <v>3.79E-3</v>
      </c>
      <c r="M569">
        <v>1</v>
      </c>
      <c r="N569">
        <v>76</v>
      </c>
      <c r="O569">
        <v>42041.493302177201</v>
      </c>
      <c r="P569">
        <v>553.17754344970001</v>
      </c>
      <c r="Q569">
        <v>14059.526427593801</v>
      </c>
      <c r="R569">
        <f>Q569/AJ569</f>
        <v>9.0765180294343448</v>
      </c>
      <c r="S569">
        <v>1</v>
      </c>
      <c r="T569">
        <v>0</v>
      </c>
      <c r="U569">
        <v>2</v>
      </c>
      <c r="V569">
        <v>0</v>
      </c>
      <c r="W569">
        <v>1</v>
      </c>
      <c r="X569">
        <v>2</v>
      </c>
      <c r="Y569">
        <v>0</v>
      </c>
      <c r="Z569">
        <v>0</v>
      </c>
      <c r="AA569">
        <v>0</v>
      </c>
      <c r="AB569">
        <v>350.26891301806597</v>
      </c>
      <c r="AC569">
        <v>34.637902275197497</v>
      </c>
      <c r="AD569">
        <v>14059.526427593801</v>
      </c>
      <c r="AE569">
        <v>9.0765180294343697</v>
      </c>
      <c r="AF569">
        <v>1595.1633098013001</v>
      </c>
      <c r="AG569">
        <v>1.02980200761865</v>
      </c>
      <c r="AH569">
        <v>12464.3631177925</v>
      </c>
      <c r="AI569">
        <v>0.113457826479174</v>
      </c>
      <c r="AJ569">
        <v>1549</v>
      </c>
      <c r="AK569">
        <v>41393.839999999997</v>
      </c>
      <c r="AL569">
        <v>0.42091672046481599</v>
      </c>
      <c r="AM569">
        <v>0.57908327953518401</v>
      </c>
      <c r="AN569">
        <v>0.19044544867656499</v>
      </c>
      <c r="AO569">
        <v>0.18398967075532599</v>
      </c>
      <c r="AP569">
        <v>2.0658489347966401E-2</v>
      </c>
      <c r="AQ569">
        <v>0.21304067140090299</v>
      </c>
      <c r="AR569">
        <v>0.14468503937007801</v>
      </c>
      <c r="AS569">
        <v>0.238188976377952</v>
      </c>
      <c r="AT569">
        <v>22675</v>
      </c>
      <c r="AU569">
        <v>32792</v>
      </c>
      <c r="AV569">
        <v>40168.795180722896</v>
      </c>
      <c r="AW569">
        <v>0.34861200774693302</v>
      </c>
      <c r="AX569">
        <v>0</v>
      </c>
      <c r="AY569">
        <v>29.2</v>
      </c>
      <c r="AZ569">
        <v>0.21691413815364699</v>
      </c>
      <c r="BA569">
        <v>6.8431245965138804E-2</v>
      </c>
      <c r="BB569">
        <v>0.186746987951807</v>
      </c>
      <c r="BC569">
        <v>0.78915662650602403</v>
      </c>
      <c r="BD569">
        <v>0.210843373493975</v>
      </c>
      <c r="BE569">
        <v>1987</v>
      </c>
      <c r="BF569">
        <v>32</v>
      </c>
      <c r="BG569">
        <v>6.3439526999999996E-2</v>
      </c>
      <c r="BH569">
        <v>0</v>
      </c>
      <c r="BI569">
        <v>0</v>
      </c>
    </row>
    <row r="570" spans="1:61" x14ac:dyDescent="0.2">
      <c r="A570">
        <v>569</v>
      </c>
      <c r="B570">
        <v>40131056011</v>
      </c>
      <c r="C570">
        <v>4550000068</v>
      </c>
      <c r="D570" t="s">
        <v>492</v>
      </c>
      <c r="E570">
        <v>85013</v>
      </c>
      <c r="F570">
        <v>7362.1062681692902</v>
      </c>
      <c r="G570">
        <v>417.44562125099998</v>
      </c>
      <c r="H570">
        <v>6.6035264400698401E-2</v>
      </c>
      <c r="I570">
        <v>4.7</v>
      </c>
      <c r="J570">
        <v>8.8669230000000002E-2</v>
      </c>
      <c r="K570">
        <v>7864.8059810000004</v>
      </c>
      <c r="L570">
        <v>3.79E-3</v>
      </c>
      <c r="M570">
        <v>1</v>
      </c>
      <c r="N570">
        <v>105</v>
      </c>
      <c r="O570">
        <v>34473.593738133102</v>
      </c>
      <c r="P570">
        <v>328.31994036317241</v>
      </c>
      <c r="Q570">
        <v>21601.329658490999</v>
      </c>
      <c r="R570">
        <f>Q570/AJ570</f>
        <v>10.019169600413264</v>
      </c>
      <c r="S570">
        <v>1</v>
      </c>
      <c r="T570">
        <v>0</v>
      </c>
      <c r="U570">
        <v>2</v>
      </c>
      <c r="V570">
        <v>0</v>
      </c>
      <c r="W570">
        <v>1</v>
      </c>
      <c r="X570">
        <v>2</v>
      </c>
      <c r="Y570">
        <v>1</v>
      </c>
      <c r="Z570">
        <v>0.5</v>
      </c>
      <c r="AA570">
        <v>0</v>
      </c>
      <c r="AB570">
        <v>678.350900387416</v>
      </c>
      <c r="AC570">
        <v>406.65065314859498</v>
      </c>
      <c r="AD570">
        <v>21601.329658490999</v>
      </c>
      <c r="AE570">
        <v>10.0191696004132</v>
      </c>
      <c r="AF570">
        <v>1094.83557987777</v>
      </c>
      <c r="AG570">
        <v>0.507808710518446</v>
      </c>
      <c r="AH570">
        <v>20506.494078613199</v>
      </c>
      <c r="AI570">
        <v>5.0683712400426899E-2</v>
      </c>
      <c r="AJ570">
        <v>2156</v>
      </c>
      <c r="AK570">
        <v>8710.84</v>
      </c>
      <c r="AL570">
        <v>0.87569573283859004</v>
      </c>
      <c r="AM570">
        <v>0.12430426716140899</v>
      </c>
      <c r="AN570">
        <v>1.34508348794063E-2</v>
      </c>
      <c r="AO570">
        <v>0</v>
      </c>
      <c r="AP570">
        <v>0</v>
      </c>
      <c r="AQ570">
        <v>0.73051948051948001</v>
      </c>
      <c r="AR570">
        <v>0.34904880066170302</v>
      </c>
      <c r="AS570">
        <v>0.13399503722084299</v>
      </c>
      <c r="AT570">
        <v>17177</v>
      </c>
      <c r="AU570">
        <v>35495</v>
      </c>
      <c r="AV570">
        <v>57017.656500802601</v>
      </c>
      <c r="AW570">
        <v>0.50974025974025905</v>
      </c>
      <c r="AX570">
        <v>0.59270072992700695</v>
      </c>
      <c r="AY570">
        <v>32.6</v>
      </c>
      <c r="AZ570">
        <v>0.35018552875695702</v>
      </c>
      <c r="BA570">
        <v>8.16326530612244E-2</v>
      </c>
      <c r="BB570">
        <v>0.53451043338683701</v>
      </c>
      <c r="BC570">
        <v>0.98394863563402801</v>
      </c>
      <c r="BD570">
        <v>1.6051364365971099E-2</v>
      </c>
      <c r="BE570">
        <v>1957</v>
      </c>
      <c r="BF570">
        <v>62</v>
      </c>
      <c r="BG570">
        <v>0.11224803699999999</v>
      </c>
      <c r="BH570">
        <v>0</v>
      </c>
      <c r="BI570">
        <v>0</v>
      </c>
    </row>
    <row r="571" spans="1:61" x14ac:dyDescent="0.2">
      <c r="A571">
        <v>570</v>
      </c>
      <c r="B571">
        <v>40131056012</v>
      </c>
      <c r="C571">
        <v>4550000107</v>
      </c>
      <c r="D571" t="s">
        <v>152</v>
      </c>
      <c r="E571">
        <v>85051</v>
      </c>
      <c r="F571">
        <v>906.86247890739605</v>
      </c>
      <c r="G571">
        <v>18.390895794799999</v>
      </c>
      <c r="H571">
        <v>8.4138892976696106E-2</v>
      </c>
      <c r="I571">
        <v>4.3</v>
      </c>
      <c r="J571">
        <v>0.41358964399999998</v>
      </c>
      <c r="K571">
        <v>0</v>
      </c>
      <c r="L571">
        <v>0</v>
      </c>
      <c r="M571">
        <v>0</v>
      </c>
      <c r="N571">
        <v>83</v>
      </c>
      <c r="O571">
        <v>30751.664973791001</v>
      </c>
      <c r="P571">
        <v>370.50198763603618</v>
      </c>
      <c r="Q571">
        <v>21931.980560905798</v>
      </c>
      <c r="R571">
        <f>Q571/AJ571</f>
        <v>11.965073955758756</v>
      </c>
      <c r="S571">
        <v>1</v>
      </c>
      <c r="T571">
        <v>1</v>
      </c>
      <c r="U571">
        <v>1</v>
      </c>
      <c r="V571">
        <v>1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906.86247890739605</v>
      </c>
      <c r="AC571">
        <v>18.398195484104999</v>
      </c>
      <c r="AD571">
        <v>21931.980560905798</v>
      </c>
      <c r="AE571">
        <v>11.965073955758699</v>
      </c>
      <c r="AF571">
        <v>1845.3325651810301</v>
      </c>
      <c r="AG571">
        <v>1.0067280770218401</v>
      </c>
      <c r="AH571">
        <v>20086.647995724699</v>
      </c>
      <c r="AI571">
        <v>8.4138892976696106E-2</v>
      </c>
      <c r="AJ571">
        <v>1833</v>
      </c>
      <c r="AK571">
        <v>7386.5290000000005</v>
      </c>
      <c r="AL571">
        <v>0.78832515002727699</v>
      </c>
      <c r="AM571">
        <v>0.21167484997272201</v>
      </c>
      <c r="AN571">
        <v>6.0010911074740797E-2</v>
      </c>
      <c r="AO571">
        <v>1.6366612111292901E-2</v>
      </c>
      <c r="AP571">
        <v>7.8559738134206206E-2</v>
      </c>
      <c r="AQ571">
        <v>0.44462629569012502</v>
      </c>
      <c r="AR571">
        <v>0.22329246935201399</v>
      </c>
      <c r="AS571">
        <v>0.18301225919439501</v>
      </c>
      <c r="AT571">
        <v>18582</v>
      </c>
      <c r="AU571">
        <v>42212</v>
      </c>
      <c r="AV571">
        <v>52529.783693843601</v>
      </c>
      <c r="AW571">
        <v>0.50906095551894504</v>
      </c>
      <c r="AX571">
        <v>0.74209650582362696</v>
      </c>
      <c r="AY571">
        <v>37.1</v>
      </c>
      <c r="AZ571">
        <v>0.28641571194762599</v>
      </c>
      <c r="BA571">
        <v>5.5646481178395997E-2</v>
      </c>
      <c r="BB571">
        <v>0.43926788685524099</v>
      </c>
      <c r="BC571">
        <v>0.89683860232945001</v>
      </c>
      <c r="BD571">
        <v>0.10316139767054899</v>
      </c>
      <c r="BE571">
        <v>1957</v>
      </c>
      <c r="BF571">
        <v>62</v>
      </c>
      <c r="BG571">
        <v>0.12217972000000001</v>
      </c>
      <c r="BH571">
        <v>0</v>
      </c>
      <c r="BI571">
        <v>0</v>
      </c>
    </row>
    <row r="572" spans="1:61" x14ac:dyDescent="0.2">
      <c r="A572">
        <v>571</v>
      </c>
      <c r="B572">
        <v>40131056021</v>
      </c>
      <c r="C572">
        <v>4550000107</v>
      </c>
      <c r="D572" t="s">
        <v>152</v>
      </c>
      <c r="E572">
        <v>85051</v>
      </c>
      <c r="F572">
        <v>786.08389099162696</v>
      </c>
      <c r="G572">
        <v>18.390895794799999</v>
      </c>
      <c r="H572">
        <v>8.2717313056249103E-2</v>
      </c>
      <c r="I572">
        <v>4.3</v>
      </c>
      <c r="J572">
        <v>0.41358964399999998</v>
      </c>
      <c r="K572">
        <v>0</v>
      </c>
      <c r="L572">
        <v>0</v>
      </c>
      <c r="M572">
        <v>0</v>
      </c>
      <c r="N572">
        <v>63</v>
      </c>
      <c r="O572">
        <v>12576.466544278799</v>
      </c>
      <c r="P572">
        <v>199.62645308379047</v>
      </c>
      <c r="Q572">
        <v>17802.888407627801</v>
      </c>
      <c r="R572">
        <f>Q572/AJ572</f>
        <v>9.7550073466453711</v>
      </c>
      <c r="S572">
        <v>1</v>
      </c>
      <c r="T572">
        <v>1</v>
      </c>
      <c r="U572">
        <v>1</v>
      </c>
      <c r="V572">
        <v>1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786.08389099162696</v>
      </c>
      <c r="AC572">
        <v>18.398195484104999</v>
      </c>
      <c r="AD572">
        <v>17802.888407627801</v>
      </c>
      <c r="AE572">
        <v>9.7550073466453693</v>
      </c>
      <c r="AF572">
        <v>1472.6070937192101</v>
      </c>
      <c r="AG572">
        <v>0.806907996558475</v>
      </c>
      <c r="AH572">
        <v>16330.281313908499</v>
      </c>
      <c r="AI572">
        <v>8.2717313056249103E-2</v>
      </c>
      <c r="AJ572">
        <v>1825</v>
      </c>
      <c r="AK572">
        <v>16786.39</v>
      </c>
      <c r="AL572">
        <v>0.465753424657534</v>
      </c>
      <c r="AM572">
        <v>0.534246575342465</v>
      </c>
      <c r="AN572">
        <v>0.51780821917808195</v>
      </c>
      <c r="AO572">
        <v>0</v>
      </c>
      <c r="AP572">
        <v>0</v>
      </c>
      <c r="AQ572">
        <v>6.9041095890410895E-2</v>
      </c>
      <c r="AR572">
        <v>0.232704402515723</v>
      </c>
      <c r="AS572">
        <v>0.20125786163522</v>
      </c>
      <c r="AT572">
        <v>18639</v>
      </c>
      <c r="AU572">
        <v>48250</v>
      </c>
      <c r="AV572">
        <v>50532.896890343698</v>
      </c>
      <c r="AW572">
        <v>0.47323943661971801</v>
      </c>
      <c r="AX572">
        <v>0.44189852700491</v>
      </c>
      <c r="AY572">
        <v>37.5</v>
      </c>
      <c r="AZ572">
        <v>0.273424657534246</v>
      </c>
      <c r="BA572">
        <v>7.7808219178082103E-2</v>
      </c>
      <c r="BB572">
        <v>0.49427168576104702</v>
      </c>
      <c r="BC572">
        <v>0.95090016366612096</v>
      </c>
      <c r="BD572">
        <v>4.90998363338788E-2</v>
      </c>
      <c r="BE572">
        <v>1980</v>
      </c>
      <c r="BF572">
        <v>39</v>
      </c>
      <c r="BG572">
        <v>0.157794616</v>
      </c>
      <c r="BH572">
        <v>0</v>
      </c>
      <c r="BI572">
        <v>0</v>
      </c>
    </row>
    <row r="573" spans="1:61" x14ac:dyDescent="0.2">
      <c r="A573">
        <v>572</v>
      </c>
      <c r="B573">
        <v>40131056022</v>
      </c>
      <c r="C573">
        <v>4550000037</v>
      </c>
      <c r="D573" t="s">
        <v>137</v>
      </c>
      <c r="E573">
        <v>85051</v>
      </c>
      <c r="F573">
        <v>414.597646749631</v>
      </c>
      <c r="G573">
        <v>30.3855662094</v>
      </c>
      <c r="H573">
        <v>0.20191152476979801</v>
      </c>
      <c r="I573">
        <v>3.8</v>
      </c>
      <c r="J573">
        <v>0.30531051399999998</v>
      </c>
      <c r="K573">
        <v>5235.4831539999996</v>
      </c>
      <c r="L573">
        <v>4.2500000000000003E-2</v>
      </c>
      <c r="M573">
        <v>1</v>
      </c>
      <c r="N573">
        <v>109</v>
      </c>
      <c r="O573">
        <v>33761.670674888199</v>
      </c>
      <c r="P573">
        <v>309.74009793475409</v>
      </c>
      <c r="Q573">
        <v>29136.037888421</v>
      </c>
      <c r="R573">
        <f>Q573/AJ573</f>
        <v>12.252328800849874</v>
      </c>
      <c r="S573">
        <v>1</v>
      </c>
      <c r="T573">
        <v>1</v>
      </c>
      <c r="U573">
        <v>1</v>
      </c>
      <c r="V573">
        <v>1</v>
      </c>
      <c r="W573">
        <v>0</v>
      </c>
      <c r="X573">
        <v>2</v>
      </c>
      <c r="Y573">
        <v>1</v>
      </c>
      <c r="Z573">
        <v>0.5</v>
      </c>
      <c r="AA573">
        <v>0</v>
      </c>
      <c r="AB573">
        <v>414.597646749631</v>
      </c>
      <c r="AC573">
        <v>406.65065314859498</v>
      </c>
      <c r="AD573">
        <v>29136.037888421</v>
      </c>
      <c r="AE573">
        <v>12.252328800849901</v>
      </c>
      <c r="AF573">
        <v>5882.9018358017302</v>
      </c>
      <c r="AG573">
        <v>2.4738863901605201</v>
      </c>
      <c r="AH573">
        <v>23253.136052619298</v>
      </c>
      <c r="AI573">
        <v>0.20191152476979801</v>
      </c>
      <c r="AJ573">
        <v>2378</v>
      </c>
      <c r="AK573">
        <v>9529.8829999999998</v>
      </c>
      <c r="AL573">
        <v>0.74558452481076498</v>
      </c>
      <c r="AM573">
        <v>0.25441547518923402</v>
      </c>
      <c r="AN573">
        <v>0.16063919259882201</v>
      </c>
      <c r="AO573">
        <v>0</v>
      </c>
      <c r="AP573">
        <v>7.6534903280067207E-2</v>
      </c>
      <c r="AQ573">
        <v>0.47729184188393597</v>
      </c>
      <c r="AR573">
        <v>0.22282608695652101</v>
      </c>
      <c r="AS573">
        <v>0.11723602484472</v>
      </c>
      <c r="AT573">
        <v>15047</v>
      </c>
      <c r="AU573">
        <v>38594</v>
      </c>
      <c r="AV573">
        <v>41893.842034805901</v>
      </c>
      <c r="AW573">
        <v>0.50967199327165602</v>
      </c>
      <c r="AX573">
        <v>0.26632653061224398</v>
      </c>
      <c r="AY573">
        <v>26.5</v>
      </c>
      <c r="AZ573">
        <v>0.30992430613961303</v>
      </c>
      <c r="BA573">
        <v>6.4339781328847698E-2</v>
      </c>
      <c r="BB573">
        <v>0.472556894243641</v>
      </c>
      <c r="BC573">
        <v>0.82061579651941097</v>
      </c>
      <c r="BD573">
        <v>0.17938420348058901</v>
      </c>
      <c r="BE573">
        <v>1975</v>
      </c>
      <c r="BF573">
        <v>44</v>
      </c>
      <c r="BG573">
        <v>0.13977599199999999</v>
      </c>
      <c r="BH573">
        <v>0</v>
      </c>
      <c r="BI573">
        <v>0</v>
      </c>
    </row>
    <row r="574" spans="1:61" x14ac:dyDescent="0.2">
      <c r="A574">
        <v>573</v>
      </c>
      <c r="B574">
        <v>40131056023</v>
      </c>
      <c r="C574">
        <v>4550000078</v>
      </c>
      <c r="D574" t="s">
        <v>153</v>
      </c>
      <c r="E574">
        <v>85051</v>
      </c>
      <c r="F574">
        <v>1112.8174903961601</v>
      </c>
      <c r="G574">
        <v>8.5063933453300002</v>
      </c>
      <c r="H574">
        <v>4.9843600692688901E-2</v>
      </c>
      <c r="I574">
        <v>4.3</v>
      </c>
      <c r="J574">
        <v>0.43632205400000001</v>
      </c>
      <c r="K574">
        <v>0</v>
      </c>
      <c r="L574">
        <v>0</v>
      </c>
      <c r="M574">
        <v>0</v>
      </c>
      <c r="N574">
        <v>138</v>
      </c>
      <c r="O574">
        <v>56626.349354106103</v>
      </c>
      <c r="P574">
        <v>410.33586488482683</v>
      </c>
      <c r="Q574">
        <v>22828.034848175201</v>
      </c>
      <c r="R574">
        <f>Q574/AJ574</f>
        <v>9.7181927833866322</v>
      </c>
      <c r="S574">
        <v>1</v>
      </c>
      <c r="T574">
        <v>0</v>
      </c>
      <c r="U574">
        <v>2</v>
      </c>
      <c r="V574">
        <v>0</v>
      </c>
      <c r="W574">
        <v>1</v>
      </c>
      <c r="X574">
        <v>1</v>
      </c>
      <c r="Y574">
        <v>0</v>
      </c>
      <c r="Z574">
        <v>0</v>
      </c>
      <c r="AA574">
        <v>0</v>
      </c>
      <c r="AB574">
        <v>840.65559445935799</v>
      </c>
      <c r="AC574">
        <v>18.398195484104999</v>
      </c>
      <c r="AD574">
        <v>22828.034848175201</v>
      </c>
      <c r="AE574">
        <v>9.7181927833866393</v>
      </c>
      <c r="AF574">
        <v>954.16832072831096</v>
      </c>
      <c r="AG574">
        <v>0.40620192453312498</v>
      </c>
      <c r="AH574">
        <v>21873.866527446899</v>
      </c>
      <c r="AI574">
        <v>4.1798092874585899E-2</v>
      </c>
      <c r="AJ574">
        <v>2349</v>
      </c>
      <c r="AK574">
        <v>16787.66</v>
      </c>
      <c r="AL574">
        <v>0.76074925500212798</v>
      </c>
      <c r="AM574">
        <v>0.239250744997871</v>
      </c>
      <c r="AN574">
        <v>0.16134525329927599</v>
      </c>
      <c r="AO574">
        <v>0</v>
      </c>
      <c r="AP574">
        <v>0</v>
      </c>
      <c r="AQ574">
        <v>0.64367816091954</v>
      </c>
      <c r="AR574">
        <v>0.39295774647887299</v>
      </c>
      <c r="AS574">
        <v>0.15281690140845</v>
      </c>
      <c r="AT574">
        <v>13530</v>
      </c>
      <c r="AU574">
        <v>24981</v>
      </c>
      <c r="AV574">
        <v>34485.139664804497</v>
      </c>
      <c r="AW574">
        <v>0.55512984248616404</v>
      </c>
      <c r="AX574">
        <v>0.167868177136972</v>
      </c>
      <c r="AY574">
        <v>30.6</v>
      </c>
      <c r="AZ574">
        <v>0.309067688378033</v>
      </c>
      <c r="BA574">
        <v>5.95998297147722E-2</v>
      </c>
      <c r="BB574">
        <v>0.36201117318435699</v>
      </c>
      <c r="BC574">
        <v>0.85921787709497199</v>
      </c>
      <c r="BD574">
        <v>0.14078212290502701</v>
      </c>
      <c r="BE574">
        <v>1983</v>
      </c>
      <c r="BF574">
        <v>36</v>
      </c>
      <c r="BG574">
        <v>0.11297747</v>
      </c>
      <c r="BH574">
        <v>0</v>
      </c>
      <c r="BI574">
        <v>0</v>
      </c>
    </row>
    <row r="575" spans="1:61" x14ac:dyDescent="0.2">
      <c r="A575">
        <v>574</v>
      </c>
      <c r="B575">
        <v>40131057011</v>
      </c>
      <c r="C575">
        <v>4550000078</v>
      </c>
      <c r="D575" t="s">
        <v>153</v>
      </c>
      <c r="E575">
        <v>85051</v>
      </c>
      <c r="F575">
        <v>322.39833926843801</v>
      </c>
      <c r="G575">
        <v>8.5063933453300002</v>
      </c>
      <c r="H575">
        <v>0.21336537711949499</v>
      </c>
      <c r="I575">
        <v>4.3</v>
      </c>
      <c r="J575">
        <v>0.43632205400000001</v>
      </c>
      <c r="K575">
        <v>0</v>
      </c>
      <c r="L575">
        <v>0</v>
      </c>
      <c r="M575">
        <v>0</v>
      </c>
      <c r="N575">
        <v>119</v>
      </c>
      <c r="O575">
        <v>34291.326973667703</v>
      </c>
      <c r="P575">
        <v>288.16241154342606</v>
      </c>
      <c r="Q575">
        <v>23305.0717344275</v>
      </c>
      <c r="R575">
        <f>Q575/AJ575</f>
        <v>16.320078245397408</v>
      </c>
      <c r="S575">
        <v>1</v>
      </c>
      <c r="T575">
        <v>1</v>
      </c>
      <c r="U575">
        <v>1</v>
      </c>
      <c r="V575">
        <v>1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322.39833926843801</v>
      </c>
      <c r="AC575">
        <v>8.5096286287137808</v>
      </c>
      <c r="AD575">
        <v>23305.0717344275</v>
      </c>
      <c r="AE575">
        <v>16.320078245397401</v>
      </c>
      <c r="AF575">
        <v>4972.4954194130196</v>
      </c>
      <c r="AG575">
        <v>3.4821396494488899</v>
      </c>
      <c r="AH575">
        <v>18332.576315014499</v>
      </c>
      <c r="AI575">
        <v>0.21336537711949499</v>
      </c>
      <c r="AJ575">
        <v>1428</v>
      </c>
      <c r="AK575">
        <v>6028.6279999999997</v>
      </c>
      <c r="AL575">
        <v>0.81582633053221199</v>
      </c>
      <c r="AM575">
        <v>0.18417366946778699</v>
      </c>
      <c r="AN575">
        <v>3.64145658263305E-2</v>
      </c>
      <c r="AO575">
        <v>2.7310924369747899E-2</v>
      </c>
      <c r="AP575">
        <v>4.6218487394957902E-2</v>
      </c>
      <c r="AQ575">
        <v>0.38305322128851499</v>
      </c>
      <c r="AR575">
        <v>0.225988700564971</v>
      </c>
      <c r="AS575">
        <v>0.21468926553672299</v>
      </c>
      <c r="AT575">
        <v>28703</v>
      </c>
      <c r="AU575">
        <v>56714</v>
      </c>
      <c r="AV575">
        <v>77025.5905511811</v>
      </c>
      <c r="AW575">
        <v>0.16876750700280099</v>
      </c>
      <c r="AX575">
        <v>0.60172413793103396</v>
      </c>
      <c r="AY575">
        <v>40.200000000000003</v>
      </c>
      <c r="AZ575">
        <v>0.200980392156862</v>
      </c>
      <c r="BA575">
        <v>0.16456582633053199</v>
      </c>
      <c r="BB575">
        <v>0.25984251968503902</v>
      </c>
      <c r="BC575">
        <v>0.94881889763779503</v>
      </c>
      <c r="BD575">
        <v>5.1181102362204703E-2</v>
      </c>
      <c r="BE575">
        <v>1970</v>
      </c>
      <c r="BF575">
        <v>49</v>
      </c>
      <c r="BG575">
        <v>0.12659721800000001</v>
      </c>
      <c r="BH575">
        <v>0</v>
      </c>
      <c r="BI575">
        <v>0</v>
      </c>
    </row>
    <row r="576" spans="1:61" x14ac:dyDescent="0.2">
      <c r="A576">
        <v>575</v>
      </c>
      <c r="B576">
        <v>40131057012</v>
      </c>
      <c r="C576">
        <v>4550000078</v>
      </c>
      <c r="D576" t="s">
        <v>153</v>
      </c>
      <c r="E576">
        <v>85051</v>
      </c>
      <c r="F576">
        <v>411.01349016080002</v>
      </c>
      <c r="G576">
        <v>8.5063933453300002</v>
      </c>
      <c r="H576">
        <v>0.13832442176119999</v>
      </c>
      <c r="I576">
        <v>4.3</v>
      </c>
      <c r="J576">
        <v>0.43632205400000001</v>
      </c>
      <c r="K576">
        <v>0</v>
      </c>
      <c r="L576">
        <v>0</v>
      </c>
      <c r="M576">
        <v>0</v>
      </c>
      <c r="N576">
        <v>87</v>
      </c>
      <c r="O576">
        <v>29916.240481106201</v>
      </c>
      <c r="P576">
        <v>343.8648331161632</v>
      </c>
      <c r="Q576">
        <v>25341.264132424301</v>
      </c>
      <c r="R576">
        <f>Q576/AJ576</f>
        <v>11.759287300428911</v>
      </c>
      <c r="S576">
        <v>1</v>
      </c>
      <c r="T576">
        <v>1</v>
      </c>
      <c r="U576">
        <v>1</v>
      </c>
      <c r="V576">
        <v>1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411.01349016080002</v>
      </c>
      <c r="AC576">
        <v>8.5096286287137808</v>
      </c>
      <c r="AD576">
        <v>25341.264132424301</v>
      </c>
      <c r="AE576">
        <v>11.7592873004289</v>
      </c>
      <c r="AF576">
        <v>3505.31570781545</v>
      </c>
      <c r="AG576">
        <v>1.62659661615566</v>
      </c>
      <c r="AH576">
        <v>21835.9484246088</v>
      </c>
      <c r="AI576">
        <v>0.13832442176119999</v>
      </c>
      <c r="AJ576">
        <v>2155</v>
      </c>
      <c r="AK576">
        <v>8265.7639999999992</v>
      </c>
      <c r="AL576">
        <v>0.81531322505800397</v>
      </c>
      <c r="AM576">
        <v>0.18468677494199501</v>
      </c>
      <c r="AN576">
        <v>1.8561484918793499E-2</v>
      </c>
      <c r="AO576">
        <v>0</v>
      </c>
      <c r="AP576">
        <v>4.8259860788863101E-2</v>
      </c>
      <c r="AQ576">
        <v>0.57726218097447801</v>
      </c>
      <c r="AR576">
        <v>0.228864218616567</v>
      </c>
      <c r="AS576">
        <v>0.16994022203244999</v>
      </c>
      <c r="AT576">
        <v>19018</v>
      </c>
      <c r="AU576">
        <v>43850</v>
      </c>
      <c r="AV576">
        <v>56020.943952802401</v>
      </c>
      <c r="AW576">
        <v>0.37138863000931899</v>
      </c>
      <c r="AX576">
        <v>0.79941002949852502</v>
      </c>
      <c r="AY576">
        <v>29.3</v>
      </c>
      <c r="AZ576">
        <v>0.27795823665893199</v>
      </c>
      <c r="BA576">
        <v>0.115081206496519</v>
      </c>
      <c r="BB576">
        <v>0.46755162241887899</v>
      </c>
      <c r="BC576">
        <v>0.96460176991150404</v>
      </c>
      <c r="BD576">
        <v>3.5398230088495498E-2</v>
      </c>
      <c r="BE576">
        <v>1969</v>
      </c>
      <c r="BF576">
        <v>50</v>
      </c>
      <c r="BG576">
        <v>0.13616616000000001</v>
      </c>
      <c r="BH576">
        <v>0</v>
      </c>
      <c r="BI576">
        <v>0</v>
      </c>
    </row>
    <row r="577" spans="1:61" x14ac:dyDescent="0.2">
      <c r="A577">
        <v>576</v>
      </c>
      <c r="B577">
        <v>40131057021</v>
      </c>
      <c r="C577">
        <v>4550000078</v>
      </c>
      <c r="D577" t="s">
        <v>153</v>
      </c>
      <c r="E577">
        <v>85051</v>
      </c>
      <c r="F577">
        <v>482.11950489448998</v>
      </c>
      <c r="G577">
        <v>8.5063933453300002</v>
      </c>
      <c r="H577">
        <v>9.9185305219287201E-2</v>
      </c>
      <c r="I577">
        <v>4.3</v>
      </c>
      <c r="J577">
        <v>0.43632205400000001</v>
      </c>
      <c r="K577">
        <v>0</v>
      </c>
      <c r="L577">
        <v>0</v>
      </c>
      <c r="M577">
        <v>0</v>
      </c>
      <c r="N577">
        <v>104</v>
      </c>
      <c r="O577">
        <v>31713.2864209912</v>
      </c>
      <c r="P577">
        <v>304.93544635568463</v>
      </c>
      <c r="Q577">
        <v>43654.815047848002</v>
      </c>
      <c r="R577">
        <f>Q577/AJ577</f>
        <v>13.876292132183091</v>
      </c>
      <c r="S577">
        <v>1</v>
      </c>
      <c r="T577">
        <v>1</v>
      </c>
      <c r="U577">
        <v>1</v>
      </c>
      <c r="V577">
        <v>1</v>
      </c>
      <c r="W577">
        <v>0</v>
      </c>
      <c r="X577">
        <v>3</v>
      </c>
      <c r="Y577">
        <v>1</v>
      </c>
      <c r="Z577">
        <v>0.33333333333333298</v>
      </c>
      <c r="AA577">
        <v>0</v>
      </c>
      <c r="AB577">
        <v>482.11950489448998</v>
      </c>
      <c r="AC577">
        <v>415.160281777308</v>
      </c>
      <c r="AD577">
        <v>43654.815047848002</v>
      </c>
      <c r="AE577">
        <v>13.876292132183099</v>
      </c>
      <c r="AF577">
        <v>6227.7943884931801</v>
      </c>
      <c r="AG577">
        <v>1.97959135044284</v>
      </c>
      <c r="AH577">
        <v>37427.020659354799</v>
      </c>
      <c r="AI577">
        <v>0.142659965038614</v>
      </c>
      <c r="AJ577">
        <v>3146</v>
      </c>
      <c r="AK577">
        <v>12611.09</v>
      </c>
      <c r="AL577">
        <v>0.751748251748251</v>
      </c>
      <c r="AM577">
        <v>0.24825174825174801</v>
      </c>
      <c r="AN577">
        <v>6.3890654799745705E-2</v>
      </c>
      <c r="AO577">
        <v>3.2104259376986598E-2</v>
      </c>
      <c r="AP577">
        <v>8.1373172282263095E-2</v>
      </c>
      <c r="AQ577">
        <v>0.55403687221869002</v>
      </c>
      <c r="AR577">
        <v>0.23321373654536101</v>
      </c>
      <c r="AS577">
        <v>0.13223987698615999</v>
      </c>
      <c r="AT577">
        <v>20597</v>
      </c>
      <c r="AU577">
        <v>62031</v>
      </c>
      <c r="AV577">
        <v>69838.770685579206</v>
      </c>
      <c r="AW577">
        <v>0.30610298792116902</v>
      </c>
      <c r="AX577">
        <v>0.54035874439461795</v>
      </c>
      <c r="AY577">
        <v>33.700000000000003</v>
      </c>
      <c r="AZ577">
        <v>0.282898919262555</v>
      </c>
      <c r="BA577">
        <v>0.12015257469802899</v>
      </c>
      <c r="BB577">
        <v>0.459810874704491</v>
      </c>
      <c r="BC577">
        <v>0.89361702127659504</v>
      </c>
      <c r="BD577">
        <v>0.10638297872340401</v>
      </c>
      <c r="BE577">
        <v>1964</v>
      </c>
      <c r="BF577">
        <v>55</v>
      </c>
      <c r="BG577">
        <v>0.108484911</v>
      </c>
      <c r="BH577">
        <v>0</v>
      </c>
      <c r="BI577">
        <v>0</v>
      </c>
    </row>
    <row r="578" spans="1:61" x14ac:dyDescent="0.2">
      <c r="A578">
        <v>577</v>
      </c>
      <c r="B578">
        <v>40131057022</v>
      </c>
      <c r="C578">
        <v>4550000078</v>
      </c>
      <c r="D578" t="s">
        <v>153</v>
      </c>
      <c r="E578">
        <v>85051</v>
      </c>
      <c r="F578">
        <v>575.83240216865704</v>
      </c>
      <c r="G578">
        <v>8.5063933453300002</v>
      </c>
      <c r="H578">
        <v>7.7948685238912394E-2</v>
      </c>
      <c r="I578">
        <v>4.3</v>
      </c>
      <c r="J578">
        <v>0.43632205400000001</v>
      </c>
      <c r="K578">
        <v>0</v>
      </c>
      <c r="L578">
        <v>0</v>
      </c>
      <c r="M578">
        <v>0</v>
      </c>
      <c r="N578">
        <v>104</v>
      </c>
      <c r="O578">
        <v>43168.606022107298</v>
      </c>
      <c r="P578">
        <v>415.0827502125702</v>
      </c>
      <c r="Q578">
        <v>21135.4098338775</v>
      </c>
      <c r="R578">
        <f>Q578/AJ578</f>
        <v>12.188817666596021</v>
      </c>
      <c r="S578">
        <v>1</v>
      </c>
      <c r="T578">
        <v>1</v>
      </c>
      <c r="U578">
        <v>1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575.83240216865704</v>
      </c>
      <c r="AC578">
        <v>8.5096286287137808</v>
      </c>
      <c r="AD578">
        <v>21135.4098338775</v>
      </c>
      <c r="AE578">
        <v>12.188817666596</v>
      </c>
      <c r="AF578">
        <v>1647.4774085363299</v>
      </c>
      <c r="AG578">
        <v>0.95010231172798798</v>
      </c>
      <c r="AH578">
        <v>19487.9324253411</v>
      </c>
      <c r="AI578">
        <v>7.7948685238912394E-2</v>
      </c>
      <c r="AJ578">
        <v>1734</v>
      </c>
      <c r="AK578">
        <v>6972.9269999999997</v>
      </c>
      <c r="AL578">
        <v>0.75259515570934199</v>
      </c>
      <c r="AM578">
        <v>0.24740484429065701</v>
      </c>
      <c r="AN578">
        <v>4.0369088811995302E-2</v>
      </c>
      <c r="AO578">
        <v>1.9607843137254902E-2</v>
      </c>
      <c r="AP578">
        <v>3.7485582468281403E-2</v>
      </c>
      <c r="AQ578">
        <v>0.59054209919261802</v>
      </c>
      <c r="AR578">
        <v>0.18313689936536701</v>
      </c>
      <c r="AS578">
        <v>0.15775158658204799</v>
      </c>
      <c r="AT578">
        <v>19730</v>
      </c>
      <c r="AU578">
        <v>51184</v>
      </c>
      <c r="AV578">
        <v>55092.424242424197</v>
      </c>
      <c r="AW578">
        <v>0.23875432525951501</v>
      </c>
      <c r="AX578">
        <v>0.46899841017487998</v>
      </c>
      <c r="AY578">
        <v>31.6</v>
      </c>
      <c r="AZ578">
        <v>0.26412918108419797</v>
      </c>
      <c r="BA578">
        <v>0.10899653979238701</v>
      </c>
      <c r="BB578">
        <v>0.37878787878787801</v>
      </c>
      <c r="BC578">
        <v>0.82491582491582405</v>
      </c>
      <c r="BD578">
        <v>0.17508417508417501</v>
      </c>
      <c r="BE578">
        <v>1968</v>
      </c>
      <c r="BF578">
        <v>51</v>
      </c>
      <c r="BG578">
        <v>0.119564973</v>
      </c>
      <c r="BH578">
        <v>0</v>
      </c>
      <c r="BI578">
        <v>0</v>
      </c>
    </row>
    <row r="579" spans="1:61" x14ac:dyDescent="0.2">
      <c r="A579">
        <v>578</v>
      </c>
      <c r="B579">
        <v>40131058001</v>
      </c>
      <c r="C579">
        <v>4278200087</v>
      </c>
      <c r="D579" t="s">
        <v>104</v>
      </c>
      <c r="E579">
        <v>85301</v>
      </c>
      <c r="F579">
        <v>2861.20129450576</v>
      </c>
      <c r="G579">
        <v>6.3542853264600003</v>
      </c>
      <c r="H579">
        <v>5.6561992440344398E-2</v>
      </c>
      <c r="J579">
        <v>0.42759035899999998</v>
      </c>
      <c r="K579">
        <v>0</v>
      </c>
      <c r="L579">
        <v>0</v>
      </c>
      <c r="M579">
        <v>0</v>
      </c>
      <c r="N579">
        <v>81</v>
      </c>
      <c r="O579">
        <v>31616.474134145901</v>
      </c>
      <c r="P579">
        <v>390.32684116229507</v>
      </c>
      <c r="Q579">
        <v>15154.849990934101</v>
      </c>
      <c r="R579">
        <f>Q579/AJ579</f>
        <v>10.1032333272894</v>
      </c>
      <c r="S579">
        <v>1</v>
      </c>
      <c r="T579">
        <v>0</v>
      </c>
      <c r="U579">
        <v>2</v>
      </c>
      <c r="V579">
        <v>0</v>
      </c>
      <c r="W579">
        <v>1</v>
      </c>
      <c r="X579">
        <v>1</v>
      </c>
      <c r="Y579">
        <v>0</v>
      </c>
      <c r="Z579">
        <v>0</v>
      </c>
      <c r="AA579">
        <v>0</v>
      </c>
      <c r="AB579">
        <v>808.52945927060398</v>
      </c>
      <c r="AC579">
        <v>18.398195484104999</v>
      </c>
      <c r="AD579">
        <v>15154.849990934101</v>
      </c>
      <c r="AE579">
        <v>10.1032333272894</v>
      </c>
      <c r="AF579">
        <v>822.34359168014896</v>
      </c>
      <c r="AG579">
        <v>0.54822906112009895</v>
      </c>
      <c r="AH579">
        <v>14332.506399254</v>
      </c>
      <c r="AI579">
        <v>5.4262733855636E-2</v>
      </c>
      <c r="AJ579">
        <v>1500</v>
      </c>
      <c r="AK579">
        <v>5982.8689999999997</v>
      </c>
      <c r="AL579">
        <v>0.791333333333333</v>
      </c>
      <c r="AM579">
        <v>0.208666666666666</v>
      </c>
      <c r="AN579">
        <v>0</v>
      </c>
      <c r="AO579">
        <v>1.33333333333333E-3</v>
      </c>
      <c r="AP579">
        <v>0</v>
      </c>
      <c r="AQ579">
        <v>0.58399999999999996</v>
      </c>
      <c r="AR579">
        <v>0.23720930232558099</v>
      </c>
      <c r="AS579">
        <v>0.13860465116279</v>
      </c>
      <c r="AT579">
        <v>25169</v>
      </c>
      <c r="AU579">
        <v>61534</v>
      </c>
      <c r="AV579">
        <v>71542.2</v>
      </c>
      <c r="AW579">
        <v>0.193333333333333</v>
      </c>
      <c r="AX579">
        <v>0.72996515679442497</v>
      </c>
      <c r="AY579">
        <v>51.4</v>
      </c>
      <c r="AZ579">
        <v>0.13400000000000001</v>
      </c>
      <c r="BA579">
        <v>0.169333333333333</v>
      </c>
      <c r="BB579">
        <v>0.14399999999999999</v>
      </c>
      <c r="BC579">
        <v>1</v>
      </c>
      <c r="BD579">
        <v>0</v>
      </c>
      <c r="BE579">
        <v>1964</v>
      </c>
      <c r="BF579">
        <v>55</v>
      </c>
      <c r="BG579">
        <v>0.13065232399999999</v>
      </c>
      <c r="BH579">
        <v>0</v>
      </c>
      <c r="BI579">
        <v>0</v>
      </c>
    </row>
    <row r="580" spans="1:61" x14ac:dyDescent="0.2">
      <c r="A580">
        <v>579</v>
      </c>
      <c r="B580">
        <v>40131058002</v>
      </c>
      <c r="C580">
        <v>4550000092</v>
      </c>
      <c r="D580" t="s">
        <v>89</v>
      </c>
      <c r="E580">
        <v>85019</v>
      </c>
      <c r="F580">
        <v>586.38262396602602</v>
      </c>
      <c r="G580">
        <v>37.154686568099997</v>
      </c>
      <c r="H580">
        <v>0.17570759913678</v>
      </c>
      <c r="I580">
        <v>4.5</v>
      </c>
      <c r="J580">
        <v>0.44564423199999997</v>
      </c>
      <c r="K580">
        <v>0</v>
      </c>
      <c r="L580">
        <v>0</v>
      </c>
      <c r="M580">
        <v>0</v>
      </c>
      <c r="N580">
        <v>84</v>
      </c>
      <c r="O580">
        <v>52850.227224201801</v>
      </c>
      <c r="P580">
        <v>629.16937171668815</v>
      </c>
      <c r="Q580">
        <v>15416.4544393788</v>
      </c>
      <c r="R580">
        <f>Q580/AJ580</f>
        <v>9.66548867672652</v>
      </c>
      <c r="S580">
        <v>1</v>
      </c>
      <c r="T580">
        <v>1</v>
      </c>
      <c r="U580">
        <v>1</v>
      </c>
      <c r="V580">
        <v>1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586.38262396602602</v>
      </c>
      <c r="AC580">
        <v>37.168764944711199</v>
      </c>
      <c r="AD580">
        <v>15416.4544393788</v>
      </c>
      <c r="AE580">
        <v>9.6654886767265502</v>
      </c>
      <c r="AF580">
        <v>2708.7881967448102</v>
      </c>
      <c r="AG580">
        <v>1.69829980987135</v>
      </c>
      <c r="AH580">
        <v>12707.666242634001</v>
      </c>
      <c r="AI580">
        <v>0.17570759913678</v>
      </c>
      <c r="AJ580">
        <v>1595</v>
      </c>
      <c r="AK580">
        <v>6402.9719999999998</v>
      </c>
      <c r="AL580">
        <v>0.66583072100313401</v>
      </c>
      <c r="AM580">
        <v>0.33416927899686499</v>
      </c>
      <c r="AN580">
        <v>1.4420062695924701E-2</v>
      </c>
      <c r="AO580">
        <v>0</v>
      </c>
      <c r="AP580">
        <v>0.14733542319749199</v>
      </c>
      <c r="AQ580">
        <v>0.39122257053291498</v>
      </c>
      <c r="AR580">
        <v>0.241985522233712</v>
      </c>
      <c r="AS580">
        <v>0.124095139607032</v>
      </c>
      <c r="AT580">
        <v>27192</v>
      </c>
      <c r="AU580">
        <v>46597</v>
      </c>
      <c r="AV580">
        <v>75306.375227686702</v>
      </c>
      <c r="AW580">
        <v>0.26144200626959202</v>
      </c>
      <c r="AX580">
        <v>0.79052823315118304</v>
      </c>
      <c r="AY580">
        <v>32.4</v>
      </c>
      <c r="AZ580">
        <v>0.24451410658307199</v>
      </c>
      <c r="BA580">
        <v>0.14482758620689601</v>
      </c>
      <c r="BB580">
        <v>0.40801457194899798</v>
      </c>
      <c r="BC580">
        <v>0.98542805100182096</v>
      </c>
      <c r="BD580">
        <v>1.4571948998178499E-2</v>
      </c>
      <c r="BE580">
        <v>1965</v>
      </c>
      <c r="BF580">
        <v>54</v>
      </c>
      <c r="BG580">
        <v>0.122038325</v>
      </c>
      <c r="BH580">
        <v>0</v>
      </c>
      <c r="BI580">
        <v>0</v>
      </c>
    </row>
    <row r="581" spans="1:61" x14ac:dyDescent="0.2">
      <c r="A581">
        <v>580</v>
      </c>
      <c r="B581">
        <v>40131058003</v>
      </c>
      <c r="C581">
        <v>4550000092</v>
      </c>
      <c r="D581" t="s">
        <v>89</v>
      </c>
      <c r="E581">
        <v>85019</v>
      </c>
      <c r="F581">
        <v>413.84972338507799</v>
      </c>
      <c r="G581">
        <v>37.154686568099997</v>
      </c>
      <c r="H581">
        <v>0.17538545846860101</v>
      </c>
      <c r="I581">
        <v>4.5</v>
      </c>
      <c r="J581">
        <v>0.44564423199999997</v>
      </c>
      <c r="K581">
        <v>0</v>
      </c>
      <c r="L581">
        <v>0</v>
      </c>
      <c r="M581">
        <v>0</v>
      </c>
      <c r="N581">
        <v>84</v>
      </c>
      <c r="O581">
        <v>28993.8058077838</v>
      </c>
      <c r="P581">
        <v>345.16435485456907</v>
      </c>
      <c r="Q581">
        <v>18869.7676524788</v>
      </c>
      <c r="R581">
        <f>Q581/AJ581</f>
        <v>11.285746203635647</v>
      </c>
      <c r="S581">
        <v>1</v>
      </c>
      <c r="T581">
        <v>1</v>
      </c>
      <c r="U581">
        <v>1</v>
      </c>
      <c r="V581">
        <v>1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413.84972338507799</v>
      </c>
      <c r="AC581">
        <v>37.168764944711199</v>
      </c>
      <c r="AD581">
        <v>18869.7676524788</v>
      </c>
      <c r="AE581">
        <v>11.2857462036356</v>
      </c>
      <c r="AF581">
        <v>3309.4828509259801</v>
      </c>
      <c r="AG581">
        <v>1.97935577208492</v>
      </c>
      <c r="AH581">
        <v>15560.2848015528</v>
      </c>
      <c r="AI581">
        <v>0.17538545846860101</v>
      </c>
      <c r="AJ581">
        <v>1672</v>
      </c>
      <c r="AK581">
        <v>6780.5619999999999</v>
      </c>
      <c r="AL581">
        <v>0.73504784688995195</v>
      </c>
      <c r="AM581">
        <v>0.264952153110047</v>
      </c>
      <c r="AN581">
        <v>0</v>
      </c>
      <c r="AO581">
        <v>0</v>
      </c>
      <c r="AP581">
        <v>0.13157894736842099</v>
      </c>
      <c r="AQ581">
        <v>0.46650717703349198</v>
      </c>
      <c r="AR581">
        <v>4.7034764826175801E-2</v>
      </c>
      <c r="AS581">
        <v>0.16871165644171701</v>
      </c>
      <c r="AT581">
        <v>27159</v>
      </c>
      <c r="AU581">
        <v>66250</v>
      </c>
      <c r="AV581">
        <v>80624.163568773205</v>
      </c>
      <c r="AW581">
        <v>0.226674641148325</v>
      </c>
      <c r="AX581">
        <v>0.71189279731993305</v>
      </c>
      <c r="AY581">
        <v>32.700000000000003</v>
      </c>
      <c r="AZ581">
        <v>0.29366028708133901</v>
      </c>
      <c r="BA581">
        <v>9.7488038277511901E-2</v>
      </c>
      <c r="BB581">
        <v>0.41635687732342003</v>
      </c>
      <c r="BC581">
        <v>0.92936802973977695</v>
      </c>
      <c r="BD581">
        <v>7.0631970260222998E-2</v>
      </c>
      <c r="BE581">
        <v>1968</v>
      </c>
      <c r="BF581">
        <v>51</v>
      </c>
      <c r="BG581">
        <v>0.123021637</v>
      </c>
      <c r="BH581">
        <v>0</v>
      </c>
      <c r="BI581">
        <v>0</v>
      </c>
    </row>
    <row r="582" spans="1:61" x14ac:dyDescent="0.2">
      <c r="A582">
        <v>581</v>
      </c>
      <c r="B582">
        <v>40131058004</v>
      </c>
      <c r="C582">
        <v>4550000068</v>
      </c>
      <c r="D582" t="s">
        <v>492</v>
      </c>
      <c r="E582">
        <v>85013</v>
      </c>
      <c r="F582">
        <v>6536.4804060012402</v>
      </c>
      <c r="G582">
        <v>417.44562125099998</v>
      </c>
      <c r="H582">
        <v>7.9501612294655896E-2</v>
      </c>
      <c r="I582">
        <v>4.7</v>
      </c>
      <c r="J582">
        <v>8.8669230000000002E-2</v>
      </c>
      <c r="K582">
        <v>7864.8059810000004</v>
      </c>
      <c r="L582">
        <v>3.79E-3</v>
      </c>
      <c r="M582">
        <v>1</v>
      </c>
      <c r="N582">
        <v>84</v>
      </c>
      <c r="O582">
        <v>31704.1835010615</v>
      </c>
      <c r="P582">
        <v>377.43075596501785</v>
      </c>
      <c r="Q582">
        <v>25771.178689861099</v>
      </c>
      <c r="R582">
        <f>Q582/AJ582</f>
        <v>11.708849927242662</v>
      </c>
      <c r="S582">
        <v>0</v>
      </c>
      <c r="T582">
        <v>0</v>
      </c>
      <c r="U582">
        <v>3</v>
      </c>
      <c r="X582">
        <v>0</v>
      </c>
      <c r="Y582">
        <v>0</v>
      </c>
      <c r="Z582">
        <v>0</v>
      </c>
      <c r="AA582">
        <v>1</v>
      </c>
      <c r="AB582">
        <v>1219.9516152800099</v>
      </c>
      <c r="AC582">
        <v>0</v>
      </c>
      <c r="AD582">
        <v>25771.178689861099</v>
      </c>
      <c r="AE582">
        <v>11.7088499272426</v>
      </c>
      <c r="AF582">
        <v>0</v>
      </c>
      <c r="AG582">
        <v>0</v>
      </c>
      <c r="AH582">
        <v>25771.178689861099</v>
      </c>
      <c r="AI582">
        <v>0</v>
      </c>
      <c r="AJ582">
        <v>2201</v>
      </c>
      <c r="AK582">
        <v>8738.384</v>
      </c>
      <c r="AL582">
        <v>0.86733303044070797</v>
      </c>
      <c r="AM582">
        <v>0.132666969559291</v>
      </c>
      <c r="AN582">
        <v>0</v>
      </c>
      <c r="AO582">
        <v>3.18037255792821E-3</v>
      </c>
      <c r="AP582">
        <v>4.7705588368923198E-2</v>
      </c>
      <c r="AQ582">
        <v>0.64152657882780495</v>
      </c>
      <c r="AR582">
        <v>0.23064644852354299</v>
      </c>
      <c r="AS582">
        <v>0.14365522745411</v>
      </c>
      <c r="AT582">
        <v>17445</v>
      </c>
      <c r="AU582">
        <v>55391</v>
      </c>
      <c r="AV582">
        <v>70903.448275862102</v>
      </c>
      <c r="AW582">
        <v>0.51976374375283896</v>
      </c>
      <c r="AX582">
        <v>0.83073929961089499</v>
      </c>
      <c r="AY582">
        <v>29.3</v>
      </c>
      <c r="AZ582">
        <v>0.38845979100408901</v>
      </c>
      <c r="BA582">
        <v>9.1776465243071301E-2</v>
      </c>
      <c r="BB582">
        <v>0.54766734279918805</v>
      </c>
      <c r="BC582">
        <v>1</v>
      </c>
      <c r="BD582">
        <v>0</v>
      </c>
      <c r="BE582">
        <v>1968</v>
      </c>
      <c r="BF582">
        <v>51</v>
      </c>
      <c r="BG582">
        <v>0.12806199900000001</v>
      </c>
      <c r="BH582">
        <v>0</v>
      </c>
      <c r="BI582">
        <v>0</v>
      </c>
    </row>
    <row r="583" spans="1:61" x14ac:dyDescent="0.2">
      <c r="A583">
        <v>582</v>
      </c>
      <c r="B583">
        <v>40131059001</v>
      </c>
      <c r="C583">
        <v>4550000107</v>
      </c>
      <c r="D583" t="s">
        <v>152</v>
      </c>
      <c r="E583">
        <v>85051</v>
      </c>
      <c r="F583">
        <v>142.22287574317201</v>
      </c>
      <c r="G583">
        <v>18.390895794799999</v>
      </c>
      <c r="H583">
        <v>0.16243704062425399</v>
      </c>
      <c r="I583">
        <v>4.3</v>
      </c>
      <c r="J583">
        <v>0.41358964399999998</v>
      </c>
      <c r="K583">
        <v>0</v>
      </c>
      <c r="L583">
        <v>0</v>
      </c>
      <c r="M583">
        <v>0</v>
      </c>
      <c r="N583">
        <v>104</v>
      </c>
      <c r="O583">
        <v>34532.531969171301</v>
      </c>
      <c r="P583">
        <v>332.04357662664711</v>
      </c>
      <c r="Q583">
        <v>22178.017354522301</v>
      </c>
      <c r="R583">
        <f>Q583/AJ583</f>
        <v>12.977189791996665</v>
      </c>
      <c r="S583">
        <v>1</v>
      </c>
      <c r="T583">
        <v>1</v>
      </c>
      <c r="U583">
        <v>1</v>
      </c>
      <c r="V583">
        <v>1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142.22287574317201</v>
      </c>
      <c r="AC583">
        <v>18.398195484104999</v>
      </c>
      <c r="AD583">
        <v>22178.017354522301</v>
      </c>
      <c r="AE583">
        <v>12.977189791996601</v>
      </c>
      <c r="AF583">
        <v>3602.53150598196</v>
      </c>
      <c r="AG583">
        <v>2.1079763054312202</v>
      </c>
      <c r="AH583">
        <v>18575.485848540298</v>
      </c>
      <c r="AI583">
        <v>0.16243704062425399</v>
      </c>
      <c r="AJ583">
        <v>1709</v>
      </c>
      <c r="AK583">
        <v>5463.415</v>
      </c>
      <c r="AL583">
        <v>0.688121708601521</v>
      </c>
      <c r="AM583">
        <v>0.311878291398478</v>
      </c>
      <c r="AN583">
        <v>2.22352252779403E-2</v>
      </c>
      <c r="AO583">
        <v>4.8566413107080098E-2</v>
      </c>
      <c r="AP583">
        <v>6.4365125804563994E-2</v>
      </c>
      <c r="AQ583">
        <v>0.38033937975424198</v>
      </c>
      <c r="AR583">
        <v>8.2638362395754297E-2</v>
      </c>
      <c r="AS583">
        <v>0.14025777103866499</v>
      </c>
      <c r="AT583">
        <v>22486</v>
      </c>
      <c r="AU583">
        <v>42938</v>
      </c>
      <c r="AV583">
        <v>52423.529411764699</v>
      </c>
      <c r="AW583">
        <v>0.29607957870099399</v>
      </c>
      <c r="AX583">
        <v>0.57359009628610702</v>
      </c>
      <c r="AY583">
        <v>48.3</v>
      </c>
      <c r="AZ583">
        <v>0.202457577530719</v>
      </c>
      <c r="BA583">
        <v>0.165008777062609</v>
      </c>
      <c r="BB583">
        <v>0.28054298642533898</v>
      </c>
      <c r="BC583">
        <v>0.85218702865761597</v>
      </c>
      <c r="BD583">
        <v>0.147812971342383</v>
      </c>
      <c r="BE583">
        <v>1968</v>
      </c>
      <c r="BF583">
        <v>51</v>
      </c>
      <c r="BG583">
        <v>0.16553294499999999</v>
      </c>
      <c r="BH583">
        <v>0</v>
      </c>
      <c r="BI583">
        <v>0</v>
      </c>
    </row>
    <row r="584" spans="1:61" x14ac:dyDescent="0.2">
      <c r="A584">
        <v>583</v>
      </c>
      <c r="B584">
        <v>40131059002</v>
      </c>
      <c r="C584">
        <v>4550000073</v>
      </c>
      <c r="D584" t="s">
        <v>90</v>
      </c>
      <c r="E584">
        <v>85021</v>
      </c>
      <c r="F584">
        <v>5403.6301635979198</v>
      </c>
      <c r="G584">
        <v>2.19693060004</v>
      </c>
      <c r="H584">
        <v>0.105836804717031</v>
      </c>
      <c r="I584">
        <v>4.4000000000000004</v>
      </c>
      <c r="J584">
        <v>2.5359989999999999E-2</v>
      </c>
      <c r="K584">
        <v>0</v>
      </c>
      <c r="L584">
        <v>0</v>
      </c>
      <c r="M584">
        <v>0</v>
      </c>
      <c r="N584">
        <v>90</v>
      </c>
      <c r="O584">
        <v>15913.3398858859</v>
      </c>
      <c r="P584">
        <v>176.81488762095444</v>
      </c>
      <c r="Q584">
        <v>21109.176729804702</v>
      </c>
      <c r="R584">
        <f>Q584/AJ584</f>
        <v>11.355124652934213</v>
      </c>
      <c r="S584">
        <v>1</v>
      </c>
      <c r="T584">
        <v>0</v>
      </c>
      <c r="U584">
        <v>2</v>
      </c>
      <c r="V584">
        <v>0</v>
      </c>
      <c r="W584">
        <v>1</v>
      </c>
      <c r="X584">
        <v>1</v>
      </c>
      <c r="Y584">
        <v>0</v>
      </c>
      <c r="Z584">
        <v>0</v>
      </c>
      <c r="AA584">
        <v>0</v>
      </c>
      <c r="AB584">
        <v>516.43452706191397</v>
      </c>
      <c r="AC584">
        <v>18.398195484104999</v>
      </c>
      <c r="AD584">
        <v>21109.176729804702</v>
      </c>
      <c r="AE584">
        <v>11.355124652934199</v>
      </c>
      <c r="AF584">
        <v>1697.2699801823301</v>
      </c>
      <c r="AG584">
        <v>0.91300160311045397</v>
      </c>
      <c r="AH584">
        <v>19411.906749622402</v>
      </c>
      <c r="AI584">
        <v>8.0404366399846494E-2</v>
      </c>
      <c r="AJ584">
        <v>1859</v>
      </c>
      <c r="AK584">
        <v>5911.5810000000001</v>
      </c>
      <c r="AL584">
        <v>0.72135556750941299</v>
      </c>
      <c r="AM584">
        <v>0.27864443249058601</v>
      </c>
      <c r="AN584">
        <v>0.124260355029585</v>
      </c>
      <c r="AO584">
        <v>5.9709521247982698E-2</v>
      </c>
      <c r="AP584">
        <v>1.45239376008606E-2</v>
      </c>
      <c r="AQ584">
        <v>0.39591178052716502</v>
      </c>
      <c r="AR584">
        <v>0.162608012568735</v>
      </c>
      <c r="AS584">
        <v>0.20738413197172001</v>
      </c>
      <c r="AT584">
        <v>20665</v>
      </c>
      <c r="AU584">
        <v>43220</v>
      </c>
      <c r="AV584">
        <v>49784.878744650501</v>
      </c>
      <c r="AW584">
        <v>0.49704142011834301</v>
      </c>
      <c r="AX584">
        <v>0.431901840490797</v>
      </c>
      <c r="AY584">
        <v>38.1</v>
      </c>
      <c r="AZ584">
        <v>0.20333512641204901</v>
      </c>
      <c r="BA584">
        <v>0.16460462614308699</v>
      </c>
      <c r="BB584">
        <v>0.23109843081312401</v>
      </c>
      <c r="BC584">
        <v>0.67332382310984296</v>
      </c>
      <c r="BD584">
        <v>0.32667617689015599</v>
      </c>
      <c r="BE584">
        <v>1973</v>
      </c>
      <c r="BF584">
        <v>46</v>
      </c>
      <c r="BG584">
        <v>0.25786494199999999</v>
      </c>
      <c r="BH584">
        <v>0</v>
      </c>
      <c r="BI584">
        <v>0</v>
      </c>
    </row>
    <row r="585" spans="1:61" x14ac:dyDescent="0.2">
      <c r="A585">
        <v>584</v>
      </c>
      <c r="B585">
        <v>40131059003</v>
      </c>
      <c r="C585">
        <v>4550000107</v>
      </c>
      <c r="D585" t="s">
        <v>152</v>
      </c>
      <c r="E585">
        <v>85051</v>
      </c>
      <c r="F585">
        <v>584.17756961588395</v>
      </c>
      <c r="G585">
        <v>18.390895794799999</v>
      </c>
      <c r="H585">
        <v>9.1816685302804901E-2</v>
      </c>
      <c r="I585">
        <v>4.3</v>
      </c>
      <c r="J585">
        <v>0.41358964399999998</v>
      </c>
      <c r="K585">
        <v>0</v>
      </c>
      <c r="L585">
        <v>0</v>
      </c>
      <c r="M585">
        <v>0</v>
      </c>
      <c r="N585">
        <v>77</v>
      </c>
      <c r="O585">
        <v>14497.1919181393</v>
      </c>
      <c r="P585">
        <v>188.27521971609482</v>
      </c>
      <c r="Q585">
        <v>15458.402879884999</v>
      </c>
      <c r="R585">
        <f>Q585/AJ585</f>
        <v>9.8838893093893851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2</v>
      </c>
      <c r="Y585">
        <v>0</v>
      </c>
      <c r="Z585">
        <v>0</v>
      </c>
      <c r="AA585">
        <v>0</v>
      </c>
      <c r="AB585">
        <v>584.17756961588395</v>
      </c>
      <c r="AC585">
        <v>23.399343484127701</v>
      </c>
      <c r="AD585">
        <v>15458.402879884999</v>
      </c>
      <c r="AE585">
        <v>9.8838893093893798</v>
      </c>
      <c r="AF585">
        <v>1790.11276889531</v>
      </c>
      <c r="AG585">
        <v>1.1445733816466099</v>
      </c>
      <c r="AH585">
        <v>13668.290110989599</v>
      </c>
      <c r="AI585">
        <v>0.115801922281678</v>
      </c>
      <c r="AJ585">
        <v>1564</v>
      </c>
      <c r="AK585">
        <v>4142.1419999999998</v>
      </c>
      <c r="AL585">
        <v>0.83120204603580505</v>
      </c>
      <c r="AM585">
        <v>0.168797953964194</v>
      </c>
      <c r="AN585">
        <v>6.3299232736572897E-2</v>
      </c>
      <c r="AO585">
        <v>0</v>
      </c>
      <c r="AP585">
        <v>2.6214833759590699E-2</v>
      </c>
      <c r="AQ585">
        <v>0.248081841432225</v>
      </c>
      <c r="AR585">
        <v>6.2346185397867099E-2</v>
      </c>
      <c r="AS585">
        <v>0.24938474159146801</v>
      </c>
      <c r="AT585">
        <v>21201</v>
      </c>
      <c r="AU585">
        <v>32970</v>
      </c>
      <c r="AV585">
        <v>42783.539094650201</v>
      </c>
      <c r="AW585">
        <v>0.42617666021921302</v>
      </c>
      <c r="AX585">
        <v>0.40755208333333298</v>
      </c>
      <c r="AY585">
        <v>41.1</v>
      </c>
      <c r="AZ585">
        <v>0.175831202046035</v>
      </c>
      <c r="BA585">
        <v>0.18542199488491001</v>
      </c>
      <c r="BB585">
        <v>0.172839506172839</v>
      </c>
      <c r="BC585">
        <v>0.64883401920438899</v>
      </c>
      <c r="BD585">
        <v>0.35116598079561001</v>
      </c>
      <c r="BE585">
        <v>1977</v>
      </c>
      <c r="BF585">
        <v>42</v>
      </c>
      <c r="BG585">
        <v>0.19290614</v>
      </c>
      <c r="BH585">
        <v>0</v>
      </c>
      <c r="BI585">
        <v>0</v>
      </c>
    </row>
    <row r="586" spans="1:61" x14ac:dyDescent="0.2">
      <c r="A586">
        <v>585</v>
      </c>
      <c r="B586">
        <v>40131060011</v>
      </c>
      <c r="C586">
        <v>4550000084</v>
      </c>
      <c r="D586" t="s">
        <v>154</v>
      </c>
      <c r="E586">
        <v>85051</v>
      </c>
      <c r="F586">
        <v>606.91559064280898</v>
      </c>
      <c r="G586">
        <v>4.9990224668399996</v>
      </c>
      <c r="H586">
        <v>9.0103933839376302E-2</v>
      </c>
      <c r="I586">
        <v>3.8</v>
      </c>
      <c r="J586">
        <v>0.228587663</v>
      </c>
      <c r="K586">
        <v>0</v>
      </c>
      <c r="L586">
        <v>0</v>
      </c>
      <c r="M586">
        <v>0</v>
      </c>
      <c r="N586">
        <v>91</v>
      </c>
      <c r="O586">
        <v>30961.8438320639</v>
      </c>
      <c r="P586">
        <v>340.2400421105923</v>
      </c>
      <c r="Q586">
        <v>17144.025070822401</v>
      </c>
      <c r="R586">
        <f>Q586/AJ586</f>
        <v>9.9501016081383646</v>
      </c>
      <c r="S586">
        <v>1</v>
      </c>
      <c r="T586">
        <v>1</v>
      </c>
      <c r="U586">
        <v>1</v>
      </c>
      <c r="V586">
        <v>1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606.91559064280898</v>
      </c>
      <c r="AC586">
        <v>5.0011480000226802</v>
      </c>
      <c r="AD586">
        <v>17144.025070822401</v>
      </c>
      <c r="AE586">
        <v>9.9501016081384108</v>
      </c>
      <c r="AF586">
        <v>1544.74410072199</v>
      </c>
      <c r="AG586">
        <v>0.89654329699477597</v>
      </c>
      <c r="AH586">
        <v>15599.280970100401</v>
      </c>
      <c r="AI586">
        <v>9.0103933839376302E-2</v>
      </c>
      <c r="AJ586">
        <v>1723</v>
      </c>
      <c r="AK586">
        <v>6348.5240000000003</v>
      </c>
      <c r="AL586">
        <v>0.73244341265235002</v>
      </c>
      <c r="AM586">
        <v>0.26755658734764898</v>
      </c>
      <c r="AN586">
        <v>0.14509576320371401</v>
      </c>
      <c r="AO586">
        <v>4.5269878119558897E-2</v>
      </c>
      <c r="AP586">
        <v>1.7991874637260499E-2</v>
      </c>
      <c r="AQ586">
        <v>0.45211839814277399</v>
      </c>
      <c r="AR586">
        <v>0.37488106565175999</v>
      </c>
      <c r="AS586">
        <v>7.8972407231208297E-2</v>
      </c>
      <c r="AT586">
        <v>14897</v>
      </c>
      <c r="AU586">
        <v>37625</v>
      </c>
      <c r="AV586">
        <v>38773.096446700503</v>
      </c>
      <c r="AW586">
        <v>0.501176470588235</v>
      </c>
      <c r="AX586">
        <v>0.235384615384615</v>
      </c>
      <c r="AY586">
        <v>31.4</v>
      </c>
      <c r="AZ586">
        <v>0.27742309924550201</v>
      </c>
      <c r="BA586">
        <v>7.1387115496227505E-2</v>
      </c>
      <c r="BB586">
        <v>0.416243654822335</v>
      </c>
      <c r="BC586">
        <v>0.84094754653130199</v>
      </c>
      <c r="BD586">
        <v>0.15905245346869701</v>
      </c>
      <c r="BE586">
        <v>1964</v>
      </c>
      <c r="BF586">
        <v>55</v>
      </c>
      <c r="BG586">
        <v>0.16243840100000001</v>
      </c>
      <c r="BH586">
        <v>0</v>
      </c>
      <c r="BI586">
        <v>0</v>
      </c>
    </row>
    <row r="587" spans="1:61" x14ac:dyDescent="0.2">
      <c r="A587">
        <v>586</v>
      </c>
      <c r="B587">
        <v>40131060021</v>
      </c>
      <c r="C587">
        <v>4550000068</v>
      </c>
      <c r="D587" t="s">
        <v>492</v>
      </c>
      <c r="E587">
        <v>85013</v>
      </c>
      <c r="F587">
        <v>5496.29955557223</v>
      </c>
      <c r="G587">
        <v>417.44562125099998</v>
      </c>
      <c r="H587">
        <v>8.1140011091152903E-2</v>
      </c>
      <c r="I587">
        <v>4.7</v>
      </c>
      <c r="J587">
        <v>8.8669230000000002E-2</v>
      </c>
      <c r="K587">
        <v>7864.8059810000004</v>
      </c>
      <c r="L587">
        <v>3.79E-3</v>
      </c>
      <c r="M587">
        <v>1</v>
      </c>
      <c r="N587">
        <v>83</v>
      </c>
      <c r="O587">
        <v>34424.6512710936</v>
      </c>
      <c r="P587">
        <v>414.75483459148916</v>
      </c>
      <c r="Q587">
        <v>15912.7167159324</v>
      </c>
      <c r="R587">
        <f>Q587/AJ587</f>
        <v>8.6154394780359507</v>
      </c>
      <c r="S587">
        <v>0</v>
      </c>
      <c r="T587">
        <v>0</v>
      </c>
      <c r="U587">
        <v>3</v>
      </c>
      <c r="X587">
        <v>0</v>
      </c>
      <c r="Y587">
        <v>0</v>
      </c>
      <c r="Z587">
        <v>0</v>
      </c>
      <c r="AA587">
        <v>1</v>
      </c>
      <c r="AB587">
        <v>1152.7555527300501</v>
      </c>
      <c r="AC587">
        <v>0</v>
      </c>
      <c r="AD587">
        <v>15912.7167159324</v>
      </c>
      <c r="AE587">
        <v>8.6154394780359898</v>
      </c>
      <c r="AF587">
        <v>0</v>
      </c>
      <c r="AG587">
        <v>0</v>
      </c>
      <c r="AH587">
        <v>15912.7167159324</v>
      </c>
      <c r="AI587">
        <v>0</v>
      </c>
      <c r="AJ587">
        <v>1847</v>
      </c>
      <c r="AK587">
        <v>7713.1940000000004</v>
      </c>
      <c r="AL587">
        <v>0.78397401191120697</v>
      </c>
      <c r="AM587">
        <v>0.216025988088792</v>
      </c>
      <c r="AN587">
        <v>0.10720086626962599</v>
      </c>
      <c r="AO587">
        <v>8.1212777476989701E-3</v>
      </c>
      <c r="AP587">
        <v>2.2739577693557101E-2</v>
      </c>
      <c r="AQ587">
        <v>0.37466161342717902</v>
      </c>
      <c r="AR587">
        <v>0.15489566613162101</v>
      </c>
      <c r="AS587">
        <v>0.10513643659711</v>
      </c>
      <c r="AT587">
        <v>22796</v>
      </c>
      <c r="AU587">
        <v>31854</v>
      </c>
      <c r="AV587">
        <v>48719.419924337999</v>
      </c>
      <c r="AW587">
        <v>0.43691971600218399</v>
      </c>
      <c r="AX587">
        <v>0.11124546553808901</v>
      </c>
      <c r="AY587">
        <v>37.4</v>
      </c>
      <c r="AZ587">
        <v>0.245804006497022</v>
      </c>
      <c r="BA587">
        <v>0.13697888467785599</v>
      </c>
      <c r="BB587">
        <v>0.29760403530895302</v>
      </c>
      <c r="BC587">
        <v>0.81084489281210503</v>
      </c>
      <c r="BD587">
        <v>0.18915510718789399</v>
      </c>
      <c r="BE587">
        <v>1967</v>
      </c>
      <c r="BF587">
        <v>52</v>
      </c>
      <c r="BG587">
        <v>0.20141831900000001</v>
      </c>
      <c r="BH587">
        <v>0</v>
      </c>
      <c r="BI587">
        <v>0</v>
      </c>
    </row>
    <row r="588" spans="1:61" x14ac:dyDescent="0.2">
      <c r="A588">
        <v>587</v>
      </c>
      <c r="B588">
        <v>40131060022</v>
      </c>
      <c r="C588">
        <v>4550000073</v>
      </c>
      <c r="D588" t="s">
        <v>90</v>
      </c>
      <c r="E588">
        <v>85021</v>
      </c>
      <c r="F588">
        <v>2866.29140813195</v>
      </c>
      <c r="G588">
        <v>2.19693060004</v>
      </c>
      <c r="H588">
        <v>8.4134612425321498E-2</v>
      </c>
      <c r="I588">
        <v>4.4000000000000004</v>
      </c>
      <c r="J588">
        <v>2.5359989999999999E-2</v>
      </c>
      <c r="K588">
        <v>0</v>
      </c>
      <c r="L588">
        <v>0</v>
      </c>
      <c r="M588">
        <v>0</v>
      </c>
      <c r="N588">
        <v>63</v>
      </c>
      <c r="O588">
        <v>28697.084855761899</v>
      </c>
      <c r="P588">
        <v>455.50928342479205</v>
      </c>
      <c r="Q588">
        <v>7946.6707292085903</v>
      </c>
      <c r="R588">
        <f>Q588/AJ588</f>
        <v>8.6470845802052132</v>
      </c>
      <c r="S588">
        <v>0</v>
      </c>
      <c r="T588">
        <v>0</v>
      </c>
      <c r="U588">
        <v>3</v>
      </c>
      <c r="X588">
        <v>0</v>
      </c>
      <c r="Y588">
        <v>0</v>
      </c>
      <c r="Z588">
        <v>0</v>
      </c>
      <c r="AA588">
        <v>1</v>
      </c>
      <c r="AB588">
        <v>1262.1217833769299</v>
      </c>
      <c r="AC588">
        <v>0</v>
      </c>
      <c r="AD588">
        <v>7946.6707292085903</v>
      </c>
      <c r="AE588">
        <v>8.6470845802052096</v>
      </c>
      <c r="AF588">
        <v>0</v>
      </c>
      <c r="AG588">
        <v>0</v>
      </c>
      <c r="AH588">
        <v>7946.6707292085903</v>
      </c>
      <c r="AI588">
        <v>0</v>
      </c>
      <c r="AJ588">
        <v>919</v>
      </c>
      <c r="AK588">
        <v>7381.5829999999996</v>
      </c>
      <c r="AL588">
        <v>0.693144722524483</v>
      </c>
      <c r="AM588">
        <v>0.306855277475516</v>
      </c>
      <c r="AN588">
        <v>0.10119695321001</v>
      </c>
      <c r="AO588">
        <v>3.0467899891186E-2</v>
      </c>
      <c r="AP588">
        <v>0</v>
      </c>
      <c r="AQ588">
        <v>0.38628944504896601</v>
      </c>
      <c r="AR588">
        <v>5.0080775444264897E-2</v>
      </c>
      <c r="AS588">
        <v>0.10339256865912699</v>
      </c>
      <c r="AT588">
        <v>22394</v>
      </c>
      <c r="AU588">
        <v>37708</v>
      </c>
      <c r="AV588">
        <v>49992.913385826803</v>
      </c>
      <c r="AW588">
        <v>0.36052921719955899</v>
      </c>
      <c r="AX588">
        <v>0.14351851851851799</v>
      </c>
      <c r="AY588">
        <v>30.6</v>
      </c>
      <c r="AZ588">
        <v>0.207834602829162</v>
      </c>
      <c r="BA588">
        <v>0.108813928182807</v>
      </c>
      <c r="BB588">
        <v>0.27296587926509103</v>
      </c>
      <c r="BC588">
        <v>0.85301837270341196</v>
      </c>
      <c r="BD588">
        <v>0.14698162729658701</v>
      </c>
      <c r="BE588">
        <v>1978</v>
      </c>
      <c r="BF588">
        <v>41</v>
      </c>
      <c r="BG588">
        <v>9.6447967999999995E-2</v>
      </c>
      <c r="BH588">
        <v>0</v>
      </c>
      <c r="BI588">
        <v>0</v>
      </c>
    </row>
    <row r="589" spans="1:61" x14ac:dyDescent="0.2">
      <c r="A589">
        <v>588</v>
      </c>
      <c r="B589">
        <v>40131060031</v>
      </c>
      <c r="C589">
        <v>4550000068</v>
      </c>
      <c r="D589" t="s">
        <v>492</v>
      </c>
      <c r="E589">
        <v>85013</v>
      </c>
      <c r="F589">
        <v>4571.6357653751502</v>
      </c>
      <c r="G589">
        <v>417.44562125099998</v>
      </c>
      <c r="H589">
        <v>8.86179759168194E-2</v>
      </c>
      <c r="I589">
        <v>4.7</v>
      </c>
      <c r="J589">
        <v>8.8669230000000002E-2</v>
      </c>
      <c r="K589">
        <v>7864.8059810000004</v>
      </c>
      <c r="L589">
        <v>3.79E-3</v>
      </c>
      <c r="M589">
        <v>1</v>
      </c>
      <c r="N589">
        <v>62</v>
      </c>
      <c r="O589">
        <v>28968.118422608299</v>
      </c>
      <c r="P589">
        <v>467.22771649368224</v>
      </c>
      <c r="Q589">
        <v>19809.144605105899</v>
      </c>
      <c r="R589">
        <f>Q589/AJ589</f>
        <v>7.4025204054954781</v>
      </c>
      <c r="S589">
        <v>1</v>
      </c>
      <c r="T589">
        <v>0</v>
      </c>
      <c r="U589">
        <v>2</v>
      </c>
      <c r="V589">
        <v>0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767.28804802686102</v>
      </c>
      <c r="AC589">
        <v>54.147086037280403</v>
      </c>
      <c r="AD589">
        <v>19809.144605105899</v>
      </c>
      <c r="AE589">
        <v>7.4025204054955003</v>
      </c>
      <c r="AF589">
        <v>0</v>
      </c>
      <c r="AG589">
        <v>0</v>
      </c>
      <c r="AH589">
        <v>19809.144605105899</v>
      </c>
      <c r="AI589">
        <v>0</v>
      </c>
      <c r="AJ589">
        <v>2676</v>
      </c>
      <c r="AK589">
        <v>16313.43</v>
      </c>
      <c r="AL589">
        <v>0.65956651718983506</v>
      </c>
      <c r="AM589">
        <v>0.340433482810164</v>
      </c>
      <c r="AN589">
        <v>0.25971599402092599</v>
      </c>
      <c r="AO589">
        <v>3.5874439461883401E-2</v>
      </c>
      <c r="AP589">
        <v>2.3168908819132999E-2</v>
      </c>
      <c r="AQ589">
        <v>0.44394618834080701</v>
      </c>
      <c r="AR589">
        <v>0.26917808219178002</v>
      </c>
      <c r="AS589">
        <v>0.173287671232876</v>
      </c>
      <c r="AT589">
        <v>18572</v>
      </c>
      <c r="AU589">
        <v>38580</v>
      </c>
      <c r="AV589">
        <v>52720.119760479</v>
      </c>
      <c r="AW589">
        <v>0.41591928251121002</v>
      </c>
      <c r="AX589">
        <v>0.310857142857142</v>
      </c>
      <c r="AY589">
        <v>29.6</v>
      </c>
      <c r="AZ589">
        <v>0.34865470852017899</v>
      </c>
      <c r="BA589">
        <v>6.2780269058295896E-2</v>
      </c>
      <c r="BB589">
        <v>0.511377245508982</v>
      </c>
      <c r="BC589">
        <v>0.92095808383233502</v>
      </c>
      <c r="BD589">
        <v>7.9041916167664594E-2</v>
      </c>
      <c r="BE589">
        <v>1972</v>
      </c>
      <c r="BF589">
        <v>47</v>
      </c>
      <c r="BG589">
        <v>0.119060701</v>
      </c>
      <c r="BH589">
        <v>0</v>
      </c>
      <c r="BI589">
        <v>0</v>
      </c>
    </row>
    <row r="590" spans="1:61" x14ac:dyDescent="0.2">
      <c r="A590">
        <v>589</v>
      </c>
      <c r="B590">
        <v>40131060032</v>
      </c>
      <c r="C590">
        <v>4550000073</v>
      </c>
      <c r="D590" t="s">
        <v>90</v>
      </c>
      <c r="E590">
        <v>85021</v>
      </c>
      <c r="F590">
        <v>3847.6409667709599</v>
      </c>
      <c r="G590">
        <v>2.19693060004</v>
      </c>
      <c r="H590">
        <v>0.111062248227235</v>
      </c>
      <c r="I590">
        <v>4.4000000000000004</v>
      </c>
      <c r="J590">
        <v>2.5359989999999999E-2</v>
      </c>
      <c r="K590">
        <v>0</v>
      </c>
      <c r="L590">
        <v>0</v>
      </c>
      <c r="M590">
        <v>0</v>
      </c>
      <c r="N590">
        <v>82</v>
      </c>
      <c r="O590">
        <v>31686.8641852787</v>
      </c>
      <c r="P590">
        <v>386.42517299120368</v>
      </c>
      <c r="Q590">
        <v>12965.099352223</v>
      </c>
      <c r="R590">
        <f>Q590/AJ590</f>
        <v>8.4683862522684521</v>
      </c>
      <c r="S590">
        <v>1</v>
      </c>
      <c r="T590">
        <v>0</v>
      </c>
      <c r="U590">
        <v>2</v>
      </c>
      <c r="V590">
        <v>0</v>
      </c>
      <c r="W590">
        <v>1</v>
      </c>
      <c r="X590">
        <v>2</v>
      </c>
      <c r="Y590">
        <v>1</v>
      </c>
      <c r="Z590">
        <v>0.5</v>
      </c>
      <c r="AA590">
        <v>0</v>
      </c>
      <c r="AB590">
        <v>562.37209587124005</v>
      </c>
      <c r="AC590">
        <v>59.148234037303098</v>
      </c>
      <c r="AD590">
        <v>12965.099352223</v>
      </c>
      <c r="AE590">
        <v>8.4683862522684503</v>
      </c>
      <c r="AF590">
        <v>176.00650165686</v>
      </c>
      <c r="AG590">
        <v>0.114961790762155</v>
      </c>
      <c r="AH590">
        <v>12789.0928505661</v>
      </c>
      <c r="AI590">
        <v>1.3575407089084999E-2</v>
      </c>
      <c r="AJ590">
        <v>1531</v>
      </c>
      <c r="AK590">
        <v>7680.4669999999996</v>
      </c>
      <c r="AL590">
        <v>0.70150228608752396</v>
      </c>
      <c r="AM590">
        <v>0.29849771391247498</v>
      </c>
      <c r="AN590">
        <v>0.12214239059438201</v>
      </c>
      <c r="AO590">
        <v>3.9843239712606102E-2</v>
      </c>
      <c r="AP590">
        <v>2.0248203788373598E-2</v>
      </c>
      <c r="AQ590">
        <v>0.34291312867406898</v>
      </c>
      <c r="AR590">
        <v>0.191176470588235</v>
      </c>
      <c r="AS590">
        <v>0.116666666666666</v>
      </c>
      <c r="AT590">
        <v>20530</v>
      </c>
      <c r="AU590">
        <v>42926</v>
      </c>
      <c r="AV590">
        <v>51865.370370370401</v>
      </c>
      <c r="AW590">
        <v>0.43328840970350402</v>
      </c>
      <c r="AX590">
        <v>0.42158516020235998</v>
      </c>
      <c r="AY590">
        <v>35.5</v>
      </c>
      <c r="AZ590">
        <v>0.22534291312867399</v>
      </c>
      <c r="BA590">
        <v>0.130633572828216</v>
      </c>
      <c r="BB590">
        <v>0.375925925925925</v>
      </c>
      <c r="BC590">
        <v>0.86851851851851802</v>
      </c>
      <c r="BD590">
        <v>0.13148148148148101</v>
      </c>
      <c r="BE590">
        <v>1962</v>
      </c>
      <c r="BF590">
        <v>57</v>
      </c>
      <c r="BG590">
        <v>0.16546251000000001</v>
      </c>
      <c r="BH590">
        <v>0</v>
      </c>
      <c r="BI590">
        <v>0</v>
      </c>
    </row>
    <row r="591" spans="1:61" x14ac:dyDescent="0.2">
      <c r="A591">
        <v>590</v>
      </c>
      <c r="B591">
        <v>40131061001</v>
      </c>
      <c r="C591">
        <v>4550000073</v>
      </c>
      <c r="D591" t="s">
        <v>90</v>
      </c>
      <c r="E591">
        <v>85021</v>
      </c>
      <c r="F591">
        <v>2114.0933596621999</v>
      </c>
      <c r="G591">
        <v>2.19693060004</v>
      </c>
      <c r="H591">
        <v>0.266882156159651</v>
      </c>
      <c r="I591">
        <v>4.4000000000000004</v>
      </c>
      <c r="J591">
        <v>2.5359989999999999E-2</v>
      </c>
      <c r="K591">
        <v>0</v>
      </c>
      <c r="L591">
        <v>0</v>
      </c>
      <c r="M591">
        <v>0</v>
      </c>
      <c r="N591">
        <v>61</v>
      </c>
      <c r="O591">
        <v>29838.985091119499</v>
      </c>
      <c r="P591">
        <v>489.16369001835244</v>
      </c>
      <c r="Q591">
        <v>24294.060865330001</v>
      </c>
      <c r="R591">
        <f>Q591/AJ591</f>
        <v>18.935355312026502</v>
      </c>
      <c r="S591">
        <v>1</v>
      </c>
      <c r="T591">
        <v>0</v>
      </c>
      <c r="U591">
        <v>2</v>
      </c>
      <c r="V591">
        <v>0</v>
      </c>
      <c r="W591">
        <v>1</v>
      </c>
      <c r="X591">
        <v>1</v>
      </c>
      <c r="Y591">
        <v>0</v>
      </c>
      <c r="Z591">
        <v>0</v>
      </c>
      <c r="AA591">
        <v>0</v>
      </c>
      <c r="AB591">
        <v>923.46396525596595</v>
      </c>
      <c r="AC591">
        <v>27.315209632756901</v>
      </c>
      <c r="AD591">
        <v>24294.060865330001</v>
      </c>
      <c r="AE591">
        <v>18.935355312026498</v>
      </c>
      <c r="AF591">
        <v>560.22546346656702</v>
      </c>
      <c r="AG591">
        <v>0.43665273847744901</v>
      </c>
      <c r="AH591">
        <v>23733.835401863402</v>
      </c>
      <c r="AI591">
        <v>2.3060181933851301E-2</v>
      </c>
      <c r="AJ591">
        <v>1283</v>
      </c>
      <c r="AK591">
        <v>4289.4319999999998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3.1176929072486301E-2</v>
      </c>
      <c r="AR591">
        <v>1.96335078534031E-2</v>
      </c>
      <c r="AS591">
        <v>0.68979057591623005</v>
      </c>
      <c r="AT591">
        <v>48622</v>
      </c>
      <c r="AU591">
        <v>127469</v>
      </c>
      <c r="AV591">
        <v>155970.99236641201</v>
      </c>
      <c r="AW591">
        <v>1.87061574434918E-2</v>
      </c>
      <c r="AX591">
        <v>0.81880733944954098</v>
      </c>
      <c r="AY591">
        <v>40.299999999999997</v>
      </c>
      <c r="AZ591">
        <v>0.295401402961808</v>
      </c>
      <c r="BA591">
        <v>0.127045985970381</v>
      </c>
      <c r="BB591">
        <v>0.38676844783714998</v>
      </c>
      <c r="BC591">
        <v>1</v>
      </c>
      <c r="BD591">
        <v>0</v>
      </c>
      <c r="BE591">
        <v>1956</v>
      </c>
      <c r="BF591">
        <v>63</v>
      </c>
      <c r="BG591">
        <v>0.277402812</v>
      </c>
      <c r="BH591">
        <v>0</v>
      </c>
      <c r="BI591">
        <v>0</v>
      </c>
    </row>
    <row r="592" spans="1:61" x14ac:dyDescent="0.2">
      <c r="A592">
        <v>591</v>
      </c>
      <c r="B592">
        <v>40131061002</v>
      </c>
      <c r="C592">
        <v>4550000073</v>
      </c>
      <c r="D592" t="s">
        <v>90</v>
      </c>
      <c r="E592">
        <v>85021</v>
      </c>
      <c r="F592">
        <v>2450.82243490784</v>
      </c>
      <c r="G592">
        <v>2.19693060004</v>
      </c>
      <c r="H592">
        <v>0.24003987339294899</v>
      </c>
      <c r="I592">
        <v>4.4000000000000004</v>
      </c>
      <c r="J592">
        <v>2.5359989999999999E-2</v>
      </c>
      <c r="K592">
        <v>0</v>
      </c>
      <c r="L592">
        <v>0</v>
      </c>
      <c r="M592">
        <v>0</v>
      </c>
      <c r="N592">
        <v>67</v>
      </c>
      <c r="O592">
        <v>52463.932031132397</v>
      </c>
      <c r="P592">
        <v>783.04376165869246</v>
      </c>
      <c r="Q592">
        <v>13283.3114177713</v>
      </c>
      <c r="R592">
        <f>Q592/AJ592</f>
        <v>13.471918273601723</v>
      </c>
      <c r="S592">
        <v>1</v>
      </c>
      <c r="T592">
        <v>0</v>
      </c>
      <c r="U592">
        <v>2</v>
      </c>
      <c r="V592">
        <v>0</v>
      </c>
      <c r="W592">
        <v>1</v>
      </c>
      <c r="X592">
        <v>1</v>
      </c>
      <c r="Y592">
        <v>0</v>
      </c>
      <c r="Z592">
        <v>0</v>
      </c>
      <c r="AA592">
        <v>0</v>
      </c>
      <c r="AB592">
        <v>892.82787547505302</v>
      </c>
      <c r="AC592">
        <v>27.315209632756901</v>
      </c>
      <c r="AD592">
        <v>13283.3114177713</v>
      </c>
      <c r="AE592">
        <v>13.4719182736017</v>
      </c>
      <c r="AF592">
        <v>570.60604347783806</v>
      </c>
      <c r="AG592">
        <v>0.57870795484567705</v>
      </c>
      <c r="AH592">
        <v>12712.7053742934</v>
      </c>
      <c r="AI592">
        <v>4.2956611159054997E-2</v>
      </c>
      <c r="AJ592">
        <v>986</v>
      </c>
      <c r="AK592">
        <v>4066.66</v>
      </c>
      <c r="AL592">
        <v>0.65517241379310298</v>
      </c>
      <c r="AM592">
        <v>0.34482758620689602</v>
      </c>
      <c r="AN592">
        <v>0</v>
      </c>
      <c r="AO592">
        <v>0</v>
      </c>
      <c r="AP592">
        <v>7.91075050709939E-2</v>
      </c>
      <c r="AQ592">
        <v>0.291075050709939</v>
      </c>
      <c r="AR592">
        <v>0.108315098468271</v>
      </c>
      <c r="AS592">
        <v>0.36433260393873002</v>
      </c>
      <c r="AT592">
        <v>48861</v>
      </c>
      <c r="AU592">
        <v>100650</v>
      </c>
      <c r="AV592">
        <v>113898.300970874</v>
      </c>
      <c r="AW592">
        <v>5.1724137931034399E-2</v>
      </c>
      <c r="AX592">
        <v>0.85934065934065895</v>
      </c>
      <c r="AY592">
        <v>43.8</v>
      </c>
      <c r="AZ592">
        <v>5.6795131845841701E-2</v>
      </c>
      <c r="BA592">
        <v>0.29817444219066902</v>
      </c>
      <c r="BB592">
        <v>6.7961165048543604E-2</v>
      </c>
      <c r="BC592">
        <v>1</v>
      </c>
      <c r="BD592">
        <v>0</v>
      </c>
      <c r="BE592">
        <v>1974</v>
      </c>
      <c r="BF592">
        <v>45</v>
      </c>
      <c r="BG592">
        <v>0.22384231600000001</v>
      </c>
      <c r="BH592">
        <v>0</v>
      </c>
      <c r="BI592">
        <v>0</v>
      </c>
    </row>
    <row r="593" spans="1:61" x14ac:dyDescent="0.2">
      <c r="A593">
        <v>592</v>
      </c>
      <c r="B593">
        <v>40131061003</v>
      </c>
      <c r="C593">
        <v>4550000068</v>
      </c>
      <c r="D593" t="s">
        <v>492</v>
      </c>
      <c r="E593">
        <v>85013</v>
      </c>
      <c r="F593">
        <v>4594.6425090801504</v>
      </c>
      <c r="G593">
        <v>417.44562125099998</v>
      </c>
      <c r="H593">
        <v>9.8959012891273596E-2</v>
      </c>
      <c r="I593">
        <v>4.7</v>
      </c>
      <c r="J593">
        <v>8.8669230000000002E-2</v>
      </c>
      <c r="K593">
        <v>7864.8059810000004</v>
      </c>
      <c r="L593">
        <v>3.79E-3</v>
      </c>
      <c r="M593">
        <v>1</v>
      </c>
      <c r="N593">
        <v>67</v>
      </c>
      <c r="O593">
        <v>32444.528109622501</v>
      </c>
      <c r="P593">
        <v>484.2466882033209</v>
      </c>
      <c r="Q593">
        <v>9089.8521142107802</v>
      </c>
      <c r="R593">
        <f>Q593/AJ593</f>
        <v>9.5783478548058802</v>
      </c>
      <c r="S593">
        <v>0</v>
      </c>
      <c r="T593">
        <v>0</v>
      </c>
      <c r="U593">
        <v>3</v>
      </c>
      <c r="X593">
        <v>0</v>
      </c>
      <c r="Y593">
        <v>0</v>
      </c>
      <c r="Z593">
        <v>0</v>
      </c>
      <c r="AA593">
        <v>1</v>
      </c>
      <c r="AB593">
        <v>1148.92086490528</v>
      </c>
      <c r="AC593">
        <v>0</v>
      </c>
      <c r="AD593">
        <v>9089.8521142107802</v>
      </c>
      <c r="AE593">
        <v>9.5783478548058802</v>
      </c>
      <c r="AF593">
        <v>0</v>
      </c>
      <c r="AG593">
        <v>0</v>
      </c>
      <c r="AH593">
        <v>9089.8521142107802</v>
      </c>
      <c r="AI593">
        <v>0</v>
      </c>
      <c r="AJ593">
        <v>949</v>
      </c>
      <c r="AK593">
        <v>5579.7920000000004</v>
      </c>
      <c r="AL593">
        <v>0.66807165437302396</v>
      </c>
      <c r="AM593">
        <v>0.33192834562697499</v>
      </c>
      <c r="AN593">
        <v>0.14646996838777601</v>
      </c>
      <c r="AO593">
        <v>4.9525816649104298E-2</v>
      </c>
      <c r="AP593">
        <v>3.37197049525816E-2</v>
      </c>
      <c r="AQ593">
        <v>0.15489989462592199</v>
      </c>
      <c r="AR593">
        <v>9.0247452692867505E-2</v>
      </c>
      <c r="AS593">
        <v>0.24745269286753999</v>
      </c>
      <c r="AT593">
        <v>29815</v>
      </c>
      <c r="AU593">
        <v>63276</v>
      </c>
      <c r="AV593">
        <v>65671.064814814803</v>
      </c>
      <c r="AW593">
        <v>0.20663811563169099</v>
      </c>
      <c r="AX593">
        <v>0.281893004115226</v>
      </c>
      <c r="AY593">
        <v>38.299999999999997</v>
      </c>
      <c r="AZ593">
        <v>0.18440463645943</v>
      </c>
      <c r="BA593">
        <v>0.128556375131717</v>
      </c>
      <c r="BB593">
        <v>0.21296296296296199</v>
      </c>
      <c r="BC593">
        <v>0.79166666666666596</v>
      </c>
      <c r="BD593">
        <v>0.20833333333333301</v>
      </c>
      <c r="BE593">
        <v>1991</v>
      </c>
      <c r="BF593">
        <v>28</v>
      </c>
      <c r="BG593">
        <v>0.18108212500000001</v>
      </c>
      <c r="BH593">
        <v>0</v>
      </c>
      <c r="BI593">
        <v>0</v>
      </c>
    </row>
    <row r="594" spans="1:61" x14ac:dyDescent="0.2">
      <c r="A594">
        <v>593</v>
      </c>
      <c r="B594">
        <v>40131061004</v>
      </c>
      <c r="C594">
        <v>4550000073</v>
      </c>
      <c r="D594" t="s">
        <v>90</v>
      </c>
      <c r="E594">
        <v>85021</v>
      </c>
      <c r="F594">
        <v>2865.95083557524</v>
      </c>
      <c r="G594">
        <v>2.19693060004</v>
      </c>
      <c r="H594">
        <v>0.13633475177410001</v>
      </c>
      <c r="I594">
        <v>4.4000000000000004</v>
      </c>
      <c r="J594">
        <v>2.5359989999999999E-2</v>
      </c>
      <c r="K594">
        <v>0</v>
      </c>
      <c r="L594">
        <v>0</v>
      </c>
      <c r="M594">
        <v>0</v>
      </c>
      <c r="N594">
        <v>42</v>
      </c>
      <c r="O594">
        <v>28556.808309993299</v>
      </c>
      <c r="P594">
        <v>679.92400738079289</v>
      </c>
      <c r="Q594">
        <v>17940.120656893901</v>
      </c>
      <c r="R594">
        <f>Q594/AJ594</f>
        <v>15.736947944643774</v>
      </c>
      <c r="S594">
        <v>0</v>
      </c>
      <c r="T594">
        <v>0</v>
      </c>
      <c r="U594">
        <v>3</v>
      </c>
      <c r="X594">
        <v>0</v>
      </c>
      <c r="Y594">
        <v>0</v>
      </c>
      <c r="Z594">
        <v>0</v>
      </c>
      <c r="AA594">
        <v>1</v>
      </c>
      <c r="AB594">
        <v>1161.57604144326</v>
      </c>
      <c r="AC594">
        <v>0</v>
      </c>
      <c r="AD594">
        <v>17940.120656893901</v>
      </c>
      <c r="AE594">
        <v>15.7369479446438</v>
      </c>
      <c r="AF594">
        <v>0</v>
      </c>
      <c r="AG594">
        <v>0</v>
      </c>
      <c r="AH594">
        <v>17940.120656893901</v>
      </c>
      <c r="AI594">
        <v>0</v>
      </c>
      <c r="AJ594">
        <v>1140</v>
      </c>
      <c r="AK594">
        <v>5653.2849999999999</v>
      </c>
      <c r="AL594">
        <v>0.76754385964912197</v>
      </c>
      <c r="AM594">
        <v>0.232456140350877</v>
      </c>
      <c r="AN594">
        <v>4.9122807017543797E-2</v>
      </c>
      <c r="AO594" s="1">
        <v>8.7719298245614004E-4</v>
      </c>
      <c r="AP594">
        <v>2.1929824561403501E-2</v>
      </c>
      <c r="AQ594">
        <v>0.33596491228070102</v>
      </c>
      <c r="AR594">
        <v>2.5284450063211101E-3</v>
      </c>
      <c r="AS594">
        <v>0.69152970922882395</v>
      </c>
      <c r="AT594">
        <v>37845</v>
      </c>
      <c r="AU594">
        <v>80938</v>
      </c>
      <c r="AV594">
        <v>91585.138004246299</v>
      </c>
      <c r="AW594">
        <v>0.11159929701230201</v>
      </c>
      <c r="AX594">
        <v>0.59423076923076901</v>
      </c>
      <c r="AY594">
        <v>42.7</v>
      </c>
      <c r="AZ594">
        <v>0.260526315789473</v>
      </c>
      <c r="BA594">
        <v>0.23508771929824501</v>
      </c>
      <c r="BB594">
        <v>0.337579617834394</v>
      </c>
      <c r="BC594">
        <v>1</v>
      </c>
      <c r="BD594">
        <v>0</v>
      </c>
      <c r="BE594">
        <v>1975</v>
      </c>
      <c r="BF594">
        <v>44</v>
      </c>
      <c r="BG594">
        <v>0.24345825400000001</v>
      </c>
      <c r="BH594">
        <v>0</v>
      </c>
      <c r="BI594">
        <v>0</v>
      </c>
    </row>
    <row r="595" spans="1:61" x14ac:dyDescent="0.2">
      <c r="A595">
        <v>594</v>
      </c>
      <c r="B595">
        <v>40131061005</v>
      </c>
      <c r="C595">
        <v>4550000130</v>
      </c>
      <c r="D595" t="s">
        <v>155</v>
      </c>
      <c r="E595">
        <v>85013</v>
      </c>
      <c r="F595">
        <v>1046.8017079323599</v>
      </c>
      <c r="G595">
        <v>32.927254939000001</v>
      </c>
      <c r="H595">
        <v>0.14121330301982499</v>
      </c>
      <c r="I595">
        <v>4.4000000000000004</v>
      </c>
      <c r="J595">
        <v>0.45185512799999999</v>
      </c>
      <c r="K595">
        <v>0</v>
      </c>
      <c r="L595">
        <v>0</v>
      </c>
      <c r="M595">
        <v>0</v>
      </c>
      <c r="N595">
        <v>18</v>
      </c>
      <c r="O595">
        <v>9267.2195343070307</v>
      </c>
      <c r="P595">
        <v>514.84552968372395</v>
      </c>
      <c r="Q595">
        <v>7076.10180491968</v>
      </c>
      <c r="R595">
        <f>Q595/AJ595</f>
        <v>5.8431889388271507</v>
      </c>
      <c r="S595">
        <v>0</v>
      </c>
      <c r="T595">
        <v>0</v>
      </c>
      <c r="U595">
        <v>3</v>
      </c>
      <c r="X595">
        <v>0</v>
      </c>
      <c r="Y595">
        <v>0</v>
      </c>
      <c r="Z595">
        <v>0</v>
      </c>
      <c r="AA595">
        <v>1</v>
      </c>
      <c r="AB595">
        <v>1046.8017079323599</v>
      </c>
      <c r="AC595">
        <v>0</v>
      </c>
      <c r="AD595">
        <v>7076.10180491968</v>
      </c>
      <c r="AE595">
        <v>5.8431889388271498</v>
      </c>
      <c r="AF595">
        <v>0</v>
      </c>
      <c r="AG595">
        <v>0</v>
      </c>
      <c r="AH595">
        <v>7076.10180491968</v>
      </c>
      <c r="AI595">
        <v>0</v>
      </c>
      <c r="AJ595">
        <v>1211</v>
      </c>
      <c r="AK595">
        <v>16569.16</v>
      </c>
      <c r="AL595">
        <v>0.80016515276630795</v>
      </c>
      <c r="AM595">
        <v>0.19983484723369099</v>
      </c>
      <c r="AN595">
        <v>2.14698596201486E-2</v>
      </c>
      <c r="AO595">
        <v>0.17093311312964399</v>
      </c>
      <c r="AP595">
        <v>0</v>
      </c>
      <c r="AQ595">
        <v>0.103220478943022</v>
      </c>
      <c r="AR595">
        <v>1.7452006980802699E-2</v>
      </c>
      <c r="AS595">
        <v>0.26876090750436299</v>
      </c>
      <c r="AT595">
        <v>56359</v>
      </c>
      <c r="AU595">
        <v>28288</v>
      </c>
      <c r="AV595">
        <v>66482.071713147394</v>
      </c>
      <c r="AW595">
        <v>0.35320284697508803</v>
      </c>
      <c r="AX595">
        <v>4.7206165703275502E-2</v>
      </c>
      <c r="AY595">
        <v>82</v>
      </c>
      <c r="AZ595">
        <v>0</v>
      </c>
      <c r="BA595">
        <v>0.75227085053674603</v>
      </c>
      <c r="BB595">
        <v>0</v>
      </c>
      <c r="BC595">
        <v>0.23605577689243001</v>
      </c>
      <c r="BD595">
        <v>0.76394422310756904</v>
      </c>
      <c r="BE595">
        <v>1970</v>
      </c>
      <c r="BF595">
        <v>49</v>
      </c>
      <c r="BG595">
        <v>0.11709095899999999</v>
      </c>
      <c r="BH595">
        <v>0</v>
      </c>
      <c r="BI595">
        <v>0</v>
      </c>
    </row>
    <row r="596" spans="1:61" x14ac:dyDescent="0.2">
      <c r="A596">
        <v>595</v>
      </c>
      <c r="B596">
        <v>40131062001</v>
      </c>
      <c r="C596">
        <v>4550000073</v>
      </c>
      <c r="D596" t="s">
        <v>90</v>
      </c>
      <c r="E596">
        <v>85021</v>
      </c>
      <c r="F596">
        <v>2286.5917283464801</v>
      </c>
      <c r="G596">
        <v>2.19693060004</v>
      </c>
      <c r="H596">
        <v>0.12885161529026801</v>
      </c>
      <c r="I596">
        <v>4.4000000000000004</v>
      </c>
      <c r="J596">
        <v>2.5359989999999999E-2</v>
      </c>
      <c r="K596">
        <v>0</v>
      </c>
      <c r="L596">
        <v>0</v>
      </c>
      <c r="M596">
        <v>0</v>
      </c>
      <c r="N596">
        <v>63</v>
      </c>
      <c r="O596">
        <v>31220.188716094399</v>
      </c>
      <c r="P596">
        <v>495.55855104911745</v>
      </c>
      <c r="Q596">
        <v>30542.241956779199</v>
      </c>
      <c r="R596">
        <f>Q596/AJ596</f>
        <v>18.072332518804259</v>
      </c>
      <c r="S596">
        <v>0</v>
      </c>
      <c r="T596">
        <v>0</v>
      </c>
      <c r="U596">
        <v>3</v>
      </c>
      <c r="X596">
        <v>0</v>
      </c>
      <c r="Y596">
        <v>0</v>
      </c>
      <c r="Z596">
        <v>0</v>
      </c>
      <c r="AA596">
        <v>1</v>
      </c>
      <c r="AB596">
        <v>1613.31597707778</v>
      </c>
      <c r="AC596">
        <v>0</v>
      </c>
      <c r="AD596">
        <v>30542.241956779199</v>
      </c>
      <c r="AE596">
        <v>18.072332518804199</v>
      </c>
      <c r="AF596">
        <v>0</v>
      </c>
      <c r="AG596">
        <v>0</v>
      </c>
      <c r="AH596">
        <v>30542.241956779199</v>
      </c>
      <c r="AI596">
        <v>0</v>
      </c>
      <c r="AJ596">
        <v>1690</v>
      </c>
      <c r="AK596">
        <v>3364.4430000000002</v>
      </c>
      <c r="AL596">
        <v>0.87100591715976305</v>
      </c>
      <c r="AM596">
        <v>0.128994082840236</v>
      </c>
      <c r="AN596">
        <v>2.6627218934911202E-2</v>
      </c>
      <c r="AO596">
        <v>0</v>
      </c>
      <c r="AP596">
        <v>6.2721893491124198E-2</v>
      </c>
      <c r="AQ596">
        <v>8.9940828402366793E-2</v>
      </c>
      <c r="AR596">
        <v>1.76767676767676E-2</v>
      </c>
      <c r="AS596">
        <v>0.69612794612794604</v>
      </c>
      <c r="AT596">
        <v>69453</v>
      </c>
      <c r="AU596">
        <v>158333</v>
      </c>
      <c r="AV596">
        <v>196018.64406779699</v>
      </c>
      <c r="AW596">
        <v>6.3313609467455498E-2</v>
      </c>
      <c r="AX596">
        <v>0.89258698940998404</v>
      </c>
      <c r="AY596">
        <v>45.7</v>
      </c>
      <c r="AZ596">
        <v>0.25976331360946697</v>
      </c>
      <c r="BA596">
        <v>0.21420118343195199</v>
      </c>
      <c r="BB596">
        <v>0.38305084745762702</v>
      </c>
      <c r="BC596">
        <v>1</v>
      </c>
      <c r="BD596">
        <v>0</v>
      </c>
      <c r="BE596">
        <v>1960</v>
      </c>
      <c r="BF596">
        <v>59</v>
      </c>
      <c r="BG596">
        <v>0.29593046299999998</v>
      </c>
      <c r="BH596">
        <v>0</v>
      </c>
      <c r="BI596">
        <v>0</v>
      </c>
    </row>
    <row r="597" spans="1:61" x14ac:dyDescent="0.2">
      <c r="A597">
        <v>596</v>
      </c>
      <c r="B597">
        <v>40131062002</v>
      </c>
      <c r="C597">
        <v>4550000073</v>
      </c>
      <c r="D597" t="s">
        <v>90</v>
      </c>
      <c r="E597">
        <v>85021</v>
      </c>
      <c r="F597">
        <v>2433.2066447321199</v>
      </c>
      <c r="G597">
        <v>2.19693060004</v>
      </c>
      <c r="H597">
        <v>0.18659941990991699</v>
      </c>
      <c r="I597">
        <v>4.4000000000000004</v>
      </c>
      <c r="J597">
        <v>2.5359989999999999E-2</v>
      </c>
      <c r="K597">
        <v>0</v>
      </c>
      <c r="L597">
        <v>0</v>
      </c>
      <c r="M597">
        <v>0</v>
      </c>
      <c r="N597">
        <v>67</v>
      </c>
      <c r="O597">
        <v>31892.356255495601</v>
      </c>
      <c r="P597">
        <v>476.00531724620299</v>
      </c>
      <c r="Q597">
        <v>37689.593536997199</v>
      </c>
      <c r="R597">
        <f>Q597/AJ597</f>
        <v>22.44764355985539</v>
      </c>
      <c r="S597">
        <v>1</v>
      </c>
      <c r="T597">
        <v>0</v>
      </c>
      <c r="U597">
        <v>2</v>
      </c>
      <c r="V597">
        <v>0</v>
      </c>
      <c r="W597">
        <v>1</v>
      </c>
      <c r="X597">
        <v>1</v>
      </c>
      <c r="Y597">
        <v>1</v>
      </c>
      <c r="Z597">
        <v>1</v>
      </c>
      <c r="AA597">
        <v>0</v>
      </c>
      <c r="AB597">
        <v>937.57023062216297</v>
      </c>
      <c r="AC597">
        <v>376.25367187129598</v>
      </c>
      <c r="AD597">
        <v>37689.593536997199</v>
      </c>
      <c r="AE597">
        <v>22.4476435598554</v>
      </c>
      <c r="AF597">
        <v>0</v>
      </c>
      <c r="AG597">
        <v>0</v>
      </c>
      <c r="AH597">
        <v>37689.593536997199</v>
      </c>
      <c r="AI597">
        <v>0</v>
      </c>
      <c r="AJ597">
        <v>1679</v>
      </c>
      <c r="AK597">
        <v>3363.15</v>
      </c>
      <c r="AL597">
        <v>0.95175699821322202</v>
      </c>
      <c r="AM597">
        <v>4.8243001786777803E-2</v>
      </c>
      <c r="AN597">
        <v>0</v>
      </c>
      <c r="AO597">
        <v>0</v>
      </c>
      <c r="AP597">
        <v>1.3103037522334699E-2</v>
      </c>
      <c r="AQ597">
        <v>7.8022632519356705E-2</v>
      </c>
      <c r="AR597">
        <v>2.4896265560165901E-2</v>
      </c>
      <c r="AS597">
        <v>0.80912863070539398</v>
      </c>
      <c r="AT597">
        <v>96791</v>
      </c>
      <c r="AU597">
        <v>187344</v>
      </c>
      <c r="AV597">
        <v>259209.682804674</v>
      </c>
      <c r="AW597">
        <v>2.50148898153662E-2</v>
      </c>
      <c r="AX597">
        <v>0.81778425655976605</v>
      </c>
      <c r="AY597">
        <v>46.2</v>
      </c>
      <c r="AZ597">
        <v>0.24657534246575299</v>
      </c>
      <c r="BA597">
        <v>0.17391304347826</v>
      </c>
      <c r="BB597">
        <v>0.37395659432387302</v>
      </c>
      <c r="BC597">
        <v>1</v>
      </c>
      <c r="BD597">
        <v>0</v>
      </c>
      <c r="BE597">
        <v>1961</v>
      </c>
      <c r="BF597">
        <v>58</v>
      </c>
      <c r="BG597">
        <v>0.28281005599999998</v>
      </c>
      <c r="BH597">
        <v>0</v>
      </c>
      <c r="BI597">
        <v>0</v>
      </c>
    </row>
    <row r="598" spans="1:61" x14ac:dyDescent="0.2">
      <c r="A598">
        <v>597</v>
      </c>
      <c r="B598">
        <v>40131063001</v>
      </c>
      <c r="C598">
        <v>4529300001</v>
      </c>
      <c r="D598" t="s">
        <v>33</v>
      </c>
      <c r="E598">
        <v>85028</v>
      </c>
      <c r="F598">
        <v>1211.1138245572799</v>
      </c>
      <c r="G598">
        <v>4857.3300121100001</v>
      </c>
      <c r="H598">
        <v>9.0419787395937798E-2</v>
      </c>
      <c r="I598">
        <v>4.8</v>
      </c>
      <c r="J598">
        <v>0.11577586300000001</v>
      </c>
      <c r="K598">
        <v>0</v>
      </c>
      <c r="L598">
        <v>0</v>
      </c>
      <c r="M598">
        <v>0</v>
      </c>
      <c r="N598">
        <v>68</v>
      </c>
      <c r="O598">
        <v>38782.796539374998</v>
      </c>
      <c r="P598">
        <v>570.33524322610288</v>
      </c>
      <c r="Q598">
        <v>11301.926292944399</v>
      </c>
      <c r="R598">
        <f>Q598/AJ598</f>
        <v>10.582327989648315</v>
      </c>
      <c r="S598">
        <v>1</v>
      </c>
      <c r="T598">
        <v>0</v>
      </c>
      <c r="U598">
        <v>2</v>
      </c>
      <c r="V598">
        <v>0</v>
      </c>
      <c r="W598">
        <v>1</v>
      </c>
      <c r="X598">
        <v>1</v>
      </c>
      <c r="Y598">
        <v>1</v>
      </c>
      <c r="Z598">
        <v>1</v>
      </c>
      <c r="AA598">
        <v>0</v>
      </c>
      <c r="AB598">
        <v>552.212639090827</v>
      </c>
      <c r="AC598">
        <v>376.25367187129598</v>
      </c>
      <c r="AD598">
        <v>11301.926292944399</v>
      </c>
      <c r="AE598">
        <v>10.5823279896483</v>
      </c>
      <c r="AF598">
        <v>0</v>
      </c>
      <c r="AG598">
        <v>0</v>
      </c>
      <c r="AH598">
        <v>11301.926292944399</v>
      </c>
      <c r="AI598">
        <v>0</v>
      </c>
      <c r="AJ598">
        <v>1068</v>
      </c>
      <c r="AK598">
        <v>4461.866</v>
      </c>
      <c r="AL598">
        <v>0.83988764044943798</v>
      </c>
      <c r="AM598">
        <v>0.160112359550561</v>
      </c>
      <c r="AN598">
        <v>0</v>
      </c>
      <c r="AO598">
        <v>0</v>
      </c>
      <c r="AP598">
        <v>0.123595505617977</v>
      </c>
      <c r="AQ598">
        <v>0.34363295880149802</v>
      </c>
      <c r="AR598">
        <v>5.05780346820809E-2</v>
      </c>
      <c r="AS598">
        <v>0.41473988439306297</v>
      </c>
      <c r="AT598">
        <v>40838</v>
      </c>
      <c r="AU598">
        <v>59079</v>
      </c>
      <c r="AV598">
        <v>82784.901960784293</v>
      </c>
      <c r="AW598">
        <v>0.13193116634799201</v>
      </c>
      <c r="AX598">
        <v>0.216931216931216</v>
      </c>
      <c r="AY598">
        <v>40.299999999999997</v>
      </c>
      <c r="AZ598">
        <v>0.188202247191011</v>
      </c>
      <c r="BA598">
        <v>7.6779026217228402E-2</v>
      </c>
      <c r="BB598">
        <v>0.18627450980392099</v>
      </c>
      <c r="BC598">
        <v>0.93333333333333302</v>
      </c>
      <c r="BD598">
        <v>6.6666666666666596E-2</v>
      </c>
      <c r="BE598">
        <v>1980</v>
      </c>
      <c r="BF598">
        <v>39</v>
      </c>
      <c r="BG598">
        <v>0.103215154</v>
      </c>
      <c r="BH598">
        <v>0</v>
      </c>
      <c r="BI598">
        <v>0</v>
      </c>
    </row>
    <row r="599" spans="1:61" x14ac:dyDescent="0.2">
      <c r="A599">
        <v>598</v>
      </c>
      <c r="B599">
        <v>40131063002</v>
      </c>
      <c r="C599">
        <v>4529300001</v>
      </c>
      <c r="D599" t="s">
        <v>33</v>
      </c>
      <c r="E599">
        <v>85028</v>
      </c>
      <c r="F599">
        <v>1486.47582248245</v>
      </c>
      <c r="G599">
        <v>4857.3300121100001</v>
      </c>
      <c r="H599">
        <v>0.13198031626305201</v>
      </c>
      <c r="I599">
        <v>4.8</v>
      </c>
      <c r="J599">
        <v>0.11577586300000001</v>
      </c>
      <c r="K599">
        <v>0</v>
      </c>
      <c r="L599">
        <v>0</v>
      </c>
      <c r="M599">
        <v>0</v>
      </c>
      <c r="N599">
        <v>48</v>
      </c>
      <c r="O599">
        <v>11992.130037326</v>
      </c>
      <c r="P599">
        <v>249.83604244429168</v>
      </c>
      <c r="Q599">
        <v>18703.824584043199</v>
      </c>
      <c r="R599">
        <f>Q599/AJ599</f>
        <v>12.216737154829</v>
      </c>
      <c r="S599">
        <v>1</v>
      </c>
      <c r="T599">
        <v>0</v>
      </c>
      <c r="U599">
        <v>2</v>
      </c>
      <c r="V599">
        <v>0</v>
      </c>
      <c r="W599">
        <v>1</v>
      </c>
      <c r="X599">
        <v>2</v>
      </c>
      <c r="Y599">
        <v>1</v>
      </c>
      <c r="Z599">
        <v>0.5</v>
      </c>
      <c r="AA599">
        <v>0</v>
      </c>
      <c r="AB599">
        <v>65.028661493078303</v>
      </c>
      <c r="AC599">
        <v>380.92207585136998</v>
      </c>
      <c r="AD599">
        <v>18703.824584043199</v>
      </c>
      <c r="AE599">
        <v>12.216737154829</v>
      </c>
      <c r="AF599">
        <v>907.44083252808196</v>
      </c>
      <c r="AG599">
        <v>0.592711190416774</v>
      </c>
      <c r="AH599">
        <v>17796.383751515099</v>
      </c>
      <c r="AI599">
        <v>4.8516325014202999E-2</v>
      </c>
      <c r="AJ599">
        <v>1531</v>
      </c>
      <c r="AK599">
        <v>5481.49</v>
      </c>
      <c r="AL599">
        <v>0.97779229261920297</v>
      </c>
      <c r="AM599">
        <v>2.2207707380796901E-2</v>
      </c>
      <c r="AN599">
        <v>1.04506858262573E-2</v>
      </c>
      <c r="AO599">
        <v>0</v>
      </c>
      <c r="AP599">
        <v>0</v>
      </c>
      <c r="AQ599">
        <v>7.1848465055519197E-3</v>
      </c>
      <c r="AR599">
        <v>0</v>
      </c>
      <c r="AS599">
        <v>0.60613397901533494</v>
      </c>
      <c r="AT599">
        <v>45903</v>
      </c>
      <c r="AU599">
        <v>63397</v>
      </c>
      <c r="AV599">
        <v>96049.855072463804</v>
      </c>
      <c r="AW599">
        <v>0.121678321678321</v>
      </c>
      <c r="AX599">
        <v>0.58379120879120805</v>
      </c>
      <c r="AY599">
        <v>55.7</v>
      </c>
      <c r="AZ599">
        <v>0.18354016982364399</v>
      </c>
      <c r="BA599">
        <v>0.37687785760940501</v>
      </c>
      <c r="BB599">
        <v>0.15942028985507201</v>
      </c>
      <c r="BC599">
        <v>0.82173913043478197</v>
      </c>
      <c r="BD599">
        <v>0.178260869565217</v>
      </c>
      <c r="BE599">
        <v>1978</v>
      </c>
      <c r="BF599">
        <v>41</v>
      </c>
      <c r="BG599">
        <v>0.18822776599999999</v>
      </c>
      <c r="BH599">
        <v>0</v>
      </c>
      <c r="BI599">
        <v>0</v>
      </c>
    </row>
    <row r="600" spans="1:61" x14ac:dyDescent="0.2">
      <c r="A600">
        <v>599</v>
      </c>
      <c r="B600">
        <v>40131063003</v>
      </c>
      <c r="C600">
        <v>4550000068</v>
      </c>
      <c r="D600" t="s">
        <v>492</v>
      </c>
      <c r="E600">
        <v>85013</v>
      </c>
      <c r="F600">
        <v>5105.6996023083902</v>
      </c>
      <c r="G600">
        <v>417.44562125099998</v>
      </c>
      <c r="H600">
        <v>0.11754456629778599</v>
      </c>
      <c r="I600">
        <v>4.7</v>
      </c>
      <c r="J600">
        <v>8.8669230000000002E-2</v>
      </c>
      <c r="K600">
        <v>7864.8059810000004</v>
      </c>
      <c r="L600">
        <v>3.79E-3</v>
      </c>
      <c r="M600">
        <v>1</v>
      </c>
      <c r="N600">
        <v>58</v>
      </c>
      <c r="O600">
        <v>52311.725844882298</v>
      </c>
      <c r="P600">
        <v>901.9263076703844</v>
      </c>
      <c r="Q600">
        <v>11613.154576900801</v>
      </c>
      <c r="R600">
        <f>Q600/AJ600</f>
        <v>9.3428435856000007</v>
      </c>
      <c r="S600">
        <v>1</v>
      </c>
      <c r="T600">
        <v>0</v>
      </c>
      <c r="U600">
        <v>2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81.482082267808096</v>
      </c>
      <c r="AC600">
        <v>376.25367187129598</v>
      </c>
      <c r="AD600">
        <v>11613.154576900801</v>
      </c>
      <c r="AE600">
        <v>9.3428435856000007</v>
      </c>
      <c r="AF600">
        <v>0</v>
      </c>
      <c r="AG600">
        <v>0</v>
      </c>
      <c r="AH600">
        <v>11613.154576900801</v>
      </c>
      <c r="AI600">
        <v>0</v>
      </c>
      <c r="AJ600">
        <v>1243</v>
      </c>
      <c r="AK600">
        <v>5060.8050000000003</v>
      </c>
      <c r="AL600">
        <v>0.65567176186645204</v>
      </c>
      <c r="AM600">
        <v>0.34432823813354702</v>
      </c>
      <c r="AN600">
        <v>5.4706355591311297E-2</v>
      </c>
      <c r="AO600">
        <v>1.6090104585679799E-3</v>
      </c>
      <c r="AP600">
        <v>1.28720836685438E-2</v>
      </c>
      <c r="AQ600">
        <v>0.27835880933225998</v>
      </c>
      <c r="AR600">
        <v>6.1135371179039298E-2</v>
      </c>
      <c r="AS600">
        <v>0.51200873362445398</v>
      </c>
      <c r="AT600">
        <v>42092</v>
      </c>
      <c r="AU600">
        <v>62550</v>
      </c>
      <c r="AV600">
        <v>85421.1570247934</v>
      </c>
      <c r="AW600">
        <v>0.271118262268704</v>
      </c>
      <c r="AX600">
        <v>0.425702811244979</v>
      </c>
      <c r="AY600">
        <v>40.1</v>
      </c>
      <c r="AZ600">
        <v>0.26307320997586398</v>
      </c>
      <c r="BA600">
        <v>0.26709573612228399</v>
      </c>
      <c r="BB600">
        <v>0.19338842975206599</v>
      </c>
      <c r="BC600">
        <v>0.80495867768594997</v>
      </c>
      <c r="BD600">
        <v>0.195041322314049</v>
      </c>
      <c r="BE600">
        <v>1978</v>
      </c>
      <c r="BF600">
        <v>41</v>
      </c>
      <c r="BG600">
        <v>0.18461454199999999</v>
      </c>
      <c r="BH600">
        <v>0</v>
      </c>
      <c r="BI600">
        <v>0</v>
      </c>
    </row>
    <row r="601" spans="1:61" x14ac:dyDescent="0.2">
      <c r="A601">
        <v>600</v>
      </c>
      <c r="B601">
        <v>40131063004</v>
      </c>
      <c r="C601">
        <v>4550000073</v>
      </c>
      <c r="D601" t="s">
        <v>90</v>
      </c>
      <c r="E601">
        <v>85021</v>
      </c>
      <c r="F601">
        <v>3148.9899898430699</v>
      </c>
      <c r="G601">
        <v>2.19693060004</v>
      </c>
      <c r="H601">
        <v>0.189116297903096</v>
      </c>
      <c r="I601">
        <v>4.4000000000000004</v>
      </c>
      <c r="J601">
        <v>2.5359989999999999E-2</v>
      </c>
      <c r="K601">
        <v>0</v>
      </c>
      <c r="L601">
        <v>0</v>
      </c>
      <c r="M601">
        <v>0</v>
      </c>
      <c r="N601">
        <v>51</v>
      </c>
      <c r="O601">
        <v>28575.895572251899</v>
      </c>
      <c r="P601">
        <v>560.31167788729215</v>
      </c>
      <c r="Q601">
        <v>11625.7055510021</v>
      </c>
      <c r="R601">
        <f>Q601/AJ601</f>
        <v>9.843950508892549</v>
      </c>
      <c r="S601">
        <v>1</v>
      </c>
      <c r="T601">
        <v>0</v>
      </c>
      <c r="U601">
        <v>2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523.15244925315596</v>
      </c>
      <c r="AC601">
        <v>376.25367187129598</v>
      </c>
      <c r="AD601">
        <v>11625.7055510021</v>
      </c>
      <c r="AE601">
        <v>9.8439505088925792</v>
      </c>
      <c r="AF601">
        <v>0</v>
      </c>
      <c r="AG601">
        <v>0</v>
      </c>
      <c r="AH601">
        <v>11625.7055510021</v>
      </c>
      <c r="AI601">
        <v>0</v>
      </c>
      <c r="AJ601">
        <v>1181</v>
      </c>
      <c r="AK601">
        <v>4679.6750000000002</v>
      </c>
      <c r="AL601">
        <v>0.92379339542760297</v>
      </c>
      <c r="AM601">
        <v>7.6206604572396197E-2</v>
      </c>
      <c r="AN601">
        <v>6.2658763759525796E-2</v>
      </c>
      <c r="AO601">
        <v>0</v>
      </c>
      <c r="AP601">
        <v>0</v>
      </c>
      <c r="AQ601">
        <v>0.14140558848433499</v>
      </c>
      <c r="AR601">
        <v>1.9464720194647199E-2</v>
      </c>
      <c r="AS601">
        <v>0.51094890510948898</v>
      </c>
      <c r="AT601">
        <v>58477</v>
      </c>
      <c r="AU601">
        <v>98408</v>
      </c>
      <c r="AV601">
        <v>118322.030981067</v>
      </c>
      <c r="AW601">
        <v>5.8425063505503798E-2</v>
      </c>
      <c r="AX601">
        <v>0.48157560355781398</v>
      </c>
      <c r="AY601">
        <v>34</v>
      </c>
      <c r="AZ601">
        <v>0.24640135478408101</v>
      </c>
      <c r="BA601">
        <v>6.5198983911938999E-2</v>
      </c>
      <c r="BB601">
        <v>0.240963855421686</v>
      </c>
      <c r="BC601">
        <v>0.94836488812392405</v>
      </c>
      <c r="BD601">
        <v>5.1635111876075702E-2</v>
      </c>
      <c r="BE601">
        <v>1962</v>
      </c>
      <c r="BF601">
        <v>57</v>
      </c>
      <c r="BG601">
        <v>0.20171430800000001</v>
      </c>
      <c r="BH601">
        <v>0</v>
      </c>
      <c r="BI601">
        <v>0</v>
      </c>
    </row>
    <row r="602" spans="1:61" x14ac:dyDescent="0.2">
      <c r="A602">
        <v>601</v>
      </c>
      <c r="B602">
        <v>40131064001</v>
      </c>
      <c r="C602">
        <v>4550000067</v>
      </c>
      <c r="D602" t="s">
        <v>502</v>
      </c>
      <c r="E602">
        <v>85016</v>
      </c>
      <c r="F602">
        <v>71.943826530307902</v>
      </c>
      <c r="G602">
        <v>49.849461313299997</v>
      </c>
      <c r="H602">
        <v>0.18087403504788399</v>
      </c>
      <c r="I602">
        <v>4.5999999999999996</v>
      </c>
      <c r="J602">
        <v>0.18893559300000001</v>
      </c>
      <c r="K602">
        <v>2993.0031130000002</v>
      </c>
      <c r="L602">
        <v>1.4800000000000001E-2</v>
      </c>
      <c r="M602">
        <v>1</v>
      </c>
      <c r="N602">
        <v>62</v>
      </c>
      <c r="O602">
        <v>30634.660687441501</v>
      </c>
      <c r="P602">
        <v>494.10743044260488</v>
      </c>
      <c r="Q602">
        <v>23442.626286655799</v>
      </c>
      <c r="R602">
        <f>Q602/AJ602</f>
        <v>16.61419297424224</v>
      </c>
      <c r="S602">
        <v>1</v>
      </c>
      <c r="T602">
        <v>1</v>
      </c>
      <c r="U602">
        <v>1</v>
      </c>
      <c r="V602">
        <v>1</v>
      </c>
      <c r="W602">
        <v>0</v>
      </c>
      <c r="X602">
        <v>3</v>
      </c>
      <c r="Y602">
        <v>1</v>
      </c>
      <c r="Z602">
        <v>0.33333333333333298</v>
      </c>
      <c r="AA602">
        <v>0</v>
      </c>
      <c r="AB602">
        <v>71.943826530307902</v>
      </c>
      <c r="AC602">
        <v>5285.3189822029799</v>
      </c>
      <c r="AD602">
        <v>23442.626286655799</v>
      </c>
      <c r="AE602">
        <v>16.614192974242201</v>
      </c>
      <c r="AF602">
        <v>6427.5657684365997</v>
      </c>
      <c r="AG602">
        <v>4.5553265545262898</v>
      </c>
      <c r="AH602">
        <v>17015.060518219201</v>
      </c>
      <c r="AI602">
        <v>0.27418283642116198</v>
      </c>
      <c r="AJ602">
        <v>1411</v>
      </c>
      <c r="AK602">
        <v>2057.415</v>
      </c>
      <c r="AL602">
        <v>0.95180722891566205</v>
      </c>
      <c r="AM602">
        <v>4.8192771084337303E-2</v>
      </c>
      <c r="AN602">
        <v>3.5435861091424499E-3</v>
      </c>
      <c r="AO602">
        <v>9.2133238837703701E-3</v>
      </c>
      <c r="AP602">
        <v>1.7717930545712201E-2</v>
      </c>
      <c r="AQ602">
        <v>0.28561304039688101</v>
      </c>
      <c r="AR602">
        <v>3.3464566929133799E-2</v>
      </c>
      <c r="AS602">
        <v>0.63484251968503902</v>
      </c>
      <c r="AT602">
        <v>49580</v>
      </c>
      <c r="AU602">
        <v>76818</v>
      </c>
      <c r="AV602">
        <v>116664.58333333299</v>
      </c>
      <c r="AW602">
        <v>0.16725726435152299</v>
      </c>
      <c r="AX602">
        <v>0.82291666666666596</v>
      </c>
      <c r="AY602">
        <v>44.4</v>
      </c>
      <c r="AZ602">
        <v>0.23529411764705799</v>
      </c>
      <c r="BA602">
        <v>0.216158752657689</v>
      </c>
      <c r="BB602">
        <v>0.28125</v>
      </c>
      <c r="BC602">
        <v>0.98263888888888795</v>
      </c>
      <c r="BD602">
        <v>1.7361111111111101E-2</v>
      </c>
      <c r="BE602">
        <v>1964</v>
      </c>
      <c r="BF602">
        <v>55</v>
      </c>
      <c r="BG602">
        <v>0.151808518</v>
      </c>
      <c r="BH602">
        <v>3741.3002320000001</v>
      </c>
      <c r="BI602">
        <v>2.009084E-3</v>
      </c>
    </row>
    <row r="603" spans="1:61" x14ac:dyDescent="0.2">
      <c r="A603">
        <v>602</v>
      </c>
      <c r="B603">
        <v>40131064002</v>
      </c>
      <c r="C603">
        <v>4550000073</v>
      </c>
      <c r="D603" t="s">
        <v>90</v>
      </c>
      <c r="E603">
        <v>85021</v>
      </c>
      <c r="F603">
        <v>4913.5190000542898</v>
      </c>
      <c r="G603">
        <v>2.19693060004</v>
      </c>
      <c r="H603">
        <v>9.2423077938222103E-2</v>
      </c>
      <c r="I603">
        <v>4.4000000000000004</v>
      </c>
      <c r="J603">
        <v>2.5359989999999999E-2</v>
      </c>
      <c r="K603">
        <v>0</v>
      </c>
      <c r="L603">
        <v>0</v>
      </c>
      <c r="M603">
        <v>0</v>
      </c>
      <c r="N603">
        <v>65</v>
      </c>
      <c r="O603">
        <v>30082.9707543478</v>
      </c>
      <c r="P603">
        <v>462.81493468227382</v>
      </c>
      <c r="Q603">
        <v>13395.951426334799</v>
      </c>
      <c r="R603">
        <f>Q603/AJ603</f>
        <v>8.614759759700835</v>
      </c>
      <c r="S603">
        <v>1</v>
      </c>
      <c r="T603">
        <v>0</v>
      </c>
      <c r="U603">
        <v>2</v>
      </c>
      <c r="V603">
        <v>0</v>
      </c>
      <c r="W603">
        <v>1</v>
      </c>
      <c r="X603">
        <v>2</v>
      </c>
      <c r="Y603">
        <v>1</v>
      </c>
      <c r="Z603">
        <v>0.5</v>
      </c>
      <c r="AA603">
        <v>0</v>
      </c>
      <c r="AB603">
        <v>356.42559583584801</v>
      </c>
      <c r="AC603">
        <v>426.12294396151901</v>
      </c>
      <c r="AD603">
        <v>13395.951426334799</v>
      </c>
      <c r="AE603">
        <v>8.6147597597008403</v>
      </c>
      <c r="AF603">
        <v>347.98141060198901</v>
      </c>
      <c r="AG603">
        <v>0.22378225762185799</v>
      </c>
      <c r="AH603">
        <v>13047.970015732801</v>
      </c>
      <c r="AI603">
        <v>2.5976610359895701E-2</v>
      </c>
      <c r="AJ603">
        <v>1555</v>
      </c>
      <c r="AK603">
        <v>5614.6790000000001</v>
      </c>
      <c r="AL603">
        <v>0.918971061093247</v>
      </c>
      <c r="AM603">
        <v>8.1028938906752404E-2</v>
      </c>
      <c r="AN603">
        <v>3.2154340836012797E-2</v>
      </c>
      <c r="AO603">
        <v>0</v>
      </c>
      <c r="AP603">
        <v>1.54340836012861E-2</v>
      </c>
      <c r="AQ603">
        <v>0.2</v>
      </c>
      <c r="AR603">
        <v>7.25806451612903E-3</v>
      </c>
      <c r="AS603">
        <v>0.43790322580645102</v>
      </c>
      <c r="AT603">
        <v>47710</v>
      </c>
      <c r="AU603">
        <v>61891</v>
      </c>
      <c r="AV603">
        <v>86809.438470728797</v>
      </c>
      <c r="AW603">
        <v>0.144051446945337</v>
      </c>
      <c r="AX603">
        <v>0.38428874734607199</v>
      </c>
      <c r="AY603">
        <v>38.1</v>
      </c>
      <c r="AZ603">
        <v>0.114469453376205</v>
      </c>
      <c r="BA603">
        <v>0.12797427652733101</v>
      </c>
      <c r="BB603">
        <v>0.13620071684587801</v>
      </c>
      <c r="BC603">
        <v>0.97491039426523296</v>
      </c>
      <c r="BD603">
        <v>2.5089605734767002E-2</v>
      </c>
      <c r="BE603">
        <v>1973</v>
      </c>
      <c r="BF603">
        <v>46</v>
      </c>
      <c r="BG603">
        <v>0.13853064300000001</v>
      </c>
      <c r="BH603">
        <v>0</v>
      </c>
      <c r="BI603">
        <v>0</v>
      </c>
    </row>
    <row r="604" spans="1:61" x14ac:dyDescent="0.2">
      <c r="A604">
        <v>603</v>
      </c>
      <c r="B604">
        <v>40131065011</v>
      </c>
      <c r="C604">
        <v>4550000123</v>
      </c>
      <c r="D604" t="s">
        <v>128</v>
      </c>
      <c r="E604">
        <v>85029</v>
      </c>
      <c r="F604">
        <v>4495.2232208858804</v>
      </c>
      <c r="G604">
        <v>1659.8622170900001</v>
      </c>
      <c r="H604">
        <v>8.5343625009264498E-2</v>
      </c>
      <c r="I604">
        <v>4.7</v>
      </c>
      <c r="J604">
        <v>0.13009763099999999</v>
      </c>
      <c r="K604">
        <v>0</v>
      </c>
      <c r="L604">
        <v>0</v>
      </c>
      <c r="M604">
        <v>0</v>
      </c>
      <c r="N604">
        <v>66</v>
      </c>
      <c r="O604">
        <v>13133.199618073601</v>
      </c>
      <c r="P604">
        <v>198.98787300111516</v>
      </c>
      <c r="Q604">
        <v>24614.5305692642</v>
      </c>
      <c r="R604">
        <f>Q604/AJ604</f>
        <v>13.914375675106953</v>
      </c>
      <c r="S604">
        <v>0</v>
      </c>
      <c r="T604">
        <v>0</v>
      </c>
      <c r="U604">
        <v>3</v>
      </c>
      <c r="X604">
        <v>0</v>
      </c>
      <c r="Y604">
        <v>0</v>
      </c>
      <c r="Z604">
        <v>0</v>
      </c>
      <c r="AA604">
        <v>1</v>
      </c>
      <c r="AB604">
        <v>1189.6405545305599</v>
      </c>
      <c r="AC604">
        <v>0</v>
      </c>
      <c r="AD604">
        <v>24614.5305692642</v>
      </c>
      <c r="AE604">
        <v>13.9143756751069</v>
      </c>
      <c r="AF604">
        <v>0</v>
      </c>
      <c r="AG604">
        <v>0</v>
      </c>
      <c r="AH604">
        <v>24614.5305692642</v>
      </c>
      <c r="AI604">
        <v>0</v>
      </c>
      <c r="AJ604">
        <v>1769</v>
      </c>
      <c r="AK604">
        <v>6960.683</v>
      </c>
      <c r="AL604">
        <v>0.89824759751271899</v>
      </c>
      <c r="AM604">
        <v>0.10175240248728</v>
      </c>
      <c r="AN604">
        <v>2.3742227247032201E-2</v>
      </c>
      <c r="AO604">
        <v>0</v>
      </c>
      <c r="AP604">
        <v>1.6958733747880098E-2</v>
      </c>
      <c r="AQ604">
        <v>0.28716789146410399</v>
      </c>
      <c r="AR604">
        <v>2.20338983050847E-2</v>
      </c>
      <c r="AS604">
        <v>0.56610169491525397</v>
      </c>
      <c r="AT604">
        <v>41235</v>
      </c>
      <c r="AU604">
        <v>66192</v>
      </c>
      <c r="AV604">
        <v>93327.001356852095</v>
      </c>
      <c r="AW604">
        <v>0.14132278123233399</v>
      </c>
      <c r="AX604">
        <v>0.47228637413394903</v>
      </c>
      <c r="AY604">
        <v>35.6</v>
      </c>
      <c r="AZ604">
        <v>0.28038439796495102</v>
      </c>
      <c r="BA604">
        <v>0.123233465234595</v>
      </c>
      <c r="BB604">
        <v>0.32293080054273998</v>
      </c>
      <c r="BC604">
        <v>0.92944369063772003</v>
      </c>
      <c r="BD604">
        <v>7.0556309362279496E-2</v>
      </c>
      <c r="BE604">
        <v>1962</v>
      </c>
      <c r="BF604">
        <v>57</v>
      </c>
      <c r="BG604">
        <v>0.21600995200000001</v>
      </c>
      <c r="BH604">
        <v>0</v>
      </c>
      <c r="BI604">
        <v>0</v>
      </c>
    </row>
    <row r="605" spans="1:61" x14ac:dyDescent="0.2">
      <c r="A605">
        <v>604</v>
      </c>
      <c r="B605">
        <v>40131065012</v>
      </c>
      <c r="C605">
        <v>4550000068</v>
      </c>
      <c r="D605" t="s">
        <v>492</v>
      </c>
      <c r="E605">
        <v>85013</v>
      </c>
      <c r="F605">
        <v>2732.2484734673699</v>
      </c>
      <c r="G605">
        <v>417.44562125099998</v>
      </c>
      <c r="H605">
        <v>8.0513190851815505E-2</v>
      </c>
      <c r="I605">
        <v>4.7</v>
      </c>
      <c r="J605">
        <v>8.8669230000000002E-2</v>
      </c>
      <c r="K605">
        <v>7864.8059810000004</v>
      </c>
      <c r="L605">
        <v>3.79E-3</v>
      </c>
      <c r="M605">
        <v>1</v>
      </c>
      <c r="N605">
        <v>60</v>
      </c>
      <c r="O605">
        <v>31034.783212491398</v>
      </c>
      <c r="P605">
        <v>517.24638687485663</v>
      </c>
      <c r="Q605">
        <v>14689.598190458</v>
      </c>
      <c r="R605">
        <f>Q605/AJ605</f>
        <v>9.5573182761600517</v>
      </c>
      <c r="S605">
        <v>0</v>
      </c>
      <c r="T605">
        <v>0</v>
      </c>
      <c r="U605">
        <v>3</v>
      </c>
      <c r="X605">
        <v>0</v>
      </c>
      <c r="Y605">
        <v>0</v>
      </c>
      <c r="Z605">
        <v>0</v>
      </c>
      <c r="AA605">
        <v>1</v>
      </c>
      <c r="AB605">
        <v>1783.10853787684</v>
      </c>
      <c r="AC605">
        <v>0</v>
      </c>
      <c r="AD605">
        <v>14689.598190458</v>
      </c>
      <c r="AE605">
        <v>9.5573182761600695</v>
      </c>
      <c r="AF605">
        <v>0</v>
      </c>
      <c r="AG605">
        <v>0</v>
      </c>
      <c r="AH605">
        <v>14689.598190458</v>
      </c>
      <c r="AI605">
        <v>0</v>
      </c>
      <c r="AJ605">
        <v>1537</v>
      </c>
      <c r="AK605">
        <v>6073.384</v>
      </c>
      <c r="AL605">
        <v>0.91281717631750103</v>
      </c>
      <c r="AM605">
        <v>8.7182823682498398E-2</v>
      </c>
      <c r="AN605">
        <v>1.36629798308392E-2</v>
      </c>
      <c r="AO605">
        <v>0</v>
      </c>
      <c r="AP605">
        <v>4.5543266102797599E-3</v>
      </c>
      <c r="AQ605">
        <v>0.12231620039037</v>
      </c>
      <c r="AR605">
        <v>0.108991825613079</v>
      </c>
      <c r="AS605">
        <v>0.384196185286103</v>
      </c>
      <c r="AT605">
        <v>45985</v>
      </c>
      <c r="AU605">
        <v>59821</v>
      </c>
      <c r="AV605">
        <v>93257.640750670194</v>
      </c>
      <c r="AW605">
        <v>0.223812621990891</v>
      </c>
      <c r="AX605">
        <v>0.491945477075588</v>
      </c>
      <c r="AY605">
        <v>40.799999999999997</v>
      </c>
      <c r="AZ605">
        <v>0.232270657124268</v>
      </c>
      <c r="BA605">
        <v>0.105400130123617</v>
      </c>
      <c r="BB605">
        <v>0.22520107238605899</v>
      </c>
      <c r="BC605">
        <v>0.88739946380696999</v>
      </c>
      <c r="BD605">
        <v>0.112600536193029</v>
      </c>
      <c r="BE605">
        <v>1966</v>
      </c>
      <c r="BF605">
        <v>53</v>
      </c>
      <c r="BG605">
        <v>0.15179812400000001</v>
      </c>
      <c r="BH605">
        <v>0</v>
      </c>
      <c r="BI605">
        <v>0</v>
      </c>
    </row>
    <row r="606" spans="1:61" x14ac:dyDescent="0.2">
      <c r="A606">
        <v>605</v>
      </c>
      <c r="B606">
        <v>40131065021</v>
      </c>
      <c r="C606">
        <v>4550000068</v>
      </c>
      <c r="D606" t="s">
        <v>492</v>
      </c>
      <c r="E606">
        <v>85013</v>
      </c>
      <c r="F606">
        <v>3112.7474848953202</v>
      </c>
      <c r="G606">
        <v>417.44562125099998</v>
      </c>
      <c r="H606">
        <v>6.4207095587305404E-2</v>
      </c>
      <c r="I606">
        <v>4.7</v>
      </c>
      <c r="J606">
        <v>8.8669230000000002E-2</v>
      </c>
      <c r="K606">
        <v>7864.8059810000004</v>
      </c>
      <c r="L606">
        <v>3.79E-3</v>
      </c>
      <c r="M606">
        <v>1</v>
      </c>
      <c r="N606">
        <v>63</v>
      </c>
      <c r="O606">
        <v>31058.9045470817</v>
      </c>
      <c r="P606">
        <v>492.99848487431268</v>
      </c>
      <c r="Q606">
        <v>12445.030178851601</v>
      </c>
      <c r="R606">
        <f>Q606/AJ606</f>
        <v>10.085113597124474</v>
      </c>
      <c r="S606">
        <v>0</v>
      </c>
      <c r="T606">
        <v>0</v>
      </c>
      <c r="U606">
        <v>3</v>
      </c>
      <c r="X606">
        <v>0</v>
      </c>
      <c r="Y606">
        <v>0</v>
      </c>
      <c r="Z606">
        <v>0</v>
      </c>
      <c r="AA606">
        <v>1</v>
      </c>
      <c r="AB606">
        <v>1053.36253330365</v>
      </c>
      <c r="AC606">
        <v>0</v>
      </c>
      <c r="AD606">
        <v>12445.030178851601</v>
      </c>
      <c r="AE606">
        <v>10.085113597124501</v>
      </c>
      <c r="AF606">
        <v>0</v>
      </c>
      <c r="AG606">
        <v>0</v>
      </c>
      <c r="AH606">
        <v>12445.030178851601</v>
      </c>
      <c r="AI606">
        <v>0</v>
      </c>
      <c r="AJ606">
        <v>1234</v>
      </c>
      <c r="AK606">
        <v>9804.24</v>
      </c>
      <c r="AL606">
        <v>0.68314424635332205</v>
      </c>
      <c r="AM606">
        <v>0.31685575364667701</v>
      </c>
      <c r="AN606">
        <v>0.107779578606158</v>
      </c>
      <c r="AO606">
        <v>7.2933549432739001E-3</v>
      </c>
      <c r="AP606">
        <v>4.2949756888168503E-2</v>
      </c>
      <c r="AQ606">
        <v>0.28200972447325701</v>
      </c>
      <c r="AR606">
        <v>9.2540132200188793E-2</v>
      </c>
      <c r="AS606">
        <v>0.34560906515580703</v>
      </c>
      <c r="AT606">
        <v>37423</v>
      </c>
      <c r="AU606">
        <v>43774</v>
      </c>
      <c r="AV606">
        <v>57309.8039215686</v>
      </c>
      <c r="AW606">
        <v>0.22852512155591501</v>
      </c>
      <c r="AX606">
        <v>0.16400911161731199</v>
      </c>
      <c r="AY606">
        <v>38.9</v>
      </c>
      <c r="AZ606">
        <v>6.5640194489465106E-2</v>
      </c>
      <c r="BA606">
        <v>0.16774716369529899</v>
      </c>
      <c r="BB606">
        <v>9.54248366013071E-2</v>
      </c>
      <c r="BC606">
        <v>0.80261437908496702</v>
      </c>
      <c r="BD606">
        <v>0.19738562091503201</v>
      </c>
      <c r="BE606">
        <v>1967</v>
      </c>
      <c r="BF606">
        <v>52</v>
      </c>
      <c r="BG606">
        <v>0.202227307</v>
      </c>
      <c r="BH606">
        <v>0</v>
      </c>
      <c r="BI606">
        <v>0</v>
      </c>
    </row>
    <row r="607" spans="1:61" x14ac:dyDescent="0.2">
      <c r="A607">
        <v>606</v>
      </c>
      <c r="B607">
        <v>40131065022</v>
      </c>
      <c r="C607">
        <v>4550000073</v>
      </c>
      <c r="D607" t="s">
        <v>90</v>
      </c>
      <c r="E607">
        <v>85021</v>
      </c>
      <c r="F607">
        <v>4275.0419266562503</v>
      </c>
      <c r="G607">
        <v>2.19693060004</v>
      </c>
      <c r="H607">
        <v>0.214011980537958</v>
      </c>
      <c r="I607">
        <v>4.4000000000000004</v>
      </c>
      <c r="J607">
        <v>2.5359989999999999E-2</v>
      </c>
      <c r="K607">
        <v>0</v>
      </c>
      <c r="L607">
        <v>0</v>
      </c>
      <c r="M607">
        <v>0</v>
      </c>
      <c r="N607">
        <v>62</v>
      </c>
      <c r="O607">
        <v>29853.058914869602</v>
      </c>
      <c r="P607">
        <v>481.50095023983226</v>
      </c>
      <c r="Q607">
        <v>15419.4185621819</v>
      </c>
      <c r="R607">
        <f>Q607/AJ607</f>
        <v>13.396540888081581</v>
      </c>
      <c r="S607">
        <v>1</v>
      </c>
      <c r="T607">
        <v>0</v>
      </c>
      <c r="U607">
        <v>2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0</v>
      </c>
      <c r="AB607">
        <v>649.647188713471</v>
      </c>
      <c r="AC607">
        <v>376.25367187129598</v>
      </c>
      <c r="AD607">
        <v>15419.4185621819</v>
      </c>
      <c r="AE607">
        <v>13.396540888081599</v>
      </c>
      <c r="AF607">
        <v>0</v>
      </c>
      <c r="AG607">
        <v>0</v>
      </c>
      <c r="AH607">
        <v>15419.4185621819</v>
      </c>
      <c r="AI607">
        <v>0</v>
      </c>
      <c r="AJ607">
        <v>1151</v>
      </c>
      <c r="AK607">
        <v>4536.2529999999997</v>
      </c>
      <c r="AL607">
        <v>0.94874022589052998</v>
      </c>
      <c r="AM607">
        <v>5.1259774109469997E-2</v>
      </c>
      <c r="AN607">
        <v>0</v>
      </c>
      <c r="AO607">
        <v>0</v>
      </c>
      <c r="AP607">
        <v>6.9504778453518597E-3</v>
      </c>
      <c r="AQ607">
        <v>0.26411815812336997</v>
      </c>
      <c r="AR607">
        <v>0</v>
      </c>
      <c r="AS607">
        <v>0.50741163055872296</v>
      </c>
      <c r="AT607">
        <v>45576</v>
      </c>
      <c r="AU607">
        <v>72768</v>
      </c>
      <c r="AV607">
        <v>93615.798922800706</v>
      </c>
      <c r="AW607">
        <v>0.17723718505647201</v>
      </c>
      <c r="AX607">
        <v>0.64735099337748303</v>
      </c>
      <c r="AY607">
        <v>41.2</v>
      </c>
      <c r="AZ607">
        <v>0.15986099044309199</v>
      </c>
      <c r="BA607">
        <v>0.151172893136403</v>
      </c>
      <c r="BB607">
        <v>0.19928186714542101</v>
      </c>
      <c r="BC607">
        <v>0.97307001795332104</v>
      </c>
      <c r="BD607">
        <v>2.69299820466786E-2</v>
      </c>
      <c r="BE607">
        <v>1960</v>
      </c>
      <c r="BF607">
        <v>59</v>
      </c>
      <c r="BG607">
        <v>0.22658898599999999</v>
      </c>
      <c r="BH607">
        <v>0</v>
      </c>
      <c r="BI607">
        <v>0</v>
      </c>
    </row>
    <row r="608" spans="1:61" x14ac:dyDescent="0.2">
      <c r="A608">
        <v>607</v>
      </c>
      <c r="B608">
        <v>40131065023</v>
      </c>
      <c r="C608">
        <v>4550000073</v>
      </c>
      <c r="D608" t="s">
        <v>90</v>
      </c>
      <c r="E608">
        <v>85021</v>
      </c>
      <c r="F608">
        <v>5135.8726814684696</v>
      </c>
      <c r="G608">
        <v>2.19693060004</v>
      </c>
      <c r="H608">
        <v>0.111726834956831</v>
      </c>
      <c r="I608">
        <v>4.4000000000000004</v>
      </c>
      <c r="J608">
        <v>2.5359989999999999E-2</v>
      </c>
      <c r="K608">
        <v>0</v>
      </c>
      <c r="L608">
        <v>0</v>
      </c>
      <c r="M608">
        <v>0</v>
      </c>
      <c r="N608">
        <v>58</v>
      </c>
      <c r="O608">
        <v>30187.437654163699</v>
      </c>
      <c r="P608">
        <v>520.47306300282241</v>
      </c>
      <c r="Q608">
        <v>13820.6592061461</v>
      </c>
      <c r="R608">
        <f>Q608/AJ608</f>
        <v>12.96497111270741</v>
      </c>
      <c r="S608">
        <v>0</v>
      </c>
      <c r="T608">
        <v>0</v>
      </c>
      <c r="U608">
        <v>3</v>
      </c>
      <c r="X608">
        <v>0</v>
      </c>
      <c r="Y608">
        <v>0</v>
      </c>
      <c r="Z608">
        <v>0</v>
      </c>
      <c r="AA608">
        <v>1</v>
      </c>
      <c r="AB608">
        <v>1288.2947842665401</v>
      </c>
      <c r="AC608">
        <v>0</v>
      </c>
      <c r="AD608">
        <v>13820.6592061461</v>
      </c>
      <c r="AE608">
        <v>12.964971112707399</v>
      </c>
      <c r="AF608">
        <v>0</v>
      </c>
      <c r="AG608">
        <v>0</v>
      </c>
      <c r="AH608">
        <v>13820.6592061461</v>
      </c>
      <c r="AI608">
        <v>0</v>
      </c>
      <c r="AJ608">
        <v>1066</v>
      </c>
      <c r="AK608">
        <v>8461.8860000000004</v>
      </c>
      <c r="AL608">
        <v>0.77861163227016805</v>
      </c>
      <c r="AM608">
        <v>0.221388367729831</v>
      </c>
      <c r="AN608">
        <v>3.0956848030018701E-2</v>
      </c>
      <c r="AO608">
        <v>1.87617260787992E-3</v>
      </c>
      <c r="AP608">
        <v>1.6885553470919301E-2</v>
      </c>
      <c r="AQ608">
        <v>0.259849906191369</v>
      </c>
      <c r="AR608">
        <v>4.2696629213483099E-2</v>
      </c>
      <c r="AS608">
        <v>0.36629213483146</v>
      </c>
      <c r="AT608">
        <v>36282</v>
      </c>
      <c r="AU608">
        <v>44890</v>
      </c>
      <c r="AV608">
        <v>62478.246205733602</v>
      </c>
      <c r="AW608">
        <v>0.25234521575984897</v>
      </c>
      <c r="AX608">
        <v>0.35362318840579698</v>
      </c>
      <c r="AY608">
        <v>41.5</v>
      </c>
      <c r="AZ608">
        <v>0.115384615384615</v>
      </c>
      <c r="BA608">
        <v>0.15666041275797299</v>
      </c>
      <c r="BB608">
        <v>0.12816188870151701</v>
      </c>
      <c r="BC608">
        <v>0.92242833052276496</v>
      </c>
      <c r="BD608">
        <v>7.7571669477234401E-2</v>
      </c>
      <c r="BE608">
        <v>1968</v>
      </c>
      <c r="BF608">
        <v>51</v>
      </c>
      <c r="BG608">
        <v>0.15669481299999999</v>
      </c>
      <c r="BH608">
        <v>0</v>
      </c>
      <c r="BI608">
        <v>0</v>
      </c>
    </row>
    <row r="609" spans="1:61" x14ac:dyDescent="0.2">
      <c r="A609">
        <v>608</v>
      </c>
      <c r="B609">
        <v>40131066001</v>
      </c>
      <c r="C609">
        <v>4550000073</v>
      </c>
      <c r="D609" t="s">
        <v>90</v>
      </c>
      <c r="E609">
        <v>85021</v>
      </c>
      <c r="F609">
        <v>3901.8452031552602</v>
      </c>
      <c r="G609">
        <v>2.19693060004</v>
      </c>
      <c r="H609">
        <v>0.172211934587506</v>
      </c>
      <c r="I609">
        <v>4.4000000000000004</v>
      </c>
      <c r="J609">
        <v>2.5359989999999999E-2</v>
      </c>
      <c r="K609">
        <v>0</v>
      </c>
      <c r="L609">
        <v>0</v>
      </c>
      <c r="M609">
        <v>0</v>
      </c>
      <c r="N609">
        <v>62</v>
      </c>
      <c r="O609">
        <v>15666.1876050378</v>
      </c>
      <c r="P609">
        <v>252.68044524254515</v>
      </c>
      <c r="Q609">
        <v>30645.306127067299</v>
      </c>
      <c r="R609">
        <f>Q609/AJ609</f>
        <v>13.693166276616308</v>
      </c>
      <c r="S609">
        <v>1</v>
      </c>
      <c r="T609">
        <v>0</v>
      </c>
      <c r="U609">
        <v>2</v>
      </c>
      <c r="V609">
        <v>0</v>
      </c>
      <c r="W609">
        <v>1</v>
      </c>
      <c r="X609">
        <v>1</v>
      </c>
      <c r="Y609">
        <v>0</v>
      </c>
      <c r="Z609">
        <v>0</v>
      </c>
      <c r="AA609">
        <v>0</v>
      </c>
      <c r="AB609">
        <v>814.08420381449605</v>
      </c>
      <c r="AC609">
        <v>32.940240550425798</v>
      </c>
      <c r="AD609">
        <v>30645.306127067299</v>
      </c>
      <c r="AE609">
        <v>13.693166276616299</v>
      </c>
      <c r="AF609">
        <v>1294.72637440013</v>
      </c>
      <c r="AG609">
        <v>0.57851938087583998</v>
      </c>
      <c r="AH609">
        <v>29350.5797526672</v>
      </c>
      <c r="AI609">
        <v>4.2248766223175901E-2</v>
      </c>
      <c r="AJ609">
        <v>2238</v>
      </c>
      <c r="AK609">
        <v>4454.8540000000003</v>
      </c>
      <c r="AL609">
        <v>0.80250223413762201</v>
      </c>
      <c r="AM609">
        <v>0.19749776586237699</v>
      </c>
      <c r="AN609">
        <v>7.8194816800714897E-2</v>
      </c>
      <c r="AO609">
        <v>0</v>
      </c>
      <c r="AP609">
        <v>2.8150134048257301E-2</v>
      </c>
      <c r="AQ609">
        <v>0.19213583556746999</v>
      </c>
      <c r="AR609">
        <v>2.7060270602706001E-2</v>
      </c>
      <c r="AS609">
        <v>0.63407134071340698</v>
      </c>
      <c r="AT609">
        <v>63479</v>
      </c>
      <c r="AU609">
        <v>90714</v>
      </c>
      <c r="AV609">
        <v>151673.516483516</v>
      </c>
      <c r="AW609">
        <v>0.106088560885608</v>
      </c>
      <c r="AX609">
        <v>0.68791208791208702</v>
      </c>
      <c r="AY609">
        <v>43.3</v>
      </c>
      <c r="AZ609">
        <v>0.21894548704200101</v>
      </c>
      <c r="BA609">
        <v>0.177390527256479</v>
      </c>
      <c r="BB609">
        <v>0.272527472527472</v>
      </c>
      <c r="BC609">
        <v>0.95934065934065904</v>
      </c>
      <c r="BD609">
        <v>4.0659340659340598E-2</v>
      </c>
      <c r="BE609">
        <v>1966</v>
      </c>
      <c r="BF609">
        <v>53</v>
      </c>
      <c r="BG609">
        <v>0.28885969900000003</v>
      </c>
      <c r="BH609">
        <v>0</v>
      </c>
      <c r="BI609">
        <v>0</v>
      </c>
    </row>
    <row r="610" spans="1:61" x14ac:dyDescent="0.2">
      <c r="A610">
        <v>609</v>
      </c>
      <c r="B610">
        <v>40131066002</v>
      </c>
      <c r="C610">
        <v>4550000068</v>
      </c>
      <c r="D610" t="s">
        <v>492</v>
      </c>
      <c r="E610">
        <v>85013</v>
      </c>
      <c r="F610">
        <v>3007.2252593665698</v>
      </c>
      <c r="G610">
        <v>417.44562125099998</v>
      </c>
      <c r="H610">
        <v>8.12262672361697E-2</v>
      </c>
      <c r="I610">
        <v>4.7</v>
      </c>
      <c r="J610">
        <v>8.8669230000000002E-2</v>
      </c>
      <c r="K610">
        <v>7864.8059810000004</v>
      </c>
      <c r="L610">
        <v>3.79E-3</v>
      </c>
      <c r="M610">
        <v>1</v>
      </c>
      <c r="N610">
        <v>88</v>
      </c>
      <c r="O610">
        <v>64878.936130678303</v>
      </c>
      <c r="P610">
        <v>737.26063784861708</v>
      </c>
      <c r="Q610">
        <v>27112.527276184999</v>
      </c>
      <c r="R610">
        <f>Q610/AJ610</f>
        <v>14.576627567841397</v>
      </c>
      <c r="S610">
        <v>0</v>
      </c>
      <c r="T610">
        <v>0</v>
      </c>
      <c r="U610">
        <v>3</v>
      </c>
      <c r="X610">
        <v>0</v>
      </c>
      <c r="Y610">
        <v>0</v>
      </c>
      <c r="Z610">
        <v>0</v>
      </c>
      <c r="AA610">
        <v>1</v>
      </c>
      <c r="AB610">
        <v>1617.0097912080901</v>
      </c>
      <c r="AC610">
        <v>0</v>
      </c>
      <c r="AD610">
        <v>27112.527276184999</v>
      </c>
      <c r="AE610">
        <v>14.576627567841401</v>
      </c>
      <c r="AF610">
        <v>0</v>
      </c>
      <c r="AG610">
        <v>0</v>
      </c>
      <c r="AH610">
        <v>27112.527276184999</v>
      </c>
      <c r="AI610">
        <v>0</v>
      </c>
      <c r="AJ610">
        <v>1860</v>
      </c>
      <c r="AK610">
        <v>3700.0030000000002</v>
      </c>
      <c r="AL610">
        <v>0.95</v>
      </c>
      <c r="AM610">
        <v>0.05</v>
      </c>
      <c r="AN610">
        <v>1.6129032258064501E-3</v>
      </c>
      <c r="AO610">
        <v>3.0107526881720401E-2</v>
      </c>
      <c r="AP610">
        <v>1.7741935483870899E-2</v>
      </c>
      <c r="AQ610">
        <v>0.10806451612903201</v>
      </c>
      <c r="AR610">
        <v>1.0233918128654901E-2</v>
      </c>
      <c r="AS610">
        <v>0.65716374269005795</v>
      </c>
      <c r="AT610">
        <v>67635</v>
      </c>
      <c r="AU610">
        <v>108750</v>
      </c>
      <c r="AV610">
        <v>148814.492753623</v>
      </c>
      <c r="AW610">
        <v>0.14332071389940501</v>
      </c>
      <c r="AX610">
        <v>0.605504587155963</v>
      </c>
      <c r="AY610">
        <v>47.1</v>
      </c>
      <c r="AZ610">
        <v>0.22204301075268801</v>
      </c>
      <c r="BA610">
        <v>0.17795698924731099</v>
      </c>
      <c r="BB610">
        <v>0.24275362318840499</v>
      </c>
      <c r="BC610">
        <v>0.82125603864734298</v>
      </c>
      <c r="BD610">
        <v>0.17874396135265699</v>
      </c>
      <c r="BE610">
        <v>1966</v>
      </c>
      <c r="BF610">
        <v>53</v>
      </c>
      <c r="BG610">
        <v>0.26925824700000001</v>
      </c>
      <c r="BH610">
        <v>0</v>
      </c>
      <c r="BI610">
        <v>0</v>
      </c>
    </row>
    <row r="611" spans="1:61" x14ac:dyDescent="0.2">
      <c r="A611">
        <v>610</v>
      </c>
      <c r="B611">
        <v>40131067011</v>
      </c>
      <c r="C611">
        <v>4550000068</v>
      </c>
      <c r="D611" t="s">
        <v>492</v>
      </c>
      <c r="E611">
        <v>85013</v>
      </c>
      <c r="F611">
        <v>3946.0151541337</v>
      </c>
      <c r="G611">
        <v>417.44562125099998</v>
      </c>
      <c r="H611">
        <v>0.137159371076362</v>
      </c>
      <c r="I611">
        <v>4.7</v>
      </c>
      <c r="J611">
        <v>8.8669230000000002E-2</v>
      </c>
      <c r="K611">
        <v>7864.8059810000004</v>
      </c>
      <c r="L611">
        <v>3.79E-3</v>
      </c>
      <c r="M611">
        <v>1</v>
      </c>
      <c r="N611">
        <v>65</v>
      </c>
      <c r="O611">
        <v>31898.2880336118</v>
      </c>
      <c r="P611">
        <v>490.74289282479691</v>
      </c>
      <c r="Q611">
        <v>11338.527788380899</v>
      </c>
      <c r="R611">
        <f>Q611/AJ611</f>
        <v>6.4386869894269729</v>
      </c>
      <c r="S611">
        <v>1</v>
      </c>
      <c r="T611">
        <v>0</v>
      </c>
      <c r="U611">
        <v>2</v>
      </c>
      <c r="V611">
        <v>0</v>
      </c>
      <c r="W611">
        <v>1</v>
      </c>
      <c r="X611">
        <v>2</v>
      </c>
      <c r="Y611">
        <v>1</v>
      </c>
      <c r="Z611">
        <v>0.5</v>
      </c>
      <c r="AA611">
        <v>0</v>
      </c>
      <c r="AB611">
        <v>654.07546725151894</v>
      </c>
      <c r="AC611">
        <v>87.087326587706201</v>
      </c>
      <c r="AD611">
        <v>11338.527788380899</v>
      </c>
      <c r="AE611">
        <v>6.4386869894269703</v>
      </c>
      <c r="AF611">
        <v>1542.5833122618401</v>
      </c>
      <c r="AG611">
        <v>0.87597008078469596</v>
      </c>
      <c r="AH611">
        <v>9795.9444761190607</v>
      </c>
      <c r="AI611">
        <v>0.13604793682673699</v>
      </c>
      <c r="AJ611">
        <v>1761</v>
      </c>
      <c r="AK611">
        <v>22180.57</v>
      </c>
      <c r="AL611">
        <v>0.67518455423055002</v>
      </c>
      <c r="AM611">
        <v>0.32481544576944898</v>
      </c>
      <c r="AN611">
        <v>0.12833617262918701</v>
      </c>
      <c r="AO611">
        <v>0.131175468483816</v>
      </c>
      <c r="AP611">
        <v>2.7825099375354899E-2</v>
      </c>
      <c r="AQ611">
        <v>0.38898353208404302</v>
      </c>
      <c r="AR611">
        <v>0.20995024875621801</v>
      </c>
      <c r="AS611">
        <v>1.5920398009950199E-2</v>
      </c>
      <c r="AT611">
        <v>11033</v>
      </c>
      <c r="AU611">
        <v>20929</v>
      </c>
      <c r="AV611">
        <v>26676.791277258599</v>
      </c>
      <c r="AW611">
        <v>0.72231686541737605</v>
      </c>
      <c r="AX611">
        <v>4.2382588774341298E-2</v>
      </c>
      <c r="AY611">
        <v>28.4</v>
      </c>
      <c r="AZ611">
        <v>0.295286768881317</v>
      </c>
      <c r="BA611">
        <v>4.5996592844974399E-2</v>
      </c>
      <c r="BB611">
        <v>0.37227414330218001</v>
      </c>
      <c r="BC611">
        <v>0.53271028037383095</v>
      </c>
      <c r="BD611">
        <v>0.467289719626168</v>
      </c>
      <c r="BE611">
        <v>1975</v>
      </c>
      <c r="BF611">
        <v>44</v>
      </c>
      <c r="BG611">
        <v>7.7719593000000003E-2</v>
      </c>
      <c r="BH611">
        <v>0</v>
      </c>
      <c r="BI611">
        <v>0</v>
      </c>
    </row>
    <row r="612" spans="1:61" x14ac:dyDescent="0.2">
      <c r="A612">
        <v>611</v>
      </c>
      <c r="B612">
        <v>40131067012</v>
      </c>
      <c r="C612">
        <v>4550000130</v>
      </c>
      <c r="D612" t="s">
        <v>155</v>
      </c>
      <c r="E612">
        <v>85013</v>
      </c>
      <c r="F612">
        <v>621.02643005575101</v>
      </c>
      <c r="G612">
        <v>32.927254939000001</v>
      </c>
      <c r="H612">
        <v>0.10103704886645801</v>
      </c>
      <c r="I612">
        <v>4.4000000000000004</v>
      </c>
      <c r="J612">
        <v>0.45185512799999999</v>
      </c>
      <c r="K612">
        <v>0</v>
      </c>
      <c r="L612">
        <v>0</v>
      </c>
      <c r="M612">
        <v>0</v>
      </c>
      <c r="N612">
        <v>83</v>
      </c>
      <c r="O612">
        <v>32418.355008001101</v>
      </c>
      <c r="P612">
        <v>390.58259045784462</v>
      </c>
      <c r="Q612">
        <v>12469.6021907922</v>
      </c>
      <c r="R612">
        <f>Q612/AJ612</f>
        <v>8.7937956211510588</v>
      </c>
      <c r="S612">
        <v>1</v>
      </c>
      <c r="T612">
        <v>1</v>
      </c>
      <c r="U612">
        <v>1</v>
      </c>
      <c r="V612">
        <v>1</v>
      </c>
      <c r="W612">
        <v>0</v>
      </c>
      <c r="X612">
        <v>2</v>
      </c>
      <c r="Y612">
        <v>1</v>
      </c>
      <c r="Z612">
        <v>0.5</v>
      </c>
      <c r="AA612">
        <v>0</v>
      </c>
      <c r="AB612">
        <v>602.30077083941796</v>
      </c>
      <c r="AC612">
        <v>87.087326587706201</v>
      </c>
      <c r="AD612">
        <v>12469.6021907922</v>
      </c>
      <c r="AE612">
        <v>8.7937956211510997</v>
      </c>
      <c r="AF612">
        <v>1259.89180589637</v>
      </c>
      <c r="AG612">
        <v>0.88849915789588896</v>
      </c>
      <c r="AH612">
        <v>11209.7103848958</v>
      </c>
      <c r="AI612">
        <v>0.10103704886645801</v>
      </c>
      <c r="AJ612">
        <v>1418</v>
      </c>
      <c r="AK612">
        <v>27127.71</v>
      </c>
      <c r="AL612">
        <v>0.597320169252468</v>
      </c>
      <c r="AM612">
        <v>0.402679830747531</v>
      </c>
      <c r="AN612">
        <v>0.27503526093088798</v>
      </c>
      <c r="AO612">
        <v>2.5387870239774301E-2</v>
      </c>
      <c r="AP612">
        <v>8.4626234132581107E-3</v>
      </c>
      <c r="AQ612">
        <v>0.25387870239774302</v>
      </c>
      <c r="AR612">
        <v>0.115734720416124</v>
      </c>
      <c r="AS612">
        <v>0.24187256176853</v>
      </c>
      <c r="AT612">
        <v>22370</v>
      </c>
      <c r="AU612">
        <v>45772</v>
      </c>
      <c r="AV612">
        <v>50145.5906821963</v>
      </c>
      <c r="AW612">
        <v>0.377249820014398</v>
      </c>
      <c r="AX612">
        <v>8.1001472754049994E-2</v>
      </c>
      <c r="AY612">
        <v>26.2</v>
      </c>
      <c r="AZ612">
        <v>0.18053596614950601</v>
      </c>
      <c r="BA612">
        <v>3.6671368124118399E-2</v>
      </c>
      <c r="BB612">
        <v>0.26289517470881801</v>
      </c>
      <c r="BC612">
        <v>0.92512479201331099</v>
      </c>
      <c r="BD612">
        <v>7.4875207986688799E-2</v>
      </c>
      <c r="BE612">
        <v>1989</v>
      </c>
      <c r="BF612">
        <v>30</v>
      </c>
      <c r="BG612">
        <v>0.108568066</v>
      </c>
      <c r="BH612">
        <v>0</v>
      </c>
      <c r="BI612">
        <v>0</v>
      </c>
    </row>
    <row r="613" spans="1:61" x14ac:dyDescent="0.2">
      <c r="A613">
        <v>612</v>
      </c>
      <c r="B613">
        <v>40131067013</v>
      </c>
      <c r="C613">
        <v>4550000130</v>
      </c>
      <c r="D613" t="s">
        <v>155</v>
      </c>
      <c r="E613">
        <v>85013</v>
      </c>
      <c r="F613">
        <v>435.74748278224399</v>
      </c>
      <c r="G613">
        <v>32.927254939000001</v>
      </c>
      <c r="H613">
        <v>0.17061634592088301</v>
      </c>
      <c r="I613">
        <v>4.4000000000000004</v>
      </c>
      <c r="J613">
        <v>0.45185512799999999</v>
      </c>
      <c r="K613">
        <v>0</v>
      </c>
      <c r="L613">
        <v>0</v>
      </c>
      <c r="M613">
        <v>0</v>
      </c>
      <c r="N613">
        <v>54</v>
      </c>
      <c r="O613">
        <v>28988.58283205</v>
      </c>
      <c r="P613">
        <v>536.82560800092597</v>
      </c>
      <c r="Q613">
        <v>12915.147828307599</v>
      </c>
      <c r="R613">
        <f>Q613/AJ613</f>
        <v>7.3339851381644516</v>
      </c>
      <c r="S613">
        <v>1</v>
      </c>
      <c r="T613">
        <v>1</v>
      </c>
      <c r="U613">
        <v>1</v>
      </c>
      <c r="V613">
        <v>1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435.74748278224399</v>
      </c>
      <c r="AC613">
        <v>32.940240550425798</v>
      </c>
      <c r="AD613">
        <v>12915.147828307599</v>
      </c>
      <c r="AE613">
        <v>7.3339851381644499</v>
      </c>
      <c r="AF613">
        <v>2203.53532949387</v>
      </c>
      <c r="AG613">
        <v>1.25129774531168</v>
      </c>
      <c r="AH613">
        <v>10711.6124988137</v>
      </c>
      <c r="AI613">
        <v>0.17061634592088301</v>
      </c>
      <c r="AJ613">
        <v>1761</v>
      </c>
      <c r="AK613">
        <v>15584.21</v>
      </c>
      <c r="AL613">
        <v>0.62918796138557598</v>
      </c>
      <c r="AM613">
        <v>0.37081203861442302</v>
      </c>
      <c r="AN613">
        <v>0.285633162975582</v>
      </c>
      <c r="AO613">
        <v>5.05394662123793E-2</v>
      </c>
      <c r="AP613">
        <v>2.1010789324247499E-2</v>
      </c>
      <c r="AQ613">
        <v>0.34639409426462198</v>
      </c>
      <c r="AR613">
        <v>0.186752529898804</v>
      </c>
      <c r="AS613">
        <v>0.167433302667893</v>
      </c>
      <c r="AT613">
        <v>20648</v>
      </c>
      <c r="AU613">
        <v>41222</v>
      </c>
      <c r="AV613">
        <v>61509.239130434798</v>
      </c>
      <c r="AW613">
        <v>0.50653038046564403</v>
      </c>
      <c r="AX613">
        <v>0.28896672504378201</v>
      </c>
      <c r="AY613">
        <v>30.9</v>
      </c>
      <c r="AZ613">
        <v>0.278818852924474</v>
      </c>
      <c r="BA613">
        <v>9.8807495741056198E-2</v>
      </c>
      <c r="BB613">
        <v>0.54710144927536197</v>
      </c>
      <c r="BC613">
        <v>0.81702898550724601</v>
      </c>
      <c r="BD613">
        <v>0.18297101449275299</v>
      </c>
      <c r="BE613">
        <v>1971</v>
      </c>
      <c r="BF613">
        <v>48</v>
      </c>
      <c r="BG613">
        <v>0.144146838</v>
      </c>
      <c r="BH613">
        <v>0</v>
      </c>
      <c r="BI613">
        <v>0</v>
      </c>
    </row>
    <row r="614" spans="1:61" x14ac:dyDescent="0.2">
      <c r="A614">
        <v>613</v>
      </c>
      <c r="B614">
        <v>40131067021</v>
      </c>
      <c r="C614">
        <v>4550000073</v>
      </c>
      <c r="D614" t="s">
        <v>90</v>
      </c>
      <c r="E614">
        <v>85021</v>
      </c>
      <c r="F614">
        <v>3575.8258368459401</v>
      </c>
      <c r="G614">
        <v>2.19693060004</v>
      </c>
      <c r="H614">
        <v>0.16593606895409899</v>
      </c>
      <c r="I614">
        <v>4.4000000000000004</v>
      </c>
      <c r="J614">
        <v>2.5359989999999999E-2</v>
      </c>
      <c r="K614">
        <v>0</v>
      </c>
      <c r="L614">
        <v>0</v>
      </c>
      <c r="M614">
        <v>0</v>
      </c>
      <c r="N614">
        <v>51</v>
      </c>
      <c r="O614">
        <v>30135.976976225498</v>
      </c>
      <c r="P614">
        <v>590.90150933775487</v>
      </c>
      <c r="Q614">
        <v>17635.593528723999</v>
      </c>
      <c r="R614">
        <f>Q614/AJ614</f>
        <v>12.807257464578068</v>
      </c>
      <c r="S614">
        <v>1</v>
      </c>
      <c r="T614">
        <v>0</v>
      </c>
      <c r="U614">
        <v>2</v>
      </c>
      <c r="V614">
        <v>0</v>
      </c>
      <c r="W614">
        <v>1</v>
      </c>
      <c r="X614">
        <v>1</v>
      </c>
      <c r="Y614">
        <v>0</v>
      </c>
      <c r="Z614">
        <v>0</v>
      </c>
      <c r="AA614">
        <v>0</v>
      </c>
      <c r="AB614">
        <v>468.57909592510498</v>
      </c>
      <c r="AC614">
        <v>32.940240550425798</v>
      </c>
      <c r="AD614">
        <v>17635.593528723999</v>
      </c>
      <c r="AE614">
        <v>12.807257464578001</v>
      </c>
      <c r="AF614">
        <v>1513.50227695577</v>
      </c>
      <c r="AG614">
        <v>1.0991301938676601</v>
      </c>
      <c r="AH614">
        <v>16122.091251768201</v>
      </c>
      <c r="AI614">
        <v>8.5820886861031898E-2</v>
      </c>
      <c r="AJ614">
        <v>1377</v>
      </c>
      <c r="AK614">
        <v>5492.2309999999998</v>
      </c>
      <c r="AL614">
        <v>0.86782861292665203</v>
      </c>
      <c r="AM614">
        <v>0.132171387073347</v>
      </c>
      <c r="AN614">
        <v>6.31808278867102E-2</v>
      </c>
      <c r="AO614">
        <v>1.01670297748729E-2</v>
      </c>
      <c r="AP614">
        <v>2.8322440087145899E-2</v>
      </c>
      <c r="AQ614">
        <v>0.115468409586056</v>
      </c>
      <c r="AR614">
        <v>4.9098196392785502E-2</v>
      </c>
      <c r="AS614">
        <v>0.50100200400801598</v>
      </c>
      <c r="AT614">
        <v>36261</v>
      </c>
      <c r="AU614">
        <v>67537</v>
      </c>
      <c r="AV614">
        <v>86484.448462929504</v>
      </c>
      <c r="AW614">
        <v>0.15934475055845099</v>
      </c>
      <c r="AX614">
        <v>0.64274322169058995</v>
      </c>
      <c r="AY614">
        <v>44</v>
      </c>
      <c r="AZ614">
        <v>0.20915032679738499</v>
      </c>
      <c r="BA614">
        <v>0.18445896877269399</v>
      </c>
      <c r="BB614">
        <v>0.29656419529837202</v>
      </c>
      <c r="BC614">
        <v>0.96564195298372502</v>
      </c>
      <c r="BD614">
        <v>3.4358047016274797E-2</v>
      </c>
      <c r="BE614">
        <v>1966</v>
      </c>
      <c r="BF614">
        <v>53</v>
      </c>
      <c r="BG614">
        <v>0.23916521900000001</v>
      </c>
      <c r="BH614">
        <v>0</v>
      </c>
      <c r="BI614">
        <v>0</v>
      </c>
    </row>
    <row r="615" spans="1:61" x14ac:dyDescent="0.2">
      <c r="A615">
        <v>614</v>
      </c>
      <c r="B615">
        <v>40131067031</v>
      </c>
      <c r="C615">
        <v>4550000115</v>
      </c>
      <c r="D615" t="s">
        <v>156</v>
      </c>
      <c r="E615">
        <v>85004</v>
      </c>
      <c r="F615">
        <v>6483.0733068991904</v>
      </c>
      <c r="G615">
        <v>8.7856096398699997</v>
      </c>
      <c r="H615">
        <v>0.14874001878607701</v>
      </c>
      <c r="I615">
        <v>3</v>
      </c>
      <c r="J615">
        <v>0.322689277</v>
      </c>
      <c r="K615">
        <v>0</v>
      </c>
      <c r="L615">
        <v>0</v>
      </c>
      <c r="M615">
        <v>0</v>
      </c>
      <c r="N615">
        <v>52</v>
      </c>
      <c r="O615">
        <v>29928.5784251066</v>
      </c>
      <c r="P615">
        <v>575.54958509820381</v>
      </c>
      <c r="Q615">
        <v>14077.390062455601</v>
      </c>
      <c r="R615">
        <f>Q615/AJ615</f>
        <v>12.636795388200719</v>
      </c>
      <c r="S615">
        <v>1</v>
      </c>
      <c r="T615">
        <v>0</v>
      </c>
      <c r="U615">
        <v>2</v>
      </c>
      <c r="V615">
        <v>0</v>
      </c>
      <c r="W615">
        <v>1</v>
      </c>
      <c r="X615">
        <v>3</v>
      </c>
      <c r="Y615">
        <v>1</v>
      </c>
      <c r="Z615">
        <v>0.33333333333333298</v>
      </c>
      <c r="AA615">
        <v>0</v>
      </c>
      <c r="AB615">
        <v>440.230585074391</v>
      </c>
      <c r="AC615">
        <v>96.661079971334601</v>
      </c>
      <c r="AD615">
        <v>14077.390062455601</v>
      </c>
      <c r="AE615">
        <v>12.636795388200699</v>
      </c>
      <c r="AF615">
        <v>2754.3078037094601</v>
      </c>
      <c r="AG615">
        <v>2.4724486568307502</v>
      </c>
      <c r="AH615">
        <v>11323.082258746201</v>
      </c>
      <c r="AI615">
        <v>0.195654719482071</v>
      </c>
      <c r="AJ615">
        <v>1114</v>
      </c>
      <c r="AK615">
        <v>5522.8490000000002</v>
      </c>
      <c r="AL615">
        <v>0.79533213644524203</v>
      </c>
      <c r="AM615">
        <v>0.204667863554757</v>
      </c>
      <c r="AN615">
        <v>3.5008976660682201E-2</v>
      </c>
      <c r="AO615">
        <v>1.79533213644524E-2</v>
      </c>
      <c r="AP615">
        <v>6.7324955116696505E-2</v>
      </c>
      <c r="AQ615">
        <v>0.26840215439856302</v>
      </c>
      <c r="AR615">
        <v>2.0214030915576602E-2</v>
      </c>
      <c r="AS615">
        <v>0.397146254458977</v>
      </c>
      <c r="AT615">
        <v>34669</v>
      </c>
      <c r="AU615">
        <v>62083</v>
      </c>
      <c r="AV615">
        <v>79264.008620689696</v>
      </c>
      <c r="AW615">
        <v>0.24209575429087599</v>
      </c>
      <c r="AX615">
        <v>0.73814432989690704</v>
      </c>
      <c r="AY615">
        <v>41.9</v>
      </c>
      <c r="AZ615">
        <v>0.19210053859963999</v>
      </c>
      <c r="BA615">
        <v>0.249551166965888</v>
      </c>
      <c r="BB615">
        <v>0.23060344827586199</v>
      </c>
      <c r="BC615">
        <v>0.97413793103448199</v>
      </c>
      <c r="BD615">
        <v>2.5862068965517199E-2</v>
      </c>
      <c r="BE615">
        <v>1971</v>
      </c>
      <c r="BF615">
        <v>48</v>
      </c>
      <c r="BG615">
        <v>0.22436394900000001</v>
      </c>
      <c r="BH615">
        <v>0</v>
      </c>
      <c r="BI615">
        <v>0</v>
      </c>
    </row>
    <row r="616" spans="1:61" x14ac:dyDescent="0.2">
      <c r="A616">
        <v>615</v>
      </c>
      <c r="B616">
        <v>40131067032</v>
      </c>
      <c r="C616">
        <v>4550000130</v>
      </c>
      <c r="D616" t="s">
        <v>155</v>
      </c>
      <c r="E616">
        <v>85013</v>
      </c>
      <c r="F616">
        <v>41.203089665717897</v>
      </c>
      <c r="G616">
        <v>32.927254939000001</v>
      </c>
      <c r="H616">
        <v>0.193876321817506</v>
      </c>
      <c r="I616">
        <v>4.4000000000000004</v>
      </c>
      <c r="J616">
        <v>0.45185512799999999</v>
      </c>
      <c r="K616">
        <v>0</v>
      </c>
      <c r="L616">
        <v>0</v>
      </c>
      <c r="M616">
        <v>0</v>
      </c>
      <c r="N616">
        <v>49</v>
      </c>
      <c r="O616">
        <v>30026.3768239083</v>
      </c>
      <c r="P616">
        <v>612.78320048792455</v>
      </c>
      <c r="Q616">
        <v>16192.576550507199</v>
      </c>
      <c r="R616">
        <f>Q616/AJ616</f>
        <v>13.090199313263701</v>
      </c>
      <c r="S616">
        <v>1</v>
      </c>
      <c r="T616">
        <v>1</v>
      </c>
      <c r="U616">
        <v>1</v>
      </c>
      <c r="V616">
        <v>1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41.203089665717897</v>
      </c>
      <c r="AC616">
        <v>32.940240550425798</v>
      </c>
      <c r="AD616">
        <v>16192.576550507199</v>
      </c>
      <c r="AE616">
        <v>13.0901993132637</v>
      </c>
      <c r="AF616">
        <v>3139.3571823607499</v>
      </c>
      <c r="AG616">
        <v>2.5378796947136202</v>
      </c>
      <c r="AH616">
        <v>13053.2193681465</v>
      </c>
      <c r="AI616">
        <v>0.193876321817506</v>
      </c>
      <c r="AJ616">
        <v>1237</v>
      </c>
      <c r="AK616">
        <v>4182.5370000000003</v>
      </c>
      <c r="AL616">
        <v>0.84236054971705698</v>
      </c>
      <c r="AM616">
        <v>0.15763945028294199</v>
      </c>
      <c r="AN616">
        <v>4.5270816491511698E-2</v>
      </c>
      <c r="AO616">
        <v>2.66774454324979E-2</v>
      </c>
      <c r="AP616">
        <v>2.1827000808407399E-2</v>
      </c>
      <c r="AQ616">
        <v>0.18270008084074299</v>
      </c>
      <c r="AR616">
        <v>5.1569506726457402E-2</v>
      </c>
      <c r="AS616">
        <v>0.60313901345291399</v>
      </c>
      <c r="AT616">
        <v>52441</v>
      </c>
      <c r="AU616">
        <v>91458</v>
      </c>
      <c r="AV616">
        <v>123566.340508806</v>
      </c>
      <c r="AW616">
        <v>0.161681487469684</v>
      </c>
      <c r="AX616">
        <v>0.811650485436893</v>
      </c>
      <c r="AY616">
        <v>41.2</v>
      </c>
      <c r="AZ616">
        <v>0.22554567502021</v>
      </c>
      <c r="BA616">
        <v>0.160873080032336</v>
      </c>
      <c r="BB616">
        <v>0.232876712328767</v>
      </c>
      <c r="BC616">
        <v>0.96281800391389405</v>
      </c>
      <c r="BD616">
        <v>3.7181996086105597E-2</v>
      </c>
      <c r="BE616">
        <v>1971</v>
      </c>
      <c r="BF616">
        <v>48</v>
      </c>
      <c r="BG616">
        <v>0.26074150600000001</v>
      </c>
      <c r="BH616">
        <v>0</v>
      </c>
      <c r="BI616">
        <v>0</v>
      </c>
    </row>
    <row r="617" spans="1:61" x14ac:dyDescent="0.2">
      <c r="A617">
        <v>616</v>
      </c>
      <c r="B617">
        <v>40131068011</v>
      </c>
      <c r="C617">
        <v>4550000068</v>
      </c>
      <c r="D617" t="s">
        <v>492</v>
      </c>
      <c r="E617">
        <v>85013</v>
      </c>
      <c r="F617">
        <v>4211.4913833897399</v>
      </c>
      <c r="G617">
        <v>417.44562125099998</v>
      </c>
      <c r="H617">
        <v>0.137774280993128</v>
      </c>
      <c r="I617">
        <v>4.7</v>
      </c>
      <c r="J617">
        <v>8.8669230000000002E-2</v>
      </c>
      <c r="K617">
        <v>7864.8059810000004</v>
      </c>
      <c r="L617">
        <v>3.79E-3</v>
      </c>
      <c r="M617">
        <v>1</v>
      </c>
      <c r="N617">
        <v>67</v>
      </c>
      <c r="O617">
        <v>30375.6684885379</v>
      </c>
      <c r="P617">
        <v>453.36818639608805</v>
      </c>
      <c r="Q617">
        <v>14963.6939082103</v>
      </c>
      <c r="R617">
        <f>Q617/AJ617</f>
        <v>7.0483720716958551</v>
      </c>
      <c r="S617">
        <v>1</v>
      </c>
      <c r="T617">
        <v>0</v>
      </c>
      <c r="U617">
        <v>2</v>
      </c>
      <c r="V617">
        <v>0</v>
      </c>
      <c r="W617">
        <v>1</v>
      </c>
      <c r="X617">
        <v>2</v>
      </c>
      <c r="Y617">
        <v>1</v>
      </c>
      <c r="Z617">
        <v>0.5</v>
      </c>
      <c r="AA617">
        <v>0</v>
      </c>
      <c r="AB617">
        <v>319.54791227165202</v>
      </c>
      <c r="AC617">
        <v>59.148234037303098</v>
      </c>
      <c r="AD617">
        <v>14963.6939082103</v>
      </c>
      <c r="AE617">
        <v>7.0483720716958702</v>
      </c>
      <c r="AF617">
        <v>467.699865921879</v>
      </c>
      <c r="AG617">
        <v>0.22030139704280699</v>
      </c>
      <c r="AH617">
        <v>14495.994042288399</v>
      </c>
      <c r="AI617">
        <v>3.1255642409609798E-2</v>
      </c>
      <c r="AJ617">
        <v>2123</v>
      </c>
      <c r="AK617">
        <v>20884.78</v>
      </c>
      <c r="AL617">
        <v>0.734338200659444</v>
      </c>
      <c r="AM617">
        <v>0.265661799340555</v>
      </c>
      <c r="AN617">
        <v>0.14083843617522299</v>
      </c>
      <c r="AO617">
        <v>3.25011775788977E-2</v>
      </c>
      <c r="AP617">
        <v>1.22468205369759E-2</v>
      </c>
      <c r="AQ617">
        <v>0.54969382948657497</v>
      </c>
      <c r="AR617">
        <v>0.211888782358581</v>
      </c>
      <c r="AS617">
        <v>3.9309683604985601E-2</v>
      </c>
      <c r="AT617">
        <v>9387</v>
      </c>
      <c r="AU617">
        <v>22275</v>
      </c>
      <c r="AV617">
        <v>29697.709923664101</v>
      </c>
      <c r="AW617">
        <v>0.75506358926048001</v>
      </c>
      <c r="AX617">
        <v>4.4080604534005002E-2</v>
      </c>
      <c r="AY617">
        <v>24.6</v>
      </c>
      <c r="AZ617">
        <v>0.41639189825718298</v>
      </c>
      <c r="BA617">
        <v>1.6486104569006101E-2</v>
      </c>
      <c r="BB617">
        <v>0.46870229007633502</v>
      </c>
      <c r="BC617">
        <v>0.81984732824427398</v>
      </c>
      <c r="BD617">
        <v>0.180152671755725</v>
      </c>
      <c r="BE617">
        <v>1980</v>
      </c>
      <c r="BF617">
        <v>39</v>
      </c>
      <c r="BG617">
        <v>6.8218690999999998E-2</v>
      </c>
      <c r="BH617">
        <v>0</v>
      </c>
      <c r="BI617">
        <v>0</v>
      </c>
    </row>
    <row r="618" spans="1:61" x14ac:dyDescent="0.2">
      <c r="A618">
        <v>617</v>
      </c>
      <c r="B618">
        <v>40131068012</v>
      </c>
      <c r="C618">
        <v>4550000068</v>
      </c>
      <c r="D618" t="s">
        <v>492</v>
      </c>
      <c r="E618">
        <v>85013</v>
      </c>
      <c r="F618">
        <v>3642.59054342222</v>
      </c>
      <c r="G618">
        <v>417.44562125099998</v>
      </c>
      <c r="H618">
        <v>9.8113160882857903E-2</v>
      </c>
      <c r="I618">
        <v>4.7</v>
      </c>
      <c r="J618">
        <v>8.8669230000000002E-2</v>
      </c>
      <c r="K618">
        <v>7864.8059810000004</v>
      </c>
      <c r="L618">
        <v>3.79E-3</v>
      </c>
      <c r="M618">
        <v>1</v>
      </c>
      <c r="N618">
        <v>87</v>
      </c>
      <c r="O618">
        <v>28740.412811422699</v>
      </c>
      <c r="P618">
        <v>330.34957254508851</v>
      </c>
      <c r="Q618">
        <v>12218.754063378499</v>
      </c>
      <c r="R618">
        <f>Q618/AJ618</f>
        <v>7.1959682352052408</v>
      </c>
      <c r="S618">
        <v>1</v>
      </c>
      <c r="T618">
        <v>0</v>
      </c>
      <c r="U618">
        <v>2</v>
      </c>
      <c r="V618">
        <v>0</v>
      </c>
      <c r="W618">
        <v>1</v>
      </c>
      <c r="X618">
        <v>2</v>
      </c>
      <c r="Y618">
        <v>1</v>
      </c>
      <c r="Z618">
        <v>0.5</v>
      </c>
      <c r="AA618">
        <v>0</v>
      </c>
      <c r="AB618">
        <v>591.69172487137701</v>
      </c>
      <c r="AC618">
        <v>59.148234037303098</v>
      </c>
      <c r="AD618">
        <v>12218.754063378499</v>
      </c>
      <c r="AE618">
        <v>7.1959682352052603</v>
      </c>
      <c r="AF618">
        <v>115.602015470867</v>
      </c>
      <c r="AG618">
        <v>6.8081281196035195E-2</v>
      </c>
      <c r="AH618">
        <v>12103.152047907601</v>
      </c>
      <c r="AI618">
        <v>9.4610313679481198E-3</v>
      </c>
      <c r="AJ618">
        <v>1698</v>
      </c>
      <c r="AK618">
        <v>16561.349999999999</v>
      </c>
      <c r="AL618">
        <v>0.55535924617196697</v>
      </c>
      <c r="AM618">
        <v>0.44464075382803298</v>
      </c>
      <c r="AN618">
        <v>0.247349823321554</v>
      </c>
      <c r="AO618">
        <v>1.1778563015312099E-2</v>
      </c>
      <c r="AP618">
        <v>2.4146054181389799E-2</v>
      </c>
      <c r="AQ618">
        <v>0.45583038869257902</v>
      </c>
      <c r="AR618">
        <v>0.37992125984251901</v>
      </c>
      <c r="AS618">
        <v>5.3149606299212601E-2</v>
      </c>
      <c r="AT618">
        <v>23486</v>
      </c>
      <c r="AU618">
        <v>24293</v>
      </c>
      <c r="AV618">
        <v>53284.017595307902</v>
      </c>
      <c r="AW618">
        <v>0.65389447236180898</v>
      </c>
      <c r="AX618">
        <v>0</v>
      </c>
      <c r="AY618">
        <v>27.8</v>
      </c>
      <c r="AZ618">
        <v>0.28739693757361601</v>
      </c>
      <c r="BA618">
        <v>2.1201413427561801E-2</v>
      </c>
      <c r="BB618">
        <v>0.41495601173020502</v>
      </c>
      <c r="BC618">
        <v>0.76099706744868001</v>
      </c>
      <c r="BD618">
        <v>0.23900293255131899</v>
      </c>
      <c r="BE618">
        <v>1981</v>
      </c>
      <c r="BF618">
        <v>38</v>
      </c>
      <c r="BG618">
        <v>0.11318794</v>
      </c>
      <c r="BH618">
        <v>0</v>
      </c>
      <c r="BI618">
        <v>0</v>
      </c>
    </row>
    <row r="619" spans="1:61" x14ac:dyDescent="0.2">
      <c r="A619">
        <v>618</v>
      </c>
      <c r="B619">
        <v>40131068013</v>
      </c>
      <c r="C619">
        <v>4550000068</v>
      </c>
      <c r="D619" t="s">
        <v>492</v>
      </c>
      <c r="E619">
        <v>85013</v>
      </c>
      <c r="F619">
        <v>3182.9262043386798</v>
      </c>
      <c r="G619">
        <v>417.44562125099998</v>
      </c>
      <c r="H619">
        <v>0.11364451488475801</v>
      </c>
      <c r="I619">
        <v>4.7</v>
      </c>
      <c r="J619">
        <v>8.8669230000000002E-2</v>
      </c>
      <c r="K619">
        <v>7864.8059810000004</v>
      </c>
      <c r="L619">
        <v>3.79E-3</v>
      </c>
      <c r="M619">
        <v>1</v>
      </c>
      <c r="N619">
        <v>38</v>
      </c>
      <c r="O619">
        <v>8988.7912445969196</v>
      </c>
      <c r="P619">
        <v>236.54713801570841</v>
      </c>
      <c r="Q619">
        <v>6826.1635798158304</v>
      </c>
      <c r="R619">
        <f>Q619/AJ619</f>
        <v>7.8192022678302751</v>
      </c>
      <c r="S619">
        <v>1</v>
      </c>
      <c r="T619">
        <v>0</v>
      </c>
      <c r="U619">
        <v>2</v>
      </c>
      <c r="V619">
        <v>0</v>
      </c>
      <c r="W619">
        <v>1</v>
      </c>
      <c r="X619">
        <v>1</v>
      </c>
      <c r="Y619">
        <v>1</v>
      </c>
      <c r="Z619">
        <v>1</v>
      </c>
      <c r="AA619">
        <v>0</v>
      </c>
      <c r="AB619">
        <v>726.89581602357202</v>
      </c>
      <c r="AC619">
        <v>54.147086037280403</v>
      </c>
      <c r="AD619">
        <v>6826.1635798158304</v>
      </c>
      <c r="AE619">
        <v>7.8192022678302697</v>
      </c>
      <c r="AF619">
        <v>0</v>
      </c>
      <c r="AG619">
        <v>0</v>
      </c>
      <c r="AH619">
        <v>6826.1635798158304</v>
      </c>
      <c r="AI619">
        <v>0</v>
      </c>
      <c r="AJ619">
        <v>873</v>
      </c>
      <c r="AK619">
        <v>12982.88</v>
      </c>
      <c r="AL619">
        <v>0.81557846506300102</v>
      </c>
      <c r="AM619">
        <v>0.18442153493699801</v>
      </c>
      <c r="AN619">
        <v>0.13974799541809799</v>
      </c>
      <c r="AO619">
        <v>1.9473081328751401E-2</v>
      </c>
      <c r="AP619">
        <v>0</v>
      </c>
      <c r="AQ619">
        <v>0.24513172966781199</v>
      </c>
      <c r="AR619">
        <v>9.53101361573373E-2</v>
      </c>
      <c r="AS619">
        <v>0.161875945537065</v>
      </c>
      <c r="AT619">
        <v>30210</v>
      </c>
      <c r="AU619">
        <v>25192</v>
      </c>
      <c r="AV619">
        <v>53459.110169491498</v>
      </c>
      <c r="AW619">
        <v>0.54982817869415801</v>
      </c>
      <c r="AX619">
        <v>0.31443298969072098</v>
      </c>
      <c r="AY619">
        <v>37.1</v>
      </c>
      <c r="AZ619">
        <v>0.11912943871706699</v>
      </c>
      <c r="BA619">
        <v>0.13287514318442101</v>
      </c>
      <c r="BB619">
        <v>0.144067796610169</v>
      </c>
      <c r="BC619">
        <v>0.68644067796610098</v>
      </c>
      <c r="BD619">
        <v>0.31355932203389802</v>
      </c>
      <c r="BE619">
        <v>1969</v>
      </c>
      <c r="BF619">
        <v>50</v>
      </c>
      <c r="BG619">
        <v>6.7252107000000005E-2</v>
      </c>
      <c r="BH619">
        <v>0</v>
      </c>
      <c r="BI619">
        <v>0</v>
      </c>
    </row>
    <row r="620" spans="1:61" x14ac:dyDescent="0.2">
      <c r="A620">
        <v>619</v>
      </c>
      <c r="B620">
        <v>40131068021</v>
      </c>
      <c r="C620">
        <v>4550000068</v>
      </c>
      <c r="D620" t="s">
        <v>492</v>
      </c>
      <c r="E620">
        <v>85013</v>
      </c>
      <c r="F620">
        <v>3840.0838814266199</v>
      </c>
      <c r="G620">
        <v>417.44562125099998</v>
      </c>
      <c r="H620">
        <v>0.161018483896881</v>
      </c>
      <c r="I620">
        <v>4.7</v>
      </c>
      <c r="J620">
        <v>8.8669230000000002E-2</v>
      </c>
      <c r="K620">
        <v>7864.8059810000004</v>
      </c>
      <c r="L620">
        <v>3.79E-3</v>
      </c>
      <c r="M620">
        <v>1</v>
      </c>
      <c r="N620">
        <v>53</v>
      </c>
      <c r="O620">
        <v>28785.9863344242</v>
      </c>
      <c r="P620">
        <v>543.13181763064529</v>
      </c>
      <c r="Q620">
        <v>9198.6638590721395</v>
      </c>
      <c r="R620">
        <f>Q620/AJ620</f>
        <v>6.9792593771412283</v>
      </c>
      <c r="S620">
        <v>1</v>
      </c>
      <c r="T620">
        <v>0</v>
      </c>
      <c r="U620">
        <v>2</v>
      </c>
      <c r="V620">
        <v>0</v>
      </c>
      <c r="W620">
        <v>1</v>
      </c>
      <c r="X620">
        <v>2</v>
      </c>
      <c r="Y620">
        <v>1</v>
      </c>
      <c r="Z620">
        <v>0.5</v>
      </c>
      <c r="AA620">
        <v>0</v>
      </c>
      <c r="AB620">
        <v>0</v>
      </c>
      <c r="AC620">
        <v>59.148234037303098</v>
      </c>
      <c r="AD620">
        <v>9198.6638590721395</v>
      </c>
      <c r="AE620">
        <v>6.9792593771412301</v>
      </c>
      <c r="AF620">
        <v>52.656174334140402</v>
      </c>
      <c r="AG620">
        <v>3.9951573849878901E-2</v>
      </c>
      <c r="AH620">
        <v>9146.0076847380005</v>
      </c>
      <c r="AI620">
        <v>5.7243285699812201E-3</v>
      </c>
      <c r="AJ620">
        <v>1318</v>
      </c>
      <c r="AK620">
        <v>3338.2370000000001</v>
      </c>
      <c r="AL620">
        <v>0.82625189681335298</v>
      </c>
      <c r="AM620">
        <v>0.17374810318664599</v>
      </c>
      <c r="AN620">
        <v>1.21396054628224E-2</v>
      </c>
      <c r="AO620">
        <v>0</v>
      </c>
      <c r="AP620">
        <v>6.8285280728376304E-3</v>
      </c>
      <c r="AQ620">
        <v>0.572837632776934</v>
      </c>
      <c r="AR620">
        <v>0.306397306397306</v>
      </c>
      <c r="AS620">
        <v>4.7138047138047097E-2</v>
      </c>
      <c r="AT620">
        <v>23934</v>
      </c>
      <c r="AU620">
        <v>40905</v>
      </c>
      <c r="AV620">
        <v>59609.980039920199</v>
      </c>
      <c r="AW620">
        <v>0.36494688922610002</v>
      </c>
      <c r="AX620">
        <v>0.49733570159857898</v>
      </c>
      <c r="AY620">
        <v>33.799999999999997</v>
      </c>
      <c r="AZ620">
        <v>0.23975720789074301</v>
      </c>
      <c r="BA620">
        <v>0.125948406676783</v>
      </c>
      <c r="BB620">
        <v>0.36726546906187602</v>
      </c>
      <c r="BC620">
        <v>0.93413173652694603</v>
      </c>
      <c r="BD620">
        <v>6.5868263473053898E-2</v>
      </c>
      <c r="BE620">
        <v>1960</v>
      </c>
      <c r="BF620">
        <v>59</v>
      </c>
      <c r="BG620">
        <v>0.18357915799999999</v>
      </c>
      <c r="BH620">
        <v>0</v>
      </c>
      <c r="BI620">
        <v>0</v>
      </c>
    </row>
    <row r="621" spans="1:61" x14ac:dyDescent="0.2">
      <c r="A621">
        <v>620</v>
      </c>
      <c r="B621">
        <v>40131068022</v>
      </c>
      <c r="C621">
        <v>4550000068</v>
      </c>
      <c r="D621" t="s">
        <v>492</v>
      </c>
      <c r="E621">
        <v>85013</v>
      </c>
      <c r="F621">
        <v>3121.0795676129101</v>
      </c>
      <c r="G621">
        <v>417.44562125099998</v>
      </c>
      <c r="H621">
        <v>7.0777249964118494E-2</v>
      </c>
      <c r="I621">
        <v>4.7</v>
      </c>
      <c r="J621">
        <v>8.8669230000000002E-2</v>
      </c>
      <c r="K621">
        <v>7864.8059810000004</v>
      </c>
      <c r="L621">
        <v>3.79E-3</v>
      </c>
      <c r="M621">
        <v>1</v>
      </c>
      <c r="N621">
        <v>46</v>
      </c>
      <c r="O621">
        <v>27748.630754972</v>
      </c>
      <c r="P621">
        <v>603.2311033689565</v>
      </c>
      <c r="Q621">
        <v>7241.1017611812504</v>
      </c>
      <c r="R621">
        <f>Q621/AJ621</f>
        <v>6.0900771750893608</v>
      </c>
      <c r="S621">
        <v>1</v>
      </c>
      <c r="T621">
        <v>0</v>
      </c>
      <c r="U621">
        <v>2</v>
      </c>
      <c r="V621">
        <v>0</v>
      </c>
      <c r="W621">
        <v>1</v>
      </c>
      <c r="X621">
        <v>1</v>
      </c>
      <c r="Y621">
        <v>1</v>
      </c>
      <c r="Z621">
        <v>1</v>
      </c>
      <c r="AA621">
        <v>0</v>
      </c>
      <c r="AB621">
        <v>261.31629345323699</v>
      </c>
      <c r="AC621">
        <v>54.147086037280403</v>
      </c>
      <c r="AD621">
        <v>7241.1017611812504</v>
      </c>
      <c r="AE621">
        <v>6.0900771750893599</v>
      </c>
      <c r="AF621">
        <v>0</v>
      </c>
      <c r="AG621">
        <v>0</v>
      </c>
      <c r="AH621">
        <v>7241.1017611812504</v>
      </c>
      <c r="AI621">
        <v>0</v>
      </c>
      <c r="AJ621">
        <v>1189</v>
      </c>
      <c r="AK621">
        <v>5758.3379999999997</v>
      </c>
      <c r="AL621">
        <v>0.819175777964676</v>
      </c>
      <c r="AM621">
        <v>0.180824222035323</v>
      </c>
      <c r="AN621">
        <v>0</v>
      </c>
      <c r="AO621">
        <v>6.8965517241379296E-2</v>
      </c>
      <c r="AP621">
        <v>2.7754415475189202E-2</v>
      </c>
      <c r="AQ621">
        <v>0.55508830950378396</v>
      </c>
      <c r="AR621">
        <v>0.20239520958083801</v>
      </c>
      <c r="AS621">
        <v>0.22514970059880199</v>
      </c>
      <c r="AT621">
        <v>29744</v>
      </c>
      <c r="AU621">
        <v>65682</v>
      </c>
      <c r="AV621">
        <v>83552.763819095504</v>
      </c>
      <c r="AW621">
        <v>0.38099243061396099</v>
      </c>
      <c r="AX621">
        <v>0.74654377880184297</v>
      </c>
      <c r="AY621">
        <v>44.8</v>
      </c>
      <c r="AZ621">
        <v>0.23717409587888899</v>
      </c>
      <c r="BA621">
        <v>0.23633305298570201</v>
      </c>
      <c r="BB621">
        <v>0.276381909547738</v>
      </c>
      <c r="BC621">
        <v>0.97487437185929604</v>
      </c>
      <c r="BD621">
        <v>2.5125628140703501E-2</v>
      </c>
      <c r="BE621">
        <v>1961</v>
      </c>
      <c r="BF621">
        <v>58</v>
      </c>
      <c r="BG621">
        <v>0.143613401</v>
      </c>
      <c r="BH621">
        <v>0</v>
      </c>
      <c r="BI621">
        <v>0</v>
      </c>
    </row>
    <row r="622" spans="1:61" x14ac:dyDescent="0.2">
      <c r="A622">
        <v>621</v>
      </c>
      <c r="B622">
        <v>40131068023</v>
      </c>
      <c r="C622">
        <v>4550000092</v>
      </c>
      <c r="D622" t="s">
        <v>89</v>
      </c>
      <c r="E622">
        <v>85019</v>
      </c>
      <c r="F622">
        <v>3895.7088938986099</v>
      </c>
      <c r="G622">
        <v>37.154686568099997</v>
      </c>
      <c r="H622">
        <v>9.8620996000245806E-2</v>
      </c>
      <c r="I622">
        <v>4.5</v>
      </c>
      <c r="J622">
        <v>0.44564423199999997</v>
      </c>
      <c r="K622">
        <v>0</v>
      </c>
      <c r="L622">
        <v>0</v>
      </c>
      <c r="M622">
        <v>0</v>
      </c>
      <c r="N622">
        <v>33</v>
      </c>
      <c r="O622">
        <v>11213.468115939701</v>
      </c>
      <c r="P622">
        <v>339.80206411938485</v>
      </c>
      <c r="Q622">
        <v>6227.9736342644901</v>
      </c>
      <c r="R622">
        <f>Q622/AJ622</f>
        <v>5.9257598803658329</v>
      </c>
      <c r="S622">
        <v>1</v>
      </c>
      <c r="T622">
        <v>0</v>
      </c>
      <c r="U622">
        <v>2</v>
      </c>
      <c r="V622">
        <v>0</v>
      </c>
      <c r="W622">
        <v>1</v>
      </c>
      <c r="X622">
        <v>2</v>
      </c>
      <c r="Y622">
        <v>1</v>
      </c>
      <c r="Z622">
        <v>0.5</v>
      </c>
      <c r="AA622">
        <v>0</v>
      </c>
      <c r="AB622">
        <v>301.08092658547599</v>
      </c>
      <c r="AC622">
        <v>87.087326587706201</v>
      </c>
      <c r="AD622">
        <v>6227.9736342644901</v>
      </c>
      <c r="AE622">
        <v>5.9257598803658302</v>
      </c>
      <c r="AF622">
        <v>0</v>
      </c>
      <c r="AG622">
        <v>0</v>
      </c>
      <c r="AH622">
        <v>6227.9736342644901</v>
      </c>
      <c r="AI622">
        <v>0</v>
      </c>
      <c r="AJ622">
        <v>1051</v>
      </c>
      <c r="AK622">
        <v>8462.7240000000002</v>
      </c>
      <c r="AL622">
        <v>0.80970504281636502</v>
      </c>
      <c r="AM622">
        <v>0.19029495718363401</v>
      </c>
      <c r="AN622">
        <v>0.14557564224548</v>
      </c>
      <c r="AO622">
        <v>9.5147478591817297E-3</v>
      </c>
      <c r="AP622">
        <v>0</v>
      </c>
      <c r="AQ622">
        <v>0.24833491912464301</v>
      </c>
      <c r="AR622">
        <v>0.11038961038961</v>
      </c>
      <c r="AS622">
        <v>0.28311688311688299</v>
      </c>
      <c r="AT622">
        <v>33965</v>
      </c>
      <c r="AU622">
        <v>32692</v>
      </c>
      <c r="AV622">
        <v>63596.962616822399</v>
      </c>
      <c r="AW622">
        <v>0.24452901998097001</v>
      </c>
      <c r="AX622">
        <v>0.16974789915966301</v>
      </c>
      <c r="AY622">
        <v>37.1</v>
      </c>
      <c r="AZ622">
        <v>0.25689819219790599</v>
      </c>
      <c r="BA622">
        <v>0.16841103710751601</v>
      </c>
      <c r="BB622">
        <v>0.200934579439252</v>
      </c>
      <c r="BC622">
        <v>0.65420560747663503</v>
      </c>
      <c r="BD622">
        <v>0.34579439252336402</v>
      </c>
      <c r="BE622">
        <v>1967</v>
      </c>
      <c r="BF622">
        <v>52</v>
      </c>
      <c r="BG622">
        <v>0.122169534</v>
      </c>
      <c r="BH622">
        <v>0</v>
      </c>
      <c r="BI622">
        <v>0</v>
      </c>
    </row>
    <row r="623" spans="1:61" x14ac:dyDescent="0.2">
      <c r="A623">
        <v>622</v>
      </c>
      <c r="B623">
        <v>40131069001</v>
      </c>
      <c r="C623">
        <v>4550000068</v>
      </c>
      <c r="D623" t="s">
        <v>492</v>
      </c>
      <c r="E623">
        <v>85013</v>
      </c>
      <c r="F623">
        <v>4360.2716484717002</v>
      </c>
      <c r="G623">
        <v>417.44562125099998</v>
      </c>
      <c r="H623">
        <v>6.2449196631458599E-2</v>
      </c>
      <c r="I623">
        <v>4.7</v>
      </c>
      <c r="J623">
        <v>8.8669230000000002E-2</v>
      </c>
      <c r="K623">
        <v>7864.8059810000004</v>
      </c>
      <c r="L623">
        <v>3.79E-3</v>
      </c>
      <c r="M623">
        <v>1</v>
      </c>
      <c r="N623">
        <v>94</v>
      </c>
      <c r="O623">
        <v>33548.560907568499</v>
      </c>
      <c r="P623">
        <v>356.89958412306913</v>
      </c>
      <c r="Q623">
        <v>17963.041349823299</v>
      </c>
      <c r="R623">
        <f>Q623/AJ623</f>
        <v>10.610183904207501</v>
      </c>
      <c r="S623">
        <v>1</v>
      </c>
      <c r="T623">
        <v>0</v>
      </c>
      <c r="U623">
        <v>2</v>
      </c>
      <c r="V623">
        <v>0</v>
      </c>
      <c r="W623">
        <v>1</v>
      </c>
      <c r="X623">
        <v>1</v>
      </c>
      <c r="Y623">
        <v>0</v>
      </c>
      <c r="Z623">
        <v>0</v>
      </c>
      <c r="AA623">
        <v>0</v>
      </c>
      <c r="AB623">
        <v>673.62392726019198</v>
      </c>
      <c r="AC623">
        <v>5.0011480000226802</v>
      </c>
      <c r="AD623">
        <v>17963.041349823299</v>
      </c>
      <c r="AE623">
        <v>10.610183904207499</v>
      </c>
      <c r="AF623">
        <v>0</v>
      </c>
      <c r="AG623">
        <v>0</v>
      </c>
      <c r="AH623">
        <v>17963.041349823299</v>
      </c>
      <c r="AI623">
        <v>0</v>
      </c>
      <c r="AJ623">
        <v>1693</v>
      </c>
      <c r="AK623">
        <v>6706.4880000000003</v>
      </c>
      <c r="AL623">
        <v>0.58948611931482497</v>
      </c>
      <c r="AM623">
        <v>0.41051388068517403</v>
      </c>
      <c r="AN623">
        <v>0</v>
      </c>
      <c r="AO623">
        <v>9.2734790313053705E-2</v>
      </c>
      <c r="AP623">
        <v>1.24040165386887E-2</v>
      </c>
      <c r="AQ623">
        <v>0.76668635558180698</v>
      </c>
      <c r="AR623">
        <v>0.21871049304677601</v>
      </c>
      <c r="AS623">
        <v>0.139064475347661</v>
      </c>
      <c r="AT623">
        <v>18746</v>
      </c>
      <c r="AU623">
        <v>44254</v>
      </c>
      <c r="AV623">
        <v>59065.384615384603</v>
      </c>
      <c r="AW623">
        <v>0.32782043709391601</v>
      </c>
      <c r="AX623">
        <v>0.56346153846153801</v>
      </c>
      <c r="AY623">
        <v>22.7</v>
      </c>
      <c r="AZ623">
        <v>0.249852333136444</v>
      </c>
      <c r="BA623">
        <v>8.1512108682811502E-2</v>
      </c>
      <c r="BB623">
        <v>0.390384615384615</v>
      </c>
      <c r="BC623">
        <v>0.96538461538461495</v>
      </c>
      <c r="BD623">
        <v>3.4615384615384603E-2</v>
      </c>
      <c r="BE623">
        <v>1974</v>
      </c>
      <c r="BF623">
        <v>45</v>
      </c>
      <c r="BG623">
        <v>0.13204581700000001</v>
      </c>
      <c r="BH623">
        <v>0</v>
      </c>
      <c r="BI623">
        <v>0</v>
      </c>
    </row>
    <row r="624" spans="1:61" x14ac:dyDescent="0.2">
      <c r="A624">
        <v>623</v>
      </c>
      <c r="B624">
        <v>40131069002</v>
      </c>
      <c r="C624">
        <v>4550000068</v>
      </c>
      <c r="D624" t="s">
        <v>492</v>
      </c>
      <c r="E624">
        <v>85013</v>
      </c>
      <c r="F624">
        <v>3656.2740169631102</v>
      </c>
      <c r="G624">
        <v>417.44562125099998</v>
      </c>
      <c r="H624">
        <v>9.6286776384486905E-2</v>
      </c>
      <c r="I624">
        <v>4.7</v>
      </c>
      <c r="J624">
        <v>8.8669230000000002E-2</v>
      </c>
      <c r="K624">
        <v>7864.8059810000004</v>
      </c>
      <c r="L624">
        <v>3.79E-3</v>
      </c>
      <c r="M624">
        <v>1</v>
      </c>
      <c r="N624">
        <v>83</v>
      </c>
      <c r="O624">
        <v>30346.542424076699</v>
      </c>
      <c r="P624">
        <v>365.62099306116505</v>
      </c>
      <c r="Q624">
        <v>21942.2201076981</v>
      </c>
      <c r="R624">
        <f>Q624/AJ624</f>
        <v>9.7781729535196522</v>
      </c>
      <c r="S624">
        <v>0</v>
      </c>
      <c r="T624">
        <v>0</v>
      </c>
      <c r="U624">
        <v>3</v>
      </c>
      <c r="X624">
        <v>0</v>
      </c>
      <c r="Y624">
        <v>0</v>
      </c>
      <c r="Z624">
        <v>0</v>
      </c>
      <c r="AA624">
        <v>1</v>
      </c>
      <c r="AB624">
        <v>1232.5479075138101</v>
      </c>
      <c r="AC624">
        <v>0</v>
      </c>
      <c r="AD624">
        <v>21942.2201076981</v>
      </c>
      <c r="AE624">
        <v>9.77817295351967</v>
      </c>
      <c r="AF624">
        <v>0</v>
      </c>
      <c r="AG624">
        <v>0</v>
      </c>
      <c r="AH624">
        <v>21942.2201076981</v>
      </c>
      <c r="AI624">
        <v>0</v>
      </c>
      <c r="AJ624">
        <v>2244</v>
      </c>
      <c r="AK624">
        <v>8960.2109999999993</v>
      </c>
      <c r="AL624">
        <v>0.58511586452762898</v>
      </c>
      <c r="AM624">
        <v>0.41488413547237002</v>
      </c>
      <c r="AN624">
        <v>0</v>
      </c>
      <c r="AO624">
        <v>0</v>
      </c>
      <c r="AP624">
        <v>0.16310160427807399</v>
      </c>
      <c r="AQ624">
        <v>0.52272727272727204</v>
      </c>
      <c r="AR624">
        <v>0.16758620689655099</v>
      </c>
      <c r="AS624">
        <v>0.17241379310344801</v>
      </c>
      <c r="AT624">
        <v>16934</v>
      </c>
      <c r="AU624">
        <v>47398</v>
      </c>
      <c r="AV624">
        <v>58298.581560283703</v>
      </c>
      <c r="AW624">
        <v>0.30570409982174601</v>
      </c>
      <c r="AX624">
        <v>0.53606557377049102</v>
      </c>
      <c r="AY624">
        <v>35.700000000000003</v>
      </c>
      <c r="AZ624">
        <v>0.26381461675579299</v>
      </c>
      <c r="BA624">
        <v>8.2442067736185301E-2</v>
      </c>
      <c r="BB624">
        <v>0.52127659574467999</v>
      </c>
      <c r="BC624">
        <v>1</v>
      </c>
      <c r="BD624">
        <v>0</v>
      </c>
      <c r="BE624">
        <v>1958</v>
      </c>
      <c r="BF624">
        <v>61</v>
      </c>
      <c r="BG624">
        <v>0.14928887199999999</v>
      </c>
      <c r="BH624">
        <v>0</v>
      </c>
      <c r="BI624">
        <v>0</v>
      </c>
    </row>
    <row r="625" spans="1:61" x14ac:dyDescent="0.2">
      <c r="A625">
        <v>624</v>
      </c>
      <c r="B625">
        <v>40131069003</v>
      </c>
      <c r="C625">
        <v>4550000068</v>
      </c>
      <c r="D625" t="s">
        <v>492</v>
      </c>
      <c r="E625">
        <v>85013</v>
      </c>
      <c r="F625">
        <v>4115.4458647054198</v>
      </c>
      <c r="G625">
        <v>417.44562125099998</v>
      </c>
      <c r="H625">
        <v>0.13358122364411201</v>
      </c>
      <c r="I625">
        <v>4.7</v>
      </c>
      <c r="J625">
        <v>8.8669230000000002E-2</v>
      </c>
      <c r="K625">
        <v>7864.8059810000004</v>
      </c>
      <c r="L625">
        <v>3.79E-3</v>
      </c>
      <c r="M625">
        <v>1</v>
      </c>
      <c r="N625">
        <v>73</v>
      </c>
      <c r="O625">
        <v>29282.551581149801</v>
      </c>
      <c r="P625">
        <v>401.13084357739456</v>
      </c>
      <c r="Q625">
        <v>7557.2775009979196</v>
      </c>
      <c r="R625">
        <f>Q625/AJ625</f>
        <v>8.2233705125113374</v>
      </c>
      <c r="S625">
        <v>0</v>
      </c>
      <c r="T625">
        <v>0</v>
      </c>
      <c r="U625">
        <v>3</v>
      </c>
      <c r="X625">
        <v>0</v>
      </c>
      <c r="Y625">
        <v>0</v>
      </c>
      <c r="Z625">
        <v>0</v>
      </c>
      <c r="AA625">
        <v>1</v>
      </c>
      <c r="AB625">
        <v>1220.0206703778899</v>
      </c>
      <c r="AC625">
        <v>0</v>
      </c>
      <c r="AD625">
        <v>7557.2775009979196</v>
      </c>
      <c r="AE625">
        <v>8.2233705125113392</v>
      </c>
      <c r="AF625">
        <v>0</v>
      </c>
      <c r="AG625">
        <v>0</v>
      </c>
      <c r="AH625">
        <v>7557.2775009979196</v>
      </c>
      <c r="AI625">
        <v>0</v>
      </c>
      <c r="AJ625">
        <v>919</v>
      </c>
      <c r="AK625">
        <v>3669.2060000000001</v>
      </c>
      <c r="AL625">
        <v>0.96082698585418902</v>
      </c>
      <c r="AM625">
        <v>3.9173014145810599E-2</v>
      </c>
      <c r="AN625">
        <v>2.2850924918389501E-2</v>
      </c>
      <c r="AO625">
        <v>0</v>
      </c>
      <c r="AP625">
        <v>1.6322089227421101E-2</v>
      </c>
      <c r="AQ625">
        <v>0.36126224156691999</v>
      </c>
      <c r="AR625">
        <v>0.11346444780635399</v>
      </c>
      <c r="AS625">
        <v>0.15733736762480999</v>
      </c>
      <c r="AT625">
        <v>23438</v>
      </c>
      <c r="AU625">
        <v>59350</v>
      </c>
      <c r="AV625">
        <v>57981.231671554298</v>
      </c>
      <c r="AW625">
        <v>0.26224156692056499</v>
      </c>
      <c r="AX625">
        <v>0.57235421166306699</v>
      </c>
      <c r="AY625">
        <v>53.1</v>
      </c>
      <c r="AZ625">
        <v>9.2491838955386194E-2</v>
      </c>
      <c r="BA625">
        <v>0.25353645266594099</v>
      </c>
      <c r="BB625">
        <v>0.237536656891495</v>
      </c>
      <c r="BC625">
        <v>0.95601173020527797</v>
      </c>
      <c r="BD625">
        <v>4.3988269794721403E-2</v>
      </c>
      <c r="BE625">
        <v>1960</v>
      </c>
      <c r="BF625">
        <v>59</v>
      </c>
      <c r="BG625">
        <v>0.120867628</v>
      </c>
      <c r="BH625">
        <v>0</v>
      </c>
      <c r="BI625">
        <v>0</v>
      </c>
    </row>
    <row r="626" spans="1:61" x14ac:dyDescent="0.2">
      <c r="A626">
        <v>625</v>
      </c>
      <c r="B626">
        <v>40131069004</v>
      </c>
      <c r="C626">
        <v>4550000068</v>
      </c>
      <c r="D626" t="s">
        <v>492</v>
      </c>
      <c r="E626">
        <v>85013</v>
      </c>
      <c r="F626">
        <v>4773.11255996006</v>
      </c>
      <c r="G626">
        <v>417.44562125099998</v>
      </c>
      <c r="H626">
        <v>7.7739776175458797E-2</v>
      </c>
      <c r="I626">
        <v>4.7</v>
      </c>
      <c r="J626">
        <v>8.8669230000000002E-2</v>
      </c>
      <c r="K626">
        <v>7864.8059810000004</v>
      </c>
      <c r="L626">
        <v>3.79E-3</v>
      </c>
      <c r="M626">
        <v>1</v>
      </c>
      <c r="N626">
        <v>80</v>
      </c>
      <c r="O626">
        <v>34264.6256245814</v>
      </c>
      <c r="P626">
        <v>428.30782030726749</v>
      </c>
      <c r="Q626">
        <v>29225.127306349299</v>
      </c>
      <c r="R626">
        <f>Q626/AJ626</f>
        <v>7.8880235644667476</v>
      </c>
      <c r="S626">
        <v>0</v>
      </c>
      <c r="T626">
        <v>0</v>
      </c>
      <c r="U626">
        <v>3</v>
      </c>
      <c r="X626">
        <v>0</v>
      </c>
      <c r="Y626">
        <v>0</v>
      </c>
      <c r="Z626">
        <v>0</v>
      </c>
      <c r="AA626">
        <v>1</v>
      </c>
      <c r="AB626">
        <v>1207.2802639854699</v>
      </c>
      <c r="AC626">
        <v>0</v>
      </c>
      <c r="AD626">
        <v>29225.127306349299</v>
      </c>
      <c r="AE626">
        <v>7.8880235644667698</v>
      </c>
      <c r="AF626">
        <v>0</v>
      </c>
      <c r="AG626">
        <v>0</v>
      </c>
      <c r="AH626">
        <v>29225.127306349299</v>
      </c>
      <c r="AI626">
        <v>0</v>
      </c>
      <c r="AJ626">
        <v>3705</v>
      </c>
      <c r="AK626">
        <v>14679.35</v>
      </c>
      <c r="AL626">
        <v>0.69176788124156496</v>
      </c>
      <c r="AM626">
        <v>0.30823211875843398</v>
      </c>
      <c r="AN626">
        <v>0</v>
      </c>
      <c r="AO626">
        <v>0</v>
      </c>
      <c r="AP626">
        <v>3.9676113360323798E-2</v>
      </c>
      <c r="AQ626">
        <v>0.71039136302294104</v>
      </c>
      <c r="AR626">
        <v>0.28133836003770002</v>
      </c>
      <c r="AS626">
        <v>0.151272384542884</v>
      </c>
      <c r="AT626">
        <v>14360</v>
      </c>
      <c r="AU626">
        <v>65598</v>
      </c>
      <c r="AV626">
        <v>64188.0536912752</v>
      </c>
      <c r="AW626">
        <v>0.52631578947368396</v>
      </c>
      <c r="AX626">
        <v>0.60134228187919403</v>
      </c>
      <c r="AY626">
        <v>29.1</v>
      </c>
      <c r="AZ626">
        <v>0.35087719298245601</v>
      </c>
      <c r="BA626">
        <v>4.3724696356275301E-2</v>
      </c>
      <c r="BB626">
        <v>0.64966442953020098</v>
      </c>
      <c r="BC626">
        <v>0.91677852348993205</v>
      </c>
      <c r="BD626">
        <v>8.3221476510067102E-2</v>
      </c>
      <c r="BE626">
        <v>1963</v>
      </c>
      <c r="BF626">
        <v>56</v>
      </c>
      <c r="BG626">
        <v>0.135642966</v>
      </c>
      <c r="BH626">
        <v>0</v>
      </c>
      <c r="BI626">
        <v>0</v>
      </c>
    </row>
    <row r="627" spans="1:61" x14ac:dyDescent="0.2">
      <c r="A627">
        <v>626</v>
      </c>
      <c r="B627">
        <v>40131070001</v>
      </c>
      <c r="C627">
        <v>4550000092</v>
      </c>
      <c r="D627" t="s">
        <v>89</v>
      </c>
      <c r="E627">
        <v>85019</v>
      </c>
      <c r="F627">
        <v>407.81001202922101</v>
      </c>
      <c r="G627">
        <v>37.154686568099997</v>
      </c>
      <c r="H627">
        <v>0.19750855407498899</v>
      </c>
      <c r="I627">
        <v>4.5</v>
      </c>
      <c r="J627">
        <v>0.44564423199999997</v>
      </c>
      <c r="K627">
        <v>0</v>
      </c>
      <c r="L627">
        <v>0</v>
      </c>
      <c r="M627">
        <v>0</v>
      </c>
      <c r="N627">
        <v>84</v>
      </c>
      <c r="O627">
        <v>29385.816809619198</v>
      </c>
      <c r="P627">
        <v>349.83115249546665</v>
      </c>
      <c r="Q627">
        <v>25630.251658490401</v>
      </c>
      <c r="R627">
        <f>Q627/AJ627</f>
        <v>10.25210066339616</v>
      </c>
      <c r="S627">
        <v>1</v>
      </c>
      <c r="T627">
        <v>1</v>
      </c>
      <c r="U627">
        <v>1</v>
      </c>
      <c r="V627">
        <v>1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407.81001202922101</v>
      </c>
      <c r="AC627">
        <v>37.168764944711199</v>
      </c>
      <c r="AD627">
        <v>25630.251658490401</v>
      </c>
      <c r="AE627">
        <v>10.252100663396099</v>
      </c>
      <c r="AF627">
        <v>5062.1939456465598</v>
      </c>
      <c r="AG627">
        <v>2.0248775782586201</v>
      </c>
      <c r="AH627">
        <v>20568.0577128439</v>
      </c>
      <c r="AI627">
        <v>0.19750855407498899</v>
      </c>
      <c r="AJ627">
        <v>2500</v>
      </c>
      <c r="AK627">
        <v>10077.23</v>
      </c>
      <c r="AL627">
        <v>0.82599999999999996</v>
      </c>
      <c r="AM627">
        <v>0.17399999999999999</v>
      </c>
      <c r="AN627">
        <v>4.2000000000000003E-2</v>
      </c>
      <c r="AO627">
        <v>0</v>
      </c>
      <c r="AP627">
        <v>0</v>
      </c>
      <c r="AQ627">
        <v>0.72960000000000003</v>
      </c>
      <c r="AR627">
        <v>0.25810810810810803</v>
      </c>
      <c r="AS627">
        <v>0.19797297297297201</v>
      </c>
      <c r="AT627">
        <v>14824</v>
      </c>
      <c r="AU627">
        <v>32059</v>
      </c>
      <c r="AV627">
        <v>43967.204301075297</v>
      </c>
      <c r="AW627">
        <v>0.51559999999999995</v>
      </c>
      <c r="AX627">
        <v>0.68279569892473102</v>
      </c>
      <c r="AY627">
        <v>29.1</v>
      </c>
      <c r="AZ627">
        <v>0.3412</v>
      </c>
      <c r="BA627">
        <v>0.1028</v>
      </c>
      <c r="BB627">
        <v>0.418010752688172</v>
      </c>
      <c r="BC627">
        <v>0.81720430107526798</v>
      </c>
      <c r="BD627">
        <v>0.18279569892473099</v>
      </c>
      <c r="BE627">
        <v>1958</v>
      </c>
      <c r="BF627">
        <v>61</v>
      </c>
      <c r="BG627">
        <v>0.13277886</v>
      </c>
      <c r="BH627">
        <v>0</v>
      </c>
      <c r="BI627">
        <v>0</v>
      </c>
    </row>
    <row r="628" spans="1:61" x14ac:dyDescent="0.2">
      <c r="A628">
        <v>627</v>
      </c>
      <c r="B628">
        <v>40131070002</v>
      </c>
      <c r="C628">
        <v>4550000092</v>
      </c>
      <c r="D628" t="s">
        <v>89</v>
      </c>
      <c r="E628">
        <v>85019</v>
      </c>
      <c r="F628">
        <v>904.60429864621801</v>
      </c>
      <c r="G628">
        <v>37.154686568099997</v>
      </c>
      <c r="H628">
        <v>0.10764724465108901</v>
      </c>
      <c r="I628">
        <v>4.5</v>
      </c>
      <c r="J628">
        <v>0.44564423199999997</v>
      </c>
      <c r="K628">
        <v>0</v>
      </c>
      <c r="L628">
        <v>0</v>
      </c>
      <c r="M628">
        <v>0</v>
      </c>
      <c r="N628">
        <v>111</v>
      </c>
      <c r="O628">
        <v>32763.076726629501</v>
      </c>
      <c r="P628">
        <v>295.16285339305858</v>
      </c>
      <c r="Q628">
        <v>32353.239707470198</v>
      </c>
      <c r="R628">
        <f>Q628/AJ628</f>
        <v>11.903325867354745</v>
      </c>
      <c r="S628">
        <v>1</v>
      </c>
      <c r="T628">
        <v>1</v>
      </c>
      <c r="U628">
        <v>1</v>
      </c>
      <c r="V628">
        <v>1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904.60429864621801</v>
      </c>
      <c r="AC628">
        <v>37.168764944711199</v>
      </c>
      <c r="AD628">
        <v>32353.239707470198</v>
      </c>
      <c r="AE628">
        <v>11.903325867354701</v>
      </c>
      <c r="AF628">
        <v>3482.7371100453802</v>
      </c>
      <c r="AG628">
        <v>1.2813602318047701</v>
      </c>
      <c r="AH628">
        <v>28870.5025974249</v>
      </c>
      <c r="AI628">
        <v>0.10764724465108901</v>
      </c>
      <c r="AJ628">
        <v>2718</v>
      </c>
      <c r="AK628">
        <v>10930.75</v>
      </c>
      <c r="AL628">
        <v>0.72222222222222199</v>
      </c>
      <c r="AM628">
        <v>0.27777777777777701</v>
      </c>
      <c r="AN628">
        <v>0</v>
      </c>
      <c r="AO628">
        <v>0</v>
      </c>
      <c r="AP628">
        <v>6.9168506254598902E-2</v>
      </c>
      <c r="AQ628">
        <v>0.59602649006622499</v>
      </c>
      <c r="AR628">
        <v>0.35183850036049003</v>
      </c>
      <c r="AS628">
        <v>0.21629416005767799</v>
      </c>
      <c r="AT628">
        <v>15204</v>
      </c>
      <c r="AU628">
        <v>50733</v>
      </c>
      <c r="AV628">
        <v>57001.029411764699</v>
      </c>
      <c r="AW628">
        <v>0.44444444444444398</v>
      </c>
      <c r="AX628">
        <v>0.53462603878116299</v>
      </c>
      <c r="AY628">
        <v>26.3</v>
      </c>
      <c r="AZ628">
        <v>0.39882266372332598</v>
      </c>
      <c r="BA628">
        <v>9.2715231788079402E-2</v>
      </c>
      <c r="BB628">
        <v>0.627941176470588</v>
      </c>
      <c r="BC628">
        <v>0.92647058823529405</v>
      </c>
      <c r="BD628">
        <v>7.3529411764705802E-2</v>
      </c>
      <c r="BE628">
        <v>1956</v>
      </c>
      <c r="BF628">
        <v>63</v>
      </c>
      <c r="BG628">
        <v>0.13475257500000001</v>
      </c>
      <c r="BH628">
        <v>0</v>
      </c>
      <c r="BI628">
        <v>0</v>
      </c>
    </row>
    <row r="629" spans="1:61" x14ac:dyDescent="0.2">
      <c r="A629">
        <v>628</v>
      </c>
      <c r="B629">
        <v>40131070003</v>
      </c>
      <c r="C629">
        <v>4550000092</v>
      </c>
      <c r="D629" t="s">
        <v>89</v>
      </c>
      <c r="E629">
        <v>85019</v>
      </c>
      <c r="F629">
        <v>808.39572299350198</v>
      </c>
      <c r="G629">
        <v>37.154686568099997</v>
      </c>
      <c r="H629">
        <v>0.122750812554665</v>
      </c>
      <c r="I629">
        <v>4.5</v>
      </c>
      <c r="J629">
        <v>0.44564423199999997</v>
      </c>
      <c r="K629">
        <v>0</v>
      </c>
      <c r="L629">
        <v>0</v>
      </c>
      <c r="M629">
        <v>0</v>
      </c>
      <c r="N629">
        <v>80</v>
      </c>
      <c r="O629">
        <v>30479.740278134599</v>
      </c>
      <c r="P629">
        <v>380.9967534766825</v>
      </c>
      <c r="Q629">
        <v>14816.825180244599</v>
      </c>
      <c r="R629">
        <f>Q629/AJ629</f>
        <v>9.571592493698061</v>
      </c>
      <c r="S629">
        <v>1</v>
      </c>
      <c r="T629">
        <v>1</v>
      </c>
      <c r="U629">
        <v>1</v>
      </c>
      <c r="V629">
        <v>1</v>
      </c>
      <c r="W629">
        <v>0</v>
      </c>
      <c r="X629">
        <v>2</v>
      </c>
      <c r="Y629">
        <v>0</v>
      </c>
      <c r="Z629">
        <v>0</v>
      </c>
      <c r="AA629">
        <v>0</v>
      </c>
      <c r="AB629">
        <v>484.00302242918002</v>
      </c>
      <c r="AC629">
        <v>41.696764115556199</v>
      </c>
      <c r="AD629">
        <v>14816.825180244599</v>
      </c>
      <c r="AE629">
        <v>9.5715924936981001</v>
      </c>
      <c r="AF629">
        <v>2692.7344492535399</v>
      </c>
      <c r="AG629">
        <v>1.73949253827748</v>
      </c>
      <c r="AH629">
        <v>12124.0907309911</v>
      </c>
      <c r="AI629">
        <v>0.18173491395739599</v>
      </c>
      <c r="AJ629">
        <v>1548</v>
      </c>
      <c r="AK629">
        <v>6235.2280000000001</v>
      </c>
      <c r="AL629">
        <v>0.62273901808785503</v>
      </c>
      <c r="AM629">
        <v>0.37726098191214402</v>
      </c>
      <c r="AN629">
        <v>0.16731266149870799</v>
      </c>
      <c r="AO629" s="1">
        <v>6.4599483204134305E-4</v>
      </c>
      <c r="AP629">
        <v>7.5581395348837205E-2</v>
      </c>
      <c r="AQ629">
        <v>0.32235142118863003</v>
      </c>
      <c r="AR629">
        <v>0.26970954356846399</v>
      </c>
      <c r="AS629">
        <v>0.112033195020746</v>
      </c>
      <c r="AT629">
        <v>22442</v>
      </c>
      <c r="AU629">
        <v>59625</v>
      </c>
      <c r="AV629">
        <v>61995.610687022898</v>
      </c>
      <c r="AW629">
        <v>0.25469863901490603</v>
      </c>
      <c r="AX629">
        <v>0.85496183206106802</v>
      </c>
      <c r="AY629">
        <v>37.9</v>
      </c>
      <c r="AZ629">
        <v>0.16279069767441801</v>
      </c>
      <c r="BA629">
        <v>0.14341085271317799</v>
      </c>
      <c r="BB629">
        <v>0.34351145038167902</v>
      </c>
      <c r="BC629">
        <v>0.96755725190839603</v>
      </c>
      <c r="BD629">
        <v>3.2442748091603003E-2</v>
      </c>
      <c r="BE629">
        <v>1958</v>
      </c>
      <c r="BF629">
        <v>61</v>
      </c>
      <c r="BG629">
        <v>0.12852794200000001</v>
      </c>
      <c r="BH629">
        <v>0</v>
      </c>
      <c r="BI629">
        <v>0</v>
      </c>
    </row>
    <row r="630" spans="1:61" x14ac:dyDescent="0.2">
      <c r="A630">
        <v>629</v>
      </c>
      <c r="B630">
        <v>40131070004</v>
      </c>
      <c r="C630">
        <v>4550000092</v>
      </c>
      <c r="D630" t="s">
        <v>89</v>
      </c>
      <c r="E630">
        <v>85019</v>
      </c>
      <c r="F630">
        <v>5.1194561035989903</v>
      </c>
      <c r="G630">
        <v>37.154686568099997</v>
      </c>
      <c r="H630">
        <v>0.27861913532578397</v>
      </c>
      <c r="I630">
        <v>4.5</v>
      </c>
      <c r="J630">
        <v>0.44564423199999997</v>
      </c>
      <c r="K630">
        <v>0</v>
      </c>
      <c r="L630">
        <v>0</v>
      </c>
      <c r="M630">
        <v>0</v>
      </c>
      <c r="N630">
        <v>115</v>
      </c>
      <c r="O630">
        <v>32313.501614164699</v>
      </c>
      <c r="P630">
        <v>280.9869705579539</v>
      </c>
      <c r="Q630">
        <v>43530.818772102299</v>
      </c>
      <c r="R630">
        <f>Q630/AJ630</f>
        <v>18.80380940479581</v>
      </c>
      <c r="S630">
        <v>1</v>
      </c>
      <c r="T630">
        <v>1</v>
      </c>
      <c r="U630">
        <v>1</v>
      </c>
      <c r="V630">
        <v>1</v>
      </c>
      <c r="W630">
        <v>0</v>
      </c>
      <c r="X630">
        <v>2</v>
      </c>
      <c r="Y630">
        <v>0</v>
      </c>
      <c r="Z630">
        <v>0</v>
      </c>
      <c r="AA630">
        <v>0</v>
      </c>
      <c r="AB630">
        <v>5.1194561035989903</v>
      </c>
      <c r="AC630">
        <v>41.696764115556199</v>
      </c>
      <c r="AD630">
        <v>43530.818772102299</v>
      </c>
      <c r="AE630">
        <v>18.8038094047958</v>
      </c>
      <c r="AF630">
        <v>13988.4661391275</v>
      </c>
      <c r="AG630">
        <v>6.04253396938556</v>
      </c>
      <c r="AH630">
        <v>29542.3526329747</v>
      </c>
      <c r="AI630">
        <v>0.321346267626199</v>
      </c>
      <c r="AJ630">
        <v>2315</v>
      </c>
      <c r="AK630">
        <v>9313.4500000000007</v>
      </c>
      <c r="AL630">
        <v>0.65356371490280696</v>
      </c>
      <c r="AM630">
        <v>0.34643628509719199</v>
      </c>
      <c r="AN630">
        <v>6.7818574514038804E-2</v>
      </c>
      <c r="AO630">
        <v>0.15680345572354201</v>
      </c>
      <c r="AP630">
        <v>4.1900647948164102E-2</v>
      </c>
      <c r="AQ630">
        <v>0.70194384449243996</v>
      </c>
      <c r="AR630">
        <v>0.32623509369676301</v>
      </c>
      <c r="AS630">
        <v>8.1771720613287899E-2</v>
      </c>
      <c r="AT630">
        <v>16291</v>
      </c>
      <c r="AU630">
        <v>35510</v>
      </c>
      <c r="AV630">
        <v>49877.279305354597</v>
      </c>
      <c r="AW630">
        <v>0.39827213822894098</v>
      </c>
      <c r="AX630">
        <v>0.18301435406698499</v>
      </c>
      <c r="AY630">
        <v>25.3</v>
      </c>
      <c r="AZ630">
        <v>0.24794816414686799</v>
      </c>
      <c r="BA630">
        <v>0.10194384449244</v>
      </c>
      <c r="BB630">
        <v>0.412445730824891</v>
      </c>
      <c r="BC630">
        <v>0.94356005788712005</v>
      </c>
      <c r="BD630">
        <v>5.6439942112879803E-2</v>
      </c>
      <c r="BE630">
        <v>1969</v>
      </c>
      <c r="BF630">
        <v>50</v>
      </c>
      <c r="BG630">
        <v>0.22920616599999999</v>
      </c>
      <c r="BH630">
        <v>0</v>
      </c>
      <c r="BI630">
        <v>0</v>
      </c>
    </row>
    <row r="631" spans="1:61" x14ac:dyDescent="0.2">
      <c r="A631">
        <v>630</v>
      </c>
      <c r="B631">
        <v>40131071011</v>
      </c>
      <c r="C631">
        <v>4550000098</v>
      </c>
      <c r="D631" t="s">
        <v>157</v>
      </c>
      <c r="E631">
        <v>85017</v>
      </c>
      <c r="F631">
        <v>1662.90078301159</v>
      </c>
      <c r="G631">
        <v>15.837318752</v>
      </c>
      <c r="H631">
        <v>7.6030647789783495E-2</v>
      </c>
      <c r="I631">
        <v>4.3</v>
      </c>
      <c r="J631">
        <v>0.38572792299999997</v>
      </c>
      <c r="K631">
        <v>0</v>
      </c>
      <c r="L631">
        <v>0</v>
      </c>
      <c r="M631">
        <v>0</v>
      </c>
      <c r="N631">
        <v>106</v>
      </c>
      <c r="O631">
        <v>28687.289167712901</v>
      </c>
      <c r="P631">
        <v>270.63480346898962</v>
      </c>
      <c r="Q631">
        <v>17391.417824445802</v>
      </c>
      <c r="R631">
        <f>Q631/AJ631</f>
        <v>13.450439152703636</v>
      </c>
      <c r="S631">
        <v>1</v>
      </c>
      <c r="T631">
        <v>0</v>
      </c>
      <c r="U631">
        <v>2</v>
      </c>
      <c r="V631">
        <v>0</v>
      </c>
      <c r="W631">
        <v>1</v>
      </c>
      <c r="X631">
        <v>1</v>
      </c>
      <c r="Y631">
        <v>0</v>
      </c>
      <c r="Z631">
        <v>0</v>
      </c>
      <c r="AA631">
        <v>0</v>
      </c>
      <c r="AB631">
        <v>840.79140004105102</v>
      </c>
      <c r="AC631">
        <v>4.1897163568563398</v>
      </c>
      <c r="AD631">
        <v>17391.417824445802</v>
      </c>
      <c r="AE631">
        <v>13.4504391527036</v>
      </c>
      <c r="AF631">
        <v>162.82010305354899</v>
      </c>
      <c r="AG631">
        <v>0.125924286971036</v>
      </c>
      <c r="AH631">
        <v>17228.5977213923</v>
      </c>
      <c r="AI631">
        <v>9.3620948387937303E-3</v>
      </c>
      <c r="AJ631">
        <v>1293</v>
      </c>
      <c r="AK631">
        <v>5565.9139999999998</v>
      </c>
      <c r="AL631">
        <v>0.76024748646558304</v>
      </c>
      <c r="AM631">
        <v>0.23975251353441601</v>
      </c>
      <c r="AN631">
        <v>9.3580819798917206E-2</v>
      </c>
      <c r="AO631">
        <v>7.6566125290023199E-2</v>
      </c>
      <c r="AP631">
        <v>0</v>
      </c>
      <c r="AQ631">
        <v>0.53596287703016199</v>
      </c>
      <c r="AR631">
        <v>0.197236180904522</v>
      </c>
      <c r="AS631">
        <v>0.12185929648241201</v>
      </c>
      <c r="AT631">
        <v>18493</v>
      </c>
      <c r="AU631">
        <v>44705</v>
      </c>
      <c r="AV631">
        <v>58406.788511749401</v>
      </c>
      <c r="AW631">
        <v>0.30702446724546101</v>
      </c>
      <c r="AX631">
        <v>0.77262180974477901</v>
      </c>
      <c r="AY631">
        <v>37.700000000000003</v>
      </c>
      <c r="AZ631">
        <v>0.22660479505027001</v>
      </c>
      <c r="BA631">
        <v>0.11910286156225799</v>
      </c>
      <c r="BB631">
        <v>0.51436031331592602</v>
      </c>
      <c r="BC631">
        <v>1</v>
      </c>
      <c r="BD631">
        <v>0</v>
      </c>
      <c r="BE631">
        <v>1969</v>
      </c>
      <c r="BF631">
        <v>50</v>
      </c>
      <c r="BG631">
        <v>0.111574294</v>
      </c>
      <c r="BH631">
        <v>0</v>
      </c>
      <c r="BI631">
        <v>0</v>
      </c>
    </row>
    <row r="632" spans="1:61" x14ac:dyDescent="0.2">
      <c r="A632">
        <v>631</v>
      </c>
      <c r="B632">
        <v>40131071012</v>
      </c>
      <c r="C632">
        <v>4550000098</v>
      </c>
      <c r="D632" t="s">
        <v>157</v>
      </c>
      <c r="E632">
        <v>85017</v>
      </c>
      <c r="F632">
        <v>901.24206190247196</v>
      </c>
      <c r="G632">
        <v>15.837318752</v>
      </c>
      <c r="H632">
        <v>0.11818374745705</v>
      </c>
      <c r="I632">
        <v>4.3</v>
      </c>
      <c r="J632">
        <v>0.38572792299999997</v>
      </c>
      <c r="K632">
        <v>0</v>
      </c>
      <c r="L632">
        <v>0</v>
      </c>
      <c r="M632">
        <v>0</v>
      </c>
      <c r="N632">
        <v>120</v>
      </c>
      <c r="O632">
        <v>41749.384452045997</v>
      </c>
      <c r="P632">
        <v>347.91153710038333</v>
      </c>
      <c r="Q632">
        <v>38313.392765710902</v>
      </c>
      <c r="R632">
        <f>Q632/AJ632</f>
        <v>11.931919266805014</v>
      </c>
      <c r="S632">
        <v>1</v>
      </c>
      <c r="T632">
        <v>1</v>
      </c>
      <c r="U632">
        <v>1</v>
      </c>
      <c r="V632">
        <v>1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901.24206190247196</v>
      </c>
      <c r="AC632">
        <v>15.8430355242178</v>
      </c>
      <c r="AD632">
        <v>38313.392765710902</v>
      </c>
      <c r="AE632">
        <v>11.931919266805</v>
      </c>
      <c r="AF632">
        <v>4528.0203348455798</v>
      </c>
      <c r="AG632">
        <v>1.4101589333060001</v>
      </c>
      <c r="AH632">
        <v>33785.372430865398</v>
      </c>
      <c r="AI632">
        <v>0.11818374745705</v>
      </c>
      <c r="AJ632">
        <v>3211</v>
      </c>
      <c r="AK632">
        <v>12979.59</v>
      </c>
      <c r="AL632">
        <v>0.76549361569604402</v>
      </c>
      <c r="AM632">
        <v>0.23450638430395501</v>
      </c>
      <c r="AN632">
        <v>3.6125817502335698E-2</v>
      </c>
      <c r="AO632">
        <v>6.54001868576767E-3</v>
      </c>
      <c r="AP632">
        <v>5.9794456555590098E-2</v>
      </c>
      <c r="AQ632">
        <v>0.76767362192463395</v>
      </c>
      <c r="AR632">
        <v>0.36842105263157798</v>
      </c>
      <c r="AS632">
        <v>2.2267206477732698E-2</v>
      </c>
      <c r="AT632">
        <v>14747</v>
      </c>
      <c r="AU632">
        <v>41783</v>
      </c>
      <c r="AV632">
        <v>54262.047440699098</v>
      </c>
      <c r="AW632">
        <v>0.51853005294300802</v>
      </c>
      <c r="AX632">
        <v>0.47189695550351202</v>
      </c>
      <c r="AY632">
        <v>35</v>
      </c>
      <c r="AZ632">
        <v>0.26658361881033898</v>
      </c>
      <c r="BA632">
        <v>8.8134537527250006E-2</v>
      </c>
      <c r="BB632">
        <v>0.50436953807740303</v>
      </c>
      <c r="BC632">
        <v>0.96129837702871401</v>
      </c>
      <c r="BD632">
        <v>3.87016229712858E-2</v>
      </c>
      <c r="BE632">
        <v>1958</v>
      </c>
      <c r="BF632">
        <v>61</v>
      </c>
      <c r="BG632">
        <v>0.12872600200000001</v>
      </c>
      <c r="BH632">
        <v>0</v>
      </c>
      <c r="BI632">
        <v>0</v>
      </c>
    </row>
    <row r="633" spans="1:61" x14ac:dyDescent="0.2">
      <c r="A633">
        <v>632</v>
      </c>
      <c r="B633">
        <v>40131071021</v>
      </c>
      <c r="C633">
        <v>4550000068</v>
      </c>
      <c r="D633" t="s">
        <v>492</v>
      </c>
      <c r="E633">
        <v>85013</v>
      </c>
      <c r="F633">
        <v>2322.4173479617698</v>
      </c>
      <c r="G633">
        <v>417.44562125099998</v>
      </c>
      <c r="H633">
        <v>6.0736139571436101E-2</v>
      </c>
      <c r="I633">
        <v>4.7</v>
      </c>
      <c r="J633">
        <v>8.8669230000000002E-2</v>
      </c>
      <c r="K633">
        <v>7864.8059810000004</v>
      </c>
      <c r="L633">
        <v>3.79E-3</v>
      </c>
      <c r="M633">
        <v>1</v>
      </c>
      <c r="N633">
        <v>71</v>
      </c>
      <c r="O633">
        <v>29907.7776327477</v>
      </c>
      <c r="P633">
        <v>421.23630468658735</v>
      </c>
      <c r="Q633">
        <v>15483.949526132499</v>
      </c>
      <c r="R633">
        <f>Q633/AJ633</f>
        <v>10.797733281821827</v>
      </c>
      <c r="S633">
        <v>0</v>
      </c>
      <c r="T633">
        <v>0</v>
      </c>
      <c r="U633">
        <v>3</v>
      </c>
      <c r="X633">
        <v>0</v>
      </c>
      <c r="Y633">
        <v>0</v>
      </c>
      <c r="Z633">
        <v>0</v>
      </c>
      <c r="AA633">
        <v>1</v>
      </c>
      <c r="AB633">
        <v>1052.1312861675899</v>
      </c>
      <c r="AC633">
        <v>0</v>
      </c>
      <c r="AD633">
        <v>15483.949526132499</v>
      </c>
      <c r="AE633">
        <v>10.797733281821801</v>
      </c>
      <c r="AF633">
        <v>0</v>
      </c>
      <c r="AG633">
        <v>0</v>
      </c>
      <c r="AH633">
        <v>15483.949526132499</v>
      </c>
      <c r="AI633">
        <v>0</v>
      </c>
      <c r="AJ633">
        <v>1434</v>
      </c>
      <c r="AK633">
        <v>10992.13</v>
      </c>
      <c r="AL633">
        <v>0.58647140864713998</v>
      </c>
      <c r="AM633">
        <v>0.41352859135285902</v>
      </c>
      <c r="AN633">
        <v>0.18828451882845099</v>
      </c>
      <c r="AO633">
        <v>2.58019525801952E-2</v>
      </c>
      <c r="AP633">
        <v>0</v>
      </c>
      <c r="AQ633">
        <v>0.69177126917712695</v>
      </c>
      <c r="AR633">
        <v>0.37718277066356198</v>
      </c>
      <c r="AS633">
        <v>9.1967403958090804E-2</v>
      </c>
      <c r="AT633">
        <v>11269</v>
      </c>
      <c r="AU633">
        <v>31445</v>
      </c>
      <c r="AV633">
        <v>35897.459584295597</v>
      </c>
      <c r="AW633">
        <v>0.53068340306834005</v>
      </c>
      <c r="AX633">
        <v>0.24364406779660999</v>
      </c>
      <c r="AY633">
        <v>28.1</v>
      </c>
      <c r="AZ633">
        <v>0.35425383542538302</v>
      </c>
      <c r="BA633">
        <v>4.8117154811715399E-2</v>
      </c>
      <c r="BB633">
        <v>0.62124711316397196</v>
      </c>
      <c r="BC633">
        <v>0.96073903002309402</v>
      </c>
      <c r="BD633">
        <v>3.9260969976905299E-2</v>
      </c>
      <c r="BE633">
        <v>1974</v>
      </c>
      <c r="BF633">
        <v>45</v>
      </c>
      <c r="BG633">
        <v>0.106577622</v>
      </c>
      <c r="BH633">
        <v>0</v>
      </c>
      <c r="BI633">
        <v>0</v>
      </c>
    </row>
    <row r="634" spans="1:61" x14ac:dyDescent="0.2">
      <c r="A634">
        <v>633</v>
      </c>
      <c r="B634">
        <v>40131071022</v>
      </c>
      <c r="C634">
        <v>4550000098</v>
      </c>
      <c r="D634" t="s">
        <v>157</v>
      </c>
      <c r="E634">
        <v>85017</v>
      </c>
      <c r="F634">
        <v>1492.6839302229901</v>
      </c>
      <c r="G634">
        <v>15.837318752</v>
      </c>
      <c r="H634">
        <v>0.10163907477678</v>
      </c>
      <c r="I634">
        <v>4.3</v>
      </c>
      <c r="J634">
        <v>0.38572792299999997</v>
      </c>
      <c r="K634">
        <v>0</v>
      </c>
      <c r="L634">
        <v>0</v>
      </c>
      <c r="M634">
        <v>0</v>
      </c>
      <c r="N634">
        <v>79</v>
      </c>
      <c r="O634">
        <v>31333.1118781234</v>
      </c>
      <c r="P634">
        <v>396.62166934333419</v>
      </c>
      <c r="Q634">
        <v>27012.801717709699</v>
      </c>
      <c r="R634">
        <f>Q634/AJ634</f>
        <v>9.8371455636233431</v>
      </c>
      <c r="S634">
        <v>1</v>
      </c>
      <c r="T634">
        <v>0</v>
      </c>
      <c r="U634">
        <v>2</v>
      </c>
      <c r="V634">
        <v>0</v>
      </c>
      <c r="W634">
        <v>1</v>
      </c>
      <c r="X634">
        <v>1</v>
      </c>
      <c r="Y634">
        <v>0</v>
      </c>
      <c r="Z634">
        <v>0</v>
      </c>
      <c r="AA634">
        <v>0</v>
      </c>
      <c r="AB634">
        <v>945.90611958011198</v>
      </c>
      <c r="AC634">
        <v>4.1897163568563398</v>
      </c>
      <c r="AD634">
        <v>27012.801717709699</v>
      </c>
      <c r="AE634">
        <v>9.8371455636233698</v>
      </c>
      <c r="AF634">
        <v>473.68137858273201</v>
      </c>
      <c r="AG634">
        <v>0.172498681202743</v>
      </c>
      <c r="AH634">
        <v>26539.120339126999</v>
      </c>
      <c r="AI634">
        <v>1.75354405489965E-2</v>
      </c>
      <c r="AJ634">
        <v>2746</v>
      </c>
      <c r="AK634">
        <v>15491.01</v>
      </c>
      <c r="AL634">
        <v>0.54297159504734105</v>
      </c>
      <c r="AM634">
        <v>0.45702840495265801</v>
      </c>
      <c r="AN634">
        <v>0.11653313911143399</v>
      </c>
      <c r="AO634">
        <v>0.15440640932265101</v>
      </c>
      <c r="AP634">
        <v>9.2862345229424603E-2</v>
      </c>
      <c r="AQ634">
        <v>0.56482155863073502</v>
      </c>
      <c r="AR634">
        <v>0.47771236333052902</v>
      </c>
      <c r="AS634">
        <v>0.12531539108494499</v>
      </c>
      <c r="AT634">
        <v>11122</v>
      </c>
      <c r="AU634">
        <v>37551</v>
      </c>
      <c r="AV634">
        <v>43083.958020989499</v>
      </c>
      <c r="AW634">
        <v>0.62714965239663301</v>
      </c>
      <c r="AX634">
        <v>0.23753280839895</v>
      </c>
      <c r="AY634">
        <v>21.1</v>
      </c>
      <c r="AZ634">
        <v>0.46722505462490799</v>
      </c>
      <c r="BA634">
        <v>4.7341587764020303E-2</v>
      </c>
      <c r="BB634">
        <v>0.580209895052473</v>
      </c>
      <c r="BC634">
        <v>1</v>
      </c>
      <c r="BD634">
        <v>0</v>
      </c>
      <c r="BE634">
        <v>1969</v>
      </c>
      <c r="BF634">
        <v>50</v>
      </c>
      <c r="BG634">
        <v>0.13569958800000001</v>
      </c>
      <c r="BH634">
        <v>0</v>
      </c>
      <c r="BI634">
        <v>0</v>
      </c>
    </row>
    <row r="635" spans="1:61" x14ac:dyDescent="0.2">
      <c r="A635">
        <v>634</v>
      </c>
      <c r="B635">
        <v>40131071023</v>
      </c>
      <c r="C635">
        <v>4550000098</v>
      </c>
      <c r="D635" t="s">
        <v>157</v>
      </c>
      <c r="E635">
        <v>85017</v>
      </c>
      <c r="F635">
        <v>799.36095281774999</v>
      </c>
      <c r="G635">
        <v>15.837318752</v>
      </c>
      <c r="H635">
        <v>4.59142106777558E-2</v>
      </c>
      <c r="I635">
        <v>4.3</v>
      </c>
      <c r="J635">
        <v>0.38572792299999997</v>
      </c>
      <c r="K635">
        <v>0</v>
      </c>
      <c r="L635">
        <v>0</v>
      </c>
      <c r="M635">
        <v>0</v>
      </c>
      <c r="N635">
        <v>141</v>
      </c>
      <c r="O635">
        <v>33698.841504181699</v>
      </c>
      <c r="P635">
        <v>238.99887591618227</v>
      </c>
      <c r="Q635">
        <v>28213.700190836102</v>
      </c>
      <c r="R635">
        <f>Q635/AJ635</f>
        <v>13.656195639320476</v>
      </c>
      <c r="S635">
        <v>1</v>
      </c>
      <c r="T635">
        <v>1</v>
      </c>
      <c r="U635">
        <v>1</v>
      </c>
      <c r="V635">
        <v>1</v>
      </c>
      <c r="W635">
        <v>0</v>
      </c>
      <c r="X635">
        <v>2</v>
      </c>
      <c r="Y635">
        <v>0</v>
      </c>
      <c r="Z635">
        <v>0</v>
      </c>
      <c r="AA635">
        <v>0</v>
      </c>
      <c r="AB635">
        <v>799.36095281774999</v>
      </c>
      <c r="AC635">
        <v>58.725753559034899</v>
      </c>
      <c r="AD635">
        <v>28213.700190836102</v>
      </c>
      <c r="AE635">
        <v>13.6561956393204</v>
      </c>
      <c r="AF635">
        <v>2051.4670532308701</v>
      </c>
      <c r="AG635">
        <v>0.99296565984069496</v>
      </c>
      <c r="AH635">
        <v>26162.233137605199</v>
      </c>
      <c r="AI635">
        <v>7.2711733638439802E-2</v>
      </c>
      <c r="AJ635">
        <v>2066</v>
      </c>
      <c r="AK635">
        <v>9821.3469999999998</v>
      </c>
      <c r="AL635">
        <v>0.74588576960309705</v>
      </c>
      <c r="AM635">
        <v>0.25411423039690201</v>
      </c>
      <c r="AN635">
        <v>3.2429816069699899E-2</v>
      </c>
      <c r="AO635">
        <v>0</v>
      </c>
      <c r="AP635">
        <v>1.8393030009680501E-2</v>
      </c>
      <c r="AQ635">
        <v>0.75750242013552704</v>
      </c>
      <c r="AR635">
        <v>0.50725806451612898</v>
      </c>
      <c r="AS635">
        <v>0.114516129032258</v>
      </c>
      <c r="AT635">
        <v>15819</v>
      </c>
      <c r="AU635">
        <v>36000</v>
      </c>
      <c r="AV635">
        <v>46655.396825396798</v>
      </c>
      <c r="AW635">
        <v>0.43062438057482599</v>
      </c>
      <c r="AX635">
        <v>0.19258202567760299</v>
      </c>
      <c r="AY635">
        <v>31.6</v>
      </c>
      <c r="AZ635">
        <v>0.320425943852855</v>
      </c>
      <c r="BA635">
        <v>9.2449177153920606E-2</v>
      </c>
      <c r="BB635">
        <v>0.42063492063491997</v>
      </c>
      <c r="BC635">
        <v>0.84603174603174602</v>
      </c>
      <c r="BD635">
        <v>0.153968253968253</v>
      </c>
      <c r="BE635">
        <v>1974</v>
      </c>
      <c r="BF635">
        <v>45</v>
      </c>
      <c r="BG635">
        <v>0.116169838</v>
      </c>
      <c r="BH635">
        <v>0</v>
      </c>
      <c r="BI635">
        <v>0</v>
      </c>
    </row>
    <row r="636" spans="1:61" x14ac:dyDescent="0.2">
      <c r="A636">
        <v>635</v>
      </c>
      <c r="B636">
        <v>40131072011</v>
      </c>
      <c r="C636">
        <v>4550000098</v>
      </c>
      <c r="D636" t="s">
        <v>157</v>
      </c>
      <c r="E636">
        <v>85017</v>
      </c>
      <c r="F636">
        <v>215.48206309527799</v>
      </c>
      <c r="G636">
        <v>15.837318752</v>
      </c>
      <c r="H636">
        <v>0.750795612615757</v>
      </c>
      <c r="I636">
        <v>4.3</v>
      </c>
      <c r="J636">
        <v>0.38572792299999997</v>
      </c>
      <c r="K636">
        <v>0</v>
      </c>
      <c r="L636">
        <v>0</v>
      </c>
      <c r="M636">
        <v>0</v>
      </c>
      <c r="N636">
        <v>183</v>
      </c>
      <c r="O636">
        <v>68530.086499221201</v>
      </c>
      <c r="P636">
        <v>374.4813469902798</v>
      </c>
      <c r="Q636">
        <v>26461.5851474376</v>
      </c>
      <c r="R636">
        <f>Q636/AJ636</f>
        <v>31.427060745175297</v>
      </c>
      <c r="S636">
        <v>1</v>
      </c>
      <c r="T636">
        <v>1</v>
      </c>
      <c r="U636">
        <v>1</v>
      </c>
      <c r="V636">
        <v>1</v>
      </c>
      <c r="W636">
        <v>0</v>
      </c>
      <c r="X636">
        <v>2</v>
      </c>
      <c r="Y636">
        <v>0</v>
      </c>
      <c r="Z636">
        <v>0</v>
      </c>
      <c r="AA636">
        <v>0</v>
      </c>
      <c r="AB636">
        <v>215.48206309527799</v>
      </c>
      <c r="AC636">
        <v>58.725753559034899</v>
      </c>
      <c r="AD636">
        <v>26461.5851474376</v>
      </c>
      <c r="AE636">
        <v>31.4270607451753</v>
      </c>
      <c r="AF636">
        <v>20046.456419573198</v>
      </c>
      <c r="AG636">
        <v>23.808143016120201</v>
      </c>
      <c r="AH636">
        <v>6415.1287278643704</v>
      </c>
      <c r="AI636">
        <v>0.75756823742338897</v>
      </c>
      <c r="AJ636">
        <v>842</v>
      </c>
      <c r="AK636">
        <v>2554.4859999999999</v>
      </c>
      <c r="AL636">
        <v>0.82779097387173395</v>
      </c>
      <c r="AM636">
        <v>0.172209026128266</v>
      </c>
      <c r="AN636">
        <v>6.8883610451306407E-2</v>
      </c>
      <c r="AO636">
        <v>4.9881235154394299E-2</v>
      </c>
      <c r="AP636">
        <v>1.9002375296912101E-2</v>
      </c>
      <c r="AQ636">
        <v>0.19833729216151999</v>
      </c>
      <c r="AR636">
        <v>9.0909090909090898E-2</v>
      </c>
      <c r="AS636">
        <v>0.28409090909090901</v>
      </c>
      <c r="AT636">
        <v>6527</v>
      </c>
      <c r="AU636">
        <v>27969</v>
      </c>
      <c r="AV636">
        <v>32128.571428571398</v>
      </c>
      <c r="AW636">
        <v>9.0909090909090898E-2</v>
      </c>
      <c r="AX636">
        <v>0</v>
      </c>
      <c r="AY636">
        <v>20.100000000000001</v>
      </c>
      <c r="AZ636">
        <v>0</v>
      </c>
      <c r="BA636">
        <v>3.3254156769596199E-2</v>
      </c>
      <c r="BB636">
        <v>0</v>
      </c>
      <c r="BC636">
        <v>0.85714285714285698</v>
      </c>
      <c r="BD636">
        <v>0.14285714285714199</v>
      </c>
      <c r="BE636">
        <v>1974</v>
      </c>
      <c r="BF636">
        <v>45</v>
      </c>
      <c r="BG636">
        <v>0.15858318900000001</v>
      </c>
      <c r="BH636">
        <v>0</v>
      </c>
      <c r="BI636">
        <v>0</v>
      </c>
    </row>
    <row r="637" spans="1:61" x14ac:dyDescent="0.2">
      <c r="A637">
        <v>636</v>
      </c>
      <c r="B637">
        <v>40131072012</v>
      </c>
      <c r="C637">
        <v>4550000098</v>
      </c>
      <c r="D637" t="s">
        <v>157</v>
      </c>
      <c r="E637">
        <v>85017</v>
      </c>
      <c r="F637">
        <v>522.15903074112396</v>
      </c>
      <c r="G637">
        <v>15.837318752</v>
      </c>
      <c r="H637">
        <v>7.8108300925105595E-2</v>
      </c>
      <c r="I637">
        <v>4.3</v>
      </c>
      <c r="J637">
        <v>0.38572792299999997</v>
      </c>
      <c r="K637">
        <v>0</v>
      </c>
      <c r="L637">
        <v>0</v>
      </c>
      <c r="M637">
        <v>0</v>
      </c>
      <c r="N637">
        <v>95</v>
      </c>
      <c r="O637">
        <v>28092.560895320101</v>
      </c>
      <c r="P637">
        <v>295.71116731915896</v>
      </c>
      <c r="Q637">
        <v>10833.9444804513</v>
      </c>
      <c r="R637">
        <f>Q637/AJ637</f>
        <v>11.021306694253612</v>
      </c>
      <c r="S637">
        <v>1</v>
      </c>
      <c r="T637">
        <v>1</v>
      </c>
      <c r="U637">
        <v>1</v>
      </c>
      <c r="V637">
        <v>1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522.15903074112396</v>
      </c>
      <c r="AC637">
        <v>15.8430355242178</v>
      </c>
      <c r="AD637">
        <v>10833.9444804513</v>
      </c>
      <c r="AE637">
        <v>11.0213066942536</v>
      </c>
      <c r="AF637">
        <v>846.22099568497902</v>
      </c>
      <c r="AG637">
        <v>0.86085553986264396</v>
      </c>
      <c r="AH637">
        <v>9987.7234847663403</v>
      </c>
      <c r="AI637">
        <v>7.8108300925105595E-2</v>
      </c>
      <c r="AJ637">
        <v>983</v>
      </c>
      <c r="AK637">
        <v>5727.5219999999999</v>
      </c>
      <c r="AL637">
        <v>0.54628687690742594</v>
      </c>
      <c r="AM637">
        <v>0.453713123092573</v>
      </c>
      <c r="AN637">
        <v>3.7639877924720198E-2</v>
      </c>
      <c r="AO637">
        <v>1.01729399796541E-2</v>
      </c>
      <c r="AP637">
        <v>8.8504577822990801E-2</v>
      </c>
      <c r="AQ637">
        <v>0.65615462868769003</v>
      </c>
      <c r="AR637">
        <v>0.52452025586353901</v>
      </c>
      <c r="AS637">
        <v>3.6247334754797397E-2</v>
      </c>
      <c r="AT637">
        <v>11223</v>
      </c>
      <c r="AV637">
        <v>33525.337837837797</v>
      </c>
      <c r="AW637">
        <v>0.65764705882352903</v>
      </c>
      <c r="AX637">
        <v>0.22554347826086901</v>
      </c>
      <c r="AY637">
        <v>22</v>
      </c>
      <c r="AZ637">
        <v>0.26144455747710998</v>
      </c>
      <c r="BA637">
        <v>6.8158697863682602E-2</v>
      </c>
      <c r="BB637">
        <v>0.391891891891891</v>
      </c>
      <c r="BC637">
        <v>1</v>
      </c>
      <c r="BD637">
        <v>0</v>
      </c>
      <c r="BE637">
        <v>1975</v>
      </c>
      <c r="BF637">
        <v>44</v>
      </c>
      <c r="BG637">
        <v>7.1800620999999995E-2</v>
      </c>
      <c r="BH637">
        <v>0</v>
      </c>
      <c r="BI637">
        <v>0</v>
      </c>
    </row>
    <row r="638" spans="1:61" x14ac:dyDescent="0.2">
      <c r="A638">
        <v>637</v>
      </c>
      <c r="B638">
        <v>40131072021</v>
      </c>
      <c r="C638">
        <v>4550000098</v>
      </c>
      <c r="D638" t="s">
        <v>157</v>
      </c>
      <c r="E638">
        <v>85017</v>
      </c>
      <c r="F638">
        <v>413.55165388178</v>
      </c>
      <c r="G638">
        <v>15.837318752</v>
      </c>
      <c r="H638">
        <v>0.22011102404333299</v>
      </c>
      <c r="I638">
        <v>4.3</v>
      </c>
      <c r="J638">
        <v>0.38572792299999997</v>
      </c>
      <c r="K638">
        <v>0</v>
      </c>
      <c r="L638">
        <v>0</v>
      </c>
      <c r="M638">
        <v>0</v>
      </c>
      <c r="N638">
        <v>89</v>
      </c>
      <c r="O638">
        <v>30444.723371260901</v>
      </c>
      <c r="P638">
        <v>342.0755434973135</v>
      </c>
      <c r="Q638">
        <v>37891.219393103202</v>
      </c>
      <c r="R638">
        <f>Q638/AJ638</f>
        <v>12.101954453242799</v>
      </c>
      <c r="S638">
        <v>1</v>
      </c>
      <c r="T638">
        <v>1</v>
      </c>
      <c r="U638">
        <v>1</v>
      </c>
      <c r="V638">
        <v>1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413.55165388178</v>
      </c>
      <c r="AC638">
        <v>15.8430355242178</v>
      </c>
      <c r="AD638">
        <v>37891.219393103202</v>
      </c>
      <c r="AE638">
        <v>12.101954453242801</v>
      </c>
      <c r="AF638">
        <v>8340.2751028665607</v>
      </c>
      <c r="AG638">
        <v>2.6637735876290498</v>
      </c>
      <c r="AH638">
        <v>29550.944290236599</v>
      </c>
      <c r="AI638">
        <v>0.22011102404333299</v>
      </c>
      <c r="AJ638">
        <v>3131</v>
      </c>
      <c r="AK638">
        <v>12524.12</v>
      </c>
      <c r="AL638">
        <v>0.76237623762376205</v>
      </c>
      <c r="AM638">
        <v>0.237623762376237</v>
      </c>
      <c r="AN638">
        <v>4.2797828169913697E-2</v>
      </c>
      <c r="AO638">
        <v>1.18173107633343E-2</v>
      </c>
      <c r="AP638">
        <v>5.5573299265410402E-2</v>
      </c>
      <c r="AQ638">
        <v>0.71319067390610003</v>
      </c>
      <c r="AR638">
        <v>0.39254823685961399</v>
      </c>
      <c r="AS638">
        <v>3.5262807717897499E-2</v>
      </c>
      <c r="AT638">
        <v>17310</v>
      </c>
      <c r="AU638">
        <v>45797</v>
      </c>
      <c r="AV638">
        <v>64722.9551451187</v>
      </c>
      <c r="AW638">
        <v>0.342063238581922</v>
      </c>
      <c r="AX638">
        <v>0.59186189889025898</v>
      </c>
      <c r="AY638">
        <v>23.5</v>
      </c>
      <c r="AZ638">
        <v>0.37176620887895201</v>
      </c>
      <c r="BA638">
        <v>7.1223251357393796E-2</v>
      </c>
      <c r="BB638">
        <v>0.655672823218997</v>
      </c>
      <c r="BC638">
        <v>0.95778364116094905</v>
      </c>
      <c r="BD638">
        <v>4.2216358839050103E-2</v>
      </c>
      <c r="BE638">
        <v>1961</v>
      </c>
      <c r="BF638">
        <v>58</v>
      </c>
      <c r="BG638">
        <v>0.127749169</v>
      </c>
      <c r="BH638">
        <v>0</v>
      </c>
      <c r="BI638">
        <v>0</v>
      </c>
    </row>
    <row r="639" spans="1:61" x14ac:dyDescent="0.2">
      <c r="A639">
        <v>638</v>
      </c>
      <c r="B639">
        <v>40131072022</v>
      </c>
      <c r="C639">
        <v>4550000098</v>
      </c>
      <c r="D639" t="s">
        <v>157</v>
      </c>
      <c r="E639">
        <v>85017</v>
      </c>
      <c r="F639">
        <v>676.98195018803801</v>
      </c>
      <c r="G639">
        <v>15.837318752</v>
      </c>
      <c r="H639">
        <v>0.19941278528649201</v>
      </c>
      <c r="I639">
        <v>4.3</v>
      </c>
      <c r="J639">
        <v>0.38572792299999997</v>
      </c>
      <c r="K639">
        <v>0</v>
      </c>
      <c r="L639">
        <v>0</v>
      </c>
      <c r="M639">
        <v>0</v>
      </c>
      <c r="N639">
        <v>88</v>
      </c>
      <c r="O639">
        <v>29381.450062880998</v>
      </c>
      <c r="P639">
        <v>333.88011435092045</v>
      </c>
      <c r="Q639">
        <v>21391.209022363899</v>
      </c>
      <c r="R639">
        <f>Q639/AJ639</f>
        <v>10.075934537147385</v>
      </c>
      <c r="S639">
        <v>1</v>
      </c>
      <c r="T639">
        <v>1</v>
      </c>
      <c r="U639">
        <v>1</v>
      </c>
      <c r="V639">
        <v>1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676.98195018803801</v>
      </c>
      <c r="AC639">
        <v>15.8430355242178</v>
      </c>
      <c r="AD639">
        <v>21391.209022363899</v>
      </c>
      <c r="AE639">
        <v>10.075934537147299</v>
      </c>
      <c r="AF639">
        <v>4265.6805717951302</v>
      </c>
      <c r="AG639">
        <v>2.00927017041692</v>
      </c>
      <c r="AH639">
        <v>17125.528450568701</v>
      </c>
      <c r="AI639">
        <v>0.19941278528649201</v>
      </c>
      <c r="AJ639">
        <v>2123</v>
      </c>
      <c r="AK639">
        <v>8519.0630000000001</v>
      </c>
      <c r="AL639">
        <v>0.69288742345737098</v>
      </c>
      <c r="AM639">
        <v>0.30711257654262802</v>
      </c>
      <c r="AN639">
        <v>4.2392840320301401E-3</v>
      </c>
      <c r="AO639">
        <v>2.4964672633066402E-2</v>
      </c>
      <c r="AP639">
        <v>2.6377767310409798E-2</v>
      </c>
      <c r="AQ639">
        <v>0.76071596796985397</v>
      </c>
      <c r="AR639">
        <v>0.46887966804979198</v>
      </c>
      <c r="AS639">
        <v>6.7219917012448102E-2</v>
      </c>
      <c r="AT639">
        <v>12658</v>
      </c>
      <c r="AU639">
        <v>29951</v>
      </c>
      <c r="AV639">
        <v>39015.930599369101</v>
      </c>
      <c r="AW639">
        <v>0.63589260480452103</v>
      </c>
      <c r="AX639">
        <v>0.65606060606060601</v>
      </c>
      <c r="AY639">
        <v>28.4</v>
      </c>
      <c r="AZ639">
        <v>0.26895902025435697</v>
      </c>
      <c r="BA639">
        <v>7.4894017899199194E-2</v>
      </c>
      <c r="BB639">
        <v>0.44794952681388001</v>
      </c>
      <c r="BC639">
        <v>0.96845425867507795</v>
      </c>
      <c r="BD639">
        <v>3.1545741324921099E-2</v>
      </c>
      <c r="BE639">
        <v>1958</v>
      </c>
      <c r="BF639">
        <v>61</v>
      </c>
      <c r="BG639">
        <v>0.130034276</v>
      </c>
      <c r="BH639">
        <v>0</v>
      </c>
      <c r="BI639">
        <v>0</v>
      </c>
    </row>
    <row r="640" spans="1:61" x14ac:dyDescent="0.2">
      <c r="A640">
        <v>639</v>
      </c>
      <c r="B640">
        <v>40131073001</v>
      </c>
      <c r="C640">
        <v>4550000167</v>
      </c>
      <c r="D640" t="s">
        <v>158</v>
      </c>
      <c r="E640">
        <v>85015</v>
      </c>
      <c r="F640">
        <v>979.18768988854595</v>
      </c>
      <c r="G640">
        <v>9.5701783336399995</v>
      </c>
      <c r="H640">
        <v>0.114551262447906</v>
      </c>
      <c r="I640">
        <v>3.6</v>
      </c>
      <c r="J640">
        <v>0.32745375300000001</v>
      </c>
      <c r="K640">
        <v>0</v>
      </c>
      <c r="L640">
        <v>0</v>
      </c>
      <c r="M640">
        <v>0</v>
      </c>
      <c r="N640">
        <v>73</v>
      </c>
      <c r="O640">
        <v>30479.0415649571</v>
      </c>
      <c r="P640">
        <v>417.52111732817946</v>
      </c>
      <c r="Q640">
        <v>15066.487034436799</v>
      </c>
      <c r="R640">
        <f>Q640/AJ640</f>
        <v>7.6948350533385081</v>
      </c>
      <c r="S640">
        <v>1</v>
      </c>
      <c r="T640">
        <v>1</v>
      </c>
      <c r="U640">
        <v>1</v>
      </c>
      <c r="V640">
        <v>1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979.18768988854595</v>
      </c>
      <c r="AC640">
        <v>9.5737533836283806</v>
      </c>
      <c r="AD640">
        <v>15066.487034436799</v>
      </c>
      <c r="AE640">
        <v>7.6948350533385401</v>
      </c>
      <c r="AF640">
        <v>1725.8851104497501</v>
      </c>
      <c r="AG640">
        <v>0.88145306968833104</v>
      </c>
      <c r="AH640">
        <v>13340.6019239871</v>
      </c>
      <c r="AI640">
        <v>0.114551262447906</v>
      </c>
      <c r="AJ640">
        <v>1958</v>
      </c>
      <c r="AK640">
        <v>5433.5839999999998</v>
      </c>
      <c r="AL640">
        <v>0.62717058222676203</v>
      </c>
      <c r="AM640">
        <v>0.37282941777323703</v>
      </c>
      <c r="AN640">
        <v>8.3758937691521901E-2</v>
      </c>
      <c r="AO640">
        <v>5.2604698672114397E-2</v>
      </c>
      <c r="AP640">
        <v>5.5669050051072498E-2</v>
      </c>
      <c r="AQ640">
        <v>0.57814096016343197</v>
      </c>
      <c r="AR640">
        <v>0.16777531411677701</v>
      </c>
      <c r="AS640">
        <v>0.154471544715447</v>
      </c>
      <c r="AT640">
        <v>21902</v>
      </c>
      <c r="AU640">
        <v>53636</v>
      </c>
      <c r="AV640">
        <v>62007.792207792198</v>
      </c>
      <c r="AW640">
        <v>0.232890704800817</v>
      </c>
      <c r="AX640">
        <v>0.71364985163204697</v>
      </c>
      <c r="AY640">
        <v>35.200000000000003</v>
      </c>
      <c r="AZ640">
        <v>0.20633299284984599</v>
      </c>
      <c r="BA640">
        <v>0.143513789581205</v>
      </c>
      <c r="BB640">
        <v>0.31980519480519398</v>
      </c>
      <c r="BC640">
        <v>1</v>
      </c>
      <c r="BD640">
        <v>0</v>
      </c>
      <c r="BE640">
        <v>1955</v>
      </c>
      <c r="BF640">
        <v>64</v>
      </c>
      <c r="BG640">
        <v>0.14906218199999999</v>
      </c>
      <c r="BH640">
        <v>0</v>
      </c>
      <c r="BI640">
        <v>0</v>
      </c>
    </row>
    <row r="641" spans="1:61" x14ac:dyDescent="0.2">
      <c r="A641">
        <v>640</v>
      </c>
      <c r="B641">
        <v>40131073002</v>
      </c>
      <c r="C641">
        <v>4550000068</v>
      </c>
      <c r="D641" t="s">
        <v>492</v>
      </c>
      <c r="E641">
        <v>85013</v>
      </c>
      <c r="F641">
        <v>1479.63859960589</v>
      </c>
      <c r="G641">
        <v>417.44562125099998</v>
      </c>
      <c r="H641">
        <v>0.11101838812530999</v>
      </c>
      <c r="I641">
        <v>4.7</v>
      </c>
      <c r="J641">
        <v>8.8669230000000002E-2</v>
      </c>
      <c r="K641">
        <v>7864.8059810000004</v>
      </c>
      <c r="L641">
        <v>3.79E-3</v>
      </c>
      <c r="M641">
        <v>1</v>
      </c>
      <c r="N641">
        <v>53</v>
      </c>
      <c r="O641">
        <v>49385.810193997102</v>
      </c>
      <c r="P641">
        <v>931.8077395093793</v>
      </c>
      <c r="Q641">
        <v>9199.7377727860803</v>
      </c>
      <c r="R641">
        <f>Q641/AJ641</f>
        <v>7.5655738263043419</v>
      </c>
      <c r="S641">
        <v>1</v>
      </c>
      <c r="T641">
        <v>0</v>
      </c>
      <c r="U641">
        <v>2</v>
      </c>
      <c r="V641">
        <v>0</v>
      </c>
      <c r="W641">
        <v>1</v>
      </c>
      <c r="X641">
        <v>1</v>
      </c>
      <c r="Y641">
        <v>0</v>
      </c>
      <c r="Z641">
        <v>0</v>
      </c>
      <c r="AA641">
        <v>0</v>
      </c>
      <c r="AB641">
        <v>862.00968823527796</v>
      </c>
      <c r="AC641">
        <v>9.5737533836283806</v>
      </c>
      <c r="AD641">
        <v>9199.7377727860803</v>
      </c>
      <c r="AE641">
        <v>7.5655738263043402</v>
      </c>
      <c r="AF641">
        <v>565.02760951763003</v>
      </c>
      <c r="AG641">
        <v>0.46466086309015597</v>
      </c>
      <c r="AH641">
        <v>8634.7101632684498</v>
      </c>
      <c r="AI641">
        <v>6.1417795101622201E-2</v>
      </c>
      <c r="AJ641">
        <v>1216</v>
      </c>
      <c r="AK641">
        <v>6529.3360000000002</v>
      </c>
      <c r="AL641">
        <v>0.76726973684210498</v>
      </c>
      <c r="AM641">
        <v>0.232730263157894</v>
      </c>
      <c r="AN641">
        <v>5.7565789473684202E-2</v>
      </c>
      <c r="AO641">
        <v>0</v>
      </c>
      <c r="AP641">
        <v>5.5921052631578899E-2</v>
      </c>
      <c r="AQ641">
        <v>0.62664473684210498</v>
      </c>
      <c r="AR641">
        <v>0.22503516174402199</v>
      </c>
      <c r="AS641">
        <v>4.2194092827004197E-2</v>
      </c>
      <c r="AT641">
        <v>16242</v>
      </c>
      <c r="AU641">
        <v>45347</v>
      </c>
      <c r="AV641">
        <v>41526.697892271703</v>
      </c>
      <c r="AW641">
        <v>0.46957236842105199</v>
      </c>
      <c r="AX641">
        <v>0.49387755102040798</v>
      </c>
      <c r="AY641">
        <v>32.4</v>
      </c>
      <c r="AZ641">
        <v>0.3125</v>
      </c>
      <c r="BA641">
        <v>0.102796052631578</v>
      </c>
      <c r="BB641">
        <v>0.470725995316159</v>
      </c>
      <c r="BC641">
        <v>0.96487119437939095</v>
      </c>
      <c r="BD641">
        <v>3.5128805620608897E-2</v>
      </c>
      <c r="BE641">
        <v>1958</v>
      </c>
      <c r="BF641">
        <v>61</v>
      </c>
      <c r="BG641">
        <v>0.141376643</v>
      </c>
      <c r="BH641">
        <v>0</v>
      </c>
      <c r="BI641">
        <v>0</v>
      </c>
    </row>
    <row r="642" spans="1:61" x14ac:dyDescent="0.2">
      <c r="A642">
        <v>641</v>
      </c>
      <c r="B642">
        <v>40131073003</v>
      </c>
      <c r="C642">
        <v>4550000068</v>
      </c>
      <c r="D642" t="s">
        <v>492</v>
      </c>
      <c r="E642">
        <v>85013</v>
      </c>
      <c r="F642">
        <v>1704.70171444626</v>
      </c>
      <c r="G642">
        <v>417.44562125099998</v>
      </c>
      <c r="H642">
        <v>0.120449061794122</v>
      </c>
      <c r="I642">
        <v>4.7</v>
      </c>
      <c r="J642">
        <v>8.8669230000000002E-2</v>
      </c>
      <c r="K642">
        <v>7864.8059810000004</v>
      </c>
      <c r="L642">
        <v>3.79E-3</v>
      </c>
      <c r="M642">
        <v>1</v>
      </c>
      <c r="N642">
        <v>67</v>
      </c>
      <c r="O642">
        <v>27585.696180395698</v>
      </c>
      <c r="P642">
        <v>411.72680866262237</v>
      </c>
      <c r="Q642">
        <v>9639.7799242001402</v>
      </c>
      <c r="R642">
        <f>Q642/AJ642</f>
        <v>10.546805168709126</v>
      </c>
      <c r="S642">
        <v>0</v>
      </c>
      <c r="T642">
        <v>0</v>
      </c>
      <c r="U642">
        <v>3</v>
      </c>
      <c r="X642">
        <v>0</v>
      </c>
      <c r="Y642">
        <v>0</v>
      </c>
      <c r="Z642">
        <v>0</v>
      </c>
      <c r="AA642">
        <v>1</v>
      </c>
      <c r="AB642">
        <v>1014.6234336262499</v>
      </c>
      <c r="AC642">
        <v>0</v>
      </c>
      <c r="AD642">
        <v>9639.7799242001402</v>
      </c>
      <c r="AE642">
        <v>10.546805168709099</v>
      </c>
      <c r="AF642">
        <v>0</v>
      </c>
      <c r="AG642">
        <v>0</v>
      </c>
      <c r="AH642">
        <v>9639.7799242001402</v>
      </c>
      <c r="AI642">
        <v>0</v>
      </c>
      <c r="AJ642">
        <v>914</v>
      </c>
      <c r="AK642">
        <v>5261.7460000000001</v>
      </c>
      <c r="AL642">
        <v>0.46280087527352298</v>
      </c>
      <c r="AM642">
        <v>0.53719912472647702</v>
      </c>
      <c r="AN642">
        <v>0.189277899343544</v>
      </c>
      <c r="AO642">
        <v>0</v>
      </c>
      <c r="AP642">
        <v>2.4070021881837999E-2</v>
      </c>
      <c r="AQ642">
        <v>0.56564551422319398</v>
      </c>
      <c r="AR642">
        <v>0.193347193347193</v>
      </c>
      <c r="AS642">
        <v>0.103950103950103</v>
      </c>
      <c r="AT642">
        <v>13105</v>
      </c>
      <c r="AU642">
        <v>36912</v>
      </c>
      <c r="AV642">
        <v>35281.707317073196</v>
      </c>
      <c r="AW642">
        <v>0.68818380743982499</v>
      </c>
      <c r="AX642">
        <v>0.16018306636155599</v>
      </c>
      <c r="AY642">
        <v>30.4</v>
      </c>
      <c r="AZ642">
        <v>0.378555798687089</v>
      </c>
      <c r="BA642">
        <v>6.2363238512034999E-2</v>
      </c>
      <c r="BB642">
        <v>0.47256097560975602</v>
      </c>
      <c r="BC642">
        <v>0.89634146341463405</v>
      </c>
      <c r="BD642">
        <v>0.103658536585365</v>
      </c>
      <c r="BE642">
        <v>1970</v>
      </c>
      <c r="BF642">
        <v>49</v>
      </c>
      <c r="BG642">
        <v>0.109657254</v>
      </c>
      <c r="BH642">
        <v>0</v>
      </c>
      <c r="BI642">
        <v>0</v>
      </c>
    </row>
    <row r="643" spans="1:61" x14ac:dyDescent="0.2">
      <c r="A643">
        <v>642</v>
      </c>
      <c r="B643">
        <v>40131073004</v>
      </c>
      <c r="C643">
        <v>4550000098</v>
      </c>
      <c r="D643" t="s">
        <v>157</v>
      </c>
      <c r="E643">
        <v>85017</v>
      </c>
      <c r="F643">
        <v>1033.3838731027799</v>
      </c>
      <c r="G643">
        <v>15.837318752</v>
      </c>
      <c r="H643">
        <v>0.13655039098736199</v>
      </c>
      <c r="I643">
        <v>4.3</v>
      </c>
      <c r="J643">
        <v>0.38572792299999997</v>
      </c>
      <c r="K643">
        <v>0</v>
      </c>
      <c r="L643">
        <v>0</v>
      </c>
      <c r="M643">
        <v>0</v>
      </c>
      <c r="N643">
        <v>103</v>
      </c>
      <c r="O643">
        <v>33278.465096411303</v>
      </c>
      <c r="P643">
        <v>323.09189413991555</v>
      </c>
      <c r="Q643">
        <v>27014.6435033858</v>
      </c>
      <c r="R643">
        <f>Q643/AJ643</f>
        <v>10.606456028027404</v>
      </c>
      <c r="S643">
        <v>0</v>
      </c>
      <c r="T643">
        <v>0</v>
      </c>
      <c r="U643">
        <v>3</v>
      </c>
      <c r="X643">
        <v>0</v>
      </c>
      <c r="Y643">
        <v>0</v>
      </c>
      <c r="Z643">
        <v>0</v>
      </c>
      <c r="AA643">
        <v>1</v>
      </c>
      <c r="AB643">
        <v>1033.3838731027799</v>
      </c>
      <c r="AC643">
        <v>0</v>
      </c>
      <c r="AD643">
        <v>27014.6435033858</v>
      </c>
      <c r="AE643">
        <v>10.606456028027401</v>
      </c>
      <c r="AF643">
        <v>0</v>
      </c>
      <c r="AG643">
        <v>0</v>
      </c>
      <c r="AH643">
        <v>27014.6435033858</v>
      </c>
      <c r="AI643">
        <v>0</v>
      </c>
      <c r="AJ643">
        <v>2547</v>
      </c>
      <c r="AK643">
        <v>9295.2240000000002</v>
      </c>
      <c r="AL643">
        <v>0.64664310954063597</v>
      </c>
      <c r="AM643">
        <v>0.35335689045936303</v>
      </c>
      <c r="AN643">
        <v>9.8939929328621903E-2</v>
      </c>
      <c r="AO643">
        <v>4.7899489595602598E-2</v>
      </c>
      <c r="AP643">
        <v>2.2771888496270098E-2</v>
      </c>
      <c r="AQ643">
        <v>0.63486454652532298</v>
      </c>
      <c r="AR643">
        <v>0.53678474114441399</v>
      </c>
      <c r="AS643">
        <v>6.8119891008174394E-2</v>
      </c>
      <c r="AT643">
        <v>10226</v>
      </c>
      <c r="AU643">
        <v>26696</v>
      </c>
      <c r="AV643">
        <v>33683.425414364603</v>
      </c>
      <c r="AW643">
        <v>0.75618374558303803</v>
      </c>
      <c r="AX643">
        <v>0.404522613065326</v>
      </c>
      <c r="AY643">
        <v>22.1</v>
      </c>
      <c r="AZ643">
        <v>0.42873969375736098</v>
      </c>
      <c r="BA643">
        <v>4.1617589320769498E-2</v>
      </c>
      <c r="BB643">
        <v>0.51519337016574496</v>
      </c>
      <c r="BC643">
        <v>0.86325966850828695</v>
      </c>
      <c r="BD643">
        <v>0.136740331491712</v>
      </c>
      <c r="BE643">
        <v>1969</v>
      </c>
      <c r="BF643">
        <v>50</v>
      </c>
      <c r="BG643">
        <v>0.102168098</v>
      </c>
      <c r="BH643">
        <v>0</v>
      </c>
      <c r="BI643">
        <v>0</v>
      </c>
    </row>
    <row r="644" spans="1:61" x14ac:dyDescent="0.2">
      <c r="A644">
        <v>643</v>
      </c>
      <c r="B644">
        <v>40131074001</v>
      </c>
      <c r="C644">
        <v>4550000073</v>
      </c>
      <c r="D644" t="s">
        <v>90</v>
      </c>
      <c r="E644">
        <v>85021</v>
      </c>
      <c r="F644">
        <v>5160.7712673597698</v>
      </c>
      <c r="G644">
        <v>2.19693060004</v>
      </c>
      <c r="H644">
        <v>0.15794585290041699</v>
      </c>
      <c r="I644">
        <v>4.4000000000000004</v>
      </c>
      <c r="J644">
        <v>2.5359989999999999E-2</v>
      </c>
      <c r="K644">
        <v>0</v>
      </c>
      <c r="L644">
        <v>0</v>
      </c>
      <c r="M644">
        <v>0</v>
      </c>
      <c r="N644">
        <v>45</v>
      </c>
      <c r="O644">
        <v>30950.8028337121</v>
      </c>
      <c r="P644">
        <v>687.79561852693553</v>
      </c>
      <c r="Q644">
        <v>22398.7462877736</v>
      </c>
      <c r="R644">
        <f>Q644/AJ644</f>
        <v>14.853280031680105</v>
      </c>
      <c r="S644">
        <v>1</v>
      </c>
      <c r="T644">
        <v>0</v>
      </c>
      <c r="U644">
        <v>2</v>
      </c>
      <c r="V644">
        <v>0</v>
      </c>
      <c r="W644">
        <v>1</v>
      </c>
      <c r="X644">
        <v>3</v>
      </c>
      <c r="Y644">
        <v>0</v>
      </c>
      <c r="Z644">
        <v>0</v>
      </c>
      <c r="AA644">
        <v>0</v>
      </c>
      <c r="AB644">
        <v>617.02225056550003</v>
      </c>
      <c r="AC644">
        <v>50.491663336197298</v>
      </c>
      <c r="AD644">
        <v>22398.7462877736</v>
      </c>
      <c r="AE644">
        <v>14.8532800316801</v>
      </c>
      <c r="AF644">
        <v>4326.7976005177798</v>
      </c>
      <c r="AG644">
        <v>2.8692291780621901</v>
      </c>
      <c r="AH644">
        <v>18071.948687255801</v>
      </c>
      <c r="AI644">
        <v>0.19317141883425701</v>
      </c>
      <c r="AJ644">
        <v>1508</v>
      </c>
      <c r="AK644">
        <v>5998.5379999999996</v>
      </c>
      <c r="AL644">
        <v>0.730106100795756</v>
      </c>
      <c r="AM644">
        <v>0.269893899204244</v>
      </c>
      <c r="AN644">
        <v>1.9893899204244E-2</v>
      </c>
      <c r="AO644">
        <v>0</v>
      </c>
      <c r="AP644">
        <v>2.1883289124668401E-2</v>
      </c>
      <c r="AQ644">
        <v>0.15251989389920401</v>
      </c>
      <c r="AR644">
        <v>2.46679316888045E-2</v>
      </c>
      <c r="AS644">
        <v>0.57779886148007498</v>
      </c>
      <c r="AT644">
        <v>46692</v>
      </c>
      <c r="AU644">
        <v>114932</v>
      </c>
      <c r="AV644">
        <v>132689.84962406001</v>
      </c>
      <c r="AW644">
        <v>0.108753315649867</v>
      </c>
      <c r="AX644">
        <v>0.86986301369862995</v>
      </c>
      <c r="AY644">
        <v>33.1</v>
      </c>
      <c r="AZ644">
        <v>0.279840848806366</v>
      </c>
      <c r="BA644">
        <v>0.118700265251989</v>
      </c>
      <c r="BB644">
        <v>0.45112781954887199</v>
      </c>
      <c r="BC644">
        <v>1</v>
      </c>
      <c r="BD644">
        <v>0</v>
      </c>
      <c r="BE644">
        <v>1957</v>
      </c>
      <c r="BF644">
        <v>62</v>
      </c>
      <c r="BG644">
        <v>0.250554999</v>
      </c>
      <c r="BH644">
        <v>0</v>
      </c>
      <c r="BI644">
        <v>0</v>
      </c>
    </row>
    <row r="645" spans="1:61" x14ac:dyDescent="0.2">
      <c r="A645">
        <v>644</v>
      </c>
      <c r="B645">
        <v>40131074002</v>
      </c>
      <c r="C645">
        <v>4550000034</v>
      </c>
      <c r="D645" t="s">
        <v>160</v>
      </c>
      <c r="E645">
        <v>85013</v>
      </c>
      <c r="F645">
        <v>108.83085494022301</v>
      </c>
      <c r="G645">
        <v>7.9747793507800004</v>
      </c>
      <c r="H645">
        <v>0.273738683817914</v>
      </c>
      <c r="I645">
        <v>4.2</v>
      </c>
      <c r="J645">
        <v>0.36082109000000001</v>
      </c>
      <c r="K645">
        <v>0</v>
      </c>
      <c r="L645">
        <v>0</v>
      </c>
      <c r="M645">
        <v>0</v>
      </c>
      <c r="N645">
        <v>61</v>
      </c>
      <c r="O645">
        <v>28622.1918728522</v>
      </c>
      <c r="P645">
        <v>469.21626021069181</v>
      </c>
      <c r="Q645">
        <v>10592.9147244625</v>
      </c>
      <c r="R645">
        <f>Q645/AJ645</f>
        <v>15.786758158662444</v>
      </c>
      <c r="S645">
        <v>1</v>
      </c>
      <c r="T645">
        <v>1</v>
      </c>
      <c r="U645">
        <v>1</v>
      </c>
      <c r="V645">
        <v>1</v>
      </c>
      <c r="W645">
        <v>0</v>
      </c>
      <c r="X645">
        <v>2</v>
      </c>
      <c r="Y645">
        <v>0</v>
      </c>
      <c r="Z645">
        <v>0</v>
      </c>
      <c r="AA645">
        <v>0</v>
      </c>
      <c r="AB645">
        <v>108.83085494022301</v>
      </c>
      <c r="AC645">
        <v>17.5514227857715</v>
      </c>
      <c r="AD645">
        <v>10592.9147244625</v>
      </c>
      <c r="AE645">
        <v>15.7867581586624</v>
      </c>
      <c r="AF645">
        <v>3203.4532131401302</v>
      </c>
      <c r="AG645">
        <v>4.7741478586291004</v>
      </c>
      <c r="AH645">
        <v>7389.4615113223699</v>
      </c>
      <c r="AI645">
        <v>0.30241470798800102</v>
      </c>
      <c r="AJ645">
        <v>671</v>
      </c>
      <c r="AK645">
        <v>3538.0549999999998</v>
      </c>
      <c r="AL645">
        <v>0.65871833084947795</v>
      </c>
      <c r="AM645">
        <v>0.34128166915052099</v>
      </c>
      <c r="AN645">
        <v>0.26229508196721302</v>
      </c>
      <c r="AO645">
        <v>5.9612518628912002E-2</v>
      </c>
      <c r="AP645">
        <v>0</v>
      </c>
      <c r="AQ645">
        <v>4.0238450074515597E-2</v>
      </c>
      <c r="AR645">
        <v>3.04878048780487E-2</v>
      </c>
      <c r="AS645">
        <v>0.396341463414634</v>
      </c>
      <c r="AT645">
        <v>39431</v>
      </c>
      <c r="AU645">
        <v>102702</v>
      </c>
      <c r="AV645">
        <v>89678.745644599301</v>
      </c>
      <c r="AW645">
        <v>0.12816691505215999</v>
      </c>
      <c r="AX645">
        <v>0.83275261324041805</v>
      </c>
      <c r="AY645">
        <v>39.9</v>
      </c>
      <c r="AZ645">
        <v>0.24590163934426201</v>
      </c>
      <c r="BA645">
        <v>0.141579731743666</v>
      </c>
      <c r="BB645">
        <v>0.28919860627177701</v>
      </c>
      <c r="BC645">
        <v>1</v>
      </c>
      <c r="BD645">
        <v>0</v>
      </c>
      <c r="BE645">
        <v>1955</v>
      </c>
      <c r="BF645">
        <v>64</v>
      </c>
      <c r="BG645">
        <v>0.19276167699999999</v>
      </c>
      <c r="BH645">
        <v>0</v>
      </c>
      <c r="BI645">
        <v>0</v>
      </c>
    </row>
    <row r="646" spans="1:61" x14ac:dyDescent="0.2">
      <c r="A646">
        <v>645</v>
      </c>
      <c r="B646">
        <v>40131074003</v>
      </c>
      <c r="C646">
        <v>4550000167</v>
      </c>
      <c r="D646" t="s">
        <v>158</v>
      </c>
      <c r="E646">
        <v>85015</v>
      </c>
      <c r="F646">
        <v>97.085304656006699</v>
      </c>
      <c r="G646">
        <v>9.5701783336399995</v>
      </c>
      <c r="H646">
        <v>0.31478244824089702</v>
      </c>
      <c r="I646">
        <v>3.6</v>
      </c>
      <c r="J646">
        <v>0.32745375300000001</v>
      </c>
      <c r="K646">
        <v>0</v>
      </c>
      <c r="L646">
        <v>0</v>
      </c>
      <c r="M646">
        <v>0</v>
      </c>
      <c r="N646">
        <v>51</v>
      </c>
      <c r="O646">
        <v>23456.680619424202</v>
      </c>
      <c r="P646">
        <v>459.93491410635687</v>
      </c>
      <c r="Q646">
        <v>12489.248305368201</v>
      </c>
      <c r="R646">
        <f>Q646/AJ646</f>
        <v>9.8263165266468935</v>
      </c>
      <c r="S646">
        <v>1</v>
      </c>
      <c r="T646">
        <v>1</v>
      </c>
      <c r="U646">
        <v>1</v>
      </c>
      <c r="V646">
        <v>1</v>
      </c>
      <c r="W646">
        <v>0</v>
      </c>
      <c r="X646">
        <v>2</v>
      </c>
      <c r="Y646">
        <v>0</v>
      </c>
      <c r="Z646">
        <v>0</v>
      </c>
      <c r="AA646">
        <v>0</v>
      </c>
      <c r="AB646">
        <v>97.085304656006699</v>
      </c>
      <c r="AC646">
        <v>42.513993934054099</v>
      </c>
      <c r="AD646">
        <v>12489.248305368201</v>
      </c>
      <c r="AE646">
        <v>9.8263165266469592</v>
      </c>
      <c r="AF646">
        <v>3931.3961582523102</v>
      </c>
      <c r="AG646">
        <v>3.0931519734479198</v>
      </c>
      <c r="AH646">
        <v>8557.8521471159802</v>
      </c>
      <c r="AI646">
        <v>0.31478244824089702</v>
      </c>
      <c r="AJ646">
        <v>1271</v>
      </c>
      <c r="AK646">
        <v>5191.576</v>
      </c>
      <c r="AL646">
        <v>0.169158143194335</v>
      </c>
      <c r="AM646">
        <v>0.83084185680566403</v>
      </c>
      <c r="AN646">
        <v>0.496459480723839</v>
      </c>
      <c r="AO646">
        <v>0</v>
      </c>
      <c r="AP646">
        <v>0.22187254130605799</v>
      </c>
      <c r="AQ646">
        <v>0.14791502753737201</v>
      </c>
      <c r="AR646">
        <v>0.43156596794081298</v>
      </c>
      <c r="AS646">
        <v>1.8495684340320499E-2</v>
      </c>
      <c r="AT646">
        <v>10551</v>
      </c>
      <c r="AU646">
        <v>16092</v>
      </c>
      <c r="AV646">
        <v>25550.769230769201</v>
      </c>
      <c r="AW646">
        <v>0.64044059795436603</v>
      </c>
      <c r="AX646">
        <v>0</v>
      </c>
      <c r="AY646">
        <v>28.7</v>
      </c>
      <c r="AZ646">
        <v>0.28088119590873301</v>
      </c>
      <c r="BA646">
        <v>9.5987411487018101E-2</v>
      </c>
      <c r="BB646">
        <v>0.30109890109890097</v>
      </c>
      <c r="BC646">
        <v>0.58241758241758201</v>
      </c>
      <c r="BD646">
        <v>0.41758241758241699</v>
      </c>
      <c r="BE646">
        <v>1973</v>
      </c>
      <c r="BF646">
        <v>46</v>
      </c>
      <c r="BG646">
        <v>8.1520252000000001E-2</v>
      </c>
      <c r="BH646">
        <v>0</v>
      </c>
      <c r="BI646">
        <v>0</v>
      </c>
    </row>
    <row r="647" spans="1:61" x14ac:dyDescent="0.2">
      <c r="A647">
        <v>646</v>
      </c>
      <c r="B647">
        <v>40131074004</v>
      </c>
      <c r="C647">
        <v>4550000167</v>
      </c>
      <c r="D647" t="s">
        <v>158</v>
      </c>
      <c r="E647">
        <v>85015</v>
      </c>
      <c r="F647">
        <v>707.71106486356302</v>
      </c>
      <c r="G647">
        <v>9.5701783336399995</v>
      </c>
      <c r="H647">
        <v>8.9775589208338696E-2</v>
      </c>
      <c r="I647">
        <v>3.6</v>
      </c>
      <c r="J647">
        <v>0.32745375300000001</v>
      </c>
      <c r="K647">
        <v>0</v>
      </c>
      <c r="L647">
        <v>0</v>
      </c>
      <c r="M647">
        <v>0</v>
      </c>
      <c r="N647">
        <v>57</v>
      </c>
      <c r="O647">
        <v>27470.909539147899</v>
      </c>
      <c r="P647">
        <v>481.94578138855962</v>
      </c>
      <c r="Q647">
        <v>13739.849265544701</v>
      </c>
      <c r="R647">
        <f>Q647/AJ647</f>
        <v>7.8603256667875865</v>
      </c>
      <c r="S647">
        <v>1</v>
      </c>
      <c r="T647">
        <v>1</v>
      </c>
      <c r="U647">
        <v>1</v>
      </c>
      <c r="V647">
        <v>1</v>
      </c>
      <c r="W647">
        <v>0</v>
      </c>
      <c r="X647">
        <v>2</v>
      </c>
      <c r="Y647">
        <v>0</v>
      </c>
      <c r="Z647">
        <v>0</v>
      </c>
      <c r="AA647">
        <v>0</v>
      </c>
      <c r="AB647">
        <v>707.71106486356302</v>
      </c>
      <c r="AC647">
        <v>17.5514227857715</v>
      </c>
      <c r="AD647">
        <v>13739.849265544701</v>
      </c>
      <c r="AE647">
        <v>7.86032566678759</v>
      </c>
      <c r="AF647">
        <v>1903.0647840802901</v>
      </c>
      <c r="AG647">
        <v>1.08870983070955</v>
      </c>
      <c r="AH647">
        <v>11836.7844814644</v>
      </c>
      <c r="AI647">
        <v>0.138506962289069</v>
      </c>
      <c r="AJ647">
        <v>1748</v>
      </c>
      <c r="AK647">
        <v>13979.4</v>
      </c>
      <c r="AL647">
        <v>0.69393592677345495</v>
      </c>
      <c r="AM647">
        <v>0.306064073226544</v>
      </c>
      <c r="AN647">
        <v>0.13157894736842099</v>
      </c>
      <c r="AO647">
        <v>2.9748283752860399E-2</v>
      </c>
      <c r="AP647">
        <v>0</v>
      </c>
      <c r="AQ647">
        <v>0.64473684210526305</v>
      </c>
      <c r="AR647">
        <v>0.320125130344108</v>
      </c>
      <c r="AS647">
        <v>5.9436913451511898E-2</v>
      </c>
      <c r="AT647">
        <v>14319</v>
      </c>
      <c r="AU647">
        <v>39821</v>
      </c>
      <c r="AV647">
        <v>41702.0869565217</v>
      </c>
      <c r="AW647">
        <v>0.509565217391304</v>
      </c>
      <c r="AX647">
        <v>0.34102141680395298</v>
      </c>
      <c r="AY647">
        <v>27.5</v>
      </c>
      <c r="AZ647">
        <v>0.362700228832951</v>
      </c>
      <c r="BA647">
        <v>2.9176201372997701E-2</v>
      </c>
      <c r="BB647">
        <v>0.41739130434782601</v>
      </c>
      <c r="BC647">
        <v>0.87478260869565205</v>
      </c>
      <c r="BD647">
        <v>0.125217391304347</v>
      </c>
      <c r="BE647">
        <v>1980</v>
      </c>
      <c r="BF647">
        <v>39</v>
      </c>
      <c r="BG647">
        <v>7.9537755000000002E-2</v>
      </c>
      <c r="BH647">
        <v>0</v>
      </c>
      <c r="BI647">
        <v>0</v>
      </c>
    </row>
    <row r="648" spans="1:61" x14ac:dyDescent="0.2">
      <c r="A648">
        <v>647</v>
      </c>
      <c r="B648">
        <v>40131074005</v>
      </c>
      <c r="C648">
        <v>4550000034</v>
      </c>
      <c r="D648" t="s">
        <v>160</v>
      </c>
      <c r="E648">
        <v>85013</v>
      </c>
      <c r="F648">
        <v>202.486539463637</v>
      </c>
      <c r="G648">
        <v>7.9747793507800004</v>
      </c>
      <c r="H648">
        <v>0.3598657444369</v>
      </c>
      <c r="I648">
        <v>4.2</v>
      </c>
      <c r="J648">
        <v>0.36082109000000001</v>
      </c>
      <c r="K648">
        <v>0</v>
      </c>
      <c r="L648">
        <v>0</v>
      </c>
      <c r="M648">
        <v>0</v>
      </c>
      <c r="N648">
        <v>45</v>
      </c>
      <c r="O648">
        <v>10841.658109342001</v>
      </c>
      <c r="P648">
        <v>240.92573576315559</v>
      </c>
      <c r="Q648">
        <v>7897.3296163722498</v>
      </c>
      <c r="R648">
        <f>Q648/AJ648</f>
        <v>11.045216246674475</v>
      </c>
      <c r="S648">
        <v>1</v>
      </c>
      <c r="T648">
        <v>1</v>
      </c>
      <c r="U648">
        <v>1</v>
      </c>
      <c r="V648">
        <v>1</v>
      </c>
      <c r="W648">
        <v>0</v>
      </c>
      <c r="X648">
        <v>3</v>
      </c>
      <c r="Y648">
        <v>0</v>
      </c>
      <c r="Z648">
        <v>0</v>
      </c>
      <c r="AA648">
        <v>0</v>
      </c>
      <c r="AB648">
        <v>202.486539463637</v>
      </c>
      <c r="AC648">
        <v>522.87911197958704</v>
      </c>
      <c r="AD648">
        <v>7897.3296163722498</v>
      </c>
      <c r="AE648">
        <v>11.0452162466744</v>
      </c>
      <c r="AF648">
        <v>3091.9962004624599</v>
      </c>
      <c r="AG648">
        <v>4.3244702104370099</v>
      </c>
      <c r="AH648">
        <v>4805.3334159097903</v>
      </c>
      <c r="AI648">
        <v>0.39152426841249299</v>
      </c>
      <c r="AJ648">
        <v>715</v>
      </c>
      <c r="AK648">
        <v>11269.93</v>
      </c>
      <c r="AL648">
        <v>0.65454545454545399</v>
      </c>
      <c r="AM648">
        <v>0.34545454545454501</v>
      </c>
      <c r="AN648">
        <v>2.3776223776223699E-2</v>
      </c>
      <c r="AO648">
        <v>2.2377622377622301E-2</v>
      </c>
      <c r="AP648">
        <v>4.6153846153846101E-2</v>
      </c>
      <c r="AQ648">
        <v>0.42797202797202799</v>
      </c>
      <c r="AR648">
        <v>3.2362459546925501E-2</v>
      </c>
      <c r="AS648">
        <v>0.346278317152103</v>
      </c>
      <c r="AT648">
        <v>35017</v>
      </c>
      <c r="AU648">
        <v>44924</v>
      </c>
      <c r="AV648">
        <v>52395.3947368421</v>
      </c>
      <c r="AW648">
        <v>0.15244755244755201</v>
      </c>
      <c r="AX648">
        <v>0</v>
      </c>
      <c r="AY648">
        <v>38.4</v>
      </c>
      <c r="AZ648">
        <v>9.7902097902097904E-2</v>
      </c>
      <c r="BA648">
        <v>5.5944055944055902E-2</v>
      </c>
      <c r="BB648">
        <v>0.15131578947368399</v>
      </c>
      <c r="BC648">
        <v>0.92543859649122795</v>
      </c>
      <c r="BD648">
        <v>7.4561403508771898E-2</v>
      </c>
      <c r="BE648">
        <v>1976</v>
      </c>
      <c r="BF648">
        <v>43</v>
      </c>
      <c r="BG648">
        <v>9.7306836999999993E-2</v>
      </c>
      <c r="BH648">
        <v>0</v>
      </c>
      <c r="BI648">
        <v>0</v>
      </c>
    </row>
    <row r="649" spans="1:61" x14ac:dyDescent="0.2">
      <c r="A649">
        <v>648</v>
      </c>
      <c r="B649">
        <v>40131074006</v>
      </c>
      <c r="C649">
        <v>4550000167</v>
      </c>
      <c r="D649" t="s">
        <v>158</v>
      </c>
      <c r="E649">
        <v>85015</v>
      </c>
      <c r="F649">
        <v>304.23789177112599</v>
      </c>
      <c r="G649">
        <v>9.5701783336399995</v>
      </c>
      <c r="H649">
        <v>0.14929064878189899</v>
      </c>
      <c r="I649">
        <v>3.6</v>
      </c>
      <c r="J649">
        <v>0.32745375300000001</v>
      </c>
      <c r="K649">
        <v>0</v>
      </c>
      <c r="L649">
        <v>0</v>
      </c>
      <c r="M649">
        <v>0</v>
      </c>
      <c r="N649">
        <v>106</v>
      </c>
      <c r="O649">
        <v>31911.0339431838</v>
      </c>
      <c r="P649">
        <v>301.04749003003587</v>
      </c>
      <c r="Q649">
        <v>17951.472341369801</v>
      </c>
      <c r="R649">
        <f>Q649/AJ649</f>
        <v>10.142074769135482</v>
      </c>
      <c r="S649">
        <v>1</v>
      </c>
      <c r="T649">
        <v>1</v>
      </c>
      <c r="U649">
        <v>1</v>
      </c>
      <c r="V649">
        <v>1</v>
      </c>
      <c r="W649">
        <v>0</v>
      </c>
      <c r="X649">
        <v>2</v>
      </c>
      <c r="Y649">
        <v>0</v>
      </c>
      <c r="Z649">
        <v>0</v>
      </c>
      <c r="AA649">
        <v>0</v>
      </c>
      <c r="AB649">
        <v>304.23789177112599</v>
      </c>
      <c r="AC649">
        <v>17.5514227857715</v>
      </c>
      <c r="AD649">
        <v>17951.472341369801</v>
      </c>
      <c r="AE649">
        <v>10.142074769135499</v>
      </c>
      <c r="AF649">
        <v>3322.0060849574202</v>
      </c>
      <c r="AG649">
        <v>1.8768395960211399</v>
      </c>
      <c r="AH649">
        <v>14629.466256412399</v>
      </c>
      <c r="AI649">
        <v>0.185054797834143</v>
      </c>
      <c r="AJ649">
        <v>1770</v>
      </c>
      <c r="AK649">
        <v>14279.24</v>
      </c>
      <c r="AL649">
        <v>0.55988700564971705</v>
      </c>
      <c r="AM649">
        <v>0.44011299435028201</v>
      </c>
      <c r="AN649">
        <v>0.16610169491525401</v>
      </c>
      <c r="AO649">
        <v>6.8361581920903899E-2</v>
      </c>
      <c r="AP649">
        <v>0.10847457627118599</v>
      </c>
      <c r="AQ649">
        <v>0.28870056497175101</v>
      </c>
      <c r="AR649">
        <v>0.110808356039963</v>
      </c>
      <c r="AS649">
        <v>0.15985467756584901</v>
      </c>
      <c r="AT649">
        <v>14158</v>
      </c>
      <c r="AU649">
        <v>22908</v>
      </c>
      <c r="AV649">
        <v>29500.3759398496</v>
      </c>
      <c r="AW649">
        <v>0.59830508474576205</v>
      </c>
      <c r="AX649">
        <v>0.162162162162162</v>
      </c>
      <c r="AY649">
        <v>33.4</v>
      </c>
      <c r="AZ649">
        <v>0.32881355932203299</v>
      </c>
      <c r="BA649">
        <v>0.124293785310734</v>
      </c>
      <c r="BB649">
        <v>0.429824561403508</v>
      </c>
      <c r="BC649">
        <v>0.69298245614035003</v>
      </c>
      <c r="BD649">
        <v>0.30701754385964902</v>
      </c>
      <c r="BE649">
        <v>1978</v>
      </c>
      <c r="BF649">
        <v>41</v>
      </c>
      <c r="BG649">
        <v>0.10673252799999999</v>
      </c>
      <c r="BH649">
        <v>0</v>
      </c>
      <c r="BI649">
        <v>0</v>
      </c>
    </row>
    <row r="650" spans="1:61" x14ac:dyDescent="0.2">
      <c r="A650">
        <v>649</v>
      </c>
      <c r="B650">
        <v>40131075001</v>
      </c>
      <c r="C650">
        <v>4529300001</v>
      </c>
      <c r="D650" t="s">
        <v>33</v>
      </c>
      <c r="E650">
        <v>85028</v>
      </c>
      <c r="F650">
        <v>4288.6493138270098</v>
      </c>
      <c r="G650">
        <v>4857.3300121100001</v>
      </c>
      <c r="H650">
        <v>8.2763502349592594E-2</v>
      </c>
      <c r="I650">
        <v>4.8</v>
      </c>
      <c r="J650">
        <v>0.11577586300000001</v>
      </c>
      <c r="K650">
        <v>0</v>
      </c>
      <c r="L650">
        <v>0</v>
      </c>
      <c r="M650">
        <v>0</v>
      </c>
      <c r="N650">
        <v>70</v>
      </c>
      <c r="O650">
        <v>31460.619786495601</v>
      </c>
      <c r="P650">
        <v>449.43742552136575</v>
      </c>
      <c r="Q650">
        <v>13703.5698545839</v>
      </c>
      <c r="R650">
        <f>Q650/AJ650</f>
        <v>12.537575347286277</v>
      </c>
      <c r="S650">
        <v>1</v>
      </c>
      <c r="T650">
        <v>0</v>
      </c>
      <c r="U650">
        <v>2</v>
      </c>
      <c r="V650">
        <v>0</v>
      </c>
      <c r="W650">
        <v>1</v>
      </c>
      <c r="X650">
        <v>1</v>
      </c>
      <c r="Y650">
        <v>0</v>
      </c>
      <c r="Z650">
        <v>0</v>
      </c>
      <c r="AA650">
        <v>0</v>
      </c>
      <c r="AB650">
        <v>998.61287030196695</v>
      </c>
      <c r="AC650">
        <v>514.70538940592496</v>
      </c>
      <c r="AD650">
        <v>13703.5698545839</v>
      </c>
      <c r="AE650">
        <v>12.5375753472862</v>
      </c>
      <c r="AF650">
        <v>555.24973570913801</v>
      </c>
      <c r="AG650">
        <v>0.50800524767533195</v>
      </c>
      <c r="AH650">
        <v>13148.320118874701</v>
      </c>
      <c r="AI650">
        <v>4.0518619717431002E-2</v>
      </c>
      <c r="AJ650">
        <v>1093</v>
      </c>
      <c r="AK650">
        <v>4333.3180000000002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0.22049405306495801</v>
      </c>
      <c r="AR650">
        <v>0</v>
      </c>
      <c r="AS650">
        <v>0.80325960419091902</v>
      </c>
      <c r="AT650">
        <v>58093</v>
      </c>
      <c r="AU650">
        <v>160644</v>
      </c>
      <c r="AV650">
        <v>153441.35338345901</v>
      </c>
      <c r="AW650">
        <v>5.5809698078682503E-2</v>
      </c>
      <c r="AX650">
        <v>0.74392935982339903</v>
      </c>
      <c r="AY650">
        <v>47.9</v>
      </c>
      <c r="AZ650">
        <v>0.16742909423604699</v>
      </c>
      <c r="BA650">
        <v>0.22415370539798701</v>
      </c>
      <c r="BB650">
        <v>0.25062656641603998</v>
      </c>
      <c r="BC650">
        <v>0.97994987468671602</v>
      </c>
      <c r="BD650">
        <v>2.00501253132832E-2</v>
      </c>
      <c r="BE650">
        <v>1954</v>
      </c>
      <c r="BF650">
        <v>65</v>
      </c>
      <c r="BG650">
        <v>0.213450523</v>
      </c>
      <c r="BH650">
        <v>0</v>
      </c>
      <c r="BI650">
        <v>0</v>
      </c>
    </row>
    <row r="651" spans="1:61" x14ac:dyDescent="0.2">
      <c r="A651">
        <v>650</v>
      </c>
      <c r="B651">
        <v>40131075002</v>
      </c>
      <c r="C651">
        <v>4550000130</v>
      </c>
      <c r="D651" t="s">
        <v>155</v>
      </c>
      <c r="E651">
        <v>85013</v>
      </c>
      <c r="F651">
        <v>1464.2544472460099</v>
      </c>
      <c r="G651">
        <v>32.927254939000001</v>
      </c>
      <c r="H651">
        <v>9.1526653629230598E-2</v>
      </c>
      <c r="I651">
        <v>4.4000000000000004</v>
      </c>
      <c r="J651">
        <v>0.45185512799999999</v>
      </c>
      <c r="K651">
        <v>0</v>
      </c>
      <c r="L651">
        <v>0</v>
      </c>
      <c r="M651">
        <v>0</v>
      </c>
      <c r="N651">
        <v>50</v>
      </c>
      <c r="O651">
        <v>32030.258116116402</v>
      </c>
      <c r="P651">
        <v>640.60516232232806</v>
      </c>
      <c r="Q651">
        <v>26008.806202993499</v>
      </c>
      <c r="R651">
        <f>Q651/AJ651</f>
        <v>16.419700885728219</v>
      </c>
      <c r="S651">
        <v>0</v>
      </c>
      <c r="T651">
        <v>0</v>
      </c>
      <c r="U651">
        <v>3</v>
      </c>
      <c r="X651">
        <v>0</v>
      </c>
      <c r="Y651">
        <v>0</v>
      </c>
      <c r="Z651">
        <v>0</v>
      </c>
      <c r="AA651">
        <v>1</v>
      </c>
      <c r="AB651">
        <v>1111.5090781562899</v>
      </c>
      <c r="AC651">
        <v>0</v>
      </c>
      <c r="AD651">
        <v>26008.806202993499</v>
      </c>
      <c r="AE651">
        <v>16.419700885728201</v>
      </c>
      <c r="AF651">
        <v>0</v>
      </c>
      <c r="AG651">
        <v>0</v>
      </c>
      <c r="AH651">
        <v>26008.806202993499</v>
      </c>
      <c r="AI651">
        <v>0</v>
      </c>
      <c r="AJ651">
        <v>1584</v>
      </c>
      <c r="AK651">
        <v>3151.3739999999998</v>
      </c>
      <c r="AL651">
        <v>0.81628787878787801</v>
      </c>
      <c r="AM651">
        <v>0.18371212121212099</v>
      </c>
      <c r="AN651">
        <v>2.02020202020202E-2</v>
      </c>
      <c r="AO651">
        <v>4.6085858585858501E-2</v>
      </c>
      <c r="AP651">
        <v>8.0176767676767596E-2</v>
      </c>
      <c r="AQ651">
        <v>3.5353535353535297E-2</v>
      </c>
      <c r="AR651">
        <v>0</v>
      </c>
      <c r="AS651">
        <v>0.66983578219533202</v>
      </c>
      <c r="AT651">
        <v>78178</v>
      </c>
      <c r="AU651">
        <v>153583</v>
      </c>
      <c r="AV651">
        <v>188531.57076205299</v>
      </c>
      <c r="AW651">
        <v>4.1296060991105499E-2</v>
      </c>
      <c r="AX651">
        <v>0.67294751009421205</v>
      </c>
      <c r="AY651">
        <v>41.1</v>
      </c>
      <c r="AZ651">
        <v>0.17992424242424199</v>
      </c>
      <c r="BA651">
        <v>0.164141414141414</v>
      </c>
      <c r="BB651">
        <v>0.26127527216174101</v>
      </c>
      <c r="BC651">
        <v>0.97511664074649995</v>
      </c>
      <c r="BD651">
        <v>2.4883359253499202E-2</v>
      </c>
      <c r="BE651">
        <v>1963</v>
      </c>
      <c r="BF651">
        <v>56</v>
      </c>
      <c r="BG651">
        <v>0.248328245</v>
      </c>
      <c r="BH651">
        <v>0</v>
      </c>
      <c r="BI651">
        <v>0</v>
      </c>
    </row>
    <row r="652" spans="1:61" x14ac:dyDescent="0.2">
      <c r="A652">
        <v>651</v>
      </c>
      <c r="B652">
        <v>40131075003</v>
      </c>
      <c r="C652">
        <v>4550000068</v>
      </c>
      <c r="D652" t="s">
        <v>492</v>
      </c>
      <c r="E652">
        <v>85013</v>
      </c>
      <c r="F652">
        <v>986.54576792715898</v>
      </c>
      <c r="G652">
        <v>417.44562125099998</v>
      </c>
      <c r="H652">
        <v>9.2226683450135405E-2</v>
      </c>
      <c r="I652">
        <v>4.7</v>
      </c>
      <c r="J652">
        <v>8.8669230000000002E-2</v>
      </c>
      <c r="K652">
        <v>7864.8059810000004</v>
      </c>
      <c r="L652">
        <v>3.79E-3</v>
      </c>
      <c r="M652">
        <v>1</v>
      </c>
      <c r="N652">
        <v>68</v>
      </c>
      <c r="O652">
        <v>29913.535299654901</v>
      </c>
      <c r="P652">
        <v>439.90493087727793</v>
      </c>
      <c r="Q652">
        <v>11570.193205273799</v>
      </c>
      <c r="R652">
        <f>Q652/AJ652</f>
        <v>9.9229787352262431</v>
      </c>
      <c r="S652">
        <v>1</v>
      </c>
      <c r="T652">
        <v>1</v>
      </c>
      <c r="U652">
        <v>1</v>
      </c>
      <c r="V652">
        <v>1</v>
      </c>
      <c r="W652">
        <v>0</v>
      </c>
      <c r="X652">
        <v>2</v>
      </c>
      <c r="Y652">
        <v>0</v>
      </c>
      <c r="Z652">
        <v>0</v>
      </c>
      <c r="AA652">
        <v>0</v>
      </c>
      <c r="AB652">
        <v>417.90218204100597</v>
      </c>
      <c r="AC652">
        <v>522.68305880806895</v>
      </c>
      <c r="AD652">
        <v>11570.193205273799</v>
      </c>
      <c r="AE652">
        <v>9.9229787352262697</v>
      </c>
      <c r="AF652">
        <v>1643.3063792304799</v>
      </c>
      <c r="AG652">
        <v>1.4093536700089899</v>
      </c>
      <c r="AH652">
        <v>9926.8868260433592</v>
      </c>
      <c r="AI652">
        <v>0.14202929459133301</v>
      </c>
      <c r="AJ652">
        <v>1166</v>
      </c>
      <c r="AK652">
        <v>4615.4430000000002</v>
      </c>
      <c r="AL652">
        <v>0.88421955403087404</v>
      </c>
      <c r="AM652">
        <v>0.115780445969125</v>
      </c>
      <c r="AN652">
        <v>4.03087478559176E-2</v>
      </c>
      <c r="AO652">
        <v>6.8610634648370496E-3</v>
      </c>
      <c r="AP652">
        <v>8.5763293310463107E-3</v>
      </c>
      <c r="AQ652">
        <v>0.10205831903945101</v>
      </c>
      <c r="AR652">
        <v>6.31808278867102E-2</v>
      </c>
      <c r="AS652">
        <v>0.48801742919389901</v>
      </c>
      <c r="AT652">
        <v>53683</v>
      </c>
      <c r="AU652">
        <v>68889</v>
      </c>
      <c r="AV652">
        <v>94888.853503184699</v>
      </c>
      <c r="AW652">
        <v>9.0051457975986196E-2</v>
      </c>
      <c r="AX652">
        <v>0.55740181268882105</v>
      </c>
      <c r="AY652">
        <v>48</v>
      </c>
      <c r="AZ652">
        <v>0.106346483704974</v>
      </c>
      <c r="BA652">
        <v>0.18696397941680901</v>
      </c>
      <c r="BB652">
        <v>0.146496815286624</v>
      </c>
      <c r="BC652">
        <v>0.90127388535031805</v>
      </c>
      <c r="BD652">
        <v>9.8726114649681507E-2</v>
      </c>
      <c r="BE652">
        <v>1957</v>
      </c>
      <c r="BF652">
        <v>62</v>
      </c>
      <c r="BG652">
        <v>0.21265430599999999</v>
      </c>
      <c r="BH652">
        <v>0</v>
      </c>
      <c r="BI652">
        <v>0</v>
      </c>
    </row>
    <row r="653" spans="1:61" x14ac:dyDescent="0.2">
      <c r="A653">
        <v>652</v>
      </c>
      <c r="B653">
        <v>40131076011</v>
      </c>
      <c r="C653">
        <v>4550000068</v>
      </c>
      <c r="D653" t="s">
        <v>492</v>
      </c>
      <c r="E653">
        <v>85013</v>
      </c>
      <c r="F653">
        <v>1763.7961409485199</v>
      </c>
      <c r="G653">
        <v>417.44562125099998</v>
      </c>
      <c r="H653">
        <v>0.13858428791229299</v>
      </c>
      <c r="I653">
        <v>4.7</v>
      </c>
      <c r="J653">
        <v>8.8669230000000002E-2</v>
      </c>
      <c r="K653">
        <v>7864.8059810000004</v>
      </c>
      <c r="L653">
        <v>3.79E-3</v>
      </c>
      <c r="M653">
        <v>1</v>
      </c>
      <c r="N653">
        <v>42</v>
      </c>
      <c r="O653">
        <v>10575.8546901808</v>
      </c>
      <c r="P653">
        <v>251.80606405192381</v>
      </c>
      <c r="Q653">
        <v>8059.4029901578197</v>
      </c>
      <c r="R653">
        <f>Q653/AJ653</f>
        <v>10.426135821678939</v>
      </c>
      <c r="S653">
        <v>0</v>
      </c>
      <c r="T653">
        <v>0</v>
      </c>
      <c r="U653">
        <v>3</v>
      </c>
      <c r="X653">
        <v>0</v>
      </c>
      <c r="Y653">
        <v>0</v>
      </c>
      <c r="Z653">
        <v>0</v>
      </c>
      <c r="AA653">
        <v>1</v>
      </c>
      <c r="AB653">
        <v>1408.33380376695</v>
      </c>
      <c r="AC653">
        <v>0</v>
      </c>
      <c r="AD653">
        <v>8059.4029901578197</v>
      </c>
      <c r="AE653">
        <v>10.4261358216789</v>
      </c>
      <c r="AF653">
        <v>0</v>
      </c>
      <c r="AG653">
        <v>0</v>
      </c>
      <c r="AH653">
        <v>8059.4029901578197</v>
      </c>
      <c r="AI653">
        <v>0</v>
      </c>
      <c r="AJ653">
        <v>773</v>
      </c>
      <c r="AK653">
        <v>6099.3810000000003</v>
      </c>
      <c r="AL653">
        <v>0.81112548512289695</v>
      </c>
      <c r="AM653">
        <v>0.188874514877102</v>
      </c>
      <c r="AN653">
        <v>8.66752910737386E-2</v>
      </c>
      <c r="AO653">
        <v>9.0556274256144795E-3</v>
      </c>
      <c r="AP653">
        <v>1.9404915912031001E-2</v>
      </c>
      <c r="AQ653">
        <v>0.16688227684346699</v>
      </c>
      <c r="AR653">
        <v>2.4464831804281301E-2</v>
      </c>
      <c r="AS653">
        <v>0.399082568807339</v>
      </c>
      <c r="AT653">
        <v>37666</v>
      </c>
      <c r="AU653">
        <v>42098</v>
      </c>
      <c r="AV653">
        <v>57923.613963039003</v>
      </c>
      <c r="AW653">
        <v>0.20051746442432</v>
      </c>
      <c r="AX653">
        <v>0.28682170542635599</v>
      </c>
      <c r="AY653">
        <v>51.1</v>
      </c>
      <c r="AZ653">
        <v>5.6921086675290999E-2</v>
      </c>
      <c r="BA653">
        <v>0.266494178525226</v>
      </c>
      <c r="BB653">
        <v>8.8295687885010202E-2</v>
      </c>
      <c r="BC653">
        <v>0.75564681724845995</v>
      </c>
      <c r="BD653">
        <v>0.24435318275154</v>
      </c>
      <c r="BE653">
        <v>1968</v>
      </c>
      <c r="BF653">
        <v>51</v>
      </c>
      <c r="BG653">
        <v>0.15643262299999999</v>
      </c>
      <c r="BH653">
        <v>0</v>
      </c>
      <c r="BI653">
        <v>0</v>
      </c>
    </row>
    <row r="654" spans="1:61" x14ac:dyDescent="0.2">
      <c r="A654">
        <v>653</v>
      </c>
      <c r="B654">
        <v>40131076012</v>
      </c>
      <c r="C654">
        <v>4550000167</v>
      </c>
      <c r="D654" t="s">
        <v>158</v>
      </c>
      <c r="E654">
        <v>85015</v>
      </c>
      <c r="F654">
        <v>3050.95151382209</v>
      </c>
      <c r="G654">
        <v>9.5701783336399995</v>
      </c>
      <c r="H654">
        <v>7.8290302006874493E-2</v>
      </c>
      <c r="I654">
        <v>3.6</v>
      </c>
      <c r="J654">
        <v>0.32745375300000001</v>
      </c>
      <c r="K654">
        <v>0</v>
      </c>
      <c r="L654">
        <v>0</v>
      </c>
      <c r="M654">
        <v>0</v>
      </c>
      <c r="N654">
        <v>44</v>
      </c>
      <c r="O654">
        <v>11114.397765997801</v>
      </c>
      <c r="P654">
        <v>252.59994922722274</v>
      </c>
      <c r="Q654">
        <v>10381.1293125095</v>
      </c>
      <c r="R654">
        <f>Q654/AJ654</f>
        <v>6.7541504961024721</v>
      </c>
      <c r="S654">
        <v>0</v>
      </c>
      <c r="T654">
        <v>0</v>
      </c>
      <c r="U654">
        <v>3</v>
      </c>
      <c r="X654">
        <v>0</v>
      </c>
      <c r="Y654">
        <v>0</v>
      </c>
      <c r="Z654">
        <v>0</v>
      </c>
      <c r="AA654">
        <v>1</v>
      </c>
      <c r="AB654">
        <v>1573.31889148511</v>
      </c>
      <c r="AC654">
        <v>0</v>
      </c>
      <c r="AD654">
        <v>10381.1293125095</v>
      </c>
      <c r="AE654">
        <v>6.7541504961024996</v>
      </c>
      <c r="AF654">
        <v>0</v>
      </c>
      <c r="AG654">
        <v>0</v>
      </c>
      <c r="AH654">
        <v>10381.1293125095</v>
      </c>
      <c r="AI654">
        <v>0</v>
      </c>
      <c r="AJ654">
        <v>1537</v>
      </c>
      <c r="AK654">
        <v>12193.09</v>
      </c>
      <c r="AL654">
        <v>0.56798959011060501</v>
      </c>
      <c r="AM654">
        <v>0.43201040988939399</v>
      </c>
      <c r="AN654">
        <v>8.7833441769681095E-2</v>
      </c>
      <c r="AO654">
        <v>2.4723487312947299E-2</v>
      </c>
      <c r="AP654">
        <v>1.6265452179570501E-2</v>
      </c>
      <c r="AQ654">
        <v>0.39817826935588801</v>
      </c>
      <c r="AR654">
        <v>0.120060790273556</v>
      </c>
      <c r="AS654">
        <v>0.35030395136778097</v>
      </c>
      <c r="AT654">
        <v>33912</v>
      </c>
      <c r="AU654">
        <v>49050</v>
      </c>
      <c r="AV654">
        <v>66965.363128491605</v>
      </c>
      <c r="AW654">
        <v>0.39947950553025302</v>
      </c>
      <c r="AX654">
        <v>0.30446927374301602</v>
      </c>
      <c r="AY654">
        <v>38.799999999999997</v>
      </c>
      <c r="AZ654">
        <v>0.116460637605725</v>
      </c>
      <c r="BA654">
        <v>0.13923227065712401</v>
      </c>
      <c r="BB654">
        <v>0.13128491620111701</v>
      </c>
      <c r="BC654">
        <v>0.772346368715083</v>
      </c>
      <c r="BD654">
        <v>0.227653631284916</v>
      </c>
      <c r="BE654">
        <v>1968</v>
      </c>
      <c r="BF654">
        <v>51</v>
      </c>
      <c r="BG654">
        <v>0.14102155199999999</v>
      </c>
      <c r="BH654">
        <v>0</v>
      </c>
      <c r="BI654">
        <v>0</v>
      </c>
    </row>
    <row r="655" spans="1:61" x14ac:dyDescent="0.2">
      <c r="A655">
        <v>654</v>
      </c>
      <c r="B655">
        <v>40131076013</v>
      </c>
      <c r="C655">
        <v>4550000058</v>
      </c>
      <c r="D655" t="s">
        <v>78</v>
      </c>
      <c r="E655">
        <v>85033</v>
      </c>
      <c r="F655">
        <v>14671.1209663872</v>
      </c>
      <c r="G655">
        <v>32.391094648699998</v>
      </c>
      <c r="H655">
        <v>6.6403077434343205E-2</v>
      </c>
      <c r="I655">
        <v>4.2</v>
      </c>
      <c r="J655">
        <v>0.375115686</v>
      </c>
      <c r="K655">
        <v>0</v>
      </c>
      <c r="L655">
        <v>0</v>
      </c>
      <c r="M655">
        <v>0</v>
      </c>
      <c r="N655">
        <v>100</v>
      </c>
      <c r="O655">
        <v>29100.011327865701</v>
      </c>
      <c r="P655">
        <v>291.00011327865701</v>
      </c>
      <c r="Q655">
        <v>18975.539086847199</v>
      </c>
      <c r="R655">
        <f>Q655/AJ655</f>
        <v>14.929613758337686</v>
      </c>
      <c r="S655">
        <v>0</v>
      </c>
      <c r="T655">
        <v>0</v>
      </c>
      <c r="U655">
        <v>3</v>
      </c>
      <c r="X655">
        <v>0</v>
      </c>
      <c r="Y655">
        <v>0</v>
      </c>
      <c r="Z655">
        <v>0</v>
      </c>
      <c r="AA655">
        <v>1</v>
      </c>
      <c r="AB655">
        <v>1168.98272026271</v>
      </c>
      <c r="AC655">
        <v>0</v>
      </c>
      <c r="AD655">
        <v>18975.539086847199</v>
      </c>
      <c r="AE655">
        <v>14.9296137583377</v>
      </c>
      <c r="AF655">
        <v>0</v>
      </c>
      <c r="AG655">
        <v>0</v>
      </c>
      <c r="AH655">
        <v>18975.539086847199</v>
      </c>
      <c r="AI655">
        <v>0</v>
      </c>
      <c r="AJ655">
        <v>1271</v>
      </c>
      <c r="AK655">
        <v>5019.8239999999996</v>
      </c>
      <c r="AL655">
        <v>0.827694728560188</v>
      </c>
      <c r="AM655">
        <v>0.172305271439811</v>
      </c>
      <c r="AN655">
        <v>8.9693154996066005E-2</v>
      </c>
      <c r="AO655">
        <v>1.4948859166011E-2</v>
      </c>
      <c r="AP655">
        <v>2.3603461841070001E-2</v>
      </c>
      <c r="AQ655">
        <v>0.14162077104642001</v>
      </c>
      <c r="AR655">
        <v>6.9317023445463796E-2</v>
      </c>
      <c r="AS655">
        <v>0.52395514780835795</v>
      </c>
      <c r="AT655">
        <v>46114</v>
      </c>
      <c r="AU655">
        <v>57361</v>
      </c>
      <c r="AV655">
        <v>77988.888888888905</v>
      </c>
      <c r="AW655">
        <v>0.21085759244689201</v>
      </c>
      <c r="AX655">
        <v>0.37915742793791501</v>
      </c>
      <c r="AY655">
        <v>37.4</v>
      </c>
      <c r="AZ655">
        <v>0.17387883556254899</v>
      </c>
      <c r="BA655">
        <v>0.178599527930763</v>
      </c>
      <c r="BB655">
        <v>0.129852744310575</v>
      </c>
      <c r="BC655">
        <v>0.86746987951807197</v>
      </c>
      <c r="BD655">
        <v>0.132530120481927</v>
      </c>
      <c r="BE655">
        <v>1970</v>
      </c>
      <c r="BF655">
        <v>49</v>
      </c>
      <c r="BG655">
        <v>0.144970294</v>
      </c>
      <c r="BH655">
        <v>0</v>
      </c>
      <c r="BI655">
        <v>0</v>
      </c>
    </row>
    <row r="656" spans="1:61" x14ac:dyDescent="0.2">
      <c r="A656">
        <v>655</v>
      </c>
      <c r="B656">
        <v>40131076021</v>
      </c>
      <c r="C656">
        <v>4550000073</v>
      </c>
      <c r="D656" t="s">
        <v>90</v>
      </c>
      <c r="E656">
        <v>85021</v>
      </c>
      <c r="F656">
        <v>5674.0822801478598</v>
      </c>
      <c r="G656">
        <v>2.19693060004</v>
      </c>
      <c r="H656">
        <v>0.163277233512125</v>
      </c>
      <c r="I656">
        <v>4.4000000000000004</v>
      </c>
      <c r="J656">
        <v>2.5359989999999999E-2</v>
      </c>
      <c r="K656">
        <v>0</v>
      </c>
      <c r="L656">
        <v>0</v>
      </c>
      <c r="M656">
        <v>0</v>
      </c>
      <c r="N656">
        <v>53</v>
      </c>
      <c r="O656">
        <v>49013.229005800102</v>
      </c>
      <c r="P656">
        <v>924.77790576981329</v>
      </c>
      <c r="Q656">
        <v>23408.2501635884</v>
      </c>
      <c r="R656">
        <f>Q656/AJ656</f>
        <v>15.299509910842092</v>
      </c>
      <c r="S656">
        <v>1</v>
      </c>
      <c r="T656">
        <v>0</v>
      </c>
      <c r="U656">
        <v>2</v>
      </c>
      <c r="V656">
        <v>0</v>
      </c>
      <c r="W656">
        <v>1</v>
      </c>
      <c r="X656">
        <v>1</v>
      </c>
      <c r="Y656">
        <v>0</v>
      </c>
      <c r="Z656">
        <v>0</v>
      </c>
      <c r="AA656">
        <v>0</v>
      </c>
      <c r="AB656">
        <v>812.37425178471506</v>
      </c>
      <c r="AC656">
        <v>4.65033699280694</v>
      </c>
      <c r="AD656">
        <v>23408.2501635884</v>
      </c>
      <c r="AE656">
        <v>15.299509910842101</v>
      </c>
      <c r="AF656">
        <v>168.62162162162099</v>
      </c>
      <c r="AG656">
        <v>0.11021021021021001</v>
      </c>
      <c r="AH656">
        <v>23239.628541966798</v>
      </c>
      <c r="AI656">
        <v>7.2035124557884404E-3</v>
      </c>
      <c r="AJ656">
        <v>1530</v>
      </c>
      <c r="AK656">
        <v>6085.05</v>
      </c>
      <c r="AL656">
        <v>0.72418300653594703</v>
      </c>
      <c r="AM656">
        <v>0.27581699346405197</v>
      </c>
      <c r="AN656">
        <v>3.1372549019607801E-2</v>
      </c>
      <c r="AO656">
        <v>0.120261437908496</v>
      </c>
      <c r="AP656">
        <v>0.110457516339869</v>
      </c>
      <c r="AQ656">
        <v>3.9869281045751603E-2</v>
      </c>
      <c r="AR656">
        <v>3.3154121863799201E-2</v>
      </c>
      <c r="AS656">
        <v>0.56451612903225801</v>
      </c>
      <c r="AT656">
        <v>55559</v>
      </c>
      <c r="AU656">
        <v>107269</v>
      </c>
      <c r="AV656">
        <v>137607.69230769199</v>
      </c>
      <c r="AW656">
        <v>8.8769334229993196E-2</v>
      </c>
      <c r="AX656">
        <v>0.74150664697193502</v>
      </c>
      <c r="AY656">
        <v>42.8</v>
      </c>
      <c r="AZ656">
        <v>0.21699346405228701</v>
      </c>
      <c r="BA656">
        <v>0.152941176470588</v>
      </c>
      <c r="BB656">
        <v>0.25585284280936399</v>
      </c>
      <c r="BC656">
        <v>1</v>
      </c>
      <c r="BD656">
        <v>0</v>
      </c>
      <c r="BE656">
        <v>1971</v>
      </c>
      <c r="BF656">
        <v>48</v>
      </c>
      <c r="BG656">
        <v>0.22445115600000001</v>
      </c>
      <c r="BH656">
        <v>0</v>
      </c>
      <c r="BI656">
        <v>0</v>
      </c>
    </row>
    <row r="657" spans="1:61" x14ac:dyDescent="0.2">
      <c r="A657">
        <v>656</v>
      </c>
      <c r="B657">
        <v>40131076022</v>
      </c>
      <c r="C657">
        <v>4529300001</v>
      </c>
      <c r="D657" t="s">
        <v>33</v>
      </c>
      <c r="E657">
        <v>85028</v>
      </c>
      <c r="F657">
        <v>3044.3811233604201</v>
      </c>
      <c r="G657">
        <v>4857.3300121100001</v>
      </c>
      <c r="H657">
        <v>6.3680982499828995E-2</v>
      </c>
      <c r="I657">
        <v>4.8</v>
      </c>
      <c r="J657">
        <v>0.11577586300000001</v>
      </c>
      <c r="K657">
        <v>0</v>
      </c>
      <c r="L657">
        <v>0</v>
      </c>
      <c r="M657">
        <v>0</v>
      </c>
      <c r="N657">
        <v>114</v>
      </c>
      <c r="O657">
        <v>37731.782054238502</v>
      </c>
      <c r="P657">
        <v>330.98054433542546</v>
      </c>
      <c r="Q657">
        <v>15120.611880567199</v>
      </c>
      <c r="R657">
        <f>Q657/AJ657</f>
        <v>9.4092171005396388</v>
      </c>
      <c r="S657">
        <v>1</v>
      </c>
      <c r="T657">
        <v>0</v>
      </c>
      <c r="U657">
        <v>2</v>
      </c>
      <c r="V657">
        <v>0</v>
      </c>
      <c r="W657">
        <v>1</v>
      </c>
      <c r="X657">
        <v>1</v>
      </c>
      <c r="Y657">
        <v>0</v>
      </c>
      <c r="Z657">
        <v>0</v>
      </c>
      <c r="AA657">
        <v>0</v>
      </c>
      <c r="AB657">
        <v>538.86034859382801</v>
      </c>
      <c r="AC657">
        <v>4.65033699280694</v>
      </c>
      <c r="AD657">
        <v>15120.611880567199</v>
      </c>
      <c r="AE657">
        <v>9.4092171005396903</v>
      </c>
      <c r="AF657">
        <v>390.42611301709201</v>
      </c>
      <c r="AG657">
        <v>0.242953399512814</v>
      </c>
      <c r="AH657">
        <v>14730.1857675501</v>
      </c>
      <c r="AI657">
        <v>2.5820787948327699E-2</v>
      </c>
      <c r="AJ657">
        <v>1607</v>
      </c>
      <c r="AK657">
        <v>6369.9179999999997</v>
      </c>
      <c r="AL657">
        <v>0.59863098942128101</v>
      </c>
      <c r="AM657">
        <v>0.40136901057871799</v>
      </c>
      <c r="AN657">
        <v>6.03609209707529E-2</v>
      </c>
      <c r="AO657">
        <v>2.2401991288114501E-2</v>
      </c>
      <c r="AP657">
        <v>0</v>
      </c>
      <c r="AQ657">
        <v>0.37274424393279398</v>
      </c>
      <c r="AR657">
        <v>0.14901256732495499</v>
      </c>
      <c r="AS657">
        <v>0.41113105924596</v>
      </c>
      <c r="AT657">
        <v>29752</v>
      </c>
      <c r="AU657">
        <v>41635</v>
      </c>
      <c r="AV657">
        <v>61553.693931398397</v>
      </c>
      <c r="AW657">
        <v>0.36776602364654598</v>
      </c>
      <c r="AX657">
        <v>0.24337349397590299</v>
      </c>
      <c r="AY657">
        <v>35.200000000000003</v>
      </c>
      <c r="AZ657">
        <v>0.26633478531424998</v>
      </c>
      <c r="BA657">
        <v>8.3385189794648401E-2</v>
      </c>
      <c r="BB657">
        <v>0.28627968337730803</v>
      </c>
      <c r="BC657">
        <v>0.85488126649076501</v>
      </c>
      <c r="BD657">
        <v>0.14511873350923399</v>
      </c>
      <c r="BE657">
        <v>1967</v>
      </c>
      <c r="BF657">
        <v>52</v>
      </c>
      <c r="BG657">
        <v>0.14027219099999999</v>
      </c>
      <c r="BH657">
        <v>0</v>
      </c>
      <c r="BI657">
        <v>0</v>
      </c>
    </row>
    <row r="658" spans="1:61" x14ac:dyDescent="0.2">
      <c r="A658">
        <v>657</v>
      </c>
      <c r="B658">
        <v>40131077001</v>
      </c>
      <c r="C658">
        <v>4550000133</v>
      </c>
      <c r="D658" t="s">
        <v>28</v>
      </c>
      <c r="E658">
        <v>85008</v>
      </c>
      <c r="F658">
        <v>8949.2471799273007</v>
      </c>
      <c r="G658">
        <v>1608.8120856</v>
      </c>
      <c r="H658">
        <v>0.14787513663466301</v>
      </c>
      <c r="I658">
        <v>4.7</v>
      </c>
      <c r="J658">
        <v>0.17917040100000001</v>
      </c>
      <c r="K658">
        <v>30705.769230000002</v>
      </c>
      <c r="L658">
        <v>4.6699999999999997E-3</v>
      </c>
      <c r="M658">
        <v>1</v>
      </c>
      <c r="N658">
        <v>37</v>
      </c>
      <c r="O658">
        <v>27740.3530555336</v>
      </c>
      <c r="P658">
        <v>749.73927177117844</v>
      </c>
      <c r="Q658">
        <v>16523.049428149199</v>
      </c>
      <c r="R658">
        <f>Q658/AJ658</f>
        <v>13.757743070898584</v>
      </c>
      <c r="S658">
        <v>1</v>
      </c>
      <c r="T658">
        <v>0</v>
      </c>
      <c r="U658">
        <v>2</v>
      </c>
      <c r="V658">
        <v>0</v>
      </c>
      <c r="W658">
        <v>1</v>
      </c>
      <c r="X658">
        <v>1</v>
      </c>
      <c r="Y658">
        <v>1</v>
      </c>
      <c r="Z658">
        <v>1</v>
      </c>
      <c r="AA658">
        <v>0</v>
      </c>
      <c r="AB658">
        <v>624.77062077299604</v>
      </c>
      <c r="AC658">
        <v>376.25367187129598</v>
      </c>
      <c r="AD658">
        <v>16523.049428149199</v>
      </c>
      <c r="AE658">
        <v>13.7577430708986</v>
      </c>
      <c r="AF658">
        <v>0</v>
      </c>
      <c r="AG658">
        <v>0</v>
      </c>
      <c r="AH658">
        <v>16523.049428149199</v>
      </c>
      <c r="AI658">
        <v>0</v>
      </c>
      <c r="AJ658">
        <v>1201</v>
      </c>
      <c r="AK658">
        <v>3705.59</v>
      </c>
      <c r="AL658">
        <v>0.94338051623646901</v>
      </c>
      <c r="AM658">
        <v>5.6619483763530397E-2</v>
      </c>
      <c r="AN658">
        <v>0</v>
      </c>
      <c r="AO658">
        <v>0</v>
      </c>
      <c r="AP658">
        <v>1.5820149875103998E-2</v>
      </c>
      <c r="AQ658">
        <v>7.4937552039966701E-2</v>
      </c>
      <c r="AR658">
        <v>1.60098522167487E-2</v>
      </c>
      <c r="AS658">
        <v>0.71551724137931005</v>
      </c>
      <c r="AT658">
        <v>66938</v>
      </c>
      <c r="AU658">
        <v>175865</v>
      </c>
      <c r="AV658">
        <v>177651.893095768</v>
      </c>
      <c r="AW658">
        <v>2.66444629475437E-2</v>
      </c>
      <c r="AX658">
        <v>0.91471215351812296</v>
      </c>
      <c r="AY658">
        <v>44.3</v>
      </c>
      <c r="AZ658">
        <v>0.26061615320566101</v>
      </c>
      <c r="BA658">
        <v>0.192339716902581</v>
      </c>
      <c r="BB658">
        <v>0.30289532293986599</v>
      </c>
      <c r="BC658">
        <v>1</v>
      </c>
      <c r="BD658">
        <v>0</v>
      </c>
      <c r="BE658">
        <v>1958</v>
      </c>
      <c r="BF658">
        <v>61</v>
      </c>
      <c r="BG658">
        <v>0.26290017199999999</v>
      </c>
      <c r="BH658">
        <v>0</v>
      </c>
      <c r="BI658">
        <v>0</v>
      </c>
    </row>
    <row r="659" spans="1:61" x14ac:dyDescent="0.2">
      <c r="A659">
        <v>658</v>
      </c>
      <c r="B659">
        <v>40131077002</v>
      </c>
      <c r="C659">
        <v>4550000068</v>
      </c>
      <c r="D659" t="s">
        <v>492</v>
      </c>
      <c r="E659">
        <v>85013</v>
      </c>
      <c r="F659">
        <v>2285.3815676453601</v>
      </c>
      <c r="G659">
        <v>417.44562125099998</v>
      </c>
      <c r="H659">
        <v>7.2325667338550906E-2</v>
      </c>
      <c r="I659">
        <v>4.7</v>
      </c>
      <c r="J659">
        <v>8.8669230000000002E-2</v>
      </c>
      <c r="K659">
        <v>7864.8059810000004</v>
      </c>
      <c r="L659">
        <v>3.79E-3</v>
      </c>
      <c r="M659">
        <v>1</v>
      </c>
      <c r="N659">
        <v>49</v>
      </c>
      <c r="O659">
        <v>29215.0128414133</v>
      </c>
      <c r="P659">
        <v>596.22475186557756</v>
      </c>
      <c r="Q659">
        <v>6953.8153786803996</v>
      </c>
      <c r="R659">
        <f>Q659/AJ659</f>
        <v>12.051673099966031</v>
      </c>
      <c r="S659">
        <v>1</v>
      </c>
      <c r="T659">
        <v>0</v>
      </c>
      <c r="U659">
        <v>2</v>
      </c>
      <c r="V659">
        <v>0</v>
      </c>
      <c r="W659">
        <v>1</v>
      </c>
      <c r="X659">
        <v>1</v>
      </c>
      <c r="Y659">
        <v>0</v>
      </c>
      <c r="Z659">
        <v>0</v>
      </c>
      <c r="AA659">
        <v>0</v>
      </c>
      <c r="AB659">
        <v>812.556414966538</v>
      </c>
      <c r="AC659">
        <v>4.65033699280694</v>
      </c>
      <c r="AD659">
        <v>6953.8153786803996</v>
      </c>
      <c r="AE659">
        <v>12.051673099965999</v>
      </c>
      <c r="AF659">
        <v>168.25228625827299</v>
      </c>
      <c r="AG659">
        <v>0.291598416392154</v>
      </c>
      <c r="AH659">
        <v>6785.5630924221296</v>
      </c>
      <c r="AI659">
        <v>2.4195679220089E-2</v>
      </c>
      <c r="AJ659">
        <v>577</v>
      </c>
      <c r="AK659">
        <v>1754.2750000000001</v>
      </c>
      <c r="AL659">
        <v>0.80589254766031104</v>
      </c>
      <c r="AM659">
        <v>0.19410745233968801</v>
      </c>
      <c r="AN659">
        <v>6.75909878682842E-2</v>
      </c>
      <c r="AO659">
        <v>0</v>
      </c>
      <c r="AP659">
        <v>4.3327556325823198E-2</v>
      </c>
      <c r="AQ659">
        <v>0.246100519930675</v>
      </c>
      <c r="AR659">
        <v>9.5744680851063801E-2</v>
      </c>
      <c r="AS659">
        <v>0.314893617021276</v>
      </c>
      <c r="AT659">
        <v>37358</v>
      </c>
      <c r="AU659">
        <v>60446</v>
      </c>
      <c r="AV659">
        <v>68288.215488215501</v>
      </c>
      <c r="AW659">
        <v>0.30178571428571399</v>
      </c>
      <c r="AX659">
        <v>0.44976076555023897</v>
      </c>
      <c r="AY659">
        <v>55</v>
      </c>
      <c r="AZ659">
        <v>0.119584055459272</v>
      </c>
      <c r="BA659">
        <v>0.27729636048526801</v>
      </c>
      <c r="BB659">
        <v>0.13131313131313099</v>
      </c>
      <c r="BC659">
        <v>0.84511784511784505</v>
      </c>
      <c r="BD659">
        <v>0.15488215488215401</v>
      </c>
      <c r="BE659">
        <v>1969</v>
      </c>
      <c r="BF659">
        <v>50</v>
      </c>
      <c r="BG659">
        <v>0.265965907</v>
      </c>
      <c r="BH659">
        <v>0</v>
      </c>
      <c r="BI659">
        <v>0</v>
      </c>
    </row>
    <row r="660" spans="1:61" x14ac:dyDescent="0.2">
      <c r="A660">
        <v>659</v>
      </c>
      <c r="B660">
        <v>40131077003</v>
      </c>
      <c r="C660">
        <v>4550000051</v>
      </c>
      <c r="D660" t="s">
        <v>161</v>
      </c>
      <c r="E660">
        <v>85016</v>
      </c>
      <c r="F660">
        <v>6.6765448423418396</v>
      </c>
      <c r="G660">
        <v>4.64856726934</v>
      </c>
      <c r="H660">
        <v>0.24624957091356001</v>
      </c>
      <c r="I660">
        <v>4.2</v>
      </c>
      <c r="J660">
        <v>0.30487885599999998</v>
      </c>
      <c r="K660">
        <v>0</v>
      </c>
      <c r="L660">
        <v>0</v>
      </c>
      <c r="M660">
        <v>0</v>
      </c>
      <c r="N660">
        <v>72</v>
      </c>
      <c r="O660">
        <v>34008.910632371102</v>
      </c>
      <c r="P660">
        <v>472.34598100515421</v>
      </c>
      <c r="Q660">
        <v>8923.2742244106394</v>
      </c>
      <c r="R660">
        <f>Q660/AJ660</f>
        <v>11.28100407637249</v>
      </c>
      <c r="S660">
        <v>1</v>
      </c>
      <c r="T660">
        <v>1</v>
      </c>
      <c r="U660">
        <v>1</v>
      </c>
      <c r="V660">
        <v>1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6.6765448423418396</v>
      </c>
      <c r="AC660">
        <v>4.65033699280694</v>
      </c>
      <c r="AD660">
        <v>8923.2742244106394</v>
      </c>
      <c r="AE660">
        <v>11.281004076372399</v>
      </c>
      <c r="AF660">
        <v>2197.3524489051501</v>
      </c>
      <c r="AG660">
        <v>2.7779424132808499</v>
      </c>
      <c r="AH660">
        <v>6725.9217755054897</v>
      </c>
      <c r="AI660">
        <v>0.24624957091356001</v>
      </c>
      <c r="AJ660">
        <v>791</v>
      </c>
      <c r="AK660">
        <v>8632.0570000000007</v>
      </c>
      <c r="AL660">
        <v>0.74083438685208503</v>
      </c>
      <c r="AM660">
        <v>0.25916561314791398</v>
      </c>
      <c r="AN660">
        <v>0.14917825537294499</v>
      </c>
      <c r="AO660">
        <v>3.0341340075853301E-2</v>
      </c>
      <c r="AP660">
        <v>7.9646017699115002E-2</v>
      </c>
      <c r="AQ660">
        <v>0.18457648546144101</v>
      </c>
      <c r="AR660">
        <v>0</v>
      </c>
      <c r="AS660">
        <v>0.57716049382715995</v>
      </c>
      <c r="AT660">
        <v>61668</v>
      </c>
      <c r="AU660">
        <v>68458</v>
      </c>
      <c r="AV660">
        <v>86706.017699115095</v>
      </c>
      <c r="AW660">
        <v>5.94184576485461E-2</v>
      </c>
      <c r="AX660">
        <v>0.15297450424929099</v>
      </c>
      <c r="AY660">
        <v>31.1</v>
      </c>
      <c r="AZ660">
        <v>5.1833122629582798E-2</v>
      </c>
      <c r="BA660">
        <v>4.1719342604298298E-2</v>
      </c>
      <c r="BB660">
        <v>4.9557522123893798E-2</v>
      </c>
      <c r="BC660">
        <v>0.95044247787610603</v>
      </c>
      <c r="BD660">
        <v>4.9557522123893798E-2</v>
      </c>
      <c r="BE660">
        <v>2000</v>
      </c>
      <c r="BF660">
        <v>19</v>
      </c>
      <c r="BG660">
        <v>0.10528554499999999</v>
      </c>
      <c r="BH660">
        <v>0</v>
      </c>
      <c r="BI660">
        <v>0</v>
      </c>
    </row>
    <row r="661" spans="1:61" x14ac:dyDescent="0.2">
      <c r="A661">
        <v>660</v>
      </c>
      <c r="B661">
        <v>40131077004</v>
      </c>
      <c r="C661">
        <v>4550000133</v>
      </c>
      <c r="D661" t="s">
        <v>28</v>
      </c>
      <c r="E661">
        <v>85008</v>
      </c>
      <c r="F661">
        <v>9398.3564946957595</v>
      </c>
      <c r="G661">
        <v>1608.8120856</v>
      </c>
      <c r="H661">
        <v>8.2591259959323399E-2</v>
      </c>
      <c r="I661">
        <v>4.7</v>
      </c>
      <c r="J661">
        <v>0.17917040100000001</v>
      </c>
      <c r="K661">
        <v>30705.769230000002</v>
      </c>
      <c r="L661">
        <v>4.6699999999999997E-3</v>
      </c>
      <c r="M661">
        <v>1</v>
      </c>
      <c r="N661">
        <v>27</v>
      </c>
      <c r="O661">
        <v>8687.1655606141394</v>
      </c>
      <c r="P661">
        <v>321.74687261533848</v>
      </c>
      <c r="Q661">
        <v>5760.3729923374904</v>
      </c>
      <c r="R661">
        <f>Q661/AJ661</f>
        <v>7.3380547673089049</v>
      </c>
      <c r="S661">
        <v>1</v>
      </c>
      <c r="T661">
        <v>0</v>
      </c>
      <c r="U661">
        <v>2</v>
      </c>
      <c r="V661">
        <v>0</v>
      </c>
      <c r="W661">
        <v>1</v>
      </c>
      <c r="X661">
        <v>1</v>
      </c>
      <c r="Y661">
        <v>0</v>
      </c>
      <c r="Z661">
        <v>0</v>
      </c>
      <c r="AA661">
        <v>0</v>
      </c>
      <c r="AB661">
        <v>545.72661425991998</v>
      </c>
      <c r="AC661">
        <v>4.65033699280694</v>
      </c>
      <c r="AD661">
        <v>5760.3729923374904</v>
      </c>
      <c r="AE661">
        <v>7.3380547673088996</v>
      </c>
      <c r="AF661">
        <v>365.74028957528901</v>
      </c>
      <c r="AG661">
        <v>0.46591119691119598</v>
      </c>
      <c r="AH661">
        <v>5394.6327027622001</v>
      </c>
      <c r="AI661">
        <v>6.3492466557599797E-2</v>
      </c>
      <c r="AJ661">
        <v>785</v>
      </c>
      <c r="AK661">
        <v>4222.6279999999997</v>
      </c>
      <c r="AL661">
        <v>0.86751592356687901</v>
      </c>
      <c r="AM661">
        <v>0.13248407643312099</v>
      </c>
      <c r="AN661">
        <v>0</v>
      </c>
      <c r="AO661">
        <v>0</v>
      </c>
      <c r="AP661">
        <v>5.7324840764331197E-2</v>
      </c>
      <c r="AQ661">
        <v>7.5159235668789806E-2</v>
      </c>
      <c r="AR661">
        <v>4.2801556420233401E-2</v>
      </c>
      <c r="AS661">
        <v>0.70233463035019394</v>
      </c>
      <c r="AT661">
        <v>47877</v>
      </c>
      <c r="AU661">
        <v>84719</v>
      </c>
      <c r="AV661">
        <v>110025.816023739</v>
      </c>
      <c r="AW661">
        <v>0</v>
      </c>
      <c r="AX661">
        <v>0.78931750741839701</v>
      </c>
      <c r="AY661">
        <v>38.5</v>
      </c>
      <c r="AZ661">
        <v>0.20636942675159201</v>
      </c>
      <c r="BA661">
        <v>7.1337579617834296E-2</v>
      </c>
      <c r="BB661">
        <v>0.29970326409495501</v>
      </c>
      <c r="BC661">
        <v>0.93471810089020702</v>
      </c>
      <c r="BD661">
        <v>6.5281899109792194E-2</v>
      </c>
      <c r="BE661">
        <v>1957</v>
      </c>
      <c r="BF661">
        <v>62</v>
      </c>
      <c r="BG661">
        <v>0.18648063500000001</v>
      </c>
      <c r="BH661">
        <v>0</v>
      </c>
      <c r="BI661">
        <v>0</v>
      </c>
    </row>
    <row r="662" spans="1:61" x14ac:dyDescent="0.2">
      <c r="A662">
        <v>661</v>
      </c>
      <c r="B662">
        <v>40131077005</v>
      </c>
      <c r="C662">
        <v>4550000051</v>
      </c>
      <c r="D662" t="s">
        <v>161</v>
      </c>
      <c r="E662">
        <v>85016</v>
      </c>
      <c r="F662">
        <v>380.72534289290797</v>
      </c>
      <c r="G662">
        <v>4.64856726934</v>
      </c>
      <c r="H662">
        <v>0.13833171820398801</v>
      </c>
      <c r="I662">
        <v>4.2</v>
      </c>
      <c r="J662">
        <v>0.30487885599999998</v>
      </c>
      <c r="K662">
        <v>0</v>
      </c>
      <c r="L662">
        <v>0</v>
      </c>
      <c r="M662">
        <v>0</v>
      </c>
      <c r="N662">
        <v>38</v>
      </c>
      <c r="O662">
        <v>26801.046085296301</v>
      </c>
      <c r="P662">
        <v>705.29068645516577</v>
      </c>
      <c r="Q662">
        <v>7476.0220165161099</v>
      </c>
      <c r="R662">
        <f>Q662/AJ662</f>
        <v>7.6363861251441367</v>
      </c>
      <c r="S662">
        <v>1</v>
      </c>
      <c r="T662">
        <v>1</v>
      </c>
      <c r="U662">
        <v>1</v>
      </c>
      <c r="V662">
        <v>1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380.72534289290797</v>
      </c>
      <c r="AC662">
        <v>4.65033699280694</v>
      </c>
      <c r="AD662">
        <v>7476.0220165161099</v>
      </c>
      <c r="AE662">
        <v>7.6363861251441403</v>
      </c>
      <c r="AF662">
        <v>1034.17097087551</v>
      </c>
      <c r="AG662">
        <v>1.05635441356028</v>
      </c>
      <c r="AH662">
        <v>6441.8510456406002</v>
      </c>
      <c r="AI662">
        <v>0.13833171820398801</v>
      </c>
      <c r="AJ662">
        <v>979</v>
      </c>
      <c r="AK662">
        <v>12084.81</v>
      </c>
      <c r="AL662">
        <v>0.78855975485188901</v>
      </c>
      <c r="AM662">
        <v>0.21144024514811</v>
      </c>
      <c r="AN662">
        <v>0.100102145045965</v>
      </c>
      <c r="AO662">
        <v>0</v>
      </c>
      <c r="AP662">
        <v>1.63432073544433E-2</v>
      </c>
      <c r="AQ662">
        <v>0.16343207354443301</v>
      </c>
      <c r="AR662">
        <v>6.9524913093858595E-2</v>
      </c>
      <c r="AS662">
        <v>0.384704519119351</v>
      </c>
      <c r="AT662">
        <v>38318</v>
      </c>
      <c r="AU662">
        <v>65077</v>
      </c>
      <c r="AV662">
        <v>68846.037735849095</v>
      </c>
      <c r="AW662">
        <v>9.4994892747701704E-2</v>
      </c>
      <c r="AX662">
        <v>0.18</v>
      </c>
      <c r="AY662">
        <v>40.700000000000003</v>
      </c>
      <c r="AZ662">
        <v>6.8437180796731306E-2</v>
      </c>
      <c r="BA662">
        <v>0.10214504596527001</v>
      </c>
      <c r="BB662">
        <v>9.2452830188679197E-2</v>
      </c>
      <c r="BC662">
        <v>0.9</v>
      </c>
      <c r="BD662">
        <v>0.1</v>
      </c>
      <c r="BE662">
        <v>1975</v>
      </c>
      <c r="BF662">
        <v>44</v>
      </c>
      <c r="BG662">
        <v>0.1138314</v>
      </c>
      <c r="BH662">
        <v>0</v>
      </c>
      <c r="BI662">
        <v>0</v>
      </c>
    </row>
    <row r="663" spans="1:61" x14ac:dyDescent="0.2">
      <c r="A663">
        <v>662</v>
      </c>
      <c r="B663">
        <v>40131078001</v>
      </c>
      <c r="C663">
        <v>4550000133</v>
      </c>
      <c r="D663" t="s">
        <v>28</v>
      </c>
      <c r="E663">
        <v>85008</v>
      </c>
      <c r="F663">
        <v>8498.1369549761403</v>
      </c>
      <c r="G663">
        <v>1608.8120856</v>
      </c>
      <c r="H663">
        <v>0.22411338593059499</v>
      </c>
      <c r="I663">
        <v>4.7</v>
      </c>
      <c r="J663">
        <v>0.17917040100000001</v>
      </c>
      <c r="K663">
        <v>30705.769230000002</v>
      </c>
      <c r="L663">
        <v>4.6699999999999997E-3</v>
      </c>
      <c r="M663">
        <v>1</v>
      </c>
      <c r="N663">
        <v>14</v>
      </c>
      <c r="O663">
        <v>7648.0478266826703</v>
      </c>
      <c r="P663">
        <v>546.28913047733363</v>
      </c>
      <c r="Q663">
        <v>2730.1561595867402</v>
      </c>
      <c r="R663">
        <f>Q663/AJ663</f>
        <v>3.5502680878891288</v>
      </c>
      <c r="S663">
        <v>1</v>
      </c>
      <c r="T663">
        <v>0</v>
      </c>
      <c r="U663">
        <v>2</v>
      </c>
      <c r="V663">
        <v>0</v>
      </c>
      <c r="W663">
        <v>1</v>
      </c>
      <c r="X663">
        <v>2</v>
      </c>
      <c r="Y663">
        <v>1</v>
      </c>
      <c r="Z663">
        <v>0.5</v>
      </c>
      <c r="AA663">
        <v>0</v>
      </c>
      <c r="AB663">
        <v>342.23359387939701</v>
      </c>
      <c r="AC663">
        <v>5235.4497101127499</v>
      </c>
      <c r="AD663">
        <v>2730.1561595867402</v>
      </c>
      <c r="AE663">
        <v>3.5502680878891302</v>
      </c>
      <c r="AF663">
        <v>343.69089750418999</v>
      </c>
      <c r="AG663">
        <v>0.44693224642937601</v>
      </c>
      <c r="AH663">
        <v>2386.46526208255</v>
      </c>
      <c r="AI663">
        <v>0.12588690075376999</v>
      </c>
      <c r="AJ663">
        <v>769</v>
      </c>
      <c r="AK663">
        <v>1360.3620000000001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2.6007802340702199E-2</v>
      </c>
      <c r="AR663">
        <v>0</v>
      </c>
      <c r="AS663">
        <v>0.78206896551724103</v>
      </c>
      <c r="AT663">
        <v>128275</v>
      </c>
      <c r="AU663">
        <v>161250</v>
      </c>
      <c r="AV663">
        <v>227265.137614679</v>
      </c>
      <c r="AW663">
        <v>1.1703511053316001E-2</v>
      </c>
      <c r="AX663">
        <v>0.64833333333333298</v>
      </c>
      <c r="AY663">
        <v>57.5</v>
      </c>
      <c r="AZ663">
        <v>3.7711313394018203E-2</v>
      </c>
      <c r="BA663">
        <v>0.347204161248374</v>
      </c>
      <c r="BB663">
        <v>6.1926605504587097E-2</v>
      </c>
      <c r="BC663">
        <v>1</v>
      </c>
      <c r="BD663">
        <v>0</v>
      </c>
      <c r="BE663">
        <v>1985</v>
      </c>
      <c r="BF663">
        <v>34</v>
      </c>
      <c r="BG663">
        <v>0.23598160400000001</v>
      </c>
      <c r="BH663">
        <v>0</v>
      </c>
      <c r="BI663">
        <v>0</v>
      </c>
    </row>
    <row r="664" spans="1:61" x14ac:dyDescent="0.2">
      <c r="A664">
        <v>663</v>
      </c>
      <c r="B664">
        <v>40131078002</v>
      </c>
      <c r="C664">
        <v>4550000068</v>
      </c>
      <c r="D664" t="s">
        <v>492</v>
      </c>
      <c r="E664">
        <v>85013</v>
      </c>
      <c r="F664">
        <v>3365.6966631417599</v>
      </c>
      <c r="G664">
        <v>417.44562125099998</v>
      </c>
      <c r="H664">
        <v>7.0750193254906404E-2</v>
      </c>
      <c r="I664">
        <v>4.7</v>
      </c>
      <c r="J664">
        <v>8.8669230000000002E-2</v>
      </c>
      <c r="K664">
        <v>7864.8059810000004</v>
      </c>
      <c r="L664">
        <v>3.79E-3</v>
      </c>
      <c r="M664">
        <v>1</v>
      </c>
      <c r="N664">
        <v>67</v>
      </c>
      <c r="O664">
        <v>13080.019273289699</v>
      </c>
      <c r="P664">
        <v>195.22416825805522</v>
      </c>
      <c r="Q664">
        <v>13465.4090673674</v>
      </c>
      <c r="R664">
        <f>Q664/AJ664</f>
        <v>9.2993156542592548</v>
      </c>
      <c r="S664">
        <v>1</v>
      </c>
      <c r="T664">
        <v>0</v>
      </c>
      <c r="U664">
        <v>2</v>
      </c>
      <c r="V664">
        <v>0</v>
      </c>
      <c r="W664">
        <v>1</v>
      </c>
      <c r="X664">
        <v>1</v>
      </c>
      <c r="Y664">
        <v>1</v>
      </c>
      <c r="Z664">
        <v>1</v>
      </c>
      <c r="AA664">
        <v>0</v>
      </c>
      <c r="AB664">
        <v>677.78217476313705</v>
      </c>
      <c r="AC664">
        <v>376.25367187129598</v>
      </c>
      <c r="AD664">
        <v>13465.4090673674</v>
      </c>
      <c r="AE664">
        <v>9.2993156542592992</v>
      </c>
      <c r="AF664">
        <v>0</v>
      </c>
      <c r="AG664">
        <v>0</v>
      </c>
      <c r="AH664">
        <v>13465.4090673674</v>
      </c>
      <c r="AI664">
        <v>0</v>
      </c>
      <c r="AJ664">
        <v>1448</v>
      </c>
      <c r="AK664">
        <v>1812.1849999999999</v>
      </c>
      <c r="AL664">
        <v>0.96616022099447496</v>
      </c>
      <c r="AM664">
        <v>3.3839779005524803E-2</v>
      </c>
      <c r="AN664">
        <v>1.17403314917127E-2</v>
      </c>
      <c r="AO664">
        <v>0</v>
      </c>
      <c r="AP664">
        <v>1.1049723756906001E-2</v>
      </c>
      <c r="AQ664">
        <v>0.10428176795580101</v>
      </c>
      <c r="AR664">
        <v>3.7009622501850401E-3</v>
      </c>
      <c r="AS664">
        <v>0.70762398223538103</v>
      </c>
      <c r="AT664">
        <v>111083</v>
      </c>
      <c r="AU664">
        <v>76213</v>
      </c>
      <c r="AV664">
        <v>160375.634517767</v>
      </c>
      <c r="AW664">
        <v>0.111878453038674</v>
      </c>
      <c r="AX664">
        <v>0.53611317944899395</v>
      </c>
      <c r="AY664">
        <v>67</v>
      </c>
      <c r="AZ664">
        <v>4.2817679558011003E-2</v>
      </c>
      <c r="BA664">
        <v>0.55317679558011001</v>
      </c>
      <c r="BB664">
        <v>4.3654822335025302E-2</v>
      </c>
      <c r="BC664">
        <v>0.94416243654822296</v>
      </c>
      <c r="BD664">
        <v>5.5837563451776602E-2</v>
      </c>
      <c r="BE664">
        <v>1983</v>
      </c>
      <c r="BF664">
        <v>36</v>
      </c>
      <c r="BG664">
        <v>0.32588192700000002</v>
      </c>
      <c r="BH664">
        <v>0</v>
      </c>
      <c r="BI664">
        <v>0</v>
      </c>
    </row>
    <row r="665" spans="1:61" x14ac:dyDescent="0.2">
      <c r="A665">
        <v>664</v>
      </c>
      <c r="B665">
        <v>40131079001</v>
      </c>
      <c r="C665">
        <v>4529300002</v>
      </c>
      <c r="D665" t="s">
        <v>146</v>
      </c>
      <c r="E665">
        <v>85018</v>
      </c>
      <c r="F665">
        <v>0</v>
      </c>
      <c r="G665">
        <v>472.83955061500001</v>
      </c>
      <c r="H665">
        <v>0.20839494385743201</v>
      </c>
      <c r="I665">
        <v>5</v>
      </c>
      <c r="J665">
        <v>0.159159368</v>
      </c>
      <c r="K665">
        <v>0</v>
      </c>
      <c r="L665">
        <v>0</v>
      </c>
      <c r="M665">
        <v>0</v>
      </c>
      <c r="N665">
        <v>34</v>
      </c>
      <c r="O665">
        <v>8940.0830725873202</v>
      </c>
      <c r="P665">
        <v>262.94361978198003</v>
      </c>
      <c r="Q665">
        <v>5776.3255477672501</v>
      </c>
      <c r="R665">
        <f>Q665/AJ665</f>
        <v>9.377151863258522</v>
      </c>
      <c r="S665">
        <v>1</v>
      </c>
      <c r="T665">
        <v>1</v>
      </c>
      <c r="U665">
        <v>1</v>
      </c>
      <c r="V665">
        <v>1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473.02409067952198</v>
      </c>
      <c r="AD665">
        <v>5776.3255477672501</v>
      </c>
      <c r="AE665">
        <v>9.3771518632585291</v>
      </c>
      <c r="AF665">
        <v>1203.7570382291999</v>
      </c>
      <c r="AG665">
        <v>1.9541510360863701</v>
      </c>
      <c r="AH665">
        <v>4572.5685095380404</v>
      </c>
      <c r="AI665">
        <v>0.20839494385743201</v>
      </c>
      <c r="AJ665">
        <v>616</v>
      </c>
      <c r="AK665">
        <v>304.99869999999999</v>
      </c>
      <c r="AL665">
        <v>0.918831168831168</v>
      </c>
      <c r="AM665">
        <v>8.1168831168831196E-2</v>
      </c>
      <c r="AN665">
        <v>0</v>
      </c>
      <c r="AO665">
        <v>0</v>
      </c>
      <c r="AP665">
        <v>0</v>
      </c>
      <c r="AQ665">
        <v>5.5194805194805102E-2</v>
      </c>
      <c r="AR665">
        <v>6.3909774436090194E-2</v>
      </c>
      <c r="AS665">
        <v>0.62593984962406002</v>
      </c>
      <c r="AT665">
        <v>130290</v>
      </c>
      <c r="AU665">
        <v>132708</v>
      </c>
      <c r="AV665">
        <v>259189.864864865</v>
      </c>
      <c r="AW665">
        <v>8.2792207792207695E-2</v>
      </c>
      <c r="AX665">
        <v>0.67970660146699202</v>
      </c>
      <c r="AY665">
        <v>56.1</v>
      </c>
      <c r="AZ665">
        <v>0.12012987012987</v>
      </c>
      <c r="BA665">
        <v>0.28409090909090901</v>
      </c>
      <c r="BB665">
        <v>0.108108108108108</v>
      </c>
      <c r="BC665">
        <v>1</v>
      </c>
      <c r="BD665">
        <v>0</v>
      </c>
      <c r="BE665">
        <v>1976</v>
      </c>
      <c r="BF665">
        <v>43</v>
      </c>
      <c r="BG665">
        <v>0.209288432</v>
      </c>
      <c r="BH665">
        <v>0</v>
      </c>
      <c r="BI665">
        <v>0</v>
      </c>
    </row>
    <row r="666" spans="1:61" x14ac:dyDescent="0.2">
      <c r="A666">
        <v>665</v>
      </c>
      <c r="B666">
        <v>40131079002</v>
      </c>
      <c r="C666">
        <v>4529300002</v>
      </c>
      <c r="D666" t="s">
        <v>146</v>
      </c>
      <c r="E666">
        <v>85018</v>
      </c>
      <c r="F666">
        <v>415.21720524968299</v>
      </c>
      <c r="G666">
        <v>472.83955061500001</v>
      </c>
      <c r="H666">
        <v>0.167027234845049</v>
      </c>
      <c r="I666">
        <v>5</v>
      </c>
      <c r="J666">
        <v>0.159159368</v>
      </c>
      <c r="K666">
        <v>0</v>
      </c>
      <c r="L666">
        <v>0</v>
      </c>
      <c r="M666">
        <v>0</v>
      </c>
      <c r="N666">
        <v>37</v>
      </c>
      <c r="O666">
        <v>32677.0415131747</v>
      </c>
      <c r="P666">
        <v>883.16328413985673</v>
      </c>
      <c r="Q666">
        <v>20393.412846523301</v>
      </c>
      <c r="R666">
        <f>Q666/AJ666</f>
        <v>11.211331966203025</v>
      </c>
      <c r="S666">
        <v>1</v>
      </c>
      <c r="T666">
        <v>1</v>
      </c>
      <c r="U666">
        <v>1</v>
      </c>
      <c r="V666">
        <v>1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415.21720524968299</v>
      </c>
      <c r="AC666">
        <v>473.02409067952198</v>
      </c>
      <c r="AD666">
        <v>20393.412846523301</v>
      </c>
      <c r="AE666">
        <v>11.211331966203</v>
      </c>
      <c r="AF666">
        <v>3406.2553568082999</v>
      </c>
      <c r="AG666">
        <v>1.8725977772447999</v>
      </c>
      <c r="AH666">
        <v>16987.157489714999</v>
      </c>
      <c r="AI666">
        <v>0.167027234845049</v>
      </c>
      <c r="AJ666">
        <v>1819</v>
      </c>
      <c r="AK666">
        <v>2291.2080000000001</v>
      </c>
      <c r="AL666">
        <v>0.95052226498075798</v>
      </c>
      <c r="AM666">
        <v>4.9477735019241298E-2</v>
      </c>
      <c r="AN666">
        <v>0</v>
      </c>
      <c r="AO666">
        <v>0</v>
      </c>
      <c r="AP666">
        <v>2.5288620120945501E-2</v>
      </c>
      <c r="AQ666">
        <v>2.4189114898295699E-2</v>
      </c>
      <c r="AR666">
        <v>0</v>
      </c>
      <c r="AS666">
        <v>0.83816425120772897</v>
      </c>
      <c r="AT666">
        <v>97329</v>
      </c>
      <c r="AU666">
        <v>167552</v>
      </c>
      <c r="AV666">
        <v>260598.96296296301</v>
      </c>
      <c r="AW666">
        <v>1.53930731170972E-2</v>
      </c>
      <c r="AX666">
        <v>0.79702970297029696</v>
      </c>
      <c r="AY666">
        <v>47</v>
      </c>
      <c r="AZ666">
        <v>0.26937877954920197</v>
      </c>
      <c r="BA666">
        <v>0.24958768554150601</v>
      </c>
      <c r="BB666">
        <v>0.31555555555555498</v>
      </c>
      <c r="BC666">
        <v>0.95407407407407396</v>
      </c>
      <c r="BD666">
        <v>4.5925925925925898E-2</v>
      </c>
      <c r="BE666">
        <v>1972</v>
      </c>
      <c r="BF666">
        <v>47</v>
      </c>
      <c r="BG666">
        <v>0.193594664</v>
      </c>
      <c r="BH666">
        <v>0</v>
      </c>
      <c r="BI666">
        <v>0</v>
      </c>
    </row>
    <row r="667" spans="1:61" x14ac:dyDescent="0.2">
      <c r="A667">
        <v>666</v>
      </c>
      <c r="B667">
        <v>40131079003</v>
      </c>
      <c r="C667">
        <v>4550000012</v>
      </c>
      <c r="D667" t="s">
        <v>162</v>
      </c>
      <c r="E667">
        <v>85018</v>
      </c>
      <c r="F667">
        <v>3692.4172286617199</v>
      </c>
      <c r="G667">
        <v>8.7100740412899995</v>
      </c>
      <c r="H667">
        <v>0.10364660089798999</v>
      </c>
      <c r="I667">
        <v>4.4000000000000004</v>
      </c>
      <c r="J667">
        <v>0.36879742999999998</v>
      </c>
      <c r="K667">
        <v>0</v>
      </c>
      <c r="L667">
        <v>0</v>
      </c>
      <c r="M667">
        <v>0</v>
      </c>
      <c r="N667">
        <v>57</v>
      </c>
      <c r="O667">
        <v>12096.8531182633</v>
      </c>
      <c r="P667">
        <v>212.22549330286492</v>
      </c>
      <c r="Q667">
        <v>11619.697632922</v>
      </c>
      <c r="R667">
        <f>Q667/AJ667</f>
        <v>8.9796735957666147</v>
      </c>
      <c r="S667">
        <v>1</v>
      </c>
      <c r="T667">
        <v>0</v>
      </c>
      <c r="U667">
        <v>2</v>
      </c>
      <c r="V667">
        <v>0</v>
      </c>
      <c r="W667">
        <v>1</v>
      </c>
      <c r="X667">
        <v>2</v>
      </c>
      <c r="Y667">
        <v>1</v>
      </c>
      <c r="Z667">
        <v>0.5</v>
      </c>
      <c r="AA667">
        <v>0</v>
      </c>
      <c r="AB667">
        <v>479.31466343033401</v>
      </c>
      <c r="AC667">
        <v>849.27776255081801</v>
      </c>
      <c r="AD667">
        <v>11619.697632922</v>
      </c>
      <c r="AE667">
        <v>8.9796735957666201</v>
      </c>
      <c r="AF667">
        <v>358.03636615357402</v>
      </c>
      <c r="AG667">
        <v>0.27668961835670303</v>
      </c>
      <c r="AH667">
        <v>11261.6612667684</v>
      </c>
      <c r="AI667">
        <v>3.0812881493503901E-2</v>
      </c>
      <c r="AJ667">
        <v>1294</v>
      </c>
      <c r="AK667">
        <v>5116.1390000000001</v>
      </c>
      <c r="AL667">
        <v>0.74265842349304401</v>
      </c>
      <c r="AM667">
        <v>0.25734157650695499</v>
      </c>
      <c r="AN667">
        <v>6.4914992272024699E-2</v>
      </c>
      <c r="AO667">
        <v>0</v>
      </c>
      <c r="AP667">
        <v>4.4049459041731E-2</v>
      </c>
      <c r="AQ667">
        <v>0.19010819165378601</v>
      </c>
      <c r="AR667">
        <v>2.2373540856031101E-2</v>
      </c>
      <c r="AS667">
        <v>0.33852140077821002</v>
      </c>
      <c r="AT667">
        <v>44831</v>
      </c>
      <c r="AU667">
        <v>49615</v>
      </c>
      <c r="AV667">
        <v>76936.081081081094</v>
      </c>
      <c r="AW667">
        <v>0.19938176197836099</v>
      </c>
      <c r="AX667">
        <v>0.238213399503722</v>
      </c>
      <c r="AY667">
        <v>32.9</v>
      </c>
      <c r="AZ667">
        <v>0.129057187017001</v>
      </c>
      <c r="BA667">
        <v>0.13678516228748</v>
      </c>
      <c r="BB667">
        <v>0.178378378378378</v>
      </c>
      <c r="BC667">
        <v>0.858108108108108</v>
      </c>
      <c r="BD667">
        <v>0.141891891891891</v>
      </c>
      <c r="BE667">
        <v>1966</v>
      </c>
      <c r="BF667">
        <v>53</v>
      </c>
      <c r="BG667">
        <v>0.18325292700000001</v>
      </c>
      <c r="BH667">
        <v>0</v>
      </c>
      <c r="BI667">
        <v>0</v>
      </c>
    </row>
    <row r="668" spans="1:61" x14ac:dyDescent="0.2">
      <c r="A668">
        <v>667</v>
      </c>
      <c r="B668">
        <v>40131080001</v>
      </c>
      <c r="C668">
        <v>4550000012</v>
      </c>
      <c r="D668" t="s">
        <v>162</v>
      </c>
      <c r="E668">
        <v>85018</v>
      </c>
      <c r="F668">
        <v>977.44493020256596</v>
      </c>
      <c r="G668">
        <v>8.7100740412899995</v>
      </c>
      <c r="H668">
        <v>0.25519706007048298</v>
      </c>
      <c r="I668">
        <v>4.4000000000000004</v>
      </c>
      <c r="J668">
        <v>0.36879742999999998</v>
      </c>
      <c r="K668">
        <v>0</v>
      </c>
      <c r="L668">
        <v>0</v>
      </c>
      <c r="M668">
        <v>0</v>
      </c>
      <c r="N668">
        <v>45</v>
      </c>
      <c r="O668">
        <v>40695.142595049401</v>
      </c>
      <c r="P668">
        <v>904.3365021122089</v>
      </c>
      <c r="Q668">
        <v>16544.034296328002</v>
      </c>
      <c r="R668">
        <f>Q668/AJ668</f>
        <v>13.428599266500001</v>
      </c>
      <c r="S668">
        <v>1</v>
      </c>
      <c r="T668">
        <v>1</v>
      </c>
      <c r="U668">
        <v>1</v>
      </c>
      <c r="V668">
        <v>1</v>
      </c>
      <c r="W668">
        <v>0</v>
      </c>
      <c r="X668">
        <v>3</v>
      </c>
      <c r="Y668">
        <v>1</v>
      </c>
      <c r="Z668">
        <v>0.33333333333333298</v>
      </c>
      <c r="AA668">
        <v>0</v>
      </c>
      <c r="AB668">
        <v>543.52488286197399</v>
      </c>
      <c r="AC668">
        <v>388.28736012585898</v>
      </c>
      <c r="AD668">
        <v>16544.034296328002</v>
      </c>
      <c r="AE668">
        <v>13.428599266499999</v>
      </c>
      <c r="AF668">
        <v>5117.85204933568</v>
      </c>
      <c r="AG668">
        <v>4.1541006893958397</v>
      </c>
      <c r="AH668">
        <v>11426.182246992401</v>
      </c>
      <c r="AI668">
        <v>0.309347282389977</v>
      </c>
      <c r="AJ668">
        <v>1232</v>
      </c>
      <c r="AK668">
        <v>1824.5060000000001</v>
      </c>
      <c r="AL668">
        <v>0.94561688311688297</v>
      </c>
      <c r="AM668">
        <v>5.4383116883116901E-2</v>
      </c>
      <c r="AN668">
        <v>4.0584415584415503E-3</v>
      </c>
      <c r="AO668">
        <v>0</v>
      </c>
      <c r="AP668">
        <v>9.74025974025974E-3</v>
      </c>
      <c r="AQ668">
        <v>7.0616883116883106E-2</v>
      </c>
      <c r="AR668">
        <v>0</v>
      </c>
      <c r="AS668">
        <v>0.88387978142076495</v>
      </c>
      <c r="AT668">
        <v>81110</v>
      </c>
      <c r="AU668">
        <v>189659</v>
      </c>
      <c r="AV668">
        <v>255353.72750642701</v>
      </c>
      <c r="AW668">
        <v>1.7857142857142901E-2</v>
      </c>
      <c r="AX668">
        <v>0.69514563106796101</v>
      </c>
      <c r="AY668">
        <v>39.9</v>
      </c>
      <c r="AZ668">
        <v>0.337662337662337</v>
      </c>
      <c r="BA668">
        <v>0.146915584415584</v>
      </c>
      <c r="BB668">
        <v>0.48071979434447298</v>
      </c>
      <c r="BC668">
        <v>1</v>
      </c>
      <c r="BD668">
        <v>0</v>
      </c>
      <c r="BE668">
        <v>1976</v>
      </c>
      <c r="BF668">
        <v>43</v>
      </c>
      <c r="BG668">
        <v>0.30352454800000001</v>
      </c>
      <c r="BH668">
        <v>0</v>
      </c>
      <c r="BI668">
        <v>0</v>
      </c>
    </row>
    <row r="669" spans="1:61" x14ac:dyDescent="0.2">
      <c r="A669">
        <v>668</v>
      </c>
      <c r="B669">
        <v>40131080002</v>
      </c>
      <c r="C669">
        <v>4550000012</v>
      </c>
      <c r="D669" t="s">
        <v>162</v>
      </c>
      <c r="E669">
        <v>85018</v>
      </c>
      <c r="F669">
        <v>1215.0391936645599</v>
      </c>
      <c r="G669">
        <v>8.7100740412899995</v>
      </c>
      <c r="H669">
        <v>0.139462382131948</v>
      </c>
      <c r="I669">
        <v>4.4000000000000004</v>
      </c>
      <c r="J669">
        <v>0.36879742999999998</v>
      </c>
      <c r="K669">
        <v>0</v>
      </c>
      <c r="L669">
        <v>0</v>
      </c>
      <c r="M669">
        <v>0</v>
      </c>
      <c r="N669">
        <v>67</v>
      </c>
      <c r="O669">
        <v>14008.1598661842</v>
      </c>
      <c r="P669">
        <v>209.0770129281224</v>
      </c>
      <c r="Q669">
        <v>31170.269949217101</v>
      </c>
      <c r="R669">
        <f>Q669/AJ669</f>
        <v>18.422145360057389</v>
      </c>
      <c r="S669">
        <v>1</v>
      </c>
      <c r="T669">
        <v>0</v>
      </c>
      <c r="U669">
        <v>2</v>
      </c>
      <c r="V669">
        <v>0</v>
      </c>
      <c r="W669">
        <v>1</v>
      </c>
      <c r="X669">
        <v>3</v>
      </c>
      <c r="Y669">
        <v>1</v>
      </c>
      <c r="Z669">
        <v>0.33333333333333298</v>
      </c>
      <c r="AA669">
        <v>0</v>
      </c>
      <c r="AB669">
        <v>552.17078829771197</v>
      </c>
      <c r="AC669">
        <v>429.98570606226201</v>
      </c>
      <c r="AD669">
        <v>31170.269949217101</v>
      </c>
      <c r="AE669">
        <v>18.422145360057399</v>
      </c>
      <c r="AF669">
        <v>3095.4170359304799</v>
      </c>
      <c r="AG669">
        <v>1.82944269263031</v>
      </c>
      <c r="AH669">
        <v>28074.852913286701</v>
      </c>
      <c r="AI669">
        <v>9.9306712485119894E-2</v>
      </c>
      <c r="AJ669">
        <v>1692</v>
      </c>
      <c r="AK669">
        <v>2156.134</v>
      </c>
      <c r="AL669">
        <v>0.92553191489361697</v>
      </c>
      <c r="AM669">
        <v>7.4468085106383003E-2</v>
      </c>
      <c r="AN669">
        <v>0</v>
      </c>
      <c r="AO669">
        <v>0</v>
      </c>
      <c r="AP669">
        <v>4.2553191489361701E-2</v>
      </c>
      <c r="AQ669">
        <v>5.2009456264775399E-2</v>
      </c>
      <c r="AR669">
        <v>0</v>
      </c>
      <c r="AS669">
        <v>0.87583572110792696</v>
      </c>
      <c r="AT669">
        <v>121674</v>
      </c>
      <c r="AU669">
        <v>184861</v>
      </c>
      <c r="AV669">
        <v>368440.80145719502</v>
      </c>
      <c r="AW669">
        <v>8.0969267139479897E-2</v>
      </c>
      <c r="AX669">
        <v>0.79220779220779203</v>
      </c>
      <c r="AY669">
        <v>43.2</v>
      </c>
      <c r="AZ669">
        <v>0.30910165484633501</v>
      </c>
      <c r="BA669">
        <v>0.119976359338061</v>
      </c>
      <c r="BB669">
        <v>0.51730418943533696</v>
      </c>
      <c r="BC669">
        <v>1</v>
      </c>
      <c r="BD669">
        <v>0</v>
      </c>
      <c r="BE669">
        <v>1961</v>
      </c>
      <c r="BF669">
        <v>58</v>
      </c>
      <c r="BG669">
        <v>0.30350721899999999</v>
      </c>
      <c r="BH669">
        <v>0</v>
      </c>
      <c r="BI669">
        <v>0</v>
      </c>
    </row>
    <row r="670" spans="1:61" x14ac:dyDescent="0.2">
      <c r="A670">
        <v>669</v>
      </c>
      <c r="B670">
        <v>40131081001</v>
      </c>
      <c r="C670">
        <v>4550000012</v>
      </c>
      <c r="D670" t="s">
        <v>162</v>
      </c>
      <c r="E670">
        <v>85018</v>
      </c>
      <c r="F670">
        <v>2375.5747389527301</v>
      </c>
      <c r="G670">
        <v>8.7100740412899995</v>
      </c>
      <c r="H670">
        <v>0.126739516889111</v>
      </c>
      <c r="I670">
        <v>4.4000000000000004</v>
      </c>
      <c r="J670">
        <v>0.36879742999999998</v>
      </c>
      <c r="K670">
        <v>0</v>
      </c>
      <c r="L670">
        <v>0</v>
      </c>
      <c r="M670">
        <v>0</v>
      </c>
      <c r="N670">
        <v>96</v>
      </c>
      <c r="O670">
        <v>34027.087421736702</v>
      </c>
      <c r="P670">
        <v>354.44882730975729</v>
      </c>
      <c r="Q670">
        <v>32053.011312746101</v>
      </c>
      <c r="R670">
        <f>Q670/AJ670</f>
        <v>13.484649269140135</v>
      </c>
      <c r="S670">
        <v>1</v>
      </c>
      <c r="T670">
        <v>0</v>
      </c>
      <c r="U670">
        <v>2</v>
      </c>
      <c r="V670">
        <v>0</v>
      </c>
      <c r="W670">
        <v>1</v>
      </c>
      <c r="X670">
        <v>3</v>
      </c>
      <c r="Y670">
        <v>1</v>
      </c>
      <c r="Z670">
        <v>0.33333333333333298</v>
      </c>
      <c r="AA670">
        <v>0</v>
      </c>
      <c r="AB670">
        <v>406.25721604868301</v>
      </c>
      <c r="AC670">
        <v>382.33480386018999</v>
      </c>
      <c r="AD670">
        <v>32053.011312746101</v>
      </c>
      <c r="AE670">
        <v>13.4846492691401</v>
      </c>
      <c r="AF670">
        <v>1508.5635144819501</v>
      </c>
      <c r="AG670">
        <v>0.63465019540679501</v>
      </c>
      <c r="AH670">
        <v>30544.4477982641</v>
      </c>
      <c r="AI670">
        <v>4.70646423751786E-2</v>
      </c>
      <c r="AJ670">
        <v>2377</v>
      </c>
      <c r="AK670">
        <v>4239.6629999999996</v>
      </c>
      <c r="AL670">
        <v>0.84097602019352102</v>
      </c>
      <c r="AM670">
        <v>0.15902397980647801</v>
      </c>
      <c r="AN670">
        <v>0</v>
      </c>
      <c r="AO670">
        <v>0</v>
      </c>
      <c r="AP670">
        <v>2.9869583508624301E-2</v>
      </c>
      <c r="AQ670">
        <v>0.14472023559108099</v>
      </c>
      <c r="AR670">
        <v>5.1970302684180403E-2</v>
      </c>
      <c r="AS670">
        <v>0.61736150770987996</v>
      </c>
      <c r="AT670">
        <v>66983</v>
      </c>
      <c r="AU670">
        <v>102583</v>
      </c>
      <c r="AV670">
        <v>158759.45399393301</v>
      </c>
      <c r="AW670">
        <v>6.2209056284384202E-2</v>
      </c>
      <c r="AX670">
        <v>0.56217162872154103</v>
      </c>
      <c r="AY670">
        <v>36.299999999999997</v>
      </c>
      <c r="AZ670">
        <v>0.20572149768615899</v>
      </c>
      <c r="BA670">
        <v>0.10222970130416401</v>
      </c>
      <c r="BB670">
        <v>0.33063700707785598</v>
      </c>
      <c r="BC670">
        <v>0.95045500505561098</v>
      </c>
      <c r="BD670">
        <v>4.9544994944388202E-2</v>
      </c>
      <c r="BE670">
        <v>1965</v>
      </c>
      <c r="BF670">
        <v>54</v>
      </c>
      <c r="BG670">
        <v>0.27192051499999997</v>
      </c>
      <c r="BH670">
        <v>0</v>
      </c>
      <c r="BI670">
        <v>0</v>
      </c>
    </row>
    <row r="671" spans="1:61" x14ac:dyDescent="0.2">
      <c r="A671">
        <v>670</v>
      </c>
      <c r="B671">
        <v>40131082001</v>
      </c>
      <c r="C671">
        <v>4550000086</v>
      </c>
      <c r="D671" t="s">
        <v>503</v>
      </c>
      <c r="E671">
        <v>85018</v>
      </c>
      <c r="F671">
        <v>226.588202007837</v>
      </c>
      <c r="G671">
        <v>2.75976715426</v>
      </c>
      <c r="H671">
        <v>0.204030729469418</v>
      </c>
      <c r="I671">
        <v>4.5</v>
      </c>
      <c r="J671">
        <v>0.40326419499999999</v>
      </c>
      <c r="K671">
        <v>0</v>
      </c>
      <c r="L671">
        <v>0</v>
      </c>
      <c r="M671">
        <v>0</v>
      </c>
      <c r="N671">
        <v>44</v>
      </c>
      <c r="O671">
        <v>26236.577603194899</v>
      </c>
      <c r="P671">
        <v>596.28585461806585</v>
      </c>
      <c r="Q671">
        <v>13634.285050898199</v>
      </c>
      <c r="R671">
        <f>Q671/AJ671</f>
        <v>18.010944585070277</v>
      </c>
      <c r="S671">
        <v>1</v>
      </c>
      <c r="T671">
        <v>1</v>
      </c>
      <c r="U671">
        <v>1</v>
      </c>
      <c r="V671">
        <v>1</v>
      </c>
      <c r="W671">
        <v>0</v>
      </c>
      <c r="X671">
        <v>2</v>
      </c>
      <c r="Y671">
        <v>1</v>
      </c>
      <c r="Z671">
        <v>0.5</v>
      </c>
      <c r="AA671">
        <v>0</v>
      </c>
      <c r="AB671">
        <v>186.45430466743201</v>
      </c>
      <c r="AC671">
        <v>379.01466258398801</v>
      </c>
      <c r="AD671">
        <v>13634.285050898199</v>
      </c>
      <c r="AE671">
        <v>18.010944585070298</v>
      </c>
      <c r="AF671">
        <v>2781.8131247287502</v>
      </c>
      <c r="AG671">
        <v>3.6747861621251698</v>
      </c>
      <c r="AH671">
        <v>10852.471926169401</v>
      </c>
      <c r="AI671">
        <v>0.204030729469418</v>
      </c>
      <c r="AJ671">
        <v>757</v>
      </c>
      <c r="AK671">
        <v>4632.2340000000004</v>
      </c>
      <c r="AL671">
        <v>0.79128137384412101</v>
      </c>
      <c r="AM671">
        <v>0.208718626155878</v>
      </c>
      <c r="AN671">
        <v>3.3025099075297201E-2</v>
      </c>
      <c r="AO671">
        <v>0</v>
      </c>
      <c r="AP671">
        <v>9.1149273447820298E-2</v>
      </c>
      <c r="AQ671">
        <v>0.128137384412153</v>
      </c>
      <c r="AR671">
        <v>2.3510971786833802E-2</v>
      </c>
      <c r="AS671">
        <v>0.583072100313479</v>
      </c>
      <c r="AT671">
        <v>52986</v>
      </c>
      <c r="AU671">
        <v>60104</v>
      </c>
      <c r="AV671">
        <v>85652.967032967004</v>
      </c>
      <c r="AW671">
        <v>0.105680317040951</v>
      </c>
      <c r="AX671">
        <v>0.41563786008230402</v>
      </c>
      <c r="AY671">
        <v>50.5</v>
      </c>
      <c r="AZ671">
        <v>0.10303830911492699</v>
      </c>
      <c r="BA671">
        <v>0.211360634081902</v>
      </c>
      <c r="BB671">
        <v>9.6703296703296707E-2</v>
      </c>
      <c r="BC671">
        <v>0.98021978021977996</v>
      </c>
      <c r="BD671">
        <v>1.97802197802197E-2</v>
      </c>
      <c r="BE671">
        <v>1977</v>
      </c>
      <c r="BF671">
        <v>42</v>
      </c>
      <c r="BG671">
        <v>0.243763007</v>
      </c>
      <c r="BH671">
        <v>0</v>
      </c>
      <c r="BI671">
        <v>0</v>
      </c>
    </row>
    <row r="672" spans="1:61" x14ac:dyDescent="0.2">
      <c r="A672">
        <v>671</v>
      </c>
      <c r="B672">
        <v>40131082002</v>
      </c>
      <c r="C672">
        <v>4550000012</v>
      </c>
      <c r="D672" t="s">
        <v>162</v>
      </c>
      <c r="E672">
        <v>85018</v>
      </c>
      <c r="F672">
        <v>2070.1104737404298</v>
      </c>
      <c r="G672">
        <v>8.7100740412899995</v>
      </c>
      <c r="H672">
        <v>9.1990571114975897E-2</v>
      </c>
      <c r="I672">
        <v>4.4000000000000004</v>
      </c>
      <c r="J672">
        <v>0.36879742999999998</v>
      </c>
      <c r="K672">
        <v>0</v>
      </c>
      <c r="L672">
        <v>0</v>
      </c>
      <c r="M672">
        <v>0</v>
      </c>
      <c r="N672">
        <v>52</v>
      </c>
      <c r="O672">
        <v>32000.724989021801</v>
      </c>
      <c r="P672">
        <v>615.3985574811885</v>
      </c>
      <c r="Q672">
        <v>10464.884079882</v>
      </c>
      <c r="R672">
        <f>Q672/AJ672</f>
        <v>11.399655860437909</v>
      </c>
      <c r="S672">
        <v>1</v>
      </c>
      <c r="T672">
        <v>0</v>
      </c>
      <c r="U672">
        <v>2</v>
      </c>
      <c r="V672">
        <v>0</v>
      </c>
      <c r="W672">
        <v>1</v>
      </c>
      <c r="X672">
        <v>3</v>
      </c>
      <c r="Y672">
        <v>1</v>
      </c>
      <c r="Z672">
        <v>0.33333333333333298</v>
      </c>
      <c r="AA672">
        <v>0</v>
      </c>
      <c r="AB672">
        <v>211.60588825043999</v>
      </c>
      <c r="AC672">
        <v>403.64405364763201</v>
      </c>
      <c r="AD672">
        <v>10464.884079882</v>
      </c>
      <c r="AE672">
        <v>11.3996558604379</v>
      </c>
      <c r="AF672">
        <v>593.62480998819501</v>
      </c>
      <c r="AG672">
        <v>0.64665011981284903</v>
      </c>
      <c r="AH672">
        <v>9871.2592698938406</v>
      </c>
      <c r="AI672">
        <v>5.6725407128913601E-2</v>
      </c>
      <c r="AJ672">
        <v>918</v>
      </c>
      <c r="AK672">
        <v>4862.3950000000004</v>
      </c>
      <c r="AL672">
        <v>0.86710239651416099</v>
      </c>
      <c r="AM672">
        <v>0.13289760348583801</v>
      </c>
      <c r="AN672">
        <v>5.9912854030500999E-2</v>
      </c>
      <c r="AO672">
        <v>0</v>
      </c>
      <c r="AP672">
        <v>3.4858387799564197E-2</v>
      </c>
      <c r="AQ672">
        <v>0.226579520697167</v>
      </c>
      <c r="AR672">
        <v>5.5223880597014899E-2</v>
      </c>
      <c r="AS672">
        <v>0.462686567164179</v>
      </c>
      <c r="AT672">
        <v>53438</v>
      </c>
      <c r="AU672">
        <v>49364</v>
      </c>
      <c r="AV672">
        <v>105623.026315789</v>
      </c>
      <c r="AW672">
        <v>0.125272331154684</v>
      </c>
      <c r="AX672">
        <v>0.57485029940119703</v>
      </c>
      <c r="AY672">
        <v>36.9</v>
      </c>
      <c r="AZ672">
        <v>0.17973856209150299</v>
      </c>
      <c r="BA672">
        <v>0.13725490196078399</v>
      </c>
      <c r="BB672">
        <v>0.16447368421052599</v>
      </c>
      <c r="BC672">
        <v>0.88157894736842102</v>
      </c>
      <c r="BD672">
        <v>0.118421052631578</v>
      </c>
      <c r="BE672">
        <v>1965</v>
      </c>
      <c r="BF672">
        <v>54</v>
      </c>
      <c r="BG672">
        <v>0.159370864</v>
      </c>
      <c r="BH672">
        <v>0</v>
      </c>
      <c r="BI672">
        <v>0</v>
      </c>
    </row>
    <row r="673" spans="1:61" x14ac:dyDescent="0.2">
      <c r="A673">
        <v>672</v>
      </c>
      <c r="B673">
        <v>40131082003</v>
      </c>
      <c r="C673">
        <v>4550000133</v>
      </c>
      <c r="D673" t="s">
        <v>28</v>
      </c>
      <c r="E673">
        <v>85008</v>
      </c>
      <c r="F673">
        <v>4535.81629907758</v>
      </c>
      <c r="G673">
        <v>1608.8120856</v>
      </c>
      <c r="H673">
        <v>7.6345648849842601E-2</v>
      </c>
      <c r="I673">
        <v>4.7</v>
      </c>
      <c r="J673">
        <v>0.17917040100000001</v>
      </c>
      <c r="K673">
        <v>30705.769230000002</v>
      </c>
      <c r="L673">
        <v>4.6699999999999997E-3</v>
      </c>
      <c r="M673">
        <v>1</v>
      </c>
      <c r="N673">
        <v>79</v>
      </c>
      <c r="O673">
        <v>29583.574878622101</v>
      </c>
      <c r="P673">
        <v>374.47563137496331</v>
      </c>
      <c r="Q673">
        <v>16419.3103892402</v>
      </c>
      <c r="R673">
        <f>Q673/AJ673</f>
        <v>9.7098228203667656</v>
      </c>
      <c r="S673">
        <v>1</v>
      </c>
      <c r="T673">
        <v>0</v>
      </c>
      <c r="U673">
        <v>2</v>
      </c>
      <c r="V673">
        <v>0</v>
      </c>
      <c r="W673">
        <v>1</v>
      </c>
      <c r="X673">
        <v>2</v>
      </c>
      <c r="Y673">
        <v>1</v>
      </c>
      <c r="Z673">
        <v>0.5</v>
      </c>
      <c r="AA673">
        <v>0</v>
      </c>
      <c r="AB673">
        <v>417.70225416036197</v>
      </c>
      <c r="AC673">
        <v>379.01466258398801</v>
      </c>
      <c r="AD673">
        <v>16419.3103892402</v>
      </c>
      <c r="AE673">
        <v>9.7098228203667905</v>
      </c>
      <c r="AF673">
        <v>679.17376752623204</v>
      </c>
      <c r="AG673">
        <v>0.401640311961107</v>
      </c>
      <c r="AH673">
        <v>15740.136621714</v>
      </c>
      <c r="AI673">
        <v>4.13643296475655E-2</v>
      </c>
      <c r="AJ673">
        <v>1691</v>
      </c>
      <c r="AK673">
        <v>6791.07</v>
      </c>
      <c r="AL673">
        <v>0.880544056771141</v>
      </c>
      <c r="AM673">
        <v>0.119455943228858</v>
      </c>
      <c r="AN673">
        <v>3.07510348905972E-2</v>
      </c>
      <c r="AO673">
        <v>0</v>
      </c>
      <c r="AP673">
        <v>1.12359550561797E-2</v>
      </c>
      <c r="AQ673">
        <v>0.22117090479006499</v>
      </c>
      <c r="AR673">
        <v>4.1841004184100403E-2</v>
      </c>
      <c r="AS673">
        <v>0.51631799163179903</v>
      </c>
      <c r="AT673">
        <v>47148</v>
      </c>
      <c r="AU673">
        <v>91897</v>
      </c>
      <c r="AV673">
        <v>119249.37694704</v>
      </c>
      <c r="AW673">
        <v>0.10644589000591299</v>
      </c>
      <c r="AX673">
        <v>0.62739322533136899</v>
      </c>
      <c r="AY673">
        <v>37</v>
      </c>
      <c r="AZ673">
        <v>0.19515079834417501</v>
      </c>
      <c r="BA673">
        <v>8.6930810171496106E-2</v>
      </c>
      <c r="BB673">
        <v>0.30841121495327101</v>
      </c>
      <c r="BC673">
        <v>0.96105919003115203</v>
      </c>
      <c r="BD673">
        <v>3.8940809968847301E-2</v>
      </c>
      <c r="BE673">
        <v>1959</v>
      </c>
      <c r="BF673">
        <v>60</v>
      </c>
      <c r="BG673">
        <v>0.185925223</v>
      </c>
      <c r="BH673">
        <v>0</v>
      </c>
      <c r="BI673">
        <v>0</v>
      </c>
    </row>
    <row r="674" spans="1:61" x14ac:dyDescent="0.2">
      <c r="A674">
        <v>673</v>
      </c>
      <c r="B674">
        <v>40131083011</v>
      </c>
      <c r="C674">
        <v>4529300001</v>
      </c>
      <c r="D674" t="s">
        <v>33</v>
      </c>
      <c r="E674">
        <v>85028</v>
      </c>
      <c r="F674">
        <v>2138.3715211872</v>
      </c>
      <c r="G674">
        <v>4857.3300121100001</v>
      </c>
      <c r="H674">
        <v>0.14966683446225101</v>
      </c>
      <c r="I674">
        <v>4.8</v>
      </c>
      <c r="J674">
        <v>0.11577586300000001</v>
      </c>
      <c r="K674">
        <v>0</v>
      </c>
      <c r="L674">
        <v>0</v>
      </c>
      <c r="M674">
        <v>0</v>
      </c>
      <c r="N674">
        <v>39</v>
      </c>
      <c r="O674">
        <v>28414.301420249099</v>
      </c>
      <c r="P674">
        <v>728.57183128843849</v>
      </c>
      <c r="Q674">
        <v>14419.5153689117</v>
      </c>
      <c r="R674">
        <f>Q674/AJ674</f>
        <v>12.313847454237147</v>
      </c>
      <c r="S674">
        <v>1</v>
      </c>
      <c r="T674">
        <v>0</v>
      </c>
      <c r="U674">
        <v>2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224.353009550331</v>
      </c>
      <c r="AC674">
        <v>376.25367187129598</v>
      </c>
      <c r="AD674">
        <v>14419.5153689117</v>
      </c>
      <c r="AE674">
        <v>12.3138474542371</v>
      </c>
      <c r="AF674">
        <v>0</v>
      </c>
      <c r="AG674">
        <v>0</v>
      </c>
      <c r="AH674">
        <v>14419.5153689117</v>
      </c>
      <c r="AI674">
        <v>0</v>
      </c>
      <c r="AJ674">
        <v>1171</v>
      </c>
      <c r="AK674">
        <v>3263.8449999999998</v>
      </c>
      <c r="AL674">
        <v>0.83603757472245899</v>
      </c>
      <c r="AM674">
        <v>0.16396242527754001</v>
      </c>
      <c r="AN674">
        <v>0</v>
      </c>
      <c r="AO674">
        <v>0</v>
      </c>
      <c r="AP674">
        <v>8.1127241673783004E-2</v>
      </c>
      <c r="AQ674">
        <v>0.18701964133219401</v>
      </c>
      <c r="AR674">
        <v>4.4711014176662997E-2</v>
      </c>
      <c r="AS674">
        <v>0.62268266085059898</v>
      </c>
      <c r="AT674">
        <v>83535</v>
      </c>
      <c r="AU674">
        <v>165685</v>
      </c>
      <c r="AV674">
        <v>191575.84158415801</v>
      </c>
      <c r="AW674">
        <v>0.100768573868488</v>
      </c>
      <c r="AX674">
        <v>0.92475247524752402</v>
      </c>
      <c r="AY674">
        <v>48.6</v>
      </c>
      <c r="AZ674">
        <v>0.177625960717335</v>
      </c>
      <c r="BA674">
        <v>0.210076857386848</v>
      </c>
      <c r="BB674">
        <v>0.25742574257425699</v>
      </c>
      <c r="BC674">
        <v>1</v>
      </c>
      <c r="BD674">
        <v>0</v>
      </c>
      <c r="BE674">
        <v>1964</v>
      </c>
      <c r="BF674">
        <v>55</v>
      </c>
      <c r="BG674">
        <v>0.213043923</v>
      </c>
      <c r="BH674">
        <v>0</v>
      </c>
      <c r="BI674">
        <v>0</v>
      </c>
    </row>
    <row r="675" spans="1:61" x14ac:dyDescent="0.2">
      <c r="A675">
        <v>674</v>
      </c>
      <c r="B675">
        <v>40131083012</v>
      </c>
      <c r="C675">
        <v>4550000133</v>
      </c>
      <c r="D675" t="s">
        <v>28</v>
      </c>
      <c r="E675">
        <v>85008</v>
      </c>
      <c r="F675">
        <v>6101.9425068502196</v>
      </c>
      <c r="G675">
        <v>1608.8120856</v>
      </c>
      <c r="H675">
        <v>0.17860661072470299</v>
      </c>
      <c r="I675">
        <v>4.7</v>
      </c>
      <c r="J675">
        <v>0.17917040100000001</v>
      </c>
      <c r="K675">
        <v>30705.769230000002</v>
      </c>
      <c r="L675">
        <v>4.6699999999999997E-3</v>
      </c>
      <c r="M675">
        <v>1</v>
      </c>
      <c r="N675">
        <v>31</v>
      </c>
      <c r="O675">
        <v>14620.626141020401</v>
      </c>
      <c r="P675">
        <v>471.63310132323875</v>
      </c>
      <c r="Q675">
        <v>9683.0524169861492</v>
      </c>
      <c r="R675">
        <f>Q675/AJ675</f>
        <v>9.0580471627559866</v>
      </c>
      <c r="S675">
        <v>0</v>
      </c>
      <c r="T675">
        <v>0</v>
      </c>
      <c r="U675">
        <v>3</v>
      </c>
      <c r="X675">
        <v>0</v>
      </c>
      <c r="Y675">
        <v>0</v>
      </c>
      <c r="Z675">
        <v>0</v>
      </c>
      <c r="AA675">
        <v>1</v>
      </c>
      <c r="AB675">
        <v>1010.53396560089</v>
      </c>
      <c r="AC675">
        <v>0</v>
      </c>
      <c r="AD675">
        <v>9683.0524169861492</v>
      </c>
      <c r="AE675">
        <v>9.0580471627559902</v>
      </c>
      <c r="AF675">
        <v>0</v>
      </c>
      <c r="AG675">
        <v>0</v>
      </c>
      <c r="AH675">
        <v>9683.0524169861492</v>
      </c>
      <c r="AI675">
        <v>0</v>
      </c>
      <c r="AJ675">
        <v>1069</v>
      </c>
      <c r="AK675">
        <v>4093.6950000000002</v>
      </c>
      <c r="AL675">
        <v>0.90364826941066401</v>
      </c>
      <c r="AM675">
        <v>9.6351730589335799E-2</v>
      </c>
      <c r="AN675">
        <v>0</v>
      </c>
      <c r="AO675">
        <v>1.0289990645463E-2</v>
      </c>
      <c r="AP675">
        <v>6.5481758652946601E-2</v>
      </c>
      <c r="AQ675">
        <v>8.7932647333956906E-2</v>
      </c>
      <c r="AR675">
        <v>1.1002444987775001E-2</v>
      </c>
      <c r="AS675">
        <v>0.63814180929095299</v>
      </c>
      <c r="AT675">
        <v>79962</v>
      </c>
      <c r="AU675">
        <v>95000</v>
      </c>
      <c r="AV675">
        <v>160324.339622642</v>
      </c>
      <c r="AW675">
        <v>0.14873713751169301</v>
      </c>
      <c r="AX675">
        <v>0.53166666666666595</v>
      </c>
      <c r="AY675">
        <v>38.6</v>
      </c>
      <c r="AZ675">
        <v>0.19176800748362899</v>
      </c>
      <c r="BA675">
        <v>0.157156220767072</v>
      </c>
      <c r="BB675">
        <v>0.25471698113207503</v>
      </c>
      <c r="BC675">
        <v>1</v>
      </c>
      <c r="BD675">
        <v>0</v>
      </c>
      <c r="BE675">
        <v>1968</v>
      </c>
      <c r="BF675">
        <v>51</v>
      </c>
      <c r="BG675">
        <v>0.21398233</v>
      </c>
      <c r="BH675">
        <v>0</v>
      </c>
      <c r="BI675">
        <v>0</v>
      </c>
    </row>
    <row r="676" spans="1:61" x14ac:dyDescent="0.2">
      <c r="A676">
        <v>675</v>
      </c>
      <c r="B676">
        <v>40131083013</v>
      </c>
      <c r="C676">
        <v>4550000012</v>
      </c>
      <c r="D676" t="s">
        <v>162</v>
      </c>
      <c r="E676">
        <v>85018</v>
      </c>
      <c r="F676">
        <v>3850.9644518216001</v>
      </c>
      <c r="G676">
        <v>8.7100740412899995</v>
      </c>
      <c r="H676">
        <v>0.13371405516562301</v>
      </c>
      <c r="I676">
        <v>4.4000000000000004</v>
      </c>
      <c r="J676">
        <v>0.36879742999999998</v>
      </c>
      <c r="K676">
        <v>0</v>
      </c>
      <c r="L676">
        <v>0</v>
      </c>
      <c r="M676">
        <v>0</v>
      </c>
      <c r="N676">
        <v>39</v>
      </c>
      <c r="O676">
        <v>11603.2432698914</v>
      </c>
      <c r="P676">
        <v>297.51905820234361</v>
      </c>
      <c r="Q676">
        <v>11404.0044435362</v>
      </c>
      <c r="R676">
        <f>Q676/AJ676</f>
        <v>9.1451519194356052</v>
      </c>
      <c r="S676">
        <v>1</v>
      </c>
      <c r="T676">
        <v>0</v>
      </c>
      <c r="U676">
        <v>2</v>
      </c>
      <c r="V676">
        <v>0</v>
      </c>
      <c r="W676">
        <v>1</v>
      </c>
      <c r="X676">
        <v>2</v>
      </c>
      <c r="Y676">
        <v>1</v>
      </c>
      <c r="Z676">
        <v>0.5</v>
      </c>
      <c r="AA676">
        <v>0</v>
      </c>
      <c r="AB676">
        <v>597.83563500631499</v>
      </c>
      <c r="AC676">
        <v>379.01466258398801</v>
      </c>
      <c r="AD676">
        <v>11404.0044435362</v>
      </c>
      <c r="AE676">
        <v>9.1451519194356692</v>
      </c>
      <c r="AF676">
        <v>292.10371141426401</v>
      </c>
      <c r="AG676">
        <v>0.234245157509434</v>
      </c>
      <c r="AH676">
        <v>11111.900732122</v>
      </c>
      <c r="AI676">
        <v>2.5614135180368699E-2</v>
      </c>
      <c r="AJ676">
        <v>1247</v>
      </c>
      <c r="AK676">
        <v>4832.125</v>
      </c>
      <c r="AL676">
        <v>0.83239775461106602</v>
      </c>
      <c r="AM676">
        <v>0.16760224538893301</v>
      </c>
      <c r="AN676">
        <v>2.7265437048917401E-2</v>
      </c>
      <c r="AO676">
        <v>0</v>
      </c>
      <c r="AP676">
        <v>0.110665597433841</v>
      </c>
      <c r="AQ676">
        <v>0.14915797914995901</v>
      </c>
      <c r="AR676">
        <v>3.95299145299145E-2</v>
      </c>
      <c r="AS676">
        <v>0.61645299145299104</v>
      </c>
      <c r="AT676">
        <v>70579</v>
      </c>
      <c r="AU676">
        <v>67614</v>
      </c>
      <c r="AV676">
        <v>131408.75576036901</v>
      </c>
      <c r="AW676">
        <v>5.7377049180327801E-2</v>
      </c>
      <c r="AX676">
        <v>0.40263157894736801</v>
      </c>
      <c r="AY676">
        <v>37.9</v>
      </c>
      <c r="AZ676">
        <v>0.17080994386527601</v>
      </c>
      <c r="BA676">
        <v>0.17562149157979101</v>
      </c>
      <c r="BB676">
        <v>0.17665130568356299</v>
      </c>
      <c r="BC676">
        <v>0.970814132104454</v>
      </c>
      <c r="BD676">
        <v>2.9185867895545298E-2</v>
      </c>
      <c r="BE676">
        <v>1970</v>
      </c>
      <c r="BF676">
        <v>49</v>
      </c>
      <c r="BG676">
        <v>0.25847985200000001</v>
      </c>
      <c r="BH676">
        <v>0</v>
      </c>
      <c r="BI676">
        <v>0</v>
      </c>
    </row>
    <row r="677" spans="1:61" x14ac:dyDescent="0.2">
      <c r="A677">
        <v>676</v>
      </c>
      <c r="B677">
        <v>40131083021</v>
      </c>
      <c r="C677">
        <v>4550000012</v>
      </c>
      <c r="D677" t="s">
        <v>162</v>
      </c>
      <c r="E677">
        <v>85018</v>
      </c>
      <c r="F677">
        <v>4313.6410515240896</v>
      </c>
      <c r="G677">
        <v>8.7100740412899995</v>
      </c>
      <c r="H677">
        <v>0.125595541873219</v>
      </c>
      <c r="I677">
        <v>4.4000000000000004</v>
      </c>
      <c r="J677">
        <v>0.36879742999999998</v>
      </c>
      <c r="K677">
        <v>0</v>
      </c>
      <c r="L677">
        <v>0</v>
      </c>
      <c r="M677">
        <v>0</v>
      </c>
      <c r="N677">
        <v>61</v>
      </c>
      <c r="O677">
        <v>14629.4383533564</v>
      </c>
      <c r="P677">
        <v>239.82685825174426</v>
      </c>
      <c r="Q677">
        <v>13230.233926811199</v>
      </c>
      <c r="R677">
        <f>Q677/AJ677</f>
        <v>11.06206850067826</v>
      </c>
      <c r="S677">
        <v>1</v>
      </c>
      <c r="T677">
        <v>0</v>
      </c>
      <c r="U677">
        <v>2</v>
      </c>
      <c r="V677">
        <v>0</v>
      </c>
      <c r="W677">
        <v>1</v>
      </c>
      <c r="X677">
        <v>1</v>
      </c>
      <c r="Y677">
        <v>0</v>
      </c>
      <c r="Z677">
        <v>0</v>
      </c>
      <c r="AA677">
        <v>0</v>
      </c>
      <c r="AB677">
        <v>708.56407486603905</v>
      </c>
      <c r="AC677">
        <v>24.485853676947102</v>
      </c>
      <c r="AD677">
        <v>13230.233926811199</v>
      </c>
      <c r="AE677">
        <v>11.062068500678199</v>
      </c>
      <c r="AF677">
        <v>71.428368290081707</v>
      </c>
      <c r="AG677">
        <v>5.9722715961606797E-2</v>
      </c>
      <c r="AH677">
        <v>13158.8055585211</v>
      </c>
      <c r="AI677">
        <v>5.3988741760137198E-3</v>
      </c>
      <c r="AJ677">
        <v>1196</v>
      </c>
      <c r="AK677">
        <v>4650.8940000000002</v>
      </c>
      <c r="AL677">
        <v>0.896321070234113</v>
      </c>
      <c r="AM677">
        <v>0.103678929765886</v>
      </c>
      <c r="AN677">
        <v>2.3411371237458099E-2</v>
      </c>
      <c r="AO677">
        <v>7.5250836120401296E-3</v>
      </c>
      <c r="AP677">
        <v>5.8528428093645403E-3</v>
      </c>
      <c r="AQ677">
        <v>0.21488294314381201</v>
      </c>
      <c r="AR677">
        <v>8.4311632870864406E-2</v>
      </c>
      <c r="AS677">
        <v>0.55069370330843104</v>
      </c>
      <c r="AT677">
        <v>49546</v>
      </c>
      <c r="AU677">
        <v>73750</v>
      </c>
      <c r="AV677">
        <v>92266.2460567823</v>
      </c>
      <c r="AW677">
        <v>0.15494137353433801</v>
      </c>
      <c r="AX677">
        <v>0.40448113207547098</v>
      </c>
      <c r="AY677">
        <v>45.4</v>
      </c>
      <c r="AZ677">
        <v>0.17307692307692299</v>
      </c>
      <c r="BA677">
        <v>0.20484949832775901</v>
      </c>
      <c r="BB677">
        <v>0.17192429022082001</v>
      </c>
      <c r="BC677">
        <v>0.85646687697160795</v>
      </c>
      <c r="BD677">
        <v>0.143533123028391</v>
      </c>
      <c r="BE677">
        <v>1963</v>
      </c>
      <c r="BF677">
        <v>56</v>
      </c>
      <c r="BG677">
        <v>0.20843159999999999</v>
      </c>
      <c r="BH677">
        <v>0</v>
      </c>
      <c r="BI677">
        <v>0</v>
      </c>
    </row>
    <row r="678" spans="1:61" x14ac:dyDescent="0.2">
      <c r="A678">
        <v>677</v>
      </c>
      <c r="B678">
        <v>40131083022</v>
      </c>
      <c r="C678">
        <v>4550000133</v>
      </c>
      <c r="D678" t="s">
        <v>28</v>
      </c>
      <c r="E678">
        <v>85008</v>
      </c>
      <c r="F678">
        <v>4957.3928622687499</v>
      </c>
      <c r="G678">
        <v>1608.8120856</v>
      </c>
      <c r="H678">
        <v>9.12078615057582E-2</v>
      </c>
      <c r="I678">
        <v>4.7</v>
      </c>
      <c r="J678">
        <v>0.17917040100000001</v>
      </c>
      <c r="K678">
        <v>30705.769230000002</v>
      </c>
      <c r="L678">
        <v>4.6699999999999997E-3</v>
      </c>
      <c r="M678">
        <v>1</v>
      </c>
      <c r="N678">
        <v>50</v>
      </c>
      <c r="O678">
        <v>49014.244979633499</v>
      </c>
      <c r="P678">
        <v>980.28489959266994</v>
      </c>
      <c r="Q678">
        <v>16658.990518364801</v>
      </c>
      <c r="R678">
        <f>Q678/AJ678</f>
        <v>9.60726096791511</v>
      </c>
      <c r="S678">
        <v>1</v>
      </c>
      <c r="T678">
        <v>0</v>
      </c>
      <c r="U678">
        <v>2</v>
      </c>
      <c r="V678">
        <v>0</v>
      </c>
      <c r="W678">
        <v>1</v>
      </c>
      <c r="X678">
        <v>1</v>
      </c>
      <c r="Y678">
        <v>0</v>
      </c>
      <c r="Z678">
        <v>0</v>
      </c>
      <c r="AA678">
        <v>0</v>
      </c>
      <c r="AB678">
        <v>910.85559140781595</v>
      </c>
      <c r="AC678">
        <v>2.7609907126922399</v>
      </c>
      <c r="AD678">
        <v>16658.990518364801</v>
      </c>
      <c r="AE678">
        <v>9.6072609679151402</v>
      </c>
      <c r="AF678">
        <v>631.85705985308596</v>
      </c>
      <c r="AG678">
        <v>0.364392768081364</v>
      </c>
      <c r="AH678">
        <v>16027.1334585117</v>
      </c>
      <c r="AI678">
        <v>3.79288924593916E-2</v>
      </c>
      <c r="AJ678">
        <v>1734</v>
      </c>
      <c r="AK678">
        <v>6727.7659999999996</v>
      </c>
      <c r="AL678">
        <v>0.782583621683967</v>
      </c>
      <c r="AM678">
        <v>0.217416378316032</v>
      </c>
      <c r="AN678">
        <v>5.7670126874279099E-3</v>
      </c>
      <c r="AO678">
        <v>8.88119953863898E-2</v>
      </c>
      <c r="AP678">
        <v>2.07612456747404E-2</v>
      </c>
      <c r="AQ678">
        <v>0.27220299884659699</v>
      </c>
      <c r="AR678">
        <v>5.1622418879056003E-3</v>
      </c>
      <c r="AS678">
        <v>0.61430678466076605</v>
      </c>
      <c r="AT678">
        <v>46311</v>
      </c>
      <c r="AU678">
        <v>50000</v>
      </c>
      <c r="AV678">
        <v>76889.334637964799</v>
      </c>
      <c r="AW678">
        <v>0.14302191464821201</v>
      </c>
      <c r="AX678">
        <v>0.26227988878591202</v>
      </c>
      <c r="AY678">
        <v>33.5</v>
      </c>
      <c r="AZ678">
        <v>9.9192618223760007E-2</v>
      </c>
      <c r="BA678">
        <v>0.129181084198385</v>
      </c>
      <c r="BB678">
        <v>0.133072407045009</v>
      </c>
      <c r="BC678">
        <v>0.97945205479452002</v>
      </c>
      <c r="BD678">
        <v>2.0547945205479399E-2</v>
      </c>
      <c r="BE678">
        <v>1970</v>
      </c>
      <c r="BF678">
        <v>49</v>
      </c>
      <c r="BG678">
        <v>0.19023024599999999</v>
      </c>
      <c r="BH678">
        <v>0</v>
      </c>
      <c r="BI678">
        <v>0</v>
      </c>
    </row>
    <row r="679" spans="1:61" x14ac:dyDescent="0.2">
      <c r="A679">
        <v>678</v>
      </c>
      <c r="B679">
        <v>40131084001</v>
      </c>
      <c r="C679">
        <v>4550000102</v>
      </c>
      <c r="D679" t="s">
        <v>163</v>
      </c>
      <c r="E679">
        <v>85016</v>
      </c>
      <c r="F679">
        <v>103.556883336672</v>
      </c>
      <c r="G679">
        <v>24.4758108242</v>
      </c>
      <c r="H679">
        <v>0.14598600837248699</v>
      </c>
      <c r="I679">
        <v>4.4000000000000004</v>
      </c>
      <c r="J679">
        <v>0.38716515600000001</v>
      </c>
      <c r="K679">
        <v>0</v>
      </c>
      <c r="L679">
        <v>0</v>
      </c>
      <c r="M679">
        <v>0</v>
      </c>
      <c r="N679">
        <v>28</v>
      </c>
      <c r="O679">
        <v>9022.6883429749705</v>
      </c>
      <c r="P679">
        <v>322.23886939196325</v>
      </c>
      <c r="Q679">
        <v>2977.87179161324</v>
      </c>
      <c r="R679">
        <f>Q679/AJ679</f>
        <v>5.967678941108697</v>
      </c>
      <c r="S679">
        <v>1</v>
      </c>
      <c r="T679">
        <v>1</v>
      </c>
      <c r="U679">
        <v>1</v>
      </c>
      <c r="V679">
        <v>1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103.556883336672</v>
      </c>
      <c r="AC679">
        <v>24.485853676947102</v>
      </c>
      <c r="AD679">
        <v>2977.87179161324</v>
      </c>
      <c r="AE679">
        <v>5.9676789411087103</v>
      </c>
      <c r="AF679">
        <v>434.72761630264398</v>
      </c>
      <c r="AG679">
        <v>0.87119762786101096</v>
      </c>
      <c r="AH679">
        <v>2543.1441753106001</v>
      </c>
      <c r="AI679">
        <v>0.14598600837248699</v>
      </c>
      <c r="AJ679">
        <v>499</v>
      </c>
      <c r="AK679">
        <v>14238.39</v>
      </c>
      <c r="AL679">
        <v>0.63126252505010005</v>
      </c>
      <c r="AM679">
        <v>0.368737474949899</v>
      </c>
      <c r="AN679">
        <v>0.11422845691382701</v>
      </c>
      <c r="AO679">
        <v>0.12224448897795499</v>
      </c>
      <c r="AP679">
        <v>0.132264529058116</v>
      </c>
      <c r="AQ679">
        <v>0.14428857715430801</v>
      </c>
      <c r="AR679">
        <v>4.5146726862302401E-2</v>
      </c>
      <c r="AS679">
        <v>0.12641083521444599</v>
      </c>
      <c r="AT679">
        <v>30039</v>
      </c>
      <c r="AU679">
        <v>24076</v>
      </c>
      <c r="AV679">
        <v>31490.1260504202</v>
      </c>
      <c r="AW679">
        <v>0.28857715430861702</v>
      </c>
      <c r="AX679">
        <v>0.108159392789373</v>
      </c>
      <c r="AY679">
        <v>43.3</v>
      </c>
      <c r="AZ679">
        <v>0</v>
      </c>
      <c r="BA679">
        <v>0.37274549098196302</v>
      </c>
      <c r="BB679">
        <v>0</v>
      </c>
      <c r="BC679">
        <v>0.48109243697478898</v>
      </c>
      <c r="BD679">
        <v>0.51890756302521002</v>
      </c>
      <c r="BE679">
        <v>1974</v>
      </c>
      <c r="BF679">
        <v>45</v>
      </c>
      <c r="BG679">
        <v>0.112478516</v>
      </c>
      <c r="BH679">
        <v>0</v>
      </c>
      <c r="BI679">
        <v>0</v>
      </c>
    </row>
    <row r="680" spans="1:61" x14ac:dyDescent="0.2">
      <c r="A680">
        <v>679</v>
      </c>
      <c r="B680">
        <v>40131084002</v>
      </c>
      <c r="C680">
        <v>4550000133</v>
      </c>
      <c r="D680" t="s">
        <v>28</v>
      </c>
      <c r="E680">
        <v>85008</v>
      </c>
      <c r="F680">
        <v>6040.7108747192196</v>
      </c>
      <c r="G680">
        <v>1608.8120856</v>
      </c>
      <c r="H680">
        <v>0.128884953053368</v>
      </c>
      <c r="I680">
        <v>4.7</v>
      </c>
      <c r="J680">
        <v>0.17917040100000001</v>
      </c>
      <c r="K680">
        <v>30705.769230000002</v>
      </c>
      <c r="L680">
        <v>4.6699999999999997E-3</v>
      </c>
      <c r="M680">
        <v>1</v>
      </c>
      <c r="N680">
        <v>39</v>
      </c>
      <c r="O680">
        <v>25610.725466548502</v>
      </c>
      <c r="P680">
        <v>656.68526837303853</v>
      </c>
      <c r="Q680">
        <v>6417.2496092074398</v>
      </c>
      <c r="R680">
        <f>Q680/AJ680</f>
        <v>7.1302773435638223</v>
      </c>
      <c r="S680">
        <v>1</v>
      </c>
      <c r="T680">
        <v>0</v>
      </c>
      <c r="U680">
        <v>2</v>
      </c>
      <c r="V680">
        <v>0</v>
      </c>
      <c r="W680">
        <v>1</v>
      </c>
      <c r="X680">
        <v>1</v>
      </c>
      <c r="Y680">
        <v>0</v>
      </c>
      <c r="Z680">
        <v>0</v>
      </c>
      <c r="AA680">
        <v>0</v>
      </c>
      <c r="AB680">
        <v>60.627541366929798</v>
      </c>
      <c r="AC680">
        <v>24.485853676947102</v>
      </c>
      <c r="AD680">
        <v>6417.2496092074398</v>
      </c>
      <c r="AE680">
        <v>7.1302773435638196</v>
      </c>
      <c r="AF680">
        <v>133.070508613176</v>
      </c>
      <c r="AG680">
        <v>0.14785612068130699</v>
      </c>
      <c r="AH680">
        <v>6284.1791005942596</v>
      </c>
      <c r="AI680">
        <v>2.0736377220273199E-2</v>
      </c>
      <c r="AJ680">
        <v>900</v>
      </c>
      <c r="AK680">
        <v>4179.01</v>
      </c>
      <c r="AL680">
        <v>0.94444444444444398</v>
      </c>
      <c r="AM680">
        <v>5.5555555555555497E-2</v>
      </c>
      <c r="AN680">
        <v>0</v>
      </c>
      <c r="AO680">
        <v>0</v>
      </c>
      <c r="AP680">
        <v>0</v>
      </c>
      <c r="AQ680">
        <v>0.14555555555555499</v>
      </c>
      <c r="AR680">
        <v>0</v>
      </c>
      <c r="AS680">
        <v>0.30422125181950499</v>
      </c>
      <c r="AT680">
        <v>45281</v>
      </c>
      <c r="AU680">
        <v>77742</v>
      </c>
      <c r="AV680">
        <v>93421.627906976704</v>
      </c>
      <c r="AW680">
        <v>0.133333333333333</v>
      </c>
      <c r="AX680">
        <v>0.65092402464065702</v>
      </c>
      <c r="AY680">
        <v>54.4</v>
      </c>
      <c r="AZ680">
        <v>0.202222222222222</v>
      </c>
      <c r="BA680">
        <v>0.26333333333333298</v>
      </c>
      <c r="BB680">
        <v>0.227906976744186</v>
      </c>
      <c r="BC680">
        <v>0.96046511627906905</v>
      </c>
      <c r="BD680">
        <v>3.9534883720930197E-2</v>
      </c>
      <c r="BE680">
        <v>1967</v>
      </c>
      <c r="BF680">
        <v>52</v>
      </c>
      <c r="BG680">
        <v>0.215570547</v>
      </c>
      <c r="BH680">
        <v>0</v>
      </c>
      <c r="BI680">
        <v>0</v>
      </c>
    </row>
    <row r="681" spans="1:61" x14ac:dyDescent="0.2">
      <c r="A681">
        <v>680</v>
      </c>
      <c r="B681">
        <v>40131084003</v>
      </c>
      <c r="C681">
        <v>4550000068</v>
      </c>
      <c r="D681" t="s">
        <v>492</v>
      </c>
      <c r="E681">
        <v>85013</v>
      </c>
      <c r="F681">
        <v>1730.0575265397699</v>
      </c>
      <c r="G681">
        <v>417.44562125099998</v>
      </c>
      <c r="H681">
        <v>0.10063564273402099</v>
      </c>
      <c r="I681">
        <v>4.7</v>
      </c>
      <c r="J681">
        <v>8.8669230000000002E-2</v>
      </c>
      <c r="K681">
        <v>7864.8059810000004</v>
      </c>
      <c r="L681">
        <v>3.79E-3</v>
      </c>
      <c r="M681">
        <v>1</v>
      </c>
      <c r="N681">
        <v>55</v>
      </c>
      <c r="O681">
        <v>29532.972427163801</v>
      </c>
      <c r="P681">
        <v>536.96313503934186</v>
      </c>
      <c r="Q681">
        <v>10814.8625875668</v>
      </c>
      <c r="R681">
        <f>Q681/AJ681</f>
        <v>8.1806827439990926</v>
      </c>
      <c r="S681">
        <v>1</v>
      </c>
      <c r="T681">
        <v>0</v>
      </c>
      <c r="U681">
        <v>2</v>
      </c>
      <c r="V681">
        <v>0</v>
      </c>
      <c r="W681">
        <v>1</v>
      </c>
      <c r="X681">
        <v>1</v>
      </c>
      <c r="Y681">
        <v>0</v>
      </c>
      <c r="Z681">
        <v>0</v>
      </c>
      <c r="AA681">
        <v>0</v>
      </c>
      <c r="AB681">
        <v>606.93541024752403</v>
      </c>
      <c r="AC681">
        <v>24.485853676947102</v>
      </c>
      <c r="AD681">
        <v>10814.8625875668</v>
      </c>
      <c r="AE681">
        <v>8.1806827439990908</v>
      </c>
      <c r="AF681">
        <v>0</v>
      </c>
      <c r="AG681">
        <v>0</v>
      </c>
      <c r="AH681">
        <v>10814.8625875668</v>
      </c>
      <c r="AI681">
        <v>0</v>
      </c>
      <c r="AJ681">
        <v>1322</v>
      </c>
      <c r="AK681">
        <v>10589.39</v>
      </c>
      <c r="AL681">
        <v>0.81618759455370604</v>
      </c>
      <c r="AM681">
        <v>0.18381240544629299</v>
      </c>
      <c r="AN681">
        <v>0.11649016641452301</v>
      </c>
      <c r="AO681">
        <v>1.66414523449319E-2</v>
      </c>
      <c r="AP681">
        <v>3.32829046898638E-2</v>
      </c>
      <c r="AQ681">
        <v>0.32526475037821401</v>
      </c>
      <c r="AR681">
        <v>0.25945945945945897</v>
      </c>
      <c r="AS681">
        <v>0.34054054054054</v>
      </c>
      <c r="AT681">
        <v>26237</v>
      </c>
      <c r="AU681">
        <v>36404</v>
      </c>
      <c r="AV681">
        <v>49567.471590909103</v>
      </c>
      <c r="AW681">
        <v>0.56073338426279595</v>
      </c>
      <c r="AX681">
        <v>0.133239831697054</v>
      </c>
      <c r="AY681">
        <v>32.299999999999997</v>
      </c>
      <c r="AZ681">
        <v>0.17624810892586901</v>
      </c>
      <c r="BA681">
        <v>4.6898638426626303E-2</v>
      </c>
      <c r="BB681">
        <v>0.19176136363636301</v>
      </c>
      <c r="BC681">
        <v>0.82386363636363602</v>
      </c>
      <c r="BD681">
        <v>0.17613636363636301</v>
      </c>
      <c r="BE681">
        <v>1966</v>
      </c>
      <c r="BF681">
        <v>53</v>
      </c>
      <c r="BG681">
        <v>0.16274810300000001</v>
      </c>
      <c r="BH681">
        <v>0</v>
      </c>
      <c r="BI681">
        <v>0</v>
      </c>
    </row>
    <row r="682" spans="1:61" x14ac:dyDescent="0.2">
      <c r="A682">
        <v>681</v>
      </c>
      <c r="B682">
        <v>40131084004</v>
      </c>
      <c r="C682">
        <v>4529300001</v>
      </c>
      <c r="D682" t="s">
        <v>33</v>
      </c>
      <c r="E682">
        <v>85028</v>
      </c>
      <c r="F682">
        <v>2919.7509540232199</v>
      </c>
      <c r="G682">
        <v>4857.3300121100001</v>
      </c>
      <c r="H682">
        <v>7.1833458772749201E-2</v>
      </c>
      <c r="I682">
        <v>4.8</v>
      </c>
      <c r="J682">
        <v>0.11577586300000001</v>
      </c>
      <c r="K682">
        <v>0</v>
      </c>
      <c r="L682">
        <v>0</v>
      </c>
      <c r="M682">
        <v>0</v>
      </c>
      <c r="N682">
        <v>105</v>
      </c>
      <c r="O682">
        <v>53524.942201893798</v>
      </c>
      <c r="P682">
        <v>509.76135430375047</v>
      </c>
      <c r="Q682">
        <v>31296.078347026902</v>
      </c>
      <c r="R682">
        <f>Q682/AJ682</f>
        <v>13.990200423346849</v>
      </c>
      <c r="S682">
        <v>1</v>
      </c>
      <c r="T682">
        <v>0</v>
      </c>
      <c r="U682">
        <v>2</v>
      </c>
      <c r="V682">
        <v>0</v>
      </c>
      <c r="W682">
        <v>1</v>
      </c>
      <c r="X682">
        <v>1</v>
      </c>
      <c r="Y682">
        <v>0</v>
      </c>
      <c r="Z682">
        <v>0</v>
      </c>
      <c r="AA682">
        <v>0</v>
      </c>
      <c r="AB682">
        <v>822.52440028747696</v>
      </c>
      <c r="AC682">
        <v>24.485853676947102</v>
      </c>
      <c r="AD682">
        <v>31296.078347026902</v>
      </c>
      <c r="AE682">
        <v>13.990200423346799</v>
      </c>
      <c r="AF682">
        <v>59.834556953351601</v>
      </c>
      <c r="AG682">
        <v>2.67476785665407E-2</v>
      </c>
      <c r="AH682">
        <v>31236.243790073499</v>
      </c>
      <c r="AI682">
        <v>1.91188673193732E-3</v>
      </c>
      <c r="AJ682">
        <v>2237</v>
      </c>
      <c r="AK682">
        <v>4439.0330000000004</v>
      </c>
      <c r="AL682">
        <v>0.90433616450603405</v>
      </c>
      <c r="AM682">
        <v>9.5663835493965094E-2</v>
      </c>
      <c r="AN682">
        <v>1.51989271345552E-2</v>
      </c>
      <c r="AO682">
        <v>0</v>
      </c>
      <c r="AP682">
        <v>4.5596781403665597E-2</v>
      </c>
      <c r="AQ682">
        <v>4.9620026821636097E-2</v>
      </c>
      <c r="AR682">
        <v>8.5209981740718196E-3</v>
      </c>
      <c r="AS682">
        <v>0.74071819841752895</v>
      </c>
      <c r="AT682">
        <v>69198</v>
      </c>
      <c r="AU682">
        <v>131389</v>
      </c>
      <c r="AV682">
        <v>156684.84536082501</v>
      </c>
      <c r="AW682">
        <v>6.1531449407474903E-2</v>
      </c>
      <c r="AX682">
        <v>0.431480031323414</v>
      </c>
      <c r="AY682">
        <v>40.6</v>
      </c>
      <c r="AZ682">
        <v>0.24139472507822901</v>
      </c>
      <c r="BA682">
        <v>0.18730442556995899</v>
      </c>
      <c r="BB682">
        <v>0.2</v>
      </c>
      <c r="BC682">
        <v>0.94123711340206095</v>
      </c>
      <c r="BD682">
        <v>5.8762886597938102E-2</v>
      </c>
      <c r="BE682">
        <v>1976</v>
      </c>
      <c r="BF682">
        <v>43</v>
      </c>
      <c r="BG682">
        <v>0.187058432</v>
      </c>
      <c r="BH682">
        <v>0</v>
      </c>
      <c r="BI682">
        <v>0</v>
      </c>
    </row>
    <row r="683" spans="1:61" x14ac:dyDescent="0.2">
      <c r="A683">
        <v>682</v>
      </c>
      <c r="B683">
        <v>40131084005</v>
      </c>
      <c r="C683">
        <v>4550000068</v>
      </c>
      <c r="D683" t="s">
        <v>492</v>
      </c>
      <c r="E683">
        <v>85013</v>
      </c>
      <c r="F683">
        <v>2093.8523136316699</v>
      </c>
      <c r="G683">
        <v>417.44562125099998</v>
      </c>
      <c r="H683">
        <v>0.108119800888811</v>
      </c>
      <c r="I683">
        <v>4.7</v>
      </c>
      <c r="J683">
        <v>8.8669230000000002E-2</v>
      </c>
      <c r="K683">
        <v>7864.8059810000004</v>
      </c>
      <c r="L683">
        <v>3.79E-3</v>
      </c>
      <c r="M683">
        <v>1</v>
      </c>
      <c r="N683">
        <v>50</v>
      </c>
      <c r="O683">
        <v>12182.093941815499</v>
      </c>
      <c r="P683">
        <v>243.64187883630998</v>
      </c>
      <c r="Q683">
        <v>7313.64106003705</v>
      </c>
      <c r="R683">
        <f>Q683/AJ683</f>
        <v>10.692457690112645</v>
      </c>
      <c r="S683">
        <v>1</v>
      </c>
      <c r="T683">
        <v>0</v>
      </c>
      <c r="U683">
        <v>2</v>
      </c>
      <c r="V683">
        <v>0</v>
      </c>
      <c r="W683">
        <v>1</v>
      </c>
      <c r="X683">
        <v>1</v>
      </c>
      <c r="Y683">
        <v>0</v>
      </c>
      <c r="Z683">
        <v>0</v>
      </c>
      <c r="AA683">
        <v>0</v>
      </c>
      <c r="AB683">
        <v>208.063001327629</v>
      </c>
      <c r="AC683">
        <v>24.485853676947102</v>
      </c>
      <c r="AD683">
        <v>7313.64106003705</v>
      </c>
      <c r="AE683">
        <v>10.692457690112599</v>
      </c>
      <c r="AF683">
        <v>204.17847474631699</v>
      </c>
      <c r="AG683">
        <v>0.29850654202677901</v>
      </c>
      <c r="AH683">
        <v>7109.4625852907402</v>
      </c>
      <c r="AI683">
        <v>2.7917486388822299E-2</v>
      </c>
      <c r="AJ683">
        <v>684</v>
      </c>
      <c r="AK683">
        <v>5526.9620000000004</v>
      </c>
      <c r="AL683">
        <v>0.76608187134502903</v>
      </c>
      <c r="AM683">
        <v>0.23391812865497</v>
      </c>
      <c r="AN683">
        <v>1.90058479532163E-2</v>
      </c>
      <c r="AO683">
        <v>0</v>
      </c>
      <c r="AP683">
        <v>3.2163742690058401E-2</v>
      </c>
      <c r="AQ683">
        <v>0.179824561403508</v>
      </c>
      <c r="AR683">
        <v>4.5207956600361601E-2</v>
      </c>
      <c r="AS683">
        <v>0.40687160940325401</v>
      </c>
      <c r="AT683">
        <v>117012</v>
      </c>
      <c r="AU683">
        <v>58553</v>
      </c>
      <c r="AV683">
        <v>198411.274509804</v>
      </c>
      <c r="AW683">
        <v>0.122807017543859</v>
      </c>
      <c r="AX683">
        <v>0.15248226950354599</v>
      </c>
      <c r="AY683">
        <v>52.6</v>
      </c>
      <c r="AZ683">
        <v>0</v>
      </c>
      <c r="BA683">
        <v>0.19298245614035001</v>
      </c>
      <c r="BB683">
        <v>0</v>
      </c>
      <c r="BC683">
        <v>0.85784313725490102</v>
      </c>
      <c r="BD683">
        <v>0.14215686274509801</v>
      </c>
      <c r="BE683">
        <v>1968</v>
      </c>
      <c r="BF683">
        <v>51</v>
      </c>
      <c r="BG683">
        <v>0.11248981399999999</v>
      </c>
      <c r="BH683">
        <v>0</v>
      </c>
      <c r="BI683">
        <v>0</v>
      </c>
    </row>
    <row r="684" spans="1:61" x14ac:dyDescent="0.2">
      <c r="A684">
        <v>683</v>
      </c>
      <c r="B684">
        <v>40131085011</v>
      </c>
      <c r="C684">
        <v>4550000068</v>
      </c>
      <c r="D684" t="s">
        <v>492</v>
      </c>
      <c r="E684">
        <v>85013</v>
      </c>
      <c r="F684">
        <v>724.29962240984105</v>
      </c>
      <c r="G684">
        <v>417.44562125099998</v>
      </c>
      <c r="H684">
        <v>0.13553199708506899</v>
      </c>
      <c r="I684">
        <v>4.7</v>
      </c>
      <c r="J684">
        <v>8.8669230000000002E-2</v>
      </c>
      <c r="K684">
        <v>7864.8059810000004</v>
      </c>
      <c r="L684">
        <v>3.79E-3</v>
      </c>
      <c r="M684">
        <v>1</v>
      </c>
      <c r="N684">
        <v>44</v>
      </c>
      <c r="O684">
        <v>10556.997264572799</v>
      </c>
      <c r="P684">
        <v>239.93175601301817</v>
      </c>
      <c r="Q684">
        <v>7732.5462661133197</v>
      </c>
      <c r="R684">
        <f>Q684/AJ684</f>
        <v>6.7122797448900346</v>
      </c>
      <c r="S684">
        <v>1</v>
      </c>
      <c r="T684">
        <v>1</v>
      </c>
      <c r="U684">
        <v>1</v>
      </c>
      <c r="V684">
        <v>1</v>
      </c>
      <c r="W684">
        <v>0</v>
      </c>
      <c r="X684">
        <v>3</v>
      </c>
      <c r="Y684">
        <v>0</v>
      </c>
      <c r="Z684">
        <v>0</v>
      </c>
      <c r="AA684">
        <v>0</v>
      </c>
      <c r="AB684">
        <v>250.92515715792101</v>
      </c>
      <c r="AC684">
        <v>537.80195294268594</v>
      </c>
      <c r="AD684">
        <v>7732.5462661133197</v>
      </c>
      <c r="AE684">
        <v>6.71227974489004</v>
      </c>
      <c r="AF684">
        <v>1938.0057181565001</v>
      </c>
      <c r="AG684">
        <v>1.68229663034418</v>
      </c>
      <c r="AH684">
        <v>5794.5405479568199</v>
      </c>
      <c r="AI684">
        <v>0.25062969576393002</v>
      </c>
      <c r="AJ684">
        <v>1152</v>
      </c>
      <c r="AK684">
        <v>5583.1239999999998</v>
      </c>
      <c r="AL684">
        <v>0.84548611111111105</v>
      </c>
      <c r="AM684">
        <v>0.15451388888888801</v>
      </c>
      <c r="AN684">
        <v>1.04166666666666E-2</v>
      </c>
      <c r="AO684">
        <v>7.9861111111111105E-2</v>
      </c>
      <c r="AP684">
        <v>0</v>
      </c>
      <c r="AQ684">
        <v>0.35503472222222199</v>
      </c>
      <c r="AR684">
        <v>0.113233287858117</v>
      </c>
      <c r="AS684">
        <v>0.364256480218281</v>
      </c>
      <c r="AT684">
        <v>36184</v>
      </c>
      <c r="AU684">
        <v>53618</v>
      </c>
      <c r="AV684">
        <v>64535.204081632699</v>
      </c>
      <c r="AW684">
        <v>0.36805555555555503</v>
      </c>
      <c r="AX684">
        <v>0.20769230769230701</v>
      </c>
      <c r="AY684">
        <v>29.9</v>
      </c>
      <c r="AZ684">
        <v>0.16232638888888801</v>
      </c>
      <c r="BA684">
        <v>0.116319444444444</v>
      </c>
      <c r="BB684">
        <v>0.15816326530612199</v>
      </c>
      <c r="BC684">
        <v>0.88435374149659796</v>
      </c>
      <c r="BD684">
        <v>0.115646258503401</v>
      </c>
      <c r="BE684">
        <v>1982</v>
      </c>
      <c r="BF684">
        <v>37</v>
      </c>
      <c r="BG684">
        <v>9.1701780999999996E-2</v>
      </c>
      <c r="BH684">
        <v>0</v>
      </c>
      <c r="BI684">
        <v>0</v>
      </c>
    </row>
    <row r="685" spans="1:61" x14ac:dyDescent="0.2">
      <c r="A685">
        <v>684</v>
      </c>
      <c r="B685">
        <v>40131085012</v>
      </c>
      <c r="C685">
        <v>4550000068</v>
      </c>
      <c r="D685" t="s">
        <v>492</v>
      </c>
      <c r="E685">
        <v>85013</v>
      </c>
      <c r="F685">
        <v>1036.5230406876301</v>
      </c>
      <c r="G685">
        <v>417.44562125099998</v>
      </c>
      <c r="H685">
        <v>0.13310507957055601</v>
      </c>
      <c r="I685">
        <v>4.7</v>
      </c>
      <c r="J685">
        <v>8.8669230000000002E-2</v>
      </c>
      <c r="K685">
        <v>7864.8059810000004</v>
      </c>
      <c r="L685">
        <v>3.79E-3</v>
      </c>
      <c r="M685">
        <v>1</v>
      </c>
      <c r="N685">
        <v>54</v>
      </c>
      <c r="O685">
        <v>53606.176057950703</v>
      </c>
      <c r="P685">
        <v>992.70696403612408</v>
      </c>
      <c r="Q685">
        <v>15146.7694278033</v>
      </c>
      <c r="R685">
        <f>Q685/AJ685</f>
        <v>11.787369204516187</v>
      </c>
      <c r="S685">
        <v>1</v>
      </c>
      <c r="T685">
        <v>0</v>
      </c>
      <c r="U685">
        <v>2</v>
      </c>
      <c r="V685">
        <v>0</v>
      </c>
      <c r="W685">
        <v>1</v>
      </c>
      <c r="X685">
        <v>1</v>
      </c>
      <c r="Y685">
        <v>0</v>
      </c>
      <c r="Z685">
        <v>0</v>
      </c>
      <c r="AA685">
        <v>0</v>
      </c>
      <c r="AB685">
        <v>619.97944150629201</v>
      </c>
      <c r="AC685">
        <v>18.675309614532001</v>
      </c>
      <c r="AD685">
        <v>15146.7694278033</v>
      </c>
      <c r="AE685">
        <v>11.7873692045162</v>
      </c>
      <c r="AF685">
        <v>500.68986018057001</v>
      </c>
      <c r="AG685">
        <v>0.38964191453740898</v>
      </c>
      <c r="AH685">
        <v>14646.079567622701</v>
      </c>
      <c r="AI685">
        <v>3.3055884462168297E-2</v>
      </c>
      <c r="AJ685">
        <v>1285</v>
      </c>
      <c r="AK685">
        <v>4371.8190000000004</v>
      </c>
      <c r="AL685">
        <v>0.69805447470817095</v>
      </c>
      <c r="AM685">
        <v>0.301945525291828</v>
      </c>
      <c r="AN685">
        <v>0</v>
      </c>
      <c r="AO685">
        <v>8.2490272373540799E-2</v>
      </c>
      <c r="AP685">
        <v>6.2256809338521396E-3</v>
      </c>
      <c r="AQ685">
        <v>0.41478599221789803</v>
      </c>
      <c r="AR685">
        <v>0.105147864184008</v>
      </c>
      <c r="AS685">
        <v>0.35925520262869598</v>
      </c>
      <c r="AT685">
        <v>31384</v>
      </c>
      <c r="AU685">
        <v>73571</v>
      </c>
      <c r="AV685">
        <v>82093.644067796602</v>
      </c>
      <c r="AW685">
        <v>0.20778210116731499</v>
      </c>
      <c r="AX685">
        <v>0.54530477759472795</v>
      </c>
      <c r="AY685">
        <v>34.799999999999997</v>
      </c>
      <c r="AZ685">
        <v>0.23968871595330701</v>
      </c>
      <c r="BA685">
        <v>6.8482490272373506E-2</v>
      </c>
      <c r="BB685">
        <v>0.31779661016949101</v>
      </c>
      <c r="BC685">
        <v>0.98516949152542299</v>
      </c>
      <c r="BD685">
        <v>1.48305084745762E-2</v>
      </c>
      <c r="BE685">
        <v>1957</v>
      </c>
      <c r="BF685">
        <v>62</v>
      </c>
      <c r="BG685">
        <v>0.130914167</v>
      </c>
      <c r="BH685">
        <v>0</v>
      </c>
      <c r="BI685">
        <v>0</v>
      </c>
    </row>
    <row r="686" spans="1:61" x14ac:dyDescent="0.2">
      <c r="A686">
        <v>685</v>
      </c>
      <c r="B686">
        <v>40131085021</v>
      </c>
      <c r="C686">
        <v>4550000068</v>
      </c>
      <c r="D686" t="s">
        <v>492</v>
      </c>
      <c r="E686">
        <v>85013</v>
      </c>
      <c r="F686">
        <v>1101.05885810677</v>
      </c>
      <c r="G686">
        <v>417.44562125099998</v>
      </c>
      <c r="H686">
        <v>9.4238724694394399E-2</v>
      </c>
      <c r="I686">
        <v>4.7</v>
      </c>
      <c r="J686">
        <v>8.8669230000000002E-2</v>
      </c>
      <c r="K686">
        <v>7864.8059810000004</v>
      </c>
      <c r="L686">
        <v>3.79E-3</v>
      </c>
      <c r="M686">
        <v>1</v>
      </c>
      <c r="N686">
        <v>47</v>
      </c>
      <c r="O686">
        <v>25496.919138516001</v>
      </c>
      <c r="P686">
        <v>542.48764124502134</v>
      </c>
      <c r="Q686">
        <v>7889.7068792092896</v>
      </c>
      <c r="R686">
        <f>Q686/AJ686</f>
        <v>10.299878432388107</v>
      </c>
      <c r="S686">
        <v>0</v>
      </c>
      <c r="T686">
        <v>0</v>
      </c>
      <c r="U686">
        <v>3</v>
      </c>
      <c r="X686">
        <v>0</v>
      </c>
      <c r="Y686">
        <v>0</v>
      </c>
      <c r="Z686">
        <v>0</v>
      </c>
      <c r="AA686">
        <v>1</v>
      </c>
      <c r="AB686">
        <v>1101.05885810677</v>
      </c>
      <c r="AC686">
        <v>0</v>
      </c>
      <c r="AD686">
        <v>7889.7068792092896</v>
      </c>
      <c r="AE686">
        <v>10.2998784323881</v>
      </c>
      <c r="AF686">
        <v>0</v>
      </c>
      <c r="AG686">
        <v>0</v>
      </c>
      <c r="AH686">
        <v>7889.7068792092896</v>
      </c>
      <c r="AI686">
        <v>0</v>
      </c>
      <c r="AJ686">
        <v>766</v>
      </c>
      <c r="AK686">
        <v>6156.4579999999996</v>
      </c>
      <c r="AL686">
        <v>0.72062663185378595</v>
      </c>
      <c r="AM686">
        <v>0.279373368146214</v>
      </c>
      <c r="AN686">
        <v>3.5248041775456901E-2</v>
      </c>
      <c r="AO686">
        <v>0.184073107049608</v>
      </c>
      <c r="AP686">
        <v>3.26370757180156E-2</v>
      </c>
      <c r="AQ686">
        <v>2.3498694516971199E-2</v>
      </c>
      <c r="AR686">
        <v>0</v>
      </c>
      <c r="AS686">
        <v>0.419448476052249</v>
      </c>
      <c r="AT686">
        <v>43541</v>
      </c>
      <c r="AU686">
        <v>48268</v>
      </c>
      <c r="AV686">
        <v>69377.704194260499</v>
      </c>
      <c r="AW686">
        <v>0.184073107049608</v>
      </c>
      <c r="AX686">
        <v>0.32040816326530602</v>
      </c>
      <c r="AY686">
        <v>36.700000000000003</v>
      </c>
      <c r="AZ686">
        <v>0.100522193211488</v>
      </c>
      <c r="BA686">
        <v>0.25195822454307998</v>
      </c>
      <c r="BB686">
        <v>0.141280353200883</v>
      </c>
      <c r="BC686">
        <v>1</v>
      </c>
      <c r="BD686">
        <v>0</v>
      </c>
      <c r="BE686">
        <v>1979</v>
      </c>
      <c r="BF686">
        <v>40</v>
      </c>
      <c r="BG686">
        <v>0.12806334</v>
      </c>
      <c r="BH686">
        <v>0</v>
      </c>
      <c r="BI686">
        <v>0</v>
      </c>
    </row>
    <row r="687" spans="1:61" x14ac:dyDescent="0.2">
      <c r="A687">
        <v>686</v>
      </c>
      <c r="B687">
        <v>40131085022</v>
      </c>
      <c r="C687">
        <v>4550000133</v>
      </c>
      <c r="D687" t="s">
        <v>28</v>
      </c>
      <c r="E687">
        <v>85008</v>
      </c>
      <c r="F687">
        <v>7452.4653503205</v>
      </c>
      <c r="G687">
        <v>1608.8120856</v>
      </c>
      <c r="H687">
        <v>9.6196873585787407E-2</v>
      </c>
      <c r="I687">
        <v>4.7</v>
      </c>
      <c r="J687">
        <v>0.17917040100000001</v>
      </c>
      <c r="K687">
        <v>30705.769230000002</v>
      </c>
      <c r="L687">
        <v>4.6699999999999997E-3</v>
      </c>
      <c r="M687">
        <v>1</v>
      </c>
      <c r="N687">
        <v>30</v>
      </c>
      <c r="O687">
        <v>10718.868755736999</v>
      </c>
      <c r="P687">
        <v>357.29562519123334</v>
      </c>
      <c r="Q687">
        <v>5638.9895720879704</v>
      </c>
      <c r="R687">
        <f>Q687/AJ687</f>
        <v>7.3138645552373154</v>
      </c>
      <c r="S687">
        <v>0</v>
      </c>
      <c r="T687">
        <v>0</v>
      </c>
      <c r="U687">
        <v>3</v>
      </c>
      <c r="X687">
        <v>0</v>
      </c>
      <c r="Y687">
        <v>0</v>
      </c>
      <c r="Z687">
        <v>0</v>
      </c>
      <c r="AA687">
        <v>1</v>
      </c>
      <c r="AB687">
        <v>1166.7883157193201</v>
      </c>
      <c r="AC687">
        <v>0</v>
      </c>
      <c r="AD687">
        <v>5638.9895720879704</v>
      </c>
      <c r="AE687">
        <v>7.3138645552373198</v>
      </c>
      <c r="AF687">
        <v>0</v>
      </c>
      <c r="AG687">
        <v>0</v>
      </c>
      <c r="AH687">
        <v>5638.9895720879704</v>
      </c>
      <c r="AI687">
        <v>0</v>
      </c>
      <c r="AJ687">
        <v>771</v>
      </c>
      <c r="AK687">
        <v>12305.31</v>
      </c>
      <c r="AL687">
        <v>0.90142671854734102</v>
      </c>
      <c r="AM687">
        <v>9.8573281452658798E-2</v>
      </c>
      <c r="AN687">
        <v>7.2632944228274904E-2</v>
      </c>
      <c r="AO687">
        <v>0</v>
      </c>
      <c r="AP687">
        <v>2.5940337224383901E-2</v>
      </c>
      <c r="AQ687">
        <v>0.101167315175097</v>
      </c>
      <c r="AR687">
        <v>0</v>
      </c>
      <c r="AS687">
        <v>0.67002881844380402</v>
      </c>
      <c r="AT687">
        <v>54257</v>
      </c>
      <c r="AV687">
        <v>76461.600000000006</v>
      </c>
      <c r="AW687">
        <v>1.5564202334630199E-2</v>
      </c>
      <c r="AX687">
        <v>0.119294605809128</v>
      </c>
      <c r="AY687">
        <v>44.3</v>
      </c>
      <c r="AZ687">
        <v>8.0415045395590107E-2</v>
      </c>
      <c r="BA687">
        <v>8.4306095979247694E-2</v>
      </c>
      <c r="BB687">
        <v>0.124</v>
      </c>
      <c r="BC687">
        <v>0.82799999999999996</v>
      </c>
      <c r="BD687">
        <v>0.17199999999999999</v>
      </c>
      <c r="BE687">
        <v>1991</v>
      </c>
      <c r="BF687">
        <v>28</v>
      </c>
      <c r="BG687">
        <v>9.2552089000000004E-2</v>
      </c>
      <c r="BH687">
        <v>0</v>
      </c>
      <c r="BI687">
        <v>0</v>
      </c>
    </row>
    <row r="688" spans="1:61" x14ac:dyDescent="0.2">
      <c r="A688">
        <v>687</v>
      </c>
      <c r="B688">
        <v>40131085023</v>
      </c>
      <c r="C688">
        <v>4529300001</v>
      </c>
      <c r="D688" t="s">
        <v>33</v>
      </c>
      <c r="E688">
        <v>85028</v>
      </c>
      <c r="F688">
        <v>3632.3475264061699</v>
      </c>
      <c r="G688">
        <v>4857.3300121100001</v>
      </c>
      <c r="H688">
        <v>6.1935438039078701E-2</v>
      </c>
      <c r="I688">
        <v>4.8</v>
      </c>
      <c r="J688">
        <v>0.11577586300000001</v>
      </c>
      <c r="K688">
        <v>0</v>
      </c>
      <c r="L688">
        <v>0</v>
      </c>
      <c r="M688">
        <v>0</v>
      </c>
      <c r="N688">
        <v>80</v>
      </c>
      <c r="O688">
        <v>50007.783715105899</v>
      </c>
      <c r="P688">
        <v>625.09729643882372</v>
      </c>
      <c r="Q688">
        <v>11109.5180037628</v>
      </c>
      <c r="R688">
        <f>Q688/AJ688</f>
        <v>8.8451576463079622</v>
      </c>
      <c r="S688">
        <v>0</v>
      </c>
      <c r="T688">
        <v>0</v>
      </c>
      <c r="U688">
        <v>3</v>
      </c>
      <c r="X688">
        <v>0</v>
      </c>
      <c r="Y688">
        <v>0</v>
      </c>
      <c r="Z688">
        <v>0</v>
      </c>
      <c r="AA688">
        <v>1</v>
      </c>
      <c r="AB688">
        <v>1218.62777103025</v>
      </c>
      <c r="AC688">
        <v>0</v>
      </c>
      <c r="AD688">
        <v>11109.5180037628</v>
      </c>
      <c r="AE688">
        <v>8.8451576463079604</v>
      </c>
      <c r="AF688">
        <v>0</v>
      </c>
      <c r="AG688">
        <v>0</v>
      </c>
      <c r="AH688">
        <v>11109.5180037628</v>
      </c>
      <c r="AI688">
        <v>0</v>
      </c>
      <c r="AJ688">
        <v>1256</v>
      </c>
      <c r="AK688">
        <v>10000.719999999999</v>
      </c>
      <c r="AL688">
        <v>0.84872611464968095</v>
      </c>
      <c r="AM688">
        <v>0.15127388535031799</v>
      </c>
      <c r="AN688">
        <v>0</v>
      </c>
      <c r="AO688">
        <v>0</v>
      </c>
      <c r="AP688">
        <v>1.99044585987261E-2</v>
      </c>
      <c r="AQ688">
        <v>0.44585987261146498</v>
      </c>
      <c r="AR688">
        <v>0.154280338664158</v>
      </c>
      <c r="AS688">
        <v>0.49294449670743101</v>
      </c>
      <c r="AT688">
        <v>41880</v>
      </c>
      <c r="AU688">
        <v>58981</v>
      </c>
      <c r="AV688">
        <v>73614.477611940296</v>
      </c>
      <c r="AW688">
        <v>0.25955414012738798</v>
      </c>
      <c r="AX688">
        <v>0.46993006993006903</v>
      </c>
      <c r="AY688">
        <v>40.1</v>
      </c>
      <c r="AZ688">
        <v>0.13375796178343899</v>
      </c>
      <c r="BA688">
        <v>0.121815286624203</v>
      </c>
      <c r="BB688">
        <v>0.17462686567164101</v>
      </c>
      <c r="BC688">
        <v>0.97164179104477599</v>
      </c>
      <c r="BD688">
        <v>2.8358208955223799E-2</v>
      </c>
      <c r="BE688">
        <v>1987</v>
      </c>
      <c r="BF688">
        <v>32</v>
      </c>
      <c r="BG688">
        <v>0.16269050700000001</v>
      </c>
      <c r="BH688">
        <v>0</v>
      </c>
      <c r="BI688">
        <v>0</v>
      </c>
    </row>
    <row r="689" spans="1:61" x14ac:dyDescent="0.2">
      <c r="A689">
        <v>688</v>
      </c>
      <c r="B689">
        <v>40131085024</v>
      </c>
      <c r="C689">
        <v>4550000073</v>
      </c>
      <c r="D689" t="s">
        <v>90</v>
      </c>
      <c r="E689">
        <v>85021</v>
      </c>
      <c r="F689">
        <v>7759.7913560728202</v>
      </c>
      <c r="G689">
        <v>2.19693060004</v>
      </c>
      <c r="H689">
        <v>0.13841949272877799</v>
      </c>
      <c r="I689">
        <v>4.4000000000000004</v>
      </c>
      <c r="J689">
        <v>2.5359989999999999E-2</v>
      </c>
      <c r="K689">
        <v>0</v>
      </c>
      <c r="L689">
        <v>0</v>
      </c>
      <c r="M689">
        <v>0</v>
      </c>
      <c r="N689">
        <v>51</v>
      </c>
      <c r="O689">
        <v>11275.0994194413</v>
      </c>
      <c r="P689">
        <v>221.08038077335883</v>
      </c>
      <c r="Q689">
        <v>8430.0389986930604</v>
      </c>
      <c r="R689">
        <f>Q689/AJ689</f>
        <v>11.579723899303655</v>
      </c>
      <c r="S689">
        <v>0</v>
      </c>
      <c r="T689">
        <v>0</v>
      </c>
      <c r="U689">
        <v>3</v>
      </c>
      <c r="X689">
        <v>0</v>
      </c>
      <c r="Y689">
        <v>0</v>
      </c>
      <c r="Z689">
        <v>0</v>
      </c>
      <c r="AA689">
        <v>1</v>
      </c>
      <c r="AB689">
        <v>1177.4029027152701</v>
      </c>
      <c r="AC689">
        <v>0</v>
      </c>
      <c r="AD689">
        <v>8430.0389986930604</v>
      </c>
      <c r="AE689">
        <v>11.5797238993036</v>
      </c>
      <c r="AF689">
        <v>0</v>
      </c>
      <c r="AG689">
        <v>0</v>
      </c>
      <c r="AH689">
        <v>8430.0389986930604</v>
      </c>
      <c r="AI689">
        <v>0</v>
      </c>
      <c r="AJ689">
        <v>728</v>
      </c>
      <c r="AK689">
        <v>3897.569</v>
      </c>
      <c r="AL689">
        <v>0.90659340659340604</v>
      </c>
      <c r="AM689">
        <v>9.3406593406593394E-2</v>
      </c>
      <c r="AN689">
        <v>4.1208791208791201E-2</v>
      </c>
      <c r="AO689">
        <v>0</v>
      </c>
      <c r="AP689">
        <v>0</v>
      </c>
      <c r="AQ689">
        <v>0.46565934065934</v>
      </c>
      <c r="AR689">
        <v>0</v>
      </c>
      <c r="AS689">
        <v>0.79302832244008703</v>
      </c>
      <c r="AT689">
        <v>55776</v>
      </c>
      <c r="AU689">
        <v>64628</v>
      </c>
      <c r="AV689">
        <v>105800.53619302899</v>
      </c>
      <c r="AW689">
        <v>0.38324175824175799</v>
      </c>
      <c r="AX689">
        <v>0.41075794621026801</v>
      </c>
      <c r="AY689">
        <v>34.1</v>
      </c>
      <c r="AZ689">
        <v>0.17307692307692299</v>
      </c>
      <c r="BA689">
        <v>9.3406593406593394E-2</v>
      </c>
      <c r="BB689">
        <v>0.16085790884718401</v>
      </c>
      <c r="BC689">
        <v>1</v>
      </c>
      <c r="BD689">
        <v>0</v>
      </c>
      <c r="BE689">
        <v>1999</v>
      </c>
      <c r="BF689">
        <v>20</v>
      </c>
      <c r="BG689">
        <v>0.10713693000000001</v>
      </c>
      <c r="BH689">
        <v>0</v>
      </c>
      <c r="BI689">
        <v>0</v>
      </c>
    </row>
    <row r="690" spans="1:61" x14ac:dyDescent="0.2">
      <c r="A690">
        <v>689</v>
      </c>
      <c r="B690">
        <v>40131086011</v>
      </c>
      <c r="C690">
        <v>4550000068</v>
      </c>
      <c r="D690" t="s">
        <v>492</v>
      </c>
      <c r="E690">
        <v>85013</v>
      </c>
      <c r="F690">
        <v>225.055048834958</v>
      </c>
      <c r="G690">
        <v>417.44562125099998</v>
      </c>
      <c r="H690">
        <v>0.41927405679214502</v>
      </c>
      <c r="I690">
        <v>4.7</v>
      </c>
      <c r="J690">
        <v>8.8669230000000002E-2</v>
      </c>
      <c r="K690">
        <v>7864.8059810000004</v>
      </c>
      <c r="L690">
        <v>3.79E-3</v>
      </c>
      <c r="M690">
        <v>1</v>
      </c>
      <c r="N690">
        <v>59</v>
      </c>
      <c r="O690">
        <v>28355.625521658902</v>
      </c>
      <c r="P690">
        <v>480.60382240099835</v>
      </c>
      <c r="Q690">
        <v>16067.1960723337</v>
      </c>
      <c r="R690">
        <f>Q690/AJ690</f>
        <v>10.556633424660776</v>
      </c>
      <c r="S690">
        <v>1</v>
      </c>
      <c r="T690">
        <v>1</v>
      </c>
      <c r="U690">
        <v>1</v>
      </c>
      <c r="V690">
        <v>1</v>
      </c>
      <c r="W690">
        <v>0</v>
      </c>
      <c r="X690">
        <v>4</v>
      </c>
      <c r="Y690">
        <v>1</v>
      </c>
      <c r="Z690">
        <v>0.25</v>
      </c>
      <c r="AA690">
        <v>0</v>
      </c>
      <c r="AB690">
        <v>225.055048834958</v>
      </c>
      <c r="AC690">
        <v>610.32204859327203</v>
      </c>
      <c r="AD690">
        <v>16067.1960723337</v>
      </c>
      <c r="AE690">
        <v>10.556633424660699</v>
      </c>
      <c r="AF690">
        <v>8487.3742814007492</v>
      </c>
      <c r="AG690">
        <v>5.5764614201056197</v>
      </c>
      <c r="AH690">
        <v>7579.8217909329496</v>
      </c>
      <c r="AI690">
        <v>0.52824240416255697</v>
      </c>
      <c r="AJ690">
        <v>1522</v>
      </c>
      <c r="AK690">
        <v>10158.1</v>
      </c>
      <c r="AL690">
        <v>0.64848883048620198</v>
      </c>
      <c r="AM690">
        <v>0.35151116951379702</v>
      </c>
      <c r="AN690">
        <v>7.88436268068331E-2</v>
      </c>
      <c r="AO690">
        <v>8.8699080157687196E-2</v>
      </c>
      <c r="AP690">
        <v>3.0880420499342899E-2</v>
      </c>
      <c r="AQ690">
        <v>0.39224704336399402</v>
      </c>
      <c r="AR690">
        <v>0.25188679245283002</v>
      </c>
      <c r="AS690">
        <v>0.19245283018867901</v>
      </c>
      <c r="AT690">
        <v>25606</v>
      </c>
      <c r="AU690">
        <v>24737</v>
      </c>
      <c r="AV690">
        <v>47427.625</v>
      </c>
      <c r="AW690">
        <v>0.47700394218134001</v>
      </c>
      <c r="AX690">
        <v>0.1875</v>
      </c>
      <c r="AY690">
        <v>30.7</v>
      </c>
      <c r="AZ690">
        <v>0.24572930354796299</v>
      </c>
      <c r="BA690">
        <v>0.20039421813403399</v>
      </c>
      <c r="BB690">
        <v>0.2525</v>
      </c>
      <c r="BC690">
        <v>0.69625000000000004</v>
      </c>
      <c r="BD690">
        <v>0.30375000000000002</v>
      </c>
      <c r="BE690">
        <v>1966</v>
      </c>
      <c r="BF690">
        <v>53</v>
      </c>
      <c r="BG690">
        <v>0.101598622</v>
      </c>
      <c r="BH690">
        <v>0</v>
      </c>
      <c r="BI690">
        <v>0</v>
      </c>
    </row>
    <row r="691" spans="1:61" x14ac:dyDescent="0.2">
      <c r="A691">
        <v>690</v>
      </c>
      <c r="B691">
        <v>40131086012</v>
      </c>
      <c r="C691">
        <v>4550000068</v>
      </c>
      <c r="D691" t="s">
        <v>492</v>
      </c>
      <c r="E691">
        <v>85013</v>
      </c>
      <c r="F691">
        <v>360.08065846876002</v>
      </c>
      <c r="G691">
        <v>417.44562125099998</v>
      </c>
      <c r="H691">
        <v>0.280872055929551</v>
      </c>
      <c r="I691">
        <v>4.7</v>
      </c>
      <c r="J691">
        <v>8.8669230000000002E-2</v>
      </c>
      <c r="K691">
        <v>7864.8059810000004</v>
      </c>
      <c r="L691">
        <v>3.79E-3</v>
      </c>
      <c r="M691">
        <v>1</v>
      </c>
      <c r="N691">
        <v>56</v>
      </c>
      <c r="O691">
        <v>11904.8953059217</v>
      </c>
      <c r="P691">
        <v>212.58741617717322</v>
      </c>
      <c r="Q691">
        <v>13642.190892000301</v>
      </c>
      <c r="R691">
        <f>Q691/AJ691</f>
        <v>10.40594270938238</v>
      </c>
      <c r="S691">
        <v>1</v>
      </c>
      <c r="T691">
        <v>1</v>
      </c>
      <c r="U691">
        <v>1</v>
      </c>
      <c r="V691">
        <v>1</v>
      </c>
      <c r="W691">
        <v>0</v>
      </c>
      <c r="X691">
        <v>4</v>
      </c>
      <c r="Y691">
        <v>1</v>
      </c>
      <c r="Z691">
        <v>0.25</v>
      </c>
      <c r="AA691">
        <v>0</v>
      </c>
      <c r="AB691">
        <v>360.08065846876002</v>
      </c>
      <c r="AC691">
        <v>610.32204859327203</v>
      </c>
      <c r="AD691">
        <v>13642.190892000301</v>
      </c>
      <c r="AE691">
        <v>10.4059427093824</v>
      </c>
      <c r="AF691">
        <v>5821.5047038943403</v>
      </c>
      <c r="AG691">
        <v>4.44050702051437</v>
      </c>
      <c r="AH691">
        <v>7820.6861881060004</v>
      </c>
      <c r="AI691">
        <v>0.42672799039251202</v>
      </c>
      <c r="AJ691">
        <v>1311</v>
      </c>
      <c r="AK691">
        <v>7908.13</v>
      </c>
      <c r="AL691">
        <v>0.72463768115941996</v>
      </c>
      <c r="AM691">
        <v>0.27536231884057899</v>
      </c>
      <c r="AN691">
        <v>8.7719298245614002E-2</v>
      </c>
      <c r="AO691">
        <v>2.21205186880244E-2</v>
      </c>
      <c r="AP691">
        <v>0</v>
      </c>
      <c r="AQ691">
        <v>0.51334858886346302</v>
      </c>
      <c r="AR691">
        <v>0.25355450236966798</v>
      </c>
      <c r="AS691">
        <v>0.21208530805687201</v>
      </c>
      <c r="AT691">
        <v>18593</v>
      </c>
      <c r="AU691">
        <v>35000</v>
      </c>
      <c r="AV691">
        <v>45418.257261410799</v>
      </c>
      <c r="AW691">
        <v>0.37529137529137502</v>
      </c>
      <c r="AX691">
        <v>0.158940397350993</v>
      </c>
      <c r="AY691">
        <v>36.4</v>
      </c>
      <c r="AZ691">
        <v>0.18916857360793199</v>
      </c>
      <c r="BA691">
        <v>4.8054919908466803E-2</v>
      </c>
      <c r="BB691">
        <v>0.352697095435684</v>
      </c>
      <c r="BC691">
        <v>0.780082987551867</v>
      </c>
      <c r="BD691">
        <v>0.219917012448132</v>
      </c>
      <c r="BE691">
        <v>1968</v>
      </c>
      <c r="BF691">
        <v>51</v>
      </c>
      <c r="BG691">
        <v>8.9924590999999998E-2</v>
      </c>
      <c r="BH691">
        <v>0</v>
      </c>
      <c r="BI691">
        <v>0</v>
      </c>
    </row>
    <row r="692" spans="1:61" x14ac:dyDescent="0.2">
      <c r="A692">
        <v>691</v>
      </c>
      <c r="B692">
        <v>40131086021</v>
      </c>
      <c r="C692">
        <v>4550000068</v>
      </c>
      <c r="D692" t="s">
        <v>492</v>
      </c>
      <c r="E692">
        <v>85013</v>
      </c>
      <c r="F692">
        <v>803.20197918521706</v>
      </c>
      <c r="G692">
        <v>417.44562125099998</v>
      </c>
      <c r="H692">
        <v>0.121278340088498</v>
      </c>
      <c r="I692">
        <v>4.7</v>
      </c>
      <c r="J692">
        <v>8.8669230000000002E-2</v>
      </c>
      <c r="K692">
        <v>7864.8059810000004</v>
      </c>
      <c r="L692">
        <v>3.79E-3</v>
      </c>
      <c r="M692">
        <v>1</v>
      </c>
      <c r="N692">
        <v>63</v>
      </c>
      <c r="O692">
        <v>28066.5352892417</v>
      </c>
      <c r="P692">
        <v>445.50056014669366</v>
      </c>
      <c r="Q692">
        <v>12599.6769705763</v>
      </c>
      <c r="R692">
        <f>Q692/AJ692</f>
        <v>7.1224855684433575</v>
      </c>
      <c r="S692">
        <v>1</v>
      </c>
      <c r="T692">
        <v>1</v>
      </c>
      <c r="U692">
        <v>1</v>
      </c>
      <c r="V692">
        <v>1</v>
      </c>
      <c r="W692">
        <v>0</v>
      </c>
      <c r="X692">
        <v>3</v>
      </c>
      <c r="Y692">
        <v>0</v>
      </c>
      <c r="Z692">
        <v>0</v>
      </c>
      <c r="AA692">
        <v>0</v>
      </c>
      <c r="AB692">
        <v>704.54925027426702</v>
      </c>
      <c r="AC692">
        <v>538.03103601326404</v>
      </c>
      <c r="AD692">
        <v>12599.6769705763</v>
      </c>
      <c r="AE692">
        <v>7.1224855684433699</v>
      </c>
      <c r="AF692">
        <v>3201.7093646717399</v>
      </c>
      <c r="AG692">
        <v>1.80989788845208</v>
      </c>
      <c r="AH692">
        <v>9397.9676059045905</v>
      </c>
      <c r="AI692">
        <v>0.254110432525262</v>
      </c>
      <c r="AJ692">
        <v>1769</v>
      </c>
      <c r="AK692">
        <v>9357.0499999999993</v>
      </c>
      <c r="AL692">
        <v>0.43640474844544902</v>
      </c>
      <c r="AM692">
        <v>0.56359525155455004</v>
      </c>
      <c r="AN692">
        <v>6.04861503674392E-2</v>
      </c>
      <c r="AO692">
        <v>0.105144149236856</v>
      </c>
      <c r="AP692">
        <v>0</v>
      </c>
      <c r="AQ692">
        <v>0.41492368569813398</v>
      </c>
      <c r="AR692">
        <v>0.17772108843537399</v>
      </c>
      <c r="AS692">
        <v>0.27636054421768702</v>
      </c>
      <c r="AT692">
        <v>24446</v>
      </c>
      <c r="AU692">
        <v>45950</v>
      </c>
      <c r="AV692">
        <v>55131.805929919101</v>
      </c>
      <c r="AW692">
        <v>0.36287923854848297</v>
      </c>
      <c r="AX692">
        <v>0.152122641509433</v>
      </c>
      <c r="AY692">
        <v>30.1</v>
      </c>
      <c r="AZ692">
        <v>0.219898247597512</v>
      </c>
      <c r="BA692">
        <v>5.3137365743357798E-2</v>
      </c>
      <c r="BB692">
        <v>0.26549865229110498</v>
      </c>
      <c r="BC692">
        <v>0.95417789757412397</v>
      </c>
      <c r="BD692">
        <v>4.5822102425875998E-2</v>
      </c>
      <c r="BE692">
        <v>1968</v>
      </c>
      <c r="BF692">
        <v>51</v>
      </c>
      <c r="BG692">
        <v>8.6045525999999997E-2</v>
      </c>
      <c r="BH692">
        <v>0</v>
      </c>
      <c r="BI692">
        <v>0</v>
      </c>
    </row>
    <row r="693" spans="1:61" x14ac:dyDescent="0.2">
      <c r="A693">
        <v>692</v>
      </c>
      <c r="B693">
        <v>40131086022</v>
      </c>
      <c r="C693">
        <v>4550000068</v>
      </c>
      <c r="D693" t="s">
        <v>492</v>
      </c>
      <c r="E693">
        <v>85013</v>
      </c>
      <c r="F693">
        <v>266.11171368156403</v>
      </c>
      <c r="G693">
        <v>417.44562125099998</v>
      </c>
      <c r="H693">
        <v>0.227522488371558</v>
      </c>
      <c r="I693">
        <v>4.7</v>
      </c>
      <c r="J693">
        <v>8.8669230000000002E-2</v>
      </c>
      <c r="K693">
        <v>7864.8059810000004</v>
      </c>
      <c r="L693">
        <v>3.79E-3</v>
      </c>
      <c r="M693">
        <v>1</v>
      </c>
      <c r="N693">
        <v>99</v>
      </c>
      <c r="O693">
        <v>31635.095172244201</v>
      </c>
      <c r="P693">
        <v>319.54641588125457</v>
      </c>
      <c r="Q693">
        <v>32726.801103337999</v>
      </c>
      <c r="R693">
        <f>Q693/AJ693</f>
        <v>13.529062051813971</v>
      </c>
      <c r="S693">
        <v>1</v>
      </c>
      <c r="T693">
        <v>1</v>
      </c>
      <c r="U693">
        <v>1</v>
      </c>
      <c r="V693">
        <v>1</v>
      </c>
      <c r="W693">
        <v>0</v>
      </c>
      <c r="X693">
        <v>3</v>
      </c>
      <c r="Y693">
        <v>0</v>
      </c>
      <c r="Z693">
        <v>0</v>
      </c>
      <c r="AA693">
        <v>0</v>
      </c>
      <c r="AB693">
        <v>4.3207661752716602</v>
      </c>
      <c r="AC693">
        <v>537.80195294268594</v>
      </c>
      <c r="AD693">
        <v>32726.801103337999</v>
      </c>
      <c r="AE693">
        <v>13.5290620518139</v>
      </c>
      <c r="AF693">
        <v>14034.728662683299</v>
      </c>
      <c r="AG693">
        <v>5.8018721218203302</v>
      </c>
      <c r="AH693">
        <v>18692.0724406546</v>
      </c>
      <c r="AI693">
        <v>0.42884511133145498</v>
      </c>
      <c r="AJ693">
        <v>2419</v>
      </c>
      <c r="AK693">
        <v>10421.91</v>
      </c>
      <c r="AL693">
        <v>0.46961554361306301</v>
      </c>
      <c r="AM693">
        <v>0.53038445638693599</v>
      </c>
      <c r="AN693">
        <v>0</v>
      </c>
      <c r="AO693">
        <v>0.17362546506821</v>
      </c>
      <c r="AP693">
        <v>0.10086812732534101</v>
      </c>
      <c r="AQ693">
        <v>0.40677966101694901</v>
      </c>
      <c r="AR693">
        <v>0.24610169491525399</v>
      </c>
      <c r="AS693">
        <v>0.15593220338982999</v>
      </c>
      <c r="AT693">
        <v>21711</v>
      </c>
      <c r="AU693">
        <v>48065</v>
      </c>
      <c r="AV693">
        <v>53512.605932203398</v>
      </c>
      <c r="AW693">
        <v>0.36171971889210403</v>
      </c>
      <c r="AX693">
        <v>5.7192374350086603E-2</v>
      </c>
      <c r="AY693">
        <v>30.5</v>
      </c>
      <c r="AZ693">
        <v>0.25341050020669698</v>
      </c>
      <c r="BA693">
        <v>6.6143034311699003E-2</v>
      </c>
      <c r="BB693">
        <v>0.391949152542372</v>
      </c>
      <c r="BC693">
        <v>0.91207627118643997</v>
      </c>
      <c r="BD693">
        <v>8.7923728813559296E-2</v>
      </c>
      <c r="BE693">
        <v>1985</v>
      </c>
      <c r="BF693">
        <v>34</v>
      </c>
      <c r="BG693">
        <v>0.15157628200000001</v>
      </c>
      <c r="BH693">
        <v>0</v>
      </c>
      <c r="BI693">
        <v>0</v>
      </c>
    </row>
    <row r="694" spans="1:61" x14ac:dyDescent="0.2">
      <c r="A694">
        <v>693</v>
      </c>
      <c r="B694">
        <v>40131086023</v>
      </c>
      <c r="C694">
        <v>4550000068</v>
      </c>
      <c r="D694" t="s">
        <v>492</v>
      </c>
      <c r="E694">
        <v>85013</v>
      </c>
      <c r="F694">
        <v>309.13779240185397</v>
      </c>
      <c r="G694">
        <v>417.44562125099998</v>
      </c>
      <c r="H694">
        <v>0.18783761601913801</v>
      </c>
      <c r="I694">
        <v>4.7</v>
      </c>
      <c r="J694">
        <v>8.8669230000000002E-2</v>
      </c>
      <c r="K694">
        <v>7864.8059810000004</v>
      </c>
      <c r="L694">
        <v>3.79E-3</v>
      </c>
      <c r="M694">
        <v>1</v>
      </c>
      <c r="N694">
        <v>51</v>
      </c>
      <c r="O694">
        <v>37520.634882630402</v>
      </c>
      <c r="P694">
        <v>735.69872318883142</v>
      </c>
      <c r="Q694">
        <v>8715.6153596663698</v>
      </c>
      <c r="R694">
        <f>Q694/AJ694</f>
        <v>9.792826246816146</v>
      </c>
      <c r="S694">
        <v>1</v>
      </c>
      <c r="T694">
        <v>1</v>
      </c>
      <c r="U694">
        <v>1</v>
      </c>
      <c r="V694">
        <v>1</v>
      </c>
      <c r="W694">
        <v>0</v>
      </c>
      <c r="X694">
        <v>2</v>
      </c>
      <c r="Y694">
        <v>1</v>
      </c>
      <c r="Z694">
        <v>0.5</v>
      </c>
      <c r="AA694">
        <v>0</v>
      </c>
      <c r="AB694">
        <v>309.13779240185397</v>
      </c>
      <c r="AC694">
        <v>587.22548505651105</v>
      </c>
      <c r="AD694">
        <v>8715.6153596663698</v>
      </c>
      <c r="AE694">
        <v>9.7928262468161495</v>
      </c>
      <c r="AF694">
        <v>1637.1204112995099</v>
      </c>
      <c r="AG694">
        <v>1.83946113629159</v>
      </c>
      <c r="AH694">
        <v>7078.4949483668497</v>
      </c>
      <c r="AI694">
        <v>0.18783761601913801</v>
      </c>
      <c r="AJ694">
        <v>890</v>
      </c>
      <c r="AK694">
        <v>6528.02</v>
      </c>
      <c r="AL694">
        <v>0.82022471910112305</v>
      </c>
      <c r="AM694">
        <v>0.17977528089887601</v>
      </c>
      <c r="AN694">
        <v>7.1910112359550499E-2</v>
      </c>
      <c r="AO694">
        <v>0</v>
      </c>
      <c r="AP694">
        <v>8.5393258426966295E-2</v>
      </c>
      <c r="AQ694">
        <v>0.17078651685393201</v>
      </c>
      <c r="AR694">
        <v>0.12681638044914101</v>
      </c>
      <c r="AS694">
        <v>0.37912813738441198</v>
      </c>
      <c r="AT694">
        <v>41331</v>
      </c>
      <c r="AU694">
        <v>54940</v>
      </c>
      <c r="AV694">
        <v>73516.155419222894</v>
      </c>
      <c r="AW694">
        <v>0.25056179775280801</v>
      </c>
      <c r="AX694">
        <v>0.243353783231083</v>
      </c>
      <c r="AY694">
        <v>36</v>
      </c>
      <c r="AZ694">
        <v>3.1460674157303303E-2</v>
      </c>
      <c r="BA694">
        <v>0.16067415730337001</v>
      </c>
      <c r="BB694">
        <v>5.1124744376278099E-2</v>
      </c>
      <c r="BC694">
        <v>0.97137014314928405</v>
      </c>
      <c r="BD694">
        <v>2.8629856850715701E-2</v>
      </c>
      <c r="BE694">
        <v>1995</v>
      </c>
      <c r="BF694">
        <v>24</v>
      </c>
      <c r="BG694">
        <v>8.7988181999999998E-2</v>
      </c>
      <c r="BH694">
        <v>0</v>
      </c>
      <c r="BI694">
        <v>0</v>
      </c>
    </row>
    <row r="695" spans="1:61" x14ac:dyDescent="0.2">
      <c r="A695">
        <v>694</v>
      </c>
      <c r="B695">
        <v>40131086024</v>
      </c>
      <c r="C695">
        <v>4550000068</v>
      </c>
      <c r="D695" t="s">
        <v>492</v>
      </c>
      <c r="E695">
        <v>85013</v>
      </c>
      <c r="F695">
        <v>433.02425727290301</v>
      </c>
      <c r="G695">
        <v>417.44562125099998</v>
      </c>
      <c r="H695">
        <v>0.17828984018317001</v>
      </c>
      <c r="I695">
        <v>4.7</v>
      </c>
      <c r="J695">
        <v>8.8669230000000002E-2</v>
      </c>
      <c r="K695">
        <v>7864.8059810000004</v>
      </c>
      <c r="L695">
        <v>3.79E-3</v>
      </c>
      <c r="M695">
        <v>1</v>
      </c>
      <c r="N695">
        <v>80</v>
      </c>
      <c r="O695">
        <v>30023.4507837647</v>
      </c>
      <c r="P695">
        <v>375.29313479705877</v>
      </c>
      <c r="Q695">
        <v>15483.145981698999</v>
      </c>
      <c r="R695">
        <f>Q695/AJ695</f>
        <v>9.9634144026377083</v>
      </c>
      <c r="S695">
        <v>1</v>
      </c>
      <c r="T695">
        <v>1</v>
      </c>
      <c r="U695">
        <v>1</v>
      </c>
      <c r="V695">
        <v>1</v>
      </c>
      <c r="W695">
        <v>0</v>
      </c>
      <c r="X695">
        <v>3</v>
      </c>
      <c r="Y695">
        <v>1</v>
      </c>
      <c r="Z695">
        <v>0.33333333333333298</v>
      </c>
      <c r="AA695">
        <v>0</v>
      </c>
      <c r="AB695">
        <v>433.02425727290301</v>
      </c>
      <c r="AC695">
        <v>605.90079467104295</v>
      </c>
      <c r="AD695">
        <v>15483.145981698999</v>
      </c>
      <c r="AE695">
        <v>9.9634144026377598</v>
      </c>
      <c r="AF695">
        <v>4118.2963354004096</v>
      </c>
      <c r="AG695">
        <v>2.65012634195651</v>
      </c>
      <c r="AH695">
        <v>11364.8496462986</v>
      </c>
      <c r="AI695">
        <v>0.265985758983878</v>
      </c>
      <c r="AJ695">
        <v>1554</v>
      </c>
      <c r="AK695">
        <v>12321.65</v>
      </c>
      <c r="AL695">
        <v>0.5</v>
      </c>
      <c r="AM695">
        <v>0.5</v>
      </c>
      <c r="AN695">
        <v>5.7915057915057903E-2</v>
      </c>
      <c r="AO695">
        <v>0.122265122265122</v>
      </c>
      <c r="AP695">
        <v>1.0939510939510899E-2</v>
      </c>
      <c r="AQ695">
        <v>0.409266409266409</v>
      </c>
      <c r="AR695">
        <v>0.15125136017410201</v>
      </c>
      <c r="AS695">
        <v>0.34602829162132698</v>
      </c>
      <c r="AT695">
        <v>22698</v>
      </c>
      <c r="AU695">
        <v>39135</v>
      </c>
      <c r="AV695">
        <v>55568.115942028999</v>
      </c>
      <c r="AW695">
        <v>0.41505791505791501</v>
      </c>
      <c r="AX695">
        <v>0.14804063860667599</v>
      </c>
      <c r="AY695">
        <v>31</v>
      </c>
      <c r="AZ695">
        <v>0.31402831402831399</v>
      </c>
      <c r="BA695">
        <v>7.6576576576576502E-2</v>
      </c>
      <c r="BB695">
        <v>0.26086956521739102</v>
      </c>
      <c r="BC695">
        <v>0.863123993558776</v>
      </c>
      <c r="BD695">
        <v>0.136876006441223</v>
      </c>
      <c r="BE695">
        <v>1976</v>
      </c>
      <c r="BF695">
        <v>43</v>
      </c>
      <c r="BG695">
        <v>0.13059510199999999</v>
      </c>
      <c r="BH695">
        <v>0</v>
      </c>
      <c r="BI695">
        <v>0</v>
      </c>
    </row>
    <row r="696" spans="1:61" x14ac:dyDescent="0.2">
      <c r="A696">
        <v>695</v>
      </c>
      <c r="B696">
        <v>40131088021</v>
      </c>
      <c r="C696">
        <v>4550000068</v>
      </c>
      <c r="D696" t="s">
        <v>492</v>
      </c>
      <c r="E696">
        <v>85013</v>
      </c>
      <c r="F696">
        <v>291.01562639721601</v>
      </c>
      <c r="G696">
        <v>417.44562125099998</v>
      </c>
      <c r="H696">
        <v>0.16953020672352001</v>
      </c>
      <c r="I696">
        <v>4.7</v>
      </c>
      <c r="J696">
        <v>8.8669230000000002E-2</v>
      </c>
      <c r="K696">
        <v>7864.8059810000004</v>
      </c>
      <c r="L696">
        <v>3.79E-3</v>
      </c>
      <c r="M696">
        <v>1</v>
      </c>
      <c r="N696">
        <v>94</v>
      </c>
      <c r="O696">
        <v>32476.060526335801</v>
      </c>
      <c r="P696">
        <v>345.49000559931704</v>
      </c>
      <c r="Q696">
        <v>16343.4710571917</v>
      </c>
      <c r="R696">
        <f>Q696/AJ696</f>
        <v>9.6194650130616246</v>
      </c>
      <c r="S696">
        <v>1</v>
      </c>
      <c r="T696">
        <v>1</v>
      </c>
      <c r="U696">
        <v>1</v>
      </c>
      <c r="V696">
        <v>1</v>
      </c>
      <c r="W696">
        <v>0</v>
      </c>
      <c r="X696">
        <v>5</v>
      </c>
      <c r="Y696">
        <v>2</v>
      </c>
      <c r="Z696">
        <v>0.4</v>
      </c>
      <c r="AA696">
        <v>0</v>
      </c>
      <c r="AB696">
        <v>291.01562639721601</v>
      </c>
      <c r="AC696">
        <v>595.64155617359495</v>
      </c>
      <c r="AD696">
        <v>16343.4710571917</v>
      </c>
      <c r="AE696">
        <v>9.6194650130616299</v>
      </c>
      <c r="AF696">
        <v>3387.9201072850001</v>
      </c>
      <c r="AG696">
        <v>1.9940671614390799</v>
      </c>
      <c r="AH696">
        <v>12955.550949906699</v>
      </c>
      <c r="AI696">
        <v>0.20729501679474599</v>
      </c>
      <c r="AJ696">
        <v>1699</v>
      </c>
      <c r="AK696">
        <v>8641.991</v>
      </c>
      <c r="AL696">
        <v>0.73454973513831601</v>
      </c>
      <c r="AM696">
        <v>0.26545026486168299</v>
      </c>
      <c r="AN696">
        <v>4.4143613890523799E-2</v>
      </c>
      <c r="AO696">
        <v>6.1801059446733302E-2</v>
      </c>
      <c r="AP696">
        <v>1.5891701000588499E-2</v>
      </c>
      <c r="AQ696">
        <v>0.26603884638022302</v>
      </c>
      <c r="AR696">
        <v>0.11524434719182999</v>
      </c>
      <c r="AS696">
        <v>0.34208606856309198</v>
      </c>
      <c r="AT696">
        <v>37138</v>
      </c>
      <c r="AU696">
        <v>51544</v>
      </c>
      <c r="AV696">
        <v>67903.054298642499</v>
      </c>
      <c r="AW696">
        <v>0.24426133019423099</v>
      </c>
      <c r="AX696">
        <v>0.23566308243727599</v>
      </c>
      <c r="AY696">
        <v>33.700000000000003</v>
      </c>
      <c r="AZ696">
        <v>8.8875809299587993E-2</v>
      </c>
      <c r="BA696">
        <v>8.5344320188346007E-2</v>
      </c>
      <c r="BB696">
        <v>0.13009049773755599</v>
      </c>
      <c r="BC696">
        <v>0.92873303167420795</v>
      </c>
      <c r="BD696">
        <v>7.1266968325791796E-2</v>
      </c>
      <c r="BE696">
        <v>1965</v>
      </c>
      <c r="BF696">
        <v>54</v>
      </c>
      <c r="BG696">
        <v>0.14276756600000001</v>
      </c>
      <c r="BH696">
        <v>0</v>
      </c>
      <c r="BI696">
        <v>0</v>
      </c>
    </row>
    <row r="697" spans="1:61" x14ac:dyDescent="0.2">
      <c r="A697">
        <v>696</v>
      </c>
      <c r="B697">
        <v>40131088022</v>
      </c>
      <c r="C697">
        <v>4550000153</v>
      </c>
      <c r="D697" t="s">
        <v>31</v>
      </c>
      <c r="E697">
        <v>85040</v>
      </c>
      <c r="F697">
        <v>9178.6174139149898</v>
      </c>
      <c r="G697">
        <v>632.54020689599997</v>
      </c>
      <c r="H697">
        <v>0.12221399188523099</v>
      </c>
      <c r="I697">
        <v>4.2</v>
      </c>
      <c r="J697">
        <v>0.120249984</v>
      </c>
      <c r="K697">
        <v>102134.6697</v>
      </c>
      <c r="L697">
        <v>3.9899999999999998E-2</v>
      </c>
      <c r="M697">
        <v>1</v>
      </c>
      <c r="N697">
        <v>25</v>
      </c>
      <c r="O697">
        <v>23046.087607992202</v>
      </c>
      <c r="P697">
        <v>921.84350431968812</v>
      </c>
      <c r="Q697">
        <v>2703.1271439020402</v>
      </c>
      <c r="R697">
        <f>Q697/AJ697</f>
        <v>8.1665472625439275</v>
      </c>
      <c r="S697">
        <v>1</v>
      </c>
      <c r="T697">
        <v>0</v>
      </c>
      <c r="U697">
        <v>2</v>
      </c>
      <c r="V697">
        <v>0</v>
      </c>
      <c r="W697">
        <v>1</v>
      </c>
      <c r="X697">
        <v>2</v>
      </c>
      <c r="Y697">
        <v>1</v>
      </c>
      <c r="Z697">
        <v>0.5</v>
      </c>
      <c r="AA697">
        <v>0</v>
      </c>
      <c r="AB697">
        <v>283.479114842618</v>
      </c>
      <c r="AC697">
        <v>587.22548505651105</v>
      </c>
      <c r="AD697">
        <v>2703.1271439020402</v>
      </c>
      <c r="AE697">
        <v>8.1665472625439293</v>
      </c>
      <c r="AF697">
        <v>295.85390176715703</v>
      </c>
      <c r="AG697">
        <v>0.89381843434186503</v>
      </c>
      <c r="AH697">
        <v>2407.2732421348801</v>
      </c>
      <c r="AI697">
        <v>0.10944875546626399</v>
      </c>
      <c r="AJ697">
        <v>331</v>
      </c>
      <c r="AK697">
        <v>1654.0440000000001</v>
      </c>
      <c r="AL697">
        <v>0.79154078549848905</v>
      </c>
      <c r="AM697">
        <v>0.20845921450151</v>
      </c>
      <c r="AN697">
        <v>6.6465256797583E-2</v>
      </c>
      <c r="AO697">
        <v>7.25075528700906E-2</v>
      </c>
      <c r="AP697">
        <v>5.1359516616314202E-2</v>
      </c>
      <c r="AQ697">
        <v>0.18731117824773399</v>
      </c>
      <c r="AR697">
        <v>4.2402826855123602E-2</v>
      </c>
      <c r="AS697">
        <v>0.50176678445229606</v>
      </c>
      <c r="AT697">
        <v>55058</v>
      </c>
      <c r="AU697">
        <v>67500</v>
      </c>
      <c r="AV697">
        <v>100116.483516484</v>
      </c>
      <c r="AW697">
        <v>0.18153846153846101</v>
      </c>
      <c r="AX697">
        <v>0.29090909090909001</v>
      </c>
      <c r="AY697">
        <v>32</v>
      </c>
      <c r="AZ697">
        <v>0.129909365558912</v>
      </c>
      <c r="BA697">
        <v>6.9486404833836807E-2</v>
      </c>
      <c r="BB697">
        <v>0.17582417582417501</v>
      </c>
      <c r="BC697">
        <v>0.85164835164835095</v>
      </c>
      <c r="BD697">
        <v>0.14835164835164799</v>
      </c>
      <c r="BE697">
        <v>1957</v>
      </c>
      <c r="BF697">
        <v>62</v>
      </c>
      <c r="BG697">
        <v>0.161787978</v>
      </c>
      <c r="BH697">
        <v>0</v>
      </c>
      <c r="BI697">
        <v>0</v>
      </c>
    </row>
    <row r="698" spans="1:61" x14ac:dyDescent="0.2">
      <c r="A698">
        <v>697</v>
      </c>
      <c r="B698">
        <v>40131089011</v>
      </c>
      <c r="C698">
        <v>4550000068</v>
      </c>
      <c r="D698" t="s">
        <v>492</v>
      </c>
      <c r="E698">
        <v>85013</v>
      </c>
      <c r="F698">
        <v>461.43528860214502</v>
      </c>
      <c r="G698">
        <v>417.44562125099998</v>
      </c>
      <c r="H698">
        <v>0.25635180929514401</v>
      </c>
      <c r="I698">
        <v>4.7</v>
      </c>
      <c r="J698">
        <v>8.8669230000000002E-2</v>
      </c>
      <c r="K698">
        <v>7864.8059810000004</v>
      </c>
      <c r="L698">
        <v>3.79E-3</v>
      </c>
      <c r="M698">
        <v>1</v>
      </c>
      <c r="N698">
        <v>28</v>
      </c>
      <c r="O698">
        <v>19773.476876791501</v>
      </c>
      <c r="P698">
        <v>706.19560274255366</v>
      </c>
      <c r="Q698">
        <v>4643.4378279481998</v>
      </c>
      <c r="R698">
        <f>Q698/AJ698</f>
        <v>7.8304179223409776</v>
      </c>
      <c r="S698">
        <v>1</v>
      </c>
      <c r="T698">
        <v>1</v>
      </c>
      <c r="U698">
        <v>1</v>
      </c>
      <c r="V698">
        <v>1</v>
      </c>
      <c r="W698">
        <v>0</v>
      </c>
      <c r="X698">
        <v>3</v>
      </c>
      <c r="Y698">
        <v>1</v>
      </c>
      <c r="Z698">
        <v>0.33333333333333298</v>
      </c>
      <c r="AA698">
        <v>0</v>
      </c>
      <c r="AB698">
        <v>449.30194301188698</v>
      </c>
      <c r="AC698">
        <v>515.14379112086704</v>
      </c>
      <c r="AD698">
        <v>4643.4378279481998</v>
      </c>
      <c r="AE698">
        <v>7.8304179223409802</v>
      </c>
      <c r="AF698">
        <v>1190.3536885440301</v>
      </c>
      <c r="AG698">
        <v>2.00734180192923</v>
      </c>
      <c r="AH698">
        <v>3453.0841394041599</v>
      </c>
      <c r="AI698">
        <v>0.25635180929514401</v>
      </c>
      <c r="AJ698">
        <v>593</v>
      </c>
      <c r="AK698">
        <v>5413.2089999999998</v>
      </c>
      <c r="AL698">
        <v>0.80269814502529502</v>
      </c>
      <c r="AM698">
        <v>0.19730185497470401</v>
      </c>
      <c r="AN698">
        <v>0</v>
      </c>
      <c r="AO698">
        <v>6.4080944350758798E-2</v>
      </c>
      <c r="AP698">
        <v>0</v>
      </c>
      <c r="AQ698">
        <v>0.26138279932546299</v>
      </c>
      <c r="AR698">
        <v>0.17325800376647801</v>
      </c>
      <c r="AS698">
        <v>0.22222222222222199</v>
      </c>
      <c r="AT698">
        <v>28786</v>
      </c>
      <c r="AU698">
        <v>45556</v>
      </c>
      <c r="AV698">
        <v>54446.666666666701</v>
      </c>
      <c r="AW698">
        <v>0.30185497470488998</v>
      </c>
      <c r="AX698">
        <v>0.233333333333333</v>
      </c>
      <c r="AY698">
        <v>43.8</v>
      </c>
      <c r="AZ698">
        <v>9.1062394603709906E-2</v>
      </c>
      <c r="BA698">
        <v>0.14671163575042101</v>
      </c>
      <c r="BB698">
        <v>0.15666666666666601</v>
      </c>
      <c r="BC698">
        <v>0.80333333333333301</v>
      </c>
      <c r="BD698">
        <v>0.19666666666666599</v>
      </c>
      <c r="BE698">
        <v>1957</v>
      </c>
      <c r="BF698">
        <v>62</v>
      </c>
      <c r="BG698">
        <v>0.192962246</v>
      </c>
      <c r="BH698">
        <v>0</v>
      </c>
      <c r="BI698">
        <v>0</v>
      </c>
    </row>
    <row r="699" spans="1:61" x14ac:dyDescent="0.2">
      <c r="A699">
        <v>698</v>
      </c>
      <c r="B699">
        <v>40131089012</v>
      </c>
      <c r="C699">
        <v>4550000068</v>
      </c>
      <c r="D699" t="s">
        <v>492</v>
      </c>
      <c r="E699">
        <v>85013</v>
      </c>
      <c r="F699">
        <v>118.944544329916</v>
      </c>
      <c r="G699">
        <v>417.44562125099998</v>
      </c>
      <c r="H699">
        <v>0.274465635138401</v>
      </c>
      <c r="I699">
        <v>4.7</v>
      </c>
      <c r="J699">
        <v>8.8669230000000002E-2</v>
      </c>
      <c r="K699">
        <v>7864.8059810000004</v>
      </c>
      <c r="L699">
        <v>3.79E-3</v>
      </c>
      <c r="M699">
        <v>1</v>
      </c>
      <c r="N699">
        <v>44</v>
      </c>
      <c r="O699">
        <v>27403.615618498101</v>
      </c>
      <c r="P699">
        <v>622.80944587495685</v>
      </c>
      <c r="Q699">
        <v>5401.9870090832401</v>
      </c>
      <c r="R699">
        <f>Q699/AJ699</f>
        <v>8.884847054413223</v>
      </c>
      <c r="S699">
        <v>1</v>
      </c>
      <c r="T699">
        <v>1</v>
      </c>
      <c r="U699">
        <v>1</v>
      </c>
      <c r="V699">
        <v>1</v>
      </c>
      <c r="W699">
        <v>0</v>
      </c>
      <c r="X699">
        <v>3</v>
      </c>
      <c r="Y699">
        <v>1</v>
      </c>
      <c r="Z699">
        <v>0.33333333333333298</v>
      </c>
      <c r="AA699">
        <v>0</v>
      </c>
      <c r="AB699">
        <v>118.944544329916</v>
      </c>
      <c r="AC699">
        <v>515.14379112086704</v>
      </c>
      <c r="AD699">
        <v>5401.9870090832401</v>
      </c>
      <c r="AE699">
        <v>8.8848470544132301</v>
      </c>
      <c r="AF699">
        <v>1685.7058115928701</v>
      </c>
      <c r="AG699">
        <v>2.7725424532777598</v>
      </c>
      <c r="AH699">
        <v>3716.2811974903598</v>
      </c>
      <c r="AI699">
        <v>0.31205291844619798</v>
      </c>
      <c r="AJ699">
        <v>608</v>
      </c>
      <c r="AK699">
        <v>5723.085</v>
      </c>
      <c r="AL699">
        <v>0.74671052631578905</v>
      </c>
      <c r="AM699">
        <v>0.25328947368421001</v>
      </c>
      <c r="AN699">
        <v>0.11677631578947301</v>
      </c>
      <c r="AO699">
        <v>0</v>
      </c>
      <c r="AP699">
        <v>8.2236842105263101E-3</v>
      </c>
      <c r="AQ699">
        <v>0.48684210526315702</v>
      </c>
      <c r="AR699">
        <v>0.105882352941176</v>
      </c>
      <c r="AS699">
        <v>0.34117647058823503</v>
      </c>
      <c r="AT699">
        <v>33496</v>
      </c>
      <c r="AU699">
        <v>44886</v>
      </c>
      <c r="AV699">
        <v>46950.234741783999</v>
      </c>
      <c r="AW699">
        <v>0.23190789473684201</v>
      </c>
      <c r="AX699">
        <v>0.27425373134328301</v>
      </c>
      <c r="AY699">
        <v>38.299999999999997</v>
      </c>
      <c r="AZ699">
        <v>7.5657894736842105E-2</v>
      </c>
      <c r="BA699">
        <v>9.7039473684210495E-2</v>
      </c>
      <c r="BB699">
        <v>8.6854460093896704E-2</v>
      </c>
      <c r="BC699">
        <v>0.81690140845070403</v>
      </c>
      <c r="BD699">
        <v>0.183098591549295</v>
      </c>
      <c r="BE699">
        <v>1955</v>
      </c>
      <c r="BF699">
        <v>64</v>
      </c>
      <c r="BG699">
        <v>0.16181424899999999</v>
      </c>
      <c r="BH699">
        <v>0</v>
      </c>
      <c r="BI699">
        <v>0</v>
      </c>
    </row>
    <row r="700" spans="1:61" x14ac:dyDescent="0.2">
      <c r="A700">
        <v>699</v>
      </c>
      <c r="B700">
        <v>40131089013</v>
      </c>
      <c r="C700">
        <v>4550000068</v>
      </c>
      <c r="D700" t="s">
        <v>492</v>
      </c>
      <c r="E700">
        <v>85013</v>
      </c>
      <c r="F700">
        <v>301.23712611950901</v>
      </c>
      <c r="G700">
        <v>417.44562125099998</v>
      </c>
      <c r="H700">
        <v>0.16550643602203299</v>
      </c>
      <c r="I700">
        <v>4.7</v>
      </c>
      <c r="J700">
        <v>8.8669230000000002E-2</v>
      </c>
      <c r="K700">
        <v>7864.8059810000004</v>
      </c>
      <c r="L700">
        <v>3.79E-3</v>
      </c>
      <c r="M700">
        <v>1</v>
      </c>
      <c r="N700">
        <v>64</v>
      </c>
      <c r="O700">
        <v>29045.157041232898</v>
      </c>
      <c r="P700">
        <v>453.83057876926404</v>
      </c>
      <c r="Q700">
        <v>12116.114679549501</v>
      </c>
      <c r="R700">
        <f>Q700/AJ700</f>
        <v>13.373195010540288</v>
      </c>
      <c r="S700">
        <v>1</v>
      </c>
      <c r="T700">
        <v>1</v>
      </c>
      <c r="U700">
        <v>1</v>
      </c>
      <c r="V700">
        <v>1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301.23712611950901</v>
      </c>
      <c r="AC700">
        <v>514.70538940592496</v>
      </c>
      <c r="AD700">
        <v>12116.114679549501</v>
      </c>
      <c r="AE700">
        <v>13.3731950105403</v>
      </c>
      <c r="AF700">
        <v>2005.29495904649</v>
      </c>
      <c r="AG700">
        <v>2.21334984442217</v>
      </c>
      <c r="AH700">
        <v>10110.819720502999</v>
      </c>
      <c r="AI700">
        <v>0.16550643602203299</v>
      </c>
      <c r="AJ700">
        <v>906</v>
      </c>
      <c r="AK700">
        <v>4908.2460000000001</v>
      </c>
      <c r="AL700">
        <v>0.56181015452538596</v>
      </c>
      <c r="AM700">
        <v>0.43818984547461298</v>
      </c>
      <c r="AN700">
        <v>5.2980132450331098E-2</v>
      </c>
      <c r="AO700">
        <v>9.4922737306843197E-2</v>
      </c>
      <c r="AP700">
        <v>0.131346578366445</v>
      </c>
      <c r="AQ700">
        <v>0.19315673289183199</v>
      </c>
      <c r="AR700">
        <v>8.5925925925925906E-2</v>
      </c>
      <c r="AS700">
        <v>0.47851851851851801</v>
      </c>
      <c r="AT700">
        <v>40091</v>
      </c>
      <c r="AU700">
        <v>57321</v>
      </c>
      <c r="AV700">
        <v>92117.195767195793</v>
      </c>
      <c r="AW700">
        <v>0.258278145695364</v>
      </c>
      <c r="AX700">
        <v>0.73671497584541001</v>
      </c>
      <c r="AY700">
        <v>38.299999999999997</v>
      </c>
      <c r="AZ700">
        <v>0.15783664459161101</v>
      </c>
      <c r="BA700">
        <v>0.124724061810154</v>
      </c>
      <c r="BB700">
        <v>0.23544973544973499</v>
      </c>
      <c r="BC700">
        <v>0.84391534391534395</v>
      </c>
      <c r="BD700">
        <v>0.15608465608465599</v>
      </c>
      <c r="BE700">
        <v>1954</v>
      </c>
      <c r="BF700">
        <v>65</v>
      </c>
      <c r="BG700">
        <v>0.17367299899999999</v>
      </c>
      <c r="BH700">
        <v>0</v>
      </c>
      <c r="BI700">
        <v>0</v>
      </c>
    </row>
    <row r="701" spans="1:61" x14ac:dyDescent="0.2">
      <c r="A701">
        <v>700</v>
      </c>
      <c r="B701">
        <v>40131089021</v>
      </c>
      <c r="C701">
        <v>4550000078</v>
      </c>
      <c r="D701" t="s">
        <v>153</v>
      </c>
      <c r="E701">
        <v>85051</v>
      </c>
      <c r="F701">
        <v>7335.2263855378196</v>
      </c>
      <c r="G701">
        <v>8.5063933453300002</v>
      </c>
      <c r="H701">
        <v>9.0533321921884596E-2</v>
      </c>
      <c r="I701">
        <v>4.3</v>
      </c>
      <c r="J701">
        <v>0.43632205400000001</v>
      </c>
      <c r="K701">
        <v>0</v>
      </c>
      <c r="L701">
        <v>0</v>
      </c>
      <c r="M701">
        <v>0</v>
      </c>
      <c r="N701">
        <v>99</v>
      </c>
      <c r="O701">
        <v>32878.366488945103</v>
      </c>
      <c r="P701">
        <v>332.10471200954652</v>
      </c>
      <c r="Q701">
        <v>13015.289575680399</v>
      </c>
      <c r="R701">
        <f>Q701/AJ701</f>
        <v>14.640370726299661</v>
      </c>
      <c r="S701">
        <v>1</v>
      </c>
      <c r="T701">
        <v>0</v>
      </c>
      <c r="U701">
        <v>2</v>
      </c>
      <c r="V701">
        <v>0</v>
      </c>
      <c r="W701">
        <v>1</v>
      </c>
      <c r="X701">
        <v>2</v>
      </c>
      <c r="Y701">
        <v>0</v>
      </c>
      <c r="Z701">
        <v>0</v>
      </c>
      <c r="AA701">
        <v>0</v>
      </c>
      <c r="AB701">
        <v>699.52689673627299</v>
      </c>
      <c r="AC701">
        <v>514.90144257744396</v>
      </c>
      <c r="AD701">
        <v>13015.289575680399</v>
      </c>
      <c r="AE701">
        <v>14.640370726299601</v>
      </c>
      <c r="AF701">
        <v>607.03149682831202</v>
      </c>
      <c r="AG701">
        <v>0.68282508079675197</v>
      </c>
      <c r="AH701">
        <v>12408.258078852001</v>
      </c>
      <c r="AI701">
        <v>4.6639876377593197E-2</v>
      </c>
      <c r="AJ701">
        <v>889</v>
      </c>
      <c r="AK701">
        <v>5926.9290000000001</v>
      </c>
      <c r="AL701">
        <v>0.55005624296962796</v>
      </c>
      <c r="AM701">
        <v>0.44994375703037098</v>
      </c>
      <c r="AN701">
        <v>0.19347581552305901</v>
      </c>
      <c r="AO701">
        <v>6.8616422947131606E-2</v>
      </c>
      <c r="AP701">
        <v>5.28683914510686E-2</v>
      </c>
      <c r="AQ701">
        <v>0.27559055118110198</v>
      </c>
      <c r="AR701">
        <v>0.122897800776196</v>
      </c>
      <c r="AS701">
        <v>0.17723156532988299</v>
      </c>
      <c r="AT701">
        <v>26322</v>
      </c>
      <c r="AU701">
        <v>31765</v>
      </c>
      <c r="AV701">
        <v>40601.978417266197</v>
      </c>
      <c r="AW701">
        <v>0.372328458942632</v>
      </c>
      <c r="AX701">
        <v>0.13186813186813101</v>
      </c>
      <c r="AY701">
        <v>42.8</v>
      </c>
      <c r="AZ701">
        <v>8.0989876265466804E-2</v>
      </c>
      <c r="BA701">
        <v>0.14060742407199101</v>
      </c>
      <c r="BB701">
        <v>7.1942446043165395E-2</v>
      </c>
      <c r="BC701">
        <v>0.63669064748201398</v>
      </c>
      <c r="BD701">
        <v>0.36330935251798502</v>
      </c>
      <c r="BE701">
        <v>1970</v>
      </c>
      <c r="BF701">
        <v>49</v>
      </c>
      <c r="BG701">
        <v>0.14877728400000001</v>
      </c>
      <c r="BH701">
        <v>0</v>
      </c>
      <c r="BI701">
        <v>0</v>
      </c>
    </row>
    <row r="702" spans="1:61" x14ac:dyDescent="0.2">
      <c r="A702">
        <v>701</v>
      </c>
      <c r="B702">
        <v>40131089022</v>
      </c>
      <c r="C702">
        <v>4550000068</v>
      </c>
      <c r="D702" t="s">
        <v>492</v>
      </c>
      <c r="E702">
        <v>85013</v>
      </c>
      <c r="F702">
        <v>206.69859546153799</v>
      </c>
      <c r="G702">
        <v>417.44562125099998</v>
      </c>
      <c r="H702">
        <v>0.223217751317623</v>
      </c>
      <c r="I702">
        <v>4.7</v>
      </c>
      <c r="J702">
        <v>8.8669230000000002E-2</v>
      </c>
      <c r="K702">
        <v>7864.8059810000004</v>
      </c>
      <c r="L702">
        <v>3.79E-3</v>
      </c>
      <c r="M702">
        <v>1</v>
      </c>
      <c r="N702">
        <v>88</v>
      </c>
      <c r="O702">
        <v>30162.653244105099</v>
      </c>
      <c r="P702">
        <v>342.75742322846702</v>
      </c>
      <c r="Q702">
        <v>19624.0949021296</v>
      </c>
      <c r="R702">
        <f>Q702/AJ702</f>
        <v>10.723549126846777</v>
      </c>
      <c r="S702">
        <v>1</v>
      </c>
      <c r="T702">
        <v>1</v>
      </c>
      <c r="U702">
        <v>1</v>
      </c>
      <c r="V702">
        <v>1</v>
      </c>
      <c r="W702">
        <v>0</v>
      </c>
      <c r="X702">
        <v>2</v>
      </c>
      <c r="Y702">
        <v>0</v>
      </c>
      <c r="Z702">
        <v>0</v>
      </c>
      <c r="AA702">
        <v>0</v>
      </c>
      <c r="AB702">
        <v>206.69859546153799</v>
      </c>
      <c r="AC702">
        <v>514.90144257744396</v>
      </c>
      <c r="AD702">
        <v>19624.0949021296</v>
      </c>
      <c r="AE702">
        <v>10.7235491268467</v>
      </c>
      <c r="AF702">
        <v>4529.2456673865199</v>
      </c>
      <c r="AG702">
        <v>2.4749976324516498</v>
      </c>
      <c r="AH702">
        <v>15094.8492347431</v>
      </c>
      <c r="AI702">
        <v>0.23080023256996199</v>
      </c>
      <c r="AJ702">
        <v>1830</v>
      </c>
      <c r="AK702">
        <v>11465.09</v>
      </c>
      <c r="AL702">
        <v>0.71420765027322397</v>
      </c>
      <c r="AM702">
        <v>0.28579234972677497</v>
      </c>
      <c r="AN702">
        <v>6.01092896174863E-3</v>
      </c>
      <c r="AO702">
        <v>6.01092896174863E-3</v>
      </c>
      <c r="AP702">
        <v>7.4316939890710296E-2</v>
      </c>
      <c r="AQ702">
        <v>0.49508196721311398</v>
      </c>
      <c r="AR702">
        <v>0.26528776978417201</v>
      </c>
      <c r="AS702">
        <v>0.31115107913668999</v>
      </c>
      <c r="AT702">
        <v>19857</v>
      </c>
      <c r="AU702">
        <v>34460</v>
      </c>
      <c r="AV702">
        <v>45299.741267787802</v>
      </c>
      <c r="AW702">
        <v>0.469780219780219</v>
      </c>
      <c r="AX702">
        <v>0.33333333333333298</v>
      </c>
      <c r="AY702">
        <v>30.3</v>
      </c>
      <c r="AZ702">
        <v>0.25191256830601</v>
      </c>
      <c r="BA702">
        <v>8.5792349726775893E-2</v>
      </c>
      <c r="BB702">
        <v>0.30401034928848603</v>
      </c>
      <c r="BC702">
        <v>0.86416558861578197</v>
      </c>
      <c r="BD702">
        <v>0.13583441138421701</v>
      </c>
      <c r="BE702">
        <v>1960</v>
      </c>
      <c r="BF702">
        <v>59</v>
      </c>
      <c r="BG702">
        <v>0.16753104299999999</v>
      </c>
      <c r="BH702">
        <v>0</v>
      </c>
      <c r="BI702">
        <v>0</v>
      </c>
    </row>
    <row r="703" spans="1:61" x14ac:dyDescent="0.2">
      <c r="A703">
        <v>702</v>
      </c>
      <c r="B703">
        <v>40131089023</v>
      </c>
      <c r="C703">
        <v>4550000034</v>
      </c>
      <c r="D703" t="s">
        <v>160</v>
      </c>
      <c r="E703">
        <v>85013</v>
      </c>
      <c r="F703">
        <v>634.84460352071699</v>
      </c>
      <c r="G703">
        <v>7.9747793507800004</v>
      </c>
      <c r="H703">
        <v>8.1518693069651996E-2</v>
      </c>
      <c r="I703">
        <v>4.2</v>
      </c>
      <c r="J703">
        <v>0.36082109000000001</v>
      </c>
      <c r="K703">
        <v>0</v>
      </c>
      <c r="L703">
        <v>0</v>
      </c>
      <c r="M703">
        <v>0</v>
      </c>
      <c r="N703">
        <v>66</v>
      </c>
      <c r="O703">
        <v>27906.260311289501</v>
      </c>
      <c r="P703">
        <v>422.82212592862879</v>
      </c>
      <c r="Q703">
        <v>12907.9778812606</v>
      </c>
      <c r="R703">
        <f>Q703/AJ703</f>
        <v>8.7690067128129083</v>
      </c>
      <c r="S703">
        <v>1</v>
      </c>
      <c r="T703">
        <v>1</v>
      </c>
      <c r="U703">
        <v>1</v>
      </c>
      <c r="V703">
        <v>1</v>
      </c>
      <c r="W703">
        <v>0</v>
      </c>
      <c r="X703">
        <v>4</v>
      </c>
      <c r="Y703">
        <v>1</v>
      </c>
      <c r="Z703">
        <v>0.25</v>
      </c>
      <c r="AA703">
        <v>0</v>
      </c>
      <c r="AB703">
        <v>374.57287016401398</v>
      </c>
      <c r="AC703">
        <v>523.12146052301</v>
      </c>
      <c r="AD703">
        <v>12907.9778812606</v>
      </c>
      <c r="AE703">
        <v>8.7690067128129101</v>
      </c>
      <c r="AF703">
        <v>2176.9949117128599</v>
      </c>
      <c r="AG703">
        <v>1.4789367606744901</v>
      </c>
      <c r="AH703">
        <v>10730.9829695477</v>
      </c>
      <c r="AI703">
        <v>0.16865499241932699</v>
      </c>
      <c r="AJ703">
        <v>1472</v>
      </c>
      <c r="AK703">
        <v>10284.91</v>
      </c>
      <c r="AL703">
        <v>0.78396739130434701</v>
      </c>
      <c r="AM703">
        <v>0.216032608695652</v>
      </c>
      <c r="AN703">
        <v>0.11345108695652099</v>
      </c>
      <c r="AO703">
        <v>1.2228260869565201E-2</v>
      </c>
      <c r="AP703">
        <v>0</v>
      </c>
      <c r="AQ703">
        <v>0.497282608695652</v>
      </c>
      <c r="AR703">
        <v>0.18954248366012999</v>
      </c>
      <c r="AS703">
        <v>0.29302832244008697</v>
      </c>
      <c r="AT703">
        <v>17935</v>
      </c>
      <c r="AU703">
        <v>30265</v>
      </c>
      <c r="AV703">
        <v>46741.325536062403</v>
      </c>
      <c r="AW703">
        <v>0.53797909407665501</v>
      </c>
      <c r="AX703">
        <v>0.194782608695652</v>
      </c>
      <c r="AY703">
        <v>33.4</v>
      </c>
      <c r="AZ703">
        <v>0.29959239130434701</v>
      </c>
      <c r="BA703">
        <v>6.4538043478260795E-2</v>
      </c>
      <c r="BB703">
        <v>0.33333333333333298</v>
      </c>
      <c r="BC703">
        <v>0.86354775828459995</v>
      </c>
      <c r="BD703">
        <v>0.13645224171539899</v>
      </c>
      <c r="BE703">
        <v>1981</v>
      </c>
      <c r="BF703">
        <v>38</v>
      </c>
      <c r="BG703">
        <v>0.10865672899999999</v>
      </c>
      <c r="BH703">
        <v>0</v>
      </c>
      <c r="BI703">
        <v>0</v>
      </c>
    </row>
    <row r="704" spans="1:61" x14ac:dyDescent="0.2">
      <c r="A704">
        <v>703</v>
      </c>
      <c r="B704">
        <v>40131089024</v>
      </c>
      <c r="C704">
        <v>4550000068</v>
      </c>
      <c r="D704" t="s">
        <v>492</v>
      </c>
      <c r="E704">
        <v>85013</v>
      </c>
      <c r="F704">
        <v>196.31160817426399</v>
      </c>
      <c r="G704">
        <v>417.44562125099998</v>
      </c>
      <c r="H704">
        <v>0.125780318755738</v>
      </c>
      <c r="I704">
        <v>4.7</v>
      </c>
      <c r="J704">
        <v>8.8669230000000002E-2</v>
      </c>
      <c r="K704">
        <v>7864.8059810000004</v>
      </c>
      <c r="L704">
        <v>3.79E-3</v>
      </c>
      <c r="M704">
        <v>1</v>
      </c>
      <c r="N704">
        <v>48</v>
      </c>
      <c r="O704">
        <v>27477.433408408899</v>
      </c>
      <c r="P704">
        <v>572.44652934185206</v>
      </c>
      <c r="Q704">
        <v>15550.007350423901</v>
      </c>
      <c r="R704">
        <f>Q704/AJ704</f>
        <v>16.810818757215028</v>
      </c>
      <c r="S704">
        <v>1</v>
      </c>
      <c r="T704">
        <v>1</v>
      </c>
      <c r="U704">
        <v>1</v>
      </c>
      <c r="V704">
        <v>1</v>
      </c>
      <c r="W704">
        <v>0</v>
      </c>
      <c r="X704">
        <v>3</v>
      </c>
      <c r="Y704">
        <v>1</v>
      </c>
      <c r="Z704">
        <v>0.33333333333333298</v>
      </c>
      <c r="AA704">
        <v>0</v>
      </c>
      <c r="AB704">
        <v>51.623883628851097</v>
      </c>
      <c r="AC704">
        <v>515.14379112086704</v>
      </c>
      <c r="AD704">
        <v>15550.007350423901</v>
      </c>
      <c r="AE704">
        <v>16.810818757215099</v>
      </c>
      <c r="AF704">
        <v>3646.36053747903</v>
      </c>
      <c r="AG704">
        <v>3.9420113918692201</v>
      </c>
      <c r="AH704">
        <v>11903.6468129449</v>
      </c>
      <c r="AI704">
        <v>0.23449252822247699</v>
      </c>
      <c r="AJ704">
        <v>925</v>
      </c>
      <c r="AK704">
        <v>7219.93</v>
      </c>
      <c r="AL704">
        <v>0.871351351351351</v>
      </c>
      <c r="AM704">
        <v>0.128648648648648</v>
      </c>
      <c r="AN704">
        <v>6.7027027027026995E-2</v>
      </c>
      <c r="AO704">
        <v>0</v>
      </c>
      <c r="AP704">
        <v>1.51351351351351E-2</v>
      </c>
      <c r="AQ704">
        <v>0.46162162162162101</v>
      </c>
      <c r="AR704">
        <v>3.9548022598869997E-2</v>
      </c>
      <c r="AS704">
        <v>0.50659133709981097</v>
      </c>
      <c r="AT704">
        <v>27909</v>
      </c>
      <c r="AU704">
        <v>59006</v>
      </c>
      <c r="AV704">
        <v>76305.4380664653</v>
      </c>
      <c r="AW704">
        <v>0.41330425299890899</v>
      </c>
      <c r="AX704">
        <v>0.51666666666666605</v>
      </c>
      <c r="AY704">
        <v>30.2</v>
      </c>
      <c r="AZ704">
        <v>0.34378378378378299</v>
      </c>
      <c r="BA704">
        <v>5.1891891891891799E-2</v>
      </c>
      <c r="BB704">
        <v>0.22054380664652501</v>
      </c>
      <c r="BC704">
        <v>0.93353474320241603</v>
      </c>
      <c r="BD704">
        <v>6.6465256797583E-2</v>
      </c>
      <c r="BE704">
        <v>1961</v>
      </c>
      <c r="BF704">
        <v>58</v>
      </c>
      <c r="BG704">
        <v>0.14763177999999999</v>
      </c>
      <c r="BH704">
        <v>0</v>
      </c>
      <c r="BI704">
        <v>0</v>
      </c>
    </row>
    <row r="705" spans="1:61" x14ac:dyDescent="0.2">
      <c r="A705">
        <v>704</v>
      </c>
      <c r="B705">
        <v>40131090011</v>
      </c>
      <c r="C705">
        <v>4550000068</v>
      </c>
      <c r="D705" t="s">
        <v>492</v>
      </c>
      <c r="E705">
        <v>85013</v>
      </c>
      <c r="F705">
        <v>1340.2204721432299</v>
      </c>
      <c r="G705">
        <v>417.44562125099998</v>
      </c>
      <c r="H705">
        <v>9.1426896955099701E-2</v>
      </c>
      <c r="I705">
        <v>4.7</v>
      </c>
      <c r="J705">
        <v>8.8669230000000002E-2</v>
      </c>
      <c r="K705">
        <v>7864.8059810000004</v>
      </c>
      <c r="L705">
        <v>3.79E-3</v>
      </c>
      <c r="M705">
        <v>1</v>
      </c>
      <c r="N705">
        <v>91</v>
      </c>
      <c r="O705">
        <v>31509.8692791625</v>
      </c>
      <c r="P705">
        <v>346.2622997710165</v>
      </c>
      <c r="Q705">
        <v>18389.346367853399</v>
      </c>
      <c r="R705">
        <f>Q705/AJ705</f>
        <v>9.2269675704231808</v>
      </c>
      <c r="S705">
        <v>1</v>
      </c>
      <c r="T705">
        <v>0</v>
      </c>
      <c r="U705">
        <v>2</v>
      </c>
      <c r="V705">
        <v>0</v>
      </c>
      <c r="W705">
        <v>1</v>
      </c>
      <c r="X705">
        <v>1</v>
      </c>
      <c r="Y705">
        <v>0</v>
      </c>
      <c r="Z705">
        <v>0</v>
      </c>
      <c r="AA705">
        <v>0</v>
      </c>
      <c r="AB705">
        <v>631.98778711310695</v>
      </c>
      <c r="AC705">
        <v>2.1887384343071501</v>
      </c>
      <c r="AD705">
        <v>18389.346367853399</v>
      </c>
      <c r="AE705">
        <v>9.2269675704231808</v>
      </c>
      <c r="AF705">
        <v>378.95079969905203</v>
      </c>
      <c r="AG705">
        <v>0.190140892974938</v>
      </c>
      <c r="AH705">
        <v>18010.395568154301</v>
      </c>
      <c r="AI705">
        <v>2.06070836950191E-2</v>
      </c>
      <c r="AJ705">
        <v>1993</v>
      </c>
      <c r="AK705">
        <v>15249.4</v>
      </c>
      <c r="AL705">
        <v>0.66633216256899097</v>
      </c>
      <c r="AM705">
        <v>0.33366783743100797</v>
      </c>
      <c r="AN705">
        <v>0.129954841946813</v>
      </c>
      <c r="AO705">
        <v>0.13296537882588999</v>
      </c>
      <c r="AP705">
        <v>4.8168590065228299E-2</v>
      </c>
      <c r="AQ705">
        <v>0.62619167084796701</v>
      </c>
      <c r="AR705">
        <v>0.35568181818181799</v>
      </c>
      <c r="AS705">
        <v>4.3181818181818099E-2</v>
      </c>
      <c r="AT705">
        <v>10523</v>
      </c>
      <c r="AU705">
        <v>29583</v>
      </c>
      <c r="AV705">
        <v>32627.759197324402</v>
      </c>
      <c r="AW705">
        <v>0.68088309081786202</v>
      </c>
      <c r="AX705">
        <v>7.9178885630498505E-2</v>
      </c>
      <c r="AY705">
        <v>22.1</v>
      </c>
      <c r="AZ705">
        <v>0.37280481685900602</v>
      </c>
      <c r="BA705">
        <v>1.95684897139989E-2</v>
      </c>
      <c r="BB705">
        <v>0.51170568561872898</v>
      </c>
      <c r="BC705">
        <v>0.76086956521739102</v>
      </c>
      <c r="BD705">
        <v>0.23913043478260801</v>
      </c>
      <c r="BE705">
        <v>1976</v>
      </c>
      <c r="BF705">
        <v>43</v>
      </c>
      <c r="BG705">
        <v>6.8113936999999999E-2</v>
      </c>
      <c r="BH705">
        <v>0</v>
      </c>
      <c r="BI705">
        <v>0</v>
      </c>
    </row>
    <row r="706" spans="1:61" x14ac:dyDescent="0.2">
      <c r="A706">
        <v>705</v>
      </c>
      <c r="B706">
        <v>40131090012</v>
      </c>
      <c r="C706">
        <v>4550000068</v>
      </c>
      <c r="D706" t="s">
        <v>492</v>
      </c>
      <c r="E706">
        <v>85013</v>
      </c>
      <c r="F706">
        <v>784.16939291474603</v>
      </c>
      <c r="G706">
        <v>417.44562125099998</v>
      </c>
      <c r="H706">
        <v>0.154750586413751</v>
      </c>
      <c r="I706">
        <v>4.7</v>
      </c>
      <c r="J706">
        <v>8.8669230000000002E-2</v>
      </c>
      <c r="K706">
        <v>7864.8059810000004</v>
      </c>
      <c r="L706">
        <v>3.79E-3</v>
      </c>
      <c r="M706">
        <v>1</v>
      </c>
      <c r="N706">
        <v>120</v>
      </c>
      <c r="O706">
        <v>34686.328716735101</v>
      </c>
      <c r="P706">
        <v>289.05273930612583</v>
      </c>
      <c r="Q706">
        <v>22142.595086683501</v>
      </c>
      <c r="R706">
        <f>Q706/AJ706</f>
        <v>7.4831345341951678</v>
      </c>
      <c r="S706">
        <v>1</v>
      </c>
      <c r="T706">
        <v>1</v>
      </c>
      <c r="U706">
        <v>1</v>
      </c>
      <c r="V706">
        <v>1</v>
      </c>
      <c r="W706">
        <v>0</v>
      </c>
      <c r="X706">
        <v>2</v>
      </c>
      <c r="Y706">
        <v>0</v>
      </c>
      <c r="Z706">
        <v>0</v>
      </c>
      <c r="AA706">
        <v>0</v>
      </c>
      <c r="AB706">
        <v>784.16939291474603</v>
      </c>
      <c r="AC706">
        <v>516.89412784023295</v>
      </c>
      <c r="AD706">
        <v>22142.595086683501</v>
      </c>
      <c r="AE706">
        <v>7.4831345341951598</v>
      </c>
      <c r="AF706">
        <v>3943.23520239963</v>
      </c>
      <c r="AG706">
        <v>1.33262426576533</v>
      </c>
      <c r="AH706">
        <v>18199.3598842838</v>
      </c>
      <c r="AI706">
        <v>0.17808369736983001</v>
      </c>
      <c r="AJ706">
        <v>2959</v>
      </c>
      <c r="AK706">
        <v>24559.68</v>
      </c>
      <c r="AL706">
        <v>0.58161541061169297</v>
      </c>
      <c r="AM706">
        <v>0.41838458938830603</v>
      </c>
      <c r="AN706">
        <v>0.11355187563366</v>
      </c>
      <c r="AO706">
        <v>2.4332544778641399E-2</v>
      </c>
      <c r="AP706">
        <v>0.22541399121324701</v>
      </c>
      <c r="AQ706">
        <v>0.55998648191956701</v>
      </c>
      <c r="AR706">
        <v>0.51838235294117596</v>
      </c>
      <c r="AS706">
        <v>7.2794117647058801E-2</v>
      </c>
      <c r="AT706">
        <v>12971</v>
      </c>
      <c r="AU706">
        <v>28879</v>
      </c>
      <c r="AV706">
        <v>36950.262881177703</v>
      </c>
      <c r="AW706">
        <v>0.65497275204359595</v>
      </c>
      <c r="AX706">
        <v>0</v>
      </c>
      <c r="AY706">
        <v>22.8</v>
      </c>
      <c r="AZ706">
        <v>0.38053396417708601</v>
      </c>
      <c r="BA706">
        <v>2.9739776951672799E-2</v>
      </c>
      <c r="BB706">
        <v>0.52471083070452096</v>
      </c>
      <c r="BC706">
        <v>0.720294426919032</v>
      </c>
      <c r="BD706">
        <v>0.279705573080967</v>
      </c>
      <c r="BE706">
        <v>1977</v>
      </c>
      <c r="BF706">
        <v>42</v>
      </c>
      <c r="BG706">
        <v>4.0191709999999999E-2</v>
      </c>
      <c r="BH706">
        <v>0</v>
      </c>
      <c r="BI706">
        <v>0</v>
      </c>
    </row>
    <row r="707" spans="1:61" x14ac:dyDescent="0.2">
      <c r="A707">
        <v>706</v>
      </c>
      <c r="B707">
        <v>40131090021</v>
      </c>
      <c r="C707">
        <v>4550000068</v>
      </c>
      <c r="D707" t="s">
        <v>492</v>
      </c>
      <c r="E707">
        <v>85013</v>
      </c>
      <c r="F707">
        <v>912.83948590095304</v>
      </c>
      <c r="G707">
        <v>417.44562125099998</v>
      </c>
      <c r="H707">
        <v>7.8625740300858796E-2</v>
      </c>
      <c r="I707">
        <v>4.7</v>
      </c>
      <c r="J707">
        <v>8.8669230000000002E-2</v>
      </c>
      <c r="K707">
        <v>7864.8059810000004</v>
      </c>
      <c r="L707">
        <v>3.79E-3</v>
      </c>
      <c r="M707">
        <v>1</v>
      </c>
      <c r="N707">
        <v>69</v>
      </c>
      <c r="O707">
        <v>29525.754763502999</v>
      </c>
      <c r="P707">
        <v>427.90948932613043</v>
      </c>
      <c r="Q707">
        <v>14474.4681300097</v>
      </c>
      <c r="R707">
        <f>Q707/AJ707</f>
        <v>8.7459021933593348</v>
      </c>
      <c r="S707">
        <v>1</v>
      </c>
      <c r="T707">
        <v>1</v>
      </c>
      <c r="U707">
        <v>1</v>
      </c>
      <c r="V707">
        <v>1</v>
      </c>
      <c r="W707">
        <v>0</v>
      </c>
      <c r="X707">
        <v>2</v>
      </c>
      <c r="Y707">
        <v>0</v>
      </c>
      <c r="Z707">
        <v>0</v>
      </c>
      <c r="AA707">
        <v>0</v>
      </c>
      <c r="AB707">
        <v>568.00127384084897</v>
      </c>
      <c r="AC707">
        <v>516.89412784023295</v>
      </c>
      <c r="AD707">
        <v>14474.4681300097</v>
      </c>
      <c r="AE707">
        <v>8.7459021933593508</v>
      </c>
      <c r="AF707">
        <v>1427.5586627006301</v>
      </c>
      <c r="AG707">
        <v>0.86257321009101695</v>
      </c>
      <c r="AH707">
        <v>13046.909467309</v>
      </c>
      <c r="AI707">
        <v>9.8625984034666797E-2</v>
      </c>
      <c r="AJ707">
        <v>1655</v>
      </c>
      <c r="AK707">
        <v>17867.27</v>
      </c>
      <c r="AL707">
        <v>0.415105740181268</v>
      </c>
      <c r="AM707">
        <v>0.584894259818731</v>
      </c>
      <c r="AN707">
        <v>0.22658610271903301</v>
      </c>
      <c r="AO707">
        <v>8.8821752265861004E-2</v>
      </c>
      <c r="AP707">
        <v>0.155287009063444</v>
      </c>
      <c r="AQ707">
        <v>0.29607250755287001</v>
      </c>
      <c r="AR707">
        <v>0.40886075949367001</v>
      </c>
      <c r="AS707">
        <v>0.116455696202531</v>
      </c>
      <c r="AT707">
        <v>13749</v>
      </c>
      <c r="AU707">
        <v>28472</v>
      </c>
      <c r="AV707">
        <v>40241.948310139203</v>
      </c>
      <c r="AW707">
        <v>0.62658610271903303</v>
      </c>
      <c r="AX707">
        <v>0.202492211838006</v>
      </c>
      <c r="AY707">
        <v>23.5</v>
      </c>
      <c r="AZ707">
        <v>0.35709969788519602</v>
      </c>
      <c r="BA707">
        <v>6.2235649546827698E-2</v>
      </c>
      <c r="BB707">
        <v>0.53081510934393605</v>
      </c>
      <c r="BC707">
        <v>0.72564612326043698</v>
      </c>
      <c r="BD707">
        <v>0.27435387673956202</v>
      </c>
      <c r="BE707">
        <v>1974</v>
      </c>
      <c r="BF707">
        <v>45</v>
      </c>
      <c r="BG707">
        <v>9.0791924999999996E-2</v>
      </c>
      <c r="BH707">
        <v>0</v>
      </c>
      <c r="BI707">
        <v>0</v>
      </c>
    </row>
    <row r="708" spans="1:61" x14ac:dyDescent="0.2">
      <c r="A708">
        <v>707</v>
      </c>
      <c r="B708">
        <v>40131090022</v>
      </c>
      <c r="C708">
        <v>4550000089</v>
      </c>
      <c r="D708" t="s">
        <v>159</v>
      </c>
      <c r="E708">
        <v>85015</v>
      </c>
      <c r="F708">
        <v>220.43641976272599</v>
      </c>
      <c r="G708">
        <v>2.1878999497199998</v>
      </c>
      <c r="H708">
        <v>0.26545905732792702</v>
      </c>
      <c r="I708">
        <v>4.0999999999999996</v>
      </c>
      <c r="J708">
        <v>0.19581437900000001</v>
      </c>
      <c r="K708">
        <v>0</v>
      </c>
      <c r="L708">
        <v>0</v>
      </c>
      <c r="M708">
        <v>0</v>
      </c>
      <c r="N708">
        <v>104</v>
      </c>
      <c r="O708">
        <v>32243.072480591702</v>
      </c>
      <c r="P708">
        <v>310.02954308261252</v>
      </c>
      <c r="Q708">
        <v>32232.788369462902</v>
      </c>
      <c r="R708">
        <f>Q708/AJ708</f>
        <v>13.893443262699527</v>
      </c>
      <c r="S708">
        <v>1</v>
      </c>
      <c r="T708">
        <v>1</v>
      </c>
      <c r="U708">
        <v>1</v>
      </c>
      <c r="V708">
        <v>1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220.43641976272599</v>
      </c>
      <c r="AC708">
        <v>2.1887384343071501</v>
      </c>
      <c r="AD708">
        <v>32232.788369462902</v>
      </c>
      <c r="AE708">
        <v>13.893443262699501</v>
      </c>
      <c r="AF708">
        <v>8556.4856156082096</v>
      </c>
      <c r="AG708">
        <v>3.6881403515552602</v>
      </c>
      <c r="AH708">
        <v>23676.302753854699</v>
      </c>
      <c r="AI708">
        <v>0.26545905732792702</v>
      </c>
      <c r="AJ708">
        <v>2320</v>
      </c>
      <c r="AK708">
        <v>12875.9</v>
      </c>
      <c r="AL708">
        <v>0.53189655172413797</v>
      </c>
      <c r="AM708">
        <v>0.46810344827586198</v>
      </c>
      <c r="AN708">
        <v>0.25517241379310301</v>
      </c>
      <c r="AO708">
        <v>6.0344827586206899E-2</v>
      </c>
      <c r="AP708">
        <v>0</v>
      </c>
      <c r="AQ708">
        <v>0.63577586206896497</v>
      </c>
      <c r="AR708">
        <v>0.42238267148014402</v>
      </c>
      <c r="AS708">
        <v>0.111913357400722</v>
      </c>
      <c r="AT708">
        <v>12428</v>
      </c>
      <c r="AU708">
        <v>26509</v>
      </c>
      <c r="AV708">
        <v>35132.223701731004</v>
      </c>
      <c r="AW708">
        <v>0.66249999999999998</v>
      </c>
      <c r="AX708">
        <v>3.6674816625916803E-2</v>
      </c>
      <c r="AY708">
        <v>23.8</v>
      </c>
      <c r="AZ708">
        <v>0.37025862068965498</v>
      </c>
      <c r="BA708">
        <v>2.2413793103448199E-2</v>
      </c>
      <c r="BB708">
        <v>0.44873501997336801</v>
      </c>
      <c r="BC708">
        <v>0.82822902796271602</v>
      </c>
      <c r="BD708">
        <v>0.171770972037283</v>
      </c>
      <c r="BE708">
        <v>1977</v>
      </c>
      <c r="BF708">
        <v>42</v>
      </c>
      <c r="BG708">
        <v>9.2738201000000006E-2</v>
      </c>
      <c r="BH708">
        <v>0</v>
      </c>
      <c r="BI708">
        <v>0</v>
      </c>
    </row>
    <row r="709" spans="1:61" x14ac:dyDescent="0.2">
      <c r="A709">
        <v>708</v>
      </c>
      <c r="B709">
        <v>40131090023</v>
      </c>
      <c r="C709">
        <v>4550000068</v>
      </c>
      <c r="D709" t="s">
        <v>492</v>
      </c>
      <c r="E709">
        <v>85013</v>
      </c>
      <c r="F709">
        <v>550.66936384722806</v>
      </c>
      <c r="G709">
        <v>417.44562125099998</v>
      </c>
      <c r="H709">
        <v>7.7990541494844606E-2</v>
      </c>
      <c r="I709">
        <v>4.7</v>
      </c>
      <c r="J709">
        <v>8.8669230000000002E-2</v>
      </c>
      <c r="K709">
        <v>7864.8059810000004</v>
      </c>
      <c r="L709">
        <v>3.79E-3</v>
      </c>
      <c r="M709">
        <v>1</v>
      </c>
      <c r="N709">
        <v>55</v>
      </c>
      <c r="O709">
        <v>29985.793084354402</v>
      </c>
      <c r="P709">
        <v>545.19623789735272</v>
      </c>
      <c r="Q709">
        <v>10752.716418505401</v>
      </c>
      <c r="R709">
        <f>Q709/AJ709</f>
        <v>15.382999168105009</v>
      </c>
      <c r="S709">
        <v>1</v>
      </c>
      <c r="T709">
        <v>1</v>
      </c>
      <c r="U709">
        <v>1</v>
      </c>
      <c r="V709">
        <v>1</v>
      </c>
      <c r="W709">
        <v>0</v>
      </c>
      <c r="X709">
        <v>2</v>
      </c>
      <c r="Y709">
        <v>0</v>
      </c>
      <c r="Z709">
        <v>0</v>
      </c>
      <c r="AA709">
        <v>0</v>
      </c>
      <c r="AB709">
        <v>393.77175864348197</v>
      </c>
      <c r="AC709">
        <v>516.89412784023295</v>
      </c>
      <c r="AD709">
        <v>10752.716418505401</v>
      </c>
      <c r="AE709">
        <v>15.382999168105</v>
      </c>
      <c r="AF709">
        <v>1641.76656404247</v>
      </c>
      <c r="AG709">
        <v>2.3487361431222702</v>
      </c>
      <c r="AH709">
        <v>9110.9498544629296</v>
      </c>
      <c r="AI709">
        <v>0.15268388936743399</v>
      </c>
      <c r="AJ709">
        <v>699</v>
      </c>
      <c r="AK709">
        <v>7659.1530000000002</v>
      </c>
      <c r="AL709">
        <v>0.75393419170243203</v>
      </c>
      <c r="AM709">
        <v>0.246065808297567</v>
      </c>
      <c r="AN709">
        <v>0</v>
      </c>
      <c r="AO709">
        <v>0</v>
      </c>
      <c r="AP709">
        <v>9.5851216022889804E-2</v>
      </c>
      <c r="AQ709">
        <v>0.29327610872675203</v>
      </c>
      <c r="AR709">
        <v>9.5684803001876095E-2</v>
      </c>
      <c r="AS709">
        <v>0.22514071294559099</v>
      </c>
      <c r="AT709">
        <v>28092</v>
      </c>
      <c r="AU709">
        <v>61685</v>
      </c>
      <c r="AV709">
        <v>64609.698996655497</v>
      </c>
      <c r="AW709">
        <v>0.29041487839771002</v>
      </c>
      <c r="AX709">
        <v>0.75903614457831303</v>
      </c>
      <c r="AY709">
        <v>42.4</v>
      </c>
      <c r="AZ709">
        <v>0.1931330472103</v>
      </c>
      <c r="BA709">
        <v>0.10729613733905501</v>
      </c>
      <c r="BB709">
        <v>0.217391304347826</v>
      </c>
      <c r="BC709">
        <v>1</v>
      </c>
      <c r="BD709">
        <v>0</v>
      </c>
      <c r="BE709">
        <v>1963</v>
      </c>
      <c r="BF709">
        <v>56</v>
      </c>
      <c r="BG709">
        <v>0.15969275899999999</v>
      </c>
      <c r="BH709">
        <v>0</v>
      </c>
      <c r="BI709">
        <v>0</v>
      </c>
    </row>
    <row r="710" spans="1:61" x14ac:dyDescent="0.2">
      <c r="A710">
        <v>709</v>
      </c>
      <c r="B710">
        <v>40131090031</v>
      </c>
      <c r="C710">
        <v>4550000068</v>
      </c>
      <c r="D710" t="s">
        <v>492</v>
      </c>
      <c r="E710">
        <v>85013</v>
      </c>
      <c r="F710">
        <v>317.02396802009002</v>
      </c>
      <c r="G710">
        <v>417.44562125099998</v>
      </c>
      <c r="H710">
        <v>0.21775006541967201</v>
      </c>
      <c r="I710">
        <v>4.7</v>
      </c>
      <c r="J710">
        <v>8.8669230000000002E-2</v>
      </c>
      <c r="K710">
        <v>7864.8059810000004</v>
      </c>
      <c r="L710">
        <v>3.79E-3</v>
      </c>
      <c r="M710">
        <v>1</v>
      </c>
      <c r="N710">
        <v>69</v>
      </c>
      <c r="O710">
        <v>29581.359592584002</v>
      </c>
      <c r="P710">
        <v>428.7153564142609</v>
      </c>
      <c r="Q710">
        <v>21837.2448732708</v>
      </c>
      <c r="R710">
        <f>Q710/AJ710</f>
        <v>10.423505906095848</v>
      </c>
      <c r="S710">
        <v>1</v>
      </c>
      <c r="T710">
        <v>1</v>
      </c>
      <c r="U710">
        <v>1</v>
      </c>
      <c r="V710">
        <v>1</v>
      </c>
      <c r="W710">
        <v>0</v>
      </c>
      <c r="X710">
        <v>2</v>
      </c>
      <c r="Y710">
        <v>0</v>
      </c>
      <c r="Z710">
        <v>0</v>
      </c>
      <c r="AA710">
        <v>0</v>
      </c>
      <c r="AB710">
        <v>317.02396802009002</v>
      </c>
      <c r="AC710">
        <v>516.89412784023295</v>
      </c>
      <c r="AD710">
        <v>21837.2448732708</v>
      </c>
      <c r="AE710">
        <v>10.4235059060958</v>
      </c>
      <c r="AF710">
        <v>6903.8966767640404</v>
      </c>
      <c r="AG710">
        <v>3.2954160748276999</v>
      </c>
      <c r="AH710">
        <v>14933.3481965068</v>
      </c>
      <c r="AI710">
        <v>0.31615236797635199</v>
      </c>
      <c r="AJ710">
        <v>2095</v>
      </c>
      <c r="AK710">
        <v>22822.21</v>
      </c>
      <c r="AL710">
        <v>0.70883054892601405</v>
      </c>
      <c r="AM710">
        <v>0.29116945107398501</v>
      </c>
      <c r="AN710">
        <v>7.4463007159904504E-2</v>
      </c>
      <c r="AO710">
        <v>7.6372315035799498E-3</v>
      </c>
      <c r="AP710">
        <v>0</v>
      </c>
      <c r="AQ710">
        <v>0.71789976133651501</v>
      </c>
      <c r="AR710">
        <v>0.45907172995780499</v>
      </c>
      <c r="AS710">
        <v>0.116455696202531</v>
      </c>
      <c r="AT710">
        <v>13642</v>
      </c>
      <c r="AU710">
        <v>31116</v>
      </c>
      <c r="AV710">
        <v>40160.123647604298</v>
      </c>
      <c r="AW710">
        <v>0.52069297401347403</v>
      </c>
      <c r="AX710">
        <v>0.12336719883889601</v>
      </c>
      <c r="AY710">
        <v>28.4</v>
      </c>
      <c r="AZ710">
        <v>0.34128878281622899</v>
      </c>
      <c r="BA710">
        <v>5.6801909307875799E-2</v>
      </c>
      <c r="BB710">
        <v>0.56105100463678503</v>
      </c>
      <c r="BC710">
        <v>0.76661514683152998</v>
      </c>
      <c r="BD710">
        <v>0.23338485316846899</v>
      </c>
      <c r="BE710">
        <v>1977</v>
      </c>
      <c r="BF710">
        <v>42</v>
      </c>
      <c r="BG710">
        <v>9.2738293999999999E-2</v>
      </c>
      <c r="BH710">
        <v>0</v>
      </c>
      <c r="BI710">
        <v>0</v>
      </c>
    </row>
    <row r="711" spans="1:61" x14ac:dyDescent="0.2">
      <c r="A711">
        <v>710</v>
      </c>
      <c r="B711">
        <v>40131090032</v>
      </c>
      <c r="C711">
        <v>4550000068</v>
      </c>
      <c r="D711" t="s">
        <v>492</v>
      </c>
      <c r="E711">
        <v>85013</v>
      </c>
      <c r="F711">
        <v>0</v>
      </c>
      <c r="G711">
        <v>417.44562125099998</v>
      </c>
      <c r="H711">
        <v>0.43709281170506598</v>
      </c>
      <c r="I711">
        <v>4.7</v>
      </c>
      <c r="J711">
        <v>8.8669230000000002E-2</v>
      </c>
      <c r="K711">
        <v>7864.8059810000004</v>
      </c>
      <c r="L711">
        <v>3.79E-3</v>
      </c>
      <c r="M711">
        <v>1</v>
      </c>
      <c r="N711">
        <v>74</v>
      </c>
      <c r="O711">
        <v>30197.171363462501</v>
      </c>
      <c r="P711">
        <v>408.06988329003377</v>
      </c>
      <c r="Q711">
        <v>21835.9778705032</v>
      </c>
      <c r="R711">
        <f>Q711/AJ711</f>
        <v>11.372905140887083</v>
      </c>
      <c r="S711">
        <v>1</v>
      </c>
      <c r="T711">
        <v>1</v>
      </c>
      <c r="U711">
        <v>1</v>
      </c>
      <c r="V711">
        <v>1</v>
      </c>
      <c r="W711">
        <v>0</v>
      </c>
      <c r="X711">
        <v>2</v>
      </c>
      <c r="Y711">
        <v>0</v>
      </c>
      <c r="Z711">
        <v>0</v>
      </c>
      <c r="AA711">
        <v>0</v>
      </c>
      <c r="AB711">
        <v>0</v>
      </c>
      <c r="AC711">
        <v>516.89412784023295</v>
      </c>
      <c r="AD711">
        <v>21835.9778705032</v>
      </c>
      <c r="AE711">
        <v>11.3729051408871</v>
      </c>
      <c r="AF711">
        <v>10428.638468806401</v>
      </c>
      <c r="AG711">
        <v>5.4315825358366796</v>
      </c>
      <c r="AH711">
        <v>11407.3394016968</v>
      </c>
      <c r="AI711">
        <v>0.477589715956516</v>
      </c>
      <c r="AJ711">
        <v>1920</v>
      </c>
      <c r="AK711">
        <v>12564.56</v>
      </c>
      <c r="AL711">
        <v>0.65468749999999998</v>
      </c>
      <c r="AM711">
        <v>0.34531250000000002</v>
      </c>
      <c r="AN711">
        <v>0.171354166666666</v>
      </c>
      <c r="AO711">
        <v>6.7708333333333301E-3</v>
      </c>
      <c r="AP711">
        <v>0</v>
      </c>
      <c r="AQ711">
        <v>0.467708333333333</v>
      </c>
      <c r="AR711">
        <v>0.32514817950889002</v>
      </c>
      <c r="AS711">
        <v>6.1812023708721402E-2</v>
      </c>
      <c r="AT711">
        <v>11384</v>
      </c>
      <c r="AU711">
        <v>22730</v>
      </c>
      <c r="AV711">
        <v>25788.133333333299</v>
      </c>
      <c r="AW711">
        <v>0.67221030042918395</v>
      </c>
      <c r="AX711">
        <v>3.6569987389659497E-2</v>
      </c>
      <c r="AY711">
        <v>31.8</v>
      </c>
      <c r="AZ711">
        <v>0.33958333333333302</v>
      </c>
      <c r="BA711">
        <v>6.8229166666666605E-2</v>
      </c>
      <c r="BB711">
        <v>0.36533333333333301</v>
      </c>
      <c r="BC711">
        <v>0.628</v>
      </c>
      <c r="BD711">
        <v>0.372</v>
      </c>
      <c r="BE711">
        <v>1975</v>
      </c>
      <c r="BF711">
        <v>44</v>
      </c>
      <c r="BG711">
        <v>7.8047412999999996E-2</v>
      </c>
      <c r="BH711">
        <v>0</v>
      </c>
      <c r="BI711">
        <v>0</v>
      </c>
    </row>
    <row r="712" spans="1:61" x14ac:dyDescent="0.2">
      <c r="A712">
        <v>711</v>
      </c>
      <c r="B712">
        <v>40131090033</v>
      </c>
      <c r="C712">
        <v>4550000068</v>
      </c>
      <c r="D712" t="s">
        <v>492</v>
      </c>
      <c r="E712">
        <v>85013</v>
      </c>
      <c r="F712">
        <v>624.46677478807396</v>
      </c>
      <c r="G712">
        <v>417.44562125099998</v>
      </c>
      <c r="H712">
        <v>0.17367019208111201</v>
      </c>
      <c r="I712">
        <v>4.7</v>
      </c>
      <c r="J712">
        <v>8.8669230000000002E-2</v>
      </c>
      <c r="K712">
        <v>7864.8059810000004</v>
      </c>
      <c r="L712">
        <v>3.79E-3</v>
      </c>
      <c r="M712">
        <v>1</v>
      </c>
      <c r="N712">
        <v>68</v>
      </c>
      <c r="O712">
        <v>29420.966208753001</v>
      </c>
      <c r="P712">
        <v>432.66126777577944</v>
      </c>
      <c r="Q712">
        <v>10312.8900121769</v>
      </c>
      <c r="R712">
        <f>Q712/AJ712</f>
        <v>9.5844702715398693</v>
      </c>
      <c r="S712">
        <v>1</v>
      </c>
      <c r="T712">
        <v>1</v>
      </c>
      <c r="U712">
        <v>1</v>
      </c>
      <c r="V712">
        <v>1</v>
      </c>
      <c r="W712">
        <v>0</v>
      </c>
      <c r="X712">
        <v>2</v>
      </c>
      <c r="Y712">
        <v>0</v>
      </c>
      <c r="Z712">
        <v>0</v>
      </c>
      <c r="AA712">
        <v>0</v>
      </c>
      <c r="AB712">
        <v>377.02552735860598</v>
      </c>
      <c r="AC712">
        <v>516.89412784023295</v>
      </c>
      <c r="AD712">
        <v>10312.8900121769</v>
      </c>
      <c r="AE712">
        <v>9.5844702715399102</v>
      </c>
      <c r="AF712">
        <v>3011.70996615472</v>
      </c>
      <c r="AG712">
        <v>2.7989869573928599</v>
      </c>
      <c r="AH712">
        <v>7301.1800460222203</v>
      </c>
      <c r="AI712">
        <v>0.29203355825560501</v>
      </c>
      <c r="AJ712">
        <v>1076</v>
      </c>
      <c r="AK712">
        <v>17254.189999999999</v>
      </c>
      <c r="AL712">
        <v>0.83643122676579895</v>
      </c>
      <c r="AM712">
        <v>0.16356877323419999</v>
      </c>
      <c r="AN712">
        <v>2.2304832713754601E-2</v>
      </c>
      <c r="AO712">
        <v>0</v>
      </c>
      <c r="AP712">
        <v>0.100371747211895</v>
      </c>
      <c r="AQ712">
        <v>0.80297397769516698</v>
      </c>
      <c r="AR712">
        <v>0.55513307984790805</v>
      </c>
      <c r="AS712">
        <v>5.3231939163497999E-2</v>
      </c>
      <c r="AT712">
        <v>15341</v>
      </c>
      <c r="AU712">
        <v>30703</v>
      </c>
      <c r="AV712">
        <v>49233.788395904397</v>
      </c>
      <c r="AW712">
        <v>0.69144981412639395</v>
      </c>
      <c r="AX712">
        <v>1.68539325842696E-2</v>
      </c>
      <c r="AY712">
        <v>24.5</v>
      </c>
      <c r="AZ712">
        <v>0.39405204460966498</v>
      </c>
      <c r="BA712">
        <v>2.0446096654274999E-2</v>
      </c>
      <c r="BB712">
        <v>0.52559726962457298</v>
      </c>
      <c r="BC712">
        <v>0.76791808873720102</v>
      </c>
      <c r="BD712">
        <v>0.23208191126279801</v>
      </c>
      <c r="BE712">
        <v>1979</v>
      </c>
      <c r="BF712">
        <v>40</v>
      </c>
      <c r="BG712">
        <v>0.109446052</v>
      </c>
      <c r="BH712">
        <v>0</v>
      </c>
      <c r="BI712">
        <v>0</v>
      </c>
    </row>
    <row r="713" spans="1:61" x14ac:dyDescent="0.2">
      <c r="A713">
        <v>712</v>
      </c>
      <c r="B713">
        <v>40131090034</v>
      </c>
      <c r="C713">
        <v>4550000068</v>
      </c>
      <c r="D713" t="s">
        <v>492</v>
      </c>
      <c r="E713">
        <v>85013</v>
      </c>
      <c r="F713">
        <v>345.35233278862</v>
      </c>
      <c r="G713">
        <v>417.44562125099998</v>
      </c>
      <c r="H713">
        <v>0.17631810049091101</v>
      </c>
      <c r="I713">
        <v>4.7</v>
      </c>
      <c r="J713">
        <v>8.8669230000000002E-2</v>
      </c>
      <c r="K713">
        <v>7864.8059810000004</v>
      </c>
      <c r="L713">
        <v>3.79E-3</v>
      </c>
      <c r="M713">
        <v>1</v>
      </c>
      <c r="N713">
        <v>45</v>
      </c>
      <c r="O713">
        <v>27935.7480148457</v>
      </c>
      <c r="P713">
        <v>620.79440032990442</v>
      </c>
      <c r="Q713">
        <v>13533.452849907801</v>
      </c>
      <c r="R713">
        <f>Q713/AJ713</f>
        <v>12.600980307176723</v>
      </c>
      <c r="S713">
        <v>1</v>
      </c>
      <c r="T713">
        <v>1</v>
      </c>
      <c r="U713">
        <v>1</v>
      </c>
      <c r="V713">
        <v>1</v>
      </c>
      <c r="W713">
        <v>0</v>
      </c>
      <c r="X713">
        <v>2</v>
      </c>
      <c r="Y713">
        <v>0</v>
      </c>
      <c r="Z713">
        <v>0</v>
      </c>
      <c r="AA713">
        <v>0</v>
      </c>
      <c r="AB713">
        <v>345.35233278862</v>
      </c>
      <c r="AC713">
        <v>516.89412784023295</v>
      </c>
      <c r="AD713">
        <v>13533.452849907801</v>
      </c>
      <c r="AE713">
        <v>12.6009803071767</v>
      </c>
      <c r="AF713">
        <v>2900.5703437543898</v>
      </c>
      <c r="AG713">
        <v>2.7007172660655399</v>
      </c>
      <c r="AH713">
        <v>10632.882506153401</v>
      </c>
      <c r="AI713">
        <v>0.21432596514156699</v>
      </c>
      <c r="AJ713">
        <v>1074</v>
      </c>
      <c r="AK713">
        <v>17130.900000000001</v>
      </c>
      <c r="AL713">
        <v>0.97020484171322097</v>
      </c>
      <c r="AM713">
        <v>2.9795158286778301E-2</v>
      </c>
      <c r="AN713">
        <v>8.3798882681564192E-3</v>
      </c>
      <c r="AO713">
        <v>0</v>
      </c>
      <c r="AP713">
        <v>7.4487895716945996E-3</v>
      </c>
      <c r="AQ713">
        <v>0.91713221601489703</v>
      </c>
      <c r="AR713">
        <v>0.39433551198257</v>
      </c>
      <c r="AS713">
        <v>0.100217864923747</v>
      </c>
      <c r="AT713">
        <v>9673</v>
      </c>
      <c r="AU713">
        <v>34583</v>
      </c>
      <c r="AV713">
        <v>32073.3766233766</v>
      </c>
      <c r="AW713">
        <v>0.54562383612662901</v>
      </c>
      <c r="AX713">
        <v>6.3400576368875999E-2</v>
      </c>
      <c r="AY713">
        <v>20.7</v>
      </c>
      <c r="AZ713">
        <v>0.42551210428305403</v>
      </c>
      <c r="BA713">
        <v>9.3109869646182501E-3</v>
      </c>
      <c r="BB713">
        <v>0.65584415584415501</v>
      </c>
      <c r="BC713">
        <v>0.89610389610389596</v>
      </c>
      <c r="BD713">
        <v>0.103896103896103</v>
      </c>
      <c r="BE713">
        <v>1977</v>
      </c>
      <c r="BF713">
        <v>42</v>
      </c>
      <c r="BG713">
        <v>0.10585586600000001</v>
      </c>
      <c r="BH713">
        <v>0</v>
      </c>
      <c r="BI713">
        <v>0</v>
      </c>
    </row>
    <row r="714" spans="1:61" x14ac:dyDescent="0.2">
      <c r="A714">
        <v>713</v>
      </c>
      <c r="B714">
        <v>40131091011</v>
      </c>
      <c r="C714">
        <v>4550000030</v>
      </c>
      <c r="D714" t="s">
        <v>164</v>
      </c>
      <c r="E714">
        <v>85017</v>
      </c>
      <c r="F714">
        <v>106.856094155506</v>
      </c>
      <c r="G714">
        <v>42.865779786899999</v>
      </c>
      <c r="H714">
        <v>0.13637834658886899</v>
      </c>
      <c r="I714">
        <v>4.0999999999999996</v>
      </c>
      <c r="J714">
        <v>0.41299292100000001</v>
      </c>
      <c r="K714">
        <v>0</v>
      </c>
      <c r="L714">
        <v>0</v>
      </c>
      <c r="M714">
        <v>0</v>
      </c>
      <c r="N714">
        <v>76</v>
      </c>
      <c r="O714">
        <v>29690.088919246198</v>
      </c>
      <c r="P714">
        <v>390.65906472692365</v>
      </c>
      <c r="Q714">
        <v>23681.608367251702</v>
      </c>
      <c r="R714">
        <f>Q714/AJ714</f>
        <v>11.358085547842542</v>
      </c>
      <c r="S714">
        <v>1</v>
      </c>
      <c r="T714">
        <v>1</v>
      </c>
      <c r="U714">
        <v>1</v>
      </c>
      <c r="V714">
        <v>1</v>
      </c>
      <c r="W714">
        <v>0</v>
      </c>
      <c r="X714">
        <v>2</v>
      </c>
      <c r="Y714">
        <v>0</v>
      </c>
      <c r="Z714">
        <v>0</v>
      </c>
      <c r="AA714">
        <v>0</v>
      </c>
      <c r="AB714">
        <v>106.856094155506</v>
      </c>
      <c r="AC714">
        <v>58.725753559034899</v>
      </c>
      <c r="AD714">
        <v>23681.608367251702</v>
      </c>
      <c r="AE714">
        <v>11.358085547842499</v>
      </c>
      <c r="AF714">
        <v>4661.57016174003</v>
      </c>
      <c r="AG714">
        <v>2.2357650655827399</v>
      </c>
      <c r="AH714">
        <v>19020.038205511599</v>
      </c>
      <c r="AI714">
        <v>0.19684347825742701</v>
      </c>
      <c r="AJ714">
        <v>2085</v>
      </c>
      <c r="AK714">
        <v>6939.9290000000001</v>
      </c>
      <c r="AL714">
        <v>0.90743405275779299</v>
      </c>
      <c r="AM714">
        <v>9.2565947242206195E-2</v>
      </c>
      <c r="AN714">
        <v>3.3093525179856101E-2</v>
      </c>
      <c r="AO714">
        <v>5.7553956834532297E-3</v>
      </c>
      <c r="AP714">
        <v>0</v>
      </c>
      <c r="AQ714">
        <v>0.81294964028776895</v>
      </c>
      <c r="AR714">
        <v>0.42641843971631199</v>
      </c>
      <c r="AS714">
        <v>7.1808510638297796E-2</v>
      </c>
      <c r="AT714">
        <v>16052</v>
      </c>
      <c r="AU714">
        <v>50893</v>
      </c>
      <c r="AV714">
        <v>64495.505617977498</v>
      </c>
      <c r="AW714">
        <v>0.381294964028776</v>
      </c>
      <c r="AX714">
        <v>0.68619246861924599</v>
      </c>
      <c r="AY714">
        <v>30.3</v>
      </c>
      <c r="AZ714">
        <v>0.31462829736211001</v>
      </c>
      <c r="BA714">
        <v>0.116067146282973</v>
      </c>
      <c r="BB714">
        <v>0.611235955056179</v>
      </c>
      <c r="BC714">
        <v>1</v>
      </c>
      <c r="BD714">
        <v>0</v>
      </c>
      <c r="BE714">
        <v>1958</v>
      </c>
      <c r="BF714">
        <v>61</v>
      </c>
      <c r="BG714">
        <v>0.201756766</v>
      </c>
      <c r="BH714">
        <v>0</v>
      </c>
      <c r="BI714">
        <v>0</v>
      </c>
    </row>
    <row r="715" spans="1:61" x14ac:dyDescent="0.2">
      <c r="A715">
        <v>714</v>
      </c>
      <c r="B715">
        <v>40131091012</v>
      </c>
      <c r="C715">
        <v>4550000030</v>
      </c>
      <c r="D715" t="s">
        <v>164</v>
      </c>
      <c r="E715">
        <v>85017</v>
      </c>
      <c r="F715">
        <v>736.30480211230395</v>
      </c>
      <c r="G715">
        <v>42.865779786899999</v>
      </c>
      <c r="H715">
        <v>0.11219766964467499</v>
      </c>
      <c r="I715">
        <v>4.0999999999999996</v>
      </c>
      <c r="J715">
        <v>0.41299292100000001</v>
      </c>
      <c r="K715">
        <v>0</v>
      </c>
      <c r="L715">
        <v>0</v>
      </c>
      <c r="M715">
        <v>0</v>
      </c>
      <c r="N715">
        <v>84</v>
      </c>
      <c r="O715">
        <v>24040.657845263599</v>
      </c>
      <c r="P715">
        <v>286.19830768170948</v>
      </c>
      <c r="Q715">
        <v>20424.827188928601</v>
      </c>
      <c r="R715">
        <f>Q715/AJ715</f>
        <v>11.148923138061463</v>
      </c>
      <c r="S715">
        <v>1</v>
      </c>
      <c r="T715">
        <v>1</v>
      </c>
      <c r="U715">
        <v>1</v>
      </c>
      <c r="V715">
        <v>1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736.30480211230395</v>
      </c>
      <c r="AC715">
        <v>42.882718034817103</v>
      </c>
      <c r="AD715">
        <v>20424.827188928601</v>
      </c>
      <c r="AE715">
        <v>11.1489231380614</v>
      </c>
      <c r="AF715">
        <v>2291.61801349299</v>
      </c>
      <c r="AG715">
        <v>1.2508831951380901</v>
      </c>
      <c r="AH715">
        <v>18133.209175435601</v>
      </c>
      <c r="AI715">
        <v>0.11219766964467499</v>
      </c>
      <c r="AJ715">
        <v>1832</v>
      </c>
      <c r="AK715">
        <v>9342.4789999999994</v>
      </c>
      <c r="AL715">
        <v>0.75927947598253198</v>
      </c>
      <c r="AM715">
        <v>0.24072052401746699</v>
      </c>
      <c r="AN715">
        <v>3.3842794759825302E-2</v>
      </c>
      <c r="AO715">
        <v>0</v>
      </c>
      <c r="AP715">
        <v>3.16593886462882E-2</v>
      </c>
      <c r="AQ715">
        <v>0.86026200873362402</v>
      </c>
      <c r="AR715">
        <v>0.53796095444685399</v>
      </c>
      <c r="AS715">
        <v>7.5921908893709297E-2</v>
      </c>
      <c r="AT715">
        <v>12918</v>
      </c>
      <c r="AU715">
        <v>42448</v>
      </c>
      <c r="AV715">
        <v>49788.221709006903</v>
      </c>
      <c r="AW715">
        <v>0.58078602620087305</v>
      </c>
      <c r="AX715">
        <v>0.47356828193832601</v>
      </c>
      <c r="AY715">
        <v>25.9</v>
      </c>
      <c r="AZ715">
        <v>0.37008733624454099</v>
      </c>
      <c r="BA715">
        <v>8.2969432314410396E-2</v>
      </c>
      <c r="BB715">
        <v>0.54503464203233198</v>
      </c>
      <c r="BC715">
        <v>1</v>
      </c>
      <c r="BD715">
        <v>0</v>
      </c>
      <c r="BE715">
        <v>1956</v>
      </c>
      <c r="BF715">
        <v>63</v>
      </c>
      <c r="BG715">
        <v>0.123514343</v>
      </c>
      <c r="BH715">
        <v>0</v>
      </c>
      <c r="BI715">
        <v>0</v>
      </c>
    </row>
    <row r="716" spans="1:61" x14ac:dyDescent="0.2">
      <c r="A716">
        <v>715</v>
      </c>
      <c r="B716">
        <v>40131091021</v>
      </c>
      <c r="C716">
        <v>4550000030</v>
      </c>
      <c r="D716" t="s">
        <v>164</v>
      </c>
      <c r="E716">
        <v>85017</v>
      </c>
      <c r="F716">
        <v>389.11652894705901</v>
      </c>
      <c r="G716">
        <v>42.865779786899999</v>
      </c>
      <c r="H716">
        <v>0.18790575319401601</v>
      </c>
      <c r="I716">
        <v>4.0999999999999996</v>
      </c>
      <c r="J716">
        <v>0.41299292100000001</v>
      </c>
      <c r="K716">
        <v>0</v>
      </c>
      <c r="L716">
        <v>0</v>
      </c>
      <c r="M716">
        <v>0</v>
      </c>
      <c r="N716">
        <v>82</v>
      </c>
      <c r="O716">
        <v>29003.615132982301</v>
      </c>
      <c r="P716">
        <v>353.70262357295491</v>
      </c>
      <c r="Q716">
        <v>25968.974575367301</v>
      </c>
      <c r="R716">
        <f>Q716/AJ716</f>
        <v>11.68720727964325</v>
      </c>
      <c r="S716">
        <v>1</v>
      </c>
      <c r="T716">
        <v>1</v>
      </c>
      <c r="U716">
        <v>1</v>
      </c>
      <c r="V716">
        <v>1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389.11652894705901</v>
      </c>
      <c r="AC716">
        <v>42.882718034817103</v>
      </c>
      <c r="AD716">
        <v>25968.974575367301</v>
      </c>
      <c r="AE716">
        <v>11.6872072796432</v>
      </c>
      <c r="AF716">
        <v>4879.71972726068</v>
      </c>
      <c r="AG716">
        <v>2.1960934866159598</v>
      </c>
      <c r="AH716">
        <v>21089.254848106601</v>
      </c>
      <c r="AI716">
        <v>0.18790575319401601</v>
      </c>
      <c r="AJ716">
        <v>2222</v>
      </c>
      <c r="AK716">
        <v>19237.62</v>
      </c>
      <c r="AL716">
        <v>0.69216921692169198</v>
      </c>
      <c r="AM716">
        <v>0.30783078307830702</v>
      </c>
      <c r="AN716">
        <v>6.1656165616561599E-2</v>
      </c>
      <c r="AO716">
        <v>5.0405040504050397E-2</v>
      </c>
      <c r="AP716">
        <v>1.0801080108010799E-2</v>
      </c>
      <c r="AQ716">
        <v>0.78622862286228601</v>
      </c>
      <c r="AR716">
        <v>0.40594059405940502</v>
      </c>
      <c r="AS716">
        <v>7.9207920792079195E-2</v>
      </c>
      <c r="AT716">
        <v>12165</v>
      </c>
      <c r="AU716">
        <v>32194</v>
      </c>
      <c r="AV716">
        <v>41833.946488294299</v>
      </c>
      <c r="AW716">
        <v>0.52083333333333304</v>
      </c>
      <c r="AX716">
        <v>0.331168831168831</v>
      </c>
      <c r="AY716">
        <v>26</v>
      </c>
      <c r="AZ716">
        <v>0.34653465346534601</v>
      </c>
      <c r="BA716">
        <v>7.0207020702070203E-2</v>
      </c>
      <c r="BB716">
        <v>0.53344481605351102</v>
      </c>
      <c r="BC716">
        <v>0.69063545150501604</v>
      </c>
      <c r="BD716">
        <v>0.30936454849498302</v>
      </c>
      <c r="BE716">
        <v>1969</v>
      </c>
      <c r="BF716">
        <v>50</v>
      </c>
      <c r="BG716">
        <v>0.114787029</v>
      </c>
      <c r="BH716">
        <v>0</v>
      </c>
      <c r="BI716">
        <v>0</v>
      </c>
    </row>
    <row r="717" spans="1:61" x14ac:dyDescent="0.2">
      <c r="A717">
        <v>716</v>
      </c>
      <c r="B717">
        <v>40131091022</v>
      </c>
      <c r="C717">
        <v>4550000030</v>
      </c>
      <c r="D717" t="s">
        <v>164</v>
      </c>
      <c r="E717">
        <v>85017</v>
      </c>
      <c r="F717">
        <v>772.71987613919202</v>
      </c>
      <c r="G717">
        <v>42.865779786899999</v>
      </c>
      <c r="H717">
        <v>0.134655607719079</v>
      </c>
      <c r="I717">
        <v>4.0999999999999996</v>
      </c>
      <c r="J717">
        <v>0.41299292100000001</v>
      </c>
      <c r="K717">
        <v>0</v>
      </c>
      <c r="L717">
        <v>0</v>
      </c>
      <c r="M717">
        <v>0</v>
      </c>
      <c r="N717">
        <v>99</v>
      </c>
      <c r="O717">
        <v>33060.032000743297</v>
      </c>
      <c r="P717">
        <v>333.93971717922523</v>
      </c>
      <c r="Q717">
        <v>25831.864614091799</v>
      </c>
      <c r="R717">
        <f>Q717/AJ717</f>
        <v>9.8182685724408199</v>
      </c>
      <c r="S717">
        <v>1</v>
      </c>
      <c r="T717">
        <v>1</v>
      </c>
      <c r="U717">
        <v>1</v>
      </c>
      <c r="V717">
        <v>1</v>
      </c>
      <c r="W717">
        <v>0</v>
      </c>
      <c r="X717">
        <v>2</v>
      </c>
      <c r="Y717">
        <v>0</v>
      </c>
      <c r="Z717">
        <v>0</v>
      </c>
      <c r="AA717">
        <v>0</v>
      </c>
      <c r="AB717">
        <v>772.71987613919202</v>
      </c>
      <c r="AC717">
        <v>557.58810744074196</v>
      </c>
      <c r="AD717">
        <v>25831.864614091799</v>
      </c>
      <c r="AE717">
        <v>9.8182685724408501</v>
      </c>
      <c r="AF717">
        <v>6282.9304537203498</v>
      </c>
      <c r="AG717">
        <v>2.3880389409807501</v>
      </c>
      <c r="AH717">
        <v>19548.9341603715</v>
      </c>
      <c r="AI717">
        <v>0.24322403928568401</v>
      </c>
      <c r="AJ717">
        <v>2631</v>
      </c>
      <c r="AK717">
        <v>10749.01</v>
      </c>
      <c r="AL717">
        <v>0.780311668567084</v>
      </c>
      <c r="AM717">
        <v>0.219688331432915</v>
      </c>
      <c r="AN717">
        <v>1.2162675788673499E-2</v>
      </c>
      <c r="AO717">
        <v>8.5898897757506601E-2</v>
      </c>
      <c r="AP717">
        <v>7.6016723679209397E-3</v>
      </c>
      <c r="AQ717">
        <v>0.823641201064234</v>
      </c>
      <c r="AR717">
        <v>0.434108527131782</v>
      </c>
      <c r="AS717">
        <v>7.8811369509043896E-2</v>
      </c>
      <c r="AT717">
        <v>15785</v>
      </c>
      <c r="AU717">
        <v>58650</v>
      </c>
      <c r="AV717">
        <v>60330.902777777803</v>
      </c>
      <c r="AW717">
        <v>0.25541619156214301</v>
      </c>
      <c r="AX717">
        <v>0.61760000000000004</v>
      </c>
      <c r="AY717">
        <v>30.4</v>
      </c>
      <c r="AZ717">
        <v>0.29456480425693599</v>
      </c>
      <c r="BA717">
        <v>6.5374382364120104E-2</v>
      </c>
      <c r="BB717">
        <v>0.57118055555555503</v>
      </c>
      <c r="BC717">
        <v>0.99305555555555503</v>
      </c>
      <c r="BD717">
        <v>6.9444444444444397E-3</v>
      </c>
      <c r="BE717">
        <v>1956</v>
      </c>
      <c r="BF717">
        <v>63</v>
      </c>
      <c r="BG717">
        <v>0.115891543</v>
      </c>
      <c r="BH717">
        <v>0</v>
      </c>
      <c r="BI717">
        <v>0</v>
      </c>
    </row>
    <row r="718" spans="1:61" x14ac:dyDescent="0.2">
      <c r="A718">
        <v>717</v>
      </c>
      <c r="B718">
        <v>40131091023</v>
      </c>
      <c r="C718">
        <v>4550000068</v>
      </c>
      <c r="D718" t="s">
        <v>492</v>
      </c>
      <c r="E718">
        <v>85013</v>
      </c>
      <c r="F718">
        <v>963.63641144781297</v>
      </c>
      <c r="G718">
        <v>417.44562125099998</v>
      </c>
      <c r="H718">
        <v>0.217352005126071</v>
      </c>
      <c r="I718">
        <v>4.7</v>
      </c>
      <c r="J718">
        <v>8.8669230000000002E-2</v>
      </c>
      <c r="K718">
        <v>7864.8059810000004</v>
      </c>
      <c r="L718">
        <v>3.79E-3</v>
      </c>
      <c r="M718">
        <v>1</v>
      </c>
      <c r="N718">
        <v>73</v>
      </c>
      <c r="O718">
        <v>24248.271785718502</v>
      </c>
      <c r="P718">
        <v>332.16810665367808</v>
      </c>
      <c r="Q718">
        <v>22009.4178833478</v>
      </c>
      <c r="R718">
        <f>Q718/AJ718</f>
        <v>12.337117647616481</v>
      </c>
      <c r="S718">
        <v>1</v>
      </c>
      <c r="T718">
        <v>1</v>
      </c>
      <c r="U718">
        <v>1</v>
      </c>
      <c r="V718">
        <v>1</v>
      </c>
      <c r="W718">
        <v>0</v>
      </c>
      <c r="X718">
        <v>2</v>
      </c>
      <c r="Y718">
        <v>0</v>
      </c>
      <c r="Z718">
        <v>0</v>
      </c>
      <c r="AA718">
        <v>0</v>
      </c>
      <c r="AB718">
        <v>434.89932828896701</v>
      </c>
      <c r="AC718">
        <v>557.58810744074196</v>
      </c>
      <c r="AD718">
        <v>22009.4178833478</v>
      </c>
      <c r="AE718">
        <v>12.3371176476165</v>
      </c>
      <c r="AF718">
        <v>8894.3788130623598</v>
      </c>
      <c r="AG718">
        <v>4.9856383481291298</v>
      </c>
      <c r="AH718">
        <v>13115.0390702855</v>
      </c>
      <c r="AI718">
        <v>0.40411694939881898</v>
      </c>
      <c r="AJ718">
        <v>1784</v>
      </c>
      <c r="AK718">
        <v>13269.06</v>
      </c>
      <c r="AL718">
        <v>0.70459641255605299</v>
      </c>
      <c r="AM718">
        <v>0.29540358744394601</v>
      </c>
      <c r="AN718">
        <v>3.8116591928251099E-2</v>
      </c>
      <c r="AO718">
        <v>2.2421524663677101E-2</v>
      </c>
      <c r="AP718">
        <v>2.46636771300448E-2</v>
      </c>
      <c r="AQ718">
        <v>0.80269058295964102</v>
      </c>
      <c r="AR718">
        <v>0.41941074523396799</v>
      </c>
      <c r="AS718">
        <v>8.6655112651646393E-3</v>
      </c>
      <c r="AT718">
        <v>16458</v>
      </c>
      <c r="AU718">
        <v>53224</v>
      </c>
      <c r="AV718">
        <v>51998.353909464997</v>
      </c>
      <c r="AW718">
        <v>0.21058558558558499</v>
      </c>
      <c r="AX718">
        <v>0.42105263157894701</v>
      </c>
      <c r="AY718">
        <v>30.8</v>
      </c>
      <c r="AZ718">
        <v>0.220291479820627</v>
      </c>
      <c r="BA718">
        <v>6.8946188340807096E-2</v>
      </c>
      <c r="BB718">
        <v>0.46502057613168701</v>
      </c>
      <c r="BC718">
        <v>0.75514403292180998</v>
      </c>
      <c r="BD718">
        <v>0.24485596707818899</v>
      </c>
      <c r="BE718">
        <v>1961</v>
      </c>
      <c r="BF718">
        <v>58</v>
      </c>
      <c r="BG718">
        <v>0.119039767</v>
      </c>
      <c r="BH718">
        <v>0</v>
      </c>
      <c r="BI718">
        <v>0</v>
      </c>
    </row>
    <row r="719" spans="1:61" x14ac:dyDescent="0.2">
      <c r="A719">
        <v>718</v>
      </c>
      <c r="B719">
        <v>40131092001</v>
      </c>
      <c r="C719">
        <v>4550000068</v>
      </c>
      <c r="D719" t="s">
        <v>492</v>
      </c>
      <c r="E719">
        <v>85013</v>
      </c>
      <c r="F719">
        <v>1666.1342978169801</v>
      </c>
      <c r="G719">
        <v>417.44562125099998</v>
      </c>
      <c r="H719">
        <v>0.11669353366377</v>
      </c>
      <c r="I719">
        <v>4.7</v>
      </c>
      <c r="J719">
        <v>8.8669230000000002E-2</v>
      </c>
      <c r="K719">
        <v>7864.8059810000004</v>
      </c>
      <c r="L719">
        <v>3.79E-3</v>
      </c>
      <c r="M719">
        <v>1</v>
      </c>
      <c r="N719">
        <v>81</v>
      </c>
      <c r="O719">
        <v>30561.218424215502</v>
      </c>
      <c r="P719">
        <v>377.2989928915494</v>
      </c>
      <c r="Q719">
        <v>17641.8458852531</v>
      </c>
      <c r="R719">
        <f>Q719/AJ719</f>
        <v>12.311127624042639</v>
      </c>
      <c r="S719">
        <v>1</v>
      </c>
      <c r="T719">
        <v>0</v>
      </c>
      <c r="U719">
        <v>2</v>
      </c>
      <c r="V719">
        <v>0</v>
      </c>
      <c r="W719">
        <v>1</v>
      </c>
      <c r="X719">
        <v>1</v>
      </c>
      <c r="Y719">
        <v>0</v>
      </c>
      <c r="Z719">
        <v>0</v>
      </c>
      <c r="AA719">
        <v>0</v>
      </c>
      <c r="AB719">
        <v>545.36168671954499</v>
      </c>
      <c r="AC719">
        <v>42.882718034817103</v>
      </c>
      <c r="AD719">
        <v>17641.8458852531</v>
      </c>
      <c r="AE719">
        <v>12.311127624042699</v>
      </c>
      <c r="AF719">
        <v>1046.15767869311</v>
      </c>
      <c r="AG719">
        <v>0.73004722867628302</v>
      </c>
      <c r="AH719">
        <v>16595.68820656</v>
      </c>
      <c r="AI719">
        <v>5.9299785606198703E-2</v>
      </c>
      <c r="AJ719">
        <v>1433</v>
      </c>
      <c r="AK719">
        <v>6628.4459999999999</v>
      </c>
      <c r="AL719">
        <v>0.72923935799022999</v>
      </c>
      <c r="AM719">
        <v>0.27076064200976901</v>
      </c>
      <c r="AN719">
        <v>6.2805303558967199E-2</v>
      </c>
      <c r="AO719">
        <v>7.4668527564549794E-2</v>
      </c>
      <c r="AP719">
        <v>9.0718771807397E-3</v>
      </c>
      <c r="AQ719">
        <v>0.76622470341939897</v>
      </c>
      <c r="AR719">
        <v>0.23849372384937201</v>
      </c>
      <c r="AS719">
        <v>7.4267782426778201E-2</v>
      </c>
      <c r="AT719">
        <v>15078</v>
      </c>
      <c r="AU719">
        <v>37770</v>
      </c>
      <c r="AV719">
        <v>49112.928759894501</v>
      </c>
      <c r="AW719">
        <v>0.55059316120027901</v>
      </c>
      <c r="AX719">
        <v>0.24947589098532399</v>
      </c>
      <c r="AY719">
        <v>30.6</v>
      </c>
      <c r="AZ719">
        <v>0.14305652477320299</v>
      </c>
      <c r="BA719">
        <v>5.3733426378227402E-2</v>
      </c>
      <c r="BB719">
        <v>0.29023746701846898</v>
      </c>
      <c r="BC719">
        <v>0.89709762532981496</v>
      </c>
      <c r="BD719">
        <v>0.102902374670184</v>
      </c>
      <c r="BE719">
        <v>1972</v>
      </c>
      <c r="BF719">
        <v>47</v>
      </c>
      <c r="BG719">
        <v>0.103174481</v>
      </c>
      <c r="BH719">
        <v>0</v>
      </c>
      <c r="BI719">
        <v>0</v>
      </c>
    </row>
    <row r="720" spans="1:61" x14ac:dyDescent="0.2">
      <c r="A720">
        <v>719</v>
      </c>
      <c r="B720">
        <v>40131092002</v>
      </c>
      <c r="C720">
        <v>4550000030</v>
      </c>
      <c r="D720" t="s">
        <v>164</v>
      </c>
      <c r="E720">
        <v>85017</v>
      </c>
      <c r="F720">
        <v>213.87117509037</v>
      </c>
      <c r="G720">
        <v>42.865779786899999</v>
      </c>
      <c r="H720">
        <v>0.200927455280864</v>
      </c>
      <c r="I720">
        <v>4.0999999999999996</v>
      </c>
      <c r="J720">
        <v>0.41299292100000001</v>
      </c>
      <c r="K720">
        <v>0</v>
      </c>
      <c r="L720">
        <v>0</v>
      </c>
      <c r="M720">
        <v>0</v>
      </c>
      <c r="N720">
        <v>67</v>
      </c>
      <c r="O720">
        <v>28192.014842167198</v>
      </c>
      <c r="P720">
        <v>420.77634092786866</v>
      </c>
      <c r="Q720">
        <v>12899.560856665001</v>
      </c>
      <c r="R720">
        <f>Q720/AJ720</f>
        <v>8.9518118366863302</v>
      </c>
      <c r="S720">
        <v>1</v>
      </c>
      <c r="T720">
        <v>1</v>
      </c>
      <c r="U720">
        <v>1</v>
      </c>
      <c r="V720">
        <v>1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213.87117509037</v>
      </c>
      <c r="AC720">
        <v>42.882718034817103</v>
      </c>
      <c r="AD720">
        <v>12899.560856665001</v>
      </c>
      <c r="AE720">
        <v>8.9518118366863693</v>
      </c>
      <c r="AF720">
        <v>2591.87593717036</v>
      </c>
      <c r="AG720">
        <v>1.7986647724985101</v>
      </c>
      <c r="AH720">
        <v>10307.684919494601</v>
      </c>
      <c r="AI720">
        <v>0.200927455280864</v>
      </c>
      <c r="AJ720">
        <v>1441</v>
      </c>
      <c r="AK720">
        <v>8169.3609999999999</v>
      </c>
      <c r="AL720">
        <v>0.82928521859819504</v>
      </c>
      <c r="AM720">
        <v>0.17071478140180399</v>
      </c>
      <c r="AN720">
        <v>6.8008327550312206E-2</v>
      </c>
      <c r="AO720">
        <v>3.4698126301179702E-2</v>
      </c>
      <c r="AP720">
        <v>0</v>
      </c>
      <c r="AQ720">
        <v>0.62664816099930598</v>
      </c>
      <c r="AR720">
        <v>0.25738396624472498</v>
      </c>
      <c r="AS720">
        <v>0.10126582278481</v>
      </c>
      <c r="AT720">
        <v>17501</v>
      </c>
      <c r="AU720">
        <v>24136</v>
      </c>
      <c r="AV720">
        <v>34621.621621621598</v>
      </c>
      <c r="AW720">
        <v>0.39764052741151901</v>
      </c>
      <c r="AX720">
        <v>0.17811704834605599</v>
      </c>
      <c r="AY720">
        <v>39.5</v>
      </c>
      <c r="AZ720">
        <v>0.14503816793893101</v>
      </c>
      <c r="BA720">
        <v>4.9965301873698797E-2</v>
      </c>
      <c r="BB720">
        <v>0.16066066066066001</v>
      </c>
      <c r="BC720">
        <v>0.83783783783783705</v>
      </c>
      <c r="BD720">
        <v>0.162162162162162</v>
      </c>
      <c r="BE720">
        <v>1973</v>
      </c>
      <c r="BF720">
        <v>46</v>
      </c>
      <c r="BG720">
        <v>0.10093793199999999</v>
      </c>
      <c r="BH720">
        <v>0</v>
      </c>
      <c r="BI720">
        <v>0</v>
      </c>
    </row>
    <row r="721" spans="1:61" x14ac:dyDescent="0.2">
      <c r="A721">
        <v>720</v>
      </c>
      <c r="B721">
        <v>40131092003</v>
      </c>
      <c r="C721">
        <v>4550000068</v>
      </c>
      <c r="D721" t="s">
        <v>492</v>
      </c>
      <c r="E721">
        <v>85013</v>
      </c>
      <c r="F721">
        <v>1180.36710862779</v>
      </c>
      <c r="G721">
        <v>417.44562125099998</v>
      </c>
      <c r="H721">
        <v>0.148064282079896</v>
      </c>
      <c r="I721">
        <v>4.7</v>
      </c>
      <c r="J721">
        <v>8.8669230000000002E-2</v>
      </c>
      <c r="K721">
        <v>7864.8059810000004</v>
      </c>
      <c r="L721">
        <v>3.79E-3</v>
      </c>
      <c r="M721">
        <v>1</v>
      </c>
      <c r="N721">
        <v>62</v>
      </c>
      <c r="O721">
        <v>12242.338364105201</v>
      </c>
      <c r="P721">
        <v>197.45707038879357</v>
      </c>
      <c r="Q721">
        <v>6914.4643020324502</v>
      </c>
      <c r="R721">
        <f>Q721/AJ721</f>
        <v>6.5169314816516968</v>
      </c>
      <c r="S721">
        <v>0</v>
      </c>
      <c r="T721">
        <v>0</v>
      </c>
      <c r="U721">
        <v>3</v>
      </c>
      <c r="X721">
        <v>0</v>
      </c>
      <c r="Y721">
        <v>0</v>
      </c>
      <c r="Z721">
        <v>0</v>
      </c>
      <c r="AA721">
        <v>1</v>
      </c>
      <c r="AB721">
        <v>1103.0581911894701</v>
      </c>
      <c r="AC721">
        <v>0</v>
      </c>
      <c r="AD721">
        <v>6914.4643020324502</v>
      </c>
      <c r="AE721">
        <v>6.5169314816516897</v>
      </c>
      <c r="AF721">
        <v>0</v>
      </c>
      <c r="AG721">
        <v>0</v>
      </c>
      <c r="AH721">
        <v>6914.4643020324502</v>
      </c>
      <c r="AI721">
        <v>0</v>
      </c>
      <c r="AJ721">
        <v>1061</v>
      </c>
      <c r="AK721">
        <v>1738.8820000000001</v>
      </c>
      <c r="AL721">
        <v>0.47031102733270502</v>
      </c>
      <c r="AM721">
        <v>0.52968897266729498</v>
      </c>
      <c r="AN721">
        <v>0.37229029217719101</v>
      </c>
      <c r="AO721">
        <v>0.140433553251649</v>
      </c>
      <c r="AP721">
        <v>0</v>
      </c>
      <c r="AQ721">
        <v>0.341187558906691</v>
      </c>
      <c r="AR721">
        <v>0.24202626641651001</v>
      </c>
      <c r="AS721">
        <v>5.6285178236397698E-2</v>
      </c>
      <c r="AT721">
        <v>9965</v>
      </c>
      <c r="AU721">
        <v>11166</v>
      </c>
      <c r="AV721">
        <v>23899.755501222498</v>
      </c>
      <c r="AW721">
        <v>0.69557021677662501</v>
      </c>
      <c r="AX721">
        <v>3.7401574803149602E-2</v>
      </c>
      <c r="AY721">
        <v>26.1</v>
      </c>
      <c r="AZ721">
        <v>0.355325164938737</v>
      </c>
      <c r="BA721">
        <v>5.3722902921771898E-2</v>
      </c>
      <c r="BB721">
        <v>0.48899755501222397</v>
      </c>
      <c r="BC721">
        <v>0.47677261613691901</v>
      </c>
      <c r="BD721">
        <v>0.52322738386307999</v>
      </c>
      <c r="BE721">
        <v>1972</v>
      </c>
      <c r="BF721">
        <v>47</v>
      </c>
      <c r="BG721">
        <v>2.6135707000000001E-2</v>
      </c>
      <c r="BH721">
        <v>0</v>
      </c>
      <c r="BI721">
        <v>0</v>
      </c>
    </row>
    <row r="722" spans="1:61" x14ac:dyDescent="0.2">
      <c r="A722">
        <v>721</v>
      </c>
      <c r="B722">
        <v>40131093001</v>
      </c>
      <c r="C722">
        <v>4550000068</v>
      </c>
      <c r="D722" t="s">
        <v>492</v>
      </c>
      <c r="E722">
        <v>85013</v>
      </c>
      <c r="F722">
        <v>1509.9480979326599</v>
      </c>
      <c r="G722">
        <v>417.44562125099998</v>
      </c>
      <c r="H722">
        <v>0.196101979665845</v>
      </c>
      <c r="I722">
        <v>4.7</v>
      </c>
      <c r="J722">
        <v>8.8669230000000002E-2</v>
      </c>
      <c r="K722">
        <v>7864.8059810000004</v>
      </c>
      <c r="L722">
        <v>3.79E-3</v>
      </c>
      <c r="M722">
        <v>1</v>
      </c>
      <c r="N722">
        <v>89</v>
      </c>
      <c r="O722">
        <v>30364.609794194399</v>
      </c>
      <c r="P722">
        <v>341.17539094600448</v>
      </c>
      <c r="Q722">
        <v>19784.267422548401</v>
      </c>
      <c r="R722">
        <f>Q722/AJ722</f>
        <v>11.040327802761384</v>
      </c>
      <c r="S722">
        <v>0</v>
      </c>
      <c r="T722">
        <v>0</v>
      </c>
      <c r="U722">
        <v>3</v>
      </c>
      <c r="X722">
        <v>0</v>
      </c>
      <c r="Y722">
        <v>0</v>
      </c>
      <c r="Z722">
        <v>0</v>
      </c>
      <c r="AA722">
        <v>1</v>
      </c>
      <c r="AB722">
        <v>1008.35674786012</v>
      </c>
      <c r="AC722">
        <v>0</v>
      </c>
      <c r="AD722">
        <v>19784.267422548401</v>
      </c>
      <c r="AE722">
        <v>11.040327802761301</v>
      </c>
      <c r="AF722">
        <v>0</v>
      </c>
      <c r="AG722">
        <v>0</v>
      </c>
      <c r="AH722">
        <v>19784.267422548401</v>
      </c>
      <c r="AI722">
        <v>0</v>
      </c>
      <c r="AJ722">
        <v>1792</v>
      </c>
      <c r="AK722">
        <v>2499.866</v>
      </c>
      <c r="AL722">
        <v>0.76674107142857095</v>
      </c>
      <c r="AM722">
        <v>0.23325892857142799</v>
      </c>
      <c r="AN722">
        <v>0</v>
      </c>
      <c r="AO722">
        <v>2.9575892857142801E-2</v>
      </c>
      <c r="AP722">
        <v>1.1160714285714199E-2</v>
      </c>
      <c r="AQ722">
        <v>0.87946428571428503</v>
      </c>
      <c r="AR722">
        <v>0.32377049180327799</v>
      </c>
      <c r="AS722">
        <v>4.0983606557376999E-3</v>
      </c>
      <c r="AT722">
        <v>13079</v>
      </c>
      <c r="AU722">
        <v>60508</v>
      </c>
      <c r="AV722">
        <v>60796.306818181802</v>
      </c>
      <c r="AW722">
        <v>0.1484375</v>
      </c>
      <c r="AX722">
        <v>0.85900783289817195</v>
      </c>
      <c r="AY722">
        <v>28.2</v>
      </c>
      <c r="AZ722">
        <v>0.34375</v>
      </c>
      <c r="BA722">
        <v>0.111049107142857</v>
      </c>
      <c r="BB722">
        <v>0.44886363636363602</v>
      </c>
      <c r="BC722">
        <v>0.94318181818181801</v>
      </c>
      <c r="BD722">
        <v>5.6818181818181802E-2</v>
      </c>
      <c r="BE722">
        <v>1957</v>
      </c>
      <c r="BF722">
        <v>62</v>
      </c>
      <c r="BG722">
        <v>7.6979536000000001E-2</v>
      </c>
      <c r="BH722">
        <v>0</v>
      </c>
      <c r="BI722">
        <v>0</v>
      </c>
    </row>
    <row r="723" spans="1:61" x14ac:dyDescent="0.2">
      <c r="A723">
        <v>722</v>
      </c>
      <c r="B723">
        <v>40131093002</v>
      </c>
      <c r="C723">
        <v>4550000217</v>
      </c>
      <c r="D723" t="s">
        <v>107</v>
      </c>
      <c r="E723">
        <v>85031</v>
      </c>
      <c r="F723">
        <v>361.50051195280901</v>
      </c>
      <c r="G723">
        <v>14.049312529</v>
      </c>
      <c r="H723">
        <v>0.14647477132119999</v>
      </c>
      <c r="I723">
        <v>4.2</v>
      </c>
      <c r="J723">
        <v>0.225749335</v>
      </c>
      <c r="K723">
        <v>0</v>
      </c>
      <c r="L723">
        <v>0</v>
      </c>
      <c r="M723">
        <v>0</v>
      </c>
      <c r="N723">
        <v>80</v>
      </c>
      <c r="O723">
        <v>29861.7884633781</v>
      </c>
      <c r="P723">
        <v>373.27235579222622</v>
      </c>
      <c r="Q723">
        <v>27363.2633872072</v>
      </c>
      <c r="R723">
        <f>Q723/AJ723</f>
        <v>11.92299058266109</v>
      </c>
      <c r="S723">
        <v>1</v>
      </c>
      <c r="T723">
        <v>1</v>
      </c>
      <c r="U723">
        <v>1</v>
      </c>
      <c r="V723">
        <v>1</v>
      </c>
      <c r="W723">
        <v>0</v>
      </c>
      <c r="X723">
        <v>2</v>
      </c>
      <c r="Y723">
        <v>0</v>
      </c>
      <c r="Z723">
        <v>0</v>
      </c>
      <c r="AA723">
        <v>0</v>
      </c>
      <c r="AB723">
        <v>361.50051195280901</v>
      </c>
      <c r="AC723">
        <v>78.289743323010299</v>
      </c>
      <c r="AD723">
        <v>27363.2633872072</v>
      </c>
      <c r="AE723">
        <v>11.9229905826611</v>
      </c>
      <c r="AF723">
        <v>4134.1599289065998</v>
      </c>
      <c r="AG723">
        <v>1.8013768753405699</v>
      </c>
      <c r="AH723">
        <v>23229.1034583006</v>
      </c>
      <c r="AI723">
        <v>0.15108431587291499</v>
      </c>
      <c r="AJ723">
        <v>2295</v>
      </c>
      <c r="AK723">
        <v>12363.11</v>
      </c>
      <c r="AL723">
        <v>0.64836601307189501</v>
      </c>
      <c r="AM723">
        <v>0.35163398692810399</v>
      </c>
      <c r="AN723">
        <v>9.2810457516339803E-2</v>
      </c>
      <c r="AO723">
        <v>0</v>
      </c>
      <c r="AP723">
        <v>0</v>
      </c>
      <c r="AQ723">
        <v>0.85359477124183003</v>
      </c>
      <c r="AR723">
        <v>0.46995377503851998</v>
      </c>
      <c r="AS723">
        <v>0.13559322033898299</v>
      </c>
      <c r="AT723">
        <v>14379</v>
      </c>
      <c r="AU723">
        <v>54943</v>
      </c>
      <c r="AV723">
        <v>59412.681912681903</v>
      </c>
      <c r="AW723">
        <v>0.29443207126948701</v>
      </c>
      <c r="AX723">
        <v>0.72709163346613503</v>
      </c>
      <c r="AY723">
        <v>30.7</v>
      </c>
      <c r="AZ723">
        <v>0.28017429193899701</v>
      </c>
      <c r="BA723">
        <v>4.88017429193899E-2</v>
      </c>
      <c r="BB723">
        <v>0.61538461538461497</v>
      </c>
      <c r="BC723">
        <v>0.94178794178794101</v>
      </c>
      <c r="BD723">
        <v>5.8212058212058201E-2</v>
      </c>
      <c r="BE723">
        <v>1958</v>
      </c>
      <c r="BF723">
        <v>61</v>
      </c>
      <c r="BG723">
        <v>0.106144736</v>
      </c>
      <c r="BH723">
        <v>0</v>
      </c>
      <c r="BI723">
        <v>0</v>
      </c>
    </row>
    <row r="724" spans="1:61" x14ac:dyDescent="0.2">
      <c r="A724">
        <v>723</v>
      </c>
      <c r="B724">
        <v>40131093003</v>
      </c>
      <c r="C724">
        <v>4550000217</v>
      </c>
      <c r="D724" t="s">
        <v>107</v>
      </c>
      <c r="E724">
        <v>85031</v>
      </c>
      <c r="F724">
        <v>374.272344436097</v>
      </c>
      <c r="G724">
        <v>14.049312529</v>
      </c>
      <c r="H724">
        <v>0.147689939276271</v>
      </c>
      <c r="I724">
        <v>4.2</v>
      </c>
      <c r="J724">
        <v>0.225749335</v>
      </c>
      <c r="K724">
        <v>0</v>
      </c>
      <c r="L724">
        <v>0</v>
      </c>
      <c r="M724">
        <v>0</v>
      </c>
      <c r="N724">
        <v>58</v>
      </c>
      <c r="O724">
        <v>23736.3391415673</v>
      </c>
      <c r="P724">
        <v>409.24722657874656</v>
      </c>
      <c r="Q724">
        <v>18566.1133702837</v>
      </c>
      <c r="R724">
        <f>Q724/AJ724</f>
        <v>14.781937396722691</v>
      </c>
      <c r="S724">
        <v>1</v>
      </c>
      <c r="T724">
        <v>1</v>
      </c>
      <c r="U724">
        <v>1</v>
      </c>
      <c r="V724">
        <v>1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374.272344436097</v>
      </c>
      <c r="AC724">
        <v>14.054879951621199</v>
      </c>
      <c r="AD724">
        <v>18566.1133702837</v>
      </c>
      <c r="AE724">
        <v>14.7819373967227</v>
      </c>
      <c r="AF724">
        <v>2742.0281562535602</v>
      </c>
      <c r="AG724">
        <v>2.1831434365076099</v>
      </c>
      <c r="AH724">
        <v>15824.085214030099</v>
      </c>
      <c r="AI724">
        <v>0.147689939276271</v>
      </c>
      <c r="AJ724">
        <v>1256</v>
      </c>
      <c r="AK724">
        <v>14344.47</v>
      </c>
      <c r="AL724">
        <v>0.79936305732484003</v>
      </c>
      <c r="AM724">
        <v>0.200636942675159</v>
      </c>
      <c r="AN724">
        <v>0</v>
      </c>
      <c r="AO724">
        <v>2.0700636942675099E-2</v>
      </c>
      <c r="AP724">
        <v>0</v>
      </c>
      <c r="AQ724">
        <v>0.82245222929936301</v>
      </c>
      <c r="AR724">
        <v>0.197138314785373</v>
      </c>
      <c r="AS724">
        <v>5.5643879173290903E-2</v>
      </c>
      <c r="AT724">
        <v>13352</v>
      </c>
      <c r="AU724">
        <v>57813</v>
      </c>
      <c r="AV724">
        <v>57129.962546816503</v>
      </c>
      <c r="AW724">
        <v>0.42914012738853502</v>
      </c>
      <c r="AX724">
        <v>0.69855072463768098</v>
      </c>
      <c r="AY724">
        <v>25</v>
      </c>
      <c r="AZ724">
        <v>0.37340764331210102</v>
      </c>
      <c r="BA724">
        <v>2.7866242038216499E-2</v>
      </c>
      <c r="BB724">
        <v>0.62172284644194697</v>
      </c>
      <c r="BC724">
        <v>0.84269662921348298</v>
      </c>
      <c r="BD724">
        <v>0.15730337078651599</v>
      </c>
      <c r="BE724">
        <v>1958</v>
      </c>
      <c r="BF724">
        <v>61</v>
      </c>
      <c r="BG724">
        <v>0.115625477</v>
      </c>
      <c r="BH724">
        <v>0</v>
      </c>
      <c r="BI724">
        <v>0</v>
      </c>
    </row>
    <row r="725" spans="1:61" x14ac:dyDescent="0.2">
      <c r="A725">
        <v>724</v>
      </c>
      <c r="B725">
        <v>40131094001</v>
      </c>
      <c r="C725">
        <v>4550000068</v>
      </c>
      <c r="D725" t="s">
        <v>492</v>
      </c>
      <c r="E725">
        <v>85013</v>
      </c>
      <c r="F725">
        <v>1708.45373434782</v>
      </c>
      <c r="G725">
        <v>417.44562125099998</v>
      </c>
      <c r="H725">
        <v>8.3248625718170405E-2</v>
      </c>
      <c r="I725">
        <v>4.7</v>
      </c>
      <c r="J725">
        <v>8.8669230000000002E-2</v>
      </c>
      <c r="K725">
        <v>7864.8059810000004</v>
      </c>
      <c r="L725">
        <v>3.79E-3</v>
      </c>
      <c r="M725">
        <v>1</v>
      </c>
      <c r="N725">
        <v>86</v>
      </c>
      <c r="O725">
        <v>31595.7632415646</v>
      </c>
      <c r="P725">
        <v>367.39259583214653</v>
      </c>
      <c r="Q725">
        <v>21742.759212356399</v>
      </c>
      <c r="R725">
        <f>Q725/AJ725</f>
        <v>16.58486591331533</v>
      </c>
      <c r="S725">
        <v>1</v>
      </c>
      <c r="T725">
        <v>0</v>
      </c>
      <c r="U725">
        <v>2</v>
      </c>
      <c r="V725">
        <v>0</v>
      </c>
      <c r="W725">
        <v>1</v>
      </c>
      <c r="X725">
        <v>1</v>
      </c>
      <c r="Y725">
        <v>0</v>
      </c>
      <c r="Z725">
        <v>0</v>
      </c>
      <c r="AA725">
        <v>0</v>
      </c>
      <c r="AB725">
        <v>667.091063707525</v>
      </c>
      <c r="AC725">
        <v>134.142937133576</v>
      </c>
      <c r="AD725">
        <v>21742.759212356399</v>
      </c>
      <c r="AE725">
        <v>16.584865913315301</v>
      </c>
      <c r="AF725">
        <v>647.10825155149803</v>
      </c>
      <c r="AG725">
        <v>0.49359897143516202</v>
      </c>
      <c r="AH725">
        <v>21095.650960804898</v>
      </c>
      <c r="AI725">
        <v>2.9762011584240099E-2</v>
      </c>
      <c r="AJ725">
        <v>1311</v>
      </c>
      <c r="AK725">
        <v>6899.7290000000003</v>
      </c>
      <c r="AL725">
        <v>0.74828375286041104</v>
      </c>
      <c r="AM725">
        <v>0.25171624713958801</v>
      </c>
      <c r="AN725">
        <v>0</v>
      </c>
      <c r="AO725">
        <v>1.5255530129672E-3</v>
      </c>
      <c r="AP725">
        <v>0</v>
      </c>
      <c r="AQ725">
        <v>0.64759725400457602</v>
      </c>
      <c r="AR725">
        <v>0.49850746268656698</v>
      </c>
      <c r="AS725">
        <v>2.0895522388059699E-2</v>
      </c>
      <c r="AT725">
        <v>15383</v>
      </c>
      <c r="AU725">
        <v>47059</v>
      </c>
      <c r="AV725">
        <v>59789.5973154362</v>
      </c>
      <c r="AW725">
        <v>0.33333333333333298</v>
      </c>
      <c r="AX725">
        <v>0.54700854700854695</v>
      </c>
      <c r="AY725">
        <v>25.6</v>
      </c>
      <c r="AZ725">
        <v>0.35392829900839001</v>
      </c>
      <c r="BA725">
        <v>9.0770404271548394E-2</v>
      </c>
      <c r="BB725">
        <v>0.56040268456375797</v>
      </c>
      <c r="BC725">
        <v>0.90268456375838901</v>
      </c>
      <c r="BD725">
        <v>9.7315436241610695E-2</v>
      </c>
      <c r="BE725">
        <v>1958</v>
      </c>
      <c r="BF725">
        <v>61</v>
      </c>
      <c r="BG725">
        <v>0.111562013</v>
      </c>
      <c r="BH725">
        <v>0</v>
      </c>
      <c r="BI725">
        <v>0</v>
      </c>
    </row>
    <row r="726" spans="1:61" x14ac:dyDescent="0.2">
      <c r="A726">
        <v>725</v>
      </c>
      <c r="B726">
        <v>40131094002</v>
      </c>
      <c r="C726">
        <v>4550000068</v>
      </c>
      <c r="D726" t="s">
        <v>492</v>
      </c>
      <c r="E726">
        <v>85013</v>
      </c>
      <c r="F726">
        <v>1689.36053668809</v>
      </c>
      <c r="G726">
        <v>417.44562125099998</v>
      </c>
      <c r="H726">
        <v>0.20722888826572899</v>
      </c>
      <c r="I726">
        <v>4.7</v>
      </c>
      <c r="J726">
        <v>8.8669230000000002E-2</v>
      </c>
      <c r="K726">
        <v>7864.8059810000004</v>
      </c>
      <c r="L726">
        <v>3.79E-3</v>
      </c>
      <c r="M726">
        <v>1</v>
      </c>
      <c r="N726">
        <v>62</v>
      </c>
      <c r="O726">
        <v>28826.512656439802</v>
      </c>
      <c r="P726">
        <v>464.9437525232226</v>
      </c>
      <c r="Q726">
        <v>24062.493881534101</v>
      </c>
      <c r="R726">
        <f>Q726/AJ726</f>
        <v>11.053051851876022</v>
      </c>
      <c r="S726">
        <v>1</v>
      </c>
      <c r="T726">
        <v>0</v>
      </c>
      <c r="U726">
        <v>2</v>
      </c>
      <c r="V726">
        <v>0</v>
      </c>
      <c r="W726">
        <v>1</v>
      </c>
      <c r="X726">
        <v>2</v>
      </c>
      <c r="Y726">
        <v>0</v>
      </c>
      <c r="Z726">
        <v>0</v>
      </c>
      <c r="AA726">
        <v>0</v>
      </c>
      <c r="AB726">
        <v>596.37229008676604</v>
      </c>
      <c r="AC726">
        <v>148.19781708519699</v>
      </c>
      <c r="AD726">
        <v>24062.493881534101</v>
      </c>
      <c r="AE726">
        <v>11.053051851876001</v>
      </c>
      <c r="AF726">
        <v>2792.0200669493602</v>
      </c>
      <c r="AG726">
        <v>1.28250806933824</v>
      </c>
      <c r="AH726">
        <v>21270.473814584799</v>
      </c>
      <c r="AI726">
        <v>0.11603203228622901</v>
      </c>
      <c r="AJ726">
        <v>2177</v>
      </c>
      <c r="AK726">
        <v>11231.61</v>
      </c>
      <c r="AL726">
        <v>0.50711988975654498</v>
      </c>
      <c r="AM726">
        <v>0.49288011024345402</v>
      </c>
      <c r="AN726">
        <v>0</v>
      </c>
      <c r="AO726">
        <v>4.2719338539274197E-2</v>
      </c>
      <c r="AP726">
        <v>6.8902158934313201E-3</v>
      </c>
      <c r="AQ726">
        <v>0.91134588883784995</v>
      </c>
      <c r="AR726">
        <v>0.53103448275861997</v>
      </c>
      <c r="AS726">
        <v>5.6157635467980298E-2</v>
      </c>
      <c r="AT726">
        <v>10744</v>
      </c>
      <c r="AU726">
        <v>25335</v>
      </c>
      <c r="AV726">
        <v>42508.539325842699</v>
      </c>
      <c r="AW726">
        <v>0.56224161690399599</v>
      </c>
      <c r="AX726">
        <v>0.90786516853932497</v>
      </c>
      <c r="AY726">
        <v>24.3</v>
      </c>
      <c r="AZ726">
        <v>0.39182361047312803</v>
      </c>
      <c r="BA726">
        <v>0.107487367937528</v>
      </c>
      <c r="BB726">
        <v>0.64044943820224698</v>
      </c>
      <c r="BC726">
        <v>0.84943820224719102</v>
      </c>
      <c r="BD726">
        <v>0.15056179775280801</v>
      </c>
      <c r="BE726">
        <v>1960</v>
      </c>
      <c r="BF726">
        <v>59</v>
      </c>
      <c r="BG726">
        <v>0.12284354</v>
      </c>
      <c r="BH726">
        <v>0</v>
      </c>
      <c r="BI726">
        <v>0</v>
      </c>
    </row>
    <row r="727" spans="1:61" x14ac:dyDescent="0.2">
      <c r="A727">
        <v>726</v>
      </c>
      <c r="B727">
        <v>40131094003</v>
      </c>
      <c r="C727">
        <v>4550000217</v>
      </c>
      <c r="D727" t="s">
        <v>107</v>
      </c>
      <c r="E727">
        <v>85031</v>
      </c>
      <c r="F727">
        <v>28.790984959202198</v>
      </c>
      <c r="G727">
        <v>14.049312529</v>
      </c>
      <c r="H727">
        <v>0.19760558560566199</v>
      </c>
      <c r="I727">
        <v>4.2</v>
      </c>
      <c r="J727">
        <v>0.225749335</v>
      </c>
      <c r="K727">
        <v>0</v>
      </c>
      <c r="L727">
        <v>0</v>
      </c>
      <c r="M727">
        <v>0</v>
      </c>
      <c r="N727">
        <v>76</v>
      </c>
      <c r="O727">
        <v>30482.493094504302</v>
      </c>
      <c r="P727">
        <v>401.08543545400397</v>
      </c>
      <c r="Q727">
        <v>18456.121279838499</v>
      </c>
      <c r="R727">
        <f>Q727/AJ727</f>
        <v>9.6025604993956808</v>
      </c>
      <c r="S727">
        <v>1</v>
      </c>
      <c r="T727">
        <v>1</v>
      </c>
      <c r="U727">
        <v>1</v>
      </c>
      <c r="V727">
        <v>1</v>
      </c>
      <c r="W727">
        <v>0</v>
      </c>
      <c r="X727">
        <v>2</v>
      </c>
      <c r="Y727">
        <v>0</v>
      </c>
      <c r="Z727">
        <v>0</v>
      </c>
      <c r="AA727">
        <v>0</v>
      </c>
      <c r="AB727">
        <v>28.790984959202198</v>
      </c>
      <c r="AC727">
        <v>78.289743323010299</v>
      </c>
      <c r="AD727">
        <v>18456.121279838499</v>
      </c>
      <c r="AE727">
        <v>9.6025604993956897</v>
      </c>
      <c r="AF727">
        <v>4253.0098316665599</v>
      </c>
      <c r="AG727">
        <v>2.2128042828650099</v>
      </c>
      <c r="AH727">
        <v>14203.1114481719</v>
      </c>
      <c r="AI727">
        <v>0.23043898374858099</v>
      </c>
      <c r="AJ727">
        <v>1922</v>
      </c>
      <c r="AK727">
        <v>5661.375</v>
      </c>
      <c r="AL727">
        <v>0.46878251821019701</v>
      </c>
      <c r="AM727">
        <v>0.53121748178980199</v>
      </c>
      <c r="AN727">
        <v>0.15296566077003099</v>
      </c>
      <c r="AO727">
        <v>0</v>
      </c>
      <c r="AP727">
        <v>0</v>
      </c>
      <c r="AQ727">
        <v>0.39750260145681499</v>
      </c>
      <c r="AR727">
        <v>0.34742776603241698</v>
      </c>
      <c r="AS727">
        <v>9.8661028893586994E-3</v>
      </c>
      <c r="AT727">
        <v>15728</v>
      </c>
      <c r="AU727">
        <v>26250</v>
      </c>
      <c r="AV727">
        <v>32247.804878048799</v>
      </c>
      <c r="AW727">
        <v>0.44536940686784598</v>
      </c>
      <c r="AX727">
        <v>0.16510538641686101</v>
      </c>
      <c r="AY727">
        <v>32.1</v>
      </c>
      <c r="AZ727">
        <v>0.20603537981269501</v>
      </c>
      <c r="BA727">
        <v>8.8449531737773104E-2</v>
      </c>
      <c r="BB727">
        <v>0.22560975609756001</v>
      </c>
      <c r="BC727">
        <v>0.59756097560975596</v>
      </c>
      <c r="BD727">
        <v>0.40243902439024298</v>
      </c>
      <c r="BE727">
        <v>1975</v>
      </c>
      <c r="BF727">
        <v>44</v>
      </c>
      <c r="BG727">
        <v>9.3274380000000004E-2</v>
      </c>
      <c r="BH727">
        <v>0</v>
      </c>
      <c r="BI727">
        <v>0</v>
      </c>
    </row>
    <row r="728" spans="1:61" x14ac:dyDescent="0.2">
      <c r="A728">
        <v>727</v>
      </c>
      <c r="B728">
        <v>40131094004</v>
      </c>
      <c r="C728">
        <v>4550000068</v>
      </c>
      <c r="D728" t="s">
        <v>492</v>
      </c>
      <c r="E728">
        <v>85013</v>
      </c>
      <c r="F728">
        <v>700.93573647338803</v>
      </c>
      <c r="G728">
        <v>417.44562125099998</v>
      </c>
      <c r="H728">
        <v>0.20197436216461501</v>
      </c>
      <c r="I728">
        <v>4.7</v>
      </c>
      <c r="J728">
        <v>8.8669230000000002E-2</v>
      </c>
      <c r="K728">
        <v>7864.8059810000004</v>
      </c>
      <c r="L728">
        <v>3.79E-3</v>
      </c>
      <c r="M728">
        <v>1</v>
      </c>
      <c r="N728">
        <v>96</v>
      </c>
      <c r="O728">
        <v>31782.588655655702</v>
      </c>
      <c r="P728">
        <v>331.06863182974689</v>
      </c>
      <c r="Q728">
        <v>23718.740429171001</v>
      </c>
      <c r="R728">
        <f>Q728/AJ728</f>
        <v>12.251415510935434</v>
      </c>
      <c r="S728">
        <v>1</v>
      </c>
      <c r="T728">
        <v>1</v>
      </c>
      <c r="U728">
        <v>1</v>
      </c>
      <c r="V728">
        <v>1</v>
      </c>
      <c r="W728">
        <v>0</v>
      </c>
      <c r="X728">
        <v>4</v>
      </c>
      <c r="Y728">
        <v>0</v>
      </c>
      <c r="Z728">
        <v>0</v>
      </c>
      <c r="AA728">
        <v>0</v>
      </c>
      <c r="AB728">
        <v>545.04008148388596</v>
      </c>
      <c r="AC728">
        <v>727.138069862512</v>
      </c>
      <c r="AD728">
        <v>23718.740429171001</v>
      </c>
      <c r="AE728">
        <v>12.2514155109354</v>
      </c>
      <c r="AF728">
        <v>7962.5487574705903</v>
      </c>
      <c r="AG728">
        <v>4.1128867548918304</v>
      </c>
      <c r="AH728">
        <v>15756.191671700401</v>
      </c>
      <c r="AI728">
        <v>0.33570706594847899</v>
      </c>
      <c r="AJ728">
        <v>1936</v>
      </c>
      <c r="AK728">
        <v>11681.62</v>
      </c>
      <c r="AL728">
        <v>0.74948347107437996</v>
      </c>
      <c r="AM728">
        <v>0.25051652892561899</v>
      </c>
      <c r="AN728">
        <v>0</v>
      </c>
      <c r="AO728">
        <v>0</v>
      </c>
      <c r="AP728">
        <v>0</v>
      </c>
      <c r="AQ728">
        <v>0.84659090909090895</v>
      </c>
      <c r="AR728">
        <v>0.51466049382715995</v>
      </c>
      <c r="AS728">
        <v>1.31172839506172E-2</v>
      </c>
      <c r="AT728">
        <v>13835</v>
      </c>
      <c r="AU728">
        <v>36104</v>
      </c>
      <c r="AV728">
        <v>47262.068965517203</v>
      </c>
      <c r="AW728">
        <v>0.66012396694214803</v>
      </c>
      <c r="AX728">
        <v>0.199036918138041</v>
      </c>
      <c r="AY728">
        <v>37.700000000000003</v>
      </c>
      <c r="AZ728">
        <v>0.30578512396694202</v>
      </c>
      <c r="BA728">
        <v>1.2396694214876E-2</v>
      </c>
      <c r="BB728">
        <v>0.59026369168356996</v>
      </c>
      <c r="BC728">
        <v>1</v>
      </c>
      <c r="BD728">
        <v>0</v>
      </c>
      <c r="BE728">
        <v>1967</v>
      </c>
      <c r="BF728">
        <v>52</v>
      </c>
      <c r="BG728">
        <v>0.10766215</v>
      </c>
      <c r="BH728">
        <v>0</v>
      </c>
      <c r="BI728">
        <v>0</v>
      </c>
    </row>
    <row r="729" spans="1:61" x14ac:dyDescent="0.2">
      <c r="A729">
        <v>728</v>
      </c>
      <c r="B729">
        <v>40131094005</v>
      </c>
      <c r="C729">
        <v>4550000068</v>
      </c>
      <c r="D729" t="s">
        <v>492</v>
      </c>
      <c r="E729">
        <v>85013</v>
      </c>
      <c r="F729">
        <v>1054.4002349546399</v>
      </c>
      <c r="G729">
        <v>417.44562125099998</v>
      </c>
      <c r="H729">
        <v>0.10660040583246901</v>
      </c>
      <c r="I729">
        <v>4.7</v>
      </c>
      <c r="J729">
        <v>8.8669230000000002E-2</v>
      </c>
      <c r="K729">
        <v>7864.8059810000004</v>
      </c>
      <c r="L729">
        <v>3.79E-3</v>
      </c>
      <c r="M729">
        <v>1</v>
      </c>
      <c r="N729">
        <v>55</v>
      </c>
      <c r="O729">
        <v>28876.118095683101</v>
      </c>
      <c r="P729">
        <v>525.02032901242001</v>
      </c>
      <c r="Q729">
        <v>20406.942730139199</v>
      </c>
      <c r="R729">
        <f>Q729/AJ729</f>
        <v>11.548920616943519</v>
      </c>
      <c r="S729">
        <v>1</v>
      </c>
      <c r="T729">
        <v>0</v>
      </c>
      <c r="U729">
        <v>2</v>
      </c>
      <c r="V729">
        <v>0</v>
      </c>
      <c r="W729">
        <v>1</v>
      </c>
      <c r="X729">
        <v>2</v>
      </c>
      <c r="Y729">
        <v>0</v>
      </c>
      <c r="Z729">
        <v>0</v>
      </c>
      <c r="AA729">
        <v>0</v>
      </c>
      <c r="AB729">
        <v>419.801519657222</v>
      </c>
      <c r="AC729">
        <v>148.19781708519699</v>
      </c>
      <c r="AD729">
        <v>20406.942730139199</v>
      </c>
      <c r="AE729">
        <v>11.5489206169435</v>
      </c>
      <c r="AF729">
        <v>3613.1776182640701</v>
      </c>
      <c r="AG729">
        <v>2.0448090652315001</v>
      </c>
      <c r="AH729">
        <v>16793.765111875098</v>
      </c>
      <c r="AI729">
        <v>0.17705629236307499</v>
      </c>
      <c r="AJ729">
        <v>1767</v>
      </c>
      <c r="AK729">
        <v>14097.62</v>
      </c>
      <c r="AL729">
        <v>0.53650254668930297</v>
      </c>
      <c r="AM729">
        <v>0.46349745331069597</v>
      </c>
      <c r="AN729">
        <v>1.0752688172042999E-2</v>
      </c>
      <c r="AO729">
        <v>2.7164685908319101E-2</v>
      </c>
      <c r="AP729">
        <v>0</v>
      </c>
      <c r="AQ729">
        <v>0.66779852857951305</v>
      </c>
      <c r="AR729">
        <v>0.20810313075506401</v>
      </c>
      <c r="AS729">
        <v>9.8526703499079105E-2</v>
      </c>
      <c r="AT729">
        <v>17943</v>
      </c>
      <c r="AV729">
        <v>66092.176039119804</v>
      </c>
      <c r="AW729">
        <v>0.27730616864742402</v>
      </c>
      <c r="AX729">
        <v>0.418344519015659</v>
      </c>
      <c r="AY729">
        <v>30.6</v>
      </c>
      <c r="AZ729">
        <v>0.33106960950763997</v>
      </c>
      <c r="BA729">
        <v>1.7543859649122799E-2</v>
      </c>
      <c r="BB729">
        <v>0.59168704156479202</v>
      </c>
      <c r="BC729">
        <v>0.90220048899755501</v>
      </c>
      <c r="BD729">
        <v>9.7799511002444994E-2</v>
      </c>
      <c r="BE729">
        <v>1958</v>
      </c>
      <c r="BF729">
        <v>61</v>
      </c>
      <c r="BG729">
        <v>0.12303254700000001</v>
      </c>
      <c r="BH729">
        <v>0</v>
      </c>
      <c r="BI729">
        <v>0</v>
      </c>
    </row>
    <row r="730" spans="1:61" x14ac:dyDescent="0.2">
      <c r="A730">
        <v>729</v>
      </c>
      <c r="B730">
        <v>40131095001</v>
      </c>
      <c r="C730">
        <v>4550000068</v>
      </c>
      <c r="D730" t="s">
        <v>492</v>
      </c>
      <c r="E730">
        <v>85013</v>
      </c>
      <c r="F730">
        <v>1339.82688446714</v>
      </c>
      <c r="G730">
        <v>417.44562125099998</v>
      </c>
      <c r="H730">
        <v>0.13884760145466399</v>
      </c>
      <c r="I730">
        <v>4.7</v>
      </c>
      <c r="J730">
        <v>8.8669230000000002E-2</v>
      </c>
      <c r="K730">
        <v>7864.8059810000004</v>
      </c>
      <c r="L730">
        <v>3.79E-3</v>
      </c>
      <c r="M730">
        <v>1</v>
      </c>
      <c r="N730">
        <v>73</v>
      </c>
      <c r="O730">
        <v>11304.060177259</v>
      </c>
      <c r="P730">
        <v>154.85013941450686</v>
      </c>
      <c r="Q730">
        <v>31005.5216925598</v>
      </c>
      <c r="R730">
        <f>Q730/AJ730</f>
        <v>10.91743721569007</v>
      </c>
      <c r="S730">
        <v>1</v>
      </c>
      <c r="T730">
        <v>0</v>
      </c>
      <c r="U730">
        <v>2</v>
      </c>
      <c r="V730">
        <v>0</v>
      </c>
      <c r="W730">
        <v>1</v>
      </c>
      <c r="X730">
        <v>2</v>
      </c>
      <c r="Y730">
        <v>1</v>
      </c>
      <c r="Z730">
        <v>0.5</v>
      </c>
      <c r="AA730">
        <v>0</v>
      </c>
      <c r="AB730">
        <v>496.44741819132298</v>
      </c>
      <c r="AC730">
        <v>134.77579369244901</v>
      </c>
      <c r="AD730">
        <v>31005.5216925598</v>
      </c>
      <c r="AE730">
        <v>10.917437215690001</v>
      </c>
      <c r="AF730">
        <v>3075.2609462701198</v>
      </c>
      <c r="AG730">
        <v>1.0828383613627199</v>
      </c>
      <c r="AH730">
        <v>27930.260746289601</v>
      </c>
      <c r="AI730">
        <v>9.9184299389101199E-2</v>
      </c>
      <c r="AJ730">
        <v>2840</v>
      </c>
      <c r="AK730">
        <v>11267.86</v>
      </c>
      <c r="AL730">
        <v>0.59507042253521103</v>
      </c>
      <c r="AM730">
        <v>0.40492957746478803</v>
      </c>
      <c r="AN730">
        <v>7.3943661971830896E-3</v>
      </c>
      <c r="AO730">
        <v>6.9718309859154906E-2</v>
      </c>
      <c r="AP730">
        <v>3.7323943661971802E-2</v>
      </c>
      <c r="AQ730">
        <v>0.71408450704225301</v>
      </c>
      <c r="AR730">
        <v>0.36980883322346703</v>
      </c>
      <c r="AS730">
        <v>0.10942649967040199</v>
      </c>
      <c r="AT730">
        <v>18453</v>
      </c>
      <c r="AU730">
        <v>57465</v>
      </c>
      <c r="AV730">
        <v>78920.639999999999</v>
      </c>
      <c r="AW730">
        <v>0.42288732394366202</v>
      </c>
      <c r="AX730">
        <v>0.88319999999999999</v>
      </c>
      <c r="AY730">
        <v>27.1</v>
      </c>
      <c r="AZ730">
        <v>0.323943661971831</v>
      </c>
      <c r="BA730">
        <v>7.8169014084506994E-2</v>
      </c>
      <c r="BB730">
        <v>0.53920000000000001</v>
      </c>
      <c r="BC730">
        <v>1</v>
      </c>
      <c r="BD730">
        <v>0</v>
      </c>
      <c r="BE730">
        <v>1965</v>
      </c>
      <c r="BF730">
        <v>54</v>
      </c>
      <c r="BG730">
        <v>0.127126559</v>
      </c>
      <c r="BH730">
        <v>0</v>
      </c>
      <c r="BI730">
        <v>0</v>
      </c>
    </row>
    <row r="731" spans="1:61" x14ac:dyDescent="0.2">
      <c r="A731">
        <v>730</v>
      </c>
      <c r="B731">
        <v>40131095002</v>
      </c>
      <c r="C731">
        <v>4550000068</v>
      </c>
      <c r="D731" t="s">
        <v>492</v>
      </c>
      <c r="E731">
        <v>85013</v>
      </c>
      <c r="F731">
        <v>539.24304503763801</v>
      </c>
      <c r="G731">
        <v>417.44562125099998</v>
      </c>
      <c r="H731">
        <v>0.2273180978487</v>
      </c>
      <c r="I731">
        <v>4.7</v>
      </c>
      <c r="J731">
        <v>8.8669230000000002E-2</v>
      </c>
      <c r="K731">
        <v>7864.8059810000004</v>
      </c>
      <c r="L731">
        <v>3.79E-3</v>
      </c>
      <c r="M731">
        <v>1</v>
      </c>
      <c r="N731">
        <v>81</v>
      </c>
      <c r="O731">
        <v>26492.0299351826</v>
      </c>
      <c r="P731">
        <v>327.06209796521728</v>
      </c>
      <c r="Q731">
        <v>29918.752808478199</v>
      </c>
      <c r="R731">
        <f>Q731/AJ731</f>
        <v>18.594625735536482</v>
      </c>
      <c r="S731">
        <v>1</v>
      </c>
      <c r="T731">
        <v>1</v>
      </c>
      <c r="U731">
        <v>1</v>
      </c>
      <c r="V731">
        <v>1</v>
      </c>
      <c r="W731">
        <v>0</v>
      </c>
      <c r="X731">
        <v>5</v>
      </c>
      <c r="Y731">
        <v>0</v>
      </c>
      <c r="Z731">
        <v>0</v>
      </c>
      <c r="AA731">
        <v>0</v>
      </c>
      <c r="AB731">
        <v>0</v>
      </c>
      <c r="AC731">
        <v>694.06955415591403</v>
      </c>
      <c r="AD731">
        <v>29918.752808478199</v>
      </c>
      <c r="AE731">
        <v>18.5946257355364</v>
      </c>
      <c r="AF731">
        <v>11989.0108693696</v>
      </c>
      <c r="AG731">
        <v>7.4512186882347002</v>
      </c>
      <c r="AH731">
        <v>17929.741939108499</v>
      </c>
      <c r="AI731">
        <v>0.40071893859065699</v>
      </c>
      <c r="AJ731">
        <v>1609</v>
      </c>
      <c r="AK731">
        <v>3426.0259999999998</v>
      </c>
      <c r="AL731">
        <v>0.548788067122436</v>
      </c>
      <c r="AM731">
        <v>0.451211932877563</v>
      </c>
      <c r="AN731">
        <v>0.118707271597265</v>
      </c>
      <c r="AO731">
        <v>6.8365444375388402E-3</v>
      </c>
      <c r="AP731">
        <v>1.8645121193287699E-2</v>
      </c>
      <c r="AQ731">
        <v>0.76631448104412603</v>
      </c>
      <c r="AR731">
        <v>0.328358208955223</v>
      </c>
      <c r="AS731">
        <v>6.7164179104477598E-2</v>
      </c>
      <c r="AT731">
        <v>27325</v>
      </c>
      <c r="AU731">
        <v>52734</v>
      </c>
      <c r="AV731">
        <v>118857.87965616</v>
      </c>
      <c r="AW731">
        <v>0.43567433188315702</v>
      </c>
      <c r="AX731">
        <v>0.78796561604584503</v>
      </c>
      <c r="AY731">
        <v>25</v>
      </c>
      <c r="AZ731">
        <v>0.37290242386575501</v>
      </c>
      <c r="BA731">
        <v>8.3281541330018596E-2</v>
      </c>
      <c r="BB731">
        <v>0.55300859598853802</v>
      </c>
      <c r="BC731">
        <v>0.96848137535816603</v>
      </c>
      <c r="BD731">
        <v>3.1518624641833803E-2</v>
      </c>
      <c r="BE731">
        <v>1966</v>
      </c>
      <c r="BF731">
        <v>53</v>
      </c>
      <c r="BG731">
        <v>0.29410219100000001</v>
      </c>
      <c r="BH731">
        <v>0</v>
      </c>
      <c r="BI731">
        <v>0</v>
      </c>
    </row>
    <row r="732" spans="1:61" x14ac:dyDescent="0.2">
      <c r="A732">
        <v>731</v>
      </c>
      <c r="B732">
        <v>40131095003</v>
      </c>
      <c r="C732">
        <v>4550000077</v>
      </c>
      <c r="D732" t="s">
        <v>165</v>
      </c>
      <c r="E732">
        <v>85033</v>
      </c>
      <c r="F732">
        <v>426.58367631881498</v>
      </c>
      <c r="G732">
        <v>4.5050900815099997</v>
      </c>
      <c r="H732">
        <v>0.115669177252178</v>
      </c>
      <c r="I732">
        <v>4.0999999999999996</v>
      </c>
      <c r="J732">
        <v>0.30006862000000001</v>
      </c>
      <c r="K732">
        <v>0</v>
      </c>
      <c r="L732">
        <v>0</v>
      </c>
      <c r="M732">
        <v>0</v>
      </c>
      <c r="N732">
        <v>81</v>
      </c>
      <c r="O732">
        <v>13943.0261661472</v>
      </c>
      <c r="P732">
        <v>172.13612550799013</v>
      </c>
      <c r="Q732">
        <v>27249.169106726</v>
      </c>
      <c r="R732">
        <f>Q732/AJ732</f>
        <v>12.902068705836173</v>
      </c>
      <c r="S732">
        <v>1</v>
      </c>
      <c r="T732">
        <v>1</v>
      </c>
      <c r="U732">
        <v>1</v>
      </c>
      <c r="V732">
        <v>1</v>
      </c>
      <c r="W732">
        <v>0</v>
      </c>
      <c r="X732">
        <v>5</v>
      </c>
      <c r="Y732">
        <v>1</v>
      </c>
      <c r="Z732">
        <v>0.2</v>
      </c>
      <c r="AA732">
        <v>0</v>
      </c>
      <c r="AB732">
        <v>426.58367631881498</v>
      </c>
      <c r="AC732">
        <v>686.04691165709596</v>
      </c>
      <c r="AD732">
        <v>27249.169106726</v>
      </c>
      <c r="AE732">
        <v>12.902068705836101</v>
      </c>
      <c r="AF732">
        <v>8872.2063255290304</v>
      </c>
      <c r="AG732">
        <v>4.2008552677694198</v>
      </c>
      <c r="AH732">
        <v>18376.962781196999</v>
      </c>
      <c r="AI732">
        <v>0.32559548112382802</v>
      </c>
      <c r="AJ732">
        <v>2112</v>
      </c>
      <c r="AK732">
        <v>8955.7330000000002</v>
      </c>
      <c r="AL732">
        <v>0.39678030303030298</v>
      </c>
      <c r="AM732">
        <v>0.60321969696969702</v>
      </c>
      <c r="AN732">
        <v>1.51515151515151E-2</v>
      </c>
      <c r="AO732">
        <v>6.5340909090909005E-2</v>
      </c>
      <c r="AP732">
        <v>2.22537878787878E-2</v>
      </c>
      <c r="AQ732">
        <v>0.77793560606060597</v>
      </c>
      <c r="AR732">
        <v>0.20786997433703999</v>
      </c>
      <c r="AS732">
        <v>0.14627887082976901</v>
      </c>
      <c r="AT732">
        <v>17312</v>
      </c>
      <c r="AU732">
        <v>53648</v>
      </c>
      <c r="AV732">
        <v>65405.5769230769</v>
      </c>
      <c r="AW732">
        <v>0.24928503336510899</v>
      </c>
      <c r="AX732">
        <v>0.72191528545119699</v>
      </c>
      <c r="AY732">
        <v>28.2</v>
      </c>
      <c r="AZ732">
        <v>0.30729166666666602</v>
      </c>
      <c r="BA732">
        <v>0.10653409090909</v>
      </c>
      <c r="BB732">
        <v>0.58653846153846101</v>
      </c>
      <c r="BC732">
        <v>1</v>
      </c>
      <c r="BD732">
        <v>0</v>
      </c>
      <c r="BE732">
        <v>1978</v>
      </c>
      <c r="BF732">
        <v>41</v>
      </c>
      <c r="BG732">
        <v>0.13113857500000001</v>
      </c>
      <c r="BH732">
        <v>0</v>
      </c>
      <c r="BI732">
        <v>0</v>
      </c>
    </row>
    <row r="733" spans="1:61" x14ac:dyDescent="0.2">
      <c r="A733">
        <v>732</v>
      </c>
      <c r="B733">
        <v>40131096011</v>
      </c>
      <c r="C733">
        <v>4550000068</v>
      </c>
      <c r="D733" t="s">
        <v>492</v>
      </c>
      <c r="E733">
        <v>85013</v>
      </c>
      <c r="F733">
        <v>1170.19826350889</v>
      </c>
      <c r="G733">
        <v>417.44562125099998</v>
      </c>
      <c r="H733">
        <v>0.153230989527884</v>
      </c>
      <c r="I733">
        <v>4.7</v>
      </c>
      <c r="J733">
        <v>8.8669230000000002E-2</v>
      </c>
      <c r="K733">
        <v>7864.8059810000004</v>
      </c>
      <c r="L733">
        <v>3.79E-3</v>
      </c>
      <c r="M733">
        <v>1</v>
      </c>
      <c r="N733">
        <v>67</v>
      </c>
      <c r="O733">
        <v>28490.160007600902</v>
      </c>
      <c r="P733">
        <v>425.22626877016273</v>
      </c>
      <c r="Q733">
        <v>27900.576127883902</v>
      </c>
      <c r="R733">
        <f>Q733/AJ733</f>
        <v>10.520579233742044</v>
      </c>
      <c r="S733">
        <v>1</v>
      </c>
      <c r="T733">
        <v>0</v>
      </c>
      <c r="U733">
        <v>2</v>
      </c>
      <c r="V733">
        <v>0</v>
      </c>
      <c r="W733">
        <v>1</v>
      </c>
      <c r="X733">
        <v>2</v>
      </c>
      <c r="Y733">
        <v>1</v>
      </c>
      <c r="Z733">
        <v>0.5</v>
      </c>
      <c r="AA733">
        <v>0</v>
      </c>
      <c r="AB733">
        <v>552.40918030926696</v>
      </c>
      <c r="AC733">
        <v>0.67162864197637695</v>
      </c>
      <c r="AD733">
        <v>27900.576127883902</v>
      </c>
      <c r="AE733">
        <v>10.520579233742</v>
      </c>
      <c r="AF733">
        <v>978.43824832449195</v>
      </c>
      <c r="AG733">
        <v>0.36894353255071299</v>
      </c>
      <c r="AH733">
        <v>26922.137879559399</v>
      </c>
      <c r="AI733">
        <v>3.5068747105427497E-2</v>
      </c>
      <c r="AJ733">
        <v>2652</v>
      </c>
      <c r="AK733">
        <v>11456.38</v>
      </c>
      <c r="AL733">
        <v>0.69117647058823495</v>
      </c>
      <c r="AM733">
        <v>0.308823529411764</v>
      </c>
      <c r="AN733">
        <v>1.9984917043740499E-2</v>
      </c>
      <c r="AO733">
        <v>1.16892911010558E-2</v>
      </c>
      <c r="AP733">
        <v>2.6395173453996898E-3</v>
      </c>
      <c r="AQ733">
        <v>0.84917043740573095</v>
      </c>
      <c r="AR733">
        <v>0.55024311183144203</v>
      </c>
      <c r="AS733">
        <v>3.8087520259319198E-2</v>
      </c>
      <c r="AT733">
        <v>14109</v>
      </c>
      <c r="AU733">
        <v>50430</v>
      </c>
      <c r="AV733">
        <v>58802.857142857101</v>
      </c>
      <c r="AW733">
        <v>0.36500754147812903</v>
      </c>
      <c r="AX733">
        <v>0.458658346333853</v>
      </c>
      <c r="AY733">
        <v>23.7</v>
      </c>
      <c r="AZ733">
        <v>0.39819004524886797</v>
      </c>
      <c r="BA733">
        <v>6.2217194570135699E-2</v>
      </c>
      <c r="BB733">
        <v>0.68235294117647005</v>
      </c>
      <c r="BC733">
        <v>1</v>
      </c>
      <c r="BD733">
        <v>0</v>
      </c>
      <c r="BE733">
        <v>1974</v>
      </c>
      <c r="BF733">
        <v>45</v>
      </c>
      <c r="BG733">
        <v>0.100472562</v>
      </c>
      <c r="BH733">
        <v>0</v>
      </c>
      <c r="BI733">
        <v>0</v>
      </c>
    </row>
    <row r="734" spans="1:61" x14ac:dyDescent="0.2">
      <c r="A734">
        <v>733</v>
      </c>
      <c r="B734">
        <v>40131096012</v>
      </c>
      <c r="C734">
        <v>4550000068</v>
      </c>
      <c r="D734" t="s">
        <v>492</v>
      </c>
      <c r="E734">
        <v>85013</v>
      </c>
      <c r="F734">
        <v>1857.3359663127301</v>
      </c>
      <c r="G734">
        <v>417.44562125099998</v>
      </c>
      <c r="H734">
        <v>0.17324634219490501</v>
      </c>
      <c r="I734">
        <v>4.7</v>
      </c>
      <c r="J734">
        <v>8.8669230000000002E-2</v>
      </c>
      <c r="K734">
        <v>7864.8059810000004</v>
      </c>
      <c r="L734">
        <v>3.79E-3</v>
      </c>
      <c r="M734">
        <v>1</v>
      </c>
      <c r="N734">
        <v>48</v>
      </c>
      <c r="O734">
        <v>26774.5276902939</v>
      </c>
      <c r="P734">
        <v>557.8026602144563</v>
      </c>
      <c r="Q734">
        <v>8878.1114224151097</v>
      </c>
      <c r="R734">
        <f>Q734/AJ734</f>
        <v>8.1450563508395497</v>
      </c>
      <c r="S734">
        <v>1</v>
      </c>
      <c r="T734">
        <v>0</v>
      </c>
      <c r="U734">
        <v>2</v>
      </c>
      <c r="V734">
        <v>0</v>
      </c>
      <c r="W734">
        <v>1</v>
      </c>
      <c r="X734">
        <v>1</v>
      </c>
      <c r="Y734">
        <v>0</v>
      </c>
      <c r="Z734">
        <v>0</v>
      </c>
      <c r="AA734">
        <v>0</v>
      </c>
      <c r="AB734">
        <v>874.43837520266402</v>
      </c>
      <c r="AC734">
        <v>7.6215158898583297</v>
      </c>
      <c r="AD734">
        <v>8878.1114224151097</v>
      </c>
      <c r="AE734">
        <v>8.1450563508395497</v>
      </c>
      <c r="AF734">
        <v>323.59239479647698</v>
      </c>
      <c r="AG734">
        <v>0.296873756694015</v>
      </c>
      <c r="AH734">
        <v>8554.5190276186295</v>
      </c>
      <c r="AI734">
        <v>3.6448336746425898E-2</v>
      </c>
      <c r="AJ734">
        <v>1090</v>
      </c>
      <c r="AK734">
        <v>12201.88</v>
      </c>
      <c r="AL734">
        <v>0.49449541284403598</v>
      </c>
      <c r="AM734">
        <v>0.50550458715596303</v>
      </c>
      <c r="AN734">
        <v>0.196330275229357</v>
      </c>
      <c r="AO734">
        <v>1.6513761467889899E-2</v>
      </c>
      <c r="AP734">
        <v>0</v>
      </c>
      <c r="AQ734">
        <v>0.61926605504587096</v>
      </c>
      <c r="AR734">
        <v>0.35548686244203997</v>
      </c>
      <c r="AS734">
        <v>0</v>
      </c>
      <c r="AT734">
        <v>15228</v>
      </c>
      <c r="AU734">
        <v>45719</v>
      </c>
      <c r="AV734">
        <v>47522.018348623897</v>
      </c>
      <c r="AW734">
        <v>0.39082568807339402</v>
      </c>
      <c r="AX734">
        <v>0.140056022408963</v>
      </c>
      <c r="AY734">
        <v>29.1</v>
      </c>
      <c r="AZ734">
        <v>0.32660550458715598</v>
      </c>
      <c r="BA734">
        <v>3.11926605504587E-2</v>
      </c>
      <c r="BB734">
        <v>0.55045871559632997</v>
      </c>
      <c r="BC734">
        <v>0.94801223241590205</v>
      </c>
      <c r="BD734">
        <v>5.1987767584097802E-2</v>
      </c>
      <c r="BE734">
        <v>1980</v>
      </c>
      <c r="BF734">
        <v>39</v>
      </c>
      <c r="BG734">
        <v>9.9844140999999997E-2</v>
      </c>
      <c r="BH734">
        <v>0</v>
      </c>
      <c r="BI734">
        <v>0</v>
      </c>
    </row>
    <row r="735" spans="1:61" x14ac:dyDescent="0.2">
      <c r="A735">
        <v>734</v>
      </c>
      <c r="B735">
        <v>40131096013</v>
      </c>
      <c r="C735">
        <v>4550000068</v>
      </c>
      <c r="D735" t="s">
        <v>492</v>
      </c>
      <c r="E735">
        <v>85013</v>
      </c>
      <c r="F735">
        <v>1634.5811347163401</v>
      </c>
      <c r="G735">
        <v>417.44562125099998</v>
      </c>
      <c r="H735">
        <v>0.121422604083535</v>
      </c>
      <c r="I735">
        <v>4.7</v>
      </c>
      <c r="J735">
        <v>8.8669230000000002E-2</v>
      </c>
      <c r="K735">
        <v>7864.8059810000004</v>
      </c>
      <c r="L735">
        <v>3.79E-3</v>
      </c>
      <c r="M735">
        <v>1</v>
      </c>
      <c r="N735">
        <v>76</v>
      </c>
      <c r="O735">
        <v>26501.829329102598</v>
      </c>
      <c r="P735">
        <v>348.70828064608685</v>
      </c>
      <c r="Q735">
        <v>24610.094777227099</v>
      </c>
      <c r="R735">
        <f>Q735/AJ735</f>
        <v>14.070951845184162</v>
      </c>
      <c r="S735">
        <v>0</v>
      </c>
      <c r="T735">
        <v>0</v>
      </c>
      <c r="U735">
        <v>3</v>
      </c>
      <c r="X735">
        <v>0</v>
      </c>
      <c r="Y735">
        <v>0</v>
      </c>
      <c r="Z735">
        <v>0</v>
      </c>
      <c r="AA735">
        <v>1</v>
      </c>
      <c r="AB735">
        <v>1151.8000803124901</v>
      </c>
      <c r="AC735">
        <v>0</v>
      </c>
      <c r="AD735">
        <v>24610.094777227099</v>
      </c>
      <c r="AE735">
        <v>14.0709518451841</v>
      </c>
      <c r="AF735">
        <v>0</v>
      </c>
      <c r="AG735">
        <v>0</v>
      </c>
      <c r="AH735">
        <v>24610.094777227099</v>
      </c>
      <c r="AI735">
        <v>0</v>
      </c>
      <c r="AJ735">
        <v>1749</v>
      </c>
      <c r="AK735">
        <v>11318.04</v>
      </c>
      <c r="AL735">
        <v>0.73813607775871903</v>
      </c>
      <c r="AM735">
        <v>0.26186392224128002</v>
      </c>
      <c r="AN735">
        <v>8.3476272155517395E-2</v>
      </c>
      <c r="AO735">
        <v>0</v>
      </c>
      <c r="AP735">
        <v>0</v>
      </c>
      <c r="AQ735">
        <v>0.77701543739279499</v>
      </c>
      <c r="AR735">
        <v>0.33370660694288901</v>
      </c>
      <c r="AS735">
        <v>2.5755879059350499E-2</v>
      </c>
      <c r="AT735">
        <v>15858</v>
      </c>
      <c r="AU735">
        <v>45179</v>
      </c>
      <c r="AV735">
        <v>55419.661733615198</v>
      </c>
      <c r="AW735">
        <v>0.48942252715837598</v>
      </c>
      <c r="AX735">
        <v>0.52351738241308798</v>
      </c>
      <c r="AY735">
        <v>26.6</v>
      </c>
      <c r="AZ735">
        <v>0.33905088622069701</v>
      </c>
      <c r="BA735">
        <v>6.86106346483705E-2</v>
      </c>
      <c r="BB735">
        <v>0.566596194503171</v>
      </c>
      <c r="BC735">
        <v>0.89852008456659604</v>
      </c>
      <c r="BD735">
        <v>0.101479915433403</v>
      </c>
      <c r="BE735">
        <v>1977</v>
      </c>
      <c r="BF735">
        <v>42</v>
      </c>
      <c r="BG735">
        <v>0.11005469599999999</v>
      </c>
      <c r="BH735">
        <v>0</v>
      </c>
      <c r="BI735">
        <v>0</v>
      </c>
    </row>
    <row r="736" spans="1:61" x14ac:dyDescent="0.2">
      <c r="A736">
        <v>735</v>
      </c>
      <c r="B736">
        <v>40131096021</v>
      </c>
      <c r="C736">
        <v>4550000068</v>
      </c>
      <c r="D736" t="s">
        <v>492</v>
      </c>
      <c r="E736">
        <v>85013</v>
      </c>
      <c r="F736">
        <v>207.89924644533301</v>
      </c>
      <c r="G736">
        <v>417.44562125099998</v>
      </c>
      <c r="H736">
        <v>0.20400126716127501</v>
      </c>
      <c r="I736">
        <v>4.7</v>
      </c>
      <c r="J736">
        <v>8.8669230000000002E-2</v>
      </c>
      <c r="K736">
        <v>7864.8059810000004</v>
      </c>
      <c r="L736">
        <v>3.79E-3</v>
      </c>
      <c r="M736">
        <v>1</v>
      </c>
      <c r="N736">
        <v>77</v>
      </c>
      <c r="O736">
        <v>32598.2786256947</v>
      </c>
      <c r="P736">
        <v>423.35426786616495</v>
      </c>
      <c r="Q736">
        <v>21253.103092689598</v>
      </c>
      <c r="R736">
        <f>Q736/AJ736</f>
        <v>16.867542137055235</v>
      </c>
      <c r="S736">
        <v>1</v>
      </c>
      <c r="T736">
        <v>1</v>
      </c>
      <c r="U736">
        <v>1</v>
      </c>
      <c r="V736">
        <v>1</v>
      </c>
      <c r="W736">
        <v>0</v>
      </c>
      <c r="X736">
        <v>3</v>
      </c>
      <c r="Y736">
        <v>0</v>
      </c>
      <c r="Z736">
        <v>0</v>
      </c>
      <c r="AA736">
        <v>0</v>
      </c>
      <c r="AB736">
        <v>207.89924644533301</v>
      </c>
      <c r="AC736">
        <v>547.26343523018704</v>
      </c>
      <c r="AD736">
        <v>21253.103092689598</v>
      </c>
      <c r="AE736">
        <v>16.867542137055199</v>
      </c>
      <c r="AF736">
        <v>6360.5004760886704</v>
      </c>
      <c r="AG736">
        <v>5.0480162508640198</v>
      </c>
      <c r="AH736">
        <v>14892.6026166009</v>
      </c>
      <c r="AI736">
        <v>0.29927396711666299</v>
      </c>
      <c r="AJ736">
        <v>1260</v>
      </c>
      <c r="AK736">
        <v>6734.4470000000001</v>
      </c>
      <c r="AL736">
        <v>0.83571428571428497</v>
      </c>
      <c r="AM736">
        <v>0.16428571428571401</v>
      </c>
      <c r="AN736">
        <v>2.8571428571428501E-2</v>
      </c>
      <c r="AO736">
        <v>9.5238095238095195E-3</v>
      </c>
      <c r="AP736">
        <v>0</v>
      </c>
      <c r="AQ736">
        <v>0.77619047619047599</v>
      </c>
      <c r="AR736">
        <v>0.329749103942652</v>
      </c>
      <c r="AS736">
        <v>7.1684587813619999E-2</v>
      </c>
      <c r="AT736">
        <v>17084</v>
      </c>
      <c r="AU736">
        <v>53375</v>
      </c>
      <c r="AV736">
        <v>53096.9014084507</v>
      </c>
      <c r="AW736">
        <v>0.38412698412698398</v>
      </c>
      <c r="AX736">
        <v>0.56901408450704205</v>
      </c>
      <c r="AY736">
        <v>39.9</v>
      </c>
      <c r="AZ736">
        <v>0.207936507936507</v>
      </c>
      <c r="BA736">
        <v>0.12698412698412601</v>
      </c>
      <c r="BB736">
        <v>0.37746478873239397</v>
      </c>
      <c r="BC736">
        <v>0.98873239436619698</v>
      </c>
      <c r="BD736">
        <v>1.12676056338028E-2</v>
      </c>
      <c r="BE736">
        <v>1977</v>
      </c>
      <c r="BF736">
        <v>42</v>
      </c>
      <c r="BG736">
        <v>0.130143693</v>
      </c>
      <c r="BH736">
        <v>0</v>
      </c>
      <c r="BI736">
        <v>0</v>
      </c>
    </row>
    <row r="737" spans="1:61" x14ac:dyDescent="0.2">
      <c r="A737">
        <v>736</v>
      </c>
      <c r="B737">
        <v>40131096022</v>
      </c>
      <c r="C737">
        <v>4550000068</v>
      </c>
      <c r="D737" t="s">
        <v>492</v>
      </c>
      <c r="E737">
        <v>85013</v>
      </c>
      <c r="F737">
        <v>307.01103556625998</v>
      </c>
      <c r="G737">
        <v>417.44562125099998</v>
      </c>
      <c r="H737">
        <v>0.26319010600659498</v>
      </c>
      <c r="I737">
        <v>4.7</v>
      </c>
      <c r="J737">
        <v>8.8669230000000002E-2</v>
      </c>
      <c r="K737">
        <v>7864.8059810000004</v>
      </c>
      <c r="L737">
        <v>3.79E-3</v>
      </c>
      <c r="M737">
        <v>1</v>
      </c>
      <c r="N737">
        <v>90</v>
      </c>
      <c r="O737">
        <v>28637.631203508201</v>
      </c>
      <c r="P737">
        <v>318.19590226120221</v>
      </c>
      <c r="Q737">
        <v>31936.293183500198</v>
      </c>
      <c r="R737">
        <f>Q737/AJ737</f>
        <v>9.9119469843265673</v>
      </c>
      <c r="S737">
        <v>1</v>
      </c>
      <c r="T737">
        <v>1</v>
      </c>
      <c r="U737">
        <v>1</v>
      </c>
      <c r="V737">
        <v>1</v>
      </c>
      <c r="W737">
        <v>0</v>
      </c>
      <c r="X737">
        <v>4</v>
      </c>
      <c r="Y737">
        <v>0</v>
      </c>
      <c r="Z737">
        <v>0</v>
      </c>
      <c r="AA737">
        <v>0</v>
      </c>
      <c r="AB737">
        <v>307.01103556625998</v>
      </c>
      <c r="AC737">
        <v>559.92661702233704</v>
      </c>
      <c r="AD737">
        <v>31936.293183500198</v>
      </c>
      <c r="AE737">
        <v>9.9119469843265797</v>
      </c>
      <c r="AF737">
        <v>11728.2721810046</v>
      </c>
      <c r="AG737">
        <v>3.64005964649429</v>
      </c>
      <c r="AH737">
        <v>20208.0210024956</v>
      </c>
      <c r="AI737">
        <v>0.36723962025323498</v>
      </c>
      <c r="AJ737">
        <v>3222</v>
      </c>
      <c r="AK737">
        <v>14760.25</v>
      </c>
      <c r="AL737">
        <v>0.47734326505276198</v>
      </c>
      <c r="AM737">
        <v>0.52265673494723697</v>
      </c>
      <c r="AN737">
        <v>5.0279329608938501E-2</v>
      </c>
      <c r="AO737">
        <v>3.6623215394165097E-2</v>
      </c>
      <c r="AP737">
        <v>3.1036623215394102E-3</v>
      </c>
      <c r="AQ737">
        <v>0.86654252017380495</v>
      </c>
      <c r="AR737">
        <v>0.49182389937106902</v>
      </c>
      <c r="AS737">
        <v>1.6981132075471601E-2</v>
      </c>
      <c r="AT737">
        <v>11746</v>
      </c>
      <c r="AU737">
        <v>30307</v>
      </c>
      <c r="AV737">
        <v>39099.321266968298</v>
      </c>
      <c r="AW737">
        <v>0.61204220980757296</v>
      </c>
      <c r="AX737">
        <v>8.8403041825094994E-2</v>
      </c>
      <c r="AY737">
        <v>24.3</v>
      </c>
      <c r="AZ737">
        <v>0.38857852265673398</v>
      </c>
      <c r="BA737">
        <v>3.2898820608317801E-2</v>
      </c>
      <c r="BB737">
        <v>0.591628959276018</v>
      </c>
      <c r="BC737">
        <v>0.829185520361991</v>
      </c>
      <c r="BD737">
        <v>0.170814479638009</v>
      </c>
      <c r="BE737">
        <v>1983</v>
      </c>
      <c r="BF737">
        <v>36</v>
      </c>
      <c r="BG737">
        <v>0.13574114000000001</v>
      </c>
      <c r="BH737">
        <v>0</v>
      </c>
      <c r="BI737">
        <v>0</v>
      </c>
    </row>
    <row r="738" spans="1:61" x14ac:dyDescent="0.2">
      <c r="A738">
        <v>737</v>
      </c>
      <c r="B738">
        <v>40131096023</v>
      </c>
      <c r="C738">
        <v>4550000068</v>
      </c>
      <c r="D738" t="s">
        <v>492</v>
      </c>
      <c r="E738">
        <v>85013</v>
      </c>
      <c r="F738">
        <v>663.43045780024602</v>
      </c>
      <c r="G738">
        <v>417.44562125099998</v>
      </c>
      <c r="H738">
        <v>0.193980456650652</v>
      </c>
      <c r="I738">
        <v>4.7</v>
      </c>
      <c r="J738">
        <v>8.8669230000000002E-2</v>
      </c>
      <c r="K738">
        <v>7864.8059810000004</v>
      </c>
      <c r="L738">
        <v>3.79E-3</v>
      </c>
      <c r="M738">
        <v>1</v>
      </c>
      <c r="N738">
        <v>77</v>
      </c>
      <c r="O738">
        <v>28334.0114035388</v>
      </c>
      <c r="P738">
        <v>367.97417407193245</v>
      </c>
      <c r="Q738">
        <v>29514.097124173</v>
      </c>
      <c r="R738">
        <f>Q738/AJ738</f>
        <v>10.589916442114459</v>
      </c>
      <c r="S738">
        <v>1</v>
      </c>
      <c r="T738">
        <v>1</v>
      </c>
      <c r="U738">
        <v>1</v>
      </c>
      <c r="V738">
        <v>1</v>
      </c>
      <c r="W738">
        <v>0</v>
      </c>
      <c r="X738">
        <v>3</v>
      </c>
      <c r="Y738">
        <v>0</v>
      </c>
      <c r="Z738">
        <v>0</v>
      </c>
      <c r="AA738">
        <v>0</v>
      </c>
      <c r="AB738">
        <v>663.43045780024602</v>
      </c>
      <c r="AC738">
        <v>579.16742278751803</v>
      </c>
      <c r="AD738">
        <v>29514.097124173</v>
      </c>
      <c r="AE738">
        <v>10.589916442114401</v>
      </c>
      <c r="AF738">
        <v>9186.1552515431704</v>
      </c>
      <c r="AG738">
        <v>3.2960729284331398</v>
      </c>
      <c r="AH738">
        <v>20327.941872629901</v>
      </c>
      <c r="AI738">
        <v>0.31124635840611098</v>
      </c>
      <c r="AJ738">
        <v>2787</v>
      </c>
      <c r="AK738">
        <v>16400.93</v>
      </c>
      <c r="AL738">
        <v>0.61715105848582696</v>
      </c>
      <c r="AM738">
        <v>0.38284894151417198</v>
      </c>
      <c r="AN738">
        <v>7.4991029781126595E-2</v>
      </c>
      <c r="AO738">
        <v>0</v>
      </c>
      <c r="AP738">
        <v>3.9468963042698204E-3</v>
      </c>
      <c r="AQ738">
        <v>0.88195191962683805</v>
      </c>
      <c r="AR738">
        <v>0.48103309120258197</v>
      </c>
      <c r="AS738">
        <v>8.8781275221953195E-3</v>
      </c>
      <c r="AT738">
        <v>10897</v>
      </c>
      <c r="AU738">
        <v>45035</v>
      </c>
      <c r="AV738">
        <v>53134.151329243403</v>
      </c>
      <c r="AW738">
        <v>0.63114459992823801</v>
      </c>
      <c r="AX738">
        <v>0.48910891089108899</v>
      </c>
      <c r="AY738">
        <v>22.8</v>
      </c>
      <c r="AZ738">
        <v>0.38428417653390701</v>
      </c>
      <c r="BA738">
        <v>4.9156799425905902E-2</v>
      </c>
      <c r="BB738">
        <v>0.69734151329243299</v>
      </c>
      <c r="BC738">
        <v>1</v>
      </c>
      <c r="BD738">
        <v>0</v>
      </c>
      <c r="BE738">
        <v>1972</v>
      </c>
      <c r="BF738">
        <v>47</v>
      </c>
      <c r="BG738">
        <v>9.5764715E-2</v>
      </c>
      <c r="BH738">
        <v>0</v>
      </c>
      <c r="BI738">
        <v>0</v>
      </c>
    </row>
    <row r="739" spans="1:61" x14ac:dyDescent="0.2">
      <c r="A739">
        <v>738</v>
      </c>
      <c r="B739">
        <v>40131096031</v>
      </c>
      <c r="C739">
        <v>4550000068</v>
      </c>
      <c r="D739" t="s">
        <v>492</v>
      </c>
      <c r="E739">
        <v>85013</v>
      </c>
      <c r="F739">
        <v>1036.9057242393201</v>
      </c>
      <c r="G739">
        <v>417.44562125099998</v>
      </c>
      <c r="H739">
        <v>0.10493880873788</v>
      </c>
      <c r="I739">
        <v>4.7</v>
      </c>
      <c r="J739">
        <v>8.8669230000000002E-2</v>
      </c>
      <c r="K739">
        <v>7864.8059810000004</v>
      </c>
      <c r="L739">
        <v>3.79E-3</v>
      </c>
      <c r="M739">
        <v>1</v>
      </c>
      <c r="N739">
        <v>60</v>
      </c>
      <c r="O739">
        <v>26997.985952406601</v>
      </c>
      <c r="P739">
        <v>449.96643254011002</v>
      </c>
      <c r="Q739">
        <v>14498.109355226799</v>
      </c>
      <c r="R739">
        <f>Q739/AJ739</f>
        <v>10.613550040429574</v>
      </c>
      <c r="S739">
        <v>1</v>
      </c>
      <c r="T739">
        <v>0</v>
      </c>
      <c r="U739">
        <v>2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0</v>
      </c>
      <c r="AB739">
        <v>983.10381011581705</v>
      </c>
      <c r="AC739">
        <v>0.54437843856632595</v>
      </c>
      <c r="AD739">
        <v>14498.109355226799</v>
      </c>
      <c r="AE739">
        <v>10.6135500404295</v>
      </c>
      <c r="AF739">
        <v>356.81923499824302</v>
      </c>
      <c r="AG739">
        <v>0.26121466690940198</v>
      </c>
      <c r="AH739">
        <v>14141.290120228499</v>
      </c>
      <c r="AI739">
        <v>2.4611432170609501E-2</v>
      </c>
      <c r="AJ739">
        <v>1366</v>
      </c>
      <c r="AK739">
        <v>9467.3340000000007</v>
      </c>
      <c r="AL739">
        <v>0.55344070278184399</v>
      </c>
      <c r="AM739">
        <v>0.44655929721815502</v>
      </c>
      <c r="AN739">
        <v>2.19619326500732E-2</v>
      </c>
      <c r="AO739">
        <v>0</v>
      </c>
      <c r="AP739">
        <v>0</v>
      </c>
      <c r="AQ739">
        <v>0.861639824304538</v>
      </c>
      <c r="AR739">
        <v>0.38189533239038098</v>
      </c>
      <c r="AS739">
        <v>2.9702970297029702E-2</v>
      </c>
      <c r="AT739">
        <v>14337</v>
      </c>
      <c r="AU739">
        <v>54438</v>
      </c>
      <c r="AV739">
        <v>60164.686468646898</v>
      </c>
      <c r="AW739">
        <v>0.30014641288433302</v>
      </c>
      <c r="AX739">
        <v>0.69966996699669903</v>
      </c>
      <c r="AY739">
        <v>25.9</v>
      </c>
      <c r="AZ739">
        <v>0.35065885797950203</v>
      </c>
      <c r="BA739">
        <v>6.8814055636895993E-2</v>
      </c>
      <c r="BB739">
        <v>0.65016501650165004</v>
      </c>
      <c r="BC739">
        <v>1</v>
      </c>
      <c r="BD739">
        <v>0</v>
      </c>
      <c r="BE739">
        <v>1975</v>
      </c>
      <c r="BF739">
        <v>44</v>
      </c>
      <c r="BG739">
        <v>0.13066561300000001</v>
      </c>
      <c r="BH739">
        <v>0</v>
      </c>
      <c r="BI739">
        <v>0</v>
      </c>
    </row>
    <row r="740" spans="1:61" x14ac:dyDescent="0.2">
      <c r="A740">
        <v>739</v>
      </c>
      <c r="B740">
        <v>40131096032</v>
      </c>
      <c r="C740">
        <v>4550000068</v>
      </c>
      <c r="D740" t="s">
        <v>492</v>
      </c>
      <c r="E740">
        <v>85013</v>
      </c>
      <c r="F740">
        <v>623.21690919738103</v>
      </c>
      <c r="G740">
        <v>417.44562125099998</v>
      </c>
      <c r="H740">
        <v>0.16699236560225</v>
      </c>
      <c r="I740">
        <v>4.7</v>
      </c>
      <c r="J740">
        <v>8.8669230000000002E-2</v>
      </c>
      <c r="K740">
        <v>7864.8059810000004</v>
      </c>
      <c r="L740">
        <v>3.79E-3</v>
      </c>
      <c r="M740">
        <v>1</v>
      </c>
      <c r="N740">
        <v>47</v>
      </c>
      <c r="O740">
        <v>27037.588716803999</v>
      </c>
      <c r="P740">
        <v>575.26784503838292</v>
      </c>
      <c r="Q740">
        <v>8505.7717319727999</v>
      </c>
      <c r="R740">
        <f>Q740/AJ740</f>
        <v>9.5677972238164219</v>
      </c>
      <c r="S740">
        <v>1</v>
      </c>
      <c r="T740">
        <v>1</v>
      </c>
      <c r="U740">
        <v>1</v>
      </c>
      <c r="V740">
        <v>1</v>
      </c>
      <c r="W740">
        <v>0</v>
      </c>
      <c r="X740">
        <v>4</v>
      </c>
      <c r="Y740">
        <v>0</v>
      </c>
      <c r="Z740">
        <v>0</v>
      </c>
      <c r="AA740">
        <v>0</v>
      </c>
      <c r="AB740">
        <v>623.21690919738103</v>
      </c>
      <c r="AC740">
        <v>547.80781366875306</v>
      </c>
      <c r="AD740">
        <v>8505.7717319727999</v>
      </c>
      <c r="AE740">
        <v>9.5677972238164202</v>
      </c>
      <c r="AF740">
        <v>1550.5440320126399</v>
      </c>
      <c r="AG740">
        <v>1.7441440180119701</v>
      </c>
      <c r="AH740">
        <v>6955.2276999601499</v>
      </c>
      <c r="AI740">
        <v>0.1822931629101</v>
      </c>
      <c r="AJ740">
        <v>889</v>
      </c>
      <c r="AK740">
        <v>7555.1480000000001</v>
      </c>
      <c r="AL740">
        <v>0.32170978627671498</v>
      </c>
      <c r="AM740">
        <v>0.67829021372328402</v>
      </c>
      <c r="AN740">
        <v>9.5613048368953804E-2</v>
      </c>
      <c r="AO740">
        <v>0</v>
      </c>
      <c r="AP740">
        <v>0</v>
      </c>
      <c r="AQ740">
        <v>0.84476940382452104</v>
      </c>
      <c r="AR740">
        <v>0.49686847599164902</v>
      </c>
      <c r="AS740">
        <v>4.1753653444676402E-2</v>
      </c>
      <c r="AT740">
        <v>12131</v>
      </c>
      <c r="AU740">
        <v>36731</v>
      </c>
      <c r="AV740">
        <v>40899.212598425198</v>
      </c>
      <c r="AW740">
        <v>0.52193475815523005</v>
      </c>
      <c r="AX740">
        <v>0.68110236220472398</v>
      </c>
      <c r="AY740">
        <v>28.2</v>
      </c>
      <c r="AZ740">
        <v>0.36670416197975197</v>
      </c>
      <c r="BA740">
        <v>2.6996625421822198E-2</v>
      </c>
      <c r="BB740">
        <v>0.51968503937007804</v>
      </c>
      <c r="BC740">
        <v>0.964566929133858</v>
      </c>
      <c r="BD740">
        <v>3.5433070866141697E-2</v>
      </c>
      <c r="BE740">
        <v>1982</v>
      </c>
      <c r="BF740">
        <v>37</v>
      </c>
      <c r="BG740">
        <v>0.109219231</v>
      </c>
      <c r="BH740">
        <v>0</v>
      </c>
      <c r="BI740">
        <v>0</v>
      </c>
    </row>
    <row r="741" spans="1:61" x14ac:dyDescent="0.2">
      <c r="A741">
        <v>740</v>
      </c>
      <c r="B741">
        <v>40131096033</v>
      </c>
      <c r="C741">
        <v>4550000068</v>
      </c>
      <c r="D741" t="s">
        <v>492</v>
      </c>
      <c r="E741">
        <v>85013</v>
      </c>
      <c r="F741">
        <v>475.09472876965702</v>
      </c>
      <c r="G741">
        <v>417.44562125099998</v>
      </c>
      <c r="H741">
        <v>0.298821187251672</v>
      </c>
      <c r="I741">
        <v>4.7</v>
      </c>
      <c r="J741">
        <v>8.8669230000000002E-2</v>
      </c>
      <c r="K741">
        <v>7864.8059810000004</v>
      </c>
      <c r="L741">
        <v>3.79E-3</v>
      </c>
      <c r="M741">
        <v>1</v>
      </c>
      <c r="N741">
        <v>57</v>
      </c>
      <c r="O741">
        <v>25711.554637339501</v>
      </c>
      <c r="P741">
        <v>451.07990591823688</v>
      </c>
      <c r="Q741">
        <v>18466.814113491499</v>
      </c>
      <c r="R741">
        <f>Q741/AJ741</f>
        <v>13.097031286164183</v>
      </c>
      <c r="S741">
        <v>1</v>
      </c>
      <c r="T741">
        <v>1</v>
      </c>
      <c r="U741">
        <v>1</v>
      </c>
      <c r="V741">
        <v>1</v>
      </c>
      <c r="W741">
        <v>0</v>
      </c>
      <c r="X741">
        <v>4</v>
      </c>
      <c r="Y741">
        <v>0</v>
      </c>
      <c r="Z741">
        <v>0</v>
      </c>
      <c r="AA741">
        <v>0</v>
      </c>
      <c r="AB741">
        <v>406.98141181725498</v>
      </c>
      <c r="AC741">
        <v>547.80781366875306</v>
      </c>
      <c r="AD741">
        <v>18466.814113491499</v>
      </c>
      <c r="AE741">
        <v>13.097031286164199</v>
      </c>
      <c r="AF741">
        <v>5941.1643962635799</v>
      </c>
      <c r="AG741">
        <v>4.2135917703996997</v>
      </c>
      <c r="AH741">
        <v>12525.6497172279</v>
      </c>
      <c r="AI741">
        <v>0.32172113499117599</v>
      </c>
      <c r="AJ741">
        <v>1410</v>
      </c>
      <c r="AK741">
        <v>12324.29</v>
      </c>
      <c r="AL741">
        <v>0.45531914893616998</v>
      </c>
      <c r="AM741">
        <v>0.54468085106382902</v>
      </c>
      <c r="AN741">
        <v>1.1347517730496399E-2</v>
      </c>
      <c r="AO741">
        <v>0</v>
      </c>
      <c r="AP741">
        <v>0</v>
      </c>
      <c r="AQ741">
        <v>0.91773049645390004</v>
      </c>
      <c r="AR741">
        <v>0.51758793969849204</v>
      </c>
      <c r="AS741">
        <v>5.52763819095477E-2</v>
      </c>
      <c r="AT741">
        <v>19597</v>
      </c>
      <c r="AU741">
        <v>49526</v>
      </c>
      <c r="AV741">
        <v>60220.338983050802</v>
      </c>
      <c r="AW741">
        <v>0.314893617021276</v>
      </c>
      <c r="AX741">
        <v>0.53026634382566495</v>
      </c>
      <c r="AY741">
        <v>26.9</v>
      </c>
      <c r="AZ741">
        <v>0.27730496453900699</v>
      </c>
      <c r="BA741">
        <v>9.2198581560283599E-2</v>
      </c>
      <c r="BB741">
        <v>0.55932203389830504</v>
      </c>
      <c r="BC741">
        <v>1</v>
      </c>
      <c r="BD741">
        <v>0</v>
      </c>
      <c r="BE741">
        <v>1975</v>
      </c>
      <c r="BF741">
        <v>44</v>
      </c>
      <c r="BG741">
        <v>0.15195381499999999</v>
      </c>
      <c r="BH741">
        <v>0</v>
      </c>
      <c r="BI741">
        <v>0</v>
      </c>
    </row>
    <row r="742" spans="1:61" x14ac:dyDescent="0.2">
      <c r="A742">
        <v>741</v>
      </c>
      <c r="B742">
        <v>40131096034</v>
      </c>
      <c r="C742">
        <v>4550000068</v>
      </c>
      <c r="D742" t="s">
        <v>492</v>
      </c>
      <c r="E742">
        <v>85013</v>
      </c>
      <c r="F742">
        <v>1216.3356978065301</v>
      </c>
      <c r="G742">
        <v>417.44562125099998</v>
      </c>
      <c r="H742">
        <v>0.275427218153385</v>
      </c>
      <c r="I742">
        <v>4.7</v>
      </c>
      <c r="J742">
        <v>8.8669230000000002E-2</v>
      </c>
      <c r="K742">
        <v>7864.8059810000004</v>
      </c>
      <c r="L742">
        <v>3.79E-3</v>
      </c>
      <c r="M742">
        <v>1</v>
      </c>
      <c r="N742">
        <v>79</v>
      </c>
      <c r="O742">
        <v>26414.911687124</v>
      </c>
      <c r="P742">
        <v>334.36597072308859</v>
      </c>
      <c r="Q742">
        <v>23386.2919354033</v>
      </c>
      <c r="R742">
        <f>Q742/AJ742</f>
        <v>14.15635105048626</v>
      </c>
      <c r="S742">
        <v>1</v>
      </c>
      <c r="T742">
        <v>0</v>
      </c>
      <c r="U742">
        <v>2</v>
      </c>
      <c r="V742">
        <v>0</v>
      </c>
      <c r="W742">
        <v>1</v>
      </c>
      <c r="X742">
        <v>2</v>
      </c>
      <c r="Y742">
        <v>0</v>
      </c>
      <c r="Z742">
        <v>0</v>
      </c>
      <c r="AA742">
        <v>0</v>
      </c>
      <c r="AB742">
        <v>907.732917327378</v>
      </c>
      <c r="AC742">
        <v>40.024887357148799</v>
      </c>
      <c r="AD742">
        <v>23386.2919354033</v>
      </c>
      <c r="AE742">
        <v>14.156351050486199</v>
      </c>
      <c r="AF742">
        <v>1752.42846265136</v>
      </c>
      <c r="AG742">
        <v>1.0607920476097801</v>
      </c>
      <c r="AH742">
        <v>21633.863472751898</v>
      </c>
      <c r="AI742">
        <v>7.4934002683788303E-2</v>
      </c>
      <c r="AJ742">
        <v>1652</v>
      </c>
      <c r="AK742">
        <v>11992.16</v>
      </c>
      <c r="AL742">
        <v>0.68401937046004802</v>
      </c>
      <c r="AM742">
        <v>0.31598062953995099</v>
      </c>
      <c r="AN742">
        <v>5.4479418886198498E-2</v>
      </c>
      <c r="AO742">
        <v>0</v>
      </c>
      <c r="AP742">
        <v>0</v>
      </c>
      <c r="AQ742">
        <v>0.75121065375302598</v>
      </c>
      <c r="AR742">
        <v>0.27728983688833098</v>
      </c>
      <c r="AS742">
        <v>3.1367628607277202E-2</v>
      </c>
      <c r="AT742">
        <v>17448</v>
      </c>
      <c r="AU742">
        <v>51653</v>
      </c>
      <c r="AV742">
        <v>72509.139784946194</v>
      </c>
      <c r="AW742">
        <v>0.266949152542372</v>
      </c>
      <c r="AX742">
        <v>0.55107526881720403</v>
      </c>
      <c r="AY742">
        <v>24.1</v>
      </c>
      <c r="AZ742">
        <v>0.42615012106537498</v>
      </c>
      <c r="BA742">
        <v>6.5375302663438203E-2</v>
      </c>
      <c r="BB742">
        <v>0.57795698924731098</v>
      </c>
      <c r="BC742">
        <v>0.98118279569892397</v>
      </c>
      <c r="BD742">
        <v>1.88172043010752E-2</v>
      </c>
      <c r="BE742">
        <v>1976</v>
      </c>
      <c r="BF742">
        <v>43</v>
      </c>
      <c r="BG742">
        <v>9.6190141000000007E-2</v>
      </c>
      <c r="BH742">
        <v>0</v>
      </c>
      <c r="BI742">
        <v>0</v>
      </c>
    </row>
    <row r="743" spans="1:61" x14ac:dyDescent="0.2">
      <c r="A743">
        <v>742</v>
      </c>
      <c r="B743">
        <v>40131096041</v>
      </c>
      <c r="C743">
        <v>4550000016</v>
      </c>
      <c r="D743" t="s">
        <v>166</v>
      </c>
      <c r="E743">
        <v>85033</v>
      </c>
      <c r="F743">
        <v>149.19977483077</v>
      </c>
      <c r="G743">
        <v>32.046194950100002</v>
      </c>
      <c r="H743">
        <v>0.35894856466113001</v>
      </c>
      <c r="J743">
        <v>0.19275862899999999</v>
      </c>
      <c r="K743">
        <v>0</v>
      </c>
      <c r="L743">
        <v>0</v>
      </c>
      <c r="M743">
        <v>0</v>
      </c>
      <c r="N743">
        <v>49</v>
      </c>
      <c r="O743">
        <v>22761.188597671</v>
      </c>
      <c r="P743">
        <v>464.51405301369385</v>
      </c>
      <c r="Q743">
        <v>19557.183911035601</v>
      </c>
      <c r="R743">
        <f>Q743/AJ743</f>
        <v>13.909803635160456</v>
      </c>
      <c r="S743">
        <v>1</v>
      </c>
      <c r="T743">
        <v>1</v>
      </c>
      <c r="U743">
        <v>1</v>
      </c>
      <c r="V743">
        <v>1</v>
      </c>
      <c r="W743">
        <v>0</v>
      </c>
      <c r="X743">
        <v>4</v>
      </c>
      <c r="Y743">
        <v>0</v>
      </c>
      <c r="Z743">
        <v>0</v>
      </c>
      <c r="AA743">
        <v>0</v>
      </c>
      <c r="AB743">
        <v>149.19977483077</v>
      </c>
      <c r="AC743">
        <v>551.77050187460497</v>
      </c>
      <c r="AD743">
        <v>19557.183911035601</v>
      </c>
      <c r="AE743">
        <v>13.9098036351605</v>
      </c>
      <c r="AF743">
        <v>11102.405872183301</v>
      </c>
      <c r="AG743">
        <v>7.8964479887506096</v>
      </c>
      <c r="AH743">
        <v>8454.7780388523297</v>
      </c>
      <c r="AI743">
        <v>0.56768939345702596</v>
      </c>
      <c r="AJ743">
        <v>1406</v>
      </c>
      <c r="AK743">
        <v>10220.41</v>
      </c>
      <c r="AL743">
        <v>0.62233285917496395</v>
      </c>
      <c r="AM743">
        <v>0.377667140825035</v>
      </c>
      <c r="AN743">
        <v>0.12873399715504899</v>
      </c>
      <c r="AO743">
        <v>0</v>
      </c>
      <c r="AP743">
        <v>2.4182076813655699E-2</v>
      </c>
      <c r="AQ743">
        <v>0.84281650071123704</v>
      </c>
      <c r="AR743">
        <v>0.29121725731895198</v>
      </c>
      <c r="AS743">
        <v>6.0092449922958299E-2</v>
      </c>
      <c r="AT743">
        <v>9810</v>
      </c>
      <c r="AU743">
        <v>35878</v>
      </c>
      <c r="AV743">
        <v>36619.889502762402</v>
      </c>
      <c r="AW743">
        <v>0.66998577524893299</v>
      </c>
      <c r="AX743">
        <v>0.41534391534391502</v>
      </c>
      <c r="AY743">
        <v>22.7</v>
      </c>
      <c r="AZ743">
        <v>0.43100995732574598</v>
      </c>
      <c r="BA743">
        <v>3.34281650071123E-2</v>
      </c>
      <c r="BB743">
        <v>0.66022099447513805</v>
      </c>
      <c r="BC743">
        <v>0.91988950276243098</v>
      </c>
      <c r="BD743">
        <v>8.0110497237568995E-2</v>
      </c>
      <c r="BE743">
        <v>1969</v>
      </c>
      <c r="BF743">
        <v>50</v>
      </c>
      <c r="BG743">
        <v>0.14227840999999999</v>
      </c>
      <c r="BH743">
        <v>0</v>
      </c>
      <c r="BI743">
        <v>0</v>
      </c>
    </row>
    <row r="744" spans="1:61" x14ac:dyDescent="0.2">
      <c r="A744">
        <v>743</v>
      </c>
      <c r="B744">
        <v>40131096042</v>
      </c>
      <c r="C744">
        <v>4550000077</v>
      </c>
      <c r="D744" t="s">
        <v>165</v>
      </c>
      <c r="E744">
        <v>85033</v>
      </c>
      <c r="F744">
        <v>207.18770130133501</v>
      </c>
      <c r="G744">
        <v>4.5050900815099997</v>
      </c>
      <c r="H744">
        <v>0.15955442043549101</v>
      </c>
      <c r="I744">
        <v>4.0999999999999996</v>
      </c>
      <c r="J744">
        <v>0.30006862000000001</v>
      </c>
      <c r="K744">
        <v>0</v>
      </c>
      <c r="L744">
        <v>0</v>
      </c>
      <c r="M744">
        <v>0</v>
      </c>
      <c r="N744">
        <v>101</v>
      </c>
      <c r="O744">
        <v>27273.380374558601</v>
      </c>
      <c r="P744">
        <v>270.03346905503565</v>
      </c>
      <c r="Q744">
        <v>44497.414207684698</v>
      </c>
      <c r="R744">
        <f>Q744/AJ744</f>
        <v>15.629579981624412</v>
      </c>
      <c r="S744">
        <v>1</v>
      </c>
      <c r="T744">
        <v>1</v>
      </c>
      <c r="U744">
        <v>1</v>
      </c>
      <c r="V744">
        <v>1</v>
      </c>
      <c r="W744">
        <v>0</v>
      </c>
      <c r="X744">
        <v>3</v>
      </c>
      <c r="Y744">
        <v>0</v>
      </c>
      <c r="Z744">
        <v>0</v>
      </c>
      <c r="AA744">
        <v>0</v>
      </c>
      <c r="AB744">
        <v>207.18770130133501</v>
      </c>
      <c r="AC744">
        <v>551.27111796464601</v>
      </c>
      <c r="AD744">
        <v>44497.414207684698</v>
      </c>
      <c r="AE744">
        <v>15.629579981624399</v>
      </c>
      <c r="AF744">
        <v>19281.6065789688</v>
      </c>
      <c r="AG744">
        <v>6.7726050505686004</v>
      </c>
      <c r="AH744">
        <v>25215.807628715898</v>
      </c>
      <c r="AI744">
        <v>0.43331970907286699</v>
      </c>
      <c r="AJ744">
        <v>2847</v>
      </c>
      <c r="AK744">
        <v>10217.450000000001</v>
      </c>
      <c r="AL744">
        <v>0.56972251492799397</v>
      </c>
      <c r="AM744">
        <v>0.43027748507200497</v>
      </c>
      <c r="AN744">
        <v>7.69230769230769E-2</v>
      </c>
      <c r="AO744">
        <v>0</v>
      </c>
      <c r="AP744">
        <v>0</v>
      </c>
      <c r="AQ744">
        <v>0.75763962065331902</v>
      </c>
      <c r="AR744">
        <v>0.34383033419023101</v>
      </c>
      <c r="AS744">
        <v>2.8920308483290399E-2</v>
      </c>
      <c r="AT744">
        <v>17108</v>
      </c>
      <c r="AU744">
        <v>50250</v>
      </c>
      <c r="AV744">
        <v>65408.9230769231</v>
      </c>
      <c r="AW744">
        <v>0.30453108535300299</v>
      </c>
      <c r="AX744">
        <v>0.57260273972602704</v>
      </c>
      <c r="AY744">
        <v>28.2</v>
      </c>
      <c r="AZ744">
        <v>0.32279592553565101</v>
      </c>
      <c r="BA744">
        <v>7.0600632244467804E-2</v>
      </c>
      <c r="BB744">
        <v>0.65384615384615297</v>
      </c>
      <c r="BC744">
        <v>0.96615384615384603</v>
      </c>
      <c r="BD744">
        <v>3.3846153846153797E-2</v>
      </c>
      <c r="BE744">
        <v>1966</v>
      </c>
      <c r="BF744">
        <v>53</v>
      </c>
      <c r="BG744">
        <v>0.13248243500000001</v>
      </c>
      <c r="BH744">
        <v>0</v>
      </c>
      <c r="BI744">
        <v>0</v>
      </c>
    </row>
    <row r="745" spans="1:61" x14ac:dyDescent="0.2">
      <c r="A745">
        <v>744</v>
      </c>
      <c r="B745">
        <v>40131097011</v>
      </c>
      <c r="C745">
        <v>4550000068</v>
      </c>
      <c r="D745" t="s">
        <v>492</v>
      </c>
      <c r="E745">
        <v>85013</v>
      </c>
      <c r="F745">
        <v>520.903259640849</v>
      </c>
      <c r="G745">
        <v>417.44562125099998</v>
      </c>
      <c r="H745">
        <v>0.112881470179744</v>
      </c>
      <c r="I745">
        <v>4.7</v>
      </c>
      <c r="J745">
        <v>8.8669230000000002E-2</v>
      </c>
      <c r="K745">
        <v>7864.8059810000004</v>
      </c>
      <c r="L745">
        <v>3.79E-3</v>
      </c>
      <c r="M745">
        <v>1</v>
      </c>
      <c r="N745">
        <v>44</v>
      </c>
      <c r="O745">
        <v>7569.0071271823599</v>
      </c>
      <c r="P745">
        <v>172.02288925414453</v>
      </c>
      <c r="Q745">
        <v>8472.3731323611701</v>
      </c>
      <c r="R745">
        <f>Q745/AJ745</f>
        <v>7.0193646498435545</v>
      </c>
      <c r="S745">
        <v>1</v>
      </c>
      <c r="T745">
        <v>1</v>
      </c>
      <c r="U745">
        <v>1</v>
      </c>
      <c r="V745">
        <v>1</v>
      </c>
      <c r="W745">
        <v>0</v>
      </c>
      <c r="X745">
        <v>5</v>
      </c>
      <c r="Y745">
        <v>0</v>
      </c>
      <c r="Z745">
        <v>0</v>
      </c>
      <c r="AA745">
        <v>0</v>
      </c>
      <c r="AB745">
        <v>520.903259640849</v>
      </c>
      <c r="AC745">
        <v>690.03268787773402</v>
      </c>
      <c r="AD745">
        <v>8472.3731323611701</v>
      </c>
      <c r="AE745">
        <v>7.01936464984355</v>
      </c>
      <c r="AF745">
        <v>1471.06753884557</v>
      </c>
      <c r="AG745">
        <v>1.2187800653235901</v>
      </c>
      <c r="AH745">
        <v>7001.3055935155899</v>
      </c>
      <c r="AI745">
        <v>0.17363110852928201</v>
      </c>
      <c r="AJ745">
        <v>1207</v>
      </c>
      <c r="AK745">
        <v>19185.45</v>
      </c>
      <c r="AL745">
        <v>0.51781275890637901</v>
      </c>
      <c r="AM745">
        <v>0.48218724109361999</v>
      </c>
      <c r="AN745">
        <v>0.13918806959403399</v>
      </c>
      <c r="AO745">
        <v>3.5625517812758897E-2</v>
      </c>
      <c r="AP745">
        <v>0</v>
      </c>
      <c r="AQ745">
        <v>0.72742336371168104</v>
      </c>
      <c r="AR745">
        <v>0.37430167597765301</v>
      </c>
      <c r="AS745">
        <v>3.3519553072625698E-2</v>
      </c>
      <c r="AT745">
        <v>11277</v>
      </c>
      <c r="AU745">
        <v>37348</v>
      </c>
      <c r="AV745">
        <v>38673.428571428602</v>
      </c>
      <c r="AW745">
        <v>0.54515327257663604</v>
      </c>
      <c r="AX745">
        <v>0</v>
      </c>
      <c r="AY745">
        <v>19.899999999999999</v>
      </c>
      <c r="AZ745">
        <v>0.44490472245236101</v>
      </c>
      <c r="BA745">
        <v>2.48550124275062E-2</v>
      </c>
      <c r="BB745">
        <v>0.76</v>
      </c>
      <c r="BC745">
        <v>0.91428571428571404</v>
      </c>
      <c r="BD745">
        <v>8.5714285714285701E-2</v>
      </c>
      <c r="BE745">
        <v>2003</v>
      </c>
      <c r="BF745">
        <v>16</v>
      </c>
      <c r="BG745">
        <v>0.130699075</v>
      </c>
      <c r="BH745">
        <v>0</v>
      </c>
      <c r="BI745">
        <v>0</v>
      </c>
    </row>
    <row r="746" spans="1:61" x14ac:dyDescent="0.2">
      <c r="A746">
        <v>745</v>
      </c>
      <c r="B746">
        <v>40131097012</v>
      </c>
      <c r="C746">
        <v>4550000068</v>
      </c>
      <c r="D746" t="s">
        <v>492</v>
      </c>
      <c r="E746">
        <v>85013</v>
      </c>
      <c r="F746">
        <v>1046.0736817013201</v>
      </c>
      <c r="G746">
        <v>417.44562125099998</v>
      </c>
      <c r="H746">
        <v>0.180632035949013</v>
      </c>
      <c r="I746">
        <v>4.7</v>
      </c>
      <c r="J746">
        <v>8.8669230000000002E-2</v>
      </c>
      <c r="K746">
        <v>7864.8059810000004</v>
      </c>
      <c r="L746">
        <v>3.79E-3</v>
      </c>
      <c r="M746">
        <v>1</v>
      </c>
      <c r="N746">
        <v>62</v>
      </c>
      <c r="O746">
        <v>29218.3701713585</v>
      </c>
      <c r="P746">
        <v>471.2640350219113</v>
      </c>
      <c r="Q746">
        <v>20163.024171579302</v>
      </c>
      <c r="R746">
        <f>Q746/AJ746</f>
        <v>8.5147906129980164</v>
      </c>
      <c r="S746">
        <v>1</v>
      </c>
      <c r="T746">
        <v>0</v>
      </c>
      <c r="U746">
        <v>2</v>
      </c>
      <c r="V746">
        <v>0</v>
      </c>
      <c r="W746">
        <v>1</v>
      </c>
      <c r="X746">
        <v>2</v>
      </c>
      <c r="Y746">
        <v>0</v>
      </c>
      <c r="Z746">
        <v>0</v>
      </c>
      <c r="AA746">
        <v>0</v>
      </c>
      <c r="AB746">
        <v>764.656707701252</v>
      </c>
      <c r="AC746">
        <v>32.8735718335288</v>
      </c>
      <c r="AD746">
        <v>20163.024171579302</v>
      </c>
      <c r="AE746">
        <v>8.5147906129980306</v>
      </c>
      <c r="AF746">
        <v>1540.53175124739</v>
      </c>
      <c r="AG746">
        <v>0.65056239495244494</v>
      </c>
      <c r="AH746">
        <v>18622.492420331899</v>
      </c>
      <c r="AI746">
        <v>7.6403804217962404E-2</v>
      </c>
      <c r="AJ746">
        <v>2368</v>
      </c>
      <c r="AK746">
        <v>13374.3</v>
      </c>
      <c r="AL746">
        <v>0.49957770270270202</v>
      </c>
      <c r="AM746">
        <v>0.50042229729729704</v>
      </c>
      <c r="AN746">
        <v>4.8986486486486402E-2</v>
      </c>
      <c r="AO746">
        <v>1.7314189189189099E-2</v>
      </c>
      <c r="AP746">
        <v>0</v>
      </c>
      <c r="AQ746">
        <v>0.81587837837837796</v>
      </c>
      <c r="AR746">
        <v>0.557959814528593</v>
      </c>
      <c r="AS746">
        <v>4.4049459041731E-2</v>
      </c>
      <c r="AT746">
        <v>12669</v>
      </c>
      <c r="AU746">
        <v>24956</v>
      </c>
      <c r="AV746">
        <v>38888.040345821297</v>
      </c>
      <c r="AW746">
        <v>0.55827702702702697</v>
      </c>
      <c r="AX746">
        <v>0.37094682230869003</v>
      </c>
      <c r="AY746">
        <v>26.8</v>
      </c>
      <c r="AZ746">
        <v>0.35261824324324298</v>
      </c>
      <c r="BA746">
        <v>6.7145270270270202E-2</v>
      </c>
      <c r="BB746">
        <v>0.554755043227665</v>
      </c>
      <c r="BC746">
        <v>0.97406340057636798</v>
      </c>
      <c r="BD746">
        <v>2.59365994236311E-2</v>
      </c>
      <c r="BE746">
        <v>1985</v>
      </c>
      <c r="BF746">
        <v>34</v>
      </c>
      <c r="BG746">
        <v>0.123423539</v>
      </c>
      <c r="BH746">
        <v>0</v>
      </c>
      <c r="BI746">
        <v>0</v>
      </c>
    </row>
    <row r="747" spans="1:61" x14ac:dyDescent="0.2">
      <c r="A747">
        <v>746</v>
      </c>
      <c r="B747">
        <v>40131097013</v>
      </c>
      <c r="C747">
        <v>4550000068</v>
      </c>
      <c r="D747" t="s">
        <v>492</v>
      </c>
      <c r="E747">
        <v>85013</v>
      </c>
      <c r="F747">
        <v>1386.5397429969701</v>
      </c>
      <c r="G747">
        <v>417.44562125099998</v>
      </c>
      <c r="H747">
        <v>0.13163926993101199</v>
      </c>
      <c r="I747">
        <v>4.7</v>
      </c>
      <c r="J747">
        <v>8.8669230000000002E-2</v>
      </c>
      <c r="K747">
        <v>7864.8059810000004</v>
      </c>
      <c r="L747">
        <v>3.79E-3</v>
      </c>
      <c r="M747">
        <v>1</v>
      </c>
      <c r="N747">
        <v>94</v>
      </c>
      <c r="O747">
        <v>29553.458776839099</v>
      </c>
      <c r="P747">
        <v>314.39849762594787</v>
      </c>
      <c r="Q747">
        <v>37416.7580517483</v>
      </c>
      <c r="R747">
        <f>Q747/AJ747</f>
        <v>13.561710058625698</v>
      </c>
      <c r="S747">
        <v>1</v>
      </c>
      <c r="T747">
        <v>0</v>
      </c>
      <c r="U747">
        <v>2</v>
      </c>
      <c r="V747">
        <v>0</v>
      </c>
      <c r="W747">
        <v>1</v>
      </c>
      <c r="X747">
        <v>3</v>
      </c>
      <c r="Y747">
        <v>0</v>
      </c>
      <c r="Z747">
        <v>0</v>
      </c>
      <c r="AA747">
        <v>0</v>
      </c>
      <c r="AB747">
        <v>704.29597983055805</v>
      </c>
      <c r="AC747">
        <v>134.505452681782</v>
      </c>
      <c r="AD747">
        <v>37416.7580517483</v>
      </c>
      <c r="AE747">
        <v>13.5617100586257</v>
      </c>
      <c r="AF747">
        <v>4802.9524591338304</v>
      </c>
      <c r="AG747">
        <v>1.7408309021869599</v>
      </c>
      <c r="AH747">
        <v>32613.805592614499</v>
      </c>
      <c r="AI747">
        <v>0.12836367203409799</v>
      </c>
      <c r="AJ747">
        <v>2759</v>
      </c>
      <c r="AK747">
        <v>13986.02</v>
      </c>
      <c r="AL747">
        <v>0.55527364987314198</v>
      </c>
      <c r="AM747">
        <v>0.44472635012685702</v>
      </c>
      <c r="AN747">
        <v>7.2490032620514599E-3</v>
      </c>
      <c r="AO747">
        <v>0</v>
      </c>
      <c r="AP747">
        <v>1.48604566872055E-2</v>
      </c>
      <c r="AQ747">
        <v>0.88329104748097098</v>
      </c>
      <c r="AR747">
        <v>0.46415552855407</v>
      </c>
      <c r="AS747">
        <v>1.2150668286755701E-2</v>
      </c>
      <c r="AT747">
        <v>12858</v>
      </c>
      <c r="AU747">
        <v>33900</v>
      </c>
      <c r="AV747">
        <v>36113.504464285703</v>
      </c>
      <c r="AW747">
        <v>0.578832910474809</v>
      </c>
      <c r="AX747">
        <v>0.52232142857142805</v>
      </c>
      <c r="AY747">
        <v>30.6</v>
      </c>
      <c r="AZ747">
        <v>0.29612178325480198</v>
      </c>
      <c r="BA747">
        <v>6.7415730337078594E-2</v>
      </c>
      <c r="BB747">
        <v>0.41071428571428498</v>
      </c>
      <c r="BC747">
        <v>0.9765625</v>
      </c>
      <c r="BD747">
        <v>2.34375E-2</v>
      </c>
      <c r="BE747">
        <v>1986</v>
      </c>
      <c r="BF747">
        <v>33</v>
      </c>
      <c r="BG747">
        <v>0.123719303</v>
      </c>
      <c r="BH747">
        <v>0</v>
      </c>
      <c r="BI747">
        <v>0</v>
      </c>
    </row>
    <row r="748" spans="1:61" x14ac:dyDescent="0.2">
      <c r="A748">
        <v>747</v>
      </c>
      <c r="B748">
        <v>40131097014</v>
      </c>
      <c r="C748">
        <v>4550000068</v>
      </c>
      <c r="D748" t="s">
        <v>492</v>
      </c>
      <c r="E748">
        <v>85013</v>
      </c>
      <c r="F748">
        <v>858.228221292169</v>
      </c>
      <c r="G748">
        <v>417.44562125099998</v>
      </c>
      <c r="H748">
        <v>0.111741164837015</v>
      </c>
      <c r="I748">
        <v>4.7</v>
      </c>
      <c r="J748">
        <v>8.8669230000000002E-2</v>
      </c>
      <c r="K748">
        <v>7864.8059810000004</v>
      </c>
      <c r="L748">
        <v>3.79E-3</v>
      </c>
      <c r="M748">
        <v>1</v>
      </c>
      <c r="N748">
        <v>118</v>
      </c>
      <c r="O748">
        <v>31405.085010737199</v>
      </c>
      <c r="P748">
        <v>266.14478822658646</v>
      </c>
      <c r="Q748">
        <v>26475.8485782756</v>
      </c>
      <c r="R748">
        <f>Q748/AJ748</f>
        <v>11.261526405051297</v>
      </c>
      <c r="S748">
        <v>1</v>
      </c>
      <c r="T748">
        <v>1</v>
      </c>
      <c r="U748">
        <v>1</v>
      </c>
      <c r="V748">
        <v>1</v>
      </c>
      <c r="W748">
        <v>0</v>
      </c>
      <c r="X748">
        <v>3</v>
      </c>
      <c r="Y748">
        <v>0</v>
      </c>
      <c r="Z748">
        <v>0</v>
      </c>
      <c r="AA748">
        <v>0</v>
      </c>
      <c r="AB748">
        <v>734.75792272207798</v>
      </c>
      <c r="AC748">
        <v>579.16742278751803</v>
      </c>
      <c r="AD748">
        <v>26475.8485782756</v>
      </c>
      <c r="AE748">
        <v>11.261526405051301</v>
      </c>
      <c r="AF748">
        <v>4560.5722872435499</v>
      </c>
      <c r="AG748">
        <v>1.93984359304277</v>
      </c>
      <c r="AH748">
        <v>21915.2762910321</v>
      </c>
      <c r="AI748">
        <v>0.17225405538033001</v>
      </c>
      <c r="AJ748">
        <v>2351</v>
      </c>
      <c r="AK748">
        <v>37961.019999999997</v>
      </c>
      <c r="AL748">
        <v>0.48830284985112699</v>
      </c>
      <c r="AM748">
        <v>0.51169715014887196</v>
      </c>
      <c r="AN748">
        <v>6.7630795406210101E-2</v>
      </c>
      <c r="AO748">
        <v>9.3151850276478099E-2</v>
      </c>
      <c r="AP748">
        <v>0</v>
      </c>
      <c r="AQ748">
        <v>0.66056997022543595</v>
      </c>
      <c r="AR748">
        <v>0.39401934916446701</v>
      </c>
      <c r="AS748">
        <v>7.0360598065083504E-2</v>
      </c>
      <c r="AT748">
        <v>14463</v>
      </c>
      <c r="AU748">
        <v>31458</v>
      </c>
      <c r="AV748">
        <v>40745.063291139202</v>
      </c>
      <c r="AW748">
        <v>0.57635048915355103</v>
      </c>
      <c r="AX748">
        <v>0</v>
      </c>
      <c r="AY748">
        <v>24.5</v>
      </c>
      <c r="AZ748">
        <v>0.40068056146320702</v>
      </c>
      <c r="BA748">
        <v>2.25435984687367E-2</v>
      </c>
      <c r="BB748">
        <v>0.68101265822784796</v>
      </c>
      <c r="BC748">
        <v>0.898734177215189</v>
      </c>
      <c r="BD748">
        <v>0.10126582278481</v>
      </c>
      <c r="BE748">
        <v>1988</v>
      </c>
      <c r="BF748">
        <v>31</v>
      </c>
      <c r="BG748">
        <v>0.167106581</v>
      </c>
      <c r="BH748">
        <v>0</v>
      </c>
      <c r="BI748">
        <v>0</v>
      </c>
    </row>
    <row r="749" spans="1:61" x14ac:dyDescent="0.2">
      <c r="A749">
        <v>748</v>
      </c>
      <c r="B749">
        <v>40131097021</v>
      </c>
      <c r="C749">
        <v>4550000170</v>
      </c>
      <c r="D749" t="s">
        <v>76</v>
      </c>
      <c r="E749">
        <v>85033</v>
      </c>
      <c r="F749">
        <v>421.05724403869999</v>
      </c>
      <c r="G749">
        <v>7.6185631714399999</v>
      </c>
      <c r="H749">
        <v>0.142407167633438</v>
      </c>
      <c r="I749">
        <v>4.3</v>
      </c>
      <c r="J749">
        <v>0.31190691399999998</v>
      </c>
      <c r="K749">
        <v>0</v>
      </c>
      <c r="L749">
        <v>0</v>
      </c>
      <c r="M749">
        <v>0</v>
      </c>
      <c r="N749">
        <v>80</v>
      </c>
      <c r="O749">
        <v>24079.9305193172</v>
      </c>
      <c r="P749">
        <v>300.99913149146499</v>
      </c>
      <c r="Q749">
        <v>23888.463215517098</v>
      </c>
      <c r="R749">
        <f>Q749/AJ749</f>
        <v>11.808434609746465</v>
      </c>
      <c r="S749">
        <v>1</v>
      </c>
      <c r="T749">
        <v>1</v>
      </c>
      <c r="U749">
        <v>1</v>
      </c>
      <c r="V749">
        <v>1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421.05724403869999</v>
      </c>
      <c r="AC749">
        <v>7.6215158898583297</v>
      </c>
      <c r="AD749">
        <v>23888.463215517098</v>
      </c>
      <c r="AE749">
        <v>11.808434609746399</v>
      </c>
      <c r="AF749">
        <v>3401.88838563737</v>
      </c>
      <c r="AG749">
        <v>1.68160572695866</v>
      </c>
      <c r="AH749">
        <v>20486.574829879701</v>
      </c>
      <c r="AI749">
        <v>0.142407167633438</v>
      </c>
      <c r="AJ749">
        <v>2023</v>
      </c>
      <c r="AK749">
        <v>7732.9049999999997</v>
      </c>
      <c r="AL749">
        <v>0.40830449826989601</v>
      </c>
      <c r="AM749">
        <v>0.59169550173010299</v>
      </c>
      <c r="AN749">
        <v>9.8863074641621293E-3</v>
      </c>
      <c r="AO749">
        <v>0</v>
      </c>
      <c r="AP749">
        <v>0</v>
      </c>
      <c r="AQ749">
        <v>0.81908057340583296</v>
      </c>
      <c r="AR749">
        <v>0.44120032441200302</v>
      </c>
      <c r="AS749">
        <v>8.1103000811030002E-3</v>
      </c>
      <c r="AT749">
        <v>15528</v>
      </c>
      <c r="AU749">
        <v>53958</v>
      </c>
      <c r="AV749">
        <v>63818.876404494396</v>
      </c>
      <c r="AW749">
        <v>0.354424122590212</v>
      </c>
      <c r="AX749">
        <v>0.74675324675324595</v>
      </c>
      <c r="AY749">
        <v>28.3</v>
      </c>
      <c r="AZ749">
        <v>0.21057834898665301</v>
      </c>
      <c r="BA749">
        <v>0.13544241225902101</v>
      </c>
      <c r="BB749">
        <v>0.41123595505617899</v>
      </c>
      <c r="BC749">
        <v>0.98202247191011205</v>
      </c>
      <c r="BD749">
        <v>1.79775280898876E-2</v>
      </c>
      <c r="BE749">
        <v>1966</v>
      </c>
      <c r="BF749">
        <v>53</v>
      </c>
      <c r="BG749">
        <v>0.12582712300000001</v>
      </c>
      <c r="BH749">
        <v>0</v>
      </c>
      <c r="BI749">
        <v>0</v>
      </c>
    </row>
    <row r="750" spans="1:61" x14ac:dyDescent="0.2">
      <c r="A750">
        <v>749</v>
      </c>
      <c r="B750">
        <v>40131097022</v>
      </c>
      <c r="C750">
        <v>4550000068</v>
      </c>
      <c r="D750" t="s">
        <v>492</v>
      </c>
      <c r="E750">
        <v>85013</v>
      </c>
      <c r="F750">
        <v>2934.8533578572501</v>
      </c>
      <c r="G750">
        <v>417.44562125099998</v>
      </c>
      <c r="H750">
        <v>0.11846741106703999</v>
      </c>
      <c r="I750">
        <v>4.7</v>
      </c>
      <c r="J750">
        <v>8.8669230000000002E-2</v>
      </c>
      <c r="K750">
        <v>7864.8059810000004</v>
      </c>
      <c r="L750">
        <v>3.79E-3</v>
      </c>
      <c r="M750">
        <v>1</v>
      </c>
      <c r="N750">
        <v>65</v>
      </c>
      <c r="O750">
        <v>46182.835733153297</v>
      </c>
      <c r="P750">
        <v>710.50516512543538</v>
      </c>
      <c r="Q750">
        <v>29008.632961037099</v>
      </c>
      <c r="R750">
        <f>Q750/AJ750</f>
        <v>11.402764528709552</v>
      </c>
      <c r="S750">
        <v>1</v>
      </c>
      <c r="T750">
        <v>0</v>
      </c>
      <c r="U750">
        <v>2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0</v>
      </c>
      <c r="AB750">
        <v>676.82109606451104</v>
      </c>
      <c r="AC750">
        <v>7.6215158898583297</v>
      </c>
      <c r="AD750">
        <v>29008.632961037099</v>
      </c>
      <c r="AE750">
        <v>11.402764528709501</v>
      </c>
      <c r="AF750">
        <v>2507.80684343956</v>
      </c>
      <c r="AG750">
        <v>0.98577313028284697</v>
      </c>
      <c r="AH750">
        <v>26500.8261175976</v>
      </c>
      <c r="AI750">
        <v>8.64503627871024E-2</v>
      </c>
      <c r="AJ750">
        <v>2544</v>
      </c>
      <c r="AK750">
        <v>15423.81</v>
      </c>
      <c r="AL750">
        <v>0.62303459119496796</v>
      </c>
      <c r="AM750">
        <v>0.37696540880503099</v>
      </c>
      <c r="AN750">
        <v>5.0314465408804999E-2</v>
      </c>
      <c r="AO750">
        <v>0</v>
      </c>
      <c r="AP750">
        <v>0</v>
      </c>
      <c r="AQ750">
        <v>0.67806603773584895</v>
      </c>
      <c r="AR750">
        <v>0.46745098039215599</v>
      </c>
      <c r="AS750">
        <v>2.8235294117647001E-2</v>
      </c>
      <c r="AT750">
        <v>13819</v>
      </c>
      <c r="AU750">
        <v>43750</v>
      </c>
      <c r="AV750">
        <v>53740.378006872903</v>
      </c>
      <c r="AW750">
        <v>0.49625246548323398</v>
      </c>
      <c r="AX750">
        <v>0.499165275459098</v>
      </c>
      <c r="AY750">
        <v>25</v>
      </c>
      <c r="AZ750">
        <v>0.40526729559748398</v>
      </c>
      <c r="BA750">
        <v>3.8522012578616302E-2</v>
      </c>
      <c r="BB750">
        <v>0.65807560137457</v>
      </c>
      <c r="BC750">
        <v>0.96391752577319501</v>
      </c>
      <c r="BD750">
        <v>3.60824742268041E-2</v>
      </c>
      <c r="BE750">
        <v>1966</v>
      </c>
      <c r="BF750">
        <v>53</v>
      </c>
      <c r="BG750">
        <v>0.116268249</v>
      </c>
      <c r="BH750">
        <v>0</v>
      </c>
      <c r="BI750">
        <v>0</v>
      </c>
    </row>
    <row r="751" spans="1:61" x14ac:dyDescent="0.2">
      <c r="A751">
        <v>750</v>
      </c>
      <c r="B751">
        <v>40131097023</v>
      </c>
      <c r="C751">
        <v>4550000170</v>
      </c>
      <c r="D751" t="s">
        <v>76</v>
      </c>
      <c r="E751">
        <v>85033</v>
      </c>
      <c r="F751">
        <v>428.61247764630099</v>
      </c>
      <c r="G751">
        <v>7.6185631714399999</v>
      </c>
      <c r="H751">
        <v>0.11386850660586099</v>
      </c>
      <c r="I751">
        <v>4.3</v>
      </c>
      <c r="J751">
        <v>0.31190691399999998</v>
      </c>
      <c r="K751">
        <v>0</v>
      </c>
      <c r="L751">
        <v>0</v>
      </c>
      <c r="M751">
        <v>0</v>
      </c>
      <c r="N751">
        <v>44</v>
      </c>
      <c r="O751">
        <v>22081.8884316972</v>
      </c>
      <c r="P751">
        <v>501.86110072039088</v>
      </c>
      <c r="Q751">
        <v>12994.636347351599</v>
      </c>
      <c r="R751">
        <f>Q751/AJ751</f>
        <v>9.733809998016179</v>
      </c>
      <c r="S751">
        <v>1</v>
      </c>
      <c r="T751">
        <v>1</v>
      </c>
      <c r="U751">
        <v>1</v>
      </c>
      <c r="V751">
        <v>1</v>
      </c>
      <c r="W751">
        <v>0</v>
      </c>
      <c r="X751">
        <v>2</v>
      </c>
      <c r="Y751">
        <v>0</v>
      </c>
      <c r="Z751">
        <v>0</v>
      </c>
      <c r="AA751">
        <v>0</v>
      </c>
      <c r="AB751">
        <v>428.61247764630099</v>
      </c>
      <c r="AC751">
        <v>40.024887357148799</v>
      </c>
      <c r="AD751">
        <v>12994.636347351599</v>
      </c>
      <c r="AE751">
        <v>9.7338099980162305</v>
      </c>
      <c r="AF751">
        <v>2422.0987978111998</v>
      </c>
      <c r="AG751">
        <v>1.81430621558891</v>
      </c>
      <c r="AH751">
        <v>10572.537549540401</v>
      </c>
      <c r="AI751">
        <v>0.18639219544645599</v>
      </c>
      <c r="AJ751">
        <v>1335</v>
      </c>
      <c r="AK751">
        <v>11492.27</v>
      </c>
      <c r="AL751">
        <v>0.72659176029962502</v>
      </c>
      <c r="AM751">
        <v>0.27340823970037398</v>
      </c>
      <c r="AN751">
        <v>0</v>
      </c>
      <c r="AO751">
        <v>0</v>
      </c>
      <c r="AP751">
        <v>0</v>
      </c>
      <c r="AQ751">
        <v>0.92883895131086103</v>
      </c>
      <c r="AR751">
        <v>0.20268006700167501</v>
      </c>
      <c r="AS751">
        <v>0</v>
      </c>
      <c r="AT751">
        <v>12618</v>
      </c>
      <c r="AU751">
        <v>44306</v>
      </c>
      <c r="AV751">
        <v>47566.666666666701</v>
      </c>
      <c r="AW751">
        <v>0.325842696629213</v>
      </c>
      <c r="AX751">
        <v>0.339563862928348</v>
      </c>
      <c r="AY751">
        <v>22.1</v>
      </c>
      <c r="AZ751">
        <v>0.427715355805243</v>
      </c>
      <c r="BA751">
        <v>1.27340823970037E-2</v>
      </c>
      <c r="BB751">
        <v>0.79365079365079305</v>
      </c>
      <c r="BC751">
        <v>0.94285714285714195</v>
      </c>
      <c r="BD751">
        <v>5.7142857142857099E-2</v>
      </c>
      <c r="BE751">
        <v>1967</v>
      </c>
      <c r="BF751">
        <v>52</v>
      </c>
      <c r="BG751">
        <v>0.13205154</v>
      </c>
      <c r="BH751">
        <v>0</v>
      </c>
      <c r="BI751">
        <v>0</v>
      </c>
    </row>
    <row r="752" spans="1:61" x14ac:dyDescent="0.2">
      <c r="A752">
        <v>751</v>
      </c>
      <c r="B752">
        <v>40131097031</v>
      </c>
      <c r="C752">
        <v>4550000068</v>
      </c>
      <c r="D752" t="s">
        <v>492</v>
      </c>
      <c r="E752">
        <v>85013</v>
      </c>
      <c r="F752">
        <v>1954.67111085324</v>
      </c>
      <c r="G752">
        <v>417.44562125099998</v>
      </c>
      <c r="H752">
        <v>0.147028126320667</v>
      </c>
      <c r="I752">
        <v>4.7</v>
      </c>
      <c r="J752">
        <v>8.8669230000000002E-2</v>
      </c>
      <c r="K752">
        <v>7864.8059810000004</v>
      </c>
      <c r="L752">
        <v>3.79E-3</v>
      </c>
      <c r="M752">
        <v>1</v>
      </c>
      <c r="N752">
        <v>57</v>
      </c>
      <c r="O752">
        <v>22379.279048493401</v>
      </c>
      <c r="P752">
        <v>392.61893067532282</v>
      </c>
      <c r="Q752">
        <v>14820.100423563401</v>
      </c>
      <c r="R752">
        <f>Q752/AJ752</f>
        <v>8.9710050990093233</v>
      </c>
      <c r="S752">
        <v>1</v>
      </c>
      <c r="T752">
        <v>0</v>
      </c>
      <c r="U752">
        <v>2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0</v>
      </c>
      <c r="AB752">
        <v>289.230190478412</v>
      </c>
      <c r="AC752">
        <v>32.403371467290398</v>
      </c>
      <c r="AD752">
        <v>14820.100423563401</v>
      </c>
      <c r="AE752">
        <v>8.9710050990093304</v>
      </c>
      <c r="AF752">
        <v>1223.2355359604801</v>
      </c>
      <c r="AG752">
        <v>0.74045734622305304</v>
      </c>
      <c r="AH752">
        <v>13596.8648876029</v>
      </c>
      <c r="AI752">
        <v>8.25389505468926E-2</v>
      </c>
      <c r="AJ752">
        <v>1652</v>
      </c>
      <c r="AK752">
        <v>7299.6490000000003</v>
      </c>
      <c r="AL752">
        <v>0.60653753026634305</v>
      </c>
      <c r="AM752">
        <v>0.39346246973365601</v>
      </c>
      <c r="AN752">
        <v>6.5375302663438203E-2</v>
      </c>
      <c r="AO752">
        <v>1.6343825665859499E-2</v>
      </c>
      <c r="AP752">
        <v>0</v>
      </c>
      <c r="AQ752">
        <v>0.84503631961258996</v>
      </c>
      <c r="AR752">
        <v>0.42411642411642397</v>
      </c>
      <c r="AS752">
        <v>2.2869022869022801E-2</v>
      </c>
      <c r="AT752">
        <v>14864</v>
      </c>
      <c r="AU752">
        <v>49167</v>
      </c>
      <c r="AV752">
        <v>57989.84375</v>
      </c>
      <c r="AW752">
        <v>0.39560439560439498</v>
      </c>
      <c r="AX752">
        <v>0.54320987654320896</v>
      </c>
      <c r="AY752">
        <v>32.9</v>
      </c>
      <c r="AZ752">
        <v>0.270581113801452</v>
      </c>
      <c r="BA752">
        <v>5.6295399515738399E-2</v>
      </c>
      <c r="BB752">
        <v>0.63541666666666596</v>
      </c>
      <c r="BC752">
        <v>0.92447916666666596</v>
      </c>
      <c r="BD752">
        <v>7.5520833333333301E-2</v>
      </c>
      <c r="BE752">
        <v>1983</v>
      </c>
      <c r="BF752">
        <v>36</v>
      </c>
      <c r="BG752">
        <v>0.130385259</v>
      </c>
      <c r="BH752">
        <v>0</v>
      </c>
      <c r="BI752">
        <v>0</v>
      </c>
    </row>
    <row r="753" spans="1:61" x14ac:dyDescent="0.2">
      <c r="A753">
        <v>752</v>
      </c>
      <c r="B753">
        <v>40131097032</v>
      </c>
      <c r="C753">
        <v>4550000058</v>
      </c>
      <c r="D753" t="s">
        <v>78</v>
      </c>
      <c r="E753">
        <v>85033</v>
      </c>
      <c r="F753">
        <v>164.915263413633</v>
      </c>
      <c r="G753">
        <v>32.391094648699998</v>
      </c>
      <c r="H753">
        <v>0.34286231680955798</v>
      </c>
      <c r="I753">
        <v>4.2</v>
      </c>
      <c r="J753">
        <v>0.375115686</v>
      </c>
      <c r="K753">
        <v>0</v>
      </c>
      <c r="L753">
        <v>0</v>
      </c>
      <c r="M753">
        <v>0</v>
      </c>
      <c r="N753">
        <v>109</v>
      </c>
      <c r="O753">
        <v>50165.6586322652</v>
      </c>
      <c r="P753">
        <v>460.23540029601099</v>
      </c>
      <c r="Q753">
        <v>20456.180254607301</v>
      </c>
      <c r="R753">
        <f>Q753/AJ753</f>
        <v>12.572944225327168</v>
      </c>
      <c r="S753">
        <v>1</v>
      </c>
      <c r="T753">
        <v>1</v>
      </c>
      <c r="U753">
        <v>1</v>
      </c>
      <c r="V753">
        <v>1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164.915263413633</v>
      </c>
      <c r="AC753">
        <v>32.403371467290398</v>
      </c>
      <c r="AD753">
        <v>20456.180254607301</v>
      </c>
      <c r="AE753">
        <v>12.572944225327101</v>
      </c>
      <c r="AF753">
        <v>7013.6533551685898</v>
      </c>
      <c r="AG753">
        <v>4.3107887862130196</v>
      </c>
      <c r="AH753">
        <v>13442.526899438701</v>
      </c>
      <c r="AI753">
        <v>0.34286231680955798</v>
      </c>
      <c r="AJ753">
        <v>1627</v>
      </c>
      <c r="AK753">
        <v>5959.6369999999997</v>
      </c>
      <c r="AL753">
        <v>0.51813153042409299</v>
      </c>
      <c r="AM753">
        <v>0.48186846957590601</v>
      </c>
      <c r="AN753">
        <v>3.5033804548248303E-2</v>
      </c>
      <c r="AO753">
        <v>2.3970497848801401E-2</v>
      </c>
      <c r="AP753">
        <v>4.9170251997541397E-3</v>
      </c>
      <c r="AQ753">
        <v>0.80577750460971098</v>
      </c>
      <c r="AR753">
        <v>0.471788715486194</v>
      </c>
      <c r="AS753">
        <v>5.52220888355342E-2</v>
      </c>
      <c r="AT753">
        <v>14955</v>
      </c>
      <c r="AU753">
        <v>38482</v>
      </c>
      <c r="AV753">
        <v>44180.038759689902</v>
      </c>
      <c r="AW753">
        <v>0.46077825818406398</v>
      </c>
      <c r="AX753">
        <v>0.32514177693761798</v>
      </c>
      <c r="AY753">
        <v>26.1</v>
      </c>
      <c r="AZ753">
        <v>0.33743085433312803</v>
      </c>
      <c r="BA753">
        <v>3.9336201598033103E-2</v>
      </c>
      <c r="BB753">
        <v>0.46705426356589103</v>
      </c>
      <c r="BC753">
        <v>0.81007751937984496</v>
      </c>
      <c r="BD753">
        <v>0.18992248062015499</v>
      </c>
      <c r="BE753">
        <v>1990</v>
      </c>
      <c r="BF753">
        <v>29</v>
      </c>
      <c r="BG753">
        <v>0.157743419</v>
      </c>
      <c r="BH753">
        <v>0</v>
      </c>
      <c r="BI753">
        <v>0</v>
      </c>
    </row>
    <row r="754" spans="1:61" x14ac:dyDescent="0.2">
      <c r="A754">
        <v>753</v>
      </c>
      <c r="B754">
        <v>40131097041</v>
      </c>
      <c r="C754">
        <v>4550000170</v>
      </c>
      <c r="D754" t="s">
        <v>76</v>
      </c>
      <c r="E754">
        <v>85033</v>
      </c>
      <c r="F754">
        <v>274.30479752698602</v>
      </c>
      <c r="G754">
        <v>7.6185631714399999</v>
      </c>
      <c r="H754">
        <v>0.24073358585509599</v>
      </c>
      <c r="I754">
        <v>4.3</v>
      </c>
      <c r="J754">
        <v>0.31190691399999998</v>
      </c>
      <c r="K754">
        <v>0</v>
      </c>
      <c r="L754">
        <v>0</v>
      </c>
      <c r="M754">
        <v>0</v>
      </c>
      <c r="N754">
        <v>58</v>
      </c>
      <c r="O754">
        <v>27432.738250627899</v>
      </c>
      <c r="P754">
        <v>472.97824570048101</v>
      </c>
      <c r="Q754">
        <v>16419.109941646399</v>
      </c>
      <c r="R754">
        <f>Q754/AJ754</f>
        <v>11.694522750460397</v>
      </c>
      <c r="S754">
        <v>1</v>
      </c>
      <c r="T754">
        <v>1</v>
      </c>
      <c r="U754">
        <v>1</v>
      </c>
      <c r="V754">
        <v>1</v>
      </c>
      <c r="W754">
        <v>0</v>
      </c>
      <c r="X754">
        <v>2</v>
      </c>
      <c r="Y754">
        <v>0</v>
      </c>
      <c r="Z754">
        <v>0</v>
      </c>
      <c r="AA754">
        <v>0</v>
      </c>
      <c r="AB754">
        <v>274.30479752698602</v>
      </c>
      <c r="AC754">
        <v>40.024887357148799</v>
      </c>
      <c r="AD754">
        <v>16419.109941646399</v>
      </c>
      <c r="AE754">
        <v>11.694522750460401</v>
      </c>
      <c r="AF754">
        <v>5845.34325924107</v>
      </c>
      <c r="AG754">
        <v>4.1633498997443503</v>
      </c>
      <c r="AH754">
        <v>10573.766682405299</v>
      </c>
      <c r="AI754">
        <v>0.35600853395923598</v>
      </c>
      <c r="AJ754">
        <v>1404</v>
      </c>
      <c r="AK754">
        <v>10451.540000000001</v>
      </c>
      <c r="AL754">
        <v>0.71794871794871795</v>
      </c>
      <c r="AM754">
        <v>0.28205128205128199</v>
      </c>
      <c r="AN754">
        <v>6.2678062678062599E-2</v>
      </c>
      <c r="AO754">
        <v>0</v>
      </c>
      <c r="AP754">
        <v>0</v>
      </c>
      <c r="AQ754">
        <v>0.83760683760683696</v>
      </c>
      <c r="AR754">
        <v>0.46026986506746598</v>
      </c>
      <c r="AS754">
        <v>2.24887556221889E-2</v>
      </c>
      <c r="AT754">
        <v>11466</v>
      </c>
      <c r="AU754">
        <v>50234</v>
      </c>
      <c r="AV754">
        <v>47582.2580645161</v>
      </c>
      <c r="AW754">
        <v>0.54558404558404505</v>
      </c>
      <c r="AX754">
        <v>0.61206896551724099</v>
      </c>
      <c r="AY754">
        <v>24.4</v>
      </c>
      <c r="AZ754">
        <v>0.41880341880341798</v>
      </c>
      <c r="BA754">
        <v>4.3447293447293402E-2</v>
      </c>
      <c r="BB754">
        <v>0.65161290322580601</v>
      </c>
      <c r="BC754">
        <v>1</v>
      </c>
      <c r="BD754">
        <v>0</v>
      </c>
      <c r="BE754">
        <v>1965</v>
      </c>
      <c r="BF754">
        <v>54</v>
      </c>
      <c r="BG754">
        <v>0.122756749</v>
      </c>
      <c r="BH754">
        <v>0</v>
      </c>
      <c r="BI754">
        <v>0</v>
      </c>
    </row>
    <row r="755" spans="1:61" x14ac:dyDescent="0.2">
      <c r="A755">
        <v>754</v>
      </c>
      <c r="B755">
        <v>40131097042</v>
      </c>
      <c r="C755">
        <v>4550000068</v>
      </c>
      <c r="D755" t="s">
        <v>492</v>
      </c>
      <c r="E755">
        <v>85013</v>
      </c>
      <c r="F755">
        <v>1514.7067510859499</v>
      </c>
      <c r="G755">
        <v>417.44562125099998</v>
      </c>
      <c r="H755">
        <v>8.3679907872333301E-2</v>
      </c>
      <c r="I755">
        <v>4.7</v>
      </c>
      <c r="J755">
        <v>8.8669230000000002E-2</v>
      </c>
      <c r="K755">
        <v>7864.8059810000004</v>
      </c>
      <c r="L755">
        <v>3.79E-3</v>
      </c>
      <c r="M755">
        <v>1</v>
      </c>
      <c r="N755">
        <v>49</v>
      </c>
      <c r="O755">
        <v>23716.647995047799</v>
      </c>
      <c r="P755">
        <v>484.01322438873058</v>
      </c>
      <c r="Q755">
        <v>13348.555610814001</v>
      </c>
      <c r="R755">
        <f>Q755/AJ755</f>
        <v>11.293194256187817</v>
      </c>
      <c r="S755">
        <v>1</v>
      </c>
      <c r="T755">
        <v>0</v>
      </c>
      <c r="U755">
        <v>2</v>
      </c>
      <c r="V755">
        <v>0</v>
      </c>
      <c r="W755">
        <v>1</v>
      </c>
      <c r="X755">
        <v>2</v>
      </c>
      <c r="Y755">
        <v>0</v>
      </c>
      <c r="Z755">
        <v>0</v>
      </c>
      <c r="AA755">
        <v>0</v>
      </c>
      <c r="AB755">
        <v>524.500402037458</v>
      </c>
      <c r="AC755">
        <v>40.024887357148799</v>
      </c>
      <c r="AD755">
        <v>13348.555610814001</v>
      </c>
      <c r="AE755">
        <v>11.2931942561878</v>
      </c>
      <c r="AF755">
        <v>1811.5023061813599</v>
      </c>
      <c r="AG755">
        <v>1.5325738630976</v>
      </c>
      <c r="AH755">
        <v>11537.0533046326</v>
      </c>
      <c r="AI755">
        <v>0.13570773939869701</v>
      </c>
      <c r="AJ755">
        <v>1182</v>
      </c>
      <c r="AK755">
        <v>11736.79</v>
      </c>
      <c r="AL755">
        <v>0.26395939086294401</v>
      </c>
      <c r="AM755">
        <v>0.73604060913705505</v>
      </c>
      <c r="AN755">
        <v>0</v>
      </c>
      <c r="AO755">
        <v>0</v>
      </c>
      <c r="AP755">
        <v>0</v>
      </c>
      <c r="AQ755">
        <v>0.85025380710659904</v>
      </c>
      <c r="AR755">
        <v>0.48403361344537799</v>
      </c>
      <c r="AS755">
        <v>8.5714285714285701E-2</v>
      </c>
      <c r="AT755">
        <v>10425</v>
      </c>
      <c r="AU755">
        <v>42708</v>
      </c>
      <c r="AV755">
        <v>45595.546558704496</v>
      </c>
      <c r="AW755">
        <v>0.55160744500846004</v>
      </c>
      <c r="AX755">
        <v>0.567114093959731</v>
      </c>
      <c r="AY755">
        <v>25.3</v>
      </c>
      <c r="AZ755">
        <v>0.34686971235194503</v>
      </c>
      <c r="BA755">
        <v>7.2758037225042302E-2</v>
      </c>
      <c r="BB755">
        <v>0.668016194331983</v>
      </c>
      <c r="BC755">
        <v>1</v>
      </c>
      <c r="BD755">
        <v>0</v>
      </c>
      <c r="BE755">
        <v>1966</v>
      </c>
      <c r="BF755">
        <v>53</v>
      </c>
      <c r="BG755">
        <v>0.108560376</v>
      </c>
      <c r="BH755">
        <v>0</v>
      </c>
      <c r="BI755">
        <v>0</v>
      </c>
    </row>
    <row r="756" spans="1:61" x14ac:dyDescent="0.2">
      <c r="A756">
        <v>755</v>
      </c>
      <c r="B756">
        <v>40131097051</v>
      </c>
      <c r="C756">
        <v>4550000170</v>
      </c>
      <c r="D756" t="s">
        <v>76</v>
      </c>
      <c r="E756">
        <v>85033</v>
      </c>
      <c r="F756">
        <v>636.40461089372798</v>
      </c>
      <c r="G756">
        <v>7.6185631714399999</v>
      </c>
      <c r="H756">
        <v>0.1303245157696</v>
      </c>
      <c r="I756">
        <v>4.3</v>
      </c>
      <c r="J756">
        <v>0.31190691399999998</v>
      </c>
      <c r="K756">
        <v>0</v>
      </c>
      <c r="L756">
        <v>0</v>
      </c>
      <c r="M756">
        <v>0</v>
      </c>
      <c r="N756">
        <v>40</v>
      </c>
      <c r="O756">
        <v>10699.3467590253</v>
      </c>
      <c r="P756">
        <v>267.4836689756325</v>
      </c>
      <c r="Q756">
        <v>9953.1418451254394</v>
      </c>
      <c r="R756">
        <f>Q756/AJ756</f>
        <v>9.9332752945363669</v>
      </c>
      <c r="S756">
        <v>1</v>
      </c>
      <c r="T756">
        <v>1</v>
      </c>
      <c r="U756">
        <v>1</v>
      </c>
      <c r="V756">
        <v>1</v>
      </c>
      <c r="W756">
        <v>0</v>
      </c>
      <c r="X756">
        <v>2</v>
      </c>
      <c r="Y756">
        <v>0</v>
      </c>
      <c r="Z756">
        <v>0</v>
      </c>
      <c r="AA756">
        <v>0</v>
      </c>
      <c r="AB756">
        <v>511.00861862384801</v>
      </c>
      <c r="AC756">
        <v>40.024887357148799</v>
      </c>
      <c r="AD756">
        <v>9953.1418451254394</v>
      </c>
      <c r="AE756">
        <v>9.9332752945363705</v>
      </c>
      <c r="AF756">
        <v>2389.9718311918</v>
      </c>
      <c r="AG756">
        <v>2.3852014283351299</v>
      </c>
      <c r="AH756">
        <v>7563.1700139336399</v>
      </c>
      <c r="AI756">
        <v>0.240122352155796</v>
      </c>
      <c r="AJ756">
        <v>1002</v>
      </c>
      <c r="AK756">
        <v>8505.1779999999999</v>
      </c>
      <c r="AL756">
        <v>0.47405189620758398</v>
      </c>
      <c r="AM756">
        <v>0.52594810379241497</v>
      </c>
      <c r="AN756">
        <v>0.129740518962075</v>
      </c>
      <c r="AO756">
        <v>0</v>
      </c>
      <c r="AP756">
        <v>0</v>
      </c>
      <c r="AQ756">
        <v>0.72754491017963996</v>
      </c>
      <c r="AR756">
        <v>0.41815235008103702</v>
      </c>
      <c r="AS756">
        <v>4.0518638573743902E-2</v>
      </c>
      <c r="AT756">
        <v>17015</v>
      </c>
      <c r="AU756">
        <v>54167</v>
      </c>
      <c r="AV756">
        <v>68465.137614678897</v>
      </c>
      <c r="AW756">
        <v>0.330339321357285</v>
      </c>
      <c r="AX756">
        <v>0.61926605504587096</v>
      </c>
      <c r="AY756">
        <v>30.4</v>
      </c>
      <c r="AZ756">
        <v>0.25449101796407098</v>
      </c>
      <c r="BA756">
        <v>7.4850299401197598E-2</v>
      </c>
      <c r="BB756">
        <v>0.57339449541284404</v>
      </c>
      <c r="BC756">
        <v>1</v>
      </c>
      <c r="BD756">
        <v>0</v>
      </c>
      <c r="BE756">
        <v>1975</v>
      </c>
      <c r="BF756">
        <v>44</v>
      </c>
      <c r="BG756">
        <v>0.10002447</v>
      </c>
      <c r="BH756">
        <v>0</v>
      </c>
      <c r="BI756">
        <v>0</v>
      </c>
    </row>
    <row r="757" spans="1:61" x14ac:dyDescent="0.2">
      <c r="A757">
        <v>756</v>
      </c>
      <c r="B757">
        <v>40131097052</v>
      </c>
      <c r="C757">
        <v>4550000170</v>
      </c>
      <c r="D757" t="s">
        <v>76</v>
      </c>
      <c r="E757">
        <v>85033</v>
      </c>
      <c r="F757">
        <v>260.09999514345498</v>
      </c>
      <c r="G757">
        <v>7.6185631714399999</v>
      </c>
      <c r="H757">
        <v>0.14972890279811399</v>
      </c>
      <c r="I757">
        <v>4.3</v>
      </c>
      <c r="J757">
        <v>0.31190691399999998</v>
      </c>
      <c r="K757">
        <v>0</v>
      </c>
      <c r="L757">
        <v>0</v>
      </c>
      <c r="M757">
        <v>0</v>
      </c>
      <c r="N757">
        <v>62</v>
      </c>
      <c r="O757">
        <v>21992.389803279901</v>
      </c>
      <c r="P757">
        <v>354.71596456903063</v>
      </c>
      <c r="Q757">
        <v>25825.086805655799</v>
      </c>
      <c r="R757">
        <f>Q757/AJ757</f>
        <v>17.847330204323288</v>
      </c>
      <c r="S757">
        <v>1</v>
      </c>
      <c r="T757">
        <v>1</v>
      </c>
      <c r="U757">
        <v>1</v>
      </c>
      <c r="V757">
        <v>1</v>
      </c>
      <c r="W757">
        <v>0</v>
      </c>
      <c r="X757">
        <v>2</v>
      </c>
      <c r="Y757">
        <v>0</v>
      </c>
      <c r="Z757">
        <v>0</v>
      </c>
      <c r="AA757">
        <v>0</v>
      </c>
      <c r="AB757">
        <v>260.09999514345498</v>
      </c>
      <c r="AC757">
        <v>40.024887357148799</v>
      </c>
      <c r="AD757">
        <v>25825.086805655799</v>
      </c>
      <c r="AE757">
        <v>17.847330204323299</v>
      </c>
      <c r="AF757">
        <v>6329.54620668998</v>
      </c>
      <c r="AG757">
        <v>4.3742544621216197</v>
      </c>
      <c r="AH757">
        <v>19495.540598965799</v>
      </c>
      <c r="AI757">
        <v>0.24509293054162201</v>
      </c>
      <c r="AJ757">
        <v>1447</v>
      </c>
      <c r="AK757">
        <v>14663.62</v>
      </c>
      <c r="AL757">
        <v>0.41672425708362099</v>
      </c>
      <c r="AM757">
        <v>0.58327574291637796</v>
      </c>
      <c r="AN757">
        <v>2.9025570145127799E-2</v>
      </c>
      <c r="AO757">
        <v>0</v>
      </c>
      <c r="AP757">
        <v>0</v>
      </c>
      <c r="AQ757">
        <v>0.81409813407049003</v>
      </c>
      <c r="AR757">
        <v>0.41587677725118399</v>
      </c>
      <c r="AS757">
        <v>4.9763033175355402E-2</v>
      </c>
      <c r="AT757">
        <v>15200</v>
      </c>
      <c r="AU757">
        <v>54485</v>
      </c>
      <c r="AV757">
        <v>63100.638977635797</v>
      </c>
      <c r="AW757">
        <v>0.32550103662750501</v>
      </c>
      <c r="AX757">
        <v>0.67412140575079804</v>
      </c>
      <c r="AY757">
        <v>26.7</v>
      </c>
      <c r="AZ757">
        <v>0.26675881133379398</v>
      </c>
      <c r="BA757">
        <v>6.70352453351762E-2</v>
      </c>
      <c r="BB757">
        <v>0.50479233226836995</v>
      </c>
      <c r="BC757">
        <v>0.95207667731629397</v>
      </c>
      <c r="BD757">
        <v>4.7923322683705999E-2</v>
      </c>
      <c r="BE757">
        <v>1974</v>
      </c>
      <c r="BF757">
        <v>45</v>
      </c>
      <c r="BG757">
        <v>0.117785682</v>
      </c>
      <c r="BH757">
        <v>0</v>
      </c>
      <c r="BI757">
        <v>0</v>
      </c>
    </row>
    <row r="758" spans="1:61" x14ac:dyDescent="0.2">
      <c r="A758">
        <v>757</v>
      </c>
      <c r="B758">
        <v>40131098011</v>
      </c>
      <c r="C758">
        <v>4550000068</v>
      </c>
      <c r="D758" t="s">
        <v>492</v>
      </c>
      <c r="E758">
        <v>85013</v>
      </c>
      <c r="F758">
        <v>919.34530519458804</v>
      </c>
      <c r="G758">
        <v>417.44562125099998</v>
      </c>
      <c r="H758">
        <v>0.13377930186133299</v>
      </c>
      <c r="I758">
        <v>4.7</v>
      </c>
      <c r="J758">
        <v>8.8669230000000002E-2</v>
      </c>
      <c r="K758">
        <v>7864.8059810000004</v>
      </c>
      <c r="L758">
        <v>3.79E-3</v>
      </c>
      <c r="M758">
        <v>1</v>
      </c>
      <c r="N758">
        <v>96</v>
      </c>
      <c r="O758">
        <v>30908.4160629299</v>
      </c>
      <c r="P758">
        <v>321.96266732218646</v>
      </c>
      <c r="Q758">
        <v>34112.076866428899</v>
      </c>
      <c r="R758">
        <f>Q758/AJ758</f>
        <v>12.028235848529231</v>
      </c>
      <c r="S758">
        <v>1</v>
      </c>
      <c r="T758">
        <v>1</v>
      </c>
      <c r="U758">
        <v>1</v>
      </c>
      <c r="V758">
        <v>1</v>
      </c>
      <c r="W758">
        <v>0</v>
      </c>
      <c r="X758">
        <v>4</v>
      </c>
      <c r="Y758">
        <v>0</v>
      </c>
      <c r="Z758">
        <v>0</v>
      </c>
      <c r="AA758">
        <v>0</v>
      </c>
      <c r="AB758">
        <v>259.380281105449</v>
      </c>
      <c r="AC758">
        <v>625.46296967810804</v>
      </c>
      <c r="AD758">
        <v>34112.076866428899</v>
      </c>
      <c r="AE758">
        <v>12.028235848529199</v>
      </c>
      <c r="AF758">
        <v>10754.799726642699</v>
      </c>
      <c r="AG758">
        <v>3.7922424988161798</v>
      </c>
      <c r="AH758">
        <v>23357.277139786202</v>
      </c>
      <c r="AI758">
        <v>0.31527836222798</v>
      </c>
      <c r="AJ758">
        <v>2836</v>
      </c>
      <c r="AK758">
        <v>15341.54</v>
      </c>
      <c r="AL758">
        <v>0.60754583921015504</v>
      </c>
      <c r="AM758">
        <v>0.39245416078984402</v>
      </c>
      <c r="AN758">
        <v>0.112482369534555</v>
      </c>
      <c r="AO758">
        <v>2.0803949224259499E-2</v>
      </c>
      <c r="AP758">
        <v>0</v>
      </c>
      <c r="AQ758">
        <v>0.84273624823695303</v>
      </c>
      <c r="AR758">
        <v>0.49717912552891302</v>
      </c>
      <c r="AS758">
        <v>5.6417489421720701E-2</v>
      </c>
      <c r="AT758">
        <v>14272</v>
      </c>
      <c r="AU758">
        <v>43831</v>
      </c>
      <c r="AV758">
        <v>52637.920937042501</v>
      </c>
      <c r="AW758">
        <v>0.42101551480959098</v>
      </c>
      <c r="AX758">
        <v>0.29748603351955299</v>
      </c>
      <c r="AY758">
        <v>25</v>
      </c>
      <c r="AZ758">
        <v>0.40691114245415999</v>
      </c>
      <c r="BA758">
        <v>4.6544428772919602E-2</v>
      </c>
      <c r="BB758">
        <v>0.69546120058565097</v>
      </c>
      <c r="BC758">
        <v>0.95314787701317705</v>
      </c>
      <c r="BD758">
        <v>4.68521229868228E-2</v>
      </c>
      <c r="BE758">
        <v>1981</v>
      </c>
      <c r="BF758">
        <v>38</v>
      </c>
      <c r="BG758">
        <v>0.101824051</v>
      </c>
      <c r="BH758">
        <v>0</v>
      </c>
      <c r="BI758">
        <v>0</v>
      </c>
    </row>
    <row r="759" spans="1:61" x14ac:dyDescent="0.2">
      <c r="A759">
        <v>758</v>
      </c>
      <c r="B759">
        <v>40131098012</v>
      </c>
      <c r="C759">
        <v>4550000068</v>
      </c>
      <c r="D759" t="s">
        <v>492</v>
      </c>
      <c r="E759">
        <v>85013</v>
      </c>
      <c r="F759">
        <v>339.44720445962503</v>
      </c>
      <c r="G759">
        <v>417.44562125099998</v>
      </c>
      <c r="H759">
        <v>0.26699483072372898</v>
      </c>
      <c r="I759">
        <v>4.7</v>
      </c>
      <c r="J759">
        <v>8.8669230000000002E-2</v>
      </c>
      <c r="K759">
        <v>7864.8059810000004</v>
      </c>
      <c r="L759">
        <v>3.79E-3</v>
      </c>
      <c r="M759">
        <v>1</v>
      </c>
      <c r="N759">
        <v>78</v>
      </c>
      <c r="O759">
        <v>30889.719509338898</v>
      </c>
      <c r="P759">
        <v>396.02204499152435</v>
      </c>
      <c r="Q759">
        <v>33266.715711757999</v>
      </c>
      <c r="R759">
        <f>Q759/AJ759</f>
        <v>15.415530913696941</v>
      </c>
      <c r="S759">
        <v>1</v>
      </c>
      <c r="T759">
        <v>1</v>
      </c>
      <c r="U759">
        <v>1</v>
      </c>
      <c r="V759">
        <v>1</v>
      </c>
      <c r="W759">
        <v>0</v>
      </c>
      <c r="X759">
        <v>4</v>
      </c>
      <c r="Y759">
        <v>0</v>
      </c>
      <c r="Z759">
        <v>0</v>
      </c>
      <c r="AA759">
        <v>0</v>
      </c>
      <c r="AB759">
        <v>339.44720445962503</v>
      </c>
      <c r="AC759">
        <v>657.97402596343102</v>
      </c>
      <c r="AD759">
        <v>33266.715711757999</v>
      </c>
      <c r="AE759">
        <v>15.4155309136969</v>
      </c>
      <c r="AF759">
        <v>13826.3302656511</v>
      </c>
      <c r="AG759">
        <v>6.4070112445093503</v>
      </c>
      <c r="AH759">
        <v>19440.3854461068</v>
      </c>
      <c r="AI759">
        <v>0.41562053752015798</v>
      </c>
      <c r="AJ759">
        <v>2158</v>
      </c>
      <c r="AK759">
        <v>7544.0039999999999</v>
      </c>
      <c r="AL759">
        <v>0.42307692307692302</v>
      </c>
      <c r="AM759">
        <v>0.57692307692307598</v>
      </c>
      <c r="AN759">
        <v>2.3169601482854402E-3</v>
      </c>
      <c r="AO759">
        <v>1.20481927710843E-2</v>
      </c>
      <c r="AP759">
        <v>6.4874884151992496E-3</v>
      </c>
      <c r="AQ759">
        <v>0.94856348470806295</v>
      </c>
      <c r="AR759">
        <v>0.52997393570807905</v>
      </c>
      <c r="AS759">
        <v>3.3883579496090298E-2</v>
      </c>
      <c r="AT759">
        <v>12627</v>
      </c>
      <c r="AU759">
        <v>39769</v>
      </c>
      <c r="AV759">
        <v>48038.966202783296</v>
      </c>
      <c r="AW759">
        <v>0.43697868396663497</v>
      </c>
      <c r="AX759">
        <v>0.56761904761904702</v>
      </c>
      <c r="AY759">
        <v>27.7</v>
      </c>
      <c r="AZ759">
        <v>0.295644114921223</v>
      </c>
      <c r="BA759">
        <v>4.2168674698795101E-2</v>
      </c>
      <c r="BB759">
        <v>0.57455268389661995</v>
      </c>
      <c r="BC759">
        <v>0.97415506958250497</v>
      </c>
      <c r="BD759">
        <v>2.5844930417494999E-2</v>
      </c>
      <c r="BE759">
        <v>1968</v>
      </c>
      <c r="BF759">
        <v>51</v>
      </c>
      <c r="BG759">
        <v>0.13226094299999999</v>
      </c>
      <c r="BH759">
        <v>0</v>
      </c>
      <c r="BI759">
        <v>0</v>
      </c>
    </row>
    <row r="760" spans="1:61" x14ac:dyDescent="0.2">
      <c r="A760">
        <v>759</v>
      </c>
      <c r="B760">
        <v>40131098021</v>
      </c>
      <c r="C760">
        <v>4550000068</v>
      </c>
      <c r="D760" t="s">
        <v>492</v>
      </c>
      <c r="E760">
        <v>85013</v>
      </c>
      <c r="F760">
        <v>0</v>
      </c>
      <c r="G760">
        <v>417.44562125099998</v>
      </c>
      <c r="H760">
        <v>0.33817507239065198</v>
      </c>
      <c r="I760">
        <v>4.7</v>
      </c>
      <c r="J760">
        <v>8.8669230000000002E-2</v>
      </c>
      <c r="K760">
        <v>7864.8059810000004</v>
      </c>
      <c r="L760">
        <v>3.79E-3</v>
      </c>
      <c r="M760">
        <v>1</v>
      </c>
      <c r="N760">
        <v>76</v>
      </c>
      <c r="O760">
        <v>29644.872137843198</v>
      </c>
      <c r="P760">
        <v>390.06410707688417</v>
      </c>
      <c r="Q760">
        <v>34482.001212501498</v>
      </c>
      <c r="R760">
        <f>Q760/AJ760</f>
        <v>14.586294929146149</v>
      </c>
      <c r="S760">
        <v>1</v>
      </c>
      <c r="T760">
        <v>1</v>
      </c>
      <c r="U760">
        <v>1</v>
      </c>
      <c r="V760">
        <v>1</v>
      </c>
      <c r="W760">
        <v>0</v>
      </c>
      <c r="X760">
        <v>4</v>
      </c>
      <c r="Y760">
        <v>0</v>
      </c>
      <c r="Z760">
        <v>0</v>
      </c>
      <c r="AA760">
        <v>0</v>
      </c>
      <c r="AB760">
        <v>0</v>
      </c>
      <c r="AC760">
        <v>691.06322811034397</v>
      </c>
      <c r="AD760">
        <v>34482.001212501498</v>
      </c>
      <c r="AE760">
        <v>14.586294929146099</v>
      </c>
      <c r="AF760">
        <v>16514.082940022901</v>
      </c>
      <c r="AG760">
        <v>6.9856526819048099</v>
      </c>
      <c r="AH760">
        <v>17967.918272478601</v>
      </c>
      <c r="AI760">
        <v>0.47891892463699898</v>
      </c>
      <c r="AJ760">
        <v>2364</v>
      </c>
      <c r="AK760">
        <v>9366.9879999999994</v>
      </c>
      <c r="AL760">
        <v>0.43908629441624297</v>
      </c>
      <c r="AM760">
        <v>0.56091370558375597</v>
      </c>
      <c r="AN760">
        <v>2.9187817258883201E-2</v>
      </c>
      <c r="AO760">
        <v>1.9881556683587098E-2</v>
      </c>
      <c r="AP760">
        <v>6.7681895093062603E-3</v>
      </c>
      <c r="AQ760">
        <v>0.74111675126903498</v>
      </c>
      <c r="AR760">
        <v>0.38198498748957399</v>
      </c>
      <c r="AS760">
        <v>7.8398665554628794E-2</v>
      </c>
      <c r="AT760">
        <v>14999</v>
      </c>
      <c r="AU760">
        <v>52500</v>
      </c>
      <c r="AV760">
        <v>67262.826086956498</v>
      </c>
      <c r="AW760">
        <v>0.480964467005076</v>
      </c>
      <c r="AX760">
        <v>0.765072765072765</v>
      </c>
      <c r="AY760">
        <v>26.7</v>
      </c>
      <c r="AZ760">
        <v>0.27580372250423002</v>
      </c>
      <c r="BA760">
        <v>6.30287648054145E-2</v>
      </c>
      <c r="BB760">
        <v>0.58043478260869497</v>
      </c>
      <c r="BC760">
        <v>0.97826086956521696</v>
      </c>
      <c r="BD760">
        <v>2.1739130434782601E-2</v>
      </c>
      <c r="BE760">
        <v>1972</v>
      </c>
      <c r="BF760">
        <v>47</v>
      </c>
      <c r="BG760">
        <v>0.115978633</v>
      </c>
      <c r="BH760">
        <v>0</v>
      </c>
      <c r="BI760">
        <v>0</v>
      </c>
    </row>
    <row r="761" spans="1:61" x14ac:dyDescent="0.2">
      <c r="A761">
        <v>760</v>
      </c>
      <c r="B761">
        <v>40131098022</v>
      </c>
      <c r="C761">
        <v>4550000068</v>
      </c>
      <c r="D761" t="s">
        <v>492</v>
      </c>
      <c r="E761">
        <v>85013</v>
      </c>
      <c r="F761">
        <v>573.38330317650605</v>
      </c>
      <c r="G761">
        <v>417.44562125099998</v>
      </c>
      <c r="H761">
        <v>0.179095586323061</v>
      </c>
      <c r="I761">
        <v>4.7</v>
      </c>
      <c r="J761">
        <v>8.8669230000000002E-2</v>
      </c>
      <c r="K761">
        <v>7864.8059810000004</v>
      </c>
      <c r="L761">
        <v>3.79E-3</v>
      </c>
      <c r="M761">
        <v>1</v>
      </c>
      <c r="N761">
        <v>80</v>
      </c>
      <c r="O761">
        <v>31313.637180948201</v>
      </c>
      <c r="P761">
        <v>391.42046476185249</v>
      </c>
      <c r="Q761">
        <v>32783.349938902204</v>
      </c>
      <c r="R761">
        <f>Q761/AJ761</f>
        <v>15.191543067146526</v>
      </c>
      <c r="S761">
        <v>1</v>
      </c>
      <c r="T761">
        <v>1</v>
      </c>
      <c r="U761">
        <v>1</v>
      </c>
      <c r="V761">
        <v>1</v>
      </c>
      <c r="W761">
        <v>0</v>
      </c>
      <c r="X761">
        <v>5</v>
      </c>
      <c r="Y761">
        <v>0</v>
      </c>
      <c r="Z761">
        <v>0</v>
      </c>
      <c r="AA761">
        <v>0</v>
      </c>
      <c r="AB761">
        <v>573.38330317650605</v>
      </c>
      <c r="AC761">
        <v>659.02237219126005</v>
      </c>
      <c r="AD761">
        <v>32783.349938902204</v>
      </c>
      <c r="AE761">
        <v>15.191543067146499</v>
      </c>
      <c r="AF761">
        <v>11903.766644671599</v>
      </c>
      <c r="AG761">
        <v>5.5161105860387503</v>
      </c>
      <c r="AH761">
        <v>20879.583294230499</v>
      </c>
      <c r="AI761">
        <v>0.36310403503169902</v>
      </c>
      <c r="AJ761">
        <v>2158</v>
      </c>
      <c r="AK761">
        <v>15497.6</v>
      </c>
      <c r="AL761">
        <v>0.48795180722891501</v>
      </c>
      <c r="AM761">
        <v>0.51204819277108404</v>
      </c>
      <c r="AN761">
        <v>5.0973123262279801E-3</v>
      </c>
      <c r="AO761">
        <v>6.9508804448563402E-2</v>
      </c>
      <c r="AP761">
        <v>0</v>
      </c>
      <c r="AQ761">
        <v>0.91936978683966597</v>
      </c>
      <c r="AR761">
        <v>0.63368765331152899</v>
      </c>
      <c r="AS761">
        <v>2.3712183156173301E-2</v>
      </c>
      <c r="AT761">
        <v>13957</v>
      </c>
      <c r="AU761">
        <v>49571</v>
      </c>
      <c r="AV761">
        <v>55874.122807017498</v>
      </c>
      <c r="AW761">
        <v>0.24721189591077999</v>
      </c>
      <c r="AX761">
        <v>0.47008547008547003</v>
      </c>
      <c r="AY761">
        <v>36.299999999999997</v>
      </c>
      <c r="AZ761">
        <v>0.25301204819277101</v>
      </c>
      <c r="BA761">
        <v>0.107506950880444</v>
      </c>
      <c r="BB761">
        <v>0.53289473684210498</v>
      </c>
      <c r="BC761">
        <v>1</v>
      </c>
      <c r="BD761">
        <v>0</v>
      </c>
      <c r="BE761">
        <v>1967</v>
      </c>
      <c r="BF761">
        <v>52</v>
      </c>
      <c r="BG761">
        <v>0.115353528</v>
      </c>
      <c r="BH761">
        <v>0</v>
      </c>
      <c r="BI761">
        <v>0</v>
      </c>
    </row>
    <row r="762" spans="1:61" x14ac:dyDescent="0.2">
      <c r="A762">
        <v>761</v>
      </c>
      <c r="B762">
        <v>40131098023</v>
      </c>
      <c r="C762">
        <v>4550000068</v>
      </c>
      <c r="D762" t="s">
        <v>492</v>
      </c>
      <c r="E762">
        <v>85013</v>
      </c>
      <c r="F762">
        <v>969.91466868496695</v>
      </c>
      <c r="G762">
        <v>417.44562125099998</v>
      </c>
      <c r="H762">
        <v>0.13142755798687999</v>
      </c>
      <c r="I762">
        <v>4.7</v>
      </c>
      <c r="J762">
        <v>8.8669230000000002E-2</v>
      </c>
      <c r="K762">
        <v>7864.8059810000004</v>
      </c>
      <c r="L762">
        <v>3.79E-3</v>
      </c>
      <c r="M762">
        <v>1</v>
      </c>
      <c r="N762">
        <v>49</v>
      </c>
      <c r="O762">
        <v>25952.944777455199</v>
      </c>
      <c r="P762">
        <v>529.65193423377957</v>
      </c>
      <c r="Q762">
        <v>15679.0653647788</v>
      </c>
      <c r="R762">
        <f>Q762/AJ762</f>
        <v>11.427890207564724</v>
      </c>
      <c r="S762">
        <v>1</v>
      </c>
      <c r="T762">
        <v>1</v>
      </c>
      <c r="U762">
        <v>1</v>
      </c>
      <c r="V762">
        <v>1</v>
      </c>
      <c r="W762">
        <v>0</v>
      </c>
      <c r="X762">
        <v>4</v>
      </c>
      <c r="Y762">
        <v>0</v>
      </c>
      <c r="Z762">
        <v>0</v>
      </c>
      <c r="AA762">
        <v>0</v>
      </c>
      <c r="AB762">
        <v>618.12225313055399</v>
      </c>
      <c r="AC762">
        <v>650.36687313356799</v>
      </c>
      <c r="AD762">
        <v>15679.0653647788</v>
      </c>
      <c r="AE762">
        <v>11.427890207564699</v>
      </c>
      <c r="AF762">
        <v>4113.9758700502698</v>
      </c>
      <c r="AG762">
        <v>2.9985246866255602</v>
      </c>
      <c r="AH762">
        <v>11565.0894947285</v>
      </c>
      <c r="AI762">
        <v>0.26238655011234402</v>
      </c>
      <c r="AJ762">
        <v>1372</v>
      </c>
      <c r="AK762">
        <v>12349.74</v>
      </c>
      <c r="AL762">
        <v>0.53935860058309004</v>
      </c>
      <c r="AM762">
        <v>0.46064139941690901</v>
      </c>
      <c r="AN762">
        <v>2.40524781341107E-2</v>
      </c>
      <c r="AO762">
        <v>0</v>
      </c>
      <c r="AP762">
        <v>0</v>
      </c>
      <c r="AQ762">
        <v>0.84766763848396498</v>
      </c>
      <c r="AR762">
        <v>0.39186991869918603</v>
      </c>
      <c r="AS762">
        <v>5.3658536585365797E-2</v>
      </c>
      <c r="AT762">
        <v>16171</v>
      </c>
      <c r="AU762">
        <v>53636</v>
      </c>
      <c r="AV762">
        <v>66299.3670886076</v>
      </c>
      <c r="AW762">
        <v>0.333090379008746</v>
      </c>
      <c r="AX762">
        <v>0.740506329113924</v>
      </c>
      <c r="AY762">
        <v>22</v>
      </c>
      <c r="AZ762">
        <v>0.35932944606413902</v>
      </c>
      <c r="BA762">
        <v>7.8717201166180695E-2</v>
      </c>
      <c r="BB762">
        <v>0.705696202531645</v>
      </c>
      <c r="BC762">
        <v>0.968354430379746</v>
      </c>
      <c r="BD762">
        <v>3.1645569620253097E-2</v>
      </c>
      <c r="BE762">
        <v>1965</v>
      </c>
      <c r="BF762">
        <v>54</v>
      </c>
      <c r="BG762">
        <v>0.113360338</v>
      </c>
      <c r="BH762">
        <v>0</v>
      </c>
      <c r="BI762">
        <v>0</v>
      </c>
    </row>
    <row r="763" spans="1:61" x14ac:dyDescent="0.2">
      <c r="A763">
        <v>762</v>
      </c>
      <c r="B763">
        <v>40131099001</v>
      </c>
      <c r="C763">
        <v>4550000108</v>
      </c>
      <c r="D763" t="s">
        <v>168</v>
      </c>
      <c r="E763">
        <v>85031</v>
      </c>
      <c r="F763">
        <v>462.73353425589499</v>
      </c>
      <c r="G763">
        <v>33.545918555</v>
      </c>
      <c r="H763">
        <v>0.19098491363846901</v>
      </c>
      <c r="I763">
        <v>4.2</v>
      </c>
      <c r="J763">
        <v>0.40138600099999999</v>
      </c>
      <c r="K763">
        <v>0</v>
      </c>
      <c r="L763">
        <v>0</v>
      </c>
      <c r="M763">
        <v>0</v>
      </c>
      <c r="N763">
        <v>59</v>
      </c>
      <c r="O763">
        <v>29648.252506928999</v>
      </c>
      <c r="P763">
        <v>502.51275435472877</v>
      </c>
      <c r="Q763">
        <v>35038.289349659302</v>
      </c>
      <c r="R763">
        <f>Q763/AJ763</f>
        <v>11.934022258058345</v>
      </c>
      <c r="S763">
        <v>1</v>
      </c>
      <c r="T763">
        <v>1</v>
      </c>
      <c r="U763">
        <v>1</v>
      </c>
      <c r="V763">
        <v>1</v>
      </c>
      <c r="W763">
        <v>0</v>
      </c>
      <c r="X763">
        <v>3</v>
      </c>
      <c r="Y763">
        <v>0</v>
      </c>
      <c r="Z763">
        <v>0</v>
      </c>
      <c r="AA763">
        <v>0</v>
      </c>
      <c r="AB763">
        <v>462.73353425589499</v>
      </c>
      <c r="AC763">
        <v>612.49965529046597</v>
      </c>
      <c r="AD763">
        <v>35038.289349659302</v>
      </c>
      <c r="AE763">
        <v>11.934022258058301</v>
      </c>
      <c r="AF763">
        <v>11433.0375519426</v>
      </c>
      <c r="AG763">
        <v>3.8940863596535</v>
      </c>
      <c r="AH763">
        <v>23605.251797716599</v>
      </c>
      <c r="AI763">
        <v>0.32630124826724299</v>
      </c>
      <c r="AJ763">
        <v>2936</v>
      </c>
      <c r="AK763">
        <v>21200.11</v>
      </c>
      <c r="AL763">
        <v>0.64509536784741095</v>
      </c>
      <c r="AM763">
        <v>0.354904632152588</v>
      </c>
      <c r="AN763" s="1">
        <v>6.8119891008174298E-4</v>
      </c>
      <c r="AO763">
        <v>7.1525885558583104E-3</v>
      </c>
      <c r="AP763">
        <v>3.7465940054495898E-3</v>
      </c>
      <c r="AQ763">
        <v>0.95640326975476797</v>
      </c>
      <c r="AR763">
        <v>0.56068503350707299</v>
      </c>
      <c r="AS763">
        <v>1.9359642591213699E-2</v>
      </c>
      <c r="AT763">
        <v>10540</v>
      </c>
      <c r="AU763">
        <v>43179</v>
      </c>
      <c r="AV763">
        <v>54459.259259259299</v>
      </c>
      <c r="AW763">
        <v>0.54393732970027198</v>
      </c>
      <c r="AX763">
        <v>0.68156424581005504</v>
      </c>
      <c r="AY763">
        <v>21</v>
      </c>
      <c r="AZ763">
        <v>0.42472752043596701</v>
      </c>
      <c r="BA763">
        <v>7.5953678474114397E-2</v>
      </c>
      <c r="BB763">
        <v>0.71150097465886897</v>
      </c>
      <c r="BC763">
        <v>1</v>
      </c>
      <c r="BD763">
        <v>0</v>
      </c>
      <c r="BE763">
        <v>1956</v>
      </c>
      <c r="BF763">
        <v>63</v>
      </c>
      <c r="BG763">
        <v>0.107791492</v>
      </c>
      <c r="BH763">
        <v>0</v>
      </c>
      <c r="BI763">
        <v>0</v>
      </c>
    </row>
    <row r="764" spans="1:61" x14ac:dyDescent="0.2">
      <c r="A764">
        <v>763</v>
      </c>
      <c r="B764">
        <v>40131099002</v>
      </c>
      <c r="C764">
        <v>4550000068</v>
      </c>
      <c r="D764" t="s">
        <v>492</v>
      </c>
      <c r="E764">
        <v>85013</v>
      </c>
      <c r="F764">
        <v>250.304082687148</v>
      </c>
      <c r="G764">
        <v>417.44562125099998</v>
      </c>
      <c r="H764">
        <v>0.24559924799420599</v>
      </c>
      <c r="I764">
        <v>4.7</v>
      </c>
      <c r="J764">
        <v>8.8669230000000002E-2</v>
      </c>
      <c r="K764">
        <v>7864.8059810000004</v>
      </c>
      <c r="L764">
        <v>3.79E-3</v>
      </c>
      <c r="M764">
        <v>1</v>
      </c>
      <c r="N764">
        <v>89</v>
      </c>
      <c r="O764">
        <v>28861.191573433702</v>
      </c>
      <c r="P764">
        <v>324.28305138689552</v>
      </c>
      <c r="Q764">
        <v>30923.153867786601</v>
      </c>
      <c r="R764">
        <f>Q764/AJ764</f>
        <v>10.865479222693816</v>
      </c>
      <c r="S764">
        <v>1</v>
      </c>
      <c r="T764">
        <v>1</v>
      </c>
      <c r="U764">
        <v>1</v>
      </c>
      <c r="V764">
        <v>1</v>
      </c>
      <c r="W764">
        <v>0</v>
      </c>
      <c r="X764">
        <v>4</v>
      </c>
      <c r="Y764">
        <v>0</v>
      </c>
      <c r="Z764">
        <v>0</v>
      </c>
      <c r="AA764">
        <v>0</v>
      </c>
      <c r="AB764">
        <v>250.304082687148</v>
      </c>
      <c r="AC764">
        <v>746.64259242404205</v>
      </c>
      <c r="AD764">
        <v>30923.153867786601</v>
      </c>
      <c r="AE764">
        <v>10.8654792226938</v>
      </c>
      <c r="AF764">
        <v>12576.8816746662</v>
      </c>
      <c r="AG764">
        <v>4.4191432447878496</v>
      </c>
      <c r="AH764">
        <v>18346.272193120301</v>
      </c>
      <c r="AI764">
        <v>0.406714067020436</v>
      </c>
      <c r="AJ764">
        <v>2846</v>
      </c>
      <c r="AK764">
        <v>13269.89</v>
      </c>
      <c r="AL764">
        <v>0.64371047083626098</v>
      </c>
      <c r="AM764">
        <v>0.35628952916373802</v>
      </c>
      <c r="AN764">
        <v>4.3218552354181303E-2</v>
      </c>
      <c r="AO764">
        <v>0</v>
      </c>
      <c r="AP764">
        <v>0</v>
      </c>
      <c r="AQ764">
        <v>0.82396345748418798</v>
      </c>
      <c r="AR764">
        <v>0.50396196513470604</v>
      </c>
      <c r="AS764">
        <v>7.1315372424722596E-3</v>
      </c>
      <c r="AT764">
        <v>7909</v>
      </c>
      <c r="AU764">
        <v>33409</v>
      </c>
      <c r="AV764">
        <v>34352.539682539697</v>
      </c>
      <c r="AW764">
        <v>0.70667137310271799</v>
      </c>
      <c r="AX764">
        <v>0.227513227513227</v>
      </c>
      <c r="AY764">
        <v>20.100000000000001</v>
      </c>
      <c r="AZ764">
        <v>0.461349262122276</v>
      </c>
      <c r="BA764">
        <v>5.2354181307097597E-2</v>
      </c>
      <c r="BB764">
        <v>0.580952380952381</v>
      </c>
      <c r="BC764">
        <v>0.85396825396825304</v>
      </c>
      <c r="BD764">
        <v>0.14603174603174601</v>
      </c>
      <c r="BE764">
        <v>1972</v>
      </c>
      <c r="BF764">
        <v>47</v>
      </c>
      <c r="BG764">
        <v>0.110130164</v>
      </c>
      <c r="BH764">
        <v>0</v>
      </c>
      <c r="BI764">
        <v>0</v>
      </c>
    </row>
    <row r="765" spans="1:61" x14ac:dyDescent="0.2">
      <c r="A765">
        <v>764</v>
      </c>
      <c r="B765">
        <v>40131099003</v>
      </c>
      <c r="C765">
        <v>4550000108</v>
      </c>
      <c r="D765" t="s">
        <v>168</v>
      </c>
      <c r="E765">
        <v>85031</v>
      </c>
      <c r="F765">
        <v>28.852248537476701</v>
      </c>
      <c r="G765">
        <v>33.545918555</v>
      </c>
      <c r="H765">
        <v>0.31054277239363798</v>
      </c>
      <c r="I765">
        <v>4.2</v>
      </c>
      <c r="J765">
        <v>0.40138600099999999</v>
      </c>
      <c r="K765">
        <v>0</v>
      </c>
      <c r="L765">
        <v>0</v>
      </c>
      <c r="M765">
        <v>0</v>
      </c>
      <c r="N765">
        <v>83</v>
      </c>
      <c r="O765">
        <v>29715.778392893499</v>
      </c>
      <c r="P765">
        <v>358.0214264204036</v>
      </c>
      <c r="Q765">
        <v>34866.784576822603</v>
      </c>
      <c r="R765">
        <f>Q765/AJ765</f>
        <v>16.338699426814717</v>
      </c>
      <c r="S765">
        <v>1</v>
      </c>
      <c r="T765">
        <v>1</v>
      </c>
      <c r="U765">
        <v>1</v>
      </c>
      <c r="V765">
        <v>1</v>
      </c>
      <c r="W765">
        <v>0</v>
      </c>
      <c r="X765">
        <v>3</v>
      </c>
      <c r="Y765">
        <v>0</v>
      </c>
      <c r="Z765">
        <v>0</v>
      </c>
      <c r="AA765">
        <v>0</v>
      </c>
      <c r="AB765">
        <v>28.852248537476701</v>
      </c>
      <c r="AC765">
        <v>612.49965529046597</v>
      </c>
      <c r="AD765">
        <v>34866.784576822603</v>
      </c>
      <c r="AE765">
        <v>16.338699426814699</v>
      </c>
      <c r="AF765">
        <v>17550.731693728099</v>
      </c>
      <c r="AG765">
        <v>8.2243353766298792</v>
      </c>
      <c r="AH765">
        <v>17316.052883094399</v>
      </c>
      <c r="AI765">
        <v>0.50336536353268502</v>
      </c>
      <c r="AJ765">
        <v>2134</v>
      </c>
      <c r="AK765">
        <v>6540.2039999999997</v>
      </c>
      <c r="AL765">
        <v>0.60168697282099304</v>
      </c>
      <c r="AM765">
        <v>0.39831302717900602</v>
      </c>
      <c r="AN765">
        <v>4.7797563261480699E-2</v>
      </c>
      <c r="AO765">
        <v>0</v>
      </c>
      <c r="AP765">
        <v>0</v>
      </c>
      <c r="AQ765">
        <v>0.86925960637300803</v>
      </c>
      <c r="AR765">
        <v>0.57910447761193995</v>
      </c>
      <c r="AS765">
        <v>5.4726368159203898E-2</v>
      </c>
      <c r="AT765">
        <v>11673</v>
      </c>
      <c r="AU765">
        <v>41071</v>
      </c>
      <c r="AV765">
        <v>49689.910313901302</v>
      </c>
      <c r="AW765">
        <v>0.61761858664085101</v>
      </c>
      <c r="AX765">
        <v>0.35108481262327401</v>
      </c>
      <c r="AY765">
        <v>24.5</v>
      </c>
      <c r="AZ765">
        <v>0.36457357075913699</v>
      </c>
      <c r="BA765">
        <v>4.1237113402061799E-2</v>
      </c>
      <c r="BB765">
        <v>0.65022421524663598</v>
      </c>
      <c r="BC765">
        <v>1</v>
      </c>
      <c r="BD765">
        <v>0</v>
      </c>
      <c r="BE765">
        <v>1973</v>
      </c>
      <c r="BF765">
        <v>46</v>
      </c>
      <c r="BG765">
        <v>0.173906114</v>
      </c>
      <c r="BH765">
        <v>0</v>
      </c>
      <c r="BI765">
        <v>0</v>
      </c>
    </row>
    <row r="766" spans="1:61" x14ac:dyDescent="0.2">
      <c r="A766">
        <v>765</v>
      </c>
      <c r="B766">
        <v>40131099004</v>
      </c>
      <c r="C766">
        <v>4550000109</v>
      </c>
      <c r="D766" t="s">
        <v>169</v>
      </c>
      <c r="E766">
        <v>85031</v>
      </c>
      <c r="F766">
        <v>0</v>
      </c>
      <c r="G766">
        <v>64.209006930800001</v>
      </c>
      <c r="H766">
        <v>0.13863815060823301</v>
      </c>
      <c r="I766">
        <v>4.2</v>
      </c>
      <c r="J766">
        <v>0.26589459399999998</v>
      </c>
      <c r="K766">
        <v>0</v>
      </c>
      <c r="L766">
        <v>0</v>
      </c>
      <c r="M766">
        <v>0</v>
      </c>
      <c r="N766">
        <v>74</v>
      </c>
      <c r="O766">
        <v>27462.444834223901</v>
      </c>
      <c r="P766">
        <v>371.11411938140407</v>
      </c>
      <c r="Q766">
        <v>16427.3625592393</v>
      </c>
      <c r="R766">
        <f>Q766/AJ766</f>
        <v>13.553929504322856</v>
      </c>
      <c r="S766">
        <v>1</v>
      </c>
      <c r="T766">
        <v>1</v>
      </c>
      <c r="U766">
        <v>1</v>
      </c>
      <c r="V766">
        <v>1</v>
      </c>
      <c r="W766">
        <v>0</v>
      </c>
      <c r="X766">
        <v>3</v>
      </c>
      <c r="Y766">
        <v>0</v>
      </c>
      <c r="Z766">
        <v>0</v>
      </c>
      <c r="AA766">
        <v>0</v>
      </c>
      <c r="AB766">
        <v>0</v>
      </c>
      <c r="AC766">
        <v>612.49965529046597</v>
      </c>
      <c r="AD766">
        <v>16427.3625592393</v>
      </c>
      <c r="AE766">
        <v>13.553929504322801</v>
      </c>
      <c r="AF766">
        <v>4203.2781292807904</v>
      </c>
      <c r="AG766">
        <v>3.4680512617828301</v>
      </c>
      <c r="AH766">
        <v>12224.084429958501</v>
      </c>
      <c r="AI766">
        <v>0.25587054002875897</v>
      </c>
      <c r="AJ766">
        <v>1212</v>
      </c>
      <c r="AK766">
        <v>3712.0810000000001</v>
      </c>
      <c r="AL766">
        <v>0.83003300330033003</v>
      </c>
      <c r="AM766">
        <v>0.169966996699669</v>
      </c>
      <c r="AN766">
        <v>0</v>
      </c>
      <c r="AO766">
        <v>0</v>
      </c>
      <c r="AP766">
        <v>0</v>
      </c>
      <c r="AQ766">
        <v>0.95462046204620399</v>
      </c>
      <c r="AR766">
        <v>0.64304812834224601</v>
      </c>
      <c r="AS766">
        <v>3.4759358288769998E-2</v>
      </c>
      <c r="AT766">
        <v>16403</v>
      </c>
      <c r="AU766">
        <v>59052</v>
      </c>
      <c r="AV766">
        <v>72121.610169491498</v>
      </c>
      <c r="AW766">
        <v>0.238448844884488</v>
      </c>
      <c r="AX766">
        <v>0.87711864406779605</v>
      </c>
      <c r="AY766">
        <v>37.200000000000003</v>
      </c>
      <c r="AZ766">
        <v>0.22689768976897601</v>
      </c>
      <c r="BA766">
        <v>7.5082508250825006E-2</v>
      </c>
      <c r="BB766">
        <v>0.62288135593220295</v>
      </c>
      <c r="BC766">
        <v>1</v>
      </c>
      <c r="BD766">
        <v>0</v>
      </c>
      <c r="BE766">
        <v>1956</v>
      </c>
      <c r="BF766">
        <v>63</v>
      </c>
      <c r="BG766">
        <v>0.16034111200000001</v>
      </c>
      <c r="BH766">
        <v>0</v>
      </c>
      <c r="BI766">
        <v>0</v>
      </c>
    </row>
    <row r="767" spans="1:61" x14ac:dyDescent="0.2">
      <c r="A767">
        <v>766</v>
      </c>
      <c r="B767">
        <v>40131100011</v>
      </c>
      <c r="C767">
        <v>4550000068</v>
      </c>
      <c r="D767" t="s">
        <v>492</v>
      </c>
      <c r="E767">
        <v>85013</v>
      </c>
      <c r="F767">
        <v>358.5228204316</v>
      </c>
      <c r="G767">
        <v>417.44562125099998</v>
      </c>
      <c r="H767">
        <v>0.277552822956531</v>
      </c>
      <c r="I767">
        <v>4.7</v>
      </c>
      <c r="J767">
        <v>8.8669230000000002E-2</v>
      </c>
      <c r="K767">
        <v>7864.8059810000004</v>
      </c>
      <c r="L767">
        <v>3.79E-3</v>
      </c>
      <c r="M767">
        <v>1</v>
      </c>
      <c r="N767">
        <v>81</v>
      </c>
      <c r="O767">
        <v>29561.3669459263</v>
      </c>
      <c r="P767">
        <v>364.95514748057161</v>
      </c>
      <c r="Q767">
        <v>44721.339903737899</v>
      </c>
      <c r="R767">
        <f>Q767/AJ767</f>
        <v>14.491684997970804</v>
      </c>
      <c r="S767">
        <v>1</v>
      </c>
      <c r="T767">
        <v>1</v>
      </c>
      <c r="U767">
        <v>1</v>
      </c>
      <c r="V767">
        <v>1</v>
      </c>
      <c r="W767">
        <v>0</v>
      </c>
      <c r="X767">
        <v>3</v>
      </c>
      <c r="Y767">
        <v>0</v>
      </c>
      <c r="Z767">
        <v>0</v>
      </c>
      <c r="AA767">
        <v>0</v>
      </c>
      <c r="AB767">
        <v>349.72612698302902</v>
      </c>
      <c r="AC767">
        <v>583.14041617649195</v>
      </c>
      <c r="AD767">
        <v>44721.339903737899</v>
      </c>
      <c r="AE767">
        <v>14.4916849979708</v>
      </c>
      <c r="AF767">
        <v>17611.6844581144</v>
      </c>
      <c r="AG767">
        <v>5.7069619112489898</v>
      </c>
      <c r="AH767">
        <v>27109.655445623499</v>
      </c>
      <c r="AI767">
        <v>0.39380940946812598</v>
      </c>
      <c r="AJ767">
        <v>3086</v>
      </c>
      <c r="AK767">
        <v>13270.1</v>
      </c>
      <c r="AL767">
        <v>0.70252754374594895</v>
      </c>
      <c r="AM767">
        <v>0.29747245625405</v>
      </c>
      <c r="AN767">
        <v>6.3512637718729698E-2</v>
      </c>
      <c r="AO767">
        <v>1.4906027219701801E-2</v>
      </c>
      <c r="AP767">
        <v>3.8885288399222199E-3</v>
      </c>
      <c r="AQ767">
        <v>0.86552171095268904</v>
      </c>
      <c r="AR767">
        <v>0.48905109489051002</v>
      </c>
      <c r="AS767">
        <v>7.2992700729926996E-3</v>
      </c>
      <c r="AT767">
        <v>10831</v>
      </c>
      <c r="AU767">
        <v>43750</v>
      </c>
      <c r="AV767">
        <v>50093.356047700203</v>
      </c>
      <c r="AW767">
        <v>0.64160725858716705</v>
      </c>
      <c r="AX767">
        <v>0.79765886287625398</v>
      </c>
      <c r="AY767">
        <v>24.4</v>
      </c>
      <c r="AZ767">
        <v>0.35612443292287699</v>
      </c>
      <c r="BA767">
        <v>6.2540505508749095E-2</v>
      </c>
      <c r="BB767">
        <v>0.63202725724020403</v>
      </c>
      <c r="BC767">
        <v>0.98637137989778501</v>
      </c>
      <c r="BD767">
        <v>1.3628620102214601E-2</v>
      </c>
      <c r="BE767">
        <v>1956</v>
      </c>
      <c r="BF767">
        <v>63</v>
      </c>
      <c r="BG767">
        <v>0.13465316999999999</v>
      </c>
      <c r="BH767">
        <v>0</v>
      </c>
      <c r="BI767">
        <v>0</v>
      </c>
    </row>
    <row r="768" spans="1:61" x14ac:dyDescent="0.2">
      <c r="A768">
        <v>767</v>
      </c>
      <c r="B768">
        <v>40131100012</v>
      </c>
      <c r="C768">
        <v>4550000068</v>
      </c>
      <c r="D768" t="s">
        <v>492</v>
      </c>
      <c r="E768">
        <v>85013</v>
      </c>
      <c r="F768">
        <v>469.59315638233898</v>
      </c>
      <c r="G768">
        <v>417.44562125099998</v>
      </c>
      <c r="H768">
        <v>0.193653512432369</v>
      </c>
      <c r="I768">
        <v>4.7</v>
      </c>
      <c r="J768">
        <v>8.8669230000000002E-2</v>
      </c>
      <c r="K768">
        <v>7864.8059810000004</v>
      </c>
      <c r="L768">
        <v>3.79E-3</v>
      </c>
      <c r="M768">
        <v>1</v>
      </c>
      <c r="N768">
        <v>80</v>
      </c>
      <c r="O768">
        <v>23324.107548893098</v>
      </c>
      <c r="P768">
        <v>291.55134436116373</v>
      </c>
      <c r="Q768">
        <v>31097.5544772381</v>
      </c>
      <c r="R768">
        <f>Q768/AJ768</f>
        <v>13.663248891580887</v>
      </c>
      <c r="S768">
        <v>1</v>
      </c>
      <c r="T768">
        <v>1</v>
      </c>
      <c r="U768">
        <v>1</v>
      </c>
      <c r="V768">
        <v>1</v>
      </c>
      <c r="W768">
        <v>0</v>
      </c>
      <c r="X768">
        <v>3</v>
      </c>
      <c r="Y768">
        <v>0</v>
      </c>
      <c r="Z768">
        <v>0</v>
      </c>
      <c r="AA768">
        <v>0</v>
      </c>
      <c r="AB768">
        <v>369.37049507094702</v>
      </c>
      <c r="AC768">
        <v>519.21788488959498</v>
      </c>
      <c r="AD768">
        <v>31097.5544772381</v>
      </c>
      <c r="AE768">
        <v>13.663248891580899</v>
      </c>
      <c r="AF768">
        <v>8016.88789090091</v>
      </c>
      <c r="AG768">
        <v>3.5223584757912598</v>
      </c>
      <c r="AH768">
        <v>23080.6665863372</v>
      </c>
      <c r="AI768">
        <v>0.25779801742188002</v>
      </c>
      <c r="AJ768">
        <v>2276</v>
      </c>
      <c r="AK768">
        <v>7537.777</v>
      </c>
      <c r="AL768">
        <v>0.62214411247803103</v>
      </c>
      <c r="AM768">
        <v>0.37785588752196803</v>
      </c>
      <c r="AN768">
        <v>1.7135325131810101E-2</v>
      </c>
      <c r="AO768">
        <v>0</v>
      </c>
      <c r="AP768">
        <v>1.9771528998242499E-2</v>
      </c>
      <c r="AQ768">
        <v>0.88971880492091304</v>
      </c>
      <c r="AR768">
        <v>0.41479099678456499</v>
      </c>
      <c r="AS768">
        <v>1.44694533762057E-2</v>
      </c>
      <c r="AT768">
        <v>13652</v>
      </c>
      <c r="AU768">
        <v>49345</v>
      </c>
      <c r="AV768">
        <v>57245.7023060797</v>
      </c>
      <c r="AW768">
        <v>0.35749005744586798</v>
      </c>
      <c r="AX768">
        <v>0.665362035225048</v>
      </c>
      <c r="AY768">
        <v>28.1</v>
      </c>
      <c r="AZ768">
        <v>0.29173989455184501</v>
      </c>
      <c r="BA768">
        <v>7.7768014059753907E-2</v>
      </c>
      <c r="BB768">
        <v>0.56603773584905603</v>
      </c>
      <c r="BC768">
        <v>0.90985324947589097</v>
      </c>
      <c r="BD768">
        <v>9.0146750524109004E-2</v>
      </c>
      <c r="BE768">
        <v>1959</v>
      </c>
      <c r="BF768">
        <v>60</v>
      </c>
      <c r="BG768">
        <v>0.14256492800000001</v>
      </c>
      <c r="BH768">
        <v>0</v>
      </c>
      <c r="BI768">
        <v>0</v>
      </c>
    </row>
    <row r="769" spans="1:61" x14ac:dyDescent="0.2">
      <c r="A769">
        <v>768</v>
      </c>
      <c r="B769">
        <v>40131100021</v>
      </c>
      <c r="C769">
        <v>4550000068</v>
      </c>
      <c r="D769" t="s">
        <v>492</v>
      </c>
      <c r="E769">
        <v>85013</v>
      </c>
      <c r="F769">
        <v>346.67836900524799</v>
      </c>
      <c r="G769">
        <v>417.44562125099998</v>
      </c>
      <c r="H769">
        <v>0.221017285512697</v>
      </c>
      <c r="I769">
        <v>4.7</v>
      </c>
      <c r="J769">
        <v>8.8669230000000002E-2</v>
      </c>
      <c r="K769">
        <v>7864.8059810000004</v>
      </c>
      <c r="L769">
        <v>3.79E-3</v>
      </c>
      <c r="M769">
        <v>1</v>
      </c>
      <c r="N769">
        <v>84</v>
      </c>
      <c r="O769">
        <v>28464.783287563401</v>
      </c>
      <c r="P769">
        <v>338.86646770908811</v>
      </c>
      <c r="Q769">
        <v>15486.447503929299</v>
      </c>
      <c r="R769">
        <f>Q769/AJ769</f>
        <v>12.580379775734606</v>
      </c>
      <c r="S769">
        <v>1</v>
      </c>
      <c r="T769">
        <v>1</v>
      </c>
      <c r="U769">
        <v>1</v>
      </c>
      <c r="V769">
        <v>1</v>
      </c>
      <c r="W769">
        <v>0</v>
      </c>
      <c r="X769">
        <v>3</v>
      </c>
      <c r="Y769">
        <v>0</v>
      </c>
      <c r="Z769">
        <v>0</v>
      </c>
      <c r="AA769">
        <v>0</v>
      </c>
      <c r="AB769">
        <v>346.67836900524799</v>
      </c>
      <c r="AC769">
        <v>583.14041617649195</v>
      </c>
      <c r="AD769">
        <v>15486.447503929299</v>
      </c>
      <c r="AE769">
        <v>12.580379775734601</v>
      </c>
      <c r="AF769">
        <v>4925.6110824503003</v>
      </c>
      <c r="AG769">
        <v>4.0013087590985403</v>
      </c>
      <c r="AH769">
        <v>10560.836421479</v>
      </c>
      <c r="AI769">
        <v>0.31805945690259302</v>
      </c>
      <c r="AJ769">
        <v>1231</v>
      </c>
      <c r="AK769">
        <v>5232.9690000000001</v>
      </c>
      <c r="AL769">
        <v>0.60032493907392304</v>
      </c>
      <c r="AM769">
        <v>0.39967506092607602</v>
      </c>
      <c r="AN769">
        <v>3.41186027619821E-2</v>
      </c>
      <c r="AO769">
        <v>2.5182778229081999E-2</v>
      </c>
      <c r="AP769">
        <v>0</v>
      </c>
      <c r="AQ769">
        <v>0.84402924451665295</v>
      </c>
      <c r="AR769">
        <v>0.45518207282913098</v>
      </c>
      <c r="AS769">
        <v>9.2436974789915902E-2</v>
      </c>
      <c r="AT769">
        <v>15982</v>
      </c>
      <c r="AU769">
        <v>53580</v>
      </c>
      <c r="AV769">
        <v>54392.7392739274</v>
      </c>
      <c r="AW769">
        <v>0.325751421608448</v>
      </c>
      <c r="AX769">
        <v>0.723646723646723</v>
      </c>
      <c r="AY769">
        <v>37.299999999999997</v>
      </c>
      <c r="AZ769">
        <v>0.20064987814784699</v>
      </c>
      <c r="BA769">
        <v>0.101543460601137</v>
      </c>
      <c r="BB769">
        <v>0.43234323432343202</v>
      </c>
      <c r="BC769">
        <v>0.96369636963696303</v>
      </c>
      <c r="BD769">
        <v>3.6303630363036299E-2</v>
      </c>
      <c r="BE769">
        <v>1959</v>
      </c>
      <c r="BF769">
        <v>60</v>
      </c>
      <c r="BG769">
        <v>0.105127096</v>
      </c>
      <c r="BH769">
        <v>0</v>
      </c>
      <c r="BI769">
        <v>0</v>
      </c>
    </row>
    <row r="770" spans="1:61" x14ac:dyDescent="0.2">
      <c r="A770">
        <v>769</v>
      </c>
      <c r="B770">
        <v>40131100022</v>
      </c>
      <c r="C770">
        <v>4550000068</v>
      </c>
      <c r="D770" t="s">
        <v>492</v>
      </c>
      <c r="E770">
        <v>85013</v>
      </c>
      <c r="F770">
        <v>303.54456125725699</v>
      </c>
      <c r="G770">
        <v>417.44562125099998</v>
      </c>
      <c r="H770">
        <v>0.24574089938274099</v>
      </c>
      <c r="I770">
        <v>4.7</v>
      </c>
      <c r="J770">
        <v>8.8669230000000002E-2</v>
      </c>
      <c r="K770">
        <v>7864.8059810000004</v>
      </c>
      <c r="L770">
        <v>3.79E-3</v>
      </c>
      <c r="M770">
        <v>1</v>
      </c>
      <c r="N770">
        <v>99</v>
      </c>
      <c r="O770">
        <v>31446.592979817899</v>
      </c>
      <c r="P770">
        <v>317.64235333149395</v>
      </c>
      <c r="Q770">
        <v>35777.463084824798</v>
      </c>
      <c r="R770">
        <f>Q770/AJ770</f>
        <v>12.628825656485986</v>
      </c>
      <c r="S770">
        <v>1</v>
      </c>
      <c r="T770">
        <v>1</v>
      </c>
      <c r="U770">
        <v>1</v>
      </c>
      <c r="V770">
        <v>1</v>
      </c>
      <c r="W770">
        <v>0</v>
      </c>
      <c r="X770">
        <v>2</v>
      </c>
      <c r="Y770">
        <v>0</v>
      </c>
      <c r="Z770">
        <v>0</v>
      </c>
      <c r="AA770">
        <v>0</v>
      </c>
      <c r="AB770">
        <v>303.54456125725699</v>
      </c>
      <c r="AC770">
        <v>518.90555280510296</v>
      </c>
      <c r="AD770">
        <v>35777.463084824798</v>
      </c>
      <c r="AE770">
        <v>12.628825656486001</v>
      </c>
      <c r="AF770">
        <v>10491.360611285199</v>
      </c>
      <c r="AG770">
        <v>3.7032688356107299</v>
      </c>
      <c r="AH770">
        <v>25286.102473539599</v>
      </c>
      <c r="AI770">
        <v>0.293239366536727</v>
      </c>
      <c r="AJ770">
        <v>2833</v>
      </c>
      <c r="AK770">
        <v>13103.03</v>
      </c>
      <c r="AL770">
        <v>0.69749382280268202</v>
      </c>
      <c r="AM770">
        <v>0.30250617719731698</v>
      </c>
      <c r="AN770">
        <v>2.0825979527003099E-2</v>
      </c>
      <c r="AO770">
        <v>1.7296152488528001E-2</v>
      </c>
      <c r="AP770">
        <v>0</v>
      </c>
      <c r="AQ770">
        <v>0.87186727850335299</v>
      </c>
      <c r="AR770">
        <v>0.46030729833546702</v>
      </c>
      <c r="AS770">
        <v>8.5147247119078104E-2</v>
      </c>
      <c r="AT770">
        <v>14361</v>
      </c>
      <c r="AU770">
        <v>40452</v>
      </c>
      <c r="AV770">
        <v>48709.2369477912</v>
      </c>
      <c r="AW770">
        <v>0.47571428571428498</v>
      </c>
      <c r="AX770">
        <v>0.37869198312236202</v>
      </c>
      <c r="AY770">
        <v>29.2</v>
      </c>
      <c r="AZ770">
        <v>0.35192375573596801</v>
      </c>
      <c r="BA770">
        <v>3.1062477938580999E-2</v>
      </c>
      <c r="BB770">
        <v>0.53279785809906199</v>
      </c>
      <c r="BC770">
        <v>0.88755020080321201</v>
      </c>
      <c r="BD770">
        <v>0.11244979919678701</v>
      </c>
      <c r="BE770">
        <v>1969</v>
      </c>
      <c r="BF770">
        <v>50</v>
      </c>
      <c r="BG770">
        <v>0.11026638499999999</v>
      </c>
      <c r="BH770">
        <v>0</v>
      </c>
      <c r="BI770">
        <v>0</v>
      </c>
    </row>
    <row r="771" spans="1:61" x14ac:dyDescent="0.2">
      <c r="A771">
        <v>770</v>
      </c>
      <c r="B771">
        <v>40131101001</v>
      </c>
      <c r="C771">
        <v>4550000068</v>
      </c>
      <c r="D771" t="s">
        <v>492</v>
      </c>
      <c r="E771">
        <v>85013</v>
      </c>
      <c r="F771">
        <v>65.946968597241494</v>
      </c>
      <c r="G771">
        <v>417.44562125099998</v>
      </c>
      <c r="H771">
        <v>0.44595901831703499</v>
      </c>
      <c r="I771">
        <v>4.7</v>
      </c>
      <c r="J771">
        <v>8.8669230000000002E-2</v>
      </c>
      <c r="K771">
        <v>7864.8059810000004</v>
      </c>
      <c r="L771">
        <v>3.79E-3</v>
      </c>
      <c r="M771">
        <v>1</v>
      </c>
      <c r="N771">
        <v>69</v>
      </c>
      <c r="O771">
        <v>28023.849115560399</v>
      </c>
      <c r="P771">
        <v>406.14274080522318</v>
      </c>
      <c r="Q771">
        <v>23399.509853883701</v>
      </c>
      <c r="R771">
        <f>Q771/AJ771</f>
        <v>15.1944869181063</v>
      </c>
      <c r="S771">
        <v>1</v>
      </c>
      <c r="T771">
        <v>1</v>
      </c>
      <c r="U771">
        <v>1</v>
      </c>
      <c r="V771">
        <v>1</v>
      </c>
      <c r="W771">
        <v>0</v>
      </c>
      <c r="X771">
        <v>2</v>
      </c>
      <c r="Y771">
        <v>0</v>
      </c>
      <c r="Z771">
        <v>0</v>
      </c>
      <c r="AA771">
        <v>0</v>
      </c>
      <c r="AB771">
        <v>65.946968597241494</v>
      </c>
      <c r="AC771">
        <v>515.01772149041699</v>
      </c>
      <c r="AD771">
        <v>23399.509853883701</v>
      </c>
      <c r="AE771">
        <v>15.1944869181063</v>
      </c>
      <c r="AF771">
        <v>10893.544048915101</v>
      </c>
      <c r="AG771">
        <v>7.0737299018929596</v>
      </c>
      <c r="AH771">
        <v>12505.9658049685</v>
      </c>
      <c r="AI771">
        <v>0.46554582198255301</v>
      </c>
      <c r="AJ771">
        <v>1540</v>
      </c>
      <c r="AK771">
        <v>3107.7060000000001</v>
      </c>
      <c r="AL771">
        <v>0.53246753246753198</v>
      </c>
      <c r="AM771">
        <v>0.46753246753246702</v>
      </c>
      <c r="AN771">
        <v>0</v>
      </c>
      <c r="AO771">
        <v>0.13311688311688299</v>
      </c>
      <c r="AP771">
        <v>2.3376623376623301E-2</v>
      </c>
      <c r="AQ771">
        <v>0.81363636363636305</v>
      </c>
      <c r="AR771">
        <v>0.54811715481171497</v>
      </c>
      <c r="AS771">
        <v>6.5550906555090604E-2</v>
      </c>
      <c r="AT771">
        <v>9699</v>
      </c>
      <c r="AU771">
        <v>18750</v>
      </c>
      <c r="AV771">
        <v>31151.843317972402</v>
      </c>
      <c r="AW771">
        <v>0.62337662337662303</v>
      </c>
      <c r="AX771">
        <v>5.5555555555555497E-2</v>
      </c>
      <c r="AY771">
        <v>20.399999999999999</v>
      </c>
      <c r="AZ771">
        <v>0.48441558441558402</v>
      </c>
      <c r="BA771">
        <v>3.8311688311688297E-2</v>
      </c>
      <c r="BB771">
        <v>0.74193548387096697</v>
      </c>
      <c r="BC771">
        <v>0.73732718894009197</v>
      </c>
      <c r="BD771">
        <v>0.26267281105990697</v>
      </c>
      <c r="BE771">
        <v>1977</v>
      </c>
      <c r="BF771">
        <v>42</v>
      </c>
      <c r="BG771">
        <v>3.4799068000000002E-2</v>
      </c>
      <c r="BH771">
        <v>0</v>
      </c>
      <c r="BI771">
        <v>0</v>
      </c>
    </row>
    <row r="772" spans="1:61" x14ac:dyDescent="0.2">
      <c r="A772">
        <v>771</v>
      </c>
      <c r="B772">
        <v>40131101002</v>
      </c>
      <c r="C772">
        <v>4550000068</v>
      </c>
      <c r="D772" t="s">
        <v>492</v>
      </c>
      <c r="E772">
        <v>85013</v>
      </c>
      <c r="F772">
        <v>531.32750517465604</v>
      </c>
      <c r="G772">
        <v>417.44562125099998</v>
      </c>
      <c r="H772">
        <v>0.25205811064058598</v>
      </c>
      <c r="I772">
        <v>4.7</v>
      </c>
      <c r="J772">
        <v>8.8669230000000002E-2</v>
      </c>
      <c r="K772">
        <v>7864.8059810000004</v>
      </c>
      <c r="L772">
        <v>3.79E-3</v>
      </c>
      <c r="M772">
        <v>1</v>
      </c>
      <c r="N772">
        <v>51</v>
      </c>
      <c r="O772">
        <v>25772.8688153972</v>
      </c>
      <c r="P772">
        <v>505.35036892935688</v>
      </c>
      <c r="Q772">
        <v>13906.620873248399</v>
      </c>
      <c r="R772">
        <f>Q772/AJ772</f>
        <v>8.2482923328875444</v>
      </c>
      <c r="S772">
        <v>1</v>
      </c>
      <c r="T772">
        <v>1</v>
      </c>
      <c r="U772">
        <v>1</v>
      </c>
      <c r="V772">
        <v>1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531.32750517465604</v>
      </c>
      <c r="AC772">
        <v>514.70538940592496</v>
      </c>
      <c r="AD772">
        <v>13906.620873248399</v>
      </c>
      <c r="AE772">
        <v>8.2482923328875994</v>
      </c>
      <c r="AF772">
        <v>3505.2765827059502</v>
      </c>
      <c r="AG772">
        <v>2.0790489814388802</v>
      </c>
      <c r="AH772">
        <v>10401.3442905425</v>
      </c>
      <c r="AI772">
        <v>0.25205811064058598</v>
      </c>
      <c r="AJ772">
        <v>1686</v>
      </c>
      <c r="AK772">
        <v>13615.07</v>
      </c>
      <c r="AL772">
        <v>0.80189798339264495</v>
      </c>
      <c r="AM772">
        <v>0.19810201660735399</v>
      </c>
      <c r="AN772">
        <v>3.9739027283511197E-2</v>
      </c>
      <c r="AO772">
        <v>3.9739027283511197E-2</v>
      </c>
      <c r="AP772">
        <v>0</v>
      </c>
      <c r="AQ772">
        <v>0.89145907473309605</v>
      </c>
      <c r="AR772">
        <v>0.60398230088495497</v>
      </c>
      <c r="AS772">
        <v>2.6548672566371601E-2</v>
      </c>
      <c r="AT772">
        <v>13899</v>
      </c>
      <c r="AU772">
        <v>37955</v>
      </c>
      <c r="AV772">
        <v>40085.094339622599</v>
      </c>
      <c r="AW772">
        <v>0.58248350329933996</v>
      </c>
      <c r="AX772">
        <v>0.218803418803418</v>
      </c>
      <c r="AY772">
        <v>27.3</v>
      </c>
      <c r="AZ772">
        <v>0.33985765124555101</v>
      </c>
      <c r="BA772">
        <v>4.86358244365361E-2</v>
      </c>
      <c r="BB772">
        <v>0.349056603773584</v>
      </c>
      <c r="BC772">
        <v>0.85283018867924498</v>
      </c>
      <c r="BD772">
        <v>0.14716981132075399</v>
      </c>
      <c r="BE772">
        <v>1973</v>
      </c>
      <c r="BF772">
        <v>46</v>
      </c>
      <c r="BG772">
        <v>8.8751035000000006E-2</v>
      </c>
      <c r="BH772">
        <v>0</v>
      </c>
      <c r="BI772">
        <v>0</v>
      </c>
    </row>
    <row r="773" spans="1:61" x14ac:dyDescent="0.2">
      <c r="A773">
        <v>772</v>
      </c>
      <c r="B773">
        <v>40131101003</v>
      </c>
      <c r="C773">
        <v>4550000068</v>
      </c>
      <c r="D773" t="s">
        <v>492</v>
      </c>
      <c r="E773">
        <v>85013</v>
      </c>
      <c r="F773">
        <v>525.00297178448704</v>
      </c>
      <c r="G773">
        <v>417.44562125099998</v>
      </c>
      <c r="H773">
        <v>0.264369438122742</v>
      </c>
      <c r="I773">
        <v>4.7</v>
      </c>
      <c r="J773">
        <v>8.8669230000000002E-2</v>
      </c>
      <c r="K773">
        <v>7864.8059810000004</v>
      </c>
      <c r="L773">
        <v>3.79E-3</v>
      </c>
      <c r="M773">
        <v>1</v>
      </c>
      <c r="N773">
        <v>88</v>
      </c>
      <c r="O773">
        <v>26624.8807930851</v>
      </c>
      <c r="P773">
        <v>302.55546355778523</v>
      </c>
      <c r="Q773">
        <v>32316.804230490001</v>
      </c>
      <c r="R773">
        <f>Q773/AJ773</f>
        <v>14.242751974654032</v>
      </c>
      <c r="S773">
        <v>1</v>
      </c>
      <c r="T773">
        <v>1</v>
      </c>
      <c r="U773">
        <v>1</v>
      </c>
      <c r="V773">
        <v>1</v>
      </c>
      <c r="W773">
        <v>0</v>
      </c>
      <c r="X773">
        <v>2</v>
      </c>
      <c r="Y773">
        <v>0</v>
      </c>
      <c r="Z773">
        <v>0</v>
      </c>
      <c r="AA773">
        <v>0</v>
      </c>
      <c r="AB773">
        <v>59.759378715058901</v>
      </c>
      <c r="AC773">
        <v>515.01772149041699</v>
      </c>
      <c r="AD773">
        <v>32316.804230490001</v>
      </c>
      <c r="AE773">
        <v>14.242751974654</v>
      </c>
      <c r="AF773">
        <v>10706.730371239601</v>
      </c>
      <c r="AG773">
        <v>4.7187000313969296</v>
      </c>
      <c r="AH773">
        <v>21610.073859250399</v>
      </c>
      <c r="AI773">
        <v>0.33130535726481602</v>
      </c>
      <c r="AJ773">
        <v>2269</v>
      </c>
      <c r="AK773">
        <v>9068.6470000000008</v>
      </c>
      <c r="AL773">
        <v>0.82547377699427005</v>
      </c>
      <c r="AM773">
        <v>0.17452622300572901</v>
      </c>
      <c r="AN773">
        <v>3.9665050683120297E-2</v>
      </c>
      <c r="AO773">
        <v>8.8144557073600704E-3</v>
      </c>
      <c r="AP773">
        <v>3.96650506831203E-3</v>
      </c>
      <c r="AQ773">
        <v>0.92728074041427899</v>
      </c>
      <c r="AR773">
        <v>0.46497373029772299</v>
      </c>
      <c r="AS773">
        <v>7.0052539404553402E-2</v>
      </c>
      <c r="AT773">
        <v>13381</v>
      </c>
      <c r="AU773">
        <v>42829</v>
      </c>
      <c r="AV773">
        <v>49966.310160427798</v>
      </c>
      <c r="AW773">
        <v>0.51961216394887599</v>
      </c>
      <c r="AX773">
        <v>0.62348877374784095</v>
      </c>
      <c r="AY773">
        <v>25.2</v>
      </c>
      <c r="AZ773">
        <v>0.352578228294402</v>
      </c>
      <c r="BA773">
        <v>8.9466725429704699E-2</v>
      </c>
      <c r="BB773">
        <v>0.59180035650623797</v>
      </c>
      <c r="BC773">
        <v>0.96969696969696895</v>
      </c>
      <c r="BD773">
        <v>3.03030303030303E-2</v>
      </c>
      <c r="BE773">
        <v>1959</v>
      </c>
      <c r="BF773">
        <v>60</v>
      </c>
      <c r="BG773">
        <v>0.104122009</v>
      </c>
      <c r="BH773">
        <v>0</v>
      </c>
      <c r="BI773">
        <v>0</v>
      </c>
    </row>
    <row r="774" spans="1:61" x14ac:dyDescent="0.2">
      <c r="A774">
        <v>773</v>
      </c>
      <c r="B774">
        <v>40131101004</v>
      </c>
      <c r="C774">
        <v>4550000068</v>
      </c>
      <c r="D774" t="s">
        <v>492</v>
      </c>
      <c r="E774">
        <v>85013</v>
      </c>
      <c r="F774">
        <v>658.57133411833104</v>
      </c>
      <c r="G774">
        <v>417.44562125099998</v>
      </c>
      <c r="H774">
        <v>0.228308157758736</v>
      </c>
      <c r="I774">
        <v>4.7</v>
      </c>
      <c r="J774">
        <v>8.8669230000000002E-2</v>
      </c>
      <c r="K774">
        <v>7864.8059810000004</v>
      </c>
      <c r="L774">
        <v>3.79E-3</v>
      </c>
      <c r="M774">
        <v>1</v>
      </c>
      <c r="N774">
        <v>50</v>
      </c>
      <c r="O774">
        <v>25266.8618786324</v>
      </c>
      <c r="P774">
        <v>505.33723757264801</v>
      </c>
      <c r="Q774">
        <v>17668.8399642681</v>
      </c>
      <c r="R774">
        <f>Q774/AJ774</f>
        <v>10.859766419341179</v>
      </c>
      <c r="S774">
        <v>1</v>
      </c>
      <c r="T774">
        <v>1</v>
      </c>
      <c r="U774">
        <v>1</v>
      </c>
      <c r="V774">
        <v>1</v>
      </c>
      <c r="W774">
        <v>0</v>
      </c>
      <c r="X774">
        <v>2</v>
      </c>
      <c r="Y774">
        <v>0</v>
      </c>
      <c r="Z774">
        <v>0</v>
      </c>
      <c r="AA774">
        <v>0</v>
      </c>
      <c r="AB774">
        <v>658.57133411833104</v>
      </c>
      <c r="AC774">
        <v>515.01772149041699</v>
      </c>
      <c r="AD774">
        <v>17668.8399642681</v>
      </c>
      <c r="AE774">
        <v>10.8597664193412</v>
      </c>
      <c r="AF774">
        <v>4912.5862923586701</v>
      </c>
      <c r="AG774">
        <v>3.0194138244367901</v>
      </c>
      <c r="AH774">
        <v>12756.253671909401</v>
      </c>
      <c r="AI774">
        <v>0.27803671900891203</v>
      </c>
      <c r="AJ774">
        <v>1627</v>
      </c>
      <c r="AK774">
        <v>13104.95</v>
      </c>
      <c r="AL774">
        <v>0.85925015365703705</v>
      </c>
      <c r="AM774">
        <v>0.140749846342962</v>
      </c>
      <c r="AN774">
        <v>2.2741241548862898E-2</v>
      </c>
      <c r="AO774">
        <v>5.1628764597418497E-2</v>
      </c>
      <c r="AP774">
        <v>0</v>
      </c>
      <c r="AQ774">
        <v>0.76767055931161599</v>
      </c>
      <c r="AR774">
        <v>0.50430622009569304</v>
      </c>
      <c r="AS774">
        <v>5.2631578947368397E-2</v>
      </c>
      <c r="AT774">
        <v>16274</v>
      </c>
      <c r="AU774">
        <v>40542</v>
      </c>
      <c r="AV774">
        <v>56354.987834549902</v>
      </c>
      <c r="AW774">
        <v>0.47818070067609098</v>
      </c>
      <c r="AX774">
        <v>0.57177615571776097</v>
      </c>
      <c r="AY774">
        <v>40.1</v>
      </c>
      <c r="AZ774">
        <v>0.257529194837123</v>
      </c>
      <c r="BA774">
        <v>9.3423478795328793E-2</v>
      </c>
      <c r="BB774">
        <v>0.50608272506082697</v>
      </c>
      <c r="BC774">
        <v>0.96107055961070498</v>
      </c>
      <c r="BD774">
        <v>3.8929440389294398E-2</v>
      </c>
      <c r="BE774">
        <v>1956</v>
      </c>
      <c r="BF774">
        <v>63</v>
      </c>
      <c r="BG774">
        <v>0.12578382499999999</v>
      </c>
      <c r="BH774">
        <v>0</v>
      </c>
      <c r="BI774">
        <v>0</v>
      </c>
    </row>
    <row r="775" spans="1:61" x14ac:dyDescent="0.2">
      <c r="A775">
        <v>774</v>
      </c>
      <c r="B775">
        <v>40131104001</v>
      </c>
      <c r="C775">
        <v>4550000068</v>
      </c>
      <c r="D775" t="s">
        <v>492</v>
      </c>
      <c r="E775">
        <v>85013</v>
      </c>
      <c r="F775">
        <v>1045.0748501708199</v>
      </c>
      <c r="G775">
        <v>417.44562125099998</v>
      </c>
      <c r="H775">
        <v>7.6306071792119401E-2</v>
      </c>
      <c r="I775">
        <v>4.7</v>
      </c>
      <c r="J775">
        <v>8.8669230000000002E-2</v>
      </c>
      <c r="K775">
        <v>7864.8059810000004</v>
      </c>
      <c r="L775">
        <v>3.79E-3</v>
      </c>
      <c r="M775">
        <v>1</v>
      </c>
      <c r="N775">
        <v>64</v>
      </c>
      <c r="O775">
        <v>28655.626972162201</v>
      </c>
      <c r="P775">
        <v>447.74417144003439</v>
      </c>
      <c r="Q775">
        <v>17742.731926866301</v>
      </c>
      <c r="R775">
        <f>Q775/AJ775</f>
        <v>11.439543473156867</v>
      </c>
      <c r="S775">
        <v>1</v>
      </c>
      <c r="T775">
        <v>0</v>
      </c>
      <c r="U775">
        <v>2</v>
      </c>
      <c r="V775">
        <v>0</v>
      </c>
      <c r="W775">
        <v>1</v>
      </c>
      <c r="X775">
        <v>1</v>
      </c>
      <c r="Y775">
        <v>1</v>
      </c>
      <c r="Z775">
        <v>1</v>
      </c>
      <c r="AA775">
        <v>0</v>
      </c>
      <c r="AB775">
        <v>985.61844726382697</v>
      </c>
      <c r="AC775">
        <v>0.24234854342272599</v>
      </c>
      <c r="AD775">
        <v>17742.731926866301</v>
      </c>
      <c r="AE775">
        <v>11.4395434731568</v>
      </c>
      <c r="AF775">
        <v>0</v>
      </c>
      <c r="AG775">
        <v>0</v>
      </c>
      <c r="AH775">
        <v>17742.731926866301</v>
      </c>
      <c r="AI775">
        <v>0</v>
      </c>
      <c r="AJ775">
        <v>1551</v>
      </c>
      <c r="AK775">
        <v>6758.6390000000001</v>
      </c>
      <c r="AL775">
        <v>0.58027079303675</v>
      </c>
      <c r="AM775">
        <v>0.419729206963249</v>
      </c>
      <c r="AN775">
        <v>0.13604126370083799</v>
      </c>
      <c r="AO775">
        <v>0</v>
      </c>
      <c r="AP775">
        <v>0</v>
      </c>
      <c r="AQ775">
        <v>0.30560928433268802</v>
      </c>
      <c r="AR775">
        <v>9.5681625740897502E-2</v>
      </c>
      <c r="AS775">
        <v>0.36494496189669701</v>
      </c>
      <c r="AT775">
        <v>27921</v>
      </c>
      <c r="AU775">
        <v>54453</v>
      </c>
      <c r="AV775">
        <v>65897.966101694896</v>
      </c>
      <c r="AW775">
        <v>0.36686009026434502</v>
      </c>
      <c r="AX775">
        <v>0.64319248826290998</v>
      </c>
      <c r="AY775">
        <v>38.299999999999997</v>
      </c>
      <c r="AZ775">
        <v>0.19600257898130199</v>
      </c>
      <c r="BA775">
        <v>9.6067053513861994E-2</v>
      </c>
      <c r="BB775">
        <v>0.281355932203389</v>
      </c>
      <c r="BC775">
        <v>0.87288135593220295</v>
      </c>
      <c r="BD775">
        <v>0.12711864406779599</v>
      </c>
      <c r="BE775">
        <v>1954</v>
      </c>
      <c r="BF775">
        <v>65</v>
      </c>
      <c r="BG775">
        <v>0.135613909</v>
      </c>
      <c r="BH775">
        <v>0</v>
      </c>
      <c r="BI775">
        <v>0</v>
      </c>
    </row>
    <row r="776" spans="1:61" x14ac:dyDescent="0.2">
      <c r="A776">
        <v>775</v>
      </c>
      <c r="B776">
        <v>40131104002</v>
      </c>
      <c r="C776">
        <v>4550000068</v>
      </c>
      <c r="D776" t="s">
        <v>492</v>
      </c>
      <c r="E776">
        <v>85013</v>
      </c>
      <c r="F776">
        <v>1839.1580101514601</v>
      </c>
      <c r="G776">
        <v>417.44562125099998</v>
      </c>
      <c r="H776">
        <v>8.4046386651497204E-2</v>
      </c>
      <c r="I776">
        <v>4.7</v>
      </c>
      <c r="J776">
        <v>8.8669230000000002E-2</v>
      </c>
      <c r="K776">
        <v>7864.8059810000004</v>
      </c>
      <c r="L776">
        <v>3.79E-3</v>
      </c>
      <c r="M776">
        <v>1</v>
      </c>
      <c r="N776">
        <v>54</v>
      </c>
      <c r="O776">
        <v>13463.1380188516</v>
      </c>
      <c r="P776">
        <v>249.31737071947407</v>
      </c>
      <c r="Q776">
        <v>7672.6445254415603</v>
      </c>
      <c r="R776">
        <f>Q776/AJ776</f>
        <v>9.3683083338724789</v>
      </c>
      <c r="S776">
        <v>1</v>
      </c>
      <c r="T776">
        <v>0</v>
      </c>
      <c r="U776">
        <v>2</v>
      </c>
      <c r="V776">
        <v>0</v>
      </c>
      <c r="W776">
        <v>1</v>
      </c>
      <c r="X776">
        <v>2</v>
      </c>
      <c r="Y776">
        <v>0</v>
      </c>
      <c r="Z776">
        <v>0</v>
      </c>
      <c r="AA776">
        <v>0</v>
      </c>
      <c r="AB776">
        <v>555.98607582220302</v>
      </c>
      <c r="AC776">
        <v>222.45979436254501</v>
      </c>
      <c r="AD776">
        <v>7672.6445254415603</v>
      </c>
      <c r="AE776">
        <v>9.3683083338724806</v>
      </c>
      <c r="AF776">
        <v>981.10568610812902</v>
      </c>
      <c r="AG776">
        <v>1.1979312406692599</v>
      </c>
      <c r="AH776">
        <v>6691.5388393334297</v>
      </c>
      <c r="AI776">
        <v>0.12787060352592899</v>
      </c>
      <c r="AJ776">
        <v>819</v>
      </c>
      <c r="AK776">
        <v>3409.9110000000001</v>
      </c>
      <c r="AL776">
        <v>0.56532356532356498</v>
      </c>
      <c r="AM776">
        <v>0.43467643467643402</v>
      </c>
      <c r="AN776">
        <v>0.13186813186813101</v>
      </c>
      <c r="AO776">
        <v>0.24664224664224599</v>
      </c>
      <c r="AP776">
        <v>0</v>
      </c>
      <c r="AQ776">
        <v>2.5641025641025599E-2</v>
      </c>
      <c r="AR776">
        <v>7.3976221928665695E-2</v>
      </c>
      <c r="AS776">
        <v>0.32496697490092402</v>
      </c>
      <c r="AT776">
        <v>35335</v>
      </c>
      <c r="AU776">
        <v>27938</v>
      </c>
      <c r="AV776">
        <v>44332.125205930803</v>
      </c>
      <c r="AW776">
        <v>0.26251526251526203</v>
      </c>
      <c r="AX776">
        <v>0.13597733711048099</v>
      </c>
      <c r="AY776">
        <v>47.5</v>
      </c>
      <c r="AZ776">
        <v>0</v>
      </c>
      <c r="BA776">
        <v>0.13675213675213599</v>
      </c>
      <c r="BB776">
        <v>0</v>
      </c>
      <c r="BC776">
        <v>0.74958813838550198</v>
      </c>
      <c r="BD776">
        <v>0.25041186161449702</v>
      </c>
      <c r="BE776">
        <v>1966</v>
      </c>
      <c r="BF776">
        <v>53</v>
      </c>
      <c r="BG776">
        <v>0.15961282500000001</v>
      </c>
      <c r="BH776">
        <v>0</v>
      </c>
      <c r="BI776">
        <v>0</v>
      </c>
    </row>
    <row r="777" spans="1:61" x14ac:dyDescent="0.2">
      <c r="A777">
        <v>776</v>
      </c>
      <c r="B777">
        <v>40131104003</v>
      </c>
      <c r="C777">
        <v>4550000223</v>
      </c>
      <c r="D777" t="s">
        <v>170</v>
      </c>
      <c r="E777">
        <v>85007</v>
      </c>
      <c r="F777">
        <v>417.79015693186</v>
      </c>
      <c r="G777">
        <v>160.866989136</v>
      </c>
      <c r="H777">
        <v>0.16700574826728701</v>
      </c>
      <c r="I777">
        <v>4.5</v>
      </c>
      <c r="J777">
        <v>0.49514016700000002</v>
      </c>
      <c r="K777">
        <v>0</v>
      </c>
      <c r="L777">
        <v>0</v>
      </c>
      <c r="M777">
        <v>0</v>
      </c>
      <c r="N777">
        <v>87</v>
      </c>
      <c r="O777">
        <v>31699.149493340399</v>
      </c>
      <c r="P777">
        <v>364.35804015333792</v>
      </c>
      <c r="Q777">
        <v>22494.510987485901</v>
      </c>
      <c r="R777">
        <f>Q777/AJ777</f>
        <v>14.828286741915557</v>
      </c>
      <c r="S777">
        <v>1</v>
      </c>
      <c r="T777">
        <v>1</v>
      </c>
      <c r="U777">
        <v>1</v>
      </c>
      <c r="V777">
        <v>1</v>
      </c>
      <c r="W777">
        <v>0</v>
      </c>
      <c r="X777">
        <v>2</v>
      </c>
      <c r="Y777">
        <v>0</v>
      </c>
      <c r="Z777">
        <v>0</v>
      </c>
      <c r="AA777">
        <v>0</v>
      </c>
      <c r="AB777">
        <v>417.79015693186</v>
      </c>
      <c r="AC777">
        <v>222.45979436254501</v>
      </c>
      <c r="AD777">
        <v>22494.510987485901</v>
      </c>
      <c r="AE777">
        <v>14.8282867419155</v>
      </c>
      <c r="AF777">
        <v>5639.0103909200097</v>
      </c>
      <c r="AG777">
        <v>3.7172118595385699</v>
      </c>
      <c r="AH777">
        <v>16855.5005965659</v>
      </c>
      <c r="AI777">
        <v>0.250683839895745</v>
      </c>
      <c r="AJ777">
        <v>1517</v>
      </c>
      <c r="AK777">
        <v>6111.7969999999996</v>
      </c>
      <c r="AL777">
        <v>0.66842452208305803</v>
      </c>
      <c r="AM777">
        <v>0.33157547791694097</v>
      </c>
      <c r="AN777">
        <v>0.18259723137771899</v>
      </c>
      <c r="AO777">
        <v>0</v>
      </c>
      <c r="AP777">
        <v>0</v>
      </c>
      <c r="AQ777">
        <v>0.53592617007251098</v>
      </c>
      <c r="AR777">
        <v>0.20170212765957399</v>
      </c>
      <c r="AS777">
        <v>0.30127659574468002</v>
      </c>
      <c r="AT777">
        <v>33065</v>
      </c>
      <c r="AU777">
        <v>64390</v>
      </c>
      <c r="AV777">
        <v>83278.9842381786</v>
      </c>
      <c r="AW777">
        <v>0.26170072511535902</v>
      </c>
      <c r="AX777">
        <v>0.49199417758369701</v>
      </c>
      <c r="AY777">
        <v>38.700000000000003</v>
      </c>
      <c r="AZ777">
        <v>0.15293342122610401</v>
      </c>
      <c r="BA777">
        <v>0.13183915622940001</v>
      </c>
      <c r="BB777">
        <v>0.25043782837127798</v>
      </c>
      <c r="BC777">
        <v>0.91243432574430805</v>
      </c>
      <c r="BD777">
        <v>8.75656742556917E-2</v>
      </c>
      <c r="BE777">
        <v>1955</v>
      </c>
      <c r="BF777">
        <v>64</v>
      </c>
      <c r="BG777">
        <v>0.17808698000000001</v>
      </c>
      <c r="BH777">
        <v>0</v>
      </c>
      <c r="BI777">
        <v>0</v>
      </c>
    </row>
    <row r="778" spans="1:61" x14ac:dyDescent="0.2">
      <c r="A778">
        <v>777</v>
      </c>
      <c r="B778">
        <v>40131104004</v>
      </c>
      <c r="C778">
        <v>4550000068</v>
      </c>
      <c r="D778" t="s">
        <v>492</v>
      </c>
      <c r="E778">
        <v>85013</v>
      </c>
      <c r="F778">
        <v>950.87979950133797</v>
      </c>
      <c r="G778">
        <v>417.44562125099998</v>
      </c>
      <c r="H778">
        <v>0.105055247812103</v>
      </c>
      <c r="I778">
        <v>4.7</v>
      </c>
      <c r="J778">
        <v>8.8669230000000002E-2</v>
      </c>
      <c r="K778">
        <v>7864.8059810000004</v>
      </c>
      <c r="L778">
        <v>3.79E-3</v>
      </c>
      <c r="M778">
        <v>1</v>
      </c>
      <c r="N778">
        <v>68</v>
      </c>
      <c r="O778">
        <v>28013.222511374701</v>
      </c>
      <c r="P778">
        <v>411.9591545790397</v>
      </c>
      <c r="Q778">
        <v>16439.024722757</v>
      </c>
      <c r="R778">
        <f>Q778/AJ778</f>
        <v>12.723703345787152</v>
      </c>
      <c r="S778">
        <v>1</v>
      </c>
      <c r="T778">
        <v>1</v>
      </c>
      <c r="U778">
        <v>1</v>
      </c>
      <c r="V778">
        <v>1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950.87979950133797</v>
      </c>
      <c r="AC778">
        <v>514.70538940592496</v>
      </c>
      <c r="AD778">
        <v>16439.024722757</v>
      </c>
      <c r="AE778">
        <v>12.7237033457872</v>
      </c>
      <c r="AF778">
        <v>1727.0058160385399</v>
      </c>
      <c r="AG778">
        <v>1.3366918080793599</v>
      </c>
      <c r="AH778">
        <v>14712.0189067185</v>
      </c>
      <c r="AI778">
        <v>0.105055247812103</v>
      </c>
      <c r="AJ778">
        <v>1292</v>
      </c>
      <c r="AK778">
        <v>5246.8360000000002</v>
      </c>
      <c r="AL778">
        <v>0.79489164086687303</v>
      </c>
      <c r="AM778">
        <v>0.205108359133126</v>
      </c>
      <c r="AN778">
        <v>1.1609907120743E-2</v>
      </c>
      <c r="AO778">
        <v>0</v>
      </c>
      <c r="AP778">
        <v>0.109133126934984</v>
      </c>
      <c r="AQ778">
        <v>0.277089783281733</v>
      </c>
      <c r="AR778">
        <v>4.9358341559723497E-3</v>
      </c>
      <c r="AS778">
        <v>0.51036525172754199</v>
      </c>
      <c r="AT778">
        <v>50024</v>
      </c>
      <c r="AU778">
        <v>72717</v>
      </c>
      <c r="AV778">
        <v>121006.29921259799</v>
      </c>
      <c r="AW778">
        <v>9.5201238390092799E-2</v>
      </c>
      <c r="AX778">
        <v>0.77755905511810997</v>
      </c>
      <c r="AY778">
        <v>50.4</v>
      </c>
      <c r="AZ778">
        <v>0.191176470588235</v>
      </c>
      <c r="BA778">
        <v>0.11532507739938</v>
      </c>
      <c r="BB778">
        <v>0.24015748031496001</v>
      </c>
      <c r="BC778">
        <v>0.84842519685039297</v>
      </c>
      <c r="BD778">
        <v>0.151574803149606</v>
      </c>
      <c r="BE778">
        <v>1957</v>
      </c>
      <c r="BF778">
        <v>62</v>
      </c>
      <c r="BG778">
        <v>0.158105248</v>
      </c>
      <c r="BH778">
        <v>0</v>
      </c>
      <c r="BI778">
        <v>0</v>
      </c>
    </row>
    <row r="779" spans="1:61" x14ac:dyDescent="0.2">
      <c r="A779">
        <v>778</v>
      </c>
      <c r="B779">
        <v>40131105011</v>
      </c>
      <c r="C779">
        <v>4550000068</v>
      </c>
      <c r="D779" t="s">
        <v>492</v>
      </c>
      <c r="E779">
        <v>85013</v>
      </c>
      <c r="F779">
        <v>1354.0369443346201</v>
      </c>
      <c r="G779">
        <v>417.44562125099998</v>
      </c>
      <c r="H779">
        <v>8.3949326839141497E-2</v>
      </c>
      <c r="I779">
        <v>4.7</v>
      </c>
      <c r="J779">
        <v>8.8669230000000002E-2</v>
      </c>
      <c r="K779">
        <v>7864.8059810000004</v>
      </c>
      <c r="L779">
        <v>3.79E-3</v>
      </c>
      <c r="M779">
        <v>1</v>
      </c>
      <c r="N779">
        <v>55</v>
      </c>
      <c r="O779">
        <v>29180.606591201002</v>
      </c>
      <c r="P779">
        <v>530.5564834763818</v>
      </c>
      <c r="Q779">
        <v>3823.49165840777</v>
      </c>
      <c r="R779">
        <f>Q779/AJ779</f>
        <v>6.0786830817293644</v>
      </c>
      <c r="S779">
        <v>1</v>
      </c>
      <c r="T779">
        <v>0</v>
      </c>
      <c r="U779">
        <v>2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591.32352903097899</v>
      </c>
      <c r="AC779">
        <v>72.520095650585503</v>
      </c>
      <c r="AD779">
        <v>3823.49165840777</v>
      </c>
      <c r="AE779">
        <v>6.07868308172936</v>
      </c>
      <c r="AF779">
        <v>0</v>
      </c>
      <c r="AG779">
        <v>0</v>
      </c>
      <c r="AH779">
        <v>3823.49165840777</v>
      </c>
      <c r="AI779">
        <v>0</v>
      </c>
      <c r="AJ779">
        <v>629</v>
      </c>
      <c r="AK779">
        <v>4918.1639999999998</v>
      </c>
      <c r="AL779">
        <v>0.71065182829888696</v>
      </c>
      <c r="AM779">
        <v>0.28934817170111199</v>
      </c>
      <c r="AN779">
        <v>8.5850556438791706E-2</v>
      </c>
      <c r="AO779">
        <v>3.0206677265500699E-2</v>
      </c>
      <c r="AP779">
        <v>0.108108108108108</v>
      </c>
      <c r="AQ779">
        <v>0.20985691573926801</v>
      </c>
      <c r="AR779">
        <v>2.5594149908592299E-2</v>
      </c>
      <c r="AS779">
        <v>0.58135283363802503</v>
      </c>
      <c r="AT779">
        <v>47700</v>
      </c>
      <c r="AU779">
        <v>55625</v>
      </c>
      <c r="AV779">
        <v>69579.572446555801</v>
      </c>
      <c r="AW779">
        <v>6.8362480127186001E-2</v>
      </c>
      <c r="AX779">
        <v>0.39092872570194298</v>
      </c>
      <c r="AY779">
        <v>40.4</v>
      </c>
      <c r="AZ779">
        <v>3.3386327503974501E-2</v>
      </c>
      <c r="BA779">
        <v>0.135135135135135</v>
      </c>
      <c r="BB779">
        <v>2.6128266033254102E-2</v>
      </c>
      <c r="BC779">
        <v>0.86223277909738705</v>
      </c>
      <c r="BD779">
        <v>0.13776722090261201</v>
      </c>
      <c r="BE779">
        <v>1990</v>
      </c>
      <c r="BF779">
        <v>29</v>
      </c>
      <c r="BG779">
        <v>5.8733599999999997E-2</v>
      </c>
      <c r="BH779">
        <v>0</v>
      </c>
      <c r="BI779">
        <v>0</v>
      </c>
    </row>
    <row r="780" spans="1:61" x14ac:dyDescent="0.2">
      <c r="A780">
        <v>779</v>
      </c>
      <c r="B780">
        <v>40131105012</v>
      </c>
      <c r="C780">
        <v>4550000068</v>
      </c>
      <c r="D780" t="s">
        <v>492</v>
      </c>
      <c r="E780">
        <v>85013</v>
      </c>
      <c r="F780">
        <v>1236.8388470413299</v>
      </c>
      <c r="G780">
        <v>417.44562125099998</v>
      </c>
      <c r="H780">
        <v>0.10881057731145399</v>
      </c>
      <c r="I780">
        <v>4.7</v>
      </c>
      <c r="J780">
        <v>8.8669230000000002E-2</v>
      </c>
      <c r="K780">
        <v>7864.8059810000004</v>
      </c>
      <c r="L780">
        <v>3.79E-3</v>
      </c>
      <c r="M780">
        <v>1</v>
      </c>
      <c r="N780">
        <v>103</v>
      </c>
      <c r="O780">
        <v>37371.071541965597</v>
      </c>
      <c r="P780">
        <v>362.82593730063684</v>
      </c>
      <c r="Q780">
        <v>14848.6230352283</v>
      </c>
      <c r="R780">
        <f>Q780/AJ780</f>
        <v>8.6631406273210612</v>
      </c>
      <c r="S780">
        <v>1</v>
      </c>
      <c r="T780">
        <v>0</v>
      </c>
      <c r="U780">
        <v>2</v>
      </c>
      <c r="V780">
        <v>0</v>
      </c>
      <c r="W780">
        <v>1</v>
      </c>
      <c r="X780">
        <v>2</v>
      </c>
      <c r="Y780">
        <v>2</v>
      </c>
      <c r="Z780">
        <v>1</v>
      </c>
      <c r="AA780">
        <v>0</v>
      </c>
      <c r="AB780">
        <v>934.578846238501</v>
      </c>
      <c r="AC780">
        <v>72.762444194008197</v>
      </c>
      <c r="AD780">
        <v>14848.6230352283</v>
      </c>
      <c r="AE780">
        <v>8.6631406273210807</v>
      </c>
      <c r="AF780">
        <v>0</v>
      </c>
      <c r="AG780">
        <v>0</v>
      </c>
      <c r="AH780">
        <v>14848.6230352283</v>
      </c>
      <c r="AI780">
        <v>0</v>
      </c>
      <c r="AJ780">
        <v>1714</v>
      </c>
      <c r="AK780">
        <v>11526.12</v>
      </c>
      <c r="AL780">
        <v>0.64060676779463199</v>
      </c>
      <c r="AM780">
        <v>0.35939323220536701</v>
      </c>
      <c r="AN780">
        <v>5.5425904317386199E-2</v>
      </c>
      <c r="AO780">
        <v>2.9754959159859901E-2</v>
      </c>
      <c r="AP780">
        <v>0.13302217036172601</v>
      </c>
      <c r="AQ780">
        <v>0.28471411901983601</v>
      </c>
      <c r="AR780">
        <v>0</v>
      </c>
      <c r="AS780">
        <v>0.46597938144329898</v>
      </c>
      <c r="AT780">
        <v>34127</v>
      </c>
      <c r="AU780">
        <v>44682</v>
      </c>
      <c r="AV780">
        <v>55041.739130434798</v>
      </c>
      <c r="AW780">
        <v>0.19719953325554199</v>
      </c>
      <c r="AX780">
        <v>9.2577147623019093E-2</v>
      </c>
      <c r="AY780">
        <v>35.9</v>
      </c>
      <c r="AZ780">
        <v>9.7432905484247295E-2</v>
      </c>
      <c r="BA780">
        <v>8.6931155192532E-2</v>
      </c>
      <c r="BB780">
        <v>8.0193236714975802E-2</v>
      </c>
      <c r="BC780">
        <v>0.82222222222222197</v>
      </c>
      <c r="BD780">
        <v>0.17777777777777701</v>
      </c>
      <c r="BE780">
        <v>1973</v>
      </c>
      <c r="BF780">
        <v>46</v>
      </c>
      <c r="BG780">
        <v>0.105879232</v>
      </c>
      <c r="BH780">
        <v>0</v>
      </c>
      <c r="BI780">
        <v>0</v>
      </c>
    </row>
    <row r="781" spans="1:61" x14ac:dyDescent="0.2">
      <c r="A781">
        <v>780</v>
      </c>
      <c r="B781">
        <v>40131105013</v>
      </c>
      <c r="C781">
        <v>4550000068</v>
      </c>
      <c r="D781" t="s">
        <v>492</v>
      </c>
      <c r="E781">
        <v>85013</v>
      </c>
      <c r="F781">
        <v>2068.44158456081</v>
      </c>
      <c r="G781">
        <v>417.44562125099998</v>
      </c>
      <c r="H781">
        <v>0.109678420934832</v>
      </c>
      <c r="I781">
        <v>4.7</v>
      </c>
      <c r="J781">
        <v>8.8669230000000002E-2</v>
      </c>
      <c r="K781">
        <v>7864.8059810000004</v>
      </c>
      <c r="L781">
        <v>3.79E-3</v>
      </c>
      <c r="M781">
        <v>1</v>
      </c>
      <c r="N781">
        <v>70</v>
      </c>
      <c r="O781">
        <v>34702.348016009702</v>
      </c>
      <c r="P781">
        <v>495.74782880013862</v>
      </c>
      <c r="Q781">
        <v>5582.2951729172601</v>
      </c>
      <c r="R781">
        <f>Q781/AJ781</f>
        <v>8.1612502528030113</v>
      </c>
      <c r="S781">
        <v>1</v>
      </c>
      <c r="T781">
        <v>0</v>
      </c>
      <c r="U781">
        <v>2</v>
      </c>
      <c r="V781">
        <v>0</v>
      </c>
      <c r="W781">
        <v>1</v>
      </c>
      <c r="X781">
        <v>1</v>
      </c>
      <c r="Y781">
        <v>0</v>
      </c>
      <c r="Z781">
        <v>0</v>
      </c>
      <c r="AA781">
        <v>0</v>
      </c>
      <c r="AB781">
        <v>824.96271700113596</v>
      </c>
      <c r="AC781">
        <v>160.93135029793899</v>
      </c>
      <c r="AD781">
        <v>5582.2951729172601</v>
      </c>
      <c r="AE781">
        <v>8.1612502528030202</v>
      </c>
      <c r="AF781">
        <v>223.107879598918</v>
      </c>
      <c r="AG781">
        <v>0.32618111052473397</v>
      </c>
      <c r="AH781">
        <v>5359.1872933183404</v>
      </c>
      <c r="AI781">
        <v>3.9967051667445901E-2</v>
      </c>
      <c r="AJ781">
        <v>684</v>
      </c>
      <c r="AK781">
        <v>2537.1350000000002</v>
      </c>
      <c r="AL781">
        <v>0.87426900584795297</v>
      </c>
      <c r="AM781">
        <v>0.125730994152046</v>
      </c>
      <c r="AN781">
        <v>0</v>
      </c>
      <c r="AO781">
        <v>5.9941520467836198E-2</v>
      </c>
      <c r="AP781">
        <v>0</v>
      </c>
      <c r="AQ781">
        <v>0.30994152046783602</v>
      </c>
      <c r="AR781">
        <v>0.174147217235188</v>
      </c>
      <c r="AS781">
        <v>0.240574506283662</v>
      </c>
      <c r="AT781">
        <v>25961</v>
      </c>
      <c r="AV781">
        <v>41655.773955773999</v>
      </c>
      <c r="AW781">
        <v>0.39766081871344999</v>
      </c>
      <c r="AX781">
        <v>0.28659793814432899</v>
      </c>
      <c r="AY781">
        <v>47.3</v>
      </c>
      <c r="AZ781">
        <v>0.17251461988304001</v>
      </c>
      <c r="BA781">
        <v>0.10672514619883</v>
      </c>
      <c r="BB781">
        <v>0.17936117936117901</v>
      </c>
      <c r="BC781">
        <v>0.759213759213759</v>
      </c>
      <c r="BD781">
        <v>0.24078624078624</v>
      </c>
      <c r="BE781">
        <v>1960</v>
      </c>
      <c r="BF781">
        <v>59</v>
      </c>
      <c r="BG781">
        <v>7.8458998000000002E-2</v>
      </c>
      <c r="BH781">
        <v>0</v>
      </c>
      <c r="BI781">
        <v>0</v>
      </c>
    </row>
    <row r="782" spans="1:61" x14ac:dyDescent="0.2">
      <c r="A782">
        <v>781</v>
      </c>
      <c r="B782">
        <v>40131105021</v>
      </c>
      <c r="C782">
        <v>4550000068</v>
      </c>
      <c r="D782" t="s">
        <v>492</v>
      </c>
      <c r="E782">
        <v>85013</v>
      </c>
      <c r="F782">
        <v>1286.2312672236501</v>
      </c>
      <c r="G782">
        <v>417.44562125099998</v>
      </c>
      <c r="H782">
        <v>0.148687458997946</v>
      </c>
      <c r="I782">
        <v>4.7</v>
      </c>
      <c r="J782">
        <v>8.8669230000000002E-2</v>
      </c>
      <c r="K782">
        <v>7864.8059810000004</v>
      </c>
      <c r="L782">
        <v>3.79E-3</v>
      </c>
      <c r="M782">
        <v>1</v>
      </c>
      <c r="N782">
        <v>66</v>
      </c>
      <c r="O782">
        <v>29455.459585163098</v>
      </c>
      <c r="P782">
        <v>446.29484219944089</v>
      </c>
      <c r="Q782">
        <v>10240.1191934129</v>
      </c>
      <c r="R782">
        <f>Q782/AJ782</f>
        <v>6.8449994608375002</v>
      </c>
      <c r="S782">
        <v>1</v>
      </c>
      <c r="T782">
        <v>0</v>
      </c>
      <c r="U782">
        <v>2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422.01412360114699</v>
      </c>
      <c r="AC782">
        <v>72.520095650585503</v>
      </c>
      <c r="AD782">
        <v>10240.1191934129</v>
      </c>
      <c r="AE782">
        <v>6.84499946083755</v>
      </c>
      <c r="AF782">
        <v>0</v>
      </c>
      <c r="AG782">
        <v>0</v>
      </c>
      <c r="AH782">
        <v>10240.1191934129</v>
      </c>
      <c r="AI782">
        <v>0</v>
      </c>
      <c r="AJ782">
        <v>1496</v>
      </c>
      <c r="AK782">
        <v>5899.4390000000003</v>
      </c>
      <c r="AL782">
        <v>0.699866310160427</v>
      </c>
      <c r="AM782">
        <v>0.300133689839572</v>
      </c>
      <c r="AN782">
        <v>2.1390374331550801E-2</v>
      </c>
      <c r="AO782">
        <v>4.8796791443850199E-2</v>
      </c>
      <c r="AP782">
        <v>7.5534759358288697E-2</v>
      </c>
      <c r="AQ782">
        <v>0.22660427807486599</v>
      </c>
      <c r="AR782">
        <v>3.2076984763432202E-2</v>
      </c>
      <c r="AS782">
        <v>0.54450681635926201</v>
      </c>
      <c r="AT782">
        <v>38190</v>
      </c>
      <c r="AU782">
        <v>54755</v>
      </c>
      <c r="AV782">
        <v>62663.386727688798</v>
      </c>
      <c r="AW782">
        <v>0.24064171122994599</v>
      </c>
      <c r="AX782">
        <v>0.28944504896626699</v>
      </c>
      <c r="AY782">
        <v>38</v>
      </c>
      <c r="AZ782">
        <v>9.8262032085561501E-2</v>
      </c>
      <c r="BA782">
        <v>0.15909090909090901</v>
      </c>
      <c r="BB782">
        <v>0.16361556064073199</v>
      </c>
      <c r="BC782">
        <v>0.79633867276887804</v>
      </c>
      <c r="BD782">
        <v>0.20366132723112099</v>
      </c>
      <c r="BE782">
        <v>1972</v>
      </c>
      <c r="BF782">
        <v>47</v>
      </c>
      <c r="BG782">
        <v>8.9233090000000001E-2</v>
      </c>
      <c r="BH782">
        <v>0</v>
      </c>
      <c r="BI782">
        <v>0</v>
      </c>
    </row>
    <row r="783" spans="1:61" x14ac:dyDescent="0.2">
      <c r="A783">
        <v>782</v>
      </c>
      <c r="B783">
        <v>40131105022</v>
      </c>
      <c r="C783">
        <v>4550000133</v>
      </c>
      <c r="D783" t="s">
        <v>28</v>
      </c>
      <c r="E783">
        <v>85008</v>
      </c>
      <c r="F783">
        <v>9574.2082851114301</v>
      </c>
      <c r="G783">
        <v>1608.8120856</v>
      </c>
      <c r="H783">
        <v>8.83819572179948E-2</v>
      </c>
      <c r="I783">
        <v>4.7</v>
      </c>
      <c r="J783">
        <v>0.17917040100000001</v>
      </c>
      <c r="K783">
        <v>30705.769230000002</v>
      </c>
      <c r="L783">
        <v>4.6699999999999997E-3</v>
      </c>
      <c r="M783">
        <v>1</v>
      </c>
      <c r="N783">
        <v>61</v>
      </c>
      <c r="O783">
        <v>34337.374591019303</v>
      </c>
      <c r="P783">
        <v>562.90778018064429</v>
      </c>
      <c r="Q783">
        <v>8926.3939770889592</v>
      </c>
      <c r="R783">
        <f>Q783/AJ783</f>
        <v>8.0490477701433356</v>
      </c>
      <c r="S783">
        <v>1</v>
      </c>
      <c r="T783">
        <v>0</v>
      </c>
      <c r="U783">
        <v>2</v>
      </c>
      <c r="V783">
        <v>0</v>
      </c>
      <c r="W783">
        <v>1</v>
      </c>
      <c r="X783">
        <v>1</v>
      </c>
      <c r="Y783">
        <v>0</v>
      </c>
      <c r="Z783">
        <v>0</v>
      </c>
      <c r="AA783">
        <v>0</v>
      </c>
      <c r="AB783">
        <v>850.52599770381903</v>
      </c>
      <c r="AC783">
        <v>1.30607923516039</v>
      </c>
      <c r="AD783">
        <v>8926.3939770889592</v>
      </c>
      <c r="AE783">
        <v>8.0490477701433303</v>
      </c>
      <c r="AF783">
        <v>0</v>
      </c>
      <c r="AG783">
        <v>0</v>
      </c>
      <c r="AH783">
        <v>8926.3939770889592</v>
      </c>
      <c r="AI783">
        <v>0</v>
      </c>
      <c r="AJ783">
        <v>1109</v>
      </c>
      <c r="AK783">
        <v>4396.3339999999998</v>
      </c>
      <c r="AL783">
        <v>0.77186654643823205</v>
      </c>
      <c r="AM783">
        <v>0.22813345356176701</v>
      </c>
      <c r="AN783">
        <v>7.3038773669972898E-2</v>
      </c>
      <c r="AO783">
        <v>0</v>
      </c>
      <c r="AP783">
        <v>2.3444544634806101E-2</v>
      </c>
      <c r="AQ783">
        <v>0.187556357078449</v>
      </c>
      <c r="AR783">
        <v>1.2565445026178E-2</v>
      </c>
      <c r="AS783">
        <v>0.601047120418848</v>
      </c>
      <c r="AT783">
        <v>57125</v>
      </c>
      <c r="AU783">
        <v>62045</v>
      </c>
      <c r="AV783">
        <v>85120.460704607001</v>
      </c>
      <c r="AW783">
        <v>0.279531109107303</v>
      </c>
      <c r="AX783">
        <v>0.29296424452133701</v>
      </c>
      <c r="AY783">
        <v>34.799999999999997</v>
      </c>
      <c r="AZ783">
        <v>5.5004508566275902E-2</v>
      </c>
      <c r="BA783">
        <v>0.110009017132551</v>
      </c>
      <c r="BB783">
        <v>5.4200542005420002E-2</v>
      </c>
      <c r="BC783">
        <v>0.92953929539295299</v>
      </c>
      <c r="BD783">
        <v>7.0460704607045996E-2</v>
      </c>
      <c r="BE783">
        <v>1978</v>
      </c>
      <c r="BF783">
        <v>41</v>
      </c>
      <c r="BG783">
        <v>9.8909435000000004E-2</v>
      </c>
      <c r="BH783">
        <v>0</v>
      </c>
      <c r="BI783">
        <v>0</v>
      </c>
    </row>
    <row r="784" spans="1:61" x14ac:dyDescent="0.2">
      <c r="A784">
        <v>783</v>
      </c>
      <c r="B784">
        <v>40131106001</v>
      </c>
      <c r="C784">
        <v>4550000133</v>
      </c>
      <c r="D784" t="s">
        <v>28</v>
      </c>
      <c r="E784">
        <v>85008</v>
      </c>
      <c r="F784">
        <v>8944.1393780980507</v>
      </c>
      <c r="G784">
        <v>1608.8120856</v>
      </c>
      <c r="H784">
        <v>0.119426945655825</v>
      </c>
      <c r="I784">
        <v>4.7</v>
      </c>
      <c r="J784">
        <v>0.17917040100000001</v>
      </c>
      <c r="K784">
        <v>30705.769230000002</v>
      </c>
      <c r="L784">
        <v>4.6699999999999997E-3</v>
      </c>
      <c r="M784">
        <v>1</v>
      </c>
      <c r="N784">
        <v>42</v>
      </c>
      <c r="O784">
        <v>23464.189593368501</v>
      </c>
      <c r="P784">
        <v>558.67118079448812</v>
      </c>
      <c r="Q784">
        <v>5337.6459487572001</v>
      </c>
      <c r="R784">
        <f>Q784/AJ784</f>
        <v>7.6800661133197128</v>
      </c>
      <c r="S784">
        <v>1</v>
      </c>
      <c r="T784">
        <v>0</v>
      </c>
      <c r="U784">
        <v>2</v>
      </c>
      <c r="V784">
        <v>0</v>
      </c>
      <c r="W784">
        <v>1</v>
      </c>
      <c r="X784">
        <v>1</v>
      </c>
      <c r="Y784">
        <v>0</v>
      </c>
      <c r="Z784">
        <v>0</v>
      </c>
      <c r="AA784">
        <v>0</v>
      </c>
      <c r="AB784">
        <v>871.78064426314097</v>
      </c>
      <c r="AC784">
        <v>4.4212539222289298</v>
      </c>
      <c r="AD784">
        <v>5337.6459487572001</v>
      </c>
      <c r="AE784">
        <v>7.6800661133197199</v>
      </c>
      <c r="AF784">
        <v>116.51527894589201</v>
      </c>
      <c r="AG784">
        <v>0.167647883375385</v>
      </c>
      <c r="AH784">
        <v>5221.1306698113103</v>
      </c>
      <c r="AI784">
        <v>2.1828963566424199E-2</v>
      </c>
      <c r="AJ784">
        <v>695</v>
      </c>
      <c r="AK784">
        <v>8415.6959999999999</v>
      </c>
      <c r="AL784">
        <v>0.81870503597122302</v>
      </c>
      <c r="AM784">
        <v>0.18129496402877601</v>
      </c>
      <c r="AN784">
        <v>0</v>
      </c>
      <c r="AO784">
        <v>0</v>
      </c>
      <c r="AP784">
        <v>0.15395683453237399</v>
      </c>
      <c r="AQ784">
        <v>0.220143884892086</v>
      </c>
      <c r="AR784">
        <v>0</v>
      </c>
      <c r="AS784">
        <v>0.65252854812397998</v>
      </c>
      <c r="AT784">
        <v>57422</v>
      </c>
      <c r="AU784">
        <v>66684</v>
      </c>
      <c r="AV784">
        <v>82130.390143737197</v>
      </c>
      <c r="AW784">
        <v>7.4820143884892096E-2</v>
      </c>
      <c r="AX784">
        <v>0.42915811088295602</v>
      </c>
      <c r="AY784">
        <v>37.4</v>
      </c>
      <c r="AZ784">
        <v>0</v>
      </c>
      <c r="BA784">
        <v>2.0143884892086301E-2</v>
      </c>
      <c r="BB784">
        <v>0</v>
      </c>
      <c r="BC784">
        <v>1</v>
      </c>
      <c r="BD784">
        <v>0</v>
      </c>
      <c r="BE784">
        <v>1995</v>
      </c>
      <c r="BF784">
        <v>24</v>
      </c>
      <c r="BG784">
        <v>0.14990021100000001</v>
      </c>
      <c r="BH784">
        <v>0</v>
      </c>
      <c r="BI784">
        <v>0</v>
      </c>
    </row>
    <row r="785" spans="1:61" x14ac:dyDescent="0.2">
      <c r="A785">
        <v>784</v>
      </c>
      <c r="B785">
        <v>40131106002</v>
      </c>
      <c r="C785">
        <v>4550000099</v>
      </c>
      <c r="D785" t="s">
        <v>171</v>
      </c>
      <c r="E785">
        <v>85014</v>
      </c>
      <c r="F785">
        <v>258.63491662927203</v>
      </c>
      <c r="G785">
        <v>4.4197239099100001</v>
      </c>
      <c r="H785">
        <v>0.208145426025796</v>
      </c>
      <c r="I785">
        <v>4.4000000000000004</v>
      </c>
      <c r="J785">
        <v>0.243815544</v>
      </c>
      <c r="K785">
        <v>0</v>
      </c>
      <c r="L785">
        <v>0</v>
      </c>
      <c r="M785">
        <v>0</v>
      </c>
      <c r="N785">
        <v>56</v>
      </c>
      <c r="O785">
        <v>29669.011031542199</v>
      </c>
      <c r="P785">
        <v>529.80376842039641</v>
      </c>
      <c r="Q785">
        <v>11324.154630987499</v>
      </c>
      <c r="R785">
        <f>Q785/AJ785</f>
        <v>9.8214697580117072</v>
      </c>
      <c r="S785">
        <v>1</v>
      </c>
      <c r="T785">
        <v>1</v>
      </c>
      <c r="U785">
        <v>1</v>
      </c>
      <c r="V785">
        <v>1</v>
      </c>
      <c r="W785">
        <v>0</v>
      </c>
      <c r="X785">
        <v>3</v>
      </c>
      <c r="Y785">
        <v>0</v>
      </c>
      <c r="Z785">
        <v>0</v>
      </c>
      <c r="AA785">
        <v>0</v>
      </c>
      <c r="AB785">
        <v>258.63491662927203</v>
      </c>
      <c r="AC785">
        <v>537.80195294268594</v>
      </c>
      <c r="AD785">
        <v>11324.154630987499</v>
      </c>
      <c r="AE785">
        <v>9.8214697580117498</v>
      </c>
      <c r="AF785">
        <v>4494.7665561941603</v>
      </c>
      <c r="AG785">
        <v>3.8983231189888601</v>
      </c>
      <c r="AH785">
        <v>6829.3880747933799</v>
      </c>
      <c r="AI785">
        <v>0.39691850762039399</v>
      </c>
      <c r="AJ785">
        <v>1153</v>
      </c>
      <c r="AK785">
        <v>4571.076</v>
      </c>
      <c r="AL785">
        <v>0.59670424978317405</v>
      </c>
      <c r="AM785">
        <v>0.40329575021682501</v>
      </c>
      <c r="AN785">
        <v>0.12228967909800501</v>
      </c>
      <c r="AO785">
        <v>4.7701647875108402E-2</v>
      </c>
      <c r="AP785">
        <v>2.5151777970511699E-2</v>
      </c>
      <c r="AQ785">
        <v>0.48742411101474398</v>
      </c>
      <c r="AR785">
        <v>9.5298602287166398E-2</v>
      </c>
      <c r="AS785">
        <v>0.32401524777636498</v>
      </c>
      <c r="AT785">
        <v>24562</v>
      </c>
      <c r="AU785">
        <v>46667</v>
      </c>
      <c r="AV785">
        <v>52441.044776119401</v>
      </c>
      <c r="AW785">
        <v>0.14397224631396299</v>
      </c>
      <c r="AX785">
        <v>0.38133333333333302</v>
      </c>
      <c r="AY785">
        <v>33.799999999999997</v>
      </c>
      <c r="AZ785">
        <v>0.27580225498699001</v>
      </c>
      <c r="BA785">
        <v>9.5403295750216804E-2</v>
      </c>
      <c r="BB785">
        <v>0.29104477611940299</v>
      </c>
      <c r="BC785">
        <v>0.72388059701492502</v>
      </c>
      <c r="BD785">
        <v>0.27611940298507398</v>
      </c>
      <c r="BE785">
        <v>1965</v>
      </c>
      <c r="BF785">
        <v>54</v>
      </c>
      <c r="BG785">
        <v>0.123151439</v>
      </c>
      <c r="BH785">
        <v>0</v>
      </c>
      <c r="BI785">
        <v>0</v>
      </c>
    </row>
    <row r="786" spans="1:61" x14ac:dyDescent="0.2">
      <c r="A786">
        <v>785</v>
      </c>
      <c r="B786">
        <v>40131106003</v>
      </c>
      <c r="C786">
        <v>4550000068</v>
      </c>
      <c r="D786" t="s">
        <v>492</v>
      </c>
      <c r="E786">
        <v>85013</v>
      </c>
      <c r="F786">
        <v>900.79096284255695</v>
      </c>
      <c r="G786">
        <v>417.44562125099998</v>
      </c>
      <c r="H786">
        <v>0.106176881548889</v>
      </c>
      <c r="I786">
        <v>4.7</v>
      </c>
      <c r="J786">
        <v>8.8669230000000002E-2</v>
      </c>
      <c r="K786">
        <v>7864.8059810000004</v>
      </c>
      <c r="L786">
        <v>3.79E-3</v>
      </c>
      <c r="M786">
        <v>1</v>
      </c>
      <c r="N786">
        <v>38</v>
      </c>
      <c r="O786">
        <v>29808.9922697765</v>
      </c>
      <c r="P786">
        <v>784.44716499411845</v>
      </c>
      <c r="Q786">
        <v>7299.2566912413804</v>
      </c>
      <c r="R786">
        <f>Q786/AJ786</f>
        <v>8.119306664339689</v>
      </c>
      <c r="S786">
        <v>1</v>
      </c>
      <c r="T786">
        <v>1</v>
      </c>
      <c r="U786">
        <v>1</v>
      </c>
      <c r="V786">
        <v>1</v>
      </c>
      <c r="W786">
        <v>0</v>
      </c>
      <c r="X786">
        <v>3</v>
      </c>
      <c r="Y786">
        <v>1</v>
      </c>
      <c r="Z786">
        <v>0.33333333333333298</v>
      </c>
      <c r="AA786">
        <v>0</v>
      </c>
      <c r="AB786">
        <v>725.59372601792302</v>
      </c>
      <c r="AC786">
        <v>591.64673897874002</v>
      </c>
      <c r="AD786">
        <v>7299.2566912413804</v>
      </c>
      <c r="AE786">
        <v>8.1193066643396801</v>
      </c>
      <c r="AF786">
        <v>1492.6100004467201</v>
      </c>
      <c r="AG786">
        <v>1.6603003342010201</v>
      </c>
      <c r="AH786">
        <v>5806.6466907946597</v>
      </c>
      <c r="AI786">
        <v>0.20448794494893599</v>
      </c>
      <c r="AJ786">
        <v>899</v>
      </c>
      <c r="AK786">
        <v>5304.6080000000002</v>
      </c>
      <c r="AL786">
        <v>0.81090100111234698</v>
      </c>
      <c r="AM786">
        <v>0.189098998887652</v>
      </c>
      <c r="AN786">
        <v>2.2246941045606199E-3</v>
      </c>
      <c r="AO786">
        <v>8.7875417130144601E-2</v>
      </c>
      <c r="AP786">
        <v>0</v>
      </c>
      <c r="AQ786">
        <v>0.57842046718576201</v>
      </c>
      <c r="AR786">
        <v>9.4570928196147097E-2</v>
      </c>
      <c r="AS786">
        <v>0.518388791593695</v>
      </c>
      <c r="AT786">
        <v>28719</v>
      </c>
      <c r="AU786">
        <v>52831</v>
      </c>
      <c r="AV786">
        <v>61996.6057441253</v>
      </c>
      <c r="AW786">
        <v>0.17463848720800801</v>
      </c>
      <c r="AX786">
        <v>0.54460093896713602</v>
      </c>
      <c r="AY786">
        <v>28.4</v>
      </c>
      <c r="AZ786">
        <v>0.21690767519466</v>
      </c>
      <c r="BA786">
        <v>0.10122358175750799</v>
      </c>
      <c r="BB786">
        <v>0.279373368146214</v>
      </c>
      <c r="BC786">
        <v>1</v>
      </c>
      <c r="BD786">
        <v>0</v>
      </c>
      <c r="BE786">
        <v>1949</v>
      </c>
      <c r="BF786">
        <v>70</v>
      </c>
      <c r="BG786">
        <v>0.13187937299999999</v>
      </c>
      <c r="BH786">
        <v>0</v>
      </c>
      <c r="BI786">
        <v>0</v>
      </c>
    </row>
    <row r="787" spans="1:61" x14ac:dyDescent="0.2">
      <c r="A787">
        <v>786</v>
      </c>
      <c r="B787">
        <v>40131106004</v>
      </c>
      <c r="C787">
        <v>4550000073</v>
      </c>
      <c r="D787" t="s">
        <v>90</v>
      </c>
      <c r="E787">
        <v>85021</v>
      </c>
      <c r="F787">
        <v>9376.6464213218696</v>
      </c>
      <c r="G787">
        <v>2.19693060004</v>
      </c>
      <c r="H787">
        <v>6.9670725841299797E-2</v>
      </c>
      <c r="I787">
        <v>4.4000000000000004</v>
      </c>
      <c r="J787">
        <v>2.5359989999999999E-2</v>
      </c>
      <c r="K787">
        <v>0</v>
      </c>
      <c r="L787">
        <v>0</v>
      </c>
      <c r="M787">
        <v>0</v>
      </c>
      <c r="N787">
        <v>86</v>
      </c>
      <c r="O787">
        <v>32465.654312904499</v>
      </c>
      <c r="P787">
        <v>377.50760828958721</v>
      </c>
      <c r="Q787">
        <v>16796.011590717098</v>
      </c>
      <c r="R787">
        <f>Q787/AJ787</f>
        <v>11.167560898083178</v>
      </c>
      <c r="S787">
        <v>1</v>
      </c>
      <c r="T787">
        <v>0</v>
      </c>
      <c r="U787">
        <v>2</v>
      </c>
      <c r="V787">
        <v>0</v>
      </c>
      <c r="W787">
        <v>1</v>
      </c>
      <c r="X787">
        <v>2</v>
      </c>
      <c r="Y787">
        <v>0</v>
      </c>
      <c r="Z787">
        <v>0</v>
      </c>
      <c r="AA787">
        <v>0</v>
      </c>
      <c r="AB787">
        <v>766.16894919935703</v>
      </c>
      <c r="AC787">
        <v>1.8107592042296801</v>
      </c>
      <c r="AD787">
        <v>16796.011590717098</v>
      </c>
      <c r="AE787">
        <v>11.167560898083201</v>
      </c>
      <c r="AF787">
        <v>164.86413113074599</v>
      </c>
      <c r="AG787">
        <v>0.10961710846459199</v>
      </c>
      <c r="AH787">
        <v>16631.1474595863</v>
      </c>
      <c r="AI787">
        <v>9.8156714312976501E-3</v>
      </c>
      <c r="AJ787">
        <v>1504</v>
      </c>
      <c r="AK787">
        <v>3012.0659999999998</v>
      </c>
      <c r="AL787">
        <v>0.78723404255319096</v>
      </c>
      <c r="AM787">
        <v>0.21276595744680801</v>
      </c>
      <c r="AN787">
        <v>2.2606382978723399E-2</v>
      </c>
      <c r="AO787">
        <v>9.1755319148936101E-2</v>
      </c>
      <c r="AP787">
        <v>7.7127659574468002E-2</v>
      </c>
      <c r="AQ787">
        <v>5.85106382978723E-2</v>
      </c>
      <c r="AR787">
        <v>7.2249589490968796E-2</v>
      </c>
      <c r="AS787">
        <v>0.44252873563218298</v>
      </c>
      <c r="AT787">
        <v>68155</v>
      </c>
      <c r="AU787">
        <v>66050</v>
      </c>
      <c r="AV787">
        <v>133380.870712401</v>
      </c>
      <c r="AW787">
        <v>9.1090425531914904E-2</v>
      </c>
      <c r="AX787">
        <v>0.30131445904954501</v>
      </c>
      <c r="AY787">
        <v>47.3</v>
      </c>
      <c r="AZ787">
        <v>0.119015957446808</v>
      </c>
      <c r="BA787">
        <v>0.238031914893617</v>
      </c>
      <c r="BB787">
        <v>0.13060686015831099</v>
      </c>
      <c r="BC787">
        <v>0.94327176781002597</v>
      </c>
      <c r="BD787">
        <v>5.6728232189973603E-2</v>
      </c>
      <c r="BE787">
        <v>1967</v>
      </c>
      <c r="BF787">
        <v>52</v>
      </c>
      <c r="BG787">
        <v>0.36061484300000002</v>
      </c>
      <c r="BH787">
        <v>0</v>
      </c>
      <c r="BI787">
        <v>0</v>
      </c>
    </row>
    <row r="788" spans="1:61" x14ac:dyDescent="0.2">
      <c r="A788">
        <v>787</v>
      </c>
      <c r="B788">
        <v>40131107011</v>
      </c>
      <c r="C788">
        <v>4550000068</v>
      </c>
      <c r="D788" t="s">
        <v>492</v>
      </c>
      <c r="E788">
        <v>85013</v>
      </c>
      <c r="F788">
        <v>131.279025073654</v>
      </c>
      <c r="G788">
        <v>417.44562125099998</v>
      </c>
      <c r="H788">
        <v>0.428441999587162</v>
      </c>
      <c r="I788">
        <v>4.7</v>
      </c>
      <c r="J788">
        <v>8.8669230000000002E-2</v>
      </c>
      <c r="K788">
        <v>7864.8059810000004</v>
      </c>
      <c r="L788">
        <v>3.79E-3</v>
      </c>
      <c r="M788">
        <v>1</v>
      </c>
      <c r="N788">
        <v>63</v>
      </c>
      <c r="O788">
        <v>30081.1147464364</v>
      </c>
      <c r="P788">
        <v>477.47801184819684</v>
      </c>
      <c r="Q788">
        <v>16103.2044873788</v>
      </c>
      <c r="R788">
        <f>Q788/AJ788</f>
        <v>13.728222069376642</v>
      </c>
      <c r="S788">
        <v>1</v>
      </c>
      <c r="T788">
        <v>1</v>
      </c>
      <c r="U788">
        <v>1</v>
      </c>
      <c r="V788">
        <v>1</v>
      </c>
      <c r="W788">
        <v>0</v>
      </c>
      <c r="X788">
        <v>4</v>
      </c>
      <c r="Y788">
        <v>0</v>
      </c>
      <c r="Z788">
        <v>0</v>
      </c>
      <c r="AA788">
        <v>0</v>
      </c>
      <c r="AB788">
        <v>131.279025073654</v>
      </c>
      <c r="AC788">
        <v>538.72500433125697</v>
      </c>
      <c r="AD788">
        <v>16103.2044873788</v>
      </c>
      <c r="AE788">
        <v>13.728222069376599</v>
      </c>
      <c r="AF788">
        <v>7295.5582998358104</v>
      </c>
      <c r="AG788">
        <v>6.2195722931251503</v>
      </c>
      <c r="AH788">
        <v>8807.6461875430505</v>
      </c>
      <c r="AI788">
        <v>0.45305009357322701</v>
      </c>
      <c r="AJ788">
        <v>1173</v>
      </c>
      <c r="AK788">
        <v>17965.080000000002</v>
      </c>
      <c r="AL788">
        <v>0.46035805626598397</v>
      </c>
      <c r="AM788">
        <v>0.53964194373401497</v>
      </c>
      <c r="AN788">
        <v>7.5021312872975199E-2</v>
      </c>
      <c r="AO788">
        <v>3.8363171355498701E-2</v>
      </c>
      <c r="AP788">
        <v>0.115942028985507</v>
      </c>
      <c r="AQ788">
        <v>0.54816709292412602</v>
      </c>
      <c r="AR788">
        <v>0.29870129870129802</v>
      </c>
      <c r="AS788">
        <v>0.30649350649350598</v>
      </c>
      <c r="AT788">
        <v>25186</v>
      </c>
      <c r="AU788">
        <v>49219</v>
      </c>
      <c r="AV788">
        <v>50643.915343915301</v>
      </c>
      <c r="AW788">
        <v>0.354005167958656</v>
      </c>
      <c r="AX788">
        <v>0.1875</v>
      </c>
      <c r="AY788">
        <v>30.5</v>
      </c>
      <c r="AZ788">
        <v>0.17647058823529399</v>
      </c>
      <c r="BA788">
        <v>3.2395566922421098E-2</v>
      </c>
      <c r="BB788">
        <v>0.24338624338624301</v>
      </c>
      <c r="BC788">
        <v>0.952380952380952</v>
      </c>
      <c r="BD788">
        <v>4.7619047619047603E-2</v>
      </c>
      <c r="BE788">
        <v>1985</v>
      </c>
      <c r="BF788">
        <v>34</v>
      </c>
      <c r="BG788">
        <v>8.1245451999999996E-2</v>
      </c>
      <c r="BH788">
        <v>0</v>
      </c>
      <c r="BI788">
        <v>0</v>
      </c>
    </row>
    <row r="789" spans="1:61" x14ac:dyDescent="0.2">
      <c r="A789">
        <v>788</v>
      </c>
      <c r="B789">
        <v>40131107012</v>
      </c>
      <c r="C789">
        <v>4550000068</v>
      </c>
      <c r="D789" t="s">
        <v>492</v>
      </c>
      <c r="E789">
        <v>85013</v>
      </c>
      <c r="F789">
        <v>222.88637333138101</v>
      </c>
      <c r="G789">
        <v>417.44562125099998</v>
      </c>
      <c r="H789">
        <v>0.225349284796446</v>
      </c>
      <c r="I789">
        <v>4.7</v>
      </c>
      <c r="J789">
        <v>8.8669230000000002E-2</v>
      </c>
      <c r="K789">
        <v>7864.8059810000004</v>
      </c>
      <c r="L789">
        <v>3.79E-3</v>
      </c>
      <c r="M789">
        <v>1</v>
      </c>
      <c r="N789">
        <v>53</v>
      </c>
      <c r="O789">
        <v>28864.966414975999</v>
      </c>
      <c r="P789">
        <v>544.62200782973582</v>
      </c>
      <c r="Q789">
        <v>16602.072325014298</v>
      </c>
      <c r="R789">
        <f>Q789/AJ789</f>
        <v>11.060674433720385</v>
      </c>
      <c r="S789">
        <v>1</v>
      </c>
      <c r="T789">
        <v>1</v>
      </c>
      <c r="U789">
        <v>1</v>
      </c>
      <c r="V789">
        <v>1</v>
      </c>
      <c r="W789">
        <v>0</v>
      </c>
      <c r="X789">
        <v>3</v>
      </c>
      <c r="Y789">
        <v>0</v>
      </c>
      <c r="Z789">
        <v>0</v>
      </c>
      <c r="AA789">
        <v>0</v>
      </c>
      <c r="AB789">
        <v>222.88637333138101</v>
      </c>
      <c r="AC789">
        <v>516.13312076356499</v>
      </c>
      <c r="AD789">
        <v>16602.072325014298</v>
      </c>
      <c r="AE789">
        <v>11.060674433720401</v>
      </c>
      <c r="AF789">
        <v>4272.0673377938501</v>
      </c>
      <c r="AG789">
        <v>2.8461474602224199</v>
      </c>
      <c r="AH789">
        <v>12330.0049872205</v>
      </c>
      <c r="AI789">
        <v>0.25732133038338301</v>
      </c>
      <c r="AJ789">
        <v>1501</v>
      </c>
      <c r="AK789">
        <v>6052.3159999999998</v>
      </c>
      <c r="AL789">
        <v>0.83877415056628901</v>
      </c>
      <c r="AM789">
        <v>0.16122584943370999</v>
      </c>
      <c r="AN789">
        <v>2.53164556962025E-2</v>
      </c>
      <c r="AO789">
        <v>2.7981345769487E-2</v>
      </c>
      <c r="AP789">
        <v>0</v>
      </c>
      <c r="AQ789">
        <v>0.57428381079280399</v>
      </c>
      <c r="AR789">
        <v>0.25141242937853098</v>
      </c>
      <c r="AS789">
        <v>0.16384180790960401</v>
      </c>
      <c r="AT789">
        <v>21771</v>
      </c>
      <c r="AU789">
        <v>39205</v>
      </c>
      <c r="AV789">
        <v>47979.778830963704</v>
      </c>
      <c r="AW789">
        <v>0.37998647734955998</v>
      </c>
      <c r="AX789">
        <v>0.24225352112675999</v>
      </c>
      <c r="AY789">
        <v>37</v>
      </c>
      <c r="AZ789">
        <v>0.18187874750166499</v>
      </c>
      <c r="BA789">
        <v>0.13457694870086601</v>
      </c>
      <c r="BB789">
        <v>0.222748815165876</v>
      </c>
      <c r="BC789">
        <v>0.75671406003159503</v>
      </c>
      <c r="BD789">
        <v>0.243285939968404</v>
      </c>
      <c r="BE789">
        <v>1966</v>
      </c>
      <c r="BF789">
        <v>53</v>
      </c>
      <c r="BG789">
        <v>0.117414984</v>
      </c>
      <c r="BH789">
        <v>0</v>
      </c>
      <c r="BI789">
        <v>0</v>
      </c>
    </row>
    <row r="790" spans="1:61" x14ac:dyDescent="0.2">
      <c r="A790">
        <v>789</v>
      </c>
      <c r="B790">
        <v>40131107021</v>
      </c>
      <c r="C790">
        <v>4550000068</v>
      </c>
      <c r="D790" t="s">
        <v>492</v>
      </c>
      <c r="E790">
        <v>85013</v>
      </c>
      <c r="F790">
        <v>569.35569397087397</v>
      </c>
      <c r="G790">
        <v>417.44562125099998</v>
      </c>
      <c r="H790">
        <v>0.14313720000819899</v>
      </c>
      <c r="I790">
        <v>4.7</v>
      </c>
      <c r="J790">
        <v>8.8669230000000002E-2</v>
      </c>
      <c r="K790">
        <v>7864.8059810000004</v>
      </c>
      <c r="L790">
        <v>3.79E-3</v>
      </c>
      <c r="M790">
        <v>1</v>
      </c>
      <c r="N790">
        <v>76</v>
      </c>
      <c r="O790">
        <v>28554.655526462098</v>
      </c>
      <c r="P790">
        <v>375.71915166397497</v>
      </c>
      <c r="Q790">
        <v>24080.704981722502</v>
      </c>
      <c r="R790">
        <f>Q790/AJ790</f>
        <v>12.028324166694556</v>
      </c>
      <c r="S790">
        <v>1</v>
      </c>
      <c r="T790">
        <v>1</v>
      </c>
      <c r="U790">
        <v>1</v>
      </c>
      <c r="V790">
        <v>1</v>
      </c>
      <c r="W790">
        <v>0</v>
      </c>
      <c r="X790">
        <v>2</v>
      </c>
      <c r="Y790">
        <v>0</v>
      </c>
      <c r="Z790">
        <v>0</v>
      </c>
      <c r="AA790">
        <v>0</v>
      </c>
      <c r="AB790">
        <v>569.35569397087397</v>
      </c>
      <c r="AC790">
        <v>515.62844079449599</v>
      </c>
      <c r="AD790">
        <v>24080.704981722502</v>
      </c>
      <c r="AE790">
        <v>12.0283241666945</v>
      </c>
      <c r="AF790">
        <v>3678.7119305646902</v>
      </c>
      <c r="AG790">
        <v>1.8375184468355099</v>
      </c>
      <c r="AH790">
        <v>20401.993051157799</v>
      </c>
      <c r="AI790">
        <v>0.15276595653478001</v>
      </c>
      <c r="AJ790">
        <v>2002</v>
      </c>
      <c r="AK790">
        <v>4599.5050000000001</v>
      </c>
      <c r="AL790">
        <v>0.70529470529470495</v>
      </c>
      <c r="AM790">
        <v>0.294705294705294</v>
      </c>
      <c r="AN790">
        <v>2.29770229770229E-2</v>
      </c>
      <c r="AO790">
        <v>0</v>
      </c>
      <c r="AP790">
        <v>5.6943056943056902E-2</v>
      </c>
      <c r="AQ790">
        <v>0.52047952047951995</v>
      </c>
      <c r="AR790">
        <v>0.27940074906367002</v>
      </c>
      <c r="AS790">
        <v>0.235205992509363</v>
      </c>
      <c r="AT790">
        <v>26643</v>
      </c>
      <c r="AU790">
        <v>74792</v>
      </c>
      <c r="AV790">
        <v>80014.194577352493</v>
      </c>
      <c r="AW790">
        <v>0.24825174825174801</v>
      </c>
      <c r="AX790">
        <v>0.59598853868194801</v>
      </c>
      <c r="AY790">
        <v>32.799999999999997</v>
      </c>
      <c r="AZ790">
        <v>0.20279720279720201</v>
      </c>
      <c r="BA790">
        <v>7.9920079920079906E-2</v>
      </c>
      <c r="BB790">
        <v>0.34290271132376299</v>
      </c>
      <c r="BC790">
        <v>0.97448165869218495</v>
      </c>
      <c r="BD790">
        <v>2.5518341307814899E-2</v>
      </c>
      <c r="BE790">
        <v>1961</v>
      </c>
      <c r="BF790">
        <v>58</v>
      </c>
      <c r="BG790">
        <v>0.15398546299999999</v>
      </c>
      <c r="BH790">
        <v>0</v>
      </c>
      <c r="BI790">
        <v>0</v>
      </c>
    </row>
    <row r="791" spans="1:61" x14ac:dyDescent="0.2">
      <c r="A791">
        <v>790</v>
      </c>
      <c r="B791">
        <v>40131107022</v>
      </c>
      <c r="C791">
        <v>4550000068</v>
      </c>
      <c r="D791" t="s">
        <v>492</v>
      </c>
      <c r="E791">
        <v>85013</v>
      </c>
      <c r="F791">
        <v>209.58654522857199</v>
      </c>
      <c r="G791">
        <v>417.44562125099998</v>
      </c>
      <c r="H791">
        <v>0.251990389665742</v>
      </c>
      <c r="I791">
        <v>4.7</v>
      </c>
      <c r="J791">
        <v>8.8669230000000002E-2</v>
      </c>
      <c r="K791">
        <v>7864.8059810000004</v>
      </c>
      <c r="L791">
        <v>3.79E-3</v>
      </c>
      <c r="M791">
        <v>1</v>
      </c>
      <c r="N791">
        <v>77</v>
      </c>
      <c r="O791">
        <v>28554.5183652337</v>
      </c>
      <c r="P791">
        <v>370.83790084719089</v>
      </c>
      <c r="Q791">
        <v>23577.9926647682</v>
      </c>
      <c r="R791">
        <f>Q791/AJ791</f>
        <v>10.237947314271906</v>
      </c>
      <c r="S791">
        <v>1</v>
      </c>
      <c r="T791">
        <v>1</v>
      </c>
      <c r="U791">
        <v>1</v>
      </c>
      <c r="V791">
        <v>1</v>
      </c>
      <c r="W791">
        <v>0</v>
      </c>
      <c r="X791">
        <v>2</v>
      </c>
      <c r="Y791">
        <v>0</v>
      </c>
      <c r="Z791">
        <v>0</v>
      </c>
      <c r="AA791">
        <v>0</v>
      </c>
      <c r="AB791">
        <v>209.58654522857199</v>
      </c>
      <c r="AC791">
        <v>515.62844079449599</v>
      </c>
      <c r="AD791">
        <v>23577.9926647682</v>
      </c>
      <c r="AE791">
        <v>10.237947314271899</v>
      </c>
      <c r="AF791">
        <v>6545.4540820786297</v>
      </c>
      <c r="AG791">
        <v>2.8421424585664901</v>
      </c>
      <c r="AH791">
        <v>17032.538582689602</v>
      </c>
      <c r="AI791">
        <v>0.27760862322513402</v>
      </c>
      <c r="AJ791">
        <v>2303</v>
      </c>
      <c r="AK791">
        <v>9163.8809999999994</v>
      </c>
      <c r="AL791">
        <v>0.66304819800260495</v>
      </c>
      <c r="AM791">
        <v>0.336951801997394</v>
      </c>
      <c r="AN791">
        <v>5.2974381241858402E-2</v>
      </c>
      <c r="AO791">
        <v>6.0790273556231003E-3</v>
      </c>
      <c r="AP791">
        <v>1.4329135909683001E-2</v>
      </c>
      <c r="AQ791">
        <v>0.56274424663482403</v>
      </c>
      <c r="AR791">
        <v>0.241646778042959</v>
      </c>
      <c r="AS791">
        <v>0.26014319809069197</v>
      </c>
      <c r="AT791">
        <v>31750</v>
      </c>
      <c r="AU791">
        <v>51875</v>
      </c>
      <c r="AV791">
        <v>74318.340611353706</v>
      </c>
      <c r="AW791">
        <v>0.22970039079461499</v>
      </c>
      <c r="AX791">
        <v>0.43402061855670099</v>
      </c>
      <c r="AY791">
        <v>33.4</v>
      </c>
      <c r="AZ791">
        <v>0.208858011289622</v>
      </c>
      <c r="BA791">
        <v>7.2514112027789804E-2</v>
      </c>
      <c r="BB791">
        <v>0.28384279475982499</v>
      </c>
      <c r="BC791">
        <v>0.89410480349344901</v>
      </c>
      <c r="BD791">
        <v>0.10589519650654999</v>
      </c>
      <c r="BE791">
        <v>1967</v>
      </c>
      <c r="BF791">
        <v>52</v>
      </c>
      <c r="BG791">
        <v>0.13656009499999999</v>
      </c>
      <c r="BH791">
        <v>0</v>
      </c>
      <c r="BI791">
        <v>0</v>
      </c>
    </row>
    <row r="792" spans="1:61" x14ac:dyDescent="0.2">
      <c r="A792">
        <v>791</v>
      </c>
      <c r="B792">
        <v>40131108011</v>
      </c>
      <c r="C792">
        <v>4550000068</v>
      </c>
      <c r="D792" t="s">
        <v>492</v>
      </c>
      <c r="E792">
        <v>85013</v>
      </c>
      <c r="F792">
        <v>1362.37379468428</v>
      </c>
      <c r="G792">
        <v>417.44562125099998</v>
      </c>
      <c r="H792">
        <v>0.11287724890756901</v>
      </c>
      <c r="I792">
        <v>4.7</v>
      </c>
      <c r="J792">
        <v>8.8669230000000002E-2</v>
      </c>
      <c r="K792">
        <v>7864.8059810000004</v>
      </c>
      <c r="L792">
        <v>3.79E-3</v>
      </c>
      <c r="M792">
        <v>1</v>
      </c>
      <c r="N792">
        <v>82</v>
      </c>
      <c r="O792">
        <v>50076.713363221301</v>
      </c>
      <c r="P792">
        <v>610.69162638074761</v>
      </c>
      <c r="Q792">
        <v>21009.191664182199</v>
      </c>
      <c r="R792">
        <f>Q792/AJ792</f>
        <v>9.672740176879465</v>
      </c>
      <c r="S792">
        <v>1</v>
      </c>
      <c r="T792">
        <v>0</v>
      </c>
      <c r="U792">
        <v>2</v>
      </c>
      <c r="V792">
        <v>0</v>
      </c>
      <c r="W792">
        <v>1</v>
      </c>
      <c r="X792">
        <v>1</v>
      </c>
      <c r="Y792">
        <v>0</v>
      </c>
      <c r="Z792">
        <v>0</v>
      </c>
      <c r="AA792">
        <v>0</v>
      </c>
      <c r="AB792">
        <v>709.03045105167098</v>
      </c>
      <c r="AC792">
        <v>24.485853676947102</v>
      </c>
      <c r="AD792">
        <v>21009.191664182199</v>
      </c>
      <c r="AE792">
        <v>9.6727401768795094</v>
      </c>
      <c r="AF792">
        <v>187.366307713016</v>
      </c>
      <c r="AG792">
        <v>8.6264414232512202E-2</v>
      </c>
      <c r="AH792">
        <v>20821.825356469199</v>
      </c>
      <c r="AI792">
        <v>8.9183016037903805E-3</v>
      </c>
      <c r="AJ792">
        <v>2172</v>
      </c>
      <c r="AK792">
        <v>8696.973</v>
      </c>
      <c r="AL792">
        <v>0.66344383057090195</v>
      </c>
      <c r="AM792">
        <v>0.336556169429097</v>
      </c>
      <c r="AN792">
        <v>7.0441988950276202E-2</v>
      </c>
      <c r="AO792">
        <v>4.0515653775322201E-2</v>
      </c>
      <c r="AP792">
        <v>0</v>
      </c>
      <c r="AQ792">
        <v>0.52900552486187802</v>
      </c>
      <c r="AR792">
        <v>0.27586206896551702</v>
      </c>
      <c r="AS792">
        <v>0.164167916041979</v>
      </c>
      <c r="AT792">
        <v>18088</v>
      </c>
      <c r="AU792">
        <v>42083</v>
      </c>
      <c r="AV792">
        <v>49057.009345794402</v>
      </c>
      <c r="AW792">
        <v>0.45580110497237503</v>
      </c>
      <c r="AX792">
        <v>0.432084309133489</v>
      </c>
      <c r="AY792">
        <v>31.1</v>
      </c>
      <c r="AZ792">
        <v>0.26841620626151003</v>
      </c>
      <c r="BA792">
        <v>6.2154696132596603E-2</v>
      </c>
      <c r="BB792">
        <v>0.38050734312416501</v>
      </c>
      <c r="BC792">
        <v>0.95060080106808997</v>
      </c>
      <c r="BD792">
        <v>4.9399198931909201E-2</v>
      </c>
      <c r="BE792">
        <v>1972</v>
      </c>
      <c r="BF792">
        <v>47</v>
      </c>
      <c r="BG792">
        <v>0.178055662</v>
      </c>
      <c r="BH792">
        <v>0</v>
      </c>
      <c r="BI792">
        <v>0</v>
      </c>
    </row>
    <row r="793" spans="1:61" x14ac:dyDescent="0.2">
      <c r="A793">
        <v>792</v>
      </c>
      <c r="B793">
        <v>40131108012</v>
      </c>
      <c r="C793">
        <v>4550000068</v>
      </c>
      <c r="D793" t="s">
        <v>492</v>
      </c>
      <c r="E793">
        <v>85013</v>
      </c>
      <c r="F793">
        <v>1792.6525786351799</v>
      </c>
      <c r="G793">
        <v>417.44562125099998</v>
      </c>
      <c r="H793">
        <v>7.4360523088944502E-2</v>
      </c>
      <c r="I793">
        <v>4.7</v>
      </c>
      <c r="J793">
        <v>8.8669230000000002E-2</v>
      </c>
      <c r="K793">
        <v>7864.8059810000004</v>
      </c>
      <c r="L793">
        <v>3.79E-3</v>
      </c>
      <c r="M793">
        <v>1</v>
      </c>
      <c r="N793">
        <v>79</v>
      </c>
      <c r="O793">
        <v>29807.168048317901</v>
      </c>
      <c r="P793">
        <v>377.30592466225193</v>
      </c>
      <c r="Q793">
        <v>15386.6399955992</v>
      </c>
      <c r="R793">
        <f>Q793/AJ793</f>
        <v>9.4979259232093831</v>
      </c>
      <c r="S793">
        <v>1</v>
      </c>
      <c r="T793">
        <v>0</v>
      </c>
      <c r="U793">
        <v>2</v>
      </c>
      <c r="V793">
        <v>0</v>
      </c>
      <c r="W793">
        <v>1</v>
      </c>
      <c r="X793">
        <v>1</v>
      </c>
      <c r="Y793">
        <v>0</v>
      </c>
      <c r="Z793">
        <v>0</v>
      </c>
      <c r="AA793">
        <v>0</v>
      </c>
      <c r="AB793">
        <v>569.43027850953104</v>
      </c>
      <c r="AC793">
        <v>24.485853676947102</v>
      </c>
      <c r="AD793">
        <v>15386.6399955992</v>
      </c>
      <c r="AE793">
        <v>9.4979259232094009</v>
      </c>
      <c r="AF793">
        <v>466.11721513332401</v>
      </c>
      <c r="AG793">
        <v>0.28772667600822499</v>
      </c>
      <c r="AH793">
        <v>14920.522780465901</v>
      </c>
      <c r="AI793">
        <v>3.0293632350314199E-2</v>
      </c>
      <c r="AJ793">
        <v>1620</v>
      </c>
      <c r="AK793">
        <v>12939.72</v>
      </c>
      <c r="AL793">
        <v>0.749382716049382</v>
      </c>
      <c r="AM793">
        <v>0.250617283950617</v>
      </c>
      <c r="AN793">
        <v>4.1358024691357999E-2</v>
      </c>
      <c r="AO793">
        <v>0.102469135802469</v>
      </c>
      <c r="AP793">
        <v>0</v>
      </c>
      <c r="AQ793">
        <v>0.59567901234567899</v>
      </c>
      <c r="AR793">
        <v>0.14711538461538401</v>
      </c>
      <c r="AS793">
        <v>0.22500000000000001</v>
      </c>
      <c r="AT793">
        <v>17643</v>
      </c>
      <c r="AU793">
        <v>36260</v>
      </c>
      <c r="AV793">
        <v>45074.226804123697</v>
      </c>
      <c r="AW793">
        <v>0.51610865445356902</v>
      </c>
      <c r="AX793">
        <v>0.11179487179487101</v>
      </c>
      <c r="AY793">
        <v>33.1</v>
      </c>
      <c r="AZ793">
        <v>0.25679012345678998</v>
      </c>
      <c r="BA793">
        <v>3.3950617283950602E-2</v>
      </c>
      <c r="BB793">
        <v>0.38831615120274898</v>
      </c>
      <c r="BC793">
        <v>0.81615120274913999</v>
      </c>
      <c r="BD793">
        <v>0.18384879725085901</v>
      </c>
      <c r="BE793">
        <v>1968</v>
      </c>
      <c r="BF793">
        <v>51</v>
      </c>
      <c r="BG793">
        <v>0.18479399099999999</v>
      </c>
      <c r="BH793">
        <v>0</v>
      </c>
      <c r="BI793">
        <v>0</v>
      </c>
    </row>
    <row r="794" spans="1:61" x14ac:dyDescent="0.2">
      <c r="A794">
        <v>793</v>
      </c>
      <c r="B794">
        <v>40131108013</v>
      </c>
      <c r="C794">
        <v>4550000068</v>
      </c>
      <c r="D794" t="s">
        <v>492</v>
      </c>
      <c r="E794">
        <v>85013</v>
      </c>
      <c r="F794">
        <v>2077.4502098839198</v>
      </c>
      <c r="G794">
        <v>417.44562125099998</v>
      </c>
      <c r="H794">
        <v>0.101160990244405</v>
      </c>
      <c r="I794">
        <v>4.7</v>
      </c>
      <c r="J794">
        <v>8.8669230000000002E-2</v>
      </c>
      <c r="K794">
        <v>7864.8059810000004</v>
      </c>
      <c r="L794">
        <v>3.79E-3</v>
      </c>
      <c r="M794">
        <v>1</v>
      </c>
      <c r="N794">
        <v>46</v>
      </c>
      <c r="O794">
        <v>11532.935030913501</v>
      </c>
      <c r="P794">
        <v>250.71597893290217</v>
      </c>
      <c r="Q794">
        <v>10660.5094037243</v>
      </c>
      <c r="R794">
        <f>Q794/AJ794</f>
        <v>6.2342160255697658</v>
      </c>
      <c r="S794">
        <v>1</v>
      </c>
      <c r="T794">
        <v>0</v>
      </c>
      <c r="U794">
        <v>2</v>
      </c>
      <c r="V794">
        <v>0</v>
      </c>
      <c r="W794">
        <v>1</v>
      </c>
      <c r="X794">
        <v>1</v>
      </c>
      <c r="Y794">
        <v>0</v>
      </c>
      <c r="Z794">
        <v>0</v>
      </c>
      <c r="AA794">
        <v>0</v>
      </c>
      <c r="AB794">
        <v>621.86666753961401</v>
      </c>
      <c r="AC794">
        <v>24.485853676947102</v>
      </c>
      <c r="AD794">
        <v>10660.5094037243</v>
      </c>
      <c r="AE794">
        <v>6.2342160255697703</v>
      </c>
      <c r="AF794">
        <v>407.09197706418797</v>
      </c>
      <c r="AG794">
        <v>0.23806548366326799</v>
      </c>
      <c r="AH794">
        <v>10253.4174266601</v>
      </c>
      <c r="AI794">
        <v>3.8186915995024398E-2</v>
      </c>
      <c r="AJ794">
        <v>1710</v>
      </c>
      <c r="AK794">
        <v>13603.46</v>
      </c>
      <c r="AL794">
        <v>0.71754385964912204</v>
      </c>
      <c r="AM794">
        <v>0.28245614035087702</v>
      </c>
      <c r="AN794">
        <v>3.6842105263157801E-2</v>
      </c>
      <c r="AO794">
        <v>0</v>
      </c>
      <c r="AP794">
        <v>8.4210526315789402E-2</v>
      </c>
      <c r="AQ794">
        <v>0.42163742690058398</v>
      </c>
      <c r="AR794">
        <v>0.30138036809815899</v>
      </c>
      <c r="AS794">
        <v>0.218558282208588</v>
      </c>
      <c r="AT794">
        <v>26500</v>
      </c>
      <c r="AU794">
        <v>53958</v>
      </c>
      <c r="AV794">
        <v>63284.971098265902</v>
      </c>
      <c r="AW794">
        <v>0.25672514619883002</v>
      </c>
      <c r="AX794">
        <v>0.34552332912988598</v>
      </c>
      <c r="AY794">
        <v>35.4</v>
      </c>
      <c r="AZ794">
        <v>0.176023391812865</v>
      </c>
      <c r="BA794">
        <v>0.104093567251461</v>
      </c>
      <c r="BB794">
        <v>0.319364161849711</v>
      </c>
      <c r="BC794">
        <v>0.89739884393063496</v>
      </c>
      <c r="BD794">
        <v>0.102601156069364</v>
      </c>
      <c r="BE794">
        <v>1975</v>
      </c>
      <c r="BF794">
        <v>44</v>
      </c>
      <c r="BG794">
        <v>0.10761354300000001</v>
      </c>
      <c r="BH794">
        <v>0</v>
      </c>
      <c r="BI794">
        <v>0</v>
      </c>
    </row>
    <row r="795" spans="1:61" x14ac:dyDescent="0.2">
      <c r="A795">
        <v>794</v>
      </c>
      <c r="B795">
        <v>40131108021</v>
      </c>
      <c r="C795">
        <v>4550000068</v>
      </c>
      <c r="D795" t="s">
        <v>492</v>
      </c>
      <c r="E795">
        <v>85013</v>
      </c>
      <c r="F795">
        <v>1479.3758712896299</v>
      </c>
      <c r="G795">
        <v>417.44562125099998</v>
      </c>
      <c r="H795">
        <v>0.155303625234989</v>
      </c>
      <c r="I795">
        <v>4.7</v>
      </c>
      <c r="J795">
        <v>8.8669230000000002E-2</v>
      </c>
      <c r="K795">
        <v>7864.8059810000004</v>
      </c>
      <c r="L795">
        <v>3.79E-3</v>
      </c>
      <c r="M795">
        <v>1</v>
      </c>
      <c r="N795">
        <v>38</v>
      </c>
      <c r="O795">
        <v>27132.178575856899</v>
      </c>
      <c r="P795">
        <v>714.00469936465527</v>
      </c>
      <c r="Q795">
        <v>8201.8907400630906</v>
      </c>
      <c r="R795">
        <f>Q795/AJ795</f>
        <v>8.606391122836401</v>
      </c>
      <c r="S795">
        <v>1</v>
      </c>
      <c r="T795">
        <v>0</v>
      </c>
      <c r="U795">
        <v>2</v>
      </c>
      <c r="V795">
        <v>0</v>
      </c>
      <c r="W795">
        <v>1</v>
      </c>
      <c r="X795">
        <v>1</v>
      </c>
      <c r="Y795">
        <v>0</v>
      </c>
      <c r="Z795">
        <v>0</v>
      </c>
      <c r="AA795">
        <v>0</v>
      </c>
      <c r="AB795">
        <v>704.99858969706497</v>
      </c>
      <c r="AC795">
        <v>8.3701576071316008</v>
      </c>
      <c r="AD795">
        <v>8201.8907400630906</v>
      </c>
      <c r="AE795">
        <v>8.6063911228363992</v>
      </c>
      <c r="AF795">
        <v>605.94896571632103</v>
      </c>
      <c r="AG795">
        <v>0.63583312247252999</v>
      </c>
      <c r="AH795">
        <v>7595.9417743467602</v>
      </c>
      <c r="AI795">
        <v>7.3879180413425005E-2</v>
      </c>
      <c r="AJ795">
        <v>953</v>
      </c>
      <c r="AK795">
        <v>4989.576</v>
      </c>
      <c r="AL795">
        <v>0.80797481636935897</v>
      </c>
      <c r="AM795">
        <v>0.19202518363064</v>
      </c>
      <c r="AN795">
        <v>2.62329485834207E-2</v>
      </c>
      <c r="AO795">
        <v>6.2959076600209796E-3</v>
      </c>
      <c r="AP795">
        <v>0</v>
      </c>
      <c r="AQ795">
        <v>0.42287513116474201</v>
      </c>
      <c r="AR795">
        <v>0.23247663551401801</v>
      </c>
      <c r="AS795">
        <v>0.329439252336448</v>
      </c>
      <c r="AT795">
        <v>36624</v>
      </c>
      <c r="AU795">
        <v>44400</v>
      </c>
      <c r="AV795">
        <v>68602.811244979894</v>
      </c>
      <c r="AW795">
        <v>0.25393494228751301</v>
      </c>
      <c r="AX795">
        <v>0.67073170731707299</v>
      </c>
      <c r="AY795">
        <v>52.9</v>
      </c>
      <c r="AZ795">
        <v>4.9317943336830997E-2</v>
      </c>
      <c r="BA795">
        <v>0.20986358866736601</v>
      </c>
      <c r="BB795">
        <v>7.8313253012048195E-2</v>
      </c>
      <c r="BC795">
        <v>0.84538152610441697</v>
      </c>
      <c r="BD795">
        <v>0.154618473895582</v>
      </c>
      <c r="BE795">
        <v>1959</v>
      </c>
      <c r="BF795">
        <v>60</v>
      </c>
      <c r="BG795">
        <v>0.169621465</v>
      </c>
      <c r="BH795">
        <v>0</v>
      </c>
      <c r="BI795">
        <v>0</v>
      </c>
    </row>
    <row r="796" spans="1:61" x14ac:dyDescent="0.2">
      <c r="A796">
        <v>795</v>
      </c>
      <c r="B796">
        <v>40131108022</v>
      </c>
      <c r="C796">
        <v>4550000133</v>
      </c>
      <c r="D796" t="s">
        <v>28</v>
      </c>
      <c r="E796">
        <v>85008</v>
      </c>
      <c r="F796">
        <v>5637.2934055801798</v>
      </c>
      <c r="G796">
        <v>1608.8120856</v>
      </c>
      <c r="H796">
        <v>0.134004275687687</v>
      </c>
      <c r="I796">
        <v>4.7</v>
      </c>
      <c r="J796">
        <v>0.17917040100000001</v>
      </c>
      <c r="K796">
        <v>30705.769230000002</v>
      </c>
      <c r="L796">
        <v>4.6699999999999997E-3</v>
      </c>
      <c r="M796">
        <v>1</v>
      </c>
      <c r="N796">
        <v>54</v>
      </c>
      <c r="O796">
        <v>27629.582751067399</v>
      </c>
      <c r="P796">
        <v>511.65893983458147</v>
      </c>
      <c r="Q796">
        <v>12974.6335003654</v>
      </c>
      <c r="R796">
        <f>Q796/AJ796</f>
        <v>10.184170722421822</v>
      </c>
      <c r="S796">
        <v>1</v>
      </c>
      <c r="T796">
        <v>0</v>
      </c>
      <c r="U796">
        <v>2</v>
      </c>
      <c r="V796">
        <v>0</v>
      </c>
      <c r="W796">
        <v>1</v>
      </c>
      <c r="X796">
        <v>1</v>
      </c>
      <c r="Y796">
        <v>0</v>
      </c>
      <c r="Z796">
        <v>0</v>
      </c>
      <c r="AA796">
        <v>0</v>
      </c>
      <c r="AB796">
        <v>839.25679536992095</v>
      </c>
      <c r="AC796">
        <v>514.70538940592496</v>
      </c>
      <c r="AD796">
        <v>12974.6335003654</v>
      </c>
      <c r="AE796">
        <v>10.184170722421801</v>
      </c>
      <c r="AF796">
        <v>1723.0768550553</v>
      </c>
      <c r="AG796">
        <v>1.3524936067938</v>
      </c>
      <c r="AH796">
        <v>11251.5566453101</v>
      </c>
      <c r="AI796">
        <v>0.132803508862641</v>
      </c>
      <c r="AJ796">
        <v>1274</v>
      </c>
      <c r="AK796">
        <v>4063.732</v>
      </c>
      <c r="AL796">
        <v>0.74960753532182101</v>
      </c>
      <c r="AM796">
        <v>0.25039246467817899</v>
      </c>
      <c r="AN796">
        <v>0.16797488226059601</v>
      </c>
      <c r="AO796">
        <v>0</v>
      </c>
      <c r="AP796">
        <v>1.6483516483516401E-2</v>
      </c>
      <c r="AQ796">
        <v>0.24175824175824101</v>
      </c>
      <c r="AR796">
        <v>0.13377192982456099</v>
      </c>
      <c r="AS796">
        <v>0.36074561403508698</v>
      </c>
      <c r="AT796">
        <v>31503</v>
      </c>
      <c r="AU796">
        <v>51852</v>
      </c>
      <c r="AV796">
        <v>78889.024390243896</v>
      </c>
      <c r="AW796">
        <v>0.371271585557299</v>
      </c>
      <c r="AX796">
        <v>0.659574468085106</v>
      </c>
      <c r="AY796">
        <v>40.299999999999997</v>
      </c>
      <c r="AZ796">
        <v>0.25117739403453598</v>
      </c>
      <c r="BA796">
        <v>0.10282574568288801</v>
      </c>
      <c r="BB796">
        <v>0.276422764227642</v>
      </c>
      <c r="BC796">
        <v>0.90650406504064995</v>
      </c>
      <c r="BD796">
        <v>9.3495934959349505E-2</v>
      </c>
      <c r="BE796">
        <v>1956</v>
      </c>
      <c r="BF796">
        <v>63</v>
      </c>
      <c r="BG796">
        <v>0.19927456599999999</v>
      </c>
      <c r="BH796">
        <v>0</v>
      </c>
      <c r="BI796">
        <v>0</v>
      </c>
    </row>
    <row r="797" spans="1:61" x14ac:dyDescent="0.2">
      <c r="A797">
        <v>796</v>
      </c>
      <c r="B797">
        <v>40131109011</v>
      </c>
      <c r="C797">
        <v>4550000012</v>
      </c>
      <c r="D797" t="s">
        <v>162</v>
      </c>
      <c r="E797">
        <v>85018</v>
      </c>
      <c r="F797">
        <v>4186.71324021897</v>
      </c>
      <c r="G797">
        <v>8.7100740412899995</v>
      </c>
      <c r="H797">
        <v>0.14396996787003699</v>
      </c>
      <c r="I797">
        <v>4.4000000000000004</v>
      </c>
      <c r="J797">
        <v>0.36879742999999998</v>
      </c>
      <c r="K797">
        <v>0</v>
      </c>
      <c r="L797">
        <v>0</v>
      </c>
      <c r="M797">
        <v>0</v>
      </c>
      <c r="N797">
        <v>36</v>
      </c>
      <c r="O797">
        <v>24914.416283352901</v>
      </c>
      <c r="P797">
        <v>692.06711898202502</v>
      </c>
      <c r="Q797">
        <v>10510.131389898401</v>
      </c>
      <c r="R797">
        <f>Q797/AJ797</f>
        <v>10.584220936453576</v>
      </c>
      <c r="S797">
        <v>1</v>
      </c>
      <c r="T797">
        <v>0</v>
      </c>
      <c r="U797">
        <v>2</v>
      </c>
      <c r="V797">
        <v>0</v>
      </c>
      <c r="W797">
        <v>1</v>
      </c>
      <c r="X797">
        <v>1</v>
      </c>
      <c r="Y797">
        <v>0</v>
      </c>
      <c r="Z797">
        <v>0</v>
      </c>
      <c r="AA797">
        <v>0</v>
      </c>
      <c r="AB797">
        <v>936.74409072862204</v>
      </c>
      <c r="AC797">
        <v>24.485853676947102</v>
      </c>
      <c r="AD797">
        <v>10510.131389898401</v>
      </c>
      <c r="AE797">
        <v>10.584220936453599</v>
      </c>
      <c r="AF797">
        <v>0</v>
      </c>
      <c r="AG797">
        <v>0</v>
      </c>
      <c r="AH797">
        <v>10510.131389898401</v>
      </c>
      <c r="AI797">
        <v>0</v>
      </c>
      <c r="AJ797">
        <v>993</v>
      </c>
      <c r="AK797">
        <v>3870.8029999999999</v>
      </c>
      <c r="AL797">
        <v>0.88318227593151999</v>
      </c>
      <c r="AM797">
        <v>0.116817724068479</v>
      </c>
      <c r="AN797">
        <v>0</v>
      </c>
      <c r="AO797">
        <v>0</v>
      </c>
      <c r="AP797">
        <v>1.10775427995971E-2</v>
      </c>
      <c r="AQ797">
        <v>0.29909365558912299</v>
      </c>
      <c r="AR797">
        <v>7.3136427566807299E-2</v>
      </c>
      <c r="AS797">
        <v>0.48523206751054798</v>
      </c>
      <c r="AT797">
        <v>49916</v>
      </c>
      <c r="AU797">
        <v>112986</v>
      </c>
      <c r="AV797">
        <v>137977.936962751</v>
      </c>
      <c r="AW797">
        <v>7.0493454179254705E-2</v>
      </c>
      <c r="AX797">
        <v>0.77551020408163196</v>
      </c>
      <c r="AY797">
        <v>35.9</v>
      </c>
      <c r="AZ797">
        <v>0.21450151057401801</v>
      </c>
      <c r="BA797">
        <v>0.113796576032225</v>
      </c>
      <c r="BB797">
        <v>0.28939828080229202</v>
      </c>
      <c r="BC797">
        <v>0.97707736389684796</v>
      </c>
      <c r="BD797">
        <v>2.2922636103151799E-2</v>
      </c>
      <c r="BE797">
        <v>1957</v>
      </c>
      <c r="BF797">
        <v>62</v>
      </c>
      <c r="BG797">
        <v>0.24800660099999999</v>
      </c>
      <c r="BH797">
        <v>0</v>
      </c>
      <c r="BI797">
        <v>0</v>
      </c>
    </row>
    <row r="798" spans="1:61" x14ac:dyDescent="0.2">
      <c r="A798">
        <v>797</v>
      </c>
      <c r="B798">
        <v>40131109012</v>
      </c>
      <c r="C798">
        <v>4550000068</v>
      </c>
      <c r="D798" t="s">
        <v>492</v>
      </c>
      <c r="E798">
        <v>85013</v>
      </c>
      <c r="F798">
        <v>1941.6481199915399</v>
      </c>
      <c r="G798">
        <v>417.44562125099998</v>
      </c>
      <c r="H798">
        <v>0.120752568893049</v>
      </c>
      <c r="I798">
        <v>4.7</v>
      </c>
      <c r="J798">
        <v>8.8669230000000002E-2</v>
      </c>
      <c r="K798">
        <v>7864.8059810000004</v>
      </c>
      <c r="L798">
        <v>3.79E-3</v>
      </c>
      <c r="M798">
        <v>1</v>
      </c>
      <c r="N798">
        <v>84</v>
      </c>
      <c r="O798">
        <v>30517.288524441999</v>
      </c>
      <c r="P798">
        <v>363.30105386240473</v>
      </c>
      <c r="Q798">
        <v>18976.983236273099</v>
      </c>
      <c r="R798">
        <f>Q798/AJ798</f>
        <v>8.8019402765645172</v>
      </c>
      <c r="S798">
        <v>1</v>
      </c>
      <c r="T798">
        <v>0</v>
      </c>
      <c r="U798">
        <v>2</v>
      </c>
      <c r="V798">
        <v>0</v>
      </c>
      <c r="W798">
        <v>1</v>
      </c>
      <c r="X798">
        <v>1</v>
      </c>
      <c r="Y798">
        <v>0</v>
      </c>
      <c r="Z798">
        <v>0</v>
      </c>
      <c r="AA798">
        <v>0</v>
      </c>
      <c r="AB798">
        <v>750.09990297462105</v>
      </c>
      <c r="AC798">
        <v>8.3701576071316008</v>
      </c>
      <c r="AD798">
        <v>18976.983236273099</v>
      </c>
      <c r="AE798">
        <v>8.8019402765645403</v>
      </c>
      <c r="AF798">
        <v>499.26845386360702</v>
      </c>
      <c r="AG798">
        <v>0.231571639083305</v>
      </c>
      <c r="AH798">
        <v>18477.714782409501</v>
      </c>
      <c r="AI798">
        <v>2.6309158186391301E-2</v>
      </c>
      <c r="AJ798">
        <v>2156</v>
      </c>
      <c r="AK798">
        <v>8412.4089999999997</v>
      </c>
      <c r="AL798">
        <v>0.72448979591836704</v>
      </c>
      <c r="AM798">
        <v>0.27551020408163202</v>
      </c>
      <c r="AN798">
        <v>0.10157699443413699</v>
      </c>
      <c r="AO798">
        <v>2.6437847866419201E-2</v>
      </c>
      <c r="AP798">
        <v>1.6697588126159499E-2</v>
      </c>
      <c r="AQ798">
        <v>0.33163265306122403</v>
      </c>
      <c r="AR798">
        <v>0.17476270240089301</v>
      </c>
      <c r="AS798">
        <v>0.20770519262981499</v>
      </c>
      <c r="AT798">
        <v>22630</v>
      </c>
      <c r="AU798">
        <v>26641</v>
      </c>
      <c r="AV798">
        <v>39455.081127241698</v>
      </c>
      <c r="AW798">
        <v>0.35667903525046302</v>
      </c>
      <c r="AX798">
        <v>0.13571961222967899</v>
      </c>
      <c r="AY798">
        <v>49.5</v>
      </c>
      <c r="AZ798">
        <v>0.12847866419294901</v>
      </c>
      <c r="BA798">
        <v>0.201298701298701</v>
      </c>
      <c r="BB798">
        <v>0.17591801878736099</v>
      </c>
      <c r="BC798">
        <v>0.59948761742100698</v>
      </c>
      <c r="BD798">
        <v>0.40051238257899202</v>
      </c>
      <c r="BE798">
        <v>1967</v>
      </c>
      <c r="BF798">
        <v>52</v>
      </c>
      <c r="BG798">
        <v>0.145250928</v>
      </c>
      <c r="BH798">
        <v>0</v>
      </c>
      <c r="BI798">
        <v>0</v>
      </c>
    </row>
    <row r="799" spans="1:61" x14ac:dyDescent="0.2">
      <c r="A799">
        <v>798</v>
      </c>
      <c r="B799">
        <v>40131109021</v>
      </c>
      <c r="C799">
        <v>4550000068</v>
      </c>
      <c r="D799" t="s">
        <v>492</v>
      </c>
      <c r="E799">
        <v>85013</v>
      </c>
      <c r="F799">
        <v>2520.77323765752</v>
      </c>
      <c r="G799">
        <v>417.44562125099998</v>
      </c>
      <c r="H799">
        <v>0.11365055589114301</v>
      </c>
      <c r="I799">
        <v>4.7</v>
      </c>
      <c r="J799">
        <v>8.8669230000000002E-2</v>
      </c>
      <c r="K799">
        <v>7864.8059810000004</v>
      </c>
      <c r="L799">
        <v>3.79E-3</v>
      </c>
      <c r="M799">
        <v>1</v>
      </c>
      <c r="N799">
        <v>86</v>
      </c>
      <c r="O799">
        <v>52807.509879524398</v>
      </c>
      <c r="P799">
        <v>614.04081255260928</v>
      </c>
      <c r="Q799">
        <v>18993.143467708702</v>
      </c>
      <c r="R799">
        <f>Q799/AJ799</f>
        <v>7.7681568375086716</v>
      </c>
      <c r="S799">
        <v>0</v>
      </c>
      <c r="T799">
        <v>0</v>
      </c>
      <c r="U799">
        <v>3</v>
      </c>
      <c r="X799">
        <v>0</v>
      </c>
      <c r="Y799">
        <v>0</v>
      </c>
      <c r="Z799">
        <v>0</v>
      </c>
      <c r="AA799">
        <v>1</v>
      </c>
      <c r="AB799">
        <v>1328.7207596411499</v>
      </c>
      <c r="AC799">
        <v>0</v>
      </c>
      <c r="AD799">
        <v>18993.143467708702</v>
      </c>
      <c r="AE799">
        <v>7.7681568375086902</v>
      </c>
      <c r="AF799">
        <v>0</v>
      </c>
      <c r="AG799">
        <v>0</v>
      </c>
      <c r="AH799">
        <v>18993.143467708702</v>
      </c>
      <c r="AI799">
        <v>0</v>
      </c>
      <c r="AJ799">
        <v>2445</v>
      </c>
      <c r="AK799">
        <v>12335.34</v>
      </c>
      <c r="AL799">
        <v>0.71656441717791397</v>
      </c>
      <c r="AM799">
        <v>0.28343558282208497</v>
      </c>
      <c r="AN799">
        <v>1.84049079754601E-2</v>
      </c>
      <c r="AO799">
        <v>3.1492842535787297E-2</v>
      </c>
      <c r="AP799">
        <v>1.2678936605316901E-2</v>
      </c>
      <c r="AQ799">
        <v>0.55582822085889505</v>
      </c>
      <c r="AR799">
        <v>0.28024193548387</v>
      </c>
      <c r="AS799">
        <v>0.219758064516129</v>
      </c>
      <c r="AT799">
        <v>27362</v>
      </c>
      <c r="AU799">
        <v>39405</v>
      </c>
      <c r="AV799">
        <v>69908.643326039397</v>
      </c>
      <c r="AW799">
        <v>0.45480572597136998</v>
      </c>
      <c r="AX799">
        <v>0.18232558139534799</v>
      </c>
      <c r="AY799">
        <v>29.4</v>
      </c>
      <c r="AZ799">
        <v>0.31492842535787302</v>
      </c>
      <c r="BA799">
        <v>0.106748466257668</v>
      </c>
      <c r="BB799">
        <v>0.28008752735229703</v>
      </c>
      <c r="BC799">
        <v>0.82932166301969301</v>
      </c>
      <c r="BD799">
        <v>0.17067833698030599</v>
      </c>
      <c r="BE799">
        <v>1971</v>
      </c>
      <c r="BF799">
        <v>48</v>
      </c>
      <c r="BG799">
        <v>0.121982615</v>
      </c>
      <c r="BH799">
        <v>0</v>
      </c>
      <c r="BI799">
        <v>0</v>
      </c>
    </row>
    <row r="800" spans="1:61" x14ac:dyDescent="0.2">
      <c r="A800">
        <v>799</v>
      </c>
      <c r="B800">
        <v>40131109022</v>
      </c>
      <c r="C800">
        <v>4550000087</v>
      </c>
      <c r="D800" t="s">
        <v>504</v>
      </c>
      <c r="E800">
        <v>85034</v>
      </c>
      <c r="F800">
        <v>6043.6972535246296</v>
      </c>
      <c r="G800">
        <v>0.86437852339300003</v>
      </c>
      <c r="H800">
        <v>9.1265996504551403E-2</v>
      </c>
      <c r="I800">
        <v>4.0999999999999996</v>
      </c>
      <c r="J800">
        <v>9.5794463999999996E-2</v>
      </c>
      <c r="K800">
        <v>0</v>
      </c>
      <c r="L800">
        <v>0</v>
      </c>
      <c r="M800">
        <v>0</v>
      </c>
      <c r="N800">
        <v>65</v>
      </c>
      <c r="O800">
        <v>27673.100749715799</v>
      </c>
      <c r="P800">
        <v>425.74001153408921</v>
      </c>
      <c r="Q800">
        <v>25179.340202489599</v>
      </c>
      <c r="R800">
        <f>Q800/AJ800</f>
        <v>8.8910099585062135</v>
      </c>
      <c r="S800">
        <v>0</v>
      </c>
      <c r="T800">
        <v>0</v>
      </c>
      <c r="U800">
        <v>3</v>
      </c>
      <c r="X800">
        <v>0</v>
      </c>
      <c r="Y800">
        <v>0</v>
      </c>
      <c r="Z800">
        <v>0</v>
      </c>
      <c r="AA800">
        <v>1</v>
      </c>
      <c r="AB800">
        <v>1664.4799626373799</v>
      </c>
      <c r="AC800">
        <v>0</v>
      </c>
      <c r="AD800">
        <v>25179.340202489599</v>
      </c>
      <c r="AE800">
        <v>8.8910099585062206</v>
      </c>
      <c r="AF800">
        <v>0</v>
      </c>
      <c r="AG800">
        <v>0</v>
      </c>
      <c r="AH800">
        <v>25179.340202489599</v>
      </c>
      <c r="AI800">
        <v>0</v>
      </c>
      <c r="AJ800">
        <v>2832</v>
      </c>
      <c r="AK800">
        <v>9073.6470000000008</v>
      </c>
      <c r="AL800">
        <v>0.77683615819208995</v>
      </c>
      <c r="AM800">
        <v>0.22316384180790899</v>
      </c>
      <c r="AN800">
        <v>0.114053672316384</v>
      </c>
      <c r="AO800">
        <v>4.1666666666666602E-2</v>
      </c>
      <c r="AP800">
        <v>2.8248587570621399E-3</v>
      </c>
      <c r="AQ800">
        <v>0.36511299435028199</v>
      </c>
      <c r="AR800">
        <v>0.20181921546333101</v>
      </c>
      <c r="AS800">
        <v>0.28197839681637199</v>
      </c>
      <c r="AT800">
        <v>23905</v>
      </c>
      <c r="AU800">
        <v>44306</v>
      </c>
      <c r="AV800">
        <v>59591.977611940303</v>
      </c>
      <c r="AW800">
        <v>0.51024011299435001</v>
      </c>
      <c r="AX800">
        <v>0.26631393298059902</v>
      </c>
      <c r="AY800">
        <v>27.8</v>
      </c>
      <c r="AZ800">
        <v>0.32980225988700501</v>
      </c>
      <c r="BA800">
        <v>5.2259887005649701E-2</v>
      </c>
      <c r="BB800">
        <v>0.35727611940298498</v>
      </c>
      <c r="BC800">
        <v>0.89179104477611904</v>
      </c>
      <c r="BD800">
        <v>0.10820895522387999</v>
      </c>
      <c r="BE800">
        <v>1965</v>
      </c>
      <c r="BF800">
        <v>54</v>
      </c>
      <c r="BG800">
        <v>0.16185055700000001</v>
      </c>
      <c r="BH800">
        <v>0</v>
      </c>
      <c r="BI800">
        <v>0</v>
      </c>
    </row>
    <row r="801" spans="1:61" x14ac:dyDescent="0.2">
      <c r="A801">
        <v>800</v>
      </c>
      <c r="B801">
        <v>40131110001</v>
      </c>
      <c r="C801">
        <v>4550000133</v>
      </c>
      <c r="D801" t="s">
        <v>28</v>
      </c>
      <c r="E801">
        <v>85008</v>
      </c>
      <c r="F801">
        <v>4094.4270708773402</v>
      </c>
      <c r="G801">
        <v>1608.8120856</v>
      </c>
      <c r="H801">
        <v>0.133974764323915</v>
      </c>
      <c r="I801">
        <v>4.7</v>
      </c>
      <c r="J801">
        <v>0.17917040100000001</v>
      </c>
      <c r="K801">
        <v>30705.769230000002</v>
      </c>
      <c r="L801">
        <v>4.6699999999999997E-3</v>
      </c>
      <c r="M801">
        <v>1</v>
      </c>
      <c r="N801">
        <v>31</v>
      </c>
      <c r="O801">
        <v>19760.368391996199</v>
      </c>
      <c r="P801">
        <v>637.43123845149023</v>
      </c>
      <c r="Q801">
        <v>7460.8204707955201</v>
      </c>
      <c r="R801">
        <f>Q801/AJ801</f>
        <v>6.7887356422161238</v>
      </c>
      <c r="S801">
        <v>0</v>
      </c>
      <c r="T801">
        <v>0</v>
      </c>
      <c r="U801">
        <v>3</v>
      </c>
      <c r="X801">
        <v>0</v>
      </c>
      <c r="Y801">
        <v>0</v>
      </c>
      <c r="Z801">
        <v>0</v>
      </c>
      <c r="AA801">
        <v>1</v>
      </c>
      <c r="AB801">
        <v>1040.67770658321</v>
      </c>
      <c r="AC801">
        <v>0</v>
      </c>
      <c r="AD801">
        <v>7460.8204707955201</v>
      </c>
      <c r="AE801">
        <v>6.7887356422161202</v>
      </c>
      <c r="AF801">
        <v>0</v>
      </c>
      <c r="AG801">
        <v>0</v>
      </c>
      <c r="AH801">
        <v>7460.8204707955201</v>
      </c>
      <c r="AI801">
        <v>0</v>
      </c>
      <c r="AJ801">
        <v>1099</v>
      </c>
      <c r="AK801">
        <v>15807.61</v>
      </c>
      <c r="AL801">
        <v>0.88898999090081798</v>
      </c>
      <c r="AM801">
        <v>0.111010009099181</v>
      </c>
      <c r="AN801">
        <v>5.2775250227479503E-2</v>
      </c>
      <c r="AO801">
        <v>0</v>
      </c>
      <c r="AP801">
        <v>0</v>
      </c>
      <c r="AQ801">
        <v>0.415832575068243</v>
      </c>
      <c r="AR801">
        <v>3.2307692307692301E-2</v>
      </c>
      <c r="AS801">
        <v>0.44461538461538402</v>
      </c>
      <c r="AT801">
        <v>29264</v>
      </c>
      <c r="AU801">
        <v>49375</v>
      </c>
      <c r="AV801">
        <v>69479.130434782594</v>
      </c>
      <c r="AW801">
        <v>0.36487716105550499</v>
      </c>
      <c r="AX801">
        <v>0.26177024482109201</v>
      </c>
      <c r="AY801">
        <v>29.6</v>
      </c>
      <c r="AZ801">
        <v>0.25932666060054499</v>
      </c>
      <c r="BA801">
        <v>0</v>
      </c>
      <c r="BB801">
        <v>0.43913043478260799</v>
      </c>
      <c r="BC801">
        <v>1</v>
      </c>
      <c r="BD801">
        <v>0</v>
      </c>
      <c r="BE801">
        <v>1970</v>
      </c>
      <c r="BF801">
        <v>49</v>
      </c>
      <c r="BG801">
        <v>0.18304400100000001</v>
      </c>
      <c r="BH801">
        <v>0</v>
      </c>
      <c r="BI801">
        <v>0</v>
      </c>
    </row>
    <row r="802" spans="1:61" x14ac:dyDescent="0.2">
      <c r="A802">
        <v>801</v>
      </c>
      <c r="B802">
        <v>40131110002</v>
      </c>
      <c r="C802">
        <v>4550000133</v>
      </c>
      <c r="D802" t="s">
        <v>28</v>
      </c>
      <c r="E802">
        <v>85008</v>
      </c>
      <c r="F802">
        <v>3719.5874780814402</v>
      </c>
      <c r="G802">
        <v>1608.8120856</v>
      </c>
      <c r="H802">
        <v>0.101701205608814</v>
      </c>
      <c r="I802">
        <v>4.7</v>
      </c>
      <c r="J802">
        <v>0.17917040100000001</v>
      </c>
      <c r="K802">
        <v>30705.769230000002</v>
      </c>
      <c r="L802">
        <v>4.6699999999999997E-3</v>
      </c>
      <c r="M802">
        <v>1</v>
      </c>
      <c r="N802">
        <v>36</v>
      </c>
      <c r="O802">
        <v>24905.086138054099</v>
      </c>
      <c r="P802">
        <v>691.80794827928048</v>
      </c>
      <c r="Q802">
        <v>9275.5585310360093</v>
      </c>
      <c r="R802">
        <f>Q802/AJ802</f>
        <v>12.776251420159792</v>
      </c>
      <c r="S802">
        <v>0</v>
      </c>
      <c r="T802">
        <v>0</v>
      </c>
      <c r="U802">
        <v>3</v>
      </c>
      <c r="X802">
        <v>0</v>
      </c>
      <c r="Y802">
        <v>0</v>
      </c>
      <c r="Z802">
        <v>0</v>
      </c>
      <c r="AA802">
        <v>1</v>
      </c>
      <c r="AB802">
        <v>1121.60073310962</v>
      </c>
      <c r="AC802">
        <v>0</v>
      </c>
      <c r="AD802">
        <v>9275.5585310360093</v>
      </c>
      <c r="AE802">
        <v>12.776251420159699</v>
      </c>
      <c r="AF802">
        <v>0</v>
      </c>
      <c r="AG802">
        <v>0</v>
      </c>
      <c r="AH802">
        <v>9275.5585310360093</v>
      </c>
      <c r="AI802">
        <v>0</v>
      </c>
      <c r="AJ802">
        <v>726</v>
      </c>
      <c r="AK802">
        <v>4064.9659999999999</v>
      </c>
      <c r="AL802">
        <v>0.96280991735537103</v>
      </c>
      <c r="AM802">
        <v>3.7190082644628003E-2</v>
      </c>
      <c r="AN802">
        <v>0</v>
      </c>
      <c r="AO802">
        <v>0</v>
      </c>
      <c r="AP802">
        <v>0</v>
      </c>
      <c r="AQ802">
        <v>0.13774104683195501</v>
      </c>
      <c r="AR802">
        <v>3.7974683544303799E-2</v>
      </c>
      <c r="AS802">
        <v>0.47197106690777502</v>
      </c>
      <c r="AT802">
        <v>51991</v>
      </c>
      <c r="AU802">
        <v>96917</v>
      </c>
      <c r="AV802">
        <v>115342.813455658</v>
      </c>
      <c r="AW802">
        <v>8.12672176308539E-2</v>
      </c>
      <c r="AX802">
        <v>0.66428571428571404</v>
      </c>
      <c r="AY802">
        <v>39</v>
      </c>
      <c r="AZ802">
        <v>0.23829201101928299</v>
      </c>
      <c r="BA802">
        <v>0.16666666666666599</v>
      </c>
      <c r="BB802">
        <v>0.269113149847094</v>
      </c>
      <c r="BC802">
        <v>1</v>
      </c>
      <c r="BD802">
        <v>0</v>
      </c>
      <c r="BE802">
        <v>1966</v>
      </c>
      <c r="BF802">
        <v>53</v>
      </c>
      <c r="BG802">
        <v>0.23608715399999999</v>
      </c>
      <c r="BH802">
        <v>0</v>
      </c>
      <c r="BI802">
        <v>0</v>
      </c>
    </row>
    <row r="803" spans="1:61" x14ac:dyDescent="0.2">
      <c r="A803">
        <v>802</v>
      </c>
      <c r="B803">
        <v>40131110003</v>
      </c>
      <c r="C803">
        <v>4550000012</v>
      </c>
      <c r="D803" t="s">
        <v>162</v>
      </c>
      <c r="E803">
        <v>85018</v>
      </c>
      <c r="F803">
        <v>2599.24172652378</v>
      </c>
      <c r="G803">
        <v>8.7100740412899995</v>
      </c>
      <c r="H803">
        <v>0.253536299774824</v>
      </c>
      <c r="I803">
        <v>4.4000000000000004</v>
      </c>
      <c r="J803">
        <v>0.36879742999999998</v>
      </c>
      <c r="K803">
        <v>0</v>
      </c>
      <c r="L803">
        <v>0</v>
      </c>
      <c r="M803">
        <v>0</v>
      </c>
      <c r="N803">
        <v>45</v>
      </c>
      <c r="O803">
        <v>9717.3294867218392</v>
      </c>
      <c r="P803">
        <v>215.94065526048533</v>
      </c>
      <c r="Q803">
        <v>21955.716442533201</v>
      </c>
      <c r="R803">
        <f>Q803/AJ803</f>
        <v>17.126143870930733</v>
      </c>
      <c r="S803">
        <v>0</v>
      </c>
      <c r="T803">
        <v>0</v>
      </c>
      <c r="U803">
        <v>3</v>
      </c>
      <c r="X803">
        <v>0</v>
      </c>
      <c r="Y803">
        <v>0</v>
      </c>
      <c r="Z803">
        <v>0</v>
      </c>
      <c r="AA803">
        <v>1</v>
      </c>
      <c r="AB803">
        <v>1180.0367691783199</v>
      </c>
      <c r="AC803">
        <v>0</v>
      </c>
      <c r="AD803">
        <v>21955.716442533201</v>
      </c>
      <c r="AE803">
        <v>17.1261438709308</v>
      </c>
      <c r="AF803">
        <v>0</v>
      </c>
      <c r="AG803">
        <v>0</v>
      </c>
      <c r="AH803">
        <v>21955.716442533201</v>
      </c>
      <c r="AI803">
        <v>0</v>
      </c>
      <c r="AJ803">
        <v>1282</v>
      </c>
      <c r="AK803">
        <v>5145.8419999999996</v>
      </c>
      <c r="AL803">
        <v>0.79329173166926603</v>
      </c>
      <c r="AM803">
        <v>0.206708268330733</v>
      </c>
      <c r="AN803">
        <v>0</v>
      </c>
      <c r="AO803">
        <v>1.0920436817472699E-2</v>
      </c>
      <c r="AP803">
        <v>0.16302652106084201</v>
      </c>
      <c r="AQ803">
        <v>1.95007800312012E-2</v>
      </c>
      <c r="AR803">
        <v>3.2412965186074401E-2</v>
      </c>
      <c r="AS803">
        <v>0.69267707082833097</v>
      </c>
      <c r="AT803">
        <v>57952</v>
      </c>
      <c r="AU803">
        <v>155268</v>
      </c>
      <c r="AV803">
        <v>153256.78496868501</v>
      </c>
      <c r="AW803">
        <v>1.56006240249609E-2</v>
      </c>
      <c r="AX803">
        <v>0.65771812080536896</v>
      </c>
      <c r="AY803">
        <v>35.9</v>
      </c>
      <c r="AZ803">
        <v>0.27301092043681702</v>
      </c>
      <c r="BA803">
        <v>4.8361934477379097E-2</v>
      </c>
      <c r="BB803">
        <v>0.43006263048016702</v>
      </c>
      <c r="BC803">
        <v>0.95824634655532304</v>
      </c>
      <c r="BD803">
        <v>4.1753653444676402E-2</v>
      </c>
      <c r="BE803">
        <v>1959</v>
      </c>
      <c r="BF803">
        <v>60</v>
      </c>
      <c r="BG803">
        <v>0.22473374300000001</v>
      </c>
      <c r="BH803">
        <v>0</v>
      </c>
      <c r="BI803">
        <v>0</v>
      </c>
    </row>
    <row r="804" spans="1:61" x14ac:dyDescent="0.2">
      <c r="A804">
        <v>803</v>
      </c>
      <c r="B804">
        <v>40131110004</v>
      </c>
      <c r="C804">
        <v>4550000012</v>
      </c>
      <c r="D804" t="s">
        <v>162</v>
      </c>
      <c r="E804">
        <v>85018</v>
      </c>
      <c r="F804">
        <v>1991.64868133295</v>
      </c>
      <c r="G804">
        <v>8.7100740412899995</v>
      </c>
      <c r="H804">
        <v>0.19353036741164401</v>
      </c>
      <c r="I804">
        <v>4.4000000000000004</v>
      </c>
      <c r="J804">
        <v>0.36879742999999998</v>
      </c>
      <c r="K804">
        <v>0</v>
      </c>
      <c r="L804">
        <v>0</v>
      </c>
      <c r="M804">
        <v>0</v>
      </c>
      <c r="N804">
        <v>34</v>
      </c>
      <c r="O804">
        <v>29522.2295283817</v>
      </c>
      <c r="P804">
        <v>868.30086848181475</v>
      </c>
      <c r="Q804">
        <v>9899.9478192116603</v>
      </c>
      <c r="R804">
        <f>Q804/AJ804</f>
        <v>14.265054494541298</v>
      </c>
      <c r="S804">
        <v>1</v>
      </c>
      <c r="T804">
        <v>0</v>
      </c>
      <c r="U804">
        <v>2</v>
      </c>
      <c r="V804">
        <v>0</v>
      </c>
      <c r="W804">
        <v>1</v>
      </c>
      <c r="X804">
        <v>1</v>
      </c>
      <c r="Y804">
        <v>0</v>
      </c>
      <c r="Z804">
        <v>0</v>
      </c>
      <c r="AA804">
        <v>0</v>
      </c>
      <c r="AB804">
        <v>585.47966884028199</v>
      </c>
      <c r="AC804">
        <v>24.6293910636441</v>
      </c>
      <c r="AD804">
        <v>9899.9478192116603</v>
      </c>
      <c r="AE804">
        <v>14.2650544945412</v>
      </c>
      <c r="AF804">
        <v>690.43980639669405</v>
      </c>
      <c r="AG804">
        <v>0.99487003803558305</v>
      </c>
      <c r="AH804">
        <v>9209.5080128149602</v>
      </c>
      <c r="AI804">
        <v>6.9741762179477307E-2</v>
      </c>
      <c r="AJ804">
        <v>694</v>
      </c>
      <c r="AK804">
        <v>3910.9810000000002</v>
      </c>
      <c r="AL804">
        <v>0.92363112391930802</v>
      </c>
      <c r="AM804">
        <v>7.6368876080691594E-2</v>
      </c>
      <c r="AN804">
        <v>0</v>
      </c>
      <c r="AO804">
        <v>0</v>
      </c>
      <c r="AP804">
        <v>0</v>
      </c>
      <c r="AQ804">
        <v>0.109510086455331</v>
      </c>
      <c r="AR804">
        <v>0</v>
      </c>
      <c r="AS804">
        <v>0.33823529411764702</v>
      </c>
      <c r="AT804">
        <v>51218</v>
      </c>
      <c r="AU804">
        <v>96188</v>
      </c>
      <c r="AV804">
        <v>112328.282828283</v>
      </c>
      <c r="AW804">
        <v>3.6023054755043103E-2</v>
      </c>
      <c r="AX804">
        <v>0.71521035598705496</v>
      </c>
      <c r="AY804">
        <v>36.6</v>
      </c>
      <c r="AZ804">
        <v>0.21613832853025899</v>
      </c>
      <c r="BA804">
        <v>0.20461095100864499</v>
      </c>
      <c r="BB804">
        <v>0.23569023569023501</v>
      </c>
      <c r="BC804">
        <v>0.81818181818181801</v>
      </c>
      <c r="BD804">
        <v>0.18181818181818099</v>
      </c>
      <c r="BE804">
        <v>1968</v>
      </c>
      <c r="BF804">
        <v>51</v>
      </c>
      <c r="BG804">
        <v>0.20965694500000001</v>
      </c>
      <c r="BH804">
        <v>0</v>
      </c>
      <c r="BI804">
        <v>0</v>
      </c>
    </row>
    <row r="805" spans="1:61" x14ac:dyDescent="0.2">
      <c r="A805">
        <v>804</v>
      </c>
      <c r="B805">
        <v>40131110005</v>
      </c>
      <c r="C805">
        <v>4550000100</v>
      </c>
      <c r="D805" t="s">
        <v>122</v>
      </c>
      <c r="E805">
        <v>85022</v>
      </c>
      <c r="F805">
        <v>15465.730385851301</v>
      </c>
      <c r="G805">
        <v>341.94665257999998</v>
      </c>
      <c r="H805">
        <v>5.4129385624935598E-2</v>
      </c>
      <c r="I805">
        <v>4.7</v>
      </c>
      <c r="J805">
        <v>0.122556532</v>
      </c>
      <c r="K805">
        <v>0</v>
      </c>
      <c r="L805">
        <v>0</v>
      </c>
      <c r="M805">
        <v>0</v>
      </c>
      <c r="N805">
        <v>97</v>
      </c>
      <c r="O805">
        <v>29673.018696988001</v>
      </c>
      <c r="P805">
        <v>305.90740924729897</v>
      </c>
      <c r="Q805">
        <v>18217.134701155999</v>
      </c>
      <c r="R805">
        <f>Q805/AJ805</f>
        <v>22.270335820484107</v>
      </c>
      <c r="S805">
        <v>1</v>
      </c>
      <c r="T805">
        <v>0</v>
      </c>
      <c r="U805">
        <v>2</v>
      </c>
      <c r="V805">
        <v>0</v>
      </c>
      <c r="W805">
        <v>1</v>
      </c>
      <c r="X805">
        <v>2</v>
      </c>
      <c r="Y805">
        <v>1</v>
      </c>
      <c r="Z805">
        <v>0.5</v>
      </c>
      <c r="AA805">
        <v>0</v>
      </c>
      <c r="AB805">
        <v>265.77708671270102</v>
      </c>
      <c r="AC805">
        <v>400.88306293494003</v>
      </c>
      <c r="AD805">
        <v>18217.134701155999</v>
      </c>
      <c r="AE805">
        <v>22.2703358204841</v>
      </c>
      <c r="AF805">
        <v>347.10757628921101</v>
      </c>
      <c r="AG805">
        <v>0.42433689032910898</v>
      </c>
      <c r="AH805">
        <v>17870.0271248668</v>
      </c>
      <c r="AI805">
        <v>1.9053906225284901E-2</v>
      </c>
      <c r="AJ805">
        <v>818</v>
      </c>
      <c r="AK805">
        <v>2416.1109999999999</v>
      </c>
      <c r="AL805">
        <v>0.92420537897310495</v>
      </c>
      <c r="AM805">
        <v>7.5794621026894798E-2</v>
      </c>
      <c r="AN805">
        <v>7.5794621026894798E-2</v>
      </c>
      <c r="AO805">
        <v>0</v>
      </c>
      <c r="AP805">
        <v>0</v>
      </c>
      <c r="AQ805">
        <v>5.1344743276283598E-2</v>
      </c>
      <c r="AR805">
        <v>0</v>
      </c>
      <c r="AS805">
        <v>0.62926829268292594</v>
      </c>
      <c r="AT805">
        <v>54204</v>
      </c>
      <c r="AU805">
        <v>99500</v>
      </c>
      <c r="AV805">
        <v>113834.358974359</v>
      </c>
      <c r="AW805">
        <v>7.5794621026894798E-2</v>
      </c>
      <c r="AX805">
        <v>0.74826789838337104</v>
      </c>
      <c r="AY805">
        <v>43.6</v>
      </c>
      <c r="AZ805">
        <v>0.20048899755501201</v>
      </c>
      <c r="BA805">
        <v>0.24449877750611199</v>
      </c>
      <c r="BB805">
        <v>0.23076923076923</v>
      </c>
      <c r="BC805">
        <v>0.94871794871794801</v>
      </c>
      <c r="BD805">
        <v>5.1282051282051197E-2</v>
      </c>
      <c r="BE805">
        <v>1961</v>
      </c>
      <c r="BF805">
        <v>58</v>
      </c>
      <c r="BG805">
        <v>0.232991525</v>
      </c>
      <c r="BH805">
        <v>0</v>
      </c>
      <c r="BI805">
        <v>0</v>
      </c>
    </row>
    <row r="806" spans="1:61" x14ac:dyDescent="0.2">
      <c r="A806">
        <v>805</v>
      </c>
      <c r="B806">
        <v>40131111001</v>
      </c>
      <c r="C806">
        <v>4550000012</v>
      </c>
      <c r="D806" t="s">
        <v>162</v>
      </c>
      <c r="E806">
        <v>85018</v>
      </c>
      <c r="F806">
        <v>327.68041237729898</v>
      </c>
      <c r="G806">
        <v>8.7100740412899995</v>
      </c>
      <c r="H806">
        <v>0.23437822161317701</v>
      </c>
      <c r="I806">
        <v>4.4000000000000004</v>
      </c>
      <c r="J806">
        <v>0.36879742999999998</v>
      </c>
      <c r="K806">
        <v>0</v>
      </c>
      <c r="L806">
        <v>0</v>
      </c>
      <c r="M806">
        <v>0</v>
      </c>
      <c r="N806">
        <v>57</v>
      </c>
      <c r="O806">
        <v>54187.4338751615</v>
      </c>
      <c r="P806">
        <v>950.65673465195619</v>
      </c>
      <c r="Q806">
        <v>22618.494484336399</v>
      </c>
      <c r="R806">
        <f>Q806/AJ806</f>
        <v>18.08033132241119</v>
      </c>
      <c r="S806">
        <v>1</v>
      </c>
      <c r="T806">
        <v>1</v>
      </c>
      <c r="U806">
        <v>1</v>
      </c>
      <c r="V806">
        <v>1</v>
      </c>
      <c r="W806">
        <v>0</v>
      </c>
      <c r="X806">
        <v>4</v>
      </c>
      <c r="Y806">
        <v>1</v>
      </c>
      <c r="Z806">
        <v>0.25</v>
      </c>
      <c r="AA806">
        <v>0</v>
      </c>
      <c r="AB806">
        <v>327.68041237729898</v>
      </c>
      <c r="AC806">
        <v>438.699253040624</v>
      </c>
      <c r="AD806">
        <v>22618.494484336399</v>
      </c>
      <c r="AE806">
        <v>18.080331322411201</v>
      </c>
      <c r="AF806">
        <v>6823.5638503328701</v>
      </c>
      <c r="AG806">
        <v>5.4544874902740696</v>
      </c>
      <c r="AH806">
        <v>15794.9306340035</v>
      </c>
      <c r="AI806">
        <v>0.301680726586743</v>
      </c>
      <c r="AJ806">
        <v>1251</v>
      </c>
      <c r="AK806">
        <v>1947.941</v>
      </c>
      <c r="AL806">
        <v>0.97202238209432401</v>
      </c>
      <c r="AM806">
        <v>2.7977617905675399E-2</v>
      </c>
      <c r="AN806">
        <v>9.5923261390887197E-3</v>
      </c>
      <c r="AO806">
        <v>0</v>
      </c>
      <c r="AP806">
        <v>0</v>
      </c>
      <c r="AQ806">
        <v>4.4764188649080702E-2</v>
      </c>
      <c r="AR806">
        <v>0</v>
      </c>
      <c r="AS806">
        <v>0.53480662983425398</v>
      </c>
      <c r="AT806">
        <v>47724</v>
      </c>
      <c r="AU806">
        <v>85132</v>
      </c>
      <c r="AV806">
        <v>115304.581673307</v>
      </c>
      <c r="AW806">
        <v>0.12629896083133399</v>
      </c>
      <c r="AX806">
        <v>0.53693181818181801</v>
      </c>
      <c r="AY806">
        <v>41.7</v>
      </c>
      <c r="AZ806">
        <v>0.22222222222222199</v>
      </c>
      <c r="BA806">
        <v>0.18784972022381999</v>
      </c>
      <c r="BB806">
        <v>0.31274900398406302</v>
      </c>
      <c r="BC806">
        <v>0.96414342629481997</v>
      </c>
      <c r="BD806">
        <v>3.5856573705179202E-2</v>
      </c>
      <c r="BE806">
        <v>1961</v>
      </c>
      <c r="BF806">
        <v>58</v>
      </c>
      <c r="BG806">
        <v>0.332465856</v>
      </c>
      <c r="BH806">
        <v>11978.43982</v>
      </c>
      <c r="BI806">
        <v>7.0266219999999997E-3</v>
      </c>
    </row>
    <row r="807" spans="1:61" x14ac:dyDescent="0.2">
      <c r="A807">
        <v>806</v>
      </c>
      <c r="B807">
        <v>40131111002</v>
      </c>
      <c r="C807">
        <v>4550000127</v>
      </c>
      <c r="D807" t="s">
        <v>505</v>
      </c>
      <c r="E807">
        <v>85008</v>
      </c>
      <c r="F807">
        <v>400.26185325221201</v>
      </c>
      <c r="G807">
        <v>24.618563106900002</v>
      </c>
      <c r="H807">
        <v>0.10221126021125899</v>
      </c>
      <c r="I807">
        <v>3.7</v>
      </c>
      <c r="J807">
        <v>0.28063330199999997</v>
      </c>
      <c r="K807">
        <v>0</v>
      </c>
      <c r="L807">
        <v>0</v>
      </c>
      <c r="M807">
        <v>0</v>
      </c>
      <c r="N807">
        <v>67</v>
      </c>
      <c r="O807">
        <v>27442.6816180405</v>
      </c>
      <c r="P807">
        <v>409.59226295582835</v>
      </c>
      <c r="Q807">
        <v>13922.5321752533</v>
      </c>
      <c r="R807">
        <f>Q807/AJ807</f>
        <v>10.125477945638764</v>
      </c>
      <c r="S807">
        <v>1</v>
      </c>
      <c r="T807">
        <v>1</v>
      </c>
      <c r="U807">
        <v>1</v>
      </c>
      <c r="V807">
        <v>1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400.26185325221201</v>
      </c>
      <c r="AC807">
        <v>24.6293910636441</v>
      </c>
      <c r="AD807">
        <v>13922.5321752533</v>
      </c>
      <c r="AE807">
        <v>10.125477945638799</v>
      </c>
      <c r="AF807">
        <v>1423.03955896446</v>
      </c>
      <c r="AG807">
        <v>1.0349378610650599</v>
      </c>
      <c r="AH807">
        <v>12499.492616288901</v>
      </c>
      <c r="AI807">
        <v>0.10221126021125899</v>
      </c>
      <c r="AJ807">
        <v>1375</v>
      </c>
      <c r="AK807">
        <v>11244.71</v>
      </c>
      <c r="AL807">
        <v>0.72290909090909095</v>
      </c>
      <c r="AM807">
        <v>0.277090909090909</v>
      </c>
      <c r="AN807">
        <v>0.25454545454545402</v>
      </c>
      <c r="AO807">
        <v>0</v>
      </c>
      <c r="AP807">
        <v>0</v>
      </c>
      <c r="AQ807">
        <v>0.29963636363636298</v>
      </c>
      <c r="AR807">
        <v>8.0082135523613901E-2</v>
      </c>
      <c r="AS807">
        <v>0.257700205338809</v>
      </c>
      <c r="AT807">
        <v>33432</v>
      </c>
      <c r="AU807">
        <v>38667</v>
      </c>
      <c r="AV807">
        <v>76197.594501718195</v>
      </c>
      <c r="AW807">
        <v>0.39418181818181802</v>
      </c>
      <c r="AX807">
        <v>0.152996845425867</v>
      </c>
      <c r="AY807">
        <v>37.299999999999997</v>
      </c>
      <c r="AZ807">
        <v>0.186181818181818</v>
      </c>
      <c r="BA807">
        <v>7.3454545454545397E-2</v>
      </c>
      <c r="BB807">
        <v>0.23539518900343601</v>
      </c>
      <c r="BC807">
        <v>0.84364261168384802</v>
      </c>
      <c r="BD807">
        <v>0.15635738831615101</v>
      </c>
      <c r="BE807">
        <v>1973</v>
      </c>
      <c r="BF807">
        <v>46</v>
      </c>
      <c r="BG807">
        <v>0.167275426</v>
      </c>
      <c r="BH807">
        <v>0</v>
      </c>
      <c r="BI807">
        <v>0</v>
      </c>
    </row>
    <row r="808" spans="1:61" x14ac:dyDescent="0.2">
      <c r="A808">
        <v>807</v>
      </c>
      <c r="B808">
        <v>40131111003</v>
      </c>
      <c r="C808">
        <v>4550000012</v>
      </c>
      <c r="D808" t="s">
        <v>162</v>
      </c>
      <c r="E808">
        <v>85018</v>
      </c>
      <c r="F808">
        <v>817.06638799912002</v>
      </c>
      <c r="G808">
        <v>8.7100740412899995</v>
      </c>
      <c r="H808">
        <v>0.243014633235246</v>
      </c>
      <c r="I808">
        <v>4.4000000000000004</v>
      </c>
      <c r="J808">
        <v>0.36879742999999998</v>
      </c>
      <c r="K808">
        <v>0</v>
      </c>
      <c r="L808">
        <v>0</v>
      </c>
      <c r="M808">
        <v>0</v>
      </c>
      <c r="N808">
        <v>76</v>
      </c>
      <c r="O808">
        <v>54091.641659341098</v>
      </c>
      <c r="P808">
        <v>711.73212709659344</v>
      </c>
      <c r="Q808">
        <v>41058.238880154102</v>
      </c>
      <c r="R808">
        <f>Q808/AJ808</f>
        <v>21.440333618879425</v>
      </c>
      <c r="S808">
        <v>1</v>
      </c>
      <c r="T808">
        <v>1</v>
      </c>
      <c r="U808">
        <v>1</v>
      </c>
      <c r="V808">
        <v>1</v>
      </c>
      <c r="W808">
        <v>0</v>
      </c>
      <c r="X808">
        <v>3</v>
      </c>
      <c r="Y808">
        <v>1</v>
      </c>
      <c r="Z808">
        <v>0.33333333333333298</v>
      </c>
      <c r="AA808">
        <v>0</v>
      </c>
      <c r="AB808">
        <v>395.48873247868801</v>
      </c>
      <c r="AC808">
        <v>409.59660991330202</v>
      </c>
      <c r="AD808">
        <v>41058.238880154102</v>
      </c>
      <c r="AE808">
        <v>21.4403336188794</v>
      </c>
      <c r="AF808">
        <v>13317.882112463099</v>
      </c>
      <c r="AG808">
        <v>6.9545076305290303</v>
      </c>
      <c r="AH808">
        <v>27740.356767690999</v>
      </c>
      <c r="AI808">
        <v>0.32436564440420801</v>
      </c>
      <c r="AJ808">
        <v>1915</v>
      </c>
      <c r="AK808">
        <v>4188.3289999999997</v>
      </c>
      <c r="AL808">
        <v>0.90287206266318498</v>
      </c>
      <c r="AM808">
        <v>9.7127937336814504E-2</v>
      </c>
      <c r="AN808">
        <v>2.6631853785900699E-2</v>
      </c>
      <c r="AO808">
        <v>0</v>
      </c>
      <c r="AP808">
        <v>4.28198433420365E-2</v>
      </c>
      <c r="AQ808">
        <v>5.2219321148825E-2</v>
      </c>
      <c r="AR808">
        <v>2.3904382470119501E-2</v>
      </c>
      <c r="AS808">
        <v>0.70677290836653295</v>
      </c>
      <c r="AT808">
        <v>75303</v>
      </c>
      <c r="AU808">
        <v>143654</v>
      </c>
      <c r="AV808">
        <v>211913.52941176499</v>
      </c>
      <c r="AW808">
        <v>5.2741514360313199E-2</v>
      </c>
      <c r="AX808">
        <v>0.861788617886178</v>
      </c>
      <c r="AY808">
        <v>34.799999999999997</v>
      </c>
      <c r="AZ808">
        <v>0.29660574412532598</v>
      </c>
      <c r="BA808">
        <v>9.3472584856396798E-2</v>
      </c>
      <c r="BB808">
        <v>0.377941176470588</v>
      </c>
      <c r="BC808">
        <v>0.94411764705882295</v>
      </c>
      <c r="BD808">
        <v>5.5882352941176397E-2</v>
      </c>
      <c r="BE808">
        <v>1959</v>
      </c>
      <c r="BF808">
        <v>60</v>
      </c>
      <c r="BG808">
        <v>0.249603565</v>
      </c>
      <c r="BH808">
        <v>0</v>
      </c>
      <c r="BI808">
        <v>0</v>
      </c>
    </row>
    <row r="809" spans="1:61" x14ac:dyDescent="0.2">
      <c r="A809">
        <v>808</v>
      </c>
      <c r="B809">
        <v>40131112011</v>
      </c>
      <c r="C809">
        <v>4550000133</v>
      </c>
      <c r="D809" t="s">
        <v>28</v>
      </c>
      <c r="E809">
        <v>85008</v>
      </c>
      <c r="F809">
        <v>1401.3015603880499</v>
      </c>
      <c r="G809">
        <v>1608.8120856</v>
      </c>
      <c r="H809">
        <v>8.4256125382688493E-2</v>
      </c>
      <c r="I809">
        <v>4.7</v>
      </c>
      <c r="J809">
        <v>0.17917040100000001</v>
      </c>
      <c r="K809">
        <v>30705.769230000002</v>
      </c>
      <c r="L809">
        <v>4.6699999999999997E-3</v>
      </c>
      <c r="M809">
        <v>1</v>
      </c>
      <c r="N809">
        <v>69</v>
      </c>
      <c r="O809">
        <v>48988.791100992799</v>
      </c>
      <c r="P809">
        <v>709.98247972453328</v>
      </c>
      <c r="Q809">
        <v>12068.813656476501</v>
      </c>
      <c r="R809">
        <f>Q809/AJ809</f>
        <v>8.9931547365696733</v>
      </c>
      <c r="S809">
        <v>1</v>
      </c>
      <c r="T809">
        <v>0</v>
      </c>
      <c r="U809">
        <v>2</v>
      </c>
      <c r="V809">
        <v>0</v>
      </c>
      <c r="W809">
        <v>1</v>
      </c>
      <c r="X809">
        <v>1</v>
      </c>
      <c r="Y809">
        <v>0</v>
      </c>
      <c r="Z809">
        <v>0</v>
      </c>
      <c r="AA809">
        <v>0</v>
      </c>
      <c r="AB809">
        <v>945.324523441304</v>
      </c>
      <c r="AC809">
        <v>8.7135469783617694</v>
      </c>
      <c r="AD809">
        <v>12068.813656476501</v>
      </c>
      <c r="AE809">
        <v>8.9931547365697302</v>
      </c>
      <c r="AF809">
        <v>954.78868791687205</v>
      </c>
      <c r="AG809">
        <v>0.71146698056398805</v>
      </c>
      <c r="AH809">
        <v>11114.024968559699</v>
      </c>
      <c r="AI809">
        <v>7.9112058160289503E-2</v>
      </c>
      <c r="AJ809">
        <v>1342</v>
      </c>
      <c r="AK809">
        <v>21549.91</v>
      </c>
      <c r="AL809">
        <v>0.66318926974664605</v>
      </c>
      <c r="AM809">
        <v>0.33681073025335301</v>
      </c>
      <c r="AN809">
        <v>4.54545454545454E-2</v>
      </c>
      <c r="AO809">
        <v>0</v>
      </c>
      <c r="AP809">
        <v>6.2593144560357597E-2</v>
      </c>
      <c r="AQ809">
        <v>0.14828614008941801</v>
      </c>
      <c r="AR809">
        <v>8.0335731414868106E-2</v>
      </c>
      <c r="AS809">
        <v>0.181055155875299</v>
      </c>
      <c r="AT809">
        <v>21281</v>
      </c>
      <c r="AU809">
        <v>40500</v>
      </c>
      <c r="AV809">
        <v>40402.906976744198</v>
      </c>
      <c r="AW809">
        <v>0.23644578313253001</v>
      </c>
      <c r="AX809">
        <v>0.13503649635036399</v>
      </c>
      <c r="AY809">
        <v>30.5</v>
      </c>
      <c r="AZ809">
        <v>0.33755588673621401</v>
      </c>
      <c r="BA809">
        <v>6.9299552906110201E-2</v>
      </c>
      <c r="BB809">
        <v>0.36627906976744101</v>
      </c>
      <c r="BC809">
        <v>0.81104651162790697</v>
      </c>
      <c r="BD809">
        <v>0.188953488372093</v>
      </c>
      <c r="BE809">
        <v>1971</v>
      </c>
      <c r="BF809">
        <v>48</v>
      </c>
      <c r="BG809">
        <v>8.9595858E-2</v>
      </c>
      <c r="BH809">
        <v>0</v>
      </c>
      <c r="BI809">
        <v>0</v>
      </c>
    </row>
    <row r="810" spans="1:61" x14ac:dyDescent="0.2">
      <c r="A810">
        <v>809</v>
      </c>
      <c r="B810">
        <v>40131112012</v>
      </c>
      <c r="C810">
        <v>4550000127</v>
      </c>
      <c r="D810" t="s">
        <v>505</v>
      </c>
      <c r="E810">
        <v>85008</v>
      </c>
      <c r="F810">
        <v>365.72410714337599</v>
      </c>
      <c r="G810">
        <v>24.618563106900002</v>
      </c>
      <c r="H810">
        <v>0.15100532503338901</v>
      </c>
      <c r="I810">
        <v>3.7</v>
      </c>
      <c r="J810">
        <v>0.28063330199999997</v>
      </c>
      <c r="K810">
        <v>0</v>
      </c>
      <c r="L810">
        <v>0</v>
      </c>
      <c r="M810">
        <v>0</v>
      </c>
      <c r="N810">
        <v>52</v>
      </c>
      <c r="O810">
        <v>27806.683124649</v>
      </c>
      <c r="P810">
        <v>534.74390624324997</v>
      </c>
      <c r="Q810">
        <v>24451.863184158599</v>
      </c>
      <c r="R810">
        <f>Q810/AJ810</f>
        <v>12.90335788082248</v>
      </c>
      <c r="S810">
        <v>1</v>
      </c>
      <c r="T810">
        <v>1</v>
      </c>
      <c r="U810">
        <v>1</v>
      </c>
      <c r="V810">
        <v>1</v>
      </c>
      <c r="W810">
        <v>0</v>
      </c>
      <c r="X810">
        <v>2</v>
      </c>
      <c r="Y810">
        <v>0</v>
      </c>
      <c r="Z810">
        <v>0</v>
      </c>
      <c r="AA810">
        <v>0</v>
      </c>
      <c r="AB810">
        <v>365.72410714337599</v>
      </c>
      <c r="AC810">
        <v>43.421488124616999</v>
      </c>
      <c r="AD810">
        <v>24451.863184158599</v>
      </c>
      <c r="AE810">
        <v>12.903357880822499</v>
      </c>
      <c r="AF810">
        <v>4694.5125208291702</v>
      </c>
      <c r="AG810">
        <v>2.4773153144217299</v>
      </c>
      <c r="AH810">
        <v>19757.3506633295</v>
      </c>
      <c r="AI810">
        <v>0.191989971703692</v>
      </c>
      <c r="AJ810">
        <v>1895</v>
      </c>
      <c r="AK810">
        <v>8625.1309999999994</v>
      </c>
      <c r="AL810">
        <v>0.59841688654353498</v>
      </c>
      <c r="AM810">
        <v>0.40158311345646402</v>
      </c>
      <c r="AN810">
        <v>0.37994722955145099</v>
      </c>
      <c r="AO810">
        <v>2.1635883905013101E-2</v>
      </c>
      <c r="AP810">
        <v>0</v>
      </c>
      <c r="AQ810">
        <v>0.12770448548812599</v>
      </c>
      <c r="AR810">
        <v>1.34428678117998E-2</v>
      </c>
      <c r="AS810">
        <v>0.29051530993278502</v>
      </c>
      <c r="AT810">
        <v>37877</v>
      </c>
      <c r="AU810">
        <v>53036</v>
      </c>
      <c r="AV810">
        <v>100966.51515151501</v>
      </c>
      <c r="AW810">
        <v>6.3169164882227E-2</v>
      </c>
      <c r="AX810">
        <v>0.20833333333333301</v>
      </c>
      <c r="AY810">
        <v>37.200000000000003</v>
      </c>
      <c r="AZ810">
        <v>0.18680738786279599</v>
      </c>
      <c r="BA810">
        <v>0.12612137203166199</v>
      </c>
      <c r="BB810">
        <v>0.40909090909090901</v>
      </c>
      <c r="BC810">
        <v>0.97878787878787799</v>
      </c>
      <c r="BD810">
        <v>2.12121212121212E-2</v>
      </c>
      <c r="BE810">
        <v>1976</v>
      </c>
      <c r="BF810">
        <v>43</v>
      </c>
      <c r="BG810">
        <v>0.18709532000000001</v>
      </c>
      <c r="BH810">
        <v>0</v>
      </c>
      <c r="BI810">
        <v>0</v>
      </c>
    </row>
    <row r="811" spans="1:61" x14ac:dyDescent="0.2">
      <c r="A811">
        <v>810</v>
      </c>
      <c r="B811">
        <v>40131112013</v>
      </c>
      <c r="C811">
        <v>4550000127</v>
      </c>
      <c r="D811" t="s">
        <v>505</v>
      </c>
      <c r="E811">
        <v>85008</v>
      </c>
      <c r="F811">
        <v>392.67043255570201</v>
      </c>
      <c r="G811">
        <v>24.618563106900002</v>
      </c>
      <c r="H811">
        <v>0.15230594170227099</v>
      </c>
      <c r="I811">
        <v>3.7</v>
      </c>
      <c r="J811">
        <v>0.28063330199999997</v>
      </c>
      <c r="K811">
        <v>0</v>
      </c>
      <c r="L811">
        <v>0</v>
      </c>
      <c r="M811">
        <v>0</v>
      </c>
      <c r="N811">
        <v>76</v>
      </c>
      <c r="O811">
        <v>48787.973267995098</v>
      </c>
      <c r="P811">
        <v>641.94701668414598</v>
      </c>
      <c r="Q811">
        <v>28739.8935856598</v>
      </c>
      <c r="R811">
        <f>Q811/AJ811</f>
        <v>12.276759327492439</v>
      </c>
      <c r="S811">
        <v>1</v>
      </c>
      <c r="T811">
        <v>1</v>
      </c>
      <c r="U811">
        <v>1</v>
      </c>
      <c r="V811">
        <v>1</v>
      </c>
      <c r="W811">
        <v>0</v>
      </c>
      <c r="X811">
        <v>3</v>
      </c>
      <c r="Y811">
        <v>0</v>
      </c>
      <c r="Z811">
        <v>0</v>
      </c>
      <c r="AA811">
        <v>0</v>
      </c>
      <c r="AB811">
        <v>392.67043255570201</v>
      </c>
      <c r="AC811">
        <v>1668.1124206821701</v>
      </c>
      <c r="AD811">
        <v>28739.8935856598</v>
      </c>
      <c r="AE811">
        <v>12.2767593274924</v>
      </c>
      <c r="AF811">
        <v>10493.775840497001</v>
      </c>
      <c r="AG811">
        <v>4.4826039472434802</v>
      </c>
      <c r="AH811">
        <v>18246.117745162799</v>
      </c>
      <c r="AI811">
        <v>0.36512925175662497</v>
      </c>
      <c r="AJ811">
        <v>2341</v>
      </c>
      <c r="AK811">
        <v>9583.6929999999993</v>
      </c>
      <c r="AL811">
        <v>0.93421614694574895</v>
      </c>
      <c r="AM811">
        <v>6.5783853054250205E-2</v>
      </c>
      <c r="AN811">
        <v>2.9474583511319902E-2</v>
      </c>
      <c r="AO811">
        <v>0</v>
      </c>
      <c r="AP811">
        <v>0</v>
      </c>
      <c r="AQ811">
        <v>0.52627082443400197</v>
      </c>
      <c r="AR811">
        <v>0.26302083333333298</v>
      </c>
      <c r="AS811">
        <v>0.15885416666666599</v>
      </c>
      <c r="AT811">
        <v>21530</v>
      </c>
      <c r="AU811">
        <v>43702</v>
      </c>
      <c r="AV811">
        <v>53563.921113689103</v>
      </c>
      <c r="AW811">
        <v>0.19906023067065301</v>
      </c>
      <c r="AX811">
        <v>0.18880351262348999</v>
      </c>
      <c r="AY811">
        <v>30.2</v>
      </c>
      <c r="AZ811">
        <v>0.26826142674070902</v>
      </c>
      <c r="BA811">
        <v>6.4075181546347698E-2</v>
      </c>
      <c r="BB811">
        <v>0.305104408352668</v>
      </c>
      <c r="BC811">
        <v>0.90487238979118301</v>
      </c>
      <c r="BD811">
        <v>9.5127610208816701E-2</v>
      </c>
      <c r="BE811">
        <v>1976</v>
      </c>
      <c r="BF811">
        <v>43</v>
      </c>
      <c r="BG811">
        <v>0.15955233599999999</v>
      </c>
      <c r="BH811">
        <v>0</v>
      </c>
      <c r="BI811">
        <v>0</v>
      </c>
    </row>
    <row r="812" spans="1:61" x14ac:dyDescent="0.2">
      <c r="A812">
        <v>811</v>
      </c>
      <c r="B812">
        <v>40131112014</v>
      </c>
      <c r="C812">
        <v>4550000133</v>
      </c>
      <c r="D812" t="s">
        <v>28</v>
      </c>
      <c r="E812">
        <v>85008</v>
      </c>
      <c r="F812">
        <v>1300.63020671101</v>
      </c>
      <c r="G812">
        <v>1608.8120856</v>
      </c>
      <c r="H812">
        <v>0.15772606776959699</v>
      </c>
      <c r="I812">
        <v>4.7</v>
      </c>
      <c r="J812">
        <v>0.17917040100000001</v>
      </c>
      <c r="K812">
        <v>30705.769230000002</v>
      </c>
      <c r="L812">
        <v>4.6699999999999997E-3</v>
      </c>
      <c r="M812">
        <v>1</v>
      </c>
      <c r="N812">
        <v>58</v>
      </c>
      <c r="O812">
        <v>48459.477666837302</v>
      </c>
      <c r="P812">
        <v>835.50823563512586</v>
      </c>
      <c r="Q812">
        <v>15413.708953577499</v>
      </c>
      <c r="R812">
        <f>Q812/AJ812</f>
        <v>15.200896403922583</v>
      </c>
      <c r="S812">
        <v>0</v>
      </c>
      <c r="T812">
        <v>0</v>
      </c>
      <c r="U812">
        <v>3</v>
      </c>
      <c r="X812">
        <v>0</v>
      </c>
      <c r="Y812">
        <v>0</v>
      </c>
      <c r="Z812">
        <v>0</v>
      </c>
      <c r="AA812">
        <v>1</v>
      </c>
      <c r="AB812">
        <v>1136.7152322455199</v>
      </c>
      <c r="AC812">
        <v>0</v>
      </c>
      <c r="AD812">
        <v>15413.708953577499</v>
      </c>
      <c r="AE812">
        <v>15.200896403922499</v>
      </c>
      <c r="AF812">
        <v>0</v>
      </c>
      <c r="AG812">
        <v>0</v>
      </c>
      <c r="AH812">
        <v>15413.708953577499</v>
      </c>
      <c r="AI812">
        <v>0</v>
      </c>
      <c r="AJ812">
        <v>1014</v>
      </c>
      <c r="AK812">
        <v>4783.1710000000003</v>
      </c>
      <c r="AL812">
        <v>0.80769230769230704</v>
      </c>
      <c r="AM812">
        <v>0.19230769230769201</v>
      </c>
      <c r="AN812">
        <v>0</v>
      </c>
      <c r="AO812">
        <v>0</v>
      </c>
      <c r="AP812">
        <v>0.110453648915187</v>
      </c>
      <c r="AQ812">
        <v>0.21203155818540401</v>
      </c>
      <c r="AR812">
        <v>0.129110840438489</v>
      </c>
      <c r="AS812">
        <v>0.522533495736906</v>
      </c>
      <c r="AT812">
        <v>52860</v>
      </c>
      <c r="AV812">
        <v>101329.051383399</v>
      </c>
      <c r="AW812">
        <v>0.17455621301775101</v>
      </c>
      <c r="AX812">
        <v>0.45124282982791503</v>
      </c>
      <c r="AY812">
        <v>37.6</v>
      </c>
      <c r="AZ812">
        <v>0.104536489151873</v>
      </c>
      <c r="BA812">
        <v>0.109467455621301</v>
      </c>
      <c r="BB812">
        <v>0.122529644268774</v>
      </c>
      <c r="BC812">
        <v>0.94664031620553302</v>
      </c>
      <c r="BD812">
        <v>5.33596837944664E-2</v>
      </c>
      <c r="BE812">
        <v>1976</v>
      </c>
      <c r="BF812">
        <v>43</v>
      </c>
      <c r="BG812">
        <v>0.17210157000000001</v>
      </c>
      <c r="BH812">
        <v>0</v>
      </c>
      <c r="BI812">
        <v>0</v>
      </c>
    </row>
    <row r="813" spans="1:61" x14ac:dyDescent="0.2">
      <c r="A813">
        <v>812</v>
      </c>
      <c r="B813">
        <v>40131112021</v>
      </c>
      <c r="C813">
        <v>4550000133</v>
      </c>
      <c r="D813" t="s">
        <v>28</v>
      </c>
      <c r="E813">
        <v>85008</v>
      </c>
      <c r="F813">
        <v>394.13397078572899</v>
      </c>
      <c r="G813">
        <v>1608.8120856</v>
      </c>
      <c r="H813">
        <v>0.177191971740878</v>
      </c>
      <c r="I813">
        <v>4.7</v>
      </c>
      <c r="J813">
        <v>0.17917040100000001</v>
      </c>
      <c r="K813">
        <v>30705.769230000002</v>
      </c>
      <c r="L813">
        <v>4.6699999999999997E-3</v>
      </c>
      <c r="M813">
        <v>1</v>
      </c>
      <c r="N813">
        <v>88</v>
      </c>
      <c r="O813">
        <v>30325.283925796499</v>
      </c>
      <c r="P813">
        <v>344.60549915677842</v>
      </c>
      <c r="Q813">
        <v>27498.781019630798</v>
      </c>
      <c r="R813">
        <f>Q813/AJ813</f>
        <v>11.372531439053267</v>
      </c>
      <c r="S813">
        <v>1</v>
      </c>
      <c r="T813">
        <v>1</v>
      </c>
      <c r="U813">
        <v>1</v>
      </c>
      <c r="V813">
        <v>1</v>
      </c>
      <c r="W813">
        <v>0</v>
      </c>
      <c r="X813">
        <v>2</v>
      </c>
      <c r="Y813">
        <v>0</v>
      </c>
      <c r="Z813">
        <v>0</v>
      </c>
      <c r="AA813">
        <v>0</v>
      </c>
      <c r="AB813">
        <v>394.13397078572899</v>
      </c>
      <c r="AC813">
        <v>1649.3203236212</v>
      </c>
      <c r="AD813">
        <v>27498.781019630798</v>
      </c>
      <c r="AE813">
        <v>11.3725314390532</v>
      </c>
      <c r="AF813">
        <v>6101.4737577164697</v>
      </c>
      <c r="AG813">
        <v>2.5233555656395601</v>
      </c>
      <c r="AH813">
        <v>21397.307261914299</v>
      </c>
      <c r="AI813">
        <v>0.221881608256044</v>
      </c>
      <c r="AJ813">
        <v>2418</v>
      </c>
      <c r="AK813">
        <v>6993.2370000000001</v>
      </c>
      <c r="AL813">
        <v>0.64929693961951995</v>
      </c>
      <c r="AM813">
        <v>0.35070306038047899</v>
      </c>
      <c r="AN813">
        <v>0.13771712158808899</v>
      </c>
      <c r="AO813">
        <v>3.14309346567411E-2</v>
      </c>
      <c r="AP813">
        <v>2.48138957816377E-3</v>
      </c>
      <c r="AQ813">
        <v>0.54549214226633502</v>
      </c>
      <c r="AR813">
        <v>0.30457227138643</v>
      </c>
      <c r="AS813">
        <v>0.18731563421828901</v>
      </c>
      <c r="AT813">
        <v>18340</v>
      </c>
      <c r="AU813">
        <v>38563</v>
      </c>
      <c r="AV813">
        <v>46355.951056729697</v>
      </c>
      <c r="AW813">
        <v>0.538077403245942</v>
      </c>
      <c r="AX813">
        <v>1.1591148577449899E-2</v>
      </c>
      <c r="AY813">
        <v>27.6</v>
      </c>
      <c r="AZ813">
        <v>0.25930521091811398</v>
      </c>
      <c r="BA813">
        <v>3.8461538461538401E-2</v>
      </c>
      <c r="BB813">
        <v>0.33592880978865403</v>
      </c>
      <c r="BC813">
        <v>0.94215795328142304</v>
      </c>
      <c r="BD813">
        <v>5.7842046718576103E-2</v>
      </c>
      <c r="BE813">
        <v>1990</v>
      </c>
      <c r="BF813">
        <v>29</v>
      </c>
      <c r="BG813">
        <v>6.2838926000000003E-2</v>
      </c>
      <c r="BH813">
        <v>0</v>
      </c>
      <c r="BI813">
        <v>0</v>
      </c>
    </row>
    <row r="814" spans="1:61" x14ac:dyDescent="0.2">
      <c r="A814">
        <v>813</v>
      </c>
      <c r="B814">
        <v>40131112031</v>
      </c>
      <c r="C814">
        <v>4550000133</v>
      </c>
      <c r="D814" t="s">
        <v>28</v>
      </c>
      <c r="E814">
        <v>85008</v>
      </c>
      <c r="F814">
        <v>714.48009795988003</v>
      </c>
      <c r="G814">
        <v>1608.8120856</v>
      </c>
      <c r="H814">
        <v>0.166300012257007</v>
      </c>
      <c r="I814">
        <v>4.7</v>
      </c>
      <c r="J814">
        <v>0.17917040100000001</v>
      </c>
      <c r="K814">
        <v>30705.769230000002</v>
      </c>
      <c r="L814">
        <v>4.6699999999999997E-3</v>
      </c>
      <c r="M814">
        <v>1</v>
      </c>
      <c r="N814">
        <v>75</v>
      </c>
      <c r="O814">
        <v>28400.225358181899</v>
      </c>
      <c r="P814">
        <v>378.66967144242534</v>
      </c>
      <c r="Q814">
        <v>17321.8171380315</v>
      </c>
      <c r="R814">
        <f>Q814/AJ814</f>
        <v>11.054127082343012</v>
      </c>
      <c r="S814">
        <v>1</v>
      </c>
      <c r="T814">
        <v>1</v>
      </c>
      <c r="U814">
        <v>1</v>
      </c>
      <c r="V814">
        <v>1</v>
      </c>
      <c r="W814">
        <v>0</v>
      </c>
      <c r="X814">
        <v>3</v>
      </c>
      <c r="Y814">
        <v>0</v>
      </c>
      <c r="Z814">
        <v>0</v>
      </c>
      <c r="AA814">
        <v>0</v>
      </c>
      <c r="AB814">
        <v>291.20264998045297</v>
      </c>
      <c r="AC814">
        <v>1705.2655026396401</v>
      </c>
      <c r="AD814">
        <v>17321.8171380315</v>
      </c>
      <c r="AE814">
        <v>11.054127082342999</v>
      </c>
      <c r="AF814">
        <v>4979.7732572003897</v>
      </c>
      <c r="AG814">
        <v>3.1779025253352802</v>
      </c>
      <c r="AH814">
        <v>12342.043880831099</v>
      </c>
      <c r="AI814">
        <v>0.28748561525146599</v>
      </c>
      <c r="AJ814">
        <v>1567</v>
      </c>
      <c r="AK814">
        <v>9942.9210000000003</v>
      </c>
      <c r="AL814">
        <v>0.45245692405871002</v>
      </c>
      <c r="AM814">
        <v>0.54754307594128904</v>
      </c>
      <c r="AN814">
        <v>0.36311423101467699</v>
      </c>
      <c r="AO814">
        <v>1.0848755583918301E-2</v>
      </c>
      <c r="AP814">
        <v>4.9776643267389897E-2</v>
      </c>
      <c r="AQ814">
        <v>0.24760689215060599</v>
      </c>
      <c r="AR814">
        <v>0.14953271028037299</v>
      </c>
      <c r="AS814">
        <v>0.36240913811007203</v>
      </c>
      <c r="AT814">
        <v>22527</v>
      </c>
      <c r="AU814">
        <v>38000</v>
      </c>
      <c r="AV814">
        <v>39150.228310502302</v>
      </c>
      <c r="AW814">
        <v>0.41927249521378401</v>
      </c>
      <c r="AX814">
        <v>1.1387163561076601E-2</v>
      </c>
      <c r="AY814">
        <v>28.1</v>
      </c>
      <c r="AZ814">
        <v>0.208040842373962</v>
      </c>
      <c r="BA814">
        <v>1.97830248883216E-2</v>
      </c>
      <c r="BB814">
        <v>0.17808219178082099</v>
      </c>
      <c r="BC814">
        <v>0.85844748858447395</v>
      </c>
      <c r="BD814">
        <v>0.141552511415525</v>
      </c>
      <c r="BE814">
        <v>1993</v>
      </c>
      <c r="BF814">
        <v>26</v>
      </c>
      <c r="BG814">
        <v>6.7422467999999999E-2</v>
      </c>
      <c r="BH814">
        <v>0</v>
      </c>
      <c r="BI814">
        <v>0</v>
      </c>
    </row>
    <row r="815" spans="1:61" x14ac:dyDescent="0.2">
      <c r="A815">
        <v>814</v>
      </c>
      <c r="B815">
        <v>40131112041</v>
      </c>
      <c r="C815">
        <v>4550000133</v>
      </c>
      <c r="D815" t="s">
        <v>28</v>
      </c>
      <c r="E815">
        <v>85008</v>
      </c>
      <c r="F815">
        <v>0</v>
      </c>
      <c r="G815">
        <v>1608.8120856</v>
      </c>
      <c r="H815">
        <v>0.46281588933288098</v>
      </c>
      <c r="I815">
        <v>4.7</v>
      </c>
      <c r="J815">
        <v>0.17917040100000001</v>
      </c>
      <c r="K815">
        <v>30705.769230000002</v>
      </c>
      <c r="L815">
        <v>4.6699999999999997E-3</v>
      </c>
      <c r="M815">
        <v>1</v>
      </c>
      <c r="N815">
        <v>101</v>
      </c>
      <c r="O815">
        <v>33375.577000352598</v>
      </c>
      <c r="P815">
        <v>330.45125742923364</v>
      </c>
      <c r="Q815">
        <v>41592.003329137799</v>
      </c>
      <c r="R815">
        <f>Q815/AJ815</f>
        <v>15.036877559341214</v>
      </c>
      <c r="S815">
        <v>1</v>
      </c>
      <c r="T815">
        <v>1</v>
      </c>
      <c r="U815">
        <v>1</v>
      </c>
      <c r="V815">
        <v>1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1624.69093255756</v>
      </c>
      <c r="AD815">
        <v>41592.003329137799</v>
      </c>
      <c r="AE815">
        <v>15.0368775593412</v>
      </c>
      <c r="AF815">
        <v>19249.440009910999</v>
      </c>
      <c r="AG815">
        <v>6.9593058604161504</v>
      </c>
      <c r="AH815">
        <v>22342.563319226701</v>
      </c>
      <c r="AI815">
        <v>0.46281588933288098</v>
      </c>
      <c r="AJ815">
        <v>2766</v>
      </c>
      <c r="AK815">
        <v>1069.7360000000001</v>
      </c>
      <c r="AL815">
        <v>0.57230657989876998</v>
      </c>
      <c r="AM815">
        <v>0.42769342010122902</v>
      </c>
      <c r="AN815">
        <v>0.228850325379609</v>
      </c>
      <c r="AO815">
        <v>9.4360086767895798E-2</v>
      </c>
      <c r="AP815">
        <v>9.03832248734634E-3</v>
      </c>
      <c r="AQ815">
        <v>0.25596529284164798</v>
      </c>
      <c r="AR815">
        <v>8.2177709296353305E-2</v>
      </c>
      <c r="AS815">
        <v>0.33179250128402599</v>
      </c>
      <c r="AT815">
        <v>29883</v>
      </c>
      <c r="AU815">
        <v>48438</v>
      </c>
      <c r="AV815">
        <v>54160.558339298499</v>
      </c>
      <c r="AW815">
        <v>0.13573508005822399</v>
      </c>
      <c r="AX815">
        <v>3.4572733202870097E-2</v>
      </c>
      <c r="AY815">
        <v>30.3</v>
      </c>
      <c r="AZ815">
        <v>0.124367317425885</v>
      </c>
      <c r="BA815">
        <v>2.4945770065075899E-2</v>
      </c>
      <c r="BB815">
        <v>0.138153185397279</v>
      </c>
      <c r="BC815">
        <v>0.94846098783106603</v>
      </c>
      <c r="BD815">
        <v>5.1539012168933397E-2</v>
      </c>
      <c r="BE815">
        <v>1990</v>
      </c>
      <c r="BF815">
        <v>29</v>
      </c>
      <c r="BG815">
        <v>0.15130025499999999</v>
      </c>
      <c r="BH815">
        <v>31454.56482</v>
      </c>
      <c r="BI815">
        <v>4.7336849999999996E-3</v>
      </c>
    </row>
    <row r="816" spans="1:61" x14ac:dyDescent="0.2">
      <c r="A816">
        <v>815</v>
      </c>
      <c r="B816">
        <v>40131113001</v>
      </c>
      <c r="C816">
        <v>4550000143</v>
      </c>
      <c r="D816" t="s">
        <v>173</v>
      </c>
      <c r="E816">
        <v>85008</v>
      </c>
      <c r="F816">
        <v>0</v>
      </c>
      <c r="G816">
        <v>18.784782766999999</v>
      </c>
      <c r="H816">
        <v>0.22991525067740601</v>
      </c>
      <c r="I816">
        <v>4.2</v>
      </c>
      <c r="J816">
        <v>0.34492497799999999</v>
      </c>
      <c r="K816">
        <v>0</v>
      </c>
      <c r="L816">
        <v>0</v>
      </c>
      <c r="M816">
        <v>0</v>
      </c>
      <c r="N816">
        <v>66</v>
      </c>
      <c r="O816">
        <v>23879.992948006799</v>
      </c>
      <c r="P816">
        <v>361.81807496979997</v>
      </c>
      <c r="Q816">
        <v>14371.1585075648</v>
      </c>
      <c r="R816">
        <f>Q816/AJ816</f>
        <v>13.609051617012121</v>
      </c>
      <c r="S816">
        <v>1</v>
      </c>
      <c r="T816">
        <v>1</v>
      </c>
      <c r="U816">
        <v>1</v>
      </c>
      <c r="V816">
        <v>1</v>
      </c>
      <c r="W816">
        <v>0</v>
      </c>
      <c r="X816">
        <v>2</v>
      </c>
      <c r="Y816">
        <v>0</v>
      </c>
      <c r="Z816">
        <v>0</v>
      </c>
      <c r="AA816">
        <v>0</v>
      </c>
      <c r="AB816">
        <v>0</v>
      </c>
      <c r="AC816">
        <v>43.421488124616999</v>
      </c>
      <c r="AD816">
        <v>14371.1585075648</v>
      </c>
      <c r="AE816">
        <v>13.609051617012099</v>
      </c>
      <c r="AF816">
        <v>3653.71205189494</v>
      </c>
      <c r="AG816">
        <v>3.4599545945974799</v>
      </c>
      <c r="AH816">
        <v>10717.4464556699</v>
      </c>
      <c r="AI816">
        <v>0.25423921460275101</v>
      </c>
      <c r="AJ816">
        <v>1056</v>
      </c>
      <c r="AK816">
        <v>4047.4070000000002</v>
      </c>
      <c r="AL816">
        <v>0.77746212121212099</v>
      </c>
      <c r="AM816">
        <v>0.22253787878787801</v>
      </c>
      <c r="AN816">
        <v>3.2196969696969599E-2</v>
      </c>
      <c r="AO816">
        <v>0</v>
      </c>
      <c r="AP816">
        <v>0</v>
      </c>
      <c r="AQ816">
        <v>0.41193181818181801</v>
      </c>
      <c r="AR816">
        <v>5.2482269503546099E-2</v>
      </c>
      <c r="AS816">
        <v>0.57163120567375802</v>
      </c>
      <c r="AT816">
        <v>27338</v>
      </c>
      <c r="AU816">
        <v>51179</v>
      </c>
      <c r="AV816">
        <v>57618.902439024401</v>
      </c>
      <c r="AW816">
        <v>0.16193181818181801</v>
      </c>
      <c r="AX816">
        <v>0.14611005692599599</v>
      </c>
      <c r="AY816">
        <v>28.4</v>
      </c>
      <c r="AZ816">
        <v>0.282196969696969</v>
      </c>
      <c r="BA816">
        <v>0</v>
      </c>
      <c r="BB816">
        <v>0.46951219512195103</v>
      </c>
      <c r="BC816">
        <v>0.91463414634146301</v>
      </c>
      <c r="BD816">
        <v>8.5365853658536495E-2</v>
      </c>
      <c r="BE816">
        <v>1981</v>
      </c>
      <c r="BF816">
        <v>38</v>
      </c>
      <c r="BG816">
        <v>0.112442614</v>
      </c>
      <c r="BH816">
        <v>0</v>
      </c>
      <c r="BI816">
        <v>0</v>
      </c>
    </row>
    <row r="817" spans="1:61" x14ac:dyDescent="0.2">
      <c r="A817">
        <v>816</v>
      </c>
      <c r="B817">
        <v>40131113002</v>
      </c>
      <c r="C817">
        <v>4550000133</v>
      </c>
      <c r="D817" t="s">
        <v>28</v>
      </c>
      <c r="E817">
        <v>85008</v>
      </c>
      <c r="F817">
        <v>2588.8606410743701</v>
      </c>
      <c r="G817">
        <v>1608.8120856</v>
      </c>
      <c r="H817">
        <v>0.138484628036633</v>
      </c>
      <c r="I817">
        <v>4.7</v>
      </c>
      <c r="J817">
        <v>0.17917040100000001</v>
      </c>
      <c r="K817">
        <v>30705.769230000002</v>
      </c>
      <c r="L817">
        <v>4.6699999999999997E-3</v>
      </c>
      <c r="M817">
        <v>1</v>
      </c>
      <c r="N817">
        <v>46</v>
      </c>
      <c r="O817">
        <v>27031.1110755339</v>
      </c>
      <c r="P817">
        <v>587.63284946812826</v>
      </c>
      <c r="Q817">
        <v>10162.611028159001</v>
      </c>
      <c r="R817">
        <f>Q817/AJ817</f>
        <v>9.1886175661473786</v>
      </c>
      <c r="S817">
        <v>1</v>
      </c>
      <c r="T817">
        <v>0</v>
      </c>
      <c r="U817">
        <v>2</v>
      </c>
      <c r="V817">
        <v>0</v>
      </c>
      <c r="W817">
        <v>1</v>
      </c>
      <c r="X817">
        <v>1</v>
      </c>
      <c r="Y817">
        <v>0</v>
      </c>
      <c r="Z817">
        <v>0</v>
      </c>
      <c r="AA817">
        <v>0</v>
      </c>
      <c r="AB817">
        <v>732.356366373475</v>
      </c>
      <c r="AC817">
        <v>18.7920970609729</v>
      </c>
      <c r="AD817">
        <v>10162.611028159001</v>
      </c>
      <c r="AE817">
        <v>9.1886175661473892</v>
      </c>
      <c r="AF817">
        <v>571.355323106931</v>
      </c>
      <c r="AG817">
        <v>0.51659613300807505</v>
      </c>
      <c r="AH817">
        <v>9591.2557050520809</v>
      </c>
      <c r="AI817">
        <v>5.6221311779403302E-2</v>
      </c>
      <c r="AJ817">
        <v>1106</v>
      </c>
      <c r="AK817">
        <v>4443.8620000000001</v>
      </c>
      <c r="AL817">
        <v>0.65641952983725105</v>
      </c>
      <c r="AM817">
        <v>0.34358047016274801</v>
      </c>
      <c r="AN817">
        <v>0.15551537070524399</v>
      </c>
      <c r="AO817">
        <v>0</v>
      </c>
      <c r="AP817">
        <v>4.5207956600361601E-2</v>
      </c>
      <c r="AQ817">
        <v>0.42495479204339898</v>
      </c>
      <c r="AR817">
        <v>1.5974440894568599E-2</v>
      </c>
      <c r="AS817">
        <v>0.20766773162939201</v>
      </c>
      <c r="AT817">
        <v>42418</v>
      </c>
      <c r="AU817">
        <v>70667</v>
      </c>
      <c r="AV817">
        <v>85370.801526717594</v>
      </c>
      <c r="AW817">
        <v>6.8716094032549704E-2</v>
      </c>
      <c r="AX817">
        <v>0.5</v>
      </c>
      <c r="AY817">
        <v>49.7</v>
      </c>
      <c r="AZ817">
        <v>0.104882459312839</v>
      </c>
      <c r="BA817">
        <v>0.17450271247739599</v>
      </c>
      <c r="BB817">
        <v>0.15267175572519001</v>
      </c>
      <c r="BC817">
        <v>0.85496183206106802</v>
      </c>
      <c r="BD817">
        <v>0.14503816793893101</v>
      </c>
      <c r="BE817">
        <v>1958</v>
      </c>
      <c r="BF817">
        <v>61</v>
      </c>
      <c r="BG817">
        <v>0.24852712099999999</v>
      </c>
      <c r="BH817">
        <v>0</v>
      </c>
      <c r="BI817">
        <v>0</v>
      </c>
    </row>
    <row r="818" spans="1:61" x14ac:dyDescent="0.2">
      <c r="A818">
        <v>817</v>
      </c>
      <c r="B818">
        <v>40131113003</v>
      </c>
      <c r="C818">
        <v>4550000068</v>
      </c>
      <c r="D818" t="s">
        <v>492</v>
      </c>
      <c r="E818">
        <v>85013</v>
      </c>
      <c r="F818">
        <v>1615.4606089011199</v>
      </c>
      <c r="G818">
        <v>417.44562125099998</v>
      </c>
      <c r="H818">
        <v>9.8644036815379796E-2</v>
      </c>
      <c r="I818">
        <v>4.7</v>
      </c>
      <c r="J818">
        <v>8.8669230000000002E-2</v>
      </c>
      <c r="K818">
        <v>7864.8059810000004</v>
      </c>
      <c r="L818">
        <v>3.79E-3</v>
      </c>
      <c r="M818">
        <v>1</v>
      </c>
      <c r="N818">
        <v>78</v>
      </c>
      <c r="O818">
        <v>31325.168448350199</v>
      </c>
      <c r="P818">
        <v>401.60472369679741</v>
      </c>
      <c r="Q818">
        <v>12338.5023175852</v>
      </c>
      <c r="R818">
        <f>Q818/AJ818</f>
        <v>12.338502317585201</v>
      </c>
      <c r="S818">
        <v>1</v>
      </c>
      <c r="T818">
        <v>0</v>
      </c>
      <c r="U818">
        <v>2</v>
      </c>
      <c r="V818">
        <v>0</v>
      </c>
      <c r="W818">
        <v>1</v>
      </c>
      <c r="X818">
        <v>1</v>
      </c>
      <c r="Y818">
        <v>0</v>
      </c>
      <c r="Z818">
        <v>0</v>
      </c>
      <c r="AA818">
        <v>0</v>
      </c>
      <c r="AB818">
        <v>633.04447977910604</v>
      </c>
      <c r="AC818">
        <v>18.7920970609729</v>
      </c>
      <c r="AD818">
        <v>12338.5023175852</v>
      </c>
      <c r="AE818">
        <v>12.338502317585201</v>
      </c>
      <c r="AF818">
        <v>1167.2951935357</v>
      </c>
      <c r="AG818">
        <v>1.1672951935357001</v>
      </c>
      <c r="AH818">
        <v>11171.207124049501</v>
      </c>
      <c r="AI818">
        <v>9.4605906251039595E-2</v>
      </c>
      <c r="AJ818">
        <v>1000</v>
      </c>
      <c r="AK818">
        <v>8064.027</v>
      </c>
      <c r="AL818">
        <v>0.75700000000000001</v>
      </c>
      <c r="AM818">
        <v>0.24299999999999999</v>
      </c>
      <c r="AN818">
        <v>6.9000000000000006E-2</v>
      </c>
      <c r="AO818">
        <v>3.7999999999999999E-2</v>
      </c>
      <c r="AP818">
        <v>1.6E-2</v>
      </c>
      <c r="AQ818">
        <v>0.67500000000000004</v>
      </c>
      <c r="AR818">
        <v>0.14113597246127299</v>
      </c>
      <c r="AS818">
        <v>0.25645438898450901</v>
      </c>
      <c r="AT818">
        <v>19492</v>
      </c>
      <c r="AU818">
        <v>48125</v>
      </c>
      <c r="AV818">
        <v>46484.652278177498</v>
      </c>
      <c r="AW818">
        <v>0.13700000000000001</v>
      </c>
      <c r="AX818">
        <v>0.34292565947242198</v>
      </c>
      <c r="AY818">
        <v>31.7</v>
      </c>
      <c r="AZ818">
        <v>0.18</v>
      </c>
      <c r="BA818">
        <v>8.8999999999999996E-2</v>
      </c>
      <c r="BB818">
        <v>0.25899280575539502</v>
      </c>
      <c r="BC818">
        <v>0.82733812949640195</v>
      </c>
      <c r="BD818">
        <v>0.17266187050359699</v>
      </c>
      <c r="BE818">
        <v>1981</v>
      </c>
      <c r="BF818">
        <v>38</v>
      </c>
      <c r="BG818">
        <v>9.9747002000000001E-2</v>
      </c>
      <c r="BH818">
        <v>0</v>
      </c>
      <c r="BI818">
        <v>0</v>
      </c>
    </row>
    <row r="819" spans="1:61" x14ac:dyDescent="0.2">
      <c r="A819">
        <v>818</v>
      </c>
      <c r="B819">
        <v>40131113004</v>
      </c>
      <c r="C819">
        <v>4550000143</v>
      </c>
      <c r="D819" t="s">
        <v>173</v>
      </c>
      <c r="E819">
        <v>85008</v>
      </c>
      <c r="F819">
        <v>223.97905906930501</v>
      </c>
      <c r="G819">
        <v>18.784782766999999</v>
      </c>
      <c r="H819">
        <v>0.18445105543694501</v>
      </c>
      <c r="I819">
        <v>4.2</v>
      </c>
      <c r="J819">
        <v>0.34492497799999999</v>
      </c>
      <c r="K819">
        <v>0</v>
      </c>
      <c r="L819">
        <v>0</v>
      </c>
      <c r="M819">
        <v>0</v>
      </c>
      <c r="N819">
        <v>50</v>
      </c>
      <c r="O819">
        <v>49045.312178351203</v>
      </c>
      <c r="P819">
        <v>980.90624356702403</v>
      </c>
      <c r="Q819">
        <v>23628.618655163202</v>
      </c>
      <c r="R819">
        <f>Q819/AJ819</f>
        <v>13.713649828881719</v>
      </c>
      <c r="S819">
        <v>1</v>
      </c>
      <c r="T819">
        <v>1</v>
      </c>
      <c r="U819">
        <v>1</v>
      </c>
      <c r="V819">
        <v>1</v>
      </c>
      <c r="W819">
        <v>0</v>
      </c>
      <c r="X819">
        <v>2</v>
      </c>
      <c r="Y819">
        <v>0</v>
      </c>
      <c r="Z819">
        <v>0</v>
      </c>
      <c r="AA819">
        <v>0</v>
      </c>
      <c r="AB819">
        <v>167.583279965483</v>
      </c>
      <c r="AC819">
        <v>43.421488124616999</v>
      </c>
      <c r="AD819">
        <v>23628.618655163202</v>
      </c>
      <c r="AE819">
        <v>13.713649828881699</v>
      </c>
      <c r="AF819">
        <v>8074.55300305129</v>
      </c>
      <c r="AG819">
        <v>4.68633372202628</v>
      </c>
      <c r="AH819">
        <v>15554.0656521119</v>
      </c>
      <c r="AI819">
        <v>0.34172767866338499</v>
      </c>
      <c r="AJ819">
        <v>1723</v>
      </c>
      <c r="AK819">
        <v>6786.4870000000001</v>
      </c>
      <c r="AL819">
        <v>0.73128264654672004</v>
      </c>
      <c r="AM819">
        <v>0.26871735345327902</v>
      </c>
      <c r="AN819">
        <v>6.9645966337782902E-2</v>
      </c>
      <c r="AO819">
        <v>1.7411491584445701E-2</v>
      </c>
      <c r="AP819">
        <v>1.7991874637260499E-2</v>
      </c>
      <c r="AQ819">
        <v>0.34939059779454401</v>
      </c>
      <c r="AR819">
        <v>0.229601518026565</v>
      </c>
      <c r="AS819">
        <v>0.31024667931688799</v>
      </c>
      <c r="AT819">
        <v>28393</v>
      </c>
      <c r="AU819">
        <v>72292</v>
      </c>
      <c r="AV819">
        <v>91723.622047244105</v>
      </c>
      <c r="AW819">
        <v>0.227510156703424</v>
      </c>
      <c r="AX819">
        <v>0.81496062992125895</v>
      </c>
      <c r="AY819">
        <v>42.5</v>
      </c>
      <c r="AZ819">
        <v>0.19152640742890301</v>
      </c>
      <c r="BA819">
        <v>0.16947185142193799</v>
      </c>
      <c r="BB819">
        <v>0.28346456692913302</v>
      </c>
      <c r="BC819">
        <v>1</v>
      </c>
      <c r="BD819">
        <v>0</v>
      </c>
      <c r="BE819">
        <v>1956</v>
      </c>
      <c r="BF819">
        <v>63</v>
      </c>
      <c r="BG819">
        <v>0.21605949799999999</v>
      </c>
      <c r="BH819">
        <v>0</v>
      </c>
      <c r="BI819">
        <v>0</v>
      </c>
    </row>
    <row r="820" spans="1:61" x14ac:dyDescent="0.2">
      <c r="A820">
        <v>819</v>
      </c>
      <c r="B820">
        <v>40131113005</v>
      </c>
      <c r="C820">
        <v>4550000068</v>
      </c>
      <c r="D820" t="s">
        <v>492</v>
      </c>
      <c r="E820">
        <v>85013</v>
      </c>
      <c r="F820">
        <v>1925.50264816496</v>
      </c>
      <c r="G820">
        <v>417.44562125099998</v>
      </c>
      <c r="H820">
        <v>0.125010389224819</v>
      </c>
      <c r="I820">
        <v>4.7</v>
      </c>
      <c r="J820">
        <v>8.8669230000000002E-2</v>
      </c>
      <c r="K820">
        <v>7864.8059810000004</v>
      </c>
      <c r="L820">
        <v>3.79E-3</v>
      </c>
      <c r="M820">
        <v>1</v>
      </c>
      <c r="N820">
        <v>53</v>
      </c>
      <c r="O820">
        <v>29593.710929119399</v>
      </c>
      <c r="P820">
        <v>558.37190432300758</v>
      </c>
      <c r="Q820">
        <v>9657.0467294751597</v>
      </c>
      <c r="R820">
        <f>Q820/AJ820</f>
        <v>8.6069935200313363</v>
      </c>
      <c r="S820">
        <v>1</v>
      </c>
      <c r="T820">
        <v>0</v>
      </c>
      <c r="U820">
        <v>2</v>
      </c>
      <c r="V820">
        <v>0</v>
      </c>
      <c r="W820">
        <v>1</v>
      </c>
      <c r="X820">
        <v>1</v>
      </c>
      <c r="Y820">
        <v>0</v>
      </c>
      <c r="Z820">
        <v>0</v>
      </c>
      <c r="AA820">
        <v>0</v>
      </c>
      <c r="AB820">
        <v>596.07138995667401</v>
      </c>
      <c r="AC820">
        <v>18.7920970609729</v>
      </c>
      <c r="AD820">
        <v>9657.0467294751597</v>
      </c>
      <c r="AE820">
        <v>8.6069935200313399</v>
      </c>
      <c r="AF820">
        <v>895.88502742882497</v>
      </c>
      <c r="AG820">
        <v>0.79847150394725896</v>
      </c>
      <c r="AH820">
        <v>8761.1617020463309</v>
      </c>
      <c r="AI820">
        <v>9.2770083082896498E-2</v>
      </c>
      <c r="AJ820">
        <v>1122</v>
      </c>
      <c r="AK820">
        <v>9026.9279999999999</v>
      </c>
      <c r="AL820">
        <v>0.79233511586452698</v>
      </c>
      <c r="AM820">
        <v>0.20766488413547199</v>
      </c>
      <c r="AN820">
        <v>0.13190730837789599</v>
      </c>
      <c r="AO820">
        <v>0</v>
      </c>
      <c r="AP820">
        <v>0</v>
      </c>
      <c r="AQ820">
        <v>0.41443850267379601</v>
      </c>
      <c r="AR820">
        <v>9.0803259604190903E-2</v>
      </c>
      <c r="AS820">
        <v>0.548311990686845</v>
      </c>
      <c r="AT820">
        <v>30596</v>
      </c>
      <c r="AU820">
        <v>47833</v>
      </c>
      <c r="AV820">
        <v>57481.161971831003</v>
      </c>
      <c r="AW820">
        <v>0.27540106951871601</v>
      </c>
      <c r="AX820">
        <v>2.50836120401337E-2</v>
      </c>
      <c r="AY820">
        <v>30.9</v>
      </c>
      <c r="AZ820">
        <v>0.19162210338680899</v>
      </c>
      <c r="BA820">
        <v>0.12566844919785999</v>
      </c>
      <c r="BB820">
        <v>0.23767605633802799</v>
      </c>
      <c r="BC820">
        <v>1</v>
      </c>
      <c r="BD820">
        <v>0</v>
      </c>
      <c r="BE820">
        <v>1993</v>
      </c>
      <c r="BF820">
        <v>26</v>
      </c>
      <c r="BG820">
        <v>0.246914353</v>
      </c>
      <c r="BH820">
        <v>0</v>
      </c>
      <c r="BI820">
        <v>0</v>
      </c>
    </row>
    <row r="821" spans="1:61" x14ac:dyDescent="0.2">
      <c r="A821">
        <v>820</v>
      </c>
      <c r="B821">
        <v>40131114011</v>
      </c>
      <c r="C821">
        <v>4550000068</v>
      </c>
      <c r="D821" t="s">
        <v>492</v>
      </c>
      <c r="E821">
        <v>85013</v>
      </c>
      <c r="F821">
        <v>1345.8973873375401</v>
      </c>
      <c r="G821">
        <v>417.44562125099998</v>
      </c>
      <c r="H821">
        <v>0.14512076884939401</v>
      </c>
      <c r="I821">
        <v>4.7</v>
      </c>
      <c r="J821">
        <v>8.8669230000000002E-2</v>
      </c>
      <c r="K821">
        <v>7864.8059810000004</v>
      </c>
      <c r="L821">
        <v>3.79E-3</v>
      </c>
      <c r="M821">
        <v>1</v>
      </c>
      <c r="N821">
        <v>82</v>
      </c>
      <c r="O821">
        <v>29209.962136744402</v>
      </c>
      <c r="P821">
        <v>356.21905044810245</v>
      </c>
      <c r="Q821">
        <v>19359.961241263201</v>
      </c>
      <c r="R821">
        <f>Q821/AJ821</f>
        <v>11.210168639990274</v>
      </c>
      <c r="S821">
        <v>1</v>
      </c>
      <c r="T821">
        <v>0</v>
      </c>
      <c r="U821">
        <v>2</v>
      </c>
      <c r="V821">
        <v>0</v>
      </c>
      <c r="W821">
        <v>1</v>
      </c>
      <c r="X821">
        <v>1</v>
      </c>
      <c r="Y821">
        <v>0</v>
      </c>
      <c r="Z821">
        <v>0</v>
      </c>
      <c r="AA821">
        <v>0</v>
      </c>
      <c r="AB821">
        <v>417.04006210630803</v>
      </c>
      <c r="AC821">
        <v>8.3701576071316008</v>
      </c>
      <c r="AD821">
        <v>19359.961241263201</v>
      </c>
      <c r="AE821">
        <v>11.2101686399903</v>
      </c>
      <c r="AF821">
        <v>1613.83648252752</v>
      </c>
      <c r="AG821">
        <v>0.93447393313695903</v>
      </c>
      <c r="AH821">
        <v>17746.124758735699</v>
      </c>
      <c r="AI821">
        <v>8.3359489330373404E-2</v>
      </c>
      <c r="AJ821">
        <v>1727</v>
      </c>
      <c r="AK821">
        <v>6758.1</v>
      </c>
      <c r="AL821">
        <v>0.68558193398957701</v>
      </c>
      <c r="AM821">
        <v>0.31441806601042199</v>
      </c>
      <c r="AN821">
        <v>2.20034742327735E-2</v>
      </c>
      <c r="AO821">
        <v>1.3317892298784001E-2</v>
      </c>
      <c r="AP821">
        <v>0</v>
      </c>
      <c r="AQ821">
        <v>0.66878980891719697</v>
      </c>
      <c r="AR821">
        <v>0.22145328719723101</v>
      </c>
      <c r="AS821">
        <v>0.16695501730103801</v>
      </c>
      <c r="AT821">
        <v>21440</v>
      </c>
      <c r="AU821">
        <v>36336</v>
      </c>
      <c r="AV821">
        <v>52827.751937984503</v>
      </c>
      <c r="AW821">
        <v>0.44064852345107097</v>
      </c>
      <c r="AX821">
        <v>0.54874651810584896</v>
      </c>
      <c r="AY821">
        <v>33.700000000000003</v>
      </c>
      <c r="AZ821">
        <v>0.273885350318471</v>
      </c>
      <c r="BA821">
        <v>6.8905616676317297E-2</v>
      </c>
      <c r="BB821">
        <v>0.34728682170542602</v>
      </c>
      <c r="BC821">
        <v>0.93178294573643405</v>
      </c>
      <c r="BD821">
        <v>6.8217054263565793E-2</v>
      </c>
      <c r="BE821">
        <v>1958</v>
      </c>
      <c r="BF821">
        <v>61</v>
      </c>
      <c r="BG821">
        <v>0.166571939</v>
      </c>
      <c r="BH821">
        <v>0</v>
      </c>
      <c r="BI821">
        <v>0</v>
      </c>
    </row>
    <row r="822" spans="1:61" x14ac:dyDescent="0.2">
      <c r="A822">
        <v>821</v>
      </c>
      <c r="B822">
        <v>40131114012</v>
      </c>
      <c r="C822">
        <v>4550000068</v>
      </c>
      <c r="D822" t="s">
        <v>492</v>
      </c>
      <c r="E822">
        <v>85013</v>
      </c>
      <c r="F822">
        <v>742.58476215826602</v>
      </c>
      <c r="G822">
        <v>417.44562125099998</v>
      </c>
      <c r="H822">
        <v>0.11796347168295</v>
      </c>
      <c r="I822">
        <v>4.7</v>
      </c>
      <c r="J822">
        <v>8.8669230000000002E-2</v>
      </c>
      <c r="K822">
        <v>7864.8059810000004</v>
      </c>
      <c r="L822">
        <v>3.79E-3</v>
      </c>
      <c r="M822">
        <v>1</v>
      </c>
      <c r="N822">
        <v>90</v>
      </c>
      <c r="O822">
        <v>30318.342236225999</v>
      </c>
      <c r="P822">
        <v>336.87046929140001</v>
      </c>
      <c r="Q822">
        <v>26678.208772828999</v>
      </c>
      <c r="R822">
        <f>Q822/AJ822</f>
        <v>9.3378399624882746</v>
      </c>
      <c r="S822">
        <v>1</v>
      </c>
      <c r="T822">
        <v>1</v>
      </c>
      <c r="U822">
        <v>1</v>
      </c>
      <c r="V822">
        <v>1</v>
      </c>
      <c r="W822">
        <v>0</v>
      </c>
      <c r="X822">
        <v>2</v>
      </c>
      <c r="Y822">
        <v>0</v>
      </c>
      <c r="Z822">
        <v>0</v>
      </c>
      <c r="AA822">
        <v>0</v>
      </c>
      <c r="AB822">
        <v>742.58476215826602</v>
      </c>
      <c r="AC822">
        <v>523.07554701305696</v>
      </c>
      <c r="AD822">
        <v>26678.208772828999</v>
      </c>
      <c r="AE822">
        <v>9.33783996248828</v>
      </c>
      <c r="AF822">
        <v>4561.59746368996</v>
      </c>
      <c r="AG822">
        <v>1.5966389442386899</v>
      </c>
      <c r="AH822">
        <v>22116.611309139</v>
      </c>
      <c r="AI822">
        <v>0.170985897236692</v>
      </c>
      <c r="AJ822">
        <v>2857</v>
      </c>
      <c r="AK822">
        <v>11153.17</v>
      </c>
      <c r="AL822">
        <v>0.70038501925096197</v>
      </c>
      <c r="AM822">
        <v>0.29961498074903697</v>
      </c>
      <c r="AN822">
        <v>4.0252012600630001E-2</v>
      </c>
      <c r="AO822">
        <v>1.1900595029751399E-2</v>
      </c>
      <c r="AP822">
        <v>4.20021001050052E-3</v>
      </c>
      <c r="AQ822">
        <v>0.70143507175358699</v>
      </c>
      <c r="AR822">
        <v>0.36816226183159101</v>
      </c>
      <c r="AS822">
        <v>0.19299323909034999</v>
      </c>
      <c r="AT822">
        <v>16055</v>
      </c>
      <c r="AU822">
        <v>52159</v>
      </c>
      <c r="AV822">
        <v>57166.620879120899</v>
      </c>
      <c r="AW822">
        <v>0.383969198459922</v>
      </c>
      <c r="AX822">
        <v>0.41860465116279</v>
      </c>
      <c r="AY822">
        <v>26.9</v>
      </c>
      <c r="AZ822">
        <v>0.34651732586629302</v>
      </c>
      <c r="BA822">
        <v>3.0801540077003801E-2</v>
      </c>
      <c r="BB822">
        <v>0.53296703296703296</v>
      </c>
      <c r="BC822">
        <v>0.88324175824175799</v>
      </c>
      <c r="BD822">
        <v>0.116758241758241</v>
      </c>
      <c r="BE822">
        <v>1959</v>
      </c>
      <c r="BF822">
        <v>60</v>
      </c>
      <c r="BG822">
        <v>0.113028265</v>
      </c>
      <c r="BH822">
        <v>0</v>
      </c>
      <c r="BI822">
        <v>0</v>
      </c>
    </row>
    <row r="823" spans="1:61" x14ac:dyDescent="0.2">
      <c r="A823">
        <v>822</v>
      </c>
      <c r="B823">
        <v>40131114021</v>
      </c>
      <c r="C823">
        <v>4550000068</v>
      </c>
      <c r="D823" t="s">
        <v>492</v>
      </c>
      <c r="E823">
        <v>85013</v>
      </c>
      <c r="F823">
        <v>1887.0520311552</v>
      </c>
      <c r="G823">
        <v>417.44562125099998</v>
      </c>
      <c r="H823">
        <v>0.113093039587997</v>
      </c>
      <c r="I823">
        <v>4.7</v>
      </c>
      <c r="J823">
        <v>8.8669230000000002E-2</v>
      </c>
      <c r="K823">
        <v>7864.8059810000004</v>
      </c>
      <c r="L823">
        <v>3.79E-3</v>
      </c>
      <c r="M823">
        <v>1</v>
      </c>
      <c r="N823">
        <v>88</v>
      </c>
      <c r="O823">
        <v>29303.3125435783</v>
      </c>
      <c r="P823">
        <v>332.99218799520798</v>
      </c>
      <c r="Q823">
        <v>21800.1092160474</v>
      </c>
      <c r="R823">
        <f>Q823/AJ823</f>
        <v>10.361268638805798</v>
      </c>
      <c r="S823">
        <v>0</v>
      </c>
      <c r="T823">
        <v>0</v>
      </c>
      <c r="U823">
        <v>3</v>
      </c>
      <c r="X823">
        <v>0</v>
      </c>
      <c r="Y823">
        <v>0</v>
      </c>
      <c r="Z823">
        <v>0</v>
      </c>
      <c r="AA823">
        <v>1</v>
      </c>
      <c r="AB823">
        <v>1222.9491040641699</v>
      </c>
      <c r="AC823">
        <v>0</v>
      </c>
      <c r="AD823">
        <v>21800.1092160474</v>
      </c>
      <c r="AE823">
        <v>10.3612686388058</v>
      </c>
      <c r="AF823">
        <v>0</v>
      </c>
      <c r="AG823">
        <v>0</v>
      </c>
      <c r="AH823">
        <v>21800.1092160474</v>
      </c>
      <c r="AI823">
        <v>0</v>
      </c>
      <c r="AJ823">
        <v>2104</v>
      </c>
      <c r="AK823">
        <v>8300.8520000000008</v>
      </c>
      <c r="AL823">
        <v>0.84553231939163498</v>
      </c>
      <c r="AM823">
        <v>0.15446768060836499</v>
      </c>
      <c r="AN823">
        <v>2.6140684410646299E-2</v>
      </c>
      <c r="AO823">
        <v>5.2281368821292702E-3</v>
      </c>
      <c r="AP823">
        <v>4.2775665399239502E-3</v>
      </c>
      <c r="AQ823">
        <v>0.665874524714828</v>
      </c>
      <c r="AR823">
        <v>0.17071428571428501</v>
      </c>
      <c r="AS823">
        <v>0.14642857142857099</v>
      </c>
      <c r="AT823">
        <v>21438</v>
      </c>
      <c r="AU823">
        <v>36601</v>
      </c>
      <c r="AV823">
        <v>58246.955345060902</v>
      </c>
      <c r="AW823">
        <v>0.26948669201520897</v>
      </c>
      <c r="AX823">
        <v>0.41279799247176902</v>
      </c>
      <c r="AY823">
        <v>32.6</v>
      </c>
      <c r="AZ823">
        <v>0.23336501901140599</v>
      </c>
      <c r="BA823">
        <v>7.6996197718631101E-2</v>
      </c>
      <c r="BB823">
        <v>0.30040595399188003</v>
      </c>
      <c r="BC823">
        <v>0.72665764546684697</v>
      </c>
      <c r="BD823">
        <v>0.27334235453315198</v>
      </c>
      <c r="BE823">
        <v>1960</v>
      </c>
      <c r="BF823">
        <v>59</v>
      </c>
      <c r="BG823">
        <v>0.116539796</v>
      </c>
      <c r="BH823">
        <v>0</v>
      </c>
      <c r="BI823">
        <v>0</v>
      </c>
    </row>
    <row r="824" spans="1:61" x14ac:dyDescent="0.2">
      <c r="A824">
        <v>823</v>
      </c>
      <c r="B824">
        <v>40131114022</v>
      </c>
      <c r="C824">
        <v>4550000068</v>
      </c>
      <c r="D824" t="s">
        <v>492</v>
      </c>
      <c r="E824">
        <v>85013</v>
      </c>
      <c r="F824">
        <v>1252.8779353029199</v>
      </c>
      <c r="G824">
        <v>417.44562125099998</v>
      </c>
      <c r="H824">
        <v>5.2347482804304103E-2</v>
      </c>
      <c r="I824">
        <v>4.7</v>
      </c>
      <c r="J824">
        <v>8.8669230000000002E-2</v>
      </c>
      <c r="K824">
        <v>7864.8059810000004</v>
      </c>
      <c r="L824">
        <v>3.79E-3</v>
      </c>
      <c r="M824">
        <v>1</v>
      </c>
      <c r="N824">
        <v>109</v>
      </c>
      <c r="O824">
        <v>40313.856102985003</v>
      </c>
      <c r="P824">
        <v>369.85189085307343</v>
      </c>
      <c r="Q824">
        <v>19043.8420018285</v>
      </c>
      <c r="R824">
        <f>Q824/AJ824</f>
        <v>9.4229797139181102</v>
      </c>
      <c r="S824">
        <v>0</v>
      </c>
      <c r="T824">
        <v>0</v>
      </c>
      <c r="U824">
        <v>3</v>
      </c>
      <c r="X824">
        <v>0</v>
      </c>
      <c r="Y824">
        <v>0</v>
      </c>
      <c r="Z824">
        <v>0</v>
      </c>
      <c r="AA824">
        <v>1</v>
      </c>
      <c r="AB824">
        <v>1252.8779353029199</v>
      </c>
      <c r="AC824">
        <v>0</v>
      </c>
      <c r="AD824">
        <v>19043.8420018285</v>
      </c>
      <c r="AE824">
        <v>9.4229797139181493</v>
      </c>
      <c r="AF824">
        <v>0</v>
      </c>
      <c r="AG824">
        <v>0</v>
      </c>
      <c r="AH824">
        <v>19043.8420018285</v>
      </c>
      <c r="AI824">
        <v>0</v>
      </c>
      <c r="AJ824">
        <v>2021</v>
      </c>
      <c r="AK824">
        <v>7930.509</v>
      </c>
      <c r="AL824">
        <v>0.72241464621474505</v>
      </c>
      <c r="AM824">
        <v>0.27758535378525401</v>
      </c>
      <c r="AN824">
        <v>8.0158337456704601E-2</v>
      </c>
      <c r="AO824">
        <v>0</v>
      </c>
      <c r="AP824">
        <v>0</v>
      </c>
      <c r="AQ824">
        <v>0.46759030183077599</v>
      </c>
      <c r="AR824">
        <v>0.21623616236162299</v>
      </c>
      <c r="AS824">
        <v>0.15940959409593999</v>
      </c>
      <c r="AT824">
        <v>21088</v>
      </c>
      <c r="AU824">
        <v>38750</v>
      </c>
      <c r="AV824">
        <v>52548.961038961002</v>
      </c>
      <c r="AW824">
        <v>0.404750123701138</v>
      </c>
      <c r="AX824">
        <v>0.30221130221130199</v>
      </c>
      <c r="AY824">
        <v>30.3</v>
      </c>
      <c r="AZ824">
        <v>0.21474517565561599</v>
      </c>
      <c r="BA824">
        <v>6.5809005442849997E-2</v>
      </c>
      <c r="BB824">
        <v>0.35714285714285698</v>
      </c>
      <c r="BC824">
        <v>0.71428571428571397</v>
      </c>
      <c r="BD824">
        <v>0.28571428571428498</v>
      </c>
      <c r="BE824">
        <v>1963</v>
      </c>
      <c r="BF824">
        <v>56</v>
      </c>
      <c r="BG824">
        <v>0.23591774400000001</v>
      </c>
      <c r="BH824">
        <v>0</v>
      </c>
      <c r="BI824">
        <v>0</v>
      </c>
    </row>
    <row r="825" spans="1:61" x14ac:dyDescent="0.2">
      <c r="A825">
        <v>824</v>
      </c>
      <c r="B825">
        <v>40131115011</v>
      </c>
      <c r="C825">
        <v>4550000068</v>
      </c>
      <c r="D825" t="s">
        <v>492</v>
      </c>
      <c r="E825">
        <v>85013</v>
      </c>
      <c r="F825">
        <v>294.28228584790003</v>
      </c>
      <c r="G825">
        <v>417.44562125099998</v>
      </c>
      <c r="H825">
        <v>0.31386330143232199</v>
      </c>
      <c r="I825">
        <v>4.7</v>
      </c>
      <c r="J825">
        <v>8.8669230000000002E-2</v>
      </c>
      <c r="K825">
        <v>7864.8059810000004</v>
      </c>
      <c r="L825">
        <v>3.79E-3</v>
      </c>
      <c r="M825">
        <v>1</v>
      </c>
      <c r="N825">
        <v>73</v>
      </c>
      <c r="O825">
        <v>30107.7789867621</v>
      </c>
      <c r="P825">
        <v>412.4353285857822</v>
      </c>
      <c r="Q825">
        <v>27264.331667658698</v>
      </c>
      <c r="R825">
        <f>Q825/AJ825</f>
        <v>12.692891837829935</v>
      </c>
      <c r="S825">
        <v>1</v>
      </c>
      <c r="T825">
        <v>1</v>
      </c>
      <c r="U825">
        <v>1</v>
      </c>
      <c r="V825">
        <v>1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294.28228584790003</v>
      </c>
      <c r="AC825">
        <v>514.70538940592496</v>
      </c>
      <c r="AD825">
        <v>27264.331667658698</v>
      </c>
      <c r="AE825">
        <v>12.692891837829899</v>
      </c>
      <c r="AF825">
        <v>8557.2731485572003</v>
      </c>
      <c r="AG825">
        <v>3.9838329369446899</v>
      </c>
      <c r="AH825">
        <v>18707.058519101502</v>
      </c>
      <c r="AI825">
        <v>0.31386330143232199</v>
      </c>
      <c r="AJ825">
        <v>2148</v>
      </c>
      <c r="AK825">
        <v>7926.4340000000002</v>
      </c>
      <c r="AL825">
        <v>0.755586592178771</v>
      </c>
      <c r="AM825">
        <v>0.244413407821229</v>
      </c>
      <c r="AN825">
        <v>0</v>
      </c>
      <c r="AO825">
        <v>0</v>
      </c>
      <c r="AP825">
        <v>6.0521415270018602E-3</v>
      </c>
      <c r="AQ825">
        <v>0.91108007448789496</v>
      </c>
      <c r="AR825">
        <v>0.44069192751235498</v>
      </c>
      <c r="AS825">
        <v>4.4481054365733103E-2</v>
      </c>
      <c r="AT825">
        <v>14911</v>
      </c>
      <c r="AU825">
        <v>36775</v>
      </c>
      <c r="AV825">
        <v>47735.008103727698</v>
      </c>
      <c r="AW825">
        <v>0.35680751173708902</v>
      </c>
      <c r="AX825">
        <v>0.315634218289085</v>
      </c>
      <c r="AY825">
        <v>30.4</v>
      </c>
      <c r="AZ825">
        <v>0.331471135940409</v>
      </c>
      <c r="BA825">
        <v>6.8901303538175002E-2</v>
      </c>
      <c r="BB825">
        <v>0.50567260940032399</v>
      </c>
      <c r="BC825">
        <v>0.90923824959481303</v>
      </c>
      <c r="BD825">
        <v>9.0761750405186303E-2</v>
      </c>
      <c r="BE825">
        <v>1960</v>
      </c>
      <c r="BF825">
        <v>59</v>
      </c>
      <c r="BG825">
        <v>0.107750993</v>
      </c>
      <c r="BH825">
        <v>0</v>
      </c>
      <c r="BI825">
        <v>0</v>
      </c>
    </row>
    <row r="826" spans="1:61" x14ac:dyDescent="0.2">
      <c r="A826">
        <v>825</v>
      </c>
      <c r="B826">
        <v>40131115021</v>
      </c>
      <c r="C826">
        <v>4550000068</v>
      </c>
      <c r="D826" t="s">
        <v>492</v>
      </c>
      <c r="E826">
        <v>85013</v>
      </c>
      <c r="F826">
        <v>235.48363728566201</v>
      </c>
      <c r="G826">
        <v>417.44562125099998</v>
      </c>
      <c r="H826">
        <v>0.35324016814356002</v>
      </c>
      <c r="I826">
        <v>4.7</v>
      </c>
      <c r="J826">
        <v>8.8669230000000002E-2</v>
      </c>
      <c r="K826">
        <v>7864.8059810000004</v>
      </c>
      <c r="L826">
        <v>3.79E-3</v>
      </c>
      <c r="M826">
        <v>1</v>
      </c>
      <c r="N826">
        <v>61</v>
      </c>
      <c r="O826">
        <v>31289.294700543502</v>
      </c>
      <c r="P826">
        <v>512.93925738595908</v>
      </c>
      <c r="Q826">
        <v>14785.5114016277</v>
      </c>
      <c r="R826">
        <f>Q826/AJ826</f>
        <v>11.329893794350728</v>
      </c>
      <c r="S826">
        <v>1</v>
      </c>
      <c r="T826">
        <v>1</v>
      </c>
      <c r="U826">
        <v>1</v>
      </c>
      <c r="V826">
        <v>1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235.48363728566201</v>
      </c>
      <c r="AC826">
        <v>514.70538940592496</v>
      </c>
      <c r="AD826">
        <v>14785.5114016277</v>
      </c>
      <c r="AE826">
        <v>11.329893794350699</v>
      </c>
      <c r="AF826">
        <v>5222.8365335995204</v>
      </c>
      <c r="AG826">
        <v>4.0021735889651504</v>
      </c>
      <c r="AH826">
        <v>9562.6748680282399</v>
      </c>
      <c r="AI826">
        <v>0.35324016814356002</v>
      </c>
      <c r="AJ826">
        <v>1305</v>
      </c>
      <c r="AK826">
        <v>5258.1760000000004</v>
      </c>
      <c r="AL826">
        <v>0.78314176245210698</v>
      </c>
      <c r="AM826">
        <v>0.21685823754789199</v>
      </c>
      <c r="AN826">
        <v>1.53256704980842E-2</v>
      </c>
      <c r="AO826">
        <v>4.2145593869731802E-2</v>
      </c>
      <c r="AP826">
        <v>7.66283524904214E-3</v>
      </c>
      <c r="AQ826">
        <v>0.54712643678160899</v>
      </c>
      <c r="AR826">
        <v>0.22602739726027299</v>
      </c>
      <c r="AS826">
        <v>0.167318982387475</v>
      </c>
      <c r="AT826">
        <v>23720</v>
      </c>
      <c r="AU826">
        <v>49583</v>
      </c>
      <c r="AV826">
        <v>55457.059961315303</v>
      </c>
      <c r="AW826">
        <v>0.30617283950617202</v>
      </c>
      <c r="AX826">
        <v>0.48726655348047498</v>
      </c>
      <c r="AY826">
        <v>42</v>
      </c>
      <c r="AZ826">
        <v>0.159386973180076</v>
      </c>
      <c r="BA826">
        <v>0.166283524904214</v>
      </c>
      <c r="BB826">
        <v>0.30367504835589898</v>
      </c>
      <c r="BC826">
        <v>0.74854932301740795</v>
      </c>
      <c r="BD826">
        <v>0.25145067698259099</v>
      </c>
      <c r="BE826">
        <v>1963</v>
      </c>
      <c r="BF826">
        <v>56</v>
      </c>
      <c r="BG826">
        <v>0.19037912200000001</v>
      </c>
      <c r="BH826">
        <v>0</v>
      </c>
      <c r="BI826">
        <v>0</v>
      </c>
    </row>
    <row r="827" spans="1:61" x14ac:dyDescent="0.2">
      <c r="A827">
        <v>826</v>
      </c>
      <c r="B827">
        <v>40131115022</v>
      </c>
      <c r="C827">
        <v>4550000142</v>
      </c>
      <c r="D827" t="s">
        <v>172</v>
      </c>
      <c r="E827">
        <v>85008</v>
      </c>
      <c r="F827">
        <v>208.00728240290701</v>
      </c>
      <c r="G827">
        <v>8.3667457986600002</v>
      </c>
      <c r="H827">
        <v>0.20944121403959501</v>
      </c>
      <c r="I827">
        <v>3.6</v>
      </c>
      <c r="J827">
        <v>0.28653456700000002</v>
      </c>
      <c r="K827">
        <v>0</v>
      </c>
      <c r="L827">
        <v>0</v>
      </c>
      <c r="M827">
        <v>0</v>
      </c>
      <c r="N827">
        <v>67</v>
      </c>
      <c r="O827">
        <v>28787.631180929799</v>
      </c>
      <c r="P827">
        <v>429.66613702880295</v>
      </c>
      <c r="Q827">
        <v>35157.807440355296</v>
      </c>
      <c r="R827">
        <f>Q827/AJ827</f>
        <v>15.716498632255385</v>
      </c>
      <c r="S827">
        <v>1</v>
      </c>
      <c r="T827">
        <v>1</v>
      </c>
      <c r="U827">
        <v>1</v>
      </c>
      <c r="V827">
        <v>1</v>
      </c>
      <c r="W827">
        <v>0</v>
      </c>
      <c r="X827">
        <v>2</v>
      </c>
      <c r="Y827">
        <v>0</v>
      </c>
      <c r="Z827">
        <v>0</v>
      </c>
      <c r="AA827">
        <v>0</v>
      </c>
      <c r="AB827">
        <v>208.00728240290701</v>
      </c>
      <c r="AC827">
        <v>523.07554701305696</v>
      </c>
      <c r="AD827">
        <v>35157.807440355296</v>
      </c>
      <c r="AE827">
        <v>15.7164986322554</v>
      </c>
      <c r="AF827">
        <v>12994.082940931599</v>
      </c>
      <c r="AG827">
        <v>5.8087094058701796</v>
      </c>
      <c r="AH827">
        <v>22163.724499423701</v>
      </c>
      <c r="AI827">
        <v>0.36959309715134597</v>
      </c>
      <c r="AJ827">
        <v>2237</v>
      </c>
      <c r="AK827">
        <v>8835.357</v>
      </c>
      <c r="AL827">
        <v>0.82476531068395098</v>
      </c>
      <c r="AM827">
        <v>0.17523468931604799</v>
      </c>
      <c r="AN827">
        <v>2.9950827000446999E-2</v>
      </c>
      <c r="AO827">
        <v>1.2963790791238199E-2</v>
      </c>
      <c r="AP827">
        <v>1.8328118015198899E-2</v>
      </c>
      <c r="AQ827">
        <v>0.72910147518998603</v>
      </c>
      <c r="AR827">
        <v>0.22107590272660199</v>
      </c>
      <c r="AS827">
        <v>8.0324244657332303E-2</v>
      </c>
      <c r="AT827">
        <v>17731</v>
      </c>
      <c r="AU827">
        <v>44741</v>
      </c>
      <c r="AV827">
        <v>57788.338658146997</v>
      </c>
      <c r="AW827">
        <v>0.29012069736253898</v>
      </c>
      <c r="AX827">
        <v>0.41364296081277202</v>
      </c>
      <c r="AY827">
        <v>28.8</v>
      </c>
      <c r="AZ827">
        <v>0.27447474295932001</v>
      </c>
      <c r="BA827">
        <v>3.1291908806437098E-2</v>
      </c>
      <c r="BB827">
        <v>0.44408945686900902</v>
      </c>
      <c r="BC827">
        <v>0.89137380191693205</v>
      </c>
      <c r="BD827">
        <v>0.108626198083067</v>
      </c>
      <c r="BE827">
        <v>1961</v>
      </c>
      <c r="BF827">
        <v>58</v>
      </c>
      <c r="BG827">
        <v>0.17322269400000001</v>
      </c>
      <c r="BH827">
        <v>0</v>
      </c>
      <c r="BI827">
        <v>0</v>
      </c>
    </row>
    <row r="828" spans="1:61" x14ac:dyDescent="0.2">
      <c r="A828">
        <v>827</v>
      </c>
      <c r="B828">
        <v>40131115023</v>
      </c>
      <c r="C828">
        <v>4550000068</v>
      </c>
      <c r="D828" t="s">
        <v>492</v>
      </c>
      <c r="E828">
        <v>85013</v>
      </c>
      <c r="F828">
        <v>319.12313077964097</v>
      </c>
      <c r="G828">
        <v>417.44562125099998</v>
      </c>
      <c r="H828">
        <v>0.23077207385679799</v>
      </c>
      <c r="I828">
        <v>4.7</v>
      </c>
      <c r="J828">
        <v>8.8669230000000002E-2</v>
      </c>
      <c r="K828">
        <v>7864.8059810000004</v>
      </c>
      <c r="L828">
        <v>3.79E-3</v>
      </c>
      <c r="M828">
        <v>1</v>
      </c>
      <c r="N828">
        <v>53</v>
      </c>
      <c r="O828">
        <v>23095.531655475301</v>
      </c>
      <c r="P828">
        <v>435.7647482165151</v>
      </c>
      <c r="Q828">
        <v>16108.4250444928</v>
      </c>
      <c r="R828">
        <f>Q828/AJ828</f>
        <v>9.1317602293043088</v>
      </c>
      <c r="S828">
        <v>1</v>
      </c>
      <c r="T828">
        <v>1</v>
      </c>
      <c r="U828">
        <v>1</v>
      </c>
      <c r="V828">
        <v>1</v>
      </c>
      <c r="W828">
        <v>0</v>
      </c>
      <c r="X828">
        <v>2</v>
      </c>
      <c r="Y828">
        <v>0</v>
      </c>
      <c r="Z828">
        <v>0</v>
      </c>
      <c r="AA828">
        <v>0</v>
      </c>
      <c r="AB828">
        <v>319.12313077964097</v>
      </c>
      <c r="AC828">
        <v>523.07554701305696</v>
      </c>
      <c r="AD828">
        <v>16108.4250444928</v>
      </c>
      <c r="AE828">
        <v>9.1317602293043194</v>
      </c>
      <c r="AF828">
        <v>5169.7391250062101</v>
      </c>
      <c r="AG828">
        <v>2.9306911139490999</v>
      </c>
      <c r="AH828">
        <v>10938.685919486599</v>
      </c>
      <c r="AI828">
        <v>0.32093386601898999</v>
      </c>
      <c r="AJ828">
        <v>1764</v>
      </c>
      <c r="AK828">
        <v>24423.01</v>
      </c>
      <c r="AL828">
        <v>0.62585034013605401</v>
      </c>
      <c r="AM828">
        <v>0.37414965986394499</v>
      </c>
      <c r="AN828">
        <v>0.15589569160997699</v>
      </c>
      <c r="AO828">
        <v>1.5873015873015799E-2</v>
      </c>
      <c r="AP828">
        <v>0</v>
      </c>
      <c r="AQ828">
        <v>0.74659863945578198</v>
      </c>
      <c r="AR828">
        <v>0.26026119402984998</v>
      </c>
      <c r="AS828">
        <v>8.3955223880596997E-3</v>
      </c>
      <c r="AT828">
        <v>13187</v>
      </c>
      <c r="AU828">
        <v>29801</v>
      </c>
      <c r="AV828">
        <v>34379.332273449902</v>
      </c>
      <c r="AW828">
        <v>0.53004535147392295</v>
      </c>
      <c r="AX828">
        <v>0.19008264462809901</v>
      </c>
      <c r="AY828">
        <v>32.6</v>
      </c>
      <c r="AZ828">
        <v>0.29308390022675701</v>
      </c>
      <c r="BA828">
        <v>3.1746031746031703E-2</v>
      </c>
      <c r="BB828">
        <v>0.35453100158982498</v>
      </c>
      <c r="BC828">
        <v>0.670906200317965</v>
      </c>
      <c r="BD828">
        <v>0.32909379968203401</v>
      </c>
      <c r="BE828">
        <v>1970</v>
      </c>
      <c r="BF828">
        <v>49</v>
      </c>
      <c r="BG828">
        <v>0.14033673699999999</v>
      </c>
      <c r="BH828">
        <v>0</v>
      </c>
      <c r="BI828">
        <v>0</v>
      </c>
    </row>
    <row r="829" spans="1:61" x14ac:dyDescent="0.2">
      <c r="A829">
        <v>828</v>
      </c>
      <c r="B829">
        <v>40131115024</v>
      </c>
      <c r="C829">
        <v>4550000068</v>
      </c>
      <c r="D829" t="s">
        <v>492</v>
      </c>
      <c r="E829">
        <v>85013</v>
      </c>
      <c r="F829">
        <v>218.22329751749001</v>
      </c>
      <c r="G829">
        <v>417.44562125099998</v>
      </c>
      <c r="H829">
        <v>0.31419100365326103</v>
      </c>
      <c r="I829">
        <v>4.7</v>
      </c>
      <c r="J829">
        <v>8.8669230000000002E-2</v>
      </c>
      <c r="K829">
        <v>7864.8059810000004</v>
      </c>
      <c r="L829">
        <v>3.79E-3</v>
      </c>
      <c r="M829">
        <v>1</v>
      </c>
      <c r="N829">
        <v>75</v>
      </c>
      <c r="O829">
        <v>27692.656035049698</v>
      </c>
      <c r="P829">
        <v>369.23541380066263</v>
      </c>
      <c r="Q829">
        <v>13989.047800927399</v>
      </c>
      <c r="R829">
        <f>Q829/AJ829</f>
        <v>13.222162382729111</v>
      </c>
      <c r="S829">
        <v>1</v>
      </c>
      <c r="T829">
        <v>1</v>
      </c>
      <c r="U829">
        <v>1</v>
      </c>
      <c r="V829">
        <v>1</v>
      </c>
      <c r="W829">
        <v>0</v>
      </c>
      <c r="X829">
        <v>2</v>
      </c>
      <c r="Y829">
        <v>0</v>
      </c>
      <c r="Z829">
        <v>0</v>
      </c>
      <c r="AA829">
        <v>0</v>
      </c>
      <c r="AB829">
        <v>218.22329751749001</v>
      </c>
      <c r="AC829">
        <v>523.07554701305696</v>
      </c>
      <c r="AD829">
        <v>13989.047800927399</v>
      </c>
      <c r="AE829">
        <v>13.222162382729101</v>
      </c>
      <c r="AF829">
        <v>5122.0621289016599</v>
      </c>
      <c r="AG829">
        <v>4.8412685528371098</v>
      </c>
      <c r="AH829">
        <v>8866.9856720257594</v>
      </c>
      <c r="AI829">
        <v>0.36614801820622001</v>
      </c>
      <c r="AJ829">
        <v>1058</v>
      </c>
      <c r="AK829">
        <v>6750.826</v>
      </c>
      <c r="AL829">
        <v>0.70604914933837404</v>
      </c>
      <c r="AM829">
        <v>0.29395085066162502</v>
      </c>
      <c r="AN829">
        <v>2.55198487712665E-2</v>
      </c>
      <c r="AO829">
        <v>2.83553875236294E-2</v>
      </c>
      <c r="AP829">
        <v>8.5066162570888396E-3</v>
      </c>
      <c r="AQ829">
        <v>0.63232514177693699</v>
      </c>
      <c r="AR829">
        <v>0.39962121212121199</v>
      </c>
      <c r="AS829">
        <v>3.4090909090908998E-2</v>
      </c>
      <c r="AT829">
        <v>13542</v>
      </c>
      <c r="AU829">
        <v>30577</v>
      </c>
      <c r="AV829">
        <v>37247.222222222197</v>
      </c>
      <c r="AW829">
        <v>0.48960302457466898</v>
      </c>
      <c r="AX829">
        <v>0.50132625994694902</v>
      </c>
      <c r="AY829">
        <v>25</v>
      </c>
      <c r="AZ829">
        <v>0.36483931947069898</v>
      </c>
      <c r="BA829">
        <v>7.1833648393194699E-2</v>
      </c>
      <c r="BB829">
        <v>0.47222222222222199</v>
      </c>
      <c r="BC829">
        <v>0.82777777777777695</v>
      </c>
      <c r="BD829">
        <v>0.172222222222222</v>
      </c>
      <c r="BE829">
        <v>1956</v>
      </c>
      <c r="BF829">
        <v>63</v>
      </c>
      <c r="BG829">
        <v>0.17842934899999999</v>
      </c>
      <c r="BH829">
        <v>0</v>
      </c>
      <c r="BI829">
        <v>0</v>
      </c>
    </row>
    <row r="830" spans="1:61" x14ac:dyDescent="0.2">
      <c r="A830">
        <v>829</v>
      </c>
      <c r="B830">
        <v>40131116011</v>
      </c>
      <c r="C830">
        <v>4550000068</v>
      </c>
      <c r="D830" t="s">
        <v>492</v>
      </c>
      <c r="E830">
        <v>85013</v>
      </c>
      <c r="F830">
        <v>305.06165367322399</v>
      </c>
      <c r="G830">
        <v>417.44562125099998</v>
      </c>
      <c r="H830">
        <v>0.30523355355827803</v>
      </c>
      <c r="I830">
        <v>4.7</v>
      </c>
      <c r="J830">
        <v>8.8669230000000002E-2</v>
      </c>
      <c r="K830">
        <v>7864.8059810000004</v>
      </c>
      <c r="L830">
        <v>3.79E-3</v>
      </c>
      <c r="M830">
        <v>1</v>
      </c>
      <c r="N830">
        <v>65</v>
      </c>
      <c r="O830">
        <v>29603.187024284001</v>
      </c>
      <c r="P830">
        <v>455.43364652744617</v>
      </c>
      <c r="Q830">
        <v>24037.753326318802</v>
      </c>
      <c r="R830">
        <f>Q830/AJ830</f>
        <v>12.40978488710315</v>
      </c>
      <c r="S830">
        <v>1</v>
      </c>
      <c r="T830">
        <v>1</v>
      </c>
      <c r="U830">
        <v>1</v>
      </c>
      <c r="V830">
        <v>1</v>
      </c>
      <c r="W830">
        <v>0</v>
      </c>
      <c r="X830">
        <v>2</v>
      </c>
      <c r="Y830">
        <v>0</v>
      </c>
      <c r="Z830">
        <v>0</v>
      </c>
      <c r="AA830">
        <v>0</v>
      </c>
      <c r="AB830">
        <v>305.06165367322399</v>
      </c>
      <c r="AC830">
        <v>515.62844079449599</v>
      </c>
      <c r="AD830">
        <v>24037.753326318802</v>
      </c>
      <c r="AE830">
        <v>12.4097848871031</v>
      </c>
      <c r="AF830">
        <v>7627.6482389597104</v>
      </c>
      <c r="AG830">
        <v>3.9378669277024798</v>
      </c>
      <c r="AH830">
        <v>16410.105087358999</v>
      </c>
      <c r="AI830">
        <v>0.31731951548933801</v>
      </c>
      <c r="AJ830">
        <v>1937</v>
      </c>
      <c r="AK830">
        <v>7787.4</v>
      </c>
      <c r="AL830">
        <v>0.60505937016004097</v>
      </c>
      <c r="AM830">
        <v>0.39494062983995798</v>
      </c>
      <c r="AN830">
        <v>0</v>
      </c>
      <c r="AO830">
        <v>2.0650490449148101E-2</v>
      </c>
      <c r="AP830">
        <v>0</v>
      </c>
      <c r="AQ830">
        <v>0.64894166236448103</v>
      </c>
      <c r="AR830">
        <v>0.38461538461538403</v>
      </c>
      <c r="AS830">
        <v>0.17328825021132699</v>
      </c>
      <c r="AT830">
        <v>22236</v>
      </c>
      <c r="AU830">
        <v>46386</v>
      </c>
      <c r="AV830">
        <v>68976.625659051002</v>
      </c>
      <c r="AW830">
        <v>0.34796076406814602</v>
      </c>
      <c r="AX830">
        <v>0.52588996763754003</v>
      </c>
      <c r="AY830">
        <v>28.4</v>
      </c>
      <c r="AZ830">
        <v>0.28136293236964299</v>
      </c>
      <c r="BA830">
        <v>5.4207537429013901E-2</v>
      </c>
      <c r="BB830">
        <v>0.421792618629174</v>
      </c>
      <c r="BC830">
        <v>0.88049209138840001</v>
      </c>
      <c r="BD830">
        <v>0.119507908611599</v>
      </c>
      <c r="BE830">
        <v>1960</v>
      </c>
      <c r="BF830">
        <v>59</v>
      </c>
      <c r="BG830">
        <v>0.15839550999999999</v>
      </c>
      <c r="BH830">
        <v>0</v>
      </c>
      <c r="BI830">
        <v>0</v>
      </c>
    </row>
    <row r="831" spans="1:61" x14ac:dyDescent="0.2">
      <c r="A831">
        <v>830</v>
      </c>
      <c r="B831">
        <v>40131116012</v>
      </c>
      <c r="C831">
        <v>4550000068</v>
      </c>
      <c r="D831" t="s">
        <v>492</v>
      </c>
      <c r="E831">
        <v>85013</v>
      </c>
      <c r="F831">
        <v>848.62649880896095</v>
      </c>
      <c r="G831">
        <v>417.44562125099998</v>
      </c>
      <c r="H831">
        <v>0.13540157735873701</v>
      </c>
      <c r="I831">
        <v>4.7</v>
      </c>
      <c r="J831">
        <v>8.8669230000000002E-2</v>
      </c>
      <c r="K831">
        <v>7864.8059810000004</v>
      </c>
      <c r="L831">
        <v>3.79E-3</v>
      </c>
      <c r="M831">
        <v>1</v>
      </c>
      <c r="N831">
        <v>51</v>
      </c>
      <c r="O831">
        <v>27930.267860281099</v>
      </c>
      <c r="P831">
        <v>547.65231098590391</v>
      </c>
      <c r="Q831">
        <v>13991.271582176299</v>
      </c>
      <c r="R831">
        <f>Q831/AJ831</f>
        <v>8.4590517425491534</v>
      </c>
      <c r="S831">
        <v>1</v>
      </c>
      <c r="T831">
        <v>1</v>
      </c>
      <c r="U831">
        <v>1</v>
      </c>
      <c r="V831">
        <v>1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848.62649880896095</v>
      </c>
      <c r="AC831">
        <v>514.70538940592496</v>
      </c>
      <c r="AD831">
        <v>13991.271582176299</v>
      </c>
      <c r="AE831">
        <v>8.4590517425492102</v>
      </c>
      <c r="AF831">
        <v>1894.44024148116</v>
      </c>
      <c r="AG831">
        <v>1.14536894890034</v>
      </c>
      <c r="AH831">
        <v>12096.8313406952</v>
      </c>
      <c r="AI831">
        <v>0.13540157735873701</v>
      </c>
      <c r="AJ831">
        <v>1654</v>
      </c>
      <c r="AK831">
        <v>6542.9309999999996</v>
      </c>
      <c r="AL831">
        <v>0.81922611850060401</v>
      </c>
      <c r="AM831">
        <v>0.18077388149939499</v>
      </c>
      <c r="AN831">
        <v>1.33010882708585E-2</v>
      </c>
      <c r="AO831">
        <v>6.0459492140266004E-3</v>
      </c>
      <c r="AP831">
        <v>0</v>
      </c>
      <c r="AQ831">
        <v>0.74848851269649297</v>
      </c>
      <c r="AR831">
        <v>0.30552952202436701</v>
      </c>
      <c r="AS831">
        <v>0.17900656044985899</v>
      </c>
      <c r="AT831">
        <v>17817</v>
      </c>
      <c r="AU831">
        <v>42045</v>
      </c>
      <c r="AV831">
        <v>53980.364372469601</v>
      </c>
      <c r="AW831">
        <v>0.45405078597339699</v>
      </c>
      <c r="AX831">
        <v>0.54512635379061303</v>
      </c>
      <c r="AY831">
        <v>36.5</v>
      </c>
      <c r="AZ831">
        <v>0.231559854897218</v>
      </c>
      <c r="BA831">
        <v>9.1293833131801699E-2</v>
      </c>
      <c r="BB831">
        <v>0.42914979757084998</v>
      </c>
      <c r="BC831">
        <v>0.94129554655870395</v>
      </c>
      <c r="BD831">
        <v>5.8704453441295497E-2</v>
      </c>
      <c r="BE831">
        <v>1962</v>
      </c>
      <c r="BF831">
        <v>57</v>
      </c>
      <c r="BG831">
        <v>0.11811094599999999</v>
      </c>
      <c r="BH831">
        <v>0</v>
      </c>
      <c r="BI831">
        <v>0</v>
      </c>
    </row>
    <row r="832" spans="1:61" x14ac:dyDescent="0.2">
      <c r="A832">
        <v>831</v>
      </c>
      <c r="B832">
        <v>40131116021</v>
      </c>
      <c r="C832">
        <v>4550000068</v>
      </c>
      <c r="D832" t="s">
        <v>492</v>
      </c>
      <c r="E832">
        <v>85013</v>
      </c>
      <c r="F832">
        <v>687.74175428351498</v>
      </c>
      <c r="G832">
        <v>417.44562125099998</v>
      </c>
      <c r="H832">
        <v>0.153928806573989</v>
      </c>
      <c r="I832">
        <v>4.7</v>
      </c>
      <c r="J832">
        <v>8.8669230000000002E-2</v>
      </c>
      <c r="K832">
        <v>7864.8059810000004</v>
      </c>
      <c r="L832">
        <v>3.79E-3</v>
      </c>
      <c r="M832">
        <v>1</v>
      </c>
      <c r="N832">
        <v>61</v>
      </c>
      <c r="O832">
        <v>30332.032106116701</v>
      </c>
      <c r="P832">
        <v>497.24642796912627</v>
      </c>
      <c r="Q832">
        <v>5962.0214969296903</v>
      </c>
      <c r="R832">
        <f>Q832/AJ832</f>
        <v>7.8139207037086376</v>
      </c>
      <c r="S832">
        <v>1</v>
      </c>
      <c r="T832">
        <v>1</v>
      </c>
      <c r="U832">
        <v>1</v>
      </c>
      <c r="V832">
        <v>1</v>
      </c>
      <c r="W832">
        <v>0</v>
      </c>
      <c r="X832">
        <v>3</v>
      </c>
      <c r="Y832">
        <v>0</v>
      </c>
      <c r="Z832">
        <v>0</v>
      </c>
      <c r="AA832">
        <v>0</v>
      </c>
      <c r="AB832">
        <v>588.76768162176995</v>
      </c>
      <c r="AC832">
        <v>516.13312076356499</v>
      </c>
      <c r="AD832">
        <v>5962.0214969296903</v>
      </c>
      <c r="AE832">
        <v>7.8139207037086402</v>
      </c>
      <c r="AF832">
        <v>957.85500193900396</v>
      </c>
      <c r="AG832">
        <v>1.2553800811782401</v>
      </c>
      <c r="AH832">
        <v>5004.1664949906899</v>
      </c>
      <c r="AI832">
        <v>0.160659434460656</v>
      </c>
      <c r="AJ832">
        <v>763</v>
      </c>
      <c r="AK832">
        <v>7987.393</v>
      </c>
      <c r="AL832">
        <v>0.72477064220183396</v>
      </c>
      <c r="AM832">
        <v>0.27522935779816499</v>
      </c>
      <c r="AN832">
        <v>8.2568807339449504E-2</v>
      </c>
      <c r="AO832">
        <v>2.35910878112712E-2</v>
      </c>
      <c r="AP832">
        <v>4.3250327653997299E-2</v>
      </c>
      <c r="AQ832">
        <v>0.49803407601572702</v>
      </c>
      <c r="AR832">
        <v>0.12121212121212099</v>
      </c>
      <c r="AS832">
        <v>0.25311942959001699</v>
      </c>
      <c r="AT832">
        <v>20925</v>
      </c>
      <c r="AU832">
        <v>36728</v>
      </c>
      <c r="AV832">
        <v>40272.394366197201</v>
      </c>
      <c r="AW832">
        <v>0.27419354838709598</v>
      </c>
      <c r="AX832">
        <v>0</v>
      </c>
      <c r="AY832">
        <v>30.8</v>
      </c>
      <c r="AZ832">
        <v>0.14547837483617301</v>
      </c>
      <c r="BA832">
        <v>5.89777195281782E-2</v>
      </c>
      <c r="BB832">
        <v>0.20281690140844999</v>
      </c>
      <c r="BC832">
        <v>0.88169014084507003</v>
      </c>
      <c r="BD832">
        <v>0.118309859154929</v>
      </c>
      <c r="BE832">
        <v>1969</v>
      </c>
      <c r="BF832">
        <v>50</v>
      </c>
      <c r="BG832">
        <v>7.3954532000000003E-2</v>
      </c>
      <c r="BH832">
        <v>0</v>
      </c>
      <c r="BI832">
        <v>0</v>
      </c>
    </row>
    <row r="833" spans="1:61" x14ac:dyDescent="0.2">
      <c r="A833">
        <v>832</v>
      </c>
      <c r="B833">
        <v>40131116022</v>
      </c>
      <c r="C833">
        <v>4550000068</v>
      </c>
      <c r="D833" t="s">
        <v>492</v>
      </c>
      <c r="E833">
        <v>85013</v>
      </c>
      <c r="F833">
        <v>1455.74479993874</v>
      </c>
      <c r="G833">
        <v>417.44562125099998</v>
      </c>
      <c r="H833">
        <v>0.108111728043696</v>
      </c>
      <c r="I833">
        <v>4.7</v>
      </c>
      <c r="J833">
        <v>8.8669230000000002E-2</v>
      </c>
      <c r="K833">
        <v>7864.8059810000004</v>
      </c>
      <c r="L833">
        <v>3.79E-3</v>
      </c>
      <c r="M833">
        <v>1</v>
      </c>
      <c r="N833">
        <v>83</v>
      </c>
      <c r="O833">
        <v>30793.948894748799</v>
      </c>
      <c r="P833">
        <v>371.01143246685302</v>
      </c>
      <c r="Q833">
        <v>20514.745794702601</v>
      </c>
      <c r="R833">
        <f>Q833/AJ833</f>
        <v>10.16587997755332</v>
      </c>
      <c r="S833">
        <v>1</v>
      </c>
      <c r="T833">
        <v>0</v>
      </c>
      <c r="U833">
        <v>2</v>
      </c>
      <c r="V833">
        <v>0</v>
      </c>
      <c r="W833">
        <v>1</v>
      </c>
      <c r="X833">
        <v>1</v>
      </c>
      <c r="Y833">
        <v>0</v>
      </c>
      <c r="Z833">
        <v>0</v>
      </c>
      <c r="AA833">
        <v>0</v>
      </c>
      <c r="AB833">
        <v>980.58007689800502</v>
      </c>
      <c r="AC833">
        <v>0.50467996906929202</v>
      </c>
      <c r="AD833">
        <v>20514.745794702601</v>
      </c>
      <c r="AE833">
        <v>10.165879977553301</v>
      </c>
      <c r="AF833">
        <v>610.36493358014195</v>
      </c>
      <c r="AG833">
        <v>0.302460323875194</v>
      </c>
      <c r="AH833">
        <v>19904.380861122499</v>
      </c>
      <c r="AI833">
        <v>2.9752498017194599E-2</v>
      </c>
      <c r="AJ833">
        <v>2018</v>
      </c>
      <c r="AK833">
        <v>8142.0789999999997</v>
      </c>
      <c r="AL833">
        <v>0.49256689791873098</v>
      </c>
      <c r="AM833">
        <v>0.50743310208126802</v>
      </c>
      <c r="AN833">
        <v>3.9643211100099099E-3</v>
      </c>
      <c r="AO833">
        <v>6.3924677898909807E-2</v>
      </c>
      <c r="AP833">
        <v>0</v>
      </c>
      <c r="AQ833">
        <v>0.75470763131813601</v>
      </c>
      <c r="AR833">
        <v>0.39911894273127702</v>
      </c>
      <c r="AS833">
        <v>0.130396475770925</v>
      </c>
      <c r="AT833">
        <v>17955</v>
      </c>
      <c r="AU833">
        <v>40370</v>
      </c>
      <c r="AV833">
        <v>52947.540983606603</v>
      </c>
      <c r="AW833">
        <v>0.46927651139742299</v>
      </c>
      <c r="AX833">
        <v>0.43211678832116701</v>
      </c>
      <c r="AY833">
        <v>29.1</v>
      </c>
      <c r="AZ833">
        <v>0.28493557978196199</v>
      </c>
      <c r="BA833">
        <v>9.1179385530227905E-2</v>
      </c>
      <c r="BB833">
        <v>0.455737704918032</v>
      </c>
      <c r="BC833">
        <v>0.92786885245901596</v>
      </c>
      <c r="BD833">
        <v>7.2131147540983598E-2</v>
      </c>
      <c r="BE833">
        <v>1958</v>
      </c>
      <c r="BF833">
        <v>61</v>
      </c>
      <c r="BG833">
        <v>0.1241173</v>
      </c>
      <c r="BH833">
        <v>0</v>
      </c>
      <c r="BI833">
        <v>0</v>
      </c>
    </row>
    <row r="834" spans="1:61" x14ac:dyDescent="0.2">
      <c r="A834">
        <v>833</v>
      </c>
      <c r="B834">
        <v>40131116023</v>
      </c>
      <c r="C834">
        <v>4550000068</v>
      </c>
      <c r="D834" t="s">
        <v>492</v>
      </c>
      <c r="E834">
        <v>85013</v>
      </c>
      <c r="F834">
        <v>982.58885089996204</v>
      </c>
      <c r="G834">
        <v>417.44562125099998</v>
      </c>
      <c r="H834">
        <v>0.13656549936033099</v>
      </c>
      <c r="I834">
        <v>4.7</v>
      </c>
      <c r="J834">
        <v>8.8669230000000002E-2</v>
      </c>
      <c r="K834">
        <v>7864.8059810000004</v>
      </c>
      <c r="L834">
        <v>3.79E-3</v>
      </c>
      <c r="M834">
        <v>1</v>
      </c>
      <c r="N834">
        <v>74</v>
      </c>
      <c r="O834">
        <v>27251.251188103801</v>
      </c>
      <c r="P834">
        <v>368.2601511905919</v>
      </c>
      <c r="Q834">
        <v>23978.186315809398</v>
      </c>
      <c r="R834">
        <f>Q834/AJ834</f>
        <v>9.7432695310074759</v>
      </c>
      <c r="S834">
        <v>1</v>
      </c>
      <c r="T834">
        <v>1</v>
      </c>
      <c r="U834">
        <v>1</v>
      </c>
      <c r="V834">
        <v>1</v>
      </c>
      <c r="W834">
        <v>0</v>
      </c>
      <c r="X834">
        <v>3</v>
      </c>
      <c r="Y834">
        <v>0</v>
      </c>
      <c r="Z834">
        <v>0</v>
      </c>
      <c r="AA834">
        <v>0</v>
      </c>
      <c r="AB834">
        <v>570.50333489709203</v>
      </c>
      <c r="AC834">
        <v>516.13312076356499</v>
      </c>
      <c r="AD834">
        <v>23978.186315809398</v>
      </c>
      <c r="AE834">
        <v>9.7432695310074795</v>
      </c>
      <c r="AF834">
        <v>3534.8568624638701</v>
      </c>
      <c r="AG834">
        <v>1.43634980189511</v>
      </c>
      <c r="AH834">
        <v>20443.329453345501</v>
      </c>
      <c r="AI834">
        <v>0.147419692878658</v>
      </c>
      <c r="AJ834">
        <v>2461</v>
      </c>
      <c r="AK834">
        <v>15367.42</v>
      </c>
      <c r="AL834">
        <v>0.61519707436001603</v>
      </c>
      <c r="AM834">
        <v>0.38480292563998297</v>
      </c>
      <c r="AN834">
        <v>9.75213327915481E-3</v>
      </c>
      <c r="AO834">
        <v>3.9008533116619198E-2</v>
      </c>
      <c r="AP834">
        <v>0</v>
      </c>
      <c r="AQ834">
        <v>0.87687931735067004</v>
      </c>
      <c r="AR834">
        <v>0.48280423280423201</v>
      </c>
      <c r="AS834">
        <v>8.3994708994708997E-2</v>
      </c>
      <c r="AT834">
        <v>13385</v>
      </c>
      <c r="AU834">
        <v>32742</v>
      </c>
      <c r="AV834">
        <v>40342.541436464096</v>
      </c>
      <c r="AW834">
        <v>0.54083705810645999</v>
      </c>
      <c r="AX834">
        <v>0.21345407503234101</v>
      </c>
      <c r="AY834">
        <v>30.6</v>
      </c>
      <c r="AZ834">
        <v>0.29744006501422099</v>
      </c>
      <c r="BA834">
        <v>4.4697277529459498E-2</v>
      </c>
      <c r="BB834">
        <v>0.51243093922651906</v>
      </c>
      <c r="BC834">
        <v>0.85911602209944704</v>
      </c>
      <c r="BD834">
        <v>0.14088397790055199</v>
      </c>
      <c r="BE834">
        <v>1962</v>
      </c>
      <c r="BF834">
        <v>57</v>
      </c>
      <c r="BG834">
        <v>0.119102867</v>
      </c>
      <c r="BH834">
        <v>0</v>
      </c>
      <c r="BI834">
        <v>0</v>
      </c>
    </row>
    <row r="835" spans="1:61" x14ac:dyDescent="0.2">
      <c r="A835">
        <v>834</v>
      </c>
      <c r="B835">
        <v>40131117001</v>
      </c>
      <c r="C835">
        <v>4550000068</v>
      </c>
      <c r="D835" t="s">
        <v>492</v>
      </c>
      <c r="E835">
        <v>85013</v>
      </c>
      <c r="F835">
        <v>1364.77086988509</v>
      </c>
      <c r="G835">
        <v>417.44562125099998</v>
      </c>
      <c r="H835">
        <v>0.148726369574258</v>
      </c>
      <c r="I835">
        <v>4.7</v>
      </c>
      <c r="J835">
        <v>8.8669230000000002E-2</v>
      </c>
      <c r="K835">
        <v>7864.8059810000004</v>
      </c>
      <c r="L835">
        <v>3.79E-3</v>
      </c>
      <c r="M835">
        <v>1</v>
      </c>
      <c r="N835">
        <v>70</v>
      </c>
      <c r="O835">
        <v>29999.237386330999</v>
      </c>
      <c r="P835">
        <v>428.56053409044284</v>
      </c>
      <c r="Q835">
        <v>27019.2344824559</v>
      </c>
      <c r="R835">
        <f>Q835/AJ835</f>
        <v>10.62912450135952</v>
      </c>
      <c r="S835">
        <v>1</v>
      </c>
      <c r="T835">
        <v>0</v>
      </c>
      <c r="U835">
        <v>2</v>
      </c>
      <c r="V835">
        <v>0</v>
      </c>
      <c r="W835">
        <v>1</v>
      </c>
      <c r="X835">
        <v>3</v>
      </c>
      <c r="Y835">
        <v>0</v>
      </c>
      <c r="Z835">
        <v>0</v>
      </c>
      <c r="AA835">
        <v>0</v>
      </c>
      <c r="AB835">
        <v>206.544400236683</v>
      </c>
      <c r="AC835">
        <v>12.221313134171799</v>
      </c>
      <c r="AD835">
        <v>27019.2344824559</v>
      </c>
      <c r="AE835">
        <v>10.629124501359501</v>
      </c>
      <c r="AF835">
        <v>4073.0578534280799</v>
      </c>
      <c r="AG835">
        <v>1.6023044269976701</v>
      </c>
      <c r="AH835">
        <v>22946.176629027799</v>
      </c>
      <c r="AI835">
        <v>0.15074660446330501</v>
      </c>
      <c r="AJ835">
        <v>2542</v>
      </c>
      <c r="AK835">
        <v>10128.44</v>
      </c>
      <c r="AL835">
        <v>0.66522423288749</v>
      </c>
      <c r="AM835">
        <v>0.334775767112509</v>
      </c>
      <c r="AN835">
        <v>7.0810385523210001E-3</v>
      </c>
      <c r="AO835">
        <v>0.103855232100708</v>
      </c>
      <c r="AP835">
        <v>4.9960660896931498E-2</v>
      </c>
      <c r="AQ835">
        <v>0.66483084185680497</v>
      </c>
      <c r="AR835">
        <v>0.42229729729729698</v>
      </c>
      <c r="AS835">
        <v>0.37702702702702701</v>
      </c>
      <c r="AT835">
        <v>22389</v>
      </c>
      <c r="AU835">
        <v>52368</v>
      </c>
      <c r="AV835">
        <v>66683.952254641903</v>
      </c>
      <c r="AW835">
        <v>0.25544554455445501</v>
      </c>
      <c r="AX835">
        <v>0.57159904534606198</v>
      </c>
      <c r="AY835">
        <v>29.2</v>
      </c>
      <c r="AZ835">
        <v>0.29071597167584501</v>
      </c>
      <c r="BA835">
        <v>4.4846577498033002E-2</v>
      </c>
      <c r="BB835">
        <v>0.37135278514588799</v>
      </c>
      <c r="BC835">
        <v>0.87931034482758597</v>
      </c>
      <c r="BD835">
        <v>0.12068965517241299</v>
      </c>
      <c r="BE835">
        <v>1949</v>
      </c>
      <c r="BF835">
        <v>70</v>
      </c>
      <c r="BG835">
        <v>0.15247588100000001</v>
      </c>
      <c r="BH835">
        <v>0</v>
      </c>
      <c r="BI835">
        <v>0</v>
      </c>
    </row>
    <row r="836" spans="1:61" x14ac:dyDescent="0.2">
      <c r="A836">
        <v>835</v>
      </c>
      <c r="B836">
        <v>40131117002</v>
      </c>
      <c r="C836">
        <v>4550000036</v>
      </c>
      <c r="D836" t="s">
        <v>506</v>
      </c>
      <c r="E836">
        <v>85006</v>
      </c>
      <c r="F836">
        <v>215.056832502925</v>
      </c>
      <c r="G836">
        <v>10.406476011800001</v>
      </c>
      <c r="H836">
        <v>0.25456352969417501</v>
      </c>
      <c r="I836">
        <v>4.3</v>
      </c>
      <c r="J836">
        <v>0.25117388099999999</v>
      </c>
      <c r="K836">
        <v>0</v>
      </c>
      <c r="L836">
        <v>0</v>
      </c>
      <c r="M836">
        <v>0</v>
      </c>
      <c r="N836">
        <v>82</v>
      </c>
      <c r="O836">
        <v>29426.012070598401</v>
      </c>
      <c r="P836">
        <v>358.85380573900488</v>
      </c>
      <c r="Q836">
        <v>24261.930826711399</v>
      </c>
      <c r="R836">
        <f>Q836/AJ836</f>
        <v>16.801891154232273</v>
      </c>
      <c r="S836">
        <v>1</v>
      </c>
      <c r="T836">
        <v>1</v>
      </c>
      <c r="U836">
        <v>1</v>
      </c>
      <c r="V836">
        <v>1</v>
      </c>
      <c r="W836">
        <v>0</v>
      </c>
      <c r="X836">
        <v>2</v>
      </c>
      <c r="Y836">
        <v>0</v>
      </c>
      <c r="Z836">
        <v>0</v>
      </c>
      <c r="AA836">
        <v>0</v>
      </c>
      <c r="AB836">
        <v>215.056832502925</v>
      </c>
      <c r="AC836">
        <v>10.915233899011399</v>
      </c>
      <c r="AD836">
        <v>24261.930826711399</v>
      </c>
      <c r="AE836">
        <v>16.801891154232202</v>
      </c>
      <c r="AF836">
        <v>6501.2213819477302</v>
      </c>
      <c r="AG836">
        <v>4.5022308739250203</v>
      </c>
      <c r="AH836">
        <v>17760.709444763601</v>
      </c>
      <c r="AI836">
        <v>0.26795976908771602</v>
      </c>
      <c r="AJ836">
        <v>1444</v>
      </c>
      <c r="AK836">
        <v>5767.9290000000001</v>
      </c>
      <c r="AL836">
        <v>0.50831024930747903</v>
      </c>
      <c r="AM836">
        <v>0.49168975069252002</v>
      </c>
      <c r="AN836">
        <v>0.28878116343490301</v>
      </c>
      <c r="AO836">
        <v>1.4542936288088599E-2</v>
      </c>
      <c r="AP836">
        <v>1.2465373961218801E-2</v>
      </c>
      <c r="AQ836">
        <v>0.29847645429362801</v>
      </c>
      <c r="AR836">
        <v>0.159650516282764</v>
      </c>
      <c r="AS836">
        <v>0.47339158061953901</v>
      </c>
      <c r="AT836">
        <v>33509</v>
      </c>
      <c r="AU836">
        <v>75686</v>
      </c>
      <c r="AV836">
        <v>74016.898954703807</v>
      </c>
      <c r="AW836">
        <v>0.163969035890218</v>
      </c>
      <c r="AX836">
        <v>0.80847457627118602</v>
      </c>
      <c r="AY836">
        <v>40.9</v>
      </c>
      <c r="AZ836">
        <v>0.12811634349030401</v>
      </c>
      <c r="BA836">
        <v>9.2797783933517994E-2</v>
      </c>
      <c r="BB836">
        <v>0.174216027874564</v>
      </c>
      <c r="BC836">
        <v>0.94947735191637594</v>
      </c>
      <c r="BD836">
        <v>5.0522648083623597E-2</v>
      </c>
      <c r="BE836">
        <v>1946</v>
      </c>
      <c r="BF836">
        <v>73</v>
      </c>
      <c r="BG836">
        <v>0.154398642</v>
      </c>
      <c r="BH836">
        <v>0</v>
      </c>
      <c r="BI836">
        <v>0</v>
      </c>
    </row>
    <row r="837" spans="1:61" x14ac:dyDescent="0.2">
      <c r="A837">
        <v>836</v>
      </c>
      <c r="B837">
        <v>40131117003</v>
      </c>
      <c r="C837">
        <v>4550000036</v>
      </c>
      <c r="D837" t="s">
        <v>506</v>
      </c>
      <c r="E837">
        <v>85006</v>
      </c>
      <c r="F837">
        <v>413.1888644892</v>
      </c>
      <c r="G837">
        <v>10.406476011800001</v>
      </c>
      <c r="H837">
        <v>0.153722747705032</v>
      </c>
      <c r="I837">
        <v>4.3</v>
      </c>
      <c r="J837">
        <v>0.25117388099999999</v>
      </c>
      <c r="K837">
        <v>0</v>
      </c>
      <c r="L837">
        <v>0</v>
      </c>
      <c r="M837">
        <v>0</v>
      </c>
      <c r="N837">
        <v>45</v>
      </c>
      <c r="O837">
        <v>26955.886938768199</v>
      </c>
      <c r="P837">
        <v>599.01970975040445</v>
      </c>
      <c r="Q837">
        <v>10840.047054680001</v>
      </c>
      <c r="R837">
        <f>Q837/AJ837</f>
        <v>9.5591243868430347</v>
      </c>
      <c r="S837">
        <v>1</v>
      </c>
      <c r="T837">
        <v>1</v>
      </c>
      <c r="U837">
        <v>1</v>
      </c>
      <c r="V837">
        <v>1</v>
      </c>
      <c r="W837">
        <v>0</v>
      </c>
      <c r="X837">
        <v>4</v>
      </c>
      <c r="Y837">
        <v>0</v>
      </c>
      <c r="Z837">
        <v>0</v>
      </c>
      <c r="AA837">
        <v>0</v>
      </c>
      <c r="AB837">
        <v>413.1888644892</v>
      </c>
      <c r="AC837">
        <v>22.134173420458499</v>
      </c>
      <c r="AD837">
        <v>10840.047054680001</v>
      </c>
      <c r="AE837">
        <v>9.5591243868430702</v>
      </c>
      <c r="AF837">
        <v>1757.99818213362</v>
      </c>
      <c r="AG837">
        <v>1.55026294720778</v>
      </c>
      <c r="AH837">
        <v>9082.0488725464093</v>
      </c>
      <c r="AI837">
        <v>0.162176250090596</v>
      </c>
      <c r="AJ837">
        <v>1134</v>
      </c>
      <c r="AK837">
        <v>4464.5460000000003</v>
      </c>
      <c r="AL837">
        <v>0.64373897707230998</v>
      </c>
      <c r="AM837">
        <v>0.35626102292768902</v>
      </c>
      <c r="AN837">
        <v>0</v>
      </c>
      <c r="AO837">
        <v>0.130511463844797</v>
      </c>
      <c r="AP837">
        <v>1.67548500881834E-2</v>
      </c>
      <c r="AQ837">
        <v>0.28130511463844798</v>
      </c>
      <c r="AR837">
        <v>6.7061143984220903E-2</v>
      </c>
      <c r="AS837">
        <v>0.415187376725838</v>
      </c>
      <c r="AT837">
        <v>44112</v>
      </c>
      <c r="AU837">
        <v>62983</v>
      </c>
      <c r="AV837">
        <v>66550.495049505</v>
      </c>
      <c r="AW837">
        <v>0.206349206349206</v>
      </c>
      <c r="AX837">
        <v>0.390625</v>
      </c>
      <c r="AY837">
        <v>50.3</v>
      </c>
      <c r="AZ837">
        <v>4.8500881834215102E-2</v>
      </c>
      <c r="BA837">
        <v>8.6419753086419707E-2</v>
      </c>
      <c r="BB837">
        <v>2.4045261669024001E-2</v>
      </c>
      <c r="BC837">
        <v>0.90523338048090496</v>
      </c>
      <c r="BD837">
        <v>9.4766619519094694E-2</v>
      </c>
      <c r="BE837">
        <v>1960</v>
      </c>
      <c r="BF837">
        <v>59</v>
      </c>
      <c r="BG837">
        <v>0.145112249</v>
      </c>
      <c r="BH837">
        <v>0</v>
      </c>
      <c r="BI837">
        <v>0</v>
      </c>
    </row>
    <row r="838" spans="1:61" x14ac:dyDescent="0.2">
      <c r="A838">
        <v>837</v>
      </c>
      <c r="B838">
        <v>40131117004</v>
      </c>
      <c r="C838">
        <v>4550000153</v>
      </c>
      <c r="D838" t="s">
        <v>31</v>
      </c>
      <c r="E838">
        <v>85040</v>
      </c>
      <c r="F838">
        <v>6000.2381939725901</v>
      </c>
      <c r="G838">
        <v>632.54020689599997</v>
      </c>
      <c r="H838">
        <v>8.3691167528135393E-2</v>
      </c>
      <c r="I838">
        <v>4.2</v>
      </c>
      <c r="J838">
        <v>0.120249984</v>
      </c>
      <c r="K838">
        <v>102134.6697</v>
      </c>
      <c r="L838">
        <v>3.9899999999999998E-2</v>
      </c>
      <c r="M838">
        <v>1</v>
      </c>
      <c r="N838">
        <v>53</v>
      </c>
      <c r="O838">
        <v>32000.8502557631</v>
      </c>
      <c r="P838">
        <v>603.78962746722834</v>
      </c>
      <c r="Q838">
        <v>13848.5726721554</v>
      </c>
      <c r="R838">
        <f>Q838/AJ838</f>
        <v>12.386916522500359</v>
      </c>
      <c r="S838">
        <v>1</v>
      </c>
      <c r="T838">
        <v>0</v>
      </c>
      <c r="U838">
        <v>2</v>
      </c>
      <c r="V838">
        <v>0</v>
      </c>
      <c r="W838">
        <v>1</v>
      </c>
      <c r="X838">
        <v>3</v>
      </c>
      <c r="Y838">
        <v>0</v>
      </c>
      <c r="Z838">
        <v>0</v>
      </c>
      <c r="AA838">
        <v>0</v>
      </c>
      <c r="AB838">
        <v>210.433791391688</v>
      </c>
      <c r="AC838">
        <v>20.505759896327401</v>
      </c>
      <c r="AD838">
        <v>13848.5726721554</v>
      </c>
      <c r="AE838">
        <v>12.3869165225003</v>
      </c>
      <c r="AF838">
        <v>2035.1509422501299</v>
      </c>
      <c r="AG838">
        <v>1.8203496800090599</v>
      </c>
      <c r="AH838">
        <v>11813.4217299052</v>
      </c>
      <c r="AI838">
        <v>0.14695745117055301</v>
      </c>
      <c r="AJ838">
        <v>1118</v>
      </c>
      <c r="AK838">
        <v>4474.1139999999996</v>
      </c>
      <c r="AL838">
        <v>0.78085867620751304</v>
      </c>
      <c r="AM838">
        <v>0.21914132379248599</v>
      </c>
      <c r="AN838">
        <v>0</v>
      </c>
      <c r="AO838">
        <v>4.7406082289803197E-2</v>
      </c>
      <c r="AP838">
        <v>0</v>
      </c>
      <c r="AQ838">
        <v>9.8389982110912294E-2</v>
      </c>
      <c r="AR838">
        <v>7.3903002309468793E-2</v>
      </c>
      <c r="AS838">
        <v>0.59122401847575001</v>
      </c>
      <c r="AT838">
        <v>40131</v>
      </c>
      <c r="AU838">
        <v>83005</v>
      </c>
      <c r="AV838">
        <v>88764.621676891606</v>
      </c>
      <c r="AW838">
        <v>0.222719141323792</v>
      </c>
      <c r="AX838">
        <v>0.64030131826741998</v>
      </c>
      <c r="AY838">
        <v>33.4</v>
      </c>
      <c r="AZ838">
        <v>0.18962432915921201</v>
      </c>
      <c r="BA838">
        <v>4.3828264758497298E-2</v>
      </c>
      <c r="BB838">
        <v>0.212678936605316</v>
      </c>
      <c r="BC838">
        <v>0.96932515337423297</v>
      </c>
      <c r="BD838">
        <v>3.0674846625766802E-2</v>
      </c>
      <c r="BE838">
        <v>1941</v>
      </c>
      <c r="BF838">
        <v>78</v>
      </c>
      <c r="BG838">
        <v>0.15688464499999999</v>
      </c>
      <c r="BH838">
        <v>0</v>
      </c>
      <c r="BI838">
        <v>0</v>
      </c>
    </row>
    <row r="839" spans="1:61" x14ac:dyDescent="0.2">
      <c r="A839">
        <v>838</v>
      </c>
      <c r="B839">
        <v>40131118001</v>
      </c>
      <c r="C839">
        <v>4550000115</v>
      </c>
      <c r="D839" t="s">
        <v>156</v>
      </c>
      <c r="E839">
        <v>85004</v>
      </c>
      <c r="F839">
        <v>257.47550746915101</v>
      </c>
      <c r="G839">
        <v>8.7856096398699997</v>
      </c>
      <c r="H839">
        <v>0.19051488839067801</v>
      </c>
      <c r="I839">
        <v>3</v>
      </c>
      <c r="J839">
        <v>0.322689277</v>
      </c>
      <c r="K839">
        <v>0</v>
      </c>
      <c r="L839">
        <v>0</v>
      </c>
      <c r="M839">
        <v>0</v>
      </c>
      <c r="N839">
        <v>58</v>
      </c>
      <c r="O839">
        <v>26855.130695081501</v>
      </c>
      <c r="P839">
        <v>463.0194947427845</v>
      </c>
      <c r="Q839">
        <v>5923.8591232829003</v>
      </c>
      <c r="R839">
        <f>Q839/AJ839</f>
        <v>9.1136294204352311</v>
      </c>
      <c r="S839">
        <v>1</v>
      </c>
      <c r="T839">
        <v>1</v>
      </c>
      <c r="U839">
        <v>1</v>
      </c>
      <c r="V839">
        <v>1</v>
      </c>
      <c r="W839">
        <v>0</v>
      </c>
      <c r="X839">
        <v>2</v>
      </c>
      <c r="Y839">
        <v>0</v>
      </c>
      <c r="Z839">
        <v>0</v>
      </c>
      <c r="AA839">
        <v>0</v>
      </c>
      <c r="AB839">
        <v>257.47550746915101</v>
      </c>
      <c r="AC839">
        <v>10.095205966385199</v>
      </c>
      <c r="AD839">
        <v>5923.8591232829003</v>
      </c>
      <c r="AE839">
        <v>9.1136294204352293</v>
      </c>
      <c r="AF839">
        <v>1158.48532049865</v>
      </c>
      <c r="AG839">
        <v>1.78228510845947</v>
      </c>
      <c r="AH839">
        <v>4765.3738027842401</v>
      </c>
      <c r="AI839">
        <v>0.195562604779947</v>
      </c>
      <c r="AJ839">
        <v>650</v>
      </c>
      <c r="AK839">
        <v>2699.2150000000001</v>
      </c>
      <c r="AL839">
        <v>0.85076923076922994</v>
      </c>
      <c r="AM839">
        <v>0.149230769230769</v>
      </c>
      <c r="AN839">
        <v>3.2307692307692301E-2</v>
      </c>
      <c r="AO839">
        <v>0</v>
      </c>
      <c r="AP839">
        <v>7.0769230769230695E-2</v>
      </c>
      <c r="AQ839">
        <v>0.261538461538461</v>
      </c>
      <c r="AR839">
        <v>5.29411764705882E-2</v>
      </c>
      <c r="AS839">
        <v>0.356862745098039</v>
      </c>
      <c r="AT839">
        <v>48989</v>
      </c>
      <c r="AU839">
        <v>44700</v>
      </c>
      <c r="AV839">
        <v>92613.636363636397</v>
      </c>
      <c r="AW839">
        <v>0.358461538461538</v>
      </c>
      <c r="AX839">
        <v>0.32500000000000001</v>
      </c>
      <c r="AY839">
        <v>47.8</v>
      </c>
      <c r="AZ839">
        <v>7.0769230769230695E-2</v>
      </c>
      <c r="BA839">
        <v>0.235384615384615</v>
      </c>
      <c r="BB839">
        <v>9.3939393939393906E-2</v>
      </c>
      <c r="BC839">
        <v>0.90909090909090895</v>
      </c>
      <c r="BD839">
        <v>9.0909090909090898E-2</v>
      </c>
      <c r="BE839">
        <v>1964</v>
      </c>
      <c r="BF839">
        <v>55</v>
      </c>
      <c r="BG839">
        <v>0.113117627</v>
      </c>
      <c r="BH839">
        <v>0</v>
      </c>
      <c r="BI839">
        <v>0</v>
      </c>
    </row>
    <row r="840" spans="1:61" x14ac:dyDescent="0.2">
      <c r="A840">
        <v>839</v>
      </c>
      <c r="B840">
        <v>40131118002</v>
      </c>
      <c r="C840">
        <v>4550000073</v>
      </c>
      <c r="D840" t="s">
        <v>90</v>
      </c>
      <c r="E840">
        <v>85021</v>
      </c>
      <c r="F840">
        <v>10760.484083302201</v>
      </c>
      <c r="G840">
        <v>2.19693060004</v>
      </c>
      <c r="H840">
        <v>0.175819527129282</v>
      </c>
      <c r="I840">
        <v>4.4000000000000004</v>
      </c>
      <c r="J840">
        <v>2.5359989999999999E-2</v>
      </c>
      <c r="K840">
        <v>0</v>
      </c>
      <c r="L840">
        <v>0</v>
      </c>
      <c r="M840">
        <v>0</v>
      </c>
      <c r="N840">
        <v>41</v>
      </c>
      <c r="O840">
        <v>28658.892927255099</v>
      </c>
      <c r="P840">
        <v>698.99738846963658</v>
      </c>
      <c r="Q840">
        <v>11065.405444710001</v>
      </c>
      <c r="R840">
        <f>Q840/AJ840</f>
        <v>9.3774622412796624</v>
      </c>
      <c r="S840">
        <v>1</v>
      </c>
      <c r="T840">
        <v>0</v>
      </c>
      <c r="U840">
        <v>2</v>
      </c>
      <c r="V840">
        <v>0</v>
      </c>
      <c r="W840">
        <v>1</v>
      </c>
      <c r="X840">
        <v>4</v>
      </c>
      <c r="Y840">
        <v>0</v>
      </c>
      <c r="Z840">
        <v>0</v>
      </c>
      <c r="AA840">
        <v>0</v>
      </c>
      <c r="AB840">
        <v>661.49536118799097</v>
      </c>
      <c r="AC840">
        <v>263.95764750145599</v>
      </c>
      <c r="AD840">
        <v>11065.405444710001</v>
      </c>
      <c r="AE840">
        <v>9.3774622412797193</v>
      </c>
      <c r="AF840">
        <v>1124.6795654463001</v>
      </c>
      <c r="AG840">
        <v>0.95311827580195396</v>
      </c>
      <c r="AH840">
        <v>9940.7258792637604</v>
      </c>
      <c r="AI840">
        <v>0.101639254979488</v>
      </c>
      <c r="AJ840">
        <v>1180</v>
      </c>
      <c r="AK840">
        <v>4593.2950000000001</v>
      </c>
      <c r="AL840">
        <v>0.822033898305084</v>
      </c>
      <c r="AM840">
        <v>0.177966101694915</v>
      </c>
      <c r="AN840">
        <v>4.2372881355932202E-2</v>
      </c>
      <c r="AO840">
        <v>1.1864406779661E-2</v>
      </c>
      <c r="AP840">
        <v>8.22033898305084E-2</v>
      </c>
      <c r="AQ840">
        <v>0.12457627118644</v>
      </c>
      <c r="AR840">
        <v>4.0305010893246097E-2</v>
      </c>
      <c r="AS840">
        <v>0.60457516339869199</v>
      </c>
      <c r="AT840">
        <v>61323</v>
      </c>
      <c r="AU840">
        <v>92875</v>
      </c>
      <c r="AV840">
        <v>129248.613678373</v>
      </c>
      <c r="AW840">
        <v>9.7457627118644002E-2</v>
      </c>
      <c r="AX840">
        <v>0.45600000000000002</v>
      </c>
      <c r="AY840">
        <v>42.6</v>
      </c>
      <c r="AZ840">
        <v>0.15084745762711799</v>
      </c>
      <c r="BA840">
        <v>0.227118644067796</v>
      </c>
      <c r="BB840">
        <v>0.21996303142328999</v>
      </c>
      <c r="BC840">
        <v>0.97781885397412205</v>
      </c>
      <c r="BD840">
        <v>2.2181146025878E-2</v>
      </c>
      <c r="BE840">
        <v>1940</v>
      </c>
      <c r="BF840">
        <v>79</v>
      </c>
      <c r="BG840">
        <v>0.18632901099999999</v>
      </c>
      <c r="BH840">
        <v>0</v>
      </c>
      <c r="BI840">
        <v>0</v>
      </c>
    </row>
    <row r="841" spans="1:61" x14ac:dyDescent="0.2">
      <c r="A841">
        <v>840</v>
      </c>
      <c r="B841">
        <v>40131118003</v>
      </c>
      <c r="C841">
        <v>4550000133</v>
      </c>
      <c r="D841" t="s">
        <v>28</v>
      </c>
      <c r="E841">
        <v>85008</v>
      </c>
      <c r="F841">
        <v>10219.930932233399</v>
      </c>
      <c r="G841">
        <v>1608.8120856</v>
      </c>
      <c r="H841">
        <v>0.11404989994136799</v>
      </c>
      <c r="I841">
        <v>4.7</v>
      </c>
      <c r="J841">
        <v>0.17917040100000001</v>
      </c>
      <c r="K841">
        <v>30705.769230000002</v>
      </c>
      <c r="L841">
        <v>4.6699999999999997E-3</v>
      </c>
      <c r="M841">
        <v>1</v>
      </c>
      <c r="N841">
        <v>44</v>
      </c>
      <c r="O841">
        <v>28349.4980064089</v>
      </c>
      <c r="P841">
        <v>644.30677287292951</v>
      </c>
      <c r="Q841">
        <v>14129.423527605</v>
      </c>
      <c r="R841">
        <f>Q841/AJ841</f>
        <v>7.9156434328319332</v>
      </c>
      <c r="S841">
        <v>1</v>
      </c>
      <c r="T841">
        <v>0</v>
      </c>
      <c r="U841">
        <v>2</v>
      </c>
      <c r="V841">
        <v>0</v>
      </c>
      <c r="W841">
        <v>1</v>
      </c>
      <c r="X841">
        <v>3</v>
      </c>
      <c r="Y841">
        <v>0</v>
      </c>
      <c r="Z841">
        <v>0</v>
      </c>
      <c r="AA841">
        <v>0</v>
      </c>
      <c r="AB841">
        <v>575.98301278532495</v>
      </c>
      <c r="AC841">
        <v>231.24892109377001</v>
      </c>
      <c r="AD841">
        <v>14129.423527605</v>
      </c>
      <c r="AE841">
        <v>7.9156434328319696</v>
      </c>
      <c r="AF841">
        <v>1617.57630536793</v>
      </c>
      <c r="AG841">
        <v>0.906205213091277</v>
      </c>
      <c r="AH841">
        <v>12511.8472222371</v>
      </c>
      <c r="AI841">
        <v>0.114482823889284</v>
      </c>
      <c r="AJ841">
        <v>1785</v>
      </c>
      <c r="AK841">
        <v>6692.4369999999999</v>
      </c>
      <c r="AL841">
        <v>0.86722689075630199</v>
      </c>
      <c r="AM841">
        <v>0.13277310924369701</v>
      </c>
      <c r="AN841">
        <v>5.0420168067226798E-3</v>
      </c>
      <c r="AO841">
        <v>0</v>
      </c>
      <c r="AP841">
        <v>3.2492997198879499E-2</v>
      </c>
      <c r="AQ841">
        <v>0.13557422969187599</v>
      </c>
      <c r="AR841">
        <v>3.1562740569668901E-2</v>
      </c>
      <c r="AS841">
        <v>0.74826789838337104</v>
      </c>
      <c r="AT841">
        <v>59574</v>
      </c>
      <c r="AU841">
        <v>130903</v>
      </c>
      <c r="AV841">
        <v>145122.88488210799</v>
      </c>
      <c r="AW841">
        <v>7.5070028011204396E-2</v>
      </c>
      <c r="AX841">
        <v>0.67529411764705805</v>
      </c>
      <c r="AY841">
        <v>43.8</v>
      </c>
      <c r="AZ841">
        <v>0.21736694677871099</v>
      </c>
      <c r="BA841">
        <v>7.9551820728291298E-2</v>
      </c>
      <c r="BB841">
        <v>0.31067961165048502</v>
      </c>
      <c r="BC841">
        <v>0.990291262135922</v>
      </c>
      <c r="BD841">
        <v>9.7087378640776604E-3</v>
      </c>
      <c r="BE841">
        <v>1947</v>
      </c>
      <c r="BF841">
        <v>72</v>
      </c>
      <c r="BG841">
        <v>0.186163256</v>
      </c>
      <c r="BH841">
        <v>0</v>
      </c>
      <c r="BI841">
        <v>0</v>
      </c>
    </row>
    <row r="842" spans="1:61" x14ac:dyDescent="0.2">
      <c r="A842">
        <v>841</v>
      </c>
      <c r="B842">
        <v>40131118004</v>
      </c>
      <c r="C842">
        <v>4550000115</v>
      </c>
      <c r="D842" t="s">
        <v>156</v>
      </c>
      <c r="E842">
        <v>85004</v>
      </c>
      <c r="F842">
        <v>406.89180380518599</v>
      </c>
      <c r="G842">
        <v>8.7856096398699997</v>
      </c>
      <c r="H842">
        <v>0.110595374156732</v>
      </c>
      <c r="I842">
        <v>3</v>
      </c>
      <c r="J842">
        <v>0.322689277</v>
      </c>
      <c r="K842">
        <v>0</v>
      </c>
      <c r="L842">
        <v>0</v>
      </c>
      <c r="M842">
        <v>0</v>
      </c>
      <c r="N842">
        <v>39</v>
      </c>
      <c r="O842">
        <v>28975.651948046601</v>
      </c>
      <c r="P842">
        <v>742.96543456529741</v>
      </c>
      <c r="Q842">
        <v>9428.5164523716394</v>
      </c>
      <c r="R842">
        <f>Q842/AJ842</f>
        <v>9.7301511376384315</v>
      </c>
      <c r="S842">
        <v>1</v>
      </c>
      <c r="T842">
        <v>1</v>
      </c>
      <c r="U842">
        <v>1</v>
      </c>
      <c r="V842">
        <v>1</v>
      </c>
      <c r="W842">
        <v>0</v>
      </c>
      <c r="X842">
        <v>3</v>
      </c>
      <c r="Y842">
        <v>0</v>
      </c>
      <c r="Z842">
        <v>0</v>
      </c>
      <c r="AA842">
        <v>0</v>
      </c>
      <c r="AB842">
        <v>406.89180380518599</v>
      </c>
      <c r="AC842">
        <v>43.126266663041797</v>
      </c>
      <c r="AD842">
        <v>9428.5164523716394</v>
      </c>
      <c r="AE842">
        <v>9.7301511376384298</v>
      </c>
      <c r="AF842">
        <v>1870.15543380847</v>
      </c>
      <c r="AG842">
        <v>1.9299849678106</v>
      </c>
      <c r="AH842">
        <v>7558.3610185631596</v>
      </c>
      <c r="AI842">
        <v>0.198350975283928</v>
      </c>
      <c r="AJ842">
        <v>969</v>
      </c>
      <c r="AK842">
        <v>3718.529</v>
      </c>
      <c r="AL842">
        <v>0.85345717234262097</v>
      </c>
      <c r="AM842">
        <v>0.146542827657378</v>
      </c>
      <c r="AN842">
        <v>7.6367389060887497E-2</v>
      </c>
      <c r="AO842">
        <v>0</v>
      </c>
      <c r="AP842">
        <v>2.2703818369453E-2</v>
      </c>
      <c r="AQ842">
        <v>0.220846233230134</v>
      </c>
      <c r="AR842">
        <v>2.1546261089987299E-2</v>
      </c>
      <c r="AS842">
        <v>0.66032953105196401</v>
      </c>
      <c r="AT842">
        <v>62185</v>
      </c>
      <c r="AU842">
        <v>60870</v>
      </c>
      <c r="AV842">
        <v>121459.829059829</v>
      </c>
      <c r="AW842">
        <v>0.23116615067079399</v>
      </c>
      <c r="AX842">
        <v>0.36815068493150599</v>
      </c>
      <c r="AY842">
        <v>33.799999999999997</v>
      </c>
      <c r="AZ842">
        <v>0.185758513931888</v>
      </c>
      <c r="BA842">
        <v>0.124871001031991</v>
      </c>
      <c r="BB842">
        <v>0.22863247863247799</v>
      </c>
      <c r="BC842">
        <v>0.86538461538461497</v>
      </c>
      <c r="BD842">
        <v>0.134615384615384</v>
      </c>
      <c r="BE842">
        <v>1964</v>
      </c>
      <c r="BF842">
        <v>55</v>
      </c>
      <c r="BG842">
        <v>0.185221425</v>
      </c>
      <c r="BH842">
        <v>0</v>
      </c>
      <c r="BI842">
        <v>0</v>
      </c>
    </row>
    <row r="843" spans="1:61" x14ac:dyDescent="0.2">
      <c r="A843">
        <v>842</v>
      </c>
      <c r="B843">
        <v>40131119001</v>
      </c>
      <c r="C843">
        <v>4550000223</v>
      </c>
      <c r="D843" t="s">
        <v>170</v>
      </c>
      <c r="E843">
        <v>85007</v>
      </c>
      <c r="F843">
        <v>14.3794818544563</v>
      </c>
      <c r="G843">
        <v>160.866989136</v>
      </c>
      <c r="H843">
        <v>0.21571043838527801</v>
      </c>
      <c r="I843">
        <v>4.5</v>
      </c>
      <c r="J843">
        <v>0.49514016700000002</v>
      </c>
      <c r="K843">
        <v>0</v>
      </c>
      <c r="L843">
        <v>0</v>
      </c>
      <c r="M843">
        <v>0</v>
      </c>
      <c r="N843">
        <v>37</v>
      </c>
      <c r="O843">
        <v>10707.1295436282</v>
      </c>
      <c r="P843">
        <v>289.38187955751891</v>
      </c>
      <c r="Q843">
        <v>16273.1111050614</v>
      </c>
      <c r="R843">
        <f>Q843/AJ843</f>
        <v>16.951157401105625</v>
      </c>
      <c r="S843">
        <v>1</v>
      </c>
      <c r="T843">
        <v>1</v>
      </c>
      <c r="U843">
        <v>1</v>
      </c>
      <c r="V843">
        <v>1</v>
      </c>
      <c r="W843">
        <v>0</v>
      </c>
      <c r="X843">
        <v>2</v>
      </c>
      <c r="Y843">
        <v>0</v>
      </c>
      <c r="Z843">
        <v>0</v>
      </c>
      <c r="AA843">
        <v>0</v>
      </c>
      <c r="AB843">
        <v>7.34815642820862</v>
      </c>
      <c r="AC843">
        <v>222.45979436254501</v>
      </c>
      <c r="AD843">
        <v>16273.1111050614</v>
      </c>
      <c r="AE843">
        <v>16.951157401105601</v>
      </c>
      <c r="AF843">
        <v>5774.9366758832803</v>
      </c>
      <c r="AG843">
        <v>6.0155590373784102</v>
      </c>
      <c r="AH843">
        <v>10498.1744291781</v>
      </c>
      <c r="AI843">
        <v>0.35487600610599201</v>
      </c>
      <c r="AJ843">
        <v>960</v>
      </c>
      <c r="AK843">
        <v>1955.4</v>
      </c>
      <c r="AL843">
        <v>0.96354166666666596</v>
      </c>
      <c r="AM843">
        <v>3.6458333333333301E-2</v>
      </c>
      <c r="AN843">
        <v>0</v>
      </c>
      <c r="AO843">
        <v>0</v>
      </c>
      <c r="AP843">
        <v>3.6458333333333301E-2</v>
      </c>
      <c r="AQ843">
        <v>0.17499999999999999</v>
      </c>
      <c r="AR843">
        <v>2.8151774785801699E-2</v>
      </c>
      <c r="AS843">
        <v>0.54589963280293696</v>
      </c>
      <c r="AT843">
        <v>81484</v>
      </c>
      <c r="AU843">
        <v>130313</v>
      </c>
      <c r="AV843">
        <v>172700.22779043301</v>
      </c>
      <c r="AW843">
        <v>5.4166666666666599E-2</v>
      </c>
      <c r="AX843">
        <v>0.76062639821028999</v>
      </c>
      <c r="AY843">
        <v>44.2</v>
      </c>
      <c r="AZ843">
        <v>0.110416666666666</v>
      </c>
      <c r="BA843">
        <v>0.25833333333333303</v>
      </c>
      <c r="BB843">
        <v>0.13667425968109301</v>
      </c>
      <c r="BC843">
        <v>0.93166287015945304</v>
      </c>
      <c r="BD843">
        <v>6.8337129840546698E-2</v>
      </c>
      <c r="BE843">
        <v>1946</v>
      </c>
      <c r="BF843">
        <v>73</v>
      </c>
      <c r="BG843">
        <v>0.36402792</v>
      </c>
      <c r="BH843">
        <v>0</v>
      </c>
      <c r="BI843">
        <v>0</v>
      </c>
    </row>
    <row r="844" spans="1:61" x14ac:dyDescent="0.2">
      <c r="A844">
        <v>843</v>
      </c>
      <c r="B844">
        <v>40131119002</v>
      </c>
      <c r="C844">
        <v>4550000218</v>
      </c>
      <c r="D844" t="s">
        <v>174</v>
      </c>
      <c r="E844">
        <v>85007</v>
      </c>
      <c r="F844">
        <v>163.03725341587301</v>
      </c>
      <c r="G844">
        <v>61.503197450199998</v>
      </c>
      <c r="H844">
        <v>0.155522598677099</v>
      </c>
      <c r="I844">
        <v>4.5999999999999996</v>
      </c>
      <c r="J844">
        <v>0.29564896299999999</v>
      </c>
      <c r="K844">
        <v>0</v>
      </c>
      <c r="L844">
        <v>0</v>
      </c>
      <c r="M844">
        <v>0</v>
      </c>
      <c r="N844">
        <v>44</v>
      </c>
      <c r="O844">
        <v>27761.5936064036</v>
      </c>
      <c r="P844">
        <v>630.9453092364455</v>
      </c>
      <c r="Q844">
        <v>12580.3420072547</v>
      </c>
      <c r="R844">
        <f>Q844/AJ844</f>
        <v>20.323654292818578</v>
      </c>
      <c r="S844">
        <v>1</v>
      </c>
      <c r="T844">
        <v>1</v>
      </c>
      <c r="U844">
        <v>1</v>
      </c>
      <c r="V844">
        <v>1</v>
      </c>
      <c r="W844">
        <v>0</v>
      </c>
      <c r="X844">
        <v>3</v>
      </c>
      <c r="Y844">
        <v>0</v>
      </c>
      <c r="Z844">
        <v>0</v>
      </c>
      <c r="AA844">
        <v>0</v>
      </c>
      <c r="AB844">
        <v>163.03725341587301</v>
      </c>
      <c r="AC844">
        <v>255.168520770231</v>
      </c>
      <c r="AD844">
        <v>12580.3420072547</v>
      </c>
      <c r="AE844">
        <v>20.3236542928185</v>
      </c>
      <c r="AF844">
        <v>2234.3191618917599</v>
      </c>
      <c r="AG844">
        <v>3.6095624586296702</v>
      </c>
      <c r="AH844">
        <v>10346.022845362901</v>
      </c>
      <c r="AI844">
        <v>0.17760400795171499</v>
      </c>
      <c r="AJ844">
        <v>619</v>
      </c>
      <c r="AK844">
        <v>2575.1610000000001</v>
      </c>
      <c r="AL844">
        <v>0.87560581583198704</v>
      </c>
      <c r="AM844">
        <v>0.124394184168012</v>
      </c>
      <c r="AN844">
        <v>0</v>
      </c>
      <c r="AO844">
        <v>4.2003231017770599E-2</v>
      </c>
      <c r="AP844">
        <v>3.8772213247172803E-2</v>
      </c>
      <c r="AQ844">
        <v>0.24717285945072601</v>
      </c>
      <c r="AR844">
        <v>2.75423728813559E-2</v>
      </c>
      <c r="AS844">
        <v>0.73728813559322004</v>
      </c>
      <c r="AT844">
        <v>70192</v>
      </c>
      <c r="AU844">
        <v>95694</v>
      </c>
      <c r="AV844">
        <v>146121.73913043499</v>
      </c>
      <c r="AW844">
        <v>8.5621970920840104E-2</v>
      </c>
      <c r="AX844">
        <v>0.70568561872909696</v>
      </c>
      <c r="AY844">
        <v>49.9</v>
      </c>
      <c r="AZ844">
        <v>0.185783521809369</v>
      </c>
      <c r="BA844">
        <v>0.22132471728594499</v>
      </c>
      <c r="BB844">
        <v>0.28762541806019998</v>
      </c>
      <c r="BC844">
        <v>1</v>
      </c>
      <c r="BD844">
        <v>0</v>
      </c>
      <c r="BE844">
        <v>1955</v>
      </c>
      <c r="BF844">
        <v>64</v>
      </c>
      <c r="BG844">
        <v>0.275305988</v>
      </c>
      <c r="BH844">
        <v>0</v>
      </c>
      <c r="BI844">
        <v>0</v>
      </c>
    </row>
    <row r="845" spans="1:61" x14ac:dyDescent="0.2">
      <c r="A845">
        <v>844</v>
      </c>
      <c r="B845">
        <v>40131119003</v>
      </c>
      <c r="C845">
        <v>4550000218</v>
      </c>
      <c r="D845" t="s">
        <v>174</v>
      </c>
      <c r="E845">
        <v>85007</v>
      </c>
      <c r="F845">
        <v>405.42921645821201</v>
      </c>
      <c r="G845">
        <v>61.503197450199998</v>
      </c>
      <c r="H845">
        <v>0.16422644496226299</v>
      </c>
      <c r="I845">
        <v>4.5999999999999996</v>
      </c>
      <c r="J845">
        <v>0.29564896299999999</v>
      </c>
      <c r="K845">
        <v>0</v>
      </c>
      <c r="L845">
        <v>0</v>
      </c>
      <c r="M845">
        <v>0</v>
      </c>
      <c r="N845">
        <v>40</v>
      </c>
      <c r="O845">
        <v>28129.655444824301</v>
      </c>
      <c r="P845">
        <v>703.24138612060756</v>
      </c>
      <c r="Q845">
        <v>12217.535204882801</v>
      </c>
      <c r="R845">
        <f>Q845/AJ845</f>
        <v>13.544939251533039</v>
      </c>
      <c r="S845">
        <v>1</v>
      </c>
      <c r="T845">
        <v>1</v>
      </c>
      <c r="U845">
        <v>1</v>
      </c>
      <c r="V845">
        <v>1</v>
      </c>
      <c r="W845">
        <v>0</v>
      </c>
      <c r="X845">
        <v>2</v>
      </c>
      <c r="Y845">
        <v>0</v>
      </c>
      <c r="Z845">
        <v>0</v>
      </c>
      <c r="AA845">
        <v>0</v>
      </c>
      <c r="AB845">
        <v>405.42921645821201</v>
      </c>
      <c r="AC845">
        <v>222.45979436254501</v>
      </c>
      <c r="AD845">
        <v>12217.535204882801</v>
      </c>
      <c r="AE845">
        <v>13.544939251533</v>
      </c>
      <c r="AF845">
        <v>3506.1892476284302</v>
      </c>
      <c r="AG845">
        <v>3.8871277689893899</v>
      </c>
      <c r="AH845">
        <v>8711.3459572543998</v>
      </c>
      <c r="AI845">
        <v>0.28698008140194697</v>
      </c>
      <c r="AJ845">
        <v>902</v>
      </c>
      <c r="AK845">
        <v>3616.518</v>
      </c>
      <c r="AL845">
        <v>0.72283813747228298</v>
      </c>
      <c r="AM845">
        <v>0.27716186252771602</v>
      </c>
      <c r="AN845">
        <v>3.65853658536585E-2</v>
      </c>
      <c r="AO845">
        <v>2.2172949002217199E-3</v>
      </c>
      <c r="AP845">
        <v>1.10864745011086E-2</v>
      </c>
      <c r="AQ845">
        <v>0.129711751662971</v>
      </c>
      <c r="AR845">
        <v>0.14876033057851201</v>
      </c>
      <c r="AS845">
        <v>0.34297520661156999</v>
      </c>
      <c r="AT845">
        <v>37746</v>
      </c>
      <c r="AU845">
        <v>65417</v>
      </c>
      <c r="AV845">
        <v>77370.657276995305</v>
      </c>
      <c r="AW845">
        <v>0.230598669623059</v>
      </c>
      <c r="AX845">
        <v>0.60919540229885005</v>
      </c>
      <c r="AY845">
        <v>40</v>
      </c>
      <c r="AZ845">
        <v>0.175166297117516</v>
      </c>
      <c r="BA845">
        <v>0.129711751662971</v>
      </c>
      <c r="BB845">
        <v>0.16431924882629101</v>
      </c>
      <c r="BC845">
        <v>0.94366197183098499</v>
      </c>
      <c r="BD845">
        <v>5.6338028169014003E-2</v>
      </c>
      <c r="BE845">
        <v>1944</v>
      </c>
      <c r="BF845">
        <v>75</v>
      </c>
      <c r="BG845">
        <v>0.103953407</v>
      </c>
      <c r="BH845">
        <v>0</v>
      </c>
      <c r="BI845">
        <v>0</v>
      </c>
    </row>
    <row r="846" spans="1:61" x14ac:dyDescent="0.2">
      <c r="A846">
        <v>845</v>
      </c>
      <c r="B846">
        <v>40131121001</v>
      </c>
      <c r="C846">
        <v>4550000064</v>
      </c>
      <c r="D846" t="s">
        <v>175</v>
      </c>
      <c r="E846">
        <v>85009</v>
      </c>
      <c r="F846">
        <v>1763.5193674309501</v>
      </c>
      <c r="G846">
        <v>14.5797960373</v>
      </c>
      <c r="H846">
        <v>0.10674704753568</v>
      </c>
      <c r="I846">
        <v>4</v>
      </c>
      <c r="J846">
        <v>0.23113768800000001</v>
      </c>
      <c r="K846">
        <v>0</v>
      </c>
      <c r="L846">
        <v>0</v>
      </c>
      <c r="M846">
        <v>0</v>
      </c>
      <c r="N846">
        <v>73</v>
      </c>
      <c r="O846">
        <v>30495.471953617402</v>
      </c>
      <c r="P846">
        <v>417.74619114544385</v>
      </c>
      <c r="Q846">
        <v>18521.299926096901</v>
      </c>
      <c r="R846">
        <f>Q846/AJ846</f>
        <v>10.730764731226477</v>
      </c>
      <c r="S846">
        <v>0</v>
      </c>
      <c r="T846">
        <v>0</v>
      </c>
      <c r="U846">
        <v>3</v>
      </c>
      <c r="X846">
        <v>0</v>
      </c>
      <c r="Y846">
        <v>0</v>
      </c>
      <c r="Z846">
        <v>0</v>
      </c>
      <c r="AA846">
        <v>1</v>
      </c>
      <c r="AB846">
        <v>1467.41633093373</v>
      </c>
      <c r="AC846">
        <v>0</v>
      </c>
      <c r="AD846">
        <v>18521.299926096901</v>
      </c>
      <c r="AE846">
        <v>10.730764731226399</v>
      </c>
      <c r="AF846">
        <v>0</v>
      </c>
      <c r="AG846">
        <v>0</v>
      </c>
      <c r="AH846">
        <v>18521.299926096901</v>
      </c>
      <c r="AI846">
        <v>0</v>
      </c>
      <c r="AJ846">
        <v>1726</v>
      </c>
      <c r="AK846">
        <v>2758.5030000000002</v>
      </c>
      <c r="AL846">
        <v>0.96639629200463495</v>
      </c>
      <c r="AM846">
        <v>3.3603707995365002E-2</v>
      </c>
      <c r="AN846">
        <v>2.89687137891077E-3</v>
      </c>
      <c r="AO846">
        <v>3.4762456546929298E-3</v>
      </c>
      <c r="AP846">
        <v>0</v>
      </c>
      <c r="AQ846">
        <v>0.81344148319814602</v>
      </c>
      <c r="AR846">
        <v>0.43580683156654798</v>
      </c>
      <c r="AS846">
        <v>8.8339222614840895E-2</v>
      </c>
      <c r="AT846">
        <v>11735</v>
      </c>
      <c r="AU846">
        <v>52813</v>
      </c>
      <c r="AV846">
        <v>55929.652996845398</v>
      </c>
      <c r="AW846">
        <v>0.46523754345307</v>
      </c>
      <c r="AX846">
        <v>0.45614035087719201</v>
      </c>
      <c r="AY846">
        <v>23.8</v>
      </c>
      <c r="AZ846">
        <v>0.33835457705677802</v>
      </c>
      <c r="BA846">
        <v>6.7207415990730004E-2</v>
      </c>
      <c r="BB846">
        <v>0.72239747634069396</v>
      </c>
      <c r="BC846">
        <v>0.98107255520504699</v>
      </c>
      <c r="BD846">
        <v>1.8927444794952598E-2</v>
      </c>
      <c r="BE846">
        <v>1958</v>
      </c>
      <c r="BF846">
        <v>61</v>
      </c>
      <c r="BG846">
        <v>4.2470606000000001E-2</v>
      </c>
      <c r="BH846">
        <v>0</v>
      </c>
      <c r="BI846">
        <v>0</v>
      </c>
    </row>
    <row r="847" spans="1:61" x14ac:dyDescent="0.2">
      <c r="A847">
        <v>846</v>
      </c>
      <c r="B847">
        <v>40131121002</v>
      </c>
      <c r="C847">
        <v>4550000068</v>
      </c>
      <c r="D847" t="s">
        <v>492</v>
      </c>
      <c r="E847">
        <v>85013</v>
      </c>
      <c r="F847">
        <v>2090.1410745400199</v>
      </c>
      <c r="G847">
        <v>417.44562125099998</v>
      </c>
      <c r="H847">
        <v>8.4981357487689493E-2</v>
      </c>
      <c r="I847">
        <v>4.7</v>
      </c>
      <c r="J847">
        <v>8.8669230000000002E-2</v>
      </c>
      <c r="K847">
        <v>7864.8059810000004</v>
      </c>
      <c r="L847">
        <v>3.79E-3</v>
      </c>
      <c r="M847">
        <v>1</v>
      </c>
      <c r="N847">
        <v>70</v>
      </c>
      <c r="O847">
        <v>26345.832224166199</v>
      </c>
      <c r="P847">
        <v>376.36903177380282</v>
      </c>
      <c r="Q847">
        <v>13144.9892772761</v>
      </c>
      <c r="R847">
        <f>Q847/AJ847</f>
        <v>10.899659433893946</v>
      </c>
      <c r="S847">
        <v>1</v>
      </c>
      <c r="T847">
        <v>0</v>
      </c>
      <c r="U847">
        <v>2</v>
      </c>
      <c r="V847">
        <v>0</v>
      </c>
      <c r="W847">
        <v>1</v>
      </c>
      <c r="X847">
        <v>1</v>
      </c>
      <c r="Y847">
        <v>0</v>
      </c>
      <c r="Z847">
        <v>0</v>
      </c>
      <c r="AA847">
        <v>0</v>
      </c>
      <c r="AB847">
        <v>969.92177265731902</v>
      </c>
      <c r="AC847">
        <v>14.585543173406499</v>
      </c>
      <c r="AD847">
        <v>13144.9892772761</v>
      </c>
      <c r="AE847">
        <v>10.8996594338939</v>
      </c>
      <c r="AF847">
        <v>749.36859433234201</v>
      </c>
      <c r="AG847">
        <v>0.62136699364207504</v>
      </c>
      <c r="AH847">
        <v>12395.6206829437</v>
      </c>
      <c r="AI847">
        <v>5.7007927395405701E-2</v>
      </c>
      <c r="AJ847">
        <v>1206</v>
      </c>
      <c r="AK847">
        <v>4833.652</v>
      </c>
      <c r="AL847">
        <v>0.782752902155887</v>
      </c>
      <c r="AM847">
        <v>0.217247097844112</v>
      </c>
      <c r="AN847">
        <v>1.9071310116086201E-2</v>
      </c>
      <c r="AO847">
        <v>1.1608623548922E-2</v>
      </c>
      <c r="AP847">
        <v>4.97512437810945E-3</v>
      </c>
      <c r="AQ847">
        <v>0.91542288557213902</v>
      </c>
      <c r="AR847">
        <v>0.44444444444444398</v>
      </c>
      <c r="AS847">
        <v>8.8280060882800604E-2</v>
      </c>
      <c r="AT847">
        <v>16244</v>
      </c>
      <c r="AU847">
        <v>28333</v>
      </c>
      <c r="AV847">
        <v>46435.635359116</v>
      </c>
      <c r="AW847">
        <v>0.54892205638474301</v>
      </c>
      <c r="AX847">
        <v>0.52955665024630505</v>
      </c>
      <c r="AY847">
        <v>27.5</v>
      </c>
      <c r="AZ847">
        <v>0.34825870646766099</v>
      </c>
      <c r="BA847">
        <v>0.112769485903814</v>
      </c>
      <c r="BB847">
        <v>0.5</v>
      </c>
      <c r="BC847">
        <v>0.85359116022099402</v>
      </c>
      <c r="BD847">
        <v>0.14640883977900501</v>
      </c>
      <c r="BE847">
        <v>1958</v>
      </c>
      <c r="BF847">
        <v>61</v>
      </c>
      <c r="BG847">
        <v>0.114427557</v>
      </c>
      <c r="BH847">
        <v>0</v>
      </c>
      <c r="BI847">
        <v>0</v>
      </c>
    </row>
    <row r="848" spans="1:61" x14ac:dyDescent="0.2">
      <c r="A848">
        <v>847</v>
      </c>
      <c r="B848">
        <v>40131121003</v>
      </c>
      <c r="C848">
        <v>4550000068</v>
      </c>
      <c r="D848" t="s">
        <v>492</v>
      </c>
      <c r="E848">
        <v>85013</v>
      </c>
      <c r="F848">
        <v>2406.2851766615499</v>
      </c>
      <c r="G848">
        <v>417.44562125099998</v>
      </c>
      <c r="H848">
        <v>0.147182671735896</v>
      </c>
      <c r="I848">
        <v>4.7</v>
      </c>
      <c r="J848">
        <v>8.8669230000000002E-2</v>
      </c>
      <c r="K848">
        <v>7864.8059810000004</v>
      </c>
      <c r="L848">
        <v>3.79E-3</v>
      </c>
      <c r="M848">
        <v>1</v>
      </c>
      <c r="N848">
        <v>38</v>
      </c>
      <c r="O848">
        <v>24741.772881904501</v>
      </c>
      <c r="P848">
        <v>651.09928636590791</v>
      </c>
      <c r="Q848">
        <v>6025.0941058201197</v>
      </c>
      <c r="R848">
        <f>Q848/AJ848</f>
        <v>7.3836937571324999</v>
      </c>
      <c r="S848">
        <v>0</v>
      </c>
      <c r="T848">
        <v>0</v>
      </c>
      <c r="U848">
        <v>3</v>
      </c>
      <c r="X848">
        <v>0</v>
      </c>
      <c r="Y848">
        <v>0</v>
      </c>
      <c r="Z848">
        <v>0</v>
      </c>
      <c r="AA848">
        <v>1</v>
      </c>
      <c r="AB848">
        <v>1218.5653363111801</v>
      </c>
      <c r="AC848">
        <v>0</v>
      </c>
      <c r="AD848">
        <v>6025.0941058201197</v>
      </c>
      <c r="AE848">
        <v>7.3836937571324999</v>
      </c>
      <c r="AF848">
        <v>0</v>
      </c>
      <c r="AG848">
        <v>0</v>
      </c>
      <c r="AH848">
        <v>6025.0941058201197</v>
      </c>
      <c r="AI848">
        <v>0</v>
      </c>
      <c r="AJ848">
        <v>816</v>
      </c>
      <c r="AK848">
        <v>6527.8289999999997</v>
      </c>
      <c r="AL848">
        <v>0.85416666666666596</v>
      </c>
      <c r="AM848">
        <v>0.14583333333333301</v>
      </c>
      <c r="AN848">
        <v>0</v>
      </c>
      <c r="AO848">
        <v>0</v>
      </c>
      <c r="AP848">
        <v>0</v>
      </c>
      <c r="AQ848">
        <v>0.851715686274509</v>
      </c>
      <c r="AR848">
        <v>0.45038167938931201</v>
      </c>
      <c r="AS848">
        <v>4.0076335877862503E-2</v>
      </c>
      <c r="AT848">
        <v>11647</v>
      </c>
      <c r="AU848">
        <v>24574</v>
      </c>
      <c r="AV848">
        <v>36601.709401709399</v>
      </c>
      <c r="AW848">
        <v>0.62009803921568596</v>
      </c>
      <c r="AX848">
        <v>0.39739413680781699</v>
      </c>
      <c r="AY848">
        <v>30.1</v>
      </c>
      <c r="AZ848">
        <v>0.30024509803921501</v>
      </c>
      <c r="BA848">
        <v>0.110294117647058</v>
      </c>
      <c r="BB848">
        <v>0.46153846153846101</v>
      </c>
      <c r="BC848">
        <v>1</v>
      </c>
      <c r="BD848">
        <v>0</v>
      </c>
      <c r="BE848">
        <v>1956</v>
      </c>
      <c r="BF848">
        <v>63</v>
      </c>
      <c r="BG848">
        <v>7.9575251E-2</v>
      </c>
      <c r="BH848">
        <v>0</v>
      </c>
      <c r="BI848">
        <v>0</v>
      </c>
    </row>
    <row r="849" spans="1:61" x14ac:dyDescent="0.2">
      <c r="A849">
        <v>848</v>
      </c>
      <c r="B849">
        <v>40131122011</v>
      </c>
      <c r="C849">
        <v>4550000068</v>
      </c>
      <c r="D849" t="s">
        <v>492</v>
      </c>
      <c r="E849">
        <v>85013</v>
      </c>
      <c r="F849">
        <v>1426.6396092756299</v>
      </c>
      <c r="G849">
        <v>417.44562125099998</v>
      </c>
      <c r="H849">
        <v>0.128250040332374</v>
      </c>
      <c r="I849">
        <v>4.7</v>
      </c>
      <c r="J849">
        <v>8.8669230000000002E-2</v>
      </c>
      <c r="K849">
        <v>7864.8059810000004</v>
      </c>
      <c r="L849">
        <v>3.79E-3</v>
      </c>
      <c r="M849">
        <v>1</v>
      </c>
      <c r="N849">
        <v>70</v>
      </c>
      <c r="O849">
        <v>30503.695281332399</v>
      </c>
      <c r="P849">
        <v>435.76707544760569</v>
      </c>
      <c r="Q849">
        <v>20482.4727820357</v>
      </c>
      <c r="R849">
        <f>Q849/AJ849</f>
        <v>10.557975660843145</v>
      </c>
      <c r="S849">
        <v>0</v>
      </c>
      <c r="T849">
        <v>0</v>
      </c>
      <c r="U849">
        <v>3</v>
      </c>
      <c r="X849">
        <v>0</v>
      </c>
      <c r="Y849">
        <v>0</v>
      </c>
      <c r="Z849">
        <v>0</v>
      </c>
      <c r="AA849">
        <v>1</v>
      </c>
      <c r="AB849">
        <v>1135.10733274018</v>
      </c>
      <c r="AC849">
        <v>0</v>
      </c>
      <c r="AD849">
        <v>20482.4727820357</v>
      </c>
      <c r="AE849">
        <v>10.5579756608431</v>
      </c>
      <c r="AF849">
        <v>0</v>
      </c>
      <c r="AG849">
        <v>0</v>
      </c>
      <c r="AH849">
        <v>20482.4727820357</v>
      </c>
      <c r="AI849">
        <v>0</v>
      </c>
      <c r="AJ849">
        <v>1940</v>
      </c>
      <c r="AK849">
        <v>5331.2349999999997</v>
      </c>
      <c r="AL849">
        <v>0.94072164948453596</v>
      </c>
      <c r="AM849">
        <v>5.9278350515463901E-2</v>
      </c>
      <c r="AN849">
        <v>7.2164948453608199E-3</v>
      </c>
      <c r="AO849">
        <v>0</v>
      </c>
      <c r="AP849">
        <v>0</v>
      </c>
      <c r="AQ849">
        <v>0.91701030927835003</v>
      </c>
      <c r="AR849">
        <v>0.51097804391217505</v>
      </c>
      <c r="AS849">
        <v>4.7904191616766401E-2</v>
      </c>
      <c r="AT849">
        <v>14588</v>
      </c>
      <c r="AU849">
        <v>48722</v>
      </c>
      <c r="AV849">
        <v>57844.9561403509</v>
      </c>
      <c r="AW849">
        <v>0.31134020618556701</v>
      </c>
      <c r="AX849">
        <v>0.54318618042226396</v>
      </c>
      <c r="AY849">
        <v>26.5</v>
      </c>
      <c r="AZ849">
        <v>0.353092783505154</v>
      </c>
      <c r="BA849">
        <v>2.6288659793814399E-2</v>
      </c>
      <c r="BB849">
        <v>0.74780701754385903</v>
      </c>
      <c r="BC849">
        <v>0.929824561403508</v>
      </c>
      <c r="BD849">
        <v>7.0175438596491196E-2</v>
      </c>
      <c r="BE849">
        <v>1957</v>
      </c>
      <c r="BF849">
        <v>62</v>
      </c>
      <c r="BG849">
        <v>0.10827919699999999</v>
      </c>
      <c r="BH849">
        <v>0</v>
      </c>
      <c r="BI849">
        <v>0</v>
      </c>
    </row>
    <row r="850" spans="1:61" x14ac:dyDescent="0.2">
      <c r="A850">
        <v>849</v>
      </c>
      <c r="B850">
        <v>40131122012</v>
      </c>
      <c r="C850">
        <v>4550000068</v>
      </c>
      <c r="D850" t="s">
        <v>492</v>
      </c>
      <c r="E850">
        <v>85013</v>
      </c>
      <c r="F850">
        <v>2222.0830098277802</v>
      </c>
      <c r="G850">
        <v>417.44562125099998</v>
      </c>
      <c r="H850">
        <v>0.119460025826506</v>
      </c>
      <c r="I850">
        <v>4.7</v>
      </c>
      <c r="J850">
        <v>8.8669230000000002E-2</v>
      </c>
      <c r="K850">
        <v>7864.8059810000004</v>
      </c>
      <c r="L850">
        <v>3.79E-3</v>
      </c>
      <c r="M850">
        <v>1</v>
      </c>
      <c r="N850">
        <v>65</v>
      </c>
      <c r="O850">
        <v>26480.987890345299</v>
      </c>
      <c r="P850">
        <v>407.39981369762</v>
      </c>
      <c r="Q850">
        <v>26247.939277521</v>
      </c>
      <c r="R850">
        <f>Q850/AJ850</f>
        <v>8.746397626631456</v>
      </c>
      <c r="S850">
        <v>1</v>
      </c>
      <c r="T850">
        <v>0</v>
      </c>
      <c r="U850">
        <v>2</v>
      </c>
      <c r="V850">
        <v>0</v>
      </c>
      <c r="W850">
        <v>1</v>
      </c>
      <c r="X850">
        <v>1</v>
      </c>
      <c r="Y850">
        <v>0</v>
      </c>
      <c r="Z850">
        <v>0</v>
      </c>
      <c r="AA850">
        <v>0</v>
      </c>
      <c r="AB850">
        <v>965.96288910102498</v>
      </c>
      <c r="AC850">
        <v>14.585543173406499</v>
      </c>
      <c r="AD850">
        <v>26247.939277521</v>
      </c>
      <c r="AE850">
        <v>8.7463976266314596</v>
      </c>
      <c r="AF850">
        <v>1493.91798271928</v>
      </c>
      <c r="AG850">
        <v>0.49780672533131598</v>
      </c>
      <c r="AH850">
        <v>24754.0212948017</v>
      </c>
      <c r="AI850">
        <v>5.6915629334706903E-2</v>
      </c>
      <c r="AJ850">
        <v>3001</v>
      </c>
      <c r="AK850">
        <v>15222.87</v>
      </c>
      <c r="AL850">
        <v>0.74541819393535402</v>
      </c>
      <c r="AM850">
        <v>0.25458180606464498</v>
      </c>
      <c r="AN850">
        <v>5.3315561479506798E-3</v>
      </c>
      <c r="AO850">
        <v>1.9993335554815E-3</v>
      </c>
      <c r="AP850">
        <v>0</v>
      </c>
      <c r="AQ850">
        <v>0.86171276241252903</v>
      </c>
      <c r="AR850">
        <v>0.51197604790419105</v>
      </c>
      <c r="AS850">
        <v>6.4071856287425094E-2</v>
      </c>
      <c r="AT850">
        <v>13072</v>
      </c>
      <c r="AU850">
        <v>32100</v>
      </c>
      <c r="AV850">
        <v>55697.532894736803</v>
      </c>
      <c r="AW850">
        <v>0.39786737754081902</v>
      </c>
      <c r="AX850">
        <v>0.428148148148148</v>
      </c>
      <c r="AY850">
        <v>27.3</v>
      </c>
      <c r="AZ850">
        <v>0.25458180606464498</v>
      </c>
      <c r="BA850">
        <v>7.6307897367544106E-2</v>
      </c>
      <c r="BB850">
        <v>0.60197368421052599</v>
      </c>
      <c r="BC850">
        <v>0.92269736842105199</v>
      </c>
      <c r="BD850">
        <v>7.7302631578947303E-2</v>
      </c>
      <c r="BE850">
        <v>1959</v>
      </c>
      <c r="BF850">
        <v>60</v>
      </c>
      <c r="BG850">
        <v>0.105279832</v>
      </c>
      <c r="BH850">
        <v>0</v>
      </c>
      <c r="BI850">
        <v>0</v>
      </c>
    </row>
    <row r="851" spans="1:61" x14ac:dyDescent="0.2">
      <c r="A851">
        <v>850</v>
      </c>
      <c r="B851">
        <v>40131122021</v>
      </c>
      <c r="C851">
        <v>4550000173</v>
      </c>
      <c r="D851" t="s">
        <v>176</v>
      </c>
      <c r="E851">
        <v>85035</v>
      </c>
      <c r="F851">
        <v>448.43077749466801</v>
      </c>
      <c r="G851">
        <v>38.069023757099998</v>
      </c>
      <c r="H851">
        <v>0.12642593845743599</v>
      </c>
      <c r="I851">
        <v>3.8</v>
      </c>
      <c r="J851">
        <v>0.34661824800000002</v>
      </c>
      <c r="K851">
        <v>0</v>
      </c>
      <c r="L851">
        <v>0</v>
      </c>
      <c r="M851">
        <v>0</v>
      </c>
      <c r="N851">
        <v>48</v>
      </c>
      <c r="O851">
        <v>28070.074134745399</v>
      </c>
      <c r="P851">
        <v>584.79321114052914</v>
      </c>
      <c r="Q851">
        <v>16225.0074256918</v>
      </c>
      <c r="R851">
        <f>Q851/AJ851</f>
        <v>11.630829695836416</v>
      </c>
      <c r="S851">
        <v>1</v>
      </c>
      <c r="T851">
        <v>1</v>
      </c>
      <c r="U851">
        <v>1</v>
      </c>
      <c r="V851">
        <v>1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448.43077749466801</v>
      </c>
      <c r="AC851">
        <v>38.084038754860202</v>
      </c>
      <c r="AD851">
        <v>16225.0074256918</v>
      </c>
      <c r="AE851">
        <v>11.6308296958364</v>
      </c>
      <c r="AF851">
        <v>2051.2617902719599</v>
      </c>
      <c r="AG851">
        <v>1.47043855933474</v>
      </c>
      <c r="AH851">
        <v>14173.7456354198</v>
      </c>
      <c r="AI851">
        <v>0.12642593845743599</v>
      </c>
      <c r="AJ851">
        <v>1395</v>
      </c>
      <c r="AK851">
        <v>10628.48</v>
      </c>
      <c r="AL851">
        <v>0.81362007168458705</v>
      </c>
      <c r="AM851">
        <v>0.186379928315412</v>
      </c>
      <c r="AN851">
        <v>7.8853046594982001E-3</v>
      </c>
      <c r="AO851">
        <v>0</v>
      </c>
      <c r="AP851">
        <v>2.7956989247311801E-2</v>
      </c>
      <c r="AQ851">
        <v>0.71469534050179195</v>
      </c>
      <c r="AR851">
        <v>0.47804878048780403</v>
      </c>
      <c r="AS851">
        <v>7.4390243902438993E-2</v>
      </c>
      <c r="AT851">
        <v>57295</v>
      </c>
      <c r="AU851">
        <v>41548</v>
      </c>
      <c r="AV851">
        <v>176862.04188481701</v>
      </c>
      <c r="AW851">
        <v>0.45806451612903198</v>
      </c>
      <c r="AX851">
        <v>0.28109452736318402</v>
      </c>
      <c r="AY851">
        <v>32.4</v>
      </c>
      <c r="AZ851">
        <v>0.33189964157705998</v>
      </c>
      <c r="BA851">
        <v>2.7240143369175601E-2</v>
      </c>
      <c r="BB851">
        <v>0.47382198952879501</v>
      </c>
      <c r="BC851">
        <v>0.86125654450261702</v>
      </c>
      <c r="BD851">
        <v>0.13874345549738201</v>
      </c>
      <c r="BE851">
        <v>1977</v>
      </c>
      <c r="BF851">
        <v>42</v>
      </c>
      <c r="BG851">
        <v>0.11749244</v>
      </c>
      <c r="BH851">
        <v>0</v>
      </c>
      <c r="BI851">
        <v>0</v>
      </c>
    </row>
    <row r="852" spans="1:61" x14ac:dyDescent="0.2">
      <c r="A852">
        <v>851</v>
      </c>
      <c r="B852">
        <v>40131122022</v>
      </c>
      <c r="C852">
        <v>4550000173</v>
      </c>
      <c r="D852" t="s">
        <v>176</v>
      </c>
      <c r="E852">
        <v>85035</v>
      </c>
      <c r="F852">
        <v>425.389882825065</v>
      </c>
      <c r="G852">
        <v>38.069023757099998</v>
      </c>
      <c r="H852">
        <v>0.15957409178318499</v>
      </c>
      <c r="I852">
        <v>3.8</v>
      </c>
      <c r="J852">
        <v>0.34661824800000002</v>
      </c>
      <c r="K852">
        <v>0</v>
      </c>
      <c r="L852">
        <v>0</v>
      </c>
      <c r="M852">
        <v>0</v>
      </c>
      <c r="N852">
        <v>56</v>
      </c>
      <c r="O852">
        <v>30695.568420645501</v>
      </c>
      <c r="P852">
        <v>548.13515036866966</v>
      </c>
      <c r="Q852">
        <v>21822.896573919999</v>
      </c>
      <c r="R852">
        <f>Q852/AJ852</f>
        <v>14.490635175245684</v>
      </c>
      <c r="S852">
        <v>1</v>
      </c>
      <c r="T852">
        <v>1</v>
      </c>
      <c r="U852">
        <v>1</v>
      </c>
      <c r="V852">
        <v>1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425.389882825065</v>
      </c>
      <c r="AC852">
        <v>38.084038754860202</v>
      </c>
      <c r="AD852">
        <v>21822.896573919999</v>
      </c>
      <c r="AE852">
        <v>14.4906351752457</v>
      </c>
      <c r="AF852">
        <v>3482.3689008616798</v>
      </c>
      <c r="AG852">
        <v>2.3123299474513099</v>
      </c>
      <c r="AH852">
        <v>18340.527673058299</v>
      </c>
      <c r="AI852">
        <v>0.15957409178318499</v>
      </c>
      <c r="AJ852">
        <v>1506</v>
      </c>
      <c r="AK852">
        <v>12537.11</v>
      </c>
      <c r="AL852">
        <v>0.88180610889774202</v>
      </c>
      <c r="AM852">
        <v>0.118193891102257</v>
      </c>
      <c r="AN852">
        <v>0</v>
      </c>
      <c r="AO852">
        <v>5.9760956175298804E-3</v>
      </c>
      <c r="AP852">
        <v>1.06241699867197E-2</v>
      </c>
      <c r="AQ852">
        <v>0.856573705179282</v>
      </c>
      <c r="AR852">
        <v>0.377338877338877</v>
      </c>
      <c r="AS852">
        <v>0.12889812889812799</v>
      </c>
      <c r="AT852">
        <v>19110</v>
      </c>
      <c r="AU852">
        <v>67308</v>
      </c>
      <c r="AV852">
        <v>75595</v>
      </c>
      <c r="AW852">
        <v>0.379577464788732</v>
      </c>
      <c r="AX852">
        <v>0.73607038123167101</v>
      </c>
      <c r="AY852">
        <v>40.5</v>
      </c>
      <c r="AZ852">
        <v>0.23970783532536499</v>
      </c>
      <c r="BA852">
        <v>0.103585657370517</v>
      </c>
      <c r="BB852">
        <v>0.50624999999999998</v>
      </c>
      <c r="BC852">
        <v>0.98124999999999996</v>
      </c>
      <c r="BD852">
        <v>1.8749999999999999E-2</v>
      </c>
      <c r="BE852">
        <v>1960</v>
      </c>
      <c r="BF852">
        <v>59</v>
      </c>
      <c r="BG852">
        <v>0.108032668</v>
      </c>
      <c r="BH852">
        <v>0</v>
      </c>
      <c r="BI852">
        <v>0</v>
      </c>
    </row>
    <row r="853" spans="1:61" x14ac:dyDescent="0.2">
      <c r="A853">
        <v>852</v>
      </c>
      <c r="B853">
        <v>40131122023</v>
      </c>
      <c r="C853">
        <v>4550000173</v>
      </c>
      <c r="D853" t="s">
        <v>176</v>
      </c>
      <c r="E853">
        <v>85035</v>
      </c>
      <c r="F853">
        <v>486.42697862732803</v>
      </c>
      <c r="G853">
        <v>38.069023757099998</v>
      </c>
      <c r="H853">
        <v>0.14051444284244899</v>
      </c>
      <c r="I853">
        <v>3.8</v>
      </c>
      <c r="J853">
        <v>0.34661824800000002</v>
      </c>
      <c r="K853">
        <v>0</v>
      </c>
      <c r="L853">
        <v>0</v>
      </c>
      <c r="M853">
        <v>0</v>
      </c>
      <c r="N853">
        <v>59</v>
      </c>
      <c r="O853">
        <v>44171.824201838499</v>
      </c>
      <c r="P853">
        <v>748.67498647183902</v>
      </c>
      <c r="Q853">
        <v>17010.054490760001</v>
      </c>
      <c r="R853">
        <f>Q853/AJ853</f>
        <v>10.539067218562579</v>
      </c>
      <c r="S853">
        <v>1</v>
      </c>
      <c r="T853">
        <v>1</v>
      </c>
      <c r="U853">
        <v>1</v>
      </c>
      <c r="V853">
        <v>1</v>
      </c>
      <c r="W853">
        <v>0</v>
      </c>
      <c r="X853">
        <v>2</v>
      </c>
      <c r="Y853">
        <v>0</v>
      </c>
      <c r="Z853">
        <v>0</v>
      </c>
      <c r="AA853">
        <v>0</v>
      </c>
      <c r="AB853">
        <v>486.42697862732803</v>
      </c>
      <c r="AC853">
        <v>38.396370839352201</v>
      </c>
      <c r="AD853">
        <v>17010.054490760001</v>
      </c>
      <c r="AE853">
        <v>10.5390672185626</v>
      </c>
      <c r="AF853">
        <v>2390.1583294888501</v>
      </c>
      <c r="AG853">
        <v>1.48089115829544</v>
      </c>
      <c r="AH853">
        <v>14619.896161271199</v>
      </c>
      <c r="AI853">
        <v>0.14051444284244899</v>
      </c>
      <c r="AJ853">
        <v>1614</v>
      </c>
      <c r="AK853">
        <v>8606.9680000000008</v>
      </c>
      <c r="AL853">
        <v>0.79368029739776902</v>
      </c>
      <c r="AM853">
        <v>0.20631970260223001</v>
      </c>
      <c r="AN853">
        <v>0.103469640644361</v>
      </c>
      <c r="AO853">
        <v>1.30111524163568E-2</v>
      </c>
      <c r="AP853">
        <v>1.4250309789343199E-2</v>
      </c>
      <c r="AQ853">
        <v>0.65179677819083004</v>
      </c>
      <c r="AR853">
        <v>0.29547395388556702</v>
      </c>
      <c r="AS853">
        <v>6.4901793339026403E-2</v>
      </c>
      <c r="AT853">
        <v>14695</v>
      </c>
      <c r="AU853">
        <v>24179</v>
      </c>
      <c r="AV853">
        <v>29455.994729907801</v>
      </c>
      <c r="AW853">
        <v>0.53407682775712495</v>
      </c>
      <c r="AX853">
        <v>0.28199052132701402</v>
      </c>
      <c r="AY853">
        <v>51.3</v>
      </c>
      <c r="AZ853">
        <v>0.15675340768277499</v>
      </c>
      <c r="BA853">
        <v>0.30669144981412599</v>
      </c>
      <c r="BB853">
        <v>0.1699604743083</v>
      </c>
      <c r="BC853">
        <v>0.67061923583662697</v>
      </c>
      <c r="BD853">
        <v>0.32938076416337198</v>
      </c>
      <c r="BE853">
        <v>1962</v>
      </c>
      <c r="BF853">
        <v>57</v>
      </c>
      <c r="BG853">
        <v>0.11714306400000001</v>
      </c>
      <c r="BH853">
        <v>0</v>
      </c>
      <c r="BI853">
        <v>0</v>
      </c>
    </row>
    <row r="854" spans="1:61" x14ac:dyDescent="0.2">
      <c r="A854">
        <v>853</v>
      </c>
      <c r="B854">
        <v>40131123011</v>
      </c>
      <c r="C854">
        <v>4550000173</v>
      </c>
      <c r="D854" t="s">
        <v>176</v>
      </c>
      <c r="E854">
        <v>85035</v>
      </c>
      <c r="F854">
        <v>235.81791729794799</v>
      </c>
      <c r="G854">
        <v>38.069023757099998</v>
      </c>
      <c r="H854">
        <v>0.32829389387489299</v>
      </c>
      <c r="I854">
        <v>3.8</v>
      </c>
      <c r="J854">
        <v>0.34661824800000002</v>
      </c>
      <c r="K854">
        <v>0</v>
      </c>
      <c r="L854">
        <v>0</v>
      </c>
      <c r="M854">
        <v>0</v>
      </c>
      <c r="N854">
        <v>77</v>
      </c>
      <c r="O854">
        <v>29527.5597450143</v>
      </c>
      <c r="P854">
        <v>383.47480188330258</v>
      </c>
      <c r="Q854">
        <v>20941.270144504899</v>
      </c>
      <c r="R854">
        <f>Q854/AJ854</f>
        <v>15.535066872778115</v>
      </c>
      <c r="S854">
        <v>1</v>
      </c>
      <c r="T854">
        <v>1</v>
      </c>
      <c r="U854">
        <v>1</v>
      </c>
      <c r="V854">
        <v>1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235.81791729794799</v>
      </c>
      <c r="AC854">
        <v>38.084038754860202</v>
      </c>
      <c r="AD854">
        <v>20941.270144504899</v>
      </c>
      <c r="AE854">
        <v>15.535066872778099</v>
      </c>
      <c r="AF854">
        <v>6874.8911184255803</v>
      </c>
      <c r="AG854">
        <v>5.1000675952711996</v>
      </c>
      <c r="AH854">
        <v>14066.379026079299</v>
      </c>
      <c r="AI854">
        <v>0.32829389387489299</v>
      </c>
      <c r="AJ854">
        <v>1348</v>
      </c>
      <c r="AK854">
        <v>13603.74</v>
      </c>
      <c r="AL854">
        <v>0.60089020771513302</v>
      </c>
      <c r="AM854">
        <v>0.39910979228486598</v>
      </c>
      <c r="AN854">
        <v>8.4569732937685396E-2</v>
      </c>
      <c r="AO854">
        <v>7.19584569732937E-2</v>
      </c>
      <c r="AP854">
        <v>0</v>
      </c>
      <c r="AQ854">
        <v>0.83234421364985101</v>
      </c>
      <c r="AR854">
        <v>0.48847420417123999</v>
      </c>
      <c r="AS854">
        <v>0.10098792535675</v>
      </c>
      <c r="AT854">
        <v>14967</v>
      </c>
      <c r="AU854">
        <v>19082</v>
      </c>
      <c r="AV854">
        <v>26697.127222982199</v>
      </c>
      <c r="AW854">
        <v>0.66365688487584595</v>
      </c>
      <c r="AX854">
        <v>3.98009950248756E-2</v>
      </c>
      <c r="AY854">
        <v>32.200000000000003</v>
      </c>
      <c r="AZ854">
        <v>0.208456973293768</v>
      </c>
      <c r="BA854">
        <v>0.12833827893175001</v>
      </c>
      <c r="BB854">
        <v>0.19562243502051899</v>
      </c>
      <c r="BC854">
        <v>0.53214774281805699</v>
      </c>
      <c r="BD854">
        <v>0.46785225718194201</v>
      </c>
      <c r="BE854">
        <v>1977</v>
      </c>
      <c r="BF854">
        <v>42</v>
      </c>
      <c r="BG854">
        <v>0.104856195</v>
      </c>
      <c r="BH854">
        <v>0</v>
      </c>
      <c r="BI854">
        <v>0</v>
      </c>
    </row>
    <row r="855" spans="1:61" x14ac:dyDescent="0.2">
      <c r="A855">
        <v>854</v>
      </c>
      <c r="B855">
        <v>40131123012</v>
      </c>
      <c r="C855">
        <v>4550000173</v>
      </c>
      <c r="D855" t="s">
        <v>176</v>
      </c>
      <c r="E855">
        <v>85035</v>
      </c>
      <c r="F855">
        <v>898.17088379478798</v>
      </c>
      <c r="G855">
        <v>38.069023757099998</v>
      </c>
      <c r="H855">
        <v>9.7958945679494605E-2</v>
      </c>
      <c r="I855">
        <v>3.8</v>
      </c>
      <c r="J855">
        <v>0.34661824800000002</v>
      </c>
      <c r="K855">
        <v>0</v>
      </c>
      <c r="L855">
        <v>0</v>
      </c>
      <c r="M855">
        <v>0</v>
      </c>
      <c r="N855">
        <v>81</v>
      </c>
      <c r="O855">
        <v>31167.599477369</v>
      </c>
      <c r="P855">
        <v>384.78517873295061</v>
      </c>
      <c r="Q855">
        <v>29020.530872207899</v>
      </c>
      <c r="R855">
        <f>Q855/AJ855</f>
        <v>11.502390357593301</v>
      </c>
      <c r="S855">
        <v>1</v>
      </c>
      <c r="T855">
        <v>1</v>
      </c>
      <c r="U855">
        <v>1</v>
      </c>
      <c r="V855">
        <v>1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898.17088379478798</v>
      </c>
      <c r="AC855">
        <v>38.084038754860202</v>
      </c>
      <c r="AD855">
        <v>29020.530872207899</v>
      </c>
      <c r="AE855">
        <v>11.502390357593301</v>
      </c>
      <c r="AF855">
        <v>2842.82060730071</v>
      </c>
      <c r="AG855">
        <v>1.1267620322238201</v>
      </c>
      <c r="AH855">
        <v>26177.7102649072</v>
      </c>
      <c r="AI855">
        <v>9.7958945679494605E-2</v>
      </c>
      <c r="AJ855">
        <v>2523</v>
      </c>
      <c r="AK855">
        <v>14694.4</v>
      </c>
      <c r="AL855">
        <v>0.59611573523582995</v>
      </c>
      <c r="AM855">
        <v>0.403884264764169</v>
      </c>
      <c r="AN855">
        <v>8.5216012683313497E-2</v>
      </c>
      <c r="AO855">
        <v>0</v>
      </c>
      <c r="AP855">
        <v>0</v>
      </c>
      <c r="AQ855">
        <v>0.87950852160126802</v>
      </c>
      <c r="AR855">
        <v>0.43962848297213603</v>
      </c>
      <c r="AS855">
        <v>3.01857585139318E-2</v>
      </c>
      <c r="AT855">
        <v>14892</v>
      </c>
      <c r="AU855">
        <v>49250</v>
      </c>
      <c r="AV855">
        <v>56333.3884297521</v>
      </c>
      <c r="AW855">
        <v>0.39912802219579802</v>
      </c>
      <c r="AX855">
        <v>0.62148760330578501</v>
      </c>
      <c r="AY855">
        <v>25.5</v>
      </c>
      <c r="AZ855">
        <v>0.35394371779627398</v>
      </c>
      <c r="BA855">
        <v>5.5489496630994797E-2</v>
      </c>
      <c r="BB855">
        <v>0.70578512396694204</v>
      </c>
      <c r="BC855">
        <v>0.97355371900826404</v>
      </c>
      <c r="BD855">
        <v>2.6446280991735498E-2</v>
      </c>
      <c r="BE855">
        <v>1974</v>
      </c>
      <c r="BF855">
        <v>45</v>
      </c>
      <c r="BG855">
        <v>0.108488905</v>
      </c>
      <c r="BH855">
        <v>0</v>
      </c>
      <c r="BI855">
        <v>0</v>
      </c>
    </row>
    <row r="856" spans="1:61" x14ac:dyDescent="0.2">
      <c r="A856">
        <v>855</v>
      </c>
      <c r="B856">
        <v>40131123013</v>
      </c>
      <c r="C856">
        <v>4550000173</v>
      </c>
      <c r="D856" t="s">
        <v>176</v>
      </c>
      <c r="E856">
        <v>85035</v>
      </c>
      <c r="F856">
        <v>247.366785352378</v>
      </c>
      <c r="G856">
        <v>38.069023757099998</v>
      </c>
      <c r="H856">
        <v>0.235205835529641</v>
      </c>
      <c r="I856">
        <v>3.8</v>
      </c>
      <c r="J856">
        <v>0.34661824800000002</v>
      </c>
      <c r="K856">
        <v>0</v>
      </c>
      <c r="L856">
        <v>0</v>
      </c>
      <c r="M856">
        <v>0</v>
      </c>
      <c r="N856">
        <v>49</v>
      </c>
      <c r="O856">
        <v>28159.533110590899</v>
      </c>
      <c r="P856">
        <v>574.68434919573258</v>
      </c>
      <c r="Q856">
        <v>20331.923545621099</v>
      </c>
      <c r="R856">
        <f>Q856/AJ856</f>
        <v>10.71793544840332</v>
      </c>
      <c r="S856">
        <v>1</v>
      </c>
      <c r="T856">
        <v>1</v>
      </c>
      <c r="U856">
        <v>1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247.366785352378</v>
      </c>
      <c r="AC856">
        <v>38.084038754860202</v>
      </c>
      <c r="AD856">
        <v>20331.923545621099</v>
      </c>
      <c r="AE856">
        <v>10.717935448403299</v>
      </c>
      <c r="AF856">
        <v>4782.1870654725999</v>
      </c>
      <c r="AG856">
        <v>2.5209209622944599</v>
      </c>
      <c r="AH856">
        <v>15549.7364801485</v>
      </c>
      <c r="AI856">
        <v>0.235205835529641</v>
      </c>
      <c r="AJ856">
        <v>1897</v>
      </c>
      <c r="AK856">
        <v>8080.2690000000002</v>
      </c>
      <c r="AL856">
        <v>0.44280442804428</v>
      </c>
      <c r="AM856">
        <v>0.557195571955719</v>
      </c>
      <c r="AN856">
        <v>2.16130732735898E-2</v>
      </c>
      <c r="AO856">
        <v>0</v>
      </c>
      <c r="AP856">
        <v>0</v>
      </c>
      <c r="AQ856">
        <v>0.84923563521349499</v>
      </c>
      <c r="AR856">
        <v>0.36641929499072301</v>
      </c>
      <c r="AS856">
        <v>3.2467532467532402E-2</v>
      </c>
      <c r="AT856">
        <v>16877</v>
      </c>
      <c r="AU856">
        <v>56336</v>
      </c>
      <c r="AV856">
        <v>59109.603340292299</v>
      </c>
      <c r="AW856">
        <v>0.32546916890080402</v>
      </c>
      <c r="AX856">
        <v>0.42054263565891398</v>
      </c>
      <c r="AY856">
        <v>26.8</v>
      </c>
      <c r="AZ856">
        <v>0.31628887717448601</v>
      </c>
      <c r="BA856">
        <v>0.123352662098049</v>
      </c>
      <c r="BB856">
        <v>0.544885177453027</v>
      </c>
      <c r="BC856">
        <v>1</v>
      </c>
      <c r="BD856">
        <v>0</v>
      </c>
      <c r="BE856">
        <v>1974</v>
      </c>
      <c r="BF856">
        <v>45</v>
      </c>
      <c r="BG856">
        <v>0.202343673</v>
      </c>
      <c r="BH856">
        <v>0</v>
      </c>
      <c r="BI856">
        <v>0</v>
      </c>
    </row>
    <row r="857" spans="1:61" x14ac:dyDescent="0.2">
      <c r="A857">
        <v>856</v>
      </c>
      <c r="B857">
        <v>40131123021</v>
      </c>
      <c r="C857">
        <v>4550000068</v>
      </c>
      <c r="D857" t="s">
        <v>492</v>
      </c>
      <c r="E857">
        <v>85013</v>
      </c>
      <c r="F857">
        <v>1199.5214745753799</v>
      </c>
      <c r="G857">
        <v>417.44562125099998</v>
      </c>
      <c r="H857">
        <v>0.17319023588746801</v>
      </c>
      <c r="I857">
        <v>4.7</v>
      </c>
      <c r="J857">
        <v>8.8669230000000002E-2</v>
      </c>
      <c r="K857">
        <v>7864.8059810000004</v>
      </c>
      <c r="L857">
        <v>3.79E-3</v>
      </c>
      <c r="M857">
        <v>1</v>
      </c>
      <c r="N857">
        <v>61</v>
      </c>
      <c r="O857">
        <v>30212.7413611382</v>
      </c>
      <c r="P857">
        <v>495.29084198587213</v>
      </c>
      <c r="Q857">
        <v>22933.532171198</v>
      </c>
      <c r="R857">
        <f>Q857/AJ857</f>
        <v>10.544152722389885</v>
      </c>
      <c r="S857">
        <v>0</v>
      </c>
      <c r="T857">
        <v>0</v>
      </c>
      <c r="U857">
        <v>3</v>
      </c>
      <c r="X857">
        <v>0</v>
      </c>
      <c r="Y857">
        <v>0</v>
      </c>
      <c r="Z857">
        <v>0</v>
      </c>
      <c r="AA857">
        <v>1</v>
      </c>
      <c r="AB857">
        <v>1073.23670186297</v>
      </c>
      <c r="AC857">
        <v>0</v>
      </c>
      <c r="AD857">
        <v>22933.532171198</v>
      </c>
      <c r="AE857">
        <v>10.544152722389899</v>
      </c>
      <c r="AF857">
        <v>0</v>
      </c>
      <c r="AG857">
        <v>0</v>
      </c>
      <c r="AH857">
        <v>22933.532171198</v>
      </c>
      <c r="AI857">
        <v>0</v>
      </c>
      <c r="AJ857">
        <v>2175</v>
      </c>
      <c r="AK857">
        <v>21482.080000000002</v>
      </c>
      <c r="AL857">
        <v>0.54252873563218396</v>
      </c>
      <c r="AM857">
        <v>0.45747126436781599</v>
      </c>
      <c r="AN857">
        <v>0</v>
      </c>
      <c r="AO857">
        <v>0</v>
      </c>
      <c r="AP857">
        <v>0</v>
      </c>
      <c r="AQ857">
        <v>0.88827586206896503</v>
      </c>
      <c r="AR857">
        <v>0.72553897180762805</v>
      </c>
      <c r="AS857">
        <v>4.8922056384742903E-2</v>
      </c>
      <c r="AT857">
        <v>10689</v>
      </c>
      <c r="AU857">
        <v>31305</v>
      </c>
      <c r="AV857">
        <v>40207.909604519802</v>
      </c>
      <c r="AW857">
        <v>0.643291257597008</v>
      </c>
      <c r="AX857">
        <v>0.21708185053380699</v>
      </c>
      <c r="AY857">
        <v>28.9</v>
      </c>
      <c r="AZ857">
        <v>0.37471264367815998</v>
      </c>
      <c r="BA857">
        <v>1.8390804597701101E-2</v>
      </c>
      <c r="BB857">
        <v>0.72504708097928405</v>
      </c>
      <c r="BC857">
        <v>0.76082862523540395</v>
      </c>
      <c r="BD857">
        <v>0.23917137476459499</v>
      </c>
      <c r="BE857">
        <v>1977</v>
      </c>
      <c r="BF857">
        <v>42</v>
      </c>
      <c r="BG857">
        <v>0.10058524100000001</v>
      </c>
      <c r="BH857">
        <v>0</v>
      </c>
      <c r="BI857">
        <v>0</v>
      </c>
    </row>
    <row r="858" spans="1:61" x14ac:dyDescent="0.2">
      <c r="A858">
        <v>857</v>
      </c>
      <c r="B858">
        <v>40131123022</v>
      </c>
      <c r="C858">
        <v>4550000068</v>
      </c>
      <c r="D858" t="s">
        <v>492</v>
      </c>
      <c r="E858">
        <v>85013</v>
      </c>
      <c r="F858">
        <v>1232.9559929299901</v>
      </c>
      <c r="G858">
        <v>417.44562125099998</v>
      </c>
      <c r="H858">
        <v>0.109119353771941</v>
      </c>
      <c r="I858">
        <v>4.7</v>
      </c>
      <c r="J858">
        <v>8.8669230000000002E-2</v>
      </c>
      <c r="K858">
        <v>7864.8059810000004</v>
      </c>
      <c r="L858">
        <v>3.79E-3</v>
      </c>
      <c r="M858">
        <v>1</v>
      </c>
      <c r="N858">
        <v>65</v>
      </c>
      <c r="O858">
        <v>28675.9883836558</v>
      </c>
      <c r="P858">
        <v>441.16905205624306</v>
      </c>
      <c r="Q858">
        <v>17093.240668722901</v>
      </c>
      <c r="R858">
        <f>Q858/AJ858</f>
        <v>10.223230065025659</v>
      </c>
      <c r="S858">
        <v>1</v>
      </c>
      <c r="T858">
        <v>0</v>
      </c>
      <c r="U858">
        <v>2</v>
      </c>
      <c r="V858">
        <v>0</v>
      </c>
      <c r="W858">
        <v>1</v>
      </c>
      <c r="X858">
        <v>2</v>
      </c>
      <c r="Y858">
        <v>0</v>
      </c>
      <c r="Z858">
        <v>0</v>
      </c>
      <c r="AA858">
        <v>0</v>
      </c>
      <c r="AB858">
        <v>782.42927458051497</v>
      </c>
      <c r="AC858">
        <v>42.284202154038198</v>
      </c>
      <c r="AD858">
        <v>17093.240668722901</v>
      </c>
      <c r="AE858">
        <v>10.2232300650256</v>
      </c>
      <c r="AF858">
        <v>1918.8452779884501</v>
      </c>
      <c r="AG858">
        <v>1.14763473563902</v>
      </c>
      <c r="AH858">
        <v>15174.3953907344</v>
      </c>
      <c r="AI858">
        <v>0.11225754759889001</v>
      </c>
      <c r="AJ858">
        <v>1672</v>
      </c>
      <c r="AK858">
        <v>14672.86</v>
      </c>
      <c r="AL858">
        <v>0.54186602870813305</v>
      </c>
      <c r="AM858">
        <v>0.458133971291866</v>
      </c>
      <c r="AN858">
        <v>5.5622009569377899E-2</v>
      </c>
      <c r="AO858">
        <v>1.7344497607655499E-2</v>
      </c>
      <c r="AP858">
        <v>1.6148325358851599E-2</v>
      </c>
      <c r="AQ858">
        <v>0.72966507177033402</v>
      </c>
      <c r="AR858">
        <v>0.46177062374245398</v>
      </c>
      <c r="AS858">
        <v>4.3259557344064302E-2</v>
      </c>
      <c r="AT858">
        <v>15018</v>
      </c>
      <c r="AV858">
        <v>47592.633928571398</v>
      </c>
      <c r="AW858">
        <v>0.48583484026522</v>
      </c>
      <c r="AX858">
        <v>0.53212851405622397</v>
      </c>
      <c r="AY858">
        <v>33</v>
      </c>
      <c r="AZ858">
        <v>0.32894736842105199</v>
      </c>
      <c r="BA858">
        <v>4.2464114832535801E-2</v>
      </c>
      <c r="BB858">
        <v>0.52455357142857095</v>
      </c>
      <c r="BC858">
        <v>0.85044642857142805</v>
      </c>
      <c r="BD858">
        <v>0.14955357142857101</v>
      </c>
      <c r="BE858">
        <v>1969</v>
      </c>
      <c r="BF858">
        <v>50</v>
      </c>
      <c r="BG858">
        <v>0.111176819</v>
      </c>
      <c r="BH858">
        <v>0</v>
      </c>
      <c r="BI858">
        <v>0</v>
      </c>
    </row>
    <row r="859" spans="1:61" x14ac:dyDescent="0.2">
      <c r="A859">
        <v>858</v>
      </c>
      <c r="B859">
        <v>40131123023</v>
      </c>
      <c r="C859">
        <v>4550000068</v>
      </c>
      <c r="D859" t="s">
        <v>492</v>
      </c>
      <c r="E859">
        <v>85013</v>
      </c>
      <c r="F859">
        <v>1047.8138047396501</v>
      </c>
      <c r="G859">
        <v>417.44562125099998</v>
      </c>
      <c r="H859">
        <v>0.15276221393314501</v>
      </c>
      <c r="I859">
        <v>4.7</v>
      </c>
      <c r="J859">
        <v>8.8669230000000002E-2</v>
      </c>
      <c r="K859">
        <v>7864.8059810000004</v>
      </c>
      <c r="L859">
        <v>3.79E-3</v>
      </c>
      <c r="M859">
        <v>1</v>
      </c>
      <c r="N859">
        <v>44</v>
      </c>
      <c r="O859">
        <v>8679.9961188080106</v>
      </c>
      <c r="P859">
        <v>197.27263906381842</v>
      </c>
      <c r="Q859">
        <v>9688.7388236174593</v>
      </c>
      <c r="R859">
        <f>Q859/AJ859</f>
        <v>10.923042642184283</v>
      </c>
      <c r="S859">
        <v>1</v>
      </c>
      <c r="T859">
        <v>0</v>
      </c>
      <c r="U859">
        <v>2</v>
      </c>
      <c r="V859">
        <v>0</v>
      </c>
      <c r="W859">
        <v>1</v>
      </c>
      <c r="X859">
        <v>2</v>
      </c>
      <c r="Y859">
        <v>0</v>
      </c>
      <c r="Z859">
        <v>0</v>
      </c>
      <c r="AA859">
        <v>0</v>
      </c>
      <c r="AB859">
        <v>660.19476226431505</v>
      </c>
      <c r="AC859">
        <v>42.284202154038198</v>
      </c>
      <c r="AD859">
        <v>9688.7388236174593</v>
      </c>
      <c r="AE859">
        <v>10.9230426421842</v>
      </c>
      <c r="AF859">
        <v>1138.8907270704799</v>
      </c>
      <c r="AG859">
        <v>1.28398052657326</v>
      </c>
      <c r="AH859">
        <v>8549.8480965469698</v>
      </c>
      <c r="AI859">
        <v>0.117547881907426</v>
      </c>
      <c r="AJ859">
        <v>887</v>
      </c>
      <c r="AK859">
        <v>10515.49</v>
      </c>
      <c r="AL859">
        <v>0.54453213077790297</v>
      </c>
      <c r="AM859">
        <v>0.45546786922209598</v>
      </c>
      <c r="AN859">
        <v>0.107102593010146</v>
      </c>
      <c r="AO859">
        <v>0</v>
      </c>
      <c r="AP859">
        <v>0</v>
      </c>
      <c r="AQ859">
        <v>0.698985343855693</v>
      </c>
      <c r="AR859">
        <v>0.31703204047217498</v>
      </c>
      <c r="AS859">
        <v>2.19224283305227E-2</v>
      </c>
      <c r="AT859">
        <v>21196</v>
      </c>
      <c r="AU859">
        <v>51500</v>
      </c>
      <c r="AV859">
        <v>57543.8775510204</v>
      </c>
      <c r="AW859">
        <v>0.14994363021420501</v>
      </c>
      <c r="AX859">
        <v>0.38050314465408802</v>
      </c>
      <c r="AY859">
        <v>30.8</v>
      </c>
      <c r="AZ859">
        <v>0.257046223224351</v>
      </c>
      <c r="BA859">
        <v>3.0439684329199499E-2</v>
      </c>
      <c r="BB859">
        <v>0.37074829931972703</v>
      </c>
      <c r="BC859">
        <v>0.90136054421768697</v>
      </c>
      <c r="BD859">
        <v>9.8639455782312896E-2</v>
      </c>
      <c r="BE859">
        <v>1974</v>
      </c>
      <c r="BF859">
        <v>45</v>
      </c>
      <c r="BG859">
        <v>8.7386844000000005E-2</v>
      </c>
      <c r="BH859">
        <v>0</v>
      </c>
      <c r="BI859">
        <v>0</v>
      </c>
    </row>
    <row r="860" spans="1:61" x14ac:dyDescent="0.2">
      <c r="A860">
        <v>859</v>
      </c>
      <c r="B860">
        <v>40131123024</v>
      </c>
      <c r="C860">
        <v>4550000068</v>
      </c>
      <c r="D860" t="s">
        <v>492</v>
      </c>
      <c r="E860">
        <v>85013</v>
      </c>
      <c r="F860">
        <v>1056.29092612045</v>
      </c>
      <c r="G860">
        <v>417.44562125099998</v>
      </c>
      <c r="H860">
        <v>0.14885550781123599</v>
      </c>
      <c r="I860">
        <v>4.7</v>
      </c>
      <c r="J860">
        <v>8.8669230000000002E-2</v>
      </c>
      <c r="K860">
        <v>7864.8059810000004</v>
      </c>
      <c r="L860">
        <v>3.79E-3</v>
      </c>
      <c r="M860">
        <v>1</v>
      </c>
      <c r="N860">
        <v>87</v>
      </c>
      <c r="O860">
        <v>53301.193287171198</v>
      </c>
      <c r="P860">
        <v>612.65739410541607</v>
      </c>
      <c r="Q860">
        <v>12179.393520897</v>
      </c>
      <c r="R860">
        <f>Q860/AJ860</f>
        <v>10.13260692254326</v>
      </c>
      <c r="S860">
        <v>1</v>
      </c>
      <c r="T860">
        <v>0</v>
      </c>
      <c r="U860">
        <v>2</v>
      </c>
      <c r="V860">
        <v>0</v>
      </c>
      <c r="W860">
        <v>1</v>
      </c>
      <c r="X860">
        <v>3</v>
      </c>
      <c r="Y860">
        <v>0</v>
      </c>
      <c r="Z860">
        <v>0</v>
      </c>
      <c r="AA860">
        <v>0</v>
      </c>
      <c r="AB860">
        <v>604.92678476125604</v>
      </c>
      <c r="AC860">
        <v>42.596534238530303</v>
      </c>
      <c r="AD860">
        <v>12179.393520897</v>
      </c>
      <c r="AE860">
        <v>10.1326069225433</v>
      </c>
      <c r="AF860">
        <v>1292.0643058130199</v>
      </c>
      <c r="AG860">
        <v>1.07492870699918</v>
      </c>
      <c r="AH860">
        <v>10887.329215084001</v>
      </c>
      <c r="AI860">
        <v>0.106086095633262</v>
      </c>
      <c r="AJ860">
        <v>1202</v>
      </c>
      <c r="AK860">
        <v>19171.27</v>
      </c>
      <c r="AL860">
        <v>0.62063227953410904</v>
      </c>
      <c r="AM860">
        <v>0.37936772046589001</v>
      </c>
      <c r="AN860">
        <v>0.135607321131447</v>
      </c>
      <c r="AO860">
        <v>0</v>
      </c>
      <c r="AP860">
        <v>5.1580698835274497E-2</v>
      </c>
      <c r="AQ860">
        <v>0.77870216306156403</v>
      </c>
      <c r="AR860">
        <v>0.58931082981715799</v>
      </c>
      <c r="AS860">
        <v>5.2039381153305198E-2</v>
      </c>
      <c r="AT860">
        <v>13096</v>
      </c>
      <c r="AU860">
        <v>17531</v>
      </c>
      <c r="AV860">
        <v>32052.470588235301</v>
      </c>
      <c r="AW860">
        <v>0.66472545757071499</v>
      </c>
      <c r="AX860">
        <v>0</v>
      </c>
      <c r="AY860">
        <v>30.4</v>
      </c>
      <c r="AZ860">
        <v>0.28868552412645498</v>
      </c>
      <c r="BA860">
        <v>0.16472545757071499</v>
      </c>
      <c r="BB860">
        <v>0.46352941176470502</v>
      </c>
      <c r="BC860">
        <v>0.48941176470588199</v>
      </c>
      <c r="BD860">
        <v>0.51058823529411701</v>
      </c>
      <c r="BE860">
        <v>1976</v>
      </c>
      <c r="BF860">
        <v>43</v>
      </c>
      <c r="BG860">
        <v>6.5278300999999997E-2</v>
      </c>
      <c r="BH860">
        <v>0</v>
      </c>
      <c r="BI860">
        <v>0</v>
      </c>
    </row>
    <row r="861" spans="1:61" x14ac:dyDescent="0.2">
      <c r="A861">
        <v>860</v>
      </c>
      <c r="B861">
        <v>40131123025</v>
      </c>
      <c r="C861">
        <v>4550000173</v>
      </c>
      <c r="D861" t="s">
        <v>176</v>
      </c>
      <c r="E861">
        <v>85035</v>
      </c>
      <c r="F861">
        <v>200.437642732185</v>
      </c>
      <c r="G861">
        <v>38.069023757099998</v>
      </c>
      <c r="H861">
        <v>0.21209435359007101</v>
      </c>
      <c r="I861">
        <v>3.8</v>
      </c>
      <c r="J861">
        <v>0.34661824800000002</v>
      </c>
      <c r="K861">
        <v>0</v>
      </c>
      <c r="L861">
        <v>0</v>
      </c>
      <c r="M861">
        <v>0</v>
      </c>
      <c r="N861">
        <v>51</v>
      </c>
      <c r="O861">
        <v>45684.223718868598</v>
      </c>
      <c r="P861">
        <v>895.76909252683527</v>
      </c>
      <c r="Q861">
        <v>26598.094624695801</v>
      </c>
      <c r="R861">
        <f>Q861/AJ861</f>
        <v>14.44763423394666</v>
      </c>
      <c r="S861">
        <v>1</v>
      </c>
      <c r="T861">
        <v>1</v>
      </c>
      <c r="U861">
        <v>1</v>
      </c>
      <c r="V861">
        <v>1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200.437642732185</v>
      </c>
      <c r="AC861">
        <v>38.084038754860202</v>
      </c>
      <c r="AD861">
        <v>26598.094624695801</v>
      </c>
      <c r="AE861">
        <v>14.4476342339466</v>
      </c>
      <c r="AF861">
        <v>5641.3056861524101</v>
      </c>
      <c r="AG861">
        <v>3.0642616437546999</v>
      </c>
      <c r="AH861">
        <v>20956.788938543399</v>
      </c>
      <c r="AI861">
        <v>0.21209435359007101</v>
      </c>
      <c r="AJ861">
        <v>1841</v>
      </c>
      <c r="AK861">
        <v>13745.75</v>
      </c>
      <c r="AL861">
        <v>0.42965779467680598</v>
      </c>
      <c r="AM861">
        <v>0.57034220532319302</v>
      </c>
      <c r="AN861">
        <v>1.46659424225964E-2</v>
      </c>
      <c r="AO861">
        <v>8.1477457903313399E-3</v>
      </c>
      <c r="AP861">
        <v>4.4541010320477997E-2</v>
      </c>
      <c r="AQ861">
        <v>0.74959261271048305</v>
      </c>
      <c r="AR861">
        <v>0.243066884176182</v>
      </c>
      <c r="AS861">
        <v>7.5040783034257694E-2</v>
      </c>
      <c r="AT861">
        <v>16551</v>
      </c>
      <c r="AU861">
        <v>53250</v>
      </c>
      <c r="AV861">
        <v>58800.8908685969</v>
      </c>
      <c r="AW861">
        <v>0.24008690928842999</v>
      </c>
      <c r="AX861">
        <v>0.65924276169264995</v>
      </c>
      <c r="AY861">
        <v>34.200000000000003</v>
      </c>
      <c r="AZ861">
        <v>0.218359587180879</v>
      </c>
      <c r="BA861">
        <v>0.104834329168929</v>
      </c>
      <c r="BB861">
        <v>0.43652561247215999</v>
      </c>
      <c r="BC861">
        <v>0.90868596881959895</v>
      </c>
      <c r="BD861">
        <v>9.1314031180400795E-2</v>
      </c>
      <c r="BE861">
        <v>1982</v>
      </c>
      <c r="BF861">
        <v>37</v>
      </c>
      <c r="BG861">
        <v>0.11630342</v>
      </c>
      <c r="BH861">
        <v>0</v>
      </c>
      <c r="BI861">
        <v>0</v>
      </c>
    </row>
    <row r="862" spans="1:61" x14ac:dyDescent="0.2">
      <c r="A862">
        <v>861</v>
      </c>
      <c r="B862">
        <v>40131124011</v>
      </c>
      <c r="C862">
        <v>4550000052</v>
      </c>
      <c r="D862" t="s">
        <v>167</v>
      </c>
      <c r="E862">
        <v>85035</v>
      </c>
      <c r="F862">
        <v>1764.8163592533899</v>
      </c>
      <c r="G862">
        <v>101.591451171</v>
      </c>
      <c r="H862">
        <v>0.13095950351715999</v>
      </c>
      <c r="I862">
        <v>4.3</v>
      </c>
      <c r="J862">
        <v>0.238092522</v>
      </c>
      <c r="K862">
        <v>21713.3089</v>
      </c>
      <c r="L862">
        <v>5.2900000000000003E-2</v>
      </c>
      <c r="M862">
        <v>1</v>
      </c>
      <c r="N862">
        <v>76</v>
      </c>
      <c r="O862">
        <v>29893.510678436702</v>
      </c>
      <c r="P862">
        <v>393.33566682153554</v>
      </c>
      <c r="Q862">
        <v>15235.156516396501</v>
      </c>
      <c r="R862">
        <f>Q862/AJ862</f>
        <v>10.314933321866283</v>
      </c>
      <c r="S862">
        <v>1</v>
      </c>
      <c r="T862">
        <v>0</v>
      </c>
      <c r="U862">
        <v>2</v>
      </c>
      <c r="V862">
        <v>0</v>
      </c>
      <c r="W862">
        <v>1</v>
      </c>
      <c r="X862">
        <v>1</v>
      </c>
      <c r="Y862">
        <v>0</v>
      </c>
      <c r="Z862">
        <v>0</v>
      </c>
      <c r="AA862">
        <v>0</v>
      </c>
      <c r="AB862">
        <v>776.11675394460599</v>
      </c>
      <c r="AC862">
        <v>33.559402513151298</v>
      </c>
      <c r="AD862">
        <v>15235.156516396501</v>
      </c>
      <c r="AE862">
        <v>10.314933321866301</v>
      </c>
      <c r="AF862">
        <v>1363.8418011874201</v>
      </c>
      <c r="AG862">
        <v>0.92338645984253498</v>
      </c>
      <c r="AH862">
        <v>13871.314715209101</v>
      </c>
      <c r="AI862">
        <v>8.9519382339106002E-2</v>
      </c>
      <c r="AJ862">
        <v>1477</v>
      </c>
      <c r="AK862">
        <v>11539.18</v>
      </c>
      <c r="AL862">
        <v>0.65064319566689199</v>
      </c>
      <c r="AM862">
        <v>0.34935680433310701</v>
      </c>
      <c r="AN862">
        <v>4.1976980365605897E-2</v>
      </c>
      <c r="AO862">
        <v>0</v>
      </c>
      <c r="AP862">
        <v>1.3540961408259901E-2</v>
      </c>
      <c r="AQ862">
        <v>0.87203791469194303</v>
      </c>
      <c r="AR862">
        <v>0.535671100362757</v>
      </c>
      <c r="AS862">
        <v>1.69286577992744E-2</v>
      </c>
      <c r="AT862">
        <v>13344</v>
      </c>
      <c r="AU862">
        <v>25903</v>
      </c>
      <c r="AV862">
        <v>37534.989648033101</v>
      </c>
      <c r="AW862">
        <v>0.39471902505077799</v>
      </c>
      <c r="AX862">
        <v>0.35559921414538298</v>
      </c>
      <c r="AY862">
        <v>28.2</v>
      </c>
      <c r="AZ862">
        <v>0.30128639133378399</v>
      </c>
      <c r="BA862">
        <v>8.3953960731211905E-2</v>
      </c>
      <c r="BB862">
        <v>0.45134575569358099</v>
      </c>
      <c r="BC862">
        <v>0.89648033126293902</v>
      </c>
      <c r="BD862">
        <v>0.10351966873706001</v>
      </c>
      <c r="BE862">
        <v>1979</v>
      </c>
      <c r="BF862">
        <v>40</v>
      </c>
      <c r="BG862">
        <v>8.5344973000000005E-2</v>
      </c>
      <c r="BH862">
        <v>0</v>
      </c>
      <c r="BI862">
        <v>0</v>
      </c>
    </row>
    <row r="863" spans="1:61" x14ac:dyDescent="0.2">
      <c r="A863">
        <v>862</v>
      </c>
      <c r="B863">
        <v>40131124012</v>
      </c>
      <c r="C863">
        <v>4550000068</v>
      </c>
      <c r="D863" t="s">
        <v>492</v>
      </c>
      <c r="E863">
        <v>85013</v>
      </c>
      <c r="F863">
        <v>1302.1248286304501</v>
      </c>
      <c r="G863">
        <v>417.44562125099998</v>
      </c>
      <c r="H863">
        <v>0.13779392250129099</v>
      </c>
      <c r="I863">
        <v>4.7</v>
      </c>
      <c r="J863">
        <v>8.8669230000000002E-2</v>
      </c>
      <c r="K863">
        <v>7864.8059810000004</v>
      </c>
      <c r="L863">
        <v>3.79E-3</v>
      </c>
      <c r="M863">
        <v>1</v>
      </c>
      <c r="N863">
        <v>86</v>
      </c>
      <c r="O863">
        <v>27782.925092883201</v>
      </c>
      <c r="P863">
        <v>323.0572685218977</v>
      </c>
      <c r="Q863">
        <v>26193.889265616901</v>
      </c>
      <c r="R863">
        <f>Q863/AJ863</f>
        <v>10.579115212284693</v>
      </c>
      <c r="S863">
        <v>1</v>
      </c>
      <c r="T863">
        <v>0</v>
      </c>
      <c r="U863">
        <v>2</v>
      </c>
      <c r="V863">
        <v>0</v>
      </c>
      <c r="W863">
        <v>1</v>
      </c>
      <c r="X863">
        <v>2</v>
      </c>
      <c r="Y863">
        <v>0</v>
      </c>
      <c r="Z863">
        <v>0</v>
      </c>
      <c r="AA863">
        <v>0</v>
      </c>
      <c r="AB863">
        <v>857.26667348217404</v>
      </c>
      <c r="AC863">
        <v>135.191283361404</v>
      </c>
      <c r="AD863">
        <v>26193.889265616901</v>
      </c>
      <c r="AE863">
        <v>10.5791152122847</v>
      </c>
      <c r="AF863">
        <v>6079.3014948438304</v>
      </c>
      <c r="AG863">
        <v>2.4552913953327198</v>
      </c>
      <c r="AH863">
        <v>20114.587770773102</v>
      </c>
      <c r="AI863">
        <v>0.23208853917023101</v>
      </c>
      <c r="AJ863">
        <v>2476</v>
      </c>
      <c r="AK863">
        <v>9970.1650000000009</v>
      </c>
      <c r="AL863">
        <v>0.46647819063004797</v>
      </c>
      <c r="AM863">
        <v>0.53352180936995097</v>
      </c>
      <c r="AN863">
        <v>6.5831987075928897E-2</v>
      </c>
      <c r="AO863">
        <v>0</v>
      </c>
      <c r="AP863">
        <v>0</v>
      </c>
      <c r="AQ863">
        <v>0.89135702746365097</v>
      </c>
      <c r="AR863">
        <v>0.45387700534759301</v>
      </c>
      <c r="AS863">
        <v>4.1443850267379602E-2</v>
      </c>
      <c r="AT863">
        <v>14915</v>
      </c>
      <c r="AU863">
        <v>40966</v>
      </c>
      <c r="AV863">
        <v>51559.874608150501</v>
      </c>
      <c r="AW863">
        <v>0.44588045234248702</v>
      </c>
      <c r="AX863">
        <v>0.52507836990595602</v>
      </c>
      <c r="AY863">
        <v>29.2</v>
      </c>
      <c r="AZ863">
        <v>0.32996768982229402</v>
      </c>
      <c r="BA863">
        <v>6.1389337641356997E-2</v>
      </c>
      <c r="BB863">
        <v>0.56426332288401204</v>
      </c>
      <c r="BC863">
        <v>0.90125391849529701</v>
      </c>
      <c r="BD863">
        <v>9.8746081504702196E-2</v>
      </c>
      <c r="BE863">
        <v>1972</v>
      </c>
      <c r="BF863">
        <v>47</v>
      </c>
      <c r="BG863">
        <v>0.118325293</v>
      </c>
      <c r="BH863">
        <v>0</v>
      </c>
      <c r="BI863">
        <v>0</v>
      </c>
    </row>
    <row r="864" spans="1:61" x14ac:dyDescent="0.2">
      <c r="A864">
        <v>863</v>
      </c>
      <c r="B864">
        <v>40131124013</v>
      </c>
      <c r="C864">
        <v>4550000068</v>
      </c>
      <c r="D864" t="s">
        <v>492</v>
      </c>
      <c r="E864">
        <v>85013</v>
      </c>
      <c r="F864">
        <v>1391.3301351693201</v>
      </c>
      <c r="G864">
        <v>417.44562125099998</v>
      </c>
      <c r="H864">
        <v>0.14200020825682999</v>
      </c>
      <c r="I864">
        <v>4.7</v>
      </c>
      <c r="J864">
        <v>8.8669230000000002E-2</v>
      </c>
      <c r="K864">
        <v>7864.8059810000004</v>
      </c>
      <c r="L864">
        <v>3.79E-3</v>
      </c>
      <c r="M864">
        <v>1</v>
      </c>
      <c r="N864">
        <v>59</v>
      </c>
      <c r="O864">
        <v>24784.8075477163</v>
      </c>
      <c r="P864">
        <v>420.08148385959834</v>
      </c>
      <c r="Q864">
        <v>24769.423877633901</v>
      </c>
      <c r="R864">
        <f>Q864/AJ864</f>
        <v>12.076754694116968</v>
      </c>
      <c r="S864">
        <v>0</v>
      </c>
      <c r="T864">
        <v>0</v>
      </c>
      <c r="U864">
        <v>3</v>
      </c>
      <c r="X864">
        <v>0</v>
      </c>
      <c r="Y864">
        <v>0</v>
      </c>
      <c r="Z864">
        <v>0</v>
      </c>
      <c r="AA864">
        <v>1</v>
      </c>
      <c r="AB864">
        <v>1082.31432206882</v>
      </c>
      <c r="AC864">
        <v>0</v>
      </c>
      <c r="AD864">
        <v>24769.423877633901</v>
      </c>
      <c r="AE864">
        <v>12.0767546941169</v>
      </c>
      <c r="AF864">
        <v>0</v>
      </c>
      <c r="AG864">
        <v>0</v>
      </c>
      <c r="AH864">
        <v>24769.423877633901</v>
      </c>
      <c r="AI864">
        <v>0</v>
      </c>
      <c r="AJ864">
        <v>2051</v>
      </c>
      <c r="AK864">
        <v>16116.8</v>
      </c>
      <c r="AL864">
        <v>0.71769868356899003</v>
      </c>
      <c r="AM864">
        <v>0.28230131643100898</v>
      </c>
      <c r="AN864">
        <v>4.4368600682593802E-2</v>
      </c>
      <c r="AO864">
        <v>0</v>
      </c>
      <c r="AP864">
        <v>0</v>
      </c>
      <c r="AQ864">
        <v>0.80594831789371002</v>
      </c>
      <c r="AR864">
        <v>0.45722433460076001</v>
      </c>
      <c r="AS864">
        <v>7.1292775665399197E-2</v>
      </c>
      <c r="AT864">
        <v>13616</v>
      </c>
      <c r="AU864">
        <v>50442</v>
      </c>
      <c r="AV864">
        <v>50615.605749486698</v>
      </c>
      <c r="AW864">
        <v>0.393633148054573</v>
      </c>
      <c r="AX864">
        <v>0.38140417457305498</v>
      </c>
      <c r="AY864">
        <v>25.8</v>
      </c>
      <c r="AZ864">
        <v>0.31106777181862499</v>
      </c>
      <c r="BA864">
        <v>7.6548025353486093E-2</v>
      </c>
      <c r="BB864">
        <v>0.57084188911704303</v>
      </c>
      <c r="BC864">
        <v>0.98357289527720704</v>
      </c>
      <c r="BD864">
        <v>1.6427104722792601E-2</v>
      </c>
      <c r="BE864">
        <v>1968</v>
      </c>
      <c r="BF864">
        <v>51</v>
      </c>
      <c r="BG864">
        <v>0.112882024</v>
      </c>
      <c r="BH864">
        <v>0</v>
      </c>
      <c r="BI864">
        <v>0</v>
      </c>
    </row>
    <row r="865" spans="1:61" x14ac:dyDescent="0.2">
      <c r="A865">
        <v>864</v>
      </c>
      <c r="B865">
        <v>40131124021</v>
      </c>
      <c r="C865">
        <v>4550000058</v>
      </c>
      <c r="D865" t="s">
        <v>78</v>
      </c>
      <c r="E865">
        <v>85033</v>
      </c>
      <c r="F865">
        <v>3666.5116032979099</v>
      </c>
      <c r="G865">
        <v>32.391094648699998</v>
      </c>
      <c r="H865">
        <v>0.101105102223184</v>
      </c>
      <c r="I865">
        <v>4.2</v>
      </c>
      <c r="J865">
        <v>0.375115686</v>
      </c>
      <c r="K865">
        <v>0</v>
      </c>
      <c r="L865">
        <v>0</v>
      </c>
      <c r="M865">
        <v>0</v>
      </c>
      <c r="N865">
        <v>99</v>
      </c>
      <c r="O865">
        <v>30769.912944617401</v>
      </c>
      <c r="P865">
        <v>310.80720146078181</v>
      </c>
      <c r="Q865">
        <v>32790.746859028397</v>
      </c>
      <c r="R865">
        <f>Q865/AJ865</f>
        <v>8.9299419550730921</v>
      </c>
      <c r="S865">
        <v>1</v>
      </c>
      <c r="T865">
        <v>0</v>
      </c>
      <c r="U865">
        <v>2</v>
      </c>
      <c r="V865">
        <v>0</v>
      </c>
      <c r="W865">
        <v>1</v>
      </c>
      <c r="X865">
        <v>1</v>
      </c>
      <c r="Y865">
        <v>0</v>
      </c>
      <c r="Z865">
        <v>0</v>
      </c>
      <c r="AA865">
        <v>0</v>
      </c>
      <c r="AB865">
        <v>999.67326891750702</v>
      </c>
      <c r="AC865">
        <v>101.631880848253</v>
      </c>
      <c r="AD865">
        <v>32790.746859028397</v>
      </c>
      <c r="AE865">
        <v>8.9299419550731098</v>
      </c>
      <c r="AF865">
        <v>1371.7782707589399</v>
      </c>
      <c r="AG865">
        <v>0.37357796044633601</v>
      </c>
      <c r="AH865">
        <v>31418.968588269501</v>
      </c>
      <c r="AI865">
        <v>4.1834310046562601E-2</v>
      </c>
      <c r="AJ865">
        <v>3672</v>
      </c>
      <c r="AK865">
        <v>14700.76</v>
      </c>
      <c r="AL865">
        <v>0.75599128540305005</v>
      </c>
      <c r="AM865">
        <v>0.24400871459694901</v>
      </c>
      <c r="AN865">
        <v>0.122004357298474</v>
      </c>
      <c r="AO865">
        <v>0</v>
      </c>
      <c r="AP865">
        <v>1.90631808278867E-3</v>
      </c>
      <c r="AQ865">
        <v>0.85811546840958597</v>
      </c>
      <c r="AR865">
        <v>0.369912416280267</v>
      </c>
      <c r="AS865">
        <v>3.1942297784647002E-2</v>
      </c>
      <c r="AT865">
        <v>13718</v>
      </c>
      <c r="AU865">
        <v>66791</v>
      </c>
      <c r="AV865">
        <v>67317.008797653994</v>
      </c>
      <c r="AW865">
        <v>0.247004357298474</v>
      </c>
      <c r="AX865">
        <v>0.70935251798561105</v>
      </c>
      <c r="AY865">
        <v>26.5</v>
      </c>
      <c r="AZ865">
        <v>0.29084967320261401</v>
      </c>
      <c r="BA865">
        <v>7.8159041394335493E-2</v>
      </c>
      <c r="BB865">
        <v>0.71847507331378302</v>
      </c>
      <c r="BC865">
        <v>1</v>
      </c>
      <c r="BD865">
        <v>0</v>
      </c>
      <c r="BE865">
        <v>1977</v>
      </c>
      <c r="BF865">
        <v>42</v>
      </c>
      <c r="BG865">
        <v>0.112169697</v>
      </c>
      <c r="BH865">
        <v>0</v>
      </c>
      <c r="BI865">
        <v>0</v>
      </c>
    </row>
    <row r="866" spans="1:61" x14ac:dyDescent="0.2">
      <c r="A866">
        <v>865</v>
      </c>
      <c r="B866">
        <v>40131124022</v>
      </c>
      <c r="C866">
        <v>4550000068</v>
      </c>
      <c r="D866" t="s">
        <v>492</v>
      </c>
      <c r="E866">
        <v>85013</v>
      </c>
      <c r="F866">
        <v>1796.44881755762</v>
      </c>
      <c r="G866">
        <v>417.44562125099998</v>
      </c>
      <c r="H866">
        <v>9.1676919514287802E-2</v>
      </c>
      <c r="I866">
        <v>4.7</v>
      </c>
      <c r="J866">
        <v>8.8669230000000002E-2</v>
      </c>
      <c r="K866">
        <v>7864.8059810000004</v>
      </c>
      <c r="L866">
        <v>3.79E-3</v>
      </c>
      <c r="M866">
        <v>1</v>
      </c>
      <c r="N866">
        <v>73</v>
      </c>
      <c r="O866">
        <v>26780.395177384002</v>
      </c>
      <c r="P866">
        <v>366.8547284573151</v>
      </c>
      <c r="Q866">
        <v>18496.069984784899</v>
      </c>
      <c r="R866">
        <f>Q866/AJ866</f>
        <v>13.422402020888896</v>
      </c>
      <c r="S866">
        <v>0</v>
      </c>
      <c r="T866">
        <v>0</v>
      </c>
      <c r="U866">
        <v>3</v>
      </c>
      <c r="X866">
        <v>0</v>
      </c>
      <c r="Y866">
        <v>0</v>
      </c>
      <c r="Z866">
        <v>0</v>
      </c>
      <c r="AA866">
        <v>1</v>
      </c>
      <c r="AB866">
        <v>1478.5801203977701</v>
      </c>
      <c r="AC866">
        <v>0</v>
      </c>
      <c r="AD866">
        <v>18496.069984784899</v>
      </c>
      <c r="AE866">
        <v>13.422402020888899</v>
      </c>
      <c r="AF866">
        <v>0</v>
      </c>
      <c r="AG866">
        <v>0</v>
      </c>
      <c r="AH866">
        <v>18496.069984784899</v>
      </c>
      <c r="AI866">
        <v>0</v>
      </c>
      <c r="AJ866">
        <v>1378</v>
      </c>
      <c r="AK866">
        <v>11426.15</v>
      </c>
      <c r="AL866">
        <v>0.41509433962264097</v>
      </c>
      <c r="AM866">
        <v>0.58490566037735803</v>
      </c>
      <c r="AN866">
        <v>0</v>
      </c>
      <c r="AO866">
        <v>0</v>
      </c>
      <c r="AP866">
        <v>0</v>
      </c>
      <c r="AQ866">
        <v>0.880261248185776</v>
      </c>
      <c r="AR866">
        <v>0.32147742818057401</v>
      </c>
      <c r="AS866">
        <v>2.5991792065663401E-2</v>
      </c>
      <c r="AT866">
        <v>19556</v>
      </c>
      <c r="AU866">
        <v>73355</v>
      </c>
      <c r="AV866">
        <v>72516.7164179104</v>
      </c>
      <c r="AW866">
        <v>0.13933236574746</v>
      </c>
      <c r="AX866">
        <v>0.69827586206896497</v>
      </c>
      <c r="AY866">
        <v>26.4</v>
      </c>
      <c r="AZ866">
        <v>0.34470246734397603</v>
      </c>
      <c r="BA866">
        <v>5.0798258345428102E-2</v>
      </c>
      <c r="BB866">
        <v>0.57014925373134295</v>
      </c>
      <c r="BC866">
        <v>1</v>
      </c>
      <c r="BD866">
        <v>0</v>
      </c>
      <c r="BE866">
        <v>1976</v>
      </c>
      <c r="BF866">
        <v>43</v>
      </c>
      <c r="BG866">
        <v>0.10884405</v>
      </c>
      <c r="BH866">
        <v>0</v>
      </c>
      <c r="BI866">
        <v>0</v>
      </c>
    </row>
    <row r="867" spans="1:61" x14ac:dyDescent="0.2">
      <c r="A867">
        <v>866</v>
      </c>
      <c r="B867">
        <v>40131124023</v>
      </c>
      <c r="C867">
        <v>4550000068</v>
      </c>
      <c r="D867" t="s">
        <v>492</v>
      </c>
      <c r="E867">
        <v>85013</v>
      </c>
      <c r="F867">
        <v>2197.54563012368</v>
      </c>
      <c r="G867">
        <v>417.44562125099998</v>
      </c>
      <c r="H867">
        <v>0.196108779051616</v>
      </c>
      <c r="I867">
        <v>4.7</v>
      </c>
      <c r="J867">
        <v>8.8669230000000002E-2</v>
      </c>
      <c r="K867">
        <v>7864.8059810000004</v>
      </c>
      <c r="L867">
        <v>3.79E-3</v>
      </c>
      <c r="M867">
        <v>1</v>
      </c>
      <c r="N867">
        <v>43</v>
      </c>
      <c r="O867">
        <v>23073.795494225898</v>
      </c>
      <c r="P867">
        <v>536.59989521455577</v>
      </c>
      <c r="Q867">
        <v>14009.317267934901</v>
      </c>
      <c r="R867">
        <f>Q867/AJ867</f>
        <v>8.6960380309962133</v>
      </c>
      <c r="S867">
        <v>0</v>
      </c>
      <c r="T867">
        <v>0</v>
      </c>
      <c r="U867">
        <v>3</v>
      </c>
      <c r="X867">
        <v>0</v>
      </c>
      <c r="Y867">
        <v>0</v>
      </c>
      <c r="Z867">
        <v>0</v>
      </c>
      <c r="AA867">
        <v>1</v>
      </c>
      <c r="AB867">
        <v>1622.6269290842499</v>
      </c>
      <c r="AC867">
        <v>0</v>
      </c>
      <c r="AD867">
        <v>14009.317267934901</v>
      </c>
      <c r="AE867">
        <v>8.6960380309962098</v>
      </c>
      <c r="AF867">
        <v>0</v>
      </c>
      <c r="AG867">
        <v>0</v>
      </c>
      <c r="AH867">
        <v>14009.317267934901</v>
      </c>
      <c r="AI867">
        <v>0</v>
      </c>
      <c r="AJ867">
        <v>1611</v>
      </c>
      <c r="AK867">
        <v>12265.66</v>
      </c>
      <c r="AL867">
        <v>0.50093109869646102</v>
      </c>
      <c r="AM867">
        <v>0.49906890130353798</v>
      </c>
      <c r="AN867">
        <v>0</v>
      </c>
      <c r="AO867">
        <v>1.8621973929236499E-3</v>
      </c>
      <c r="AP867">
        <v>0</v>
      </c>
      <c r="AQ867">
        <v>0.92799503414028495</v>
      </c>
      <c r="AR867">
        <v>0.33056708160442599</v>
      </c>
      <c r="AS867">
        <v>0.100968188105117</v>
      </c>
      <c r="AT867">
        <v>14200</v>
      </c>
      <c r="AU867">
        <v>48066</v>
      </c>
      <c r="AV867">
        <v>58127.485380117003</v>
      </c>
      <c r="AW867">
        <v>0.43770174306003801</v>
      </c>
      <c r="AX867">
        <v>0.49122807017543801</v>
      </c>
      <c r="AY867">
        <v>21.7</v>
      </c>
      <c r="AZ867">
        <v>0.39044072004965802</v>
      </c>
      <c r="BA867">
        <v>8.1315952824332696E-2</v>
      </c>
      <c r="BB867">
        <v>0.77192982456140302</v>
      </c>
      <c r="BC867">
        <v>0.93859649122806998</v>
      </c>
      <c r="BD867">
        <v>6.14035087719298E-2</v>
      </c>
      <c r="BE867">
        <v>1974</v>
      </c>
      <c r="BF867">
        <v>45</v>
      </c>
      <c r="BG867">
        <v>9.4814740999999994E-2</v>
      </c>
      <c r="BH867">
        <v>0</v>
      </c>
      <c r="BI867">
        <v>0</v>
      </c>
    </row>
    <row r="868" spans="1:61" x14ac:dyDescent="0.2">
      <c r="A868">
        <v>867</v>
      </c>
      <c r="B868">
        <v>40131125021</v>
      </c>
      <c r="C868">
        <v>4550000052</v>
      </c>
      <c r="D868" t="s">
        <v>167</v>
      </c>
      <c r="E868">
        <v>85035</v>
      </c>
      <c r="F868">
        <v>403.78242449985601</v>
      </c>
      <c r="G868">
        <v>101.591451171</v>
      </c>
      <c r="H868">
        <v>0.26566618481068999</v>
      </c>
      <c r="I868">
        <v>4.3</v>
      </c>
      <c r="J868">
        <v>0.238092522</v>
      </c>
      <c r="K868">
        <v>21713.3089</v>
      </c>
      <c r="L868">
        <v>5.2900000000000003E-2</v>
      </c>
      <c r="M868">
        <v>1</v>
      </c>
      <c r="N868">
        <v>88</v>
      </c>
      <c r="O868">
        <v>31410.514646810901</v>
      </c>
      <c r="P868">
        <v>356.93766644103295</v>
      </c>
      <c r="Q868">
        <v>46797.685203406698</v>
      </c>
      <c r="R868">
        <f>Q868/AJ868</f>
        <v>12.624139520746343</v>
      </c>
      <c r="S868">
        <v>1</v>
      </c>
      <c r="T868">
        <v>1</v>
      </c>
      <c r="U868">
        <v>1</v>
      </c>
      <c r="V868">
        <v>1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403.78242449985601</v>
      </c>
      <c r="AC868">
        <v>101.631880848253</v>
      </c>
      <c r="AD868">
        <v>46797.685203406698</v>
      </c>
      <c r="AE868">
        <v>12.624139520746301</v>
      </c>
      <c r="AF868">
        <v>12432.5624859607</v>
      </c>
      <c r="AG868">
        <v>3.3538069829945401</v>
      </c>
      <c r="AH868">
        <v>34365.122717445898</v>
      </c>
      <c r="AI868">
        <v>0.26566618481068999</v>
      </c>
      <c r="AJ868">
        <v>3707</v>
      </c>
      <c r="AK868">
        <v>15585.09</v>
      </c>
      <c r="AL868">
        <v>0.41677906663069803</v>
      </c>
      <c r="AM868">
        <v>0.58322093336930103</v>
      </c>
      <c r="AN868">
        <v>1.7264634475316901E-2</v>
      </c>
      <c r="AO868">
        <v>2.21203129214998E-2</v>
      </c>
      <c r="AP868">
        <v>0</v>
      </c>
      <c r="AQ868">
        <v>0.88238467763690298</v>
      </c>
      <c r="AR868">
        <v>0.45277361319340298</v>
      </c>
      <c r="AS868">
        <v>1.24937531234382E-2</v>
      </c>
      <c r="AT868">
        <v>17213</v>
      </c>
      <c r="AU868">
        <v>46997</v>
      </c>
      <c r="AV868">
        <v>68972.570725707294</v>
      </c>
      <c r="AW868">
        <v>0.36877076411960102</v>
      </c>
      <c r="AX868">
        <v>0.50058343057176102</v>
      </c>
      <c r="AY868">
        <v>26.8</v>
      </c>
      <c r="AZ868">
        <v>0.32506069598057702</v>
      </c>
      <c r="BA868">
        <v>7.4993256002158004E-2</v>
      </c>
      <c r="BB868">
        <v>0.54735547355473502</v>
      </c>
      <c r="BC868">
        <v>0.90651906519065195</v>
      </c>
      <c r="BD868">
        <v>9.3480934809348007E-2</v>
      </c>
      <c r="BE868">
        <v>1975</v>
      </c>
      <c r="BF868">
        <v>44</v>
      </c>
      <c r="BG868">
        <v>0.10625266799999999</v>
      </c>
      <c r="BH868">
        <v>0</v>
      </c>
      <c r="BI868">
        <v>0</v>
      </c>
    </row>
    <row r="869" spans="1:61" x14ac:dyDescent="0.2">
      <c r="A869">
        <v>868</v>
      </c>
      <c r="B869">
        <v>40131125022</v>
      </c>
      <c r="C869">
        <v>4550000052</v>
      </c>
      <c r="D869" t="s">
        <v>167</v>
      </c>
      <c r="E869">
        <v>85035</v>
      </c>
      <c r="F869">
        <v>605.706778384568</v>
      </c>
      <c r="G869">
        <v>101.591451171</v>
      </c>
      <c r="H869">
        <v>0.20060172804780799</v>
      </c>
      <c r="I869">
        <v>4.3</v>
      </c>
      <c r="J869">
        <v>0.238092522</v>
      </c>
      <c r="K869">
        <v>21713.3089</v>
      </c>
      <c r="L869">
        <v>5.2900000000000003E-2</v>
      </c>
      <c r="M869">
        <v>1</v>
      </c>
      <c r="N869">
        <v>50</v>
      </c>
      <c r="O869">
        <v>28884.937261157102</v>
      </c>
      <c r="P869">
        <v>577.69874522314205</v>
      </c>
      <c r="Q869">
        <v>10053.4528049486</v>
      </c>
      <c r="R869">
        <f>Q869/AJ869</f>
        <v>10.083703916698695</v>
      </c>
      <c r="S869">
        <v>1</v>
      </c>
      <c r="T869">
        <v>1</v>
      </c>
      <c r="U869">
        <v>1</v>
      </c>
      <c r="V869">
        <v>1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605.706778384568</v>
      </c>
      <c r="AC869">
        <v>101.631880848253</v>
      </c>
      <c r="AD869">
        <v>10053.4528049486</v>
      </c>
      <c r="AE869">
        <v>10.083703916698701</v>
      </c>
      <c r="AF869">
        <v>2016.74000551978</v>
      </c>
      <c r="AG869">
        <v>2.0228084308122201</v>
      </c>
      <c r="AH869">
        <v>8036.7127994288703</v>
      </c>
      <c r="AI869">
        <v>0.20060172804780799</v>
      </c>
      <c r="AJ869">
        <v>997</v>
      </c>
      <c r="AK869">
        <v>7352.7039999999997</v>
      </c>
      <c r="AL869">
        <v>0.39618856569709099</v>
      </c>
      <c r="AM869">
        <v>0.60381143430290796</v>
      </c>
      <c r="AN869">
        <v>0</v>
      </c>
      <c r="AO869">
        <v>0</v>
      </c>
      <c r="AP869">
        <v>0</v>
      </c>
      <c r="AQ869">
        <v>0.944834503510531</v>
      </c>
      <c r="AR869">
        <v>0.57685009487665995</v>
      </c>
      <c r="AS869">
        <v>0.113851992409867</v>
      </c>
      <c r="AT869">
        <v>13964</v>
      </c>
      <c r="AU869">
        <v>49708</v>
      </c>
      <c r="AV869">
        <v>57187.4418604651</v>
      </c>
      <c r="AW869">
        <v>0.35046248715313399</v>
      </c>
      <c r="AX869">
        <v>0.783549783549783</v>
      </c>
      <c r="AY869">
        <v>31.2</v>
      </c>
      <c r="AZ869">
        <v>0.32196589769307898</v>
      </c>
      <c r="BA869">
        <v>0.114343029087261</v>
      </c>
      <c r="BB869">
        <v>0.67441860465116199</v>
      </c>
      <c r="BC869">
        <v>1</v>
      </c>
      <c r="BD869">
        <v>0</v>
      </c>
      <c r="BE869">
        <v>1966</v>
      </c>
      <c r="BF869">
        <v>53</v>
      </c>
      <c r="BG869">
        <v>0.102336885</v>
      </c>
      <c r="BH869">
        <v>0</v>
      </c>
      <c r="BI869">
        <v>0</v>
      </c>
    </row>
    <row r="870" spans="1:61" x14ac:dyDescent="0.2">
      <c r="A870">
        <v>869</v>
      </c>
      <c r="B870">
        <v>40131125023</v>
      </c>
      <c r="C870">
        <v>4550000052</v>
      </c>
      <c r="D870" t="s">
        <v>167</v>
      </c>
      <c r="E870">
        <v>85035</v>
      </c>
      <c r="F870">
        <v>234.31579146716899</v>
      </c>
      <c r="G870">
        <v>101.591451171</v>
      </c>
      <c r="H870">
        <v>9.5462292033125506E-2</v>
      </c>
      <c r="I870">
        <v>4.3</v>
      </c>
      <c r="J870">
        <v>0.238092522</v>
      </c>
      <c r="K870">
        <v>21713.3089</v>
      </c>
      <c r="L870">
        <v>5.2900000000000003E-2</v>
      </c>
      <c r="M870">
        <v>1</v>
      </c>
      <c r="N870">
        <v>90</v>
      </c>
      <c r="O870">
        <v>30547.186265859698</v>
      </c>
      <c r="P870">
        <v>339.41318073177445</v>
      </c>
      <c r="Q870">
        <v>23073.574124521601</v>
      </c>
      <c r="R870">
        <f>Q870/AJ870</f>
        <v>12.28624820262066</v>
      </c>
      <c r="S870">
        <v>1</v>
      </c>
      <c r="T870">
        <v>1</v>
      </c>
      <c r="U870">
        <v>1</v>
      </c>
      <c r="V870">
        <v>1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234.31579146716899</v>
      </c>
      <c r="AC870">
        <v>101.631880848253</v>
      </c>
      <c r="AD870">
        <v>23073.574124521601</v>
      </c>
      <c r="AE870">
        <v>12.2862482026206</v>
      </c>
      <c r="AF870">
        <v>2202.6562713230501</v>
      </c>
      <c r="AG870">
        <v>1.1728734139100301</v>
      </c>
      <c r="AH870">
        <v>20870.917853198502</v>
      </c>
      <c r="AI870">
        <v>9.5462292033125506E-2</v>
      </c>
      <c r="AJ870">
        <v>1878</v>
      </c>
      <c r="AK870">
        <v>16156.35</v>
      </c>
      <c r="AL870">
        <v>0.42012779552715601</v>
      </c>
      <c r="AM870">
        <v>0.57987220447284304</v>
      </c>
      <c r="AN870">
        <v>1.8636847710330098E-2</v>
      </c>
      <c r="AO870">
        <v>1.9701810436634701E-2</v>
      </c>
      <c r="AP870">
        <v>0</v>
      </c>
      <c r="AQ870">
        <v>0.92971246006389696</v>
      </c>
      <c r="AR870">
        <v>0.17198177676537499</v>
      </c>
      <c r="AS870">
        <v>2.3917995444191299E-2</v>
      </c>
      <c r="AT870">
        <v>13052</v>
      </c>
      <c r="AU870">
        <v>50781</v>
      </c>
      <c r="AV870">
        <v>62958.404558404603</v>
      </c>
      <c r="AW870">
        <v>0.50266240681576102</v>
      </c>
      <c r="AX870">
        <v>0.88888888888888795</v>
      </c>
      <c r="AY870">
        <v>22.5</v>
      </c>
      <c r="AZ870">
        <v>0.35995740149094702</v>
      </c>
      <c r="BA870">
        <v>3.3013844515441898E-2</v>
      </c>
      <c r="BB870">
        <v>0.80056980056979998</v>
      </c>
      <c r="BC870">
        <v>1</v>
      </c>
      <c r="BD870">
        <v>0</v>
      </c>
      <c r="BE870">
        <v>1975</v>
      </c>
      <c r="BF870">
        <v>44</v>
      </c>
      <c r="BG870">
        <v>0.103249204</v>
      </c>
      <c r="BH870">
        <v>0</v>
      </c>
      <c r="BI870">
        <v>0</v>
      </c>
    </row>
    <row r="871" spans="1:61" x14ac:dyDescent="0.2">
      <c r="A871">
        <v>870</v>
      </c>
      <c r="B871">
        <v>40131125031</v>
      </c>
      <c r="C871">
        <v>4550000052</v>
      </c>
      <c r="D871" t="s">
        <v>167</v>
      </c>
      <c r="E871">
        <v>85035</v>
      </c>
      <c r="F871">
        <v>413.34433904304302</v>
      </c>
      <c r="G871">
        <v>101.591451171</v>
      </c>
      <c r="H871">
        <v>0.246039811918671</v>
      </c>
      <c r="I871">
        <v>4.3</v>
      </c>
      <c r="J871">
        <v>0.238092522</v>
      </c>
      <c r="K871">
        <v>21713.3089</v>
      </c>
      <c r="L871">
        <v>5.2900000000000003E-2</v>
      </c>
      <c r="M871">
        <v>1</v>
      </c>
      <c r="N871">
        <v>69</v>
      </c>
      <c r="O871">
        <v>23655.947619021499</v>
      </c>
      <c r="P871">
        <v>342.83982056552895</v>
      </c>
      <c r="Q871">
        <v>36547.715995836203</v>
      </c>
      <c r="R871">
        <f>Q871/AJ871</f>
        <v>12.941825777562395</v>
      </c>
      <c r="S871">
        <v>1</v>
      </c>
      <c r="T871">
        <v>1</v>
      </c>
      <c r="U871">
        <v>1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413.34433904304302</v>
      </c>
      <c r="AC871">
        <v>101.631880848253</v>
      </c>
      <c r="AD871">
        <v>36547.715995836203</v>
      </c>
      <c r="AE871">
        <v>12.9418257775624</v>
      </c>
      <c r="AF871">
        <v>8992.1931696725806</v>
      </c>
      <c r="AG871">
        <v>3.1842043801956699</v>
      </c>
      <c r="AH871">
        <v>27555.5228261636</v>
      </c>
      <c r="AI871">
        <v>0.246039811918671</v>
      </c>
      <c r="AJ871">
        <v>2824</v>
      </c>
      <c r="AK871">
        <v>11575.97</v>
      </c>
      <c r="AL871">
        <v>0.45786118980169899</v>
      </c>
      <c r="AM871">
        <v>0.54213881019830001</v>
      </c>
      <c r="AN871">
        <v>0</v>
      </c>
      <c r="AO871">
        <v>4.24929178470255E-3</v>
      </c>
      <c r="AP871">
        <v>4.60339943342776E-3</v>
      </c>
      <c r="AQ871">
        <v>0.94723796033994301</v>
      </c>
      <c r="AR871">
        <v>0.67455621301775104</v>
      </c>
      <c r="AS871">
        <v>1.7751479289940801E-2</v>
      </c>
      <c r="AT871">
        <v>11992</v>
      </c>
      <c r="AU871">
        <v>42266</v>
      </c>
      <c r="AV871">
        <v>49541.089108910899</v>
      </c>
      <c r="AW871">
        <v>0.46803160919540199</v>
      </c>
      <c r="AX871">
        <v>0.41654135338345799</v>
      </c>
      <c r="AY871">
        <v>27.5</v>
      </c>
      <c r="AZ871">
        <v>0.31409348441926299</v>
      </c>
      <c r="BA871">
        <v>2.05382436260623E-2</v>
      </c>
      <c r="BB871">
        <v>0.69966996699669903</v>
      </c>
      <c r="BC871">
        <v>0.97359735973597294</v>
      </c>
      <c r="BD871">
        <v>2.6402640264026399E-2</v>
      </c>
      <c r="BE871">
        <v>1978</v>
      </c>
      <c r="BF871">
        <v>41</v>
      </c>
      <c r="BG871">
        <v>0.12540238200000001</v>
      </c>
      <c r="BH871">
        <v>0</v>
      </c>
      <c r="BI871">
        <v>0</v>
      </c>
    </row>
    <row r="872" spans="1:61" x14ac:dyDescent="0.2">
      <c r="A872">
        <v>871</v>
      </c>
      <c r="B872">
        <v>40131125032</v>
      </c>
      <c r="C872">
        <v>4550000052</v>
      </c>
      <c r="D872" t="s">
        <v>167</v>
      </c>
      <c r="E872">
        <v>85035</v>
      </c>
      <c r="F872">
        <v>571.96316749210803</v>
      </c>
      <c r="G872">
        <v>101.591451171</v>
      </c>
      <c r="H872">
        <v>0.20394776458344699</v>
      </c>
      <c r="I872">
        <v>4.3</v>
      </c>
      <c r="J872">
        <v>0.238092522</v>
      </c>
      <c r="K872">
        <v>21713.3089</v>
      </c>
      <c r="L872">
        <v>5.2900000000000003E-2</v>
      </c>
      <c r="M872">
        <v>1</v>
      </c>
      <c r="N872">
        <v>84</v>
      </c>
      <c r="O872">
        <v>31874.796295234799</v>
      </c>
      <c r="P872">
        <v>379.46186065755711</v>
      </c>
      <c r="Q872">
        <v>27802.218925700101</v>
      </c>
      <c r="R872">
        <f>Q872/AJ872</f>
        <v>12.637372238954592</v>
      </c>
      <c r="S872">
        <v>1</v>
      </c>
      <c r="T872">
        <v>1</v>
      </c>
      <c r="U872">
        <v>1</v>
      </c>
      <c r="V872">
        <v>1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571.96316749210803</v>
      </c>
      <c r="AC872">
        <v>101.631880848253</v>
      </c>
      <c r="AD872">
        <v>27802.218925700101</v>
      </c>
      <c r="AE872">
        <v>12.637372238954599</v>
      </c>
      <c r="AF872">
        <v>5670.2004003561597</v>
      </c>
      <c r="AG872">
        <v>2.5773638183437102</v>
      </c>
      <c r="AH872">
        <v>22132.018525343901</v>
      </c>
      <c r="AI872">
        <v>0.20394776458344699</v>
      </c>
      <c r="AJ872">
        <v>2200</v>
      </c>
      <c r="AK872">
        <v>8658.4159999999993</v>
      </c>
      <c r="AL872">
        <v>0.48363636363636298</v>
      </c>
      <c r="AM872">
        <v>0.51636363636363602</v>
      </c>
      <c r="AN872">
        <v>0</v>
      </c>
      <c r="AO872">
        <v>1.1818181818181801E-2</v>
      </c>
      <c r="AP872">
        <v>0</v>
      </c>
      <c r="AQ872">
        <v>0.90681818181818097</v>
      </c>
      <c r="AR872">
        <v>0.40219780219780199</v>
      </c>
      <c r="AS872">
        <v>7.1794871794871706E-2</v>
      </c>
      <c r="AT872">
        <v>13190</v>
      </c>
      <c r="AU872">
        <v>44968</v>
      </c>
      <c r="AV872">
        <v>50173.146292585203</v>
      </c>
      <c r="AW872">
        <v>0.28727272727272701</v>
      </c>
      <c r="AX872">
        <v>0.64929859719438798</v>
      </c>
      <c r="AY872">
        <v>32.200000000000003</v>
      </c>
      <c r="AZ872">
        <v>0.30863636363636299</v>
      </c>
      <c r="BA872">
        <v>9.8636363636363605E-2</v>
      </c>
      <c r="BB872">
        <v>0.52104208416833597</v>
      </c>
      <c r="BC872">
        <v>0.97595190380761498</v>
      </c>
      <c r="BD872">
        <v>2.40480961923847E-2</v>
      </c>
      <c r="BE872">
        <v>1975</v>
      </c>
      <c r="BF872">
        <v>44</v>
      </c>
      <c r="BG872">
        <v>0.112007828</v>
      </c>
      <c r="BH872">
        <v>0</v>
      </c>
      <c r="BI872">
        <v>0</v>
      </c>
    </row>
    <row r="873" spans="1:61" x14ac:dyDescent="0.2">
      <c r="A873">
        <v>872</v>
      </c>
      <c r="B873">
        <v>40131125033</v>
      </c>
      <c r="C873">
        <v>4550000068</v>
      </c>
      <c r="D873" t="s">
        <v>492</v>
      </c>
      <c r="E873">
        <v>85013</v>
      </c>
      <c r="F873">
        <v>2511.9802040469899</v>
      </c>
      <c r="G873">
        <v>417.44562125099998</v>
      </c>
      <c r="H873">
        <v>9.9282279677913102E-2</v>
      </c>
      <c r="I873">
        <v>4.7</v>
      </c>
      <c r="J873">
        <v>8.8669230000000002E-2</v>
      </c>
      <c r="K873">
        <v>7864.8059810000004</v>
      </c>
      <c r="L873">
        <v>3.79E-3</v>
      </c>
      <c r="M873">
        <v>1</v>
      </c>
      <c r="N873">
        <v>86</v>
      </c>
      <c r="O873">
        <v>28909.943194094601</v>
      </c>
      <c r="P873">
        <v>336.16213016389071</v>
      </c>
      <c r="Q873">
        <v>24289.571321349998</v>
      </c>
      <c r="R873">
        <f>Q873/AJ873</f>
        <v>12.644232858589275</v>
      </c>
      <c r="S873">
        <v>0</v>
      </c>
      <c r="T873">
        <v>0</v>
      </c>
      <c r="U873">
        <v>3</v>
      </c>
      <c r="X873">
        <v>0</v>
      </c>
      <c r="Y873">
        <v>0</v>
      </c>
      <c r="Z873">
        <v>0</v>
      </c>
      <c r="AA873">
        <v>1</v>
      </c>
      <c r="AB873">
        <v>1061.82421381731</v>
      </c>
      <c r="AC873">
        <v>0</v>
      </c>
      <c r="AD873">
        <v>24289.571321349998</v>
      </c>
      <c r="AE873">
        <v>12.6442328585893</v>
      </c>
      <c r="AF873">
        <v>0</v>
      </c>
      <c r="AG873">
        <v>0</v>
      </c>
      <c r="AH873">
        <v>24289.571321349998</v>
      </c>
      <c r="AI873">
        <v>0</v>
      </c>
      <c r="AJ873">
        <v>1921</v>
      </c>
      <c r="AK873">
        <v>7581.5349999999999</v>
      </c>
      <c r="AL873">
        <v>0.58771473191046297</v>
      </c>
      <c r="AM873">
        <v>0.41228526808953597</v>
      </c>
      <c r="AN873">
        <v>2.6028110359187898E-2</v>
      </c>
      <c r="AO873">
        <v>1.09318063508589E-2</v>
      </c>
      <c r="AP873">
        <v>0</v>
      </c>
      <c r="AQ873">
        <v>0.82821447162935902</v>
      </c>
      <c r="AR873">
        <v>0.32326820603907602</v>
      </c>
      <c r="AS873">
        <v>0.10834813499111901</v>
      </c>
      <c r="AT873">
        <v>18346</v>
      </c>
      <c r="AU873">
        <v>56600</v>
      </c>
      <c r="AV873">
        <v>59041.825095057</v>
      </c>
      <c r="AW873">
        <v>0.31181676210307102</v>
      </c>
      <c r="AX873">
        <v>0.46069469835466098</v>
      </c>
      <c r="AY873">
        <v>28.3</v>
      </c>
      <c r="AZ873">
        <v>0.313899010931806</v>
      </c>
      <c r="BA873">
        <v>4.8932847475273197E-2</v>
      </c>
      <c r="BB873">
        <v>0.43536121673003803</v>
      </c>
      <c r="BC873">
        <v>1</v>
      </c>
      <c r="BD873">
        <v>0</v>
      </c>
      <c r="BE873">
        <v>1979</v>
      </c>
      <c r="BF873">
        <v>40</v>
      </c>
      <c r="BG873">
        <v>9.7782206999999996E-2</v>
      </c>
      <c r="BH873">
        <v>0</v>
      </c>
      <c r="BI873">
        <v>0</v>
      </c>
    </row>
    <row r="874" spans="1:61" x14ac:dyDescent="0.2">
      <c r="A874">
        <v>873</v>
      </c>
      <c r="B874">
        <v>40131125034</v>
      </c>
      <c r="C874">
        <v>4550000068</v>
      </c>
      <c r="D874" t="s">
        <v>492</v>
      </c>
      <c r="E874">
        <v>85013</v>
      </c>
      <c r="F874">
        <v>3113.3069403925101</v>
      </c>
      <c r="G874">
        <v>417.44562125099998</v>
      </c>
      <c r="H874">
        <v>7.5722063983280602E-2</v>
      </c>
      <c r="I874">
        <v>4.7</v>
      </c>
      <c r="J874">
        <v>8.8669230000000002E-2</v>
      </c>
      <c r="K874">
        <v>7864.8059810000004</v>
      </c>
      <c r="L874">
        <v>3.79E-3</v>
      </c>
      <c r="M874">
        <v>1</v>
      </c>
      <c r="N874">
        <v>99</v>
      </c>
      <c r="O874">
        <v>33844.985339933701</v>
      </c>
      <c r="P874">
        <v>341.8685387872091</v>
      </c>
      <c r="Q874">
        <v>43286.416146303498</v>
      </c>
      <c r="R874">
        <f>Q874/AJ874</f>
        <v>14.357020280697677</v>
      </c>
      <c r="S874">
        <v>0</v>
      </c>
      <c r="T874">
        <v>0</v>
      </c>
      <c r="U874">
        <v>3</v>
      </c>
      <c r="X874">
        <v>0</v>
      </c>
      <c r="Y874">
        <v>0</v>
      </c>
      <c r="Z874">
        <v>0</v>
      </c>
      <c r="AA874">
        <v>1</v>
      </c>
      <c r="AB874">
        <v>1209.1097125285301</v>
      </c>
      <c r="AC874">
        <v>0</v>
      </c>
      <c r="AD874">
        <v>43286.416146303498</v>
      </c>
      <c r="AE874">
        <v>14.357020280697601</v>
      </c>
      <c r="AF874">
        <v>0</v>
      </c>
      <c r="AG874">
        <v>0</v>
      </c>
      <c r="AH874">
        <v>43286.416146303498</v>
      </c>
      <c r="AI874">
        <v>0</v>
      </c>
      <c r="AJ874">
        <v>3015</v>
      </c>
      <c r="AK874">
        <v>12005.1</v>
      </c>
      <c r="AL874">
        <v>0.62056384742951898</v>
      </c>
      <c r="AM874">
        <v>0.37943615257048002</v>
      </c>
      <c r="AN874">
        <v>5.3067993366500803E-3</v>
      </c>
      <c r="AO874">
        <v>0</v>
      </c>
      <c r="AP874">
        <v>1.65837479270315E-2</v>
      </c>
      <c r="AQ874">
        <v>0.94925373134328295</v>
      </c>
      <c r="AR874">
        <v>0.55898734177215104</v>
      </c>
      <c r="AS874">
        <v>6.5822784810126503E-3</v>
      </c>
      <c r="AT874">
        <v>20972</v>
      </c>
      <c r="AU874">
        <v>92664</v>
      </c>
      <c r="AV874">
        <v>77626.905829596406</v>
      </c>
      <c r="AW874">
        <v>0.29187396351575401</v>
      </c>
      <c r="AX874">
        <v>0.76831091180866895</v>
      </c>
      <c r="AY874">
        <v>27.5</v>
      </c>
      <c r="AZ874">
        <v>0.23018242122719701</v>
      </c>
      <c r="BA874">
        <v>5.2072968490878897E-2</v>
      </c>
      <c r="BB874">
        <v>0.72197309417040301</v>
      </c>
      <c r="BC874">
        <v>0.98056801195814602</v>
      </c>
      <c r="BD874">
        <v>1.9431988041853501E-2</v>
      </c>
      <c r="BE874">
        <v>1976</v>
      </c>
      <c r="BF874">
        <v>43</v>
      </c>
      <c r="BG874">
        <v>0.118193457</v>
      </c>
      <c r="BH874">
        <v>0</v>
      </c>
      <c r="BI874">
        <v>0</v>
      </c>
    </row>
    <row r="875" spans="1:61" x14ac:dyDescent="0.2">
      <c r="A875">
        <v>874</v>
      </c>
      <c r="B875">
        <v>40131125041</v>
      </c>
      <c r="C875">
        <v>4550000052</v>
      </c>
      <c r="D875" t="s">
        <v>167</v>
      </c>
      <c r="E875">
        <v>85035</v>
      </c>
      <c r="F875">
        <v>0</v>
      </c>
      <c r="G875">
        <v>101.591451171</v>
      </c>
      <c r="H875">
        <v>0.13996553547238599</v>
      </c>
      <c r="I875">
        <v>4.3</v>
      </c>
      <c r="J875">
        <v>0.238092522</v>
      </c>
      <c r="K875">
        <v>21713.3089</v>
      </c>
      <c r="L875">
        <v>5.2900000000000003E-2</v>
      </c>
      <c r="M875">
        <v>1</v>
      </c>
      <c r="N875">
        <v>115</v>
      </c>
      <c r="O875">
        <v>31473.800648158001</v>
      </c>
      <c r="P875">
        <v>273.68522302746089</v>
      </c>
      <c r="Q875">
        <v>34745.619551863601</v>
      </c>
      <c r="R875">
        <f>Q875/AJ875</f>
        <v>13.679377776324252</v>
      </c>
      <c r="S875">
        <v>1</v>
      </c>
      <c r="T875">
        <v>1</v>
      </c>
      <c r="U875">
        <v>1</v>
      </c>
      <c r="V875">
        <v>1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101.631880848253</v>
      </c>
      <c r="AD875">
        <v>34745.619551863601</v>
      </c>
      <c r="AE875">
        <v>13.6793777763242</v>
      </c>
      <c r="AF875">
        <v>4863.1892458964103</v>
      </c>
      <c r="AG875">
        <v>1.91464143539228</v>
      </c>
      <c r="AH875">
        <v>29882.430305967198</v>
      </c>
      <c r="AI875">
        <v>0.13996553547238599</v>
      </c>
      <c r="AJ875">
        <v>2540</v>
      </c>
      <c r="AK875">
        <v>5919.759</v>
      </c>
      <c r="AL875">
        <v>0.61771653543307004</v>
      </c>
      <c r="AM875">
        <v>0.38228346456692902</v>
      </c>
      <c r="AN875">
        <v>2.5590551181102299E-2</v>
      </c>
      <c r="AO875">
        <v>5.9055118110236202E-3</v>
      </c>
      <c r="AP875">
        <v>2.4803149606299198E-2</v>
      </c>
      <c r="AQ875">
        <v>0.87322834645669201</v>
      </c>
      <c r="AR875">
        <v>0.44226579520697101</v>
      </c>
      <c r="AS875">
        <v>7.8431372549019607E-2</v>
      </c>
      <c r="AT875">
        <v>15028</v>
      </c>
      <c r="AU875">
        <v>52250</v>
      </c>
      <c r="AV875">
        <v>59362.591240875903</v>
      </c>
      <c r="AW875">
        <v>0.411787974683544</v>
      </c>
      <c r="AX875">
        <v>0.53156146179401997</v>
      </c>
      <c r="AY875">
        <v>27.4</v>
      </c>
      <c r="AZ875">
        <v>0.32322834645669202</v>
      </c>
      <c r="BA875">
        <v>8.8976377952755897E-2</v>
      </c>
      <c r="BB875">
        <v>0.59124087591240804</v>
      </c>
      <c r="BC875">
        <v>0.98540145985401395</v>
      </c>
      <c r="BD875">
        <v>1.4598540145985399E-2</v>
      </c>
      <c r="BE875">
        <v>1978</v>
      </c>
      <c r="BF875">
        <v>41</v>
      </c>
      <c r="BG875">
        <v>0.15987495099999999</v>
      </c>
      <c r="BH875">
        <v>21713.3089</v>
      </c>
      <c r="BI875">
        <v>1.9539725000000001E-2</v>
      </c>
    </row>
    <row r="876" spans="1:61" x14ac:dyDescent="0.2">
      <c r="A876">
        <v>875</v>
      </c>
      <c r="B876">
        <v>40131125042</v>
      </c>
      <c r="C876">
        <v>4550000052</v>
      </c>
      <c r="D876" t="s">
        <v>167</v>
      </c>
      <c r="E876">
        <v>85035</v>
      </c>
      <c r="F876">
        <v>264.63321590178299</v>
      </c>
      <c r="G876">
        <v>101.591451171</v>
      </c>
      <c r="H876">
        <v>0.22092636211516301</v>
      </c>
      <c r="I876">
        <v>4.3</v>
      </c>
      <c r="J876">
        <v>0.238092522</v>
      </c>
      <c r="K876">
        <v>21713.3089</v>
      </c>
      <c r="L876">
        <v>5.2900000000000003E-2</v>
      </c>
      <c r="M876">
        <v>1</v>
      </c>
      <c r="N876">
        <v>56</v>
      </c>
      <c r="O876">
        <v>29825.723411771502</v>
      </c>
      <c r="P876">
        <v>532.60220378163399</v>
      </c>
      <c r="Q876">
        <v>17735.892052191801</v>
      </c>
      <c r="R876">
        <f>Q876/AJ876</f>
        <v>9.1991141349542538</v>
      </c>
      <c r="S876">
        <v>1</v>
      </c>
      <c r="T876">
        <v>1</v>
      </c>
      <c r="U876">
        <v>1</v>
      </c>
      <c r="V876">
        <v>1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264.63321590178299</v>
      </c>
      <c r="AC876">
        <v>101.631880848253</v>
      </c>
      <c r="AD876">
        <v>17735.892052191801</v>
      </c>
      <c r="AE876">
        <v>9.1991141349542804</v>
      </c>
      <c r="AF876">
        <v>3918.32610995799</v>
      </c>
      <c r="AG876">
        <v>2.0323268205176301</v>
      </c>
      <c r="AH876">
        <v>13817.565942233799</v>
      </c>
      <c r="AI876">
        <v>0.22092636211516301</v>
      </c>
      <c r="AJ876">
        <v>1928</v>
      </c>
      <c r="AK876">
        <v>32642.36</v>
      </c>
      <c r="AL876">
        <v>0.52697095435684604</v>
      </c>
      <c r="AM876">
        <v>0.47302904564315301</v>
      </c>
      <c r="AN876">
        <v>0.13796680497925301</v>
      </c>
      <c r="AO876">
        <v>1.19294605809128E-2</v>
      </c>
      <c r="AP876">
        <v>3.6307053941908702E-3</v>
      </c>
      <c r="AQ876">
        <v>0.78682572614107804</v>
      </c>
      <c r="AR876">
        <v>0.42006269592476397</v>
      </c>
      <c r="AS876">
        <v>1.7763845350052199E-2</v>
      </c>
      <c r="AT876">
        <v>11274</v>
      </c>
      <c r="AU876">
        <v>30500</v>
      </c>
      <c r="AV876">
        <v>34925.173611111102</v>
      </c>
      <c r="AW876">
        <v>0.55395299145299104</v>
      </c>
      <c r="AX876">
        <v>5.6923076923076903E-2</v>
      </c>
      <c r="AY876">
        <v>24.7</v>
      </c>
      <c r="AZ876">
        <v>0.42531120331950201</v>
      </c>
      <c r="BA876">
        <v>1.0373443983402401E-2</v>
      </c>
      <c r="BB876">
        <v>0.57986111111111105</v>
      </c>
      <c r="BC876">
        <v>0.82638888888888795</v>
      </c>
      <c r="BD876">
        <v>0.17361111111111099</v>
      </c>
      <c r="BE876">
        <v>1984</v>
      </c>
      <c r="BF876">
        <v>35</v>
      </c>
      <c r="BG876">
        <v>9.6716129999999997E-2</v>
      </c>
      <c r="BH876">
        <v>0</v>
      </c>
      <c r="BI876">
        <v>0</v>
      </c>
    </row>
    <row r="877" spans="1:61" x14ac:dyDescent="0.2">
      <c r="A877">
        <v>876</v>
      </c>
      <c r="B877">
        <v>40131125051</v>
      </c>
      <c r="C877">
        <v>4550000052</v>
      </c>
      <c r="D877" t="s">
        <v>167</v>
      </c>
      <c r="E877">
        <v>85035</v>
      </c>
      <c r="F877">
        <v>1006.67563379623</v>
      </c>
      <c r="G877">
        <v>101.591451171</v>
      </c>
      <c r="H877">
        <v>0.124687755050257</v>
      </c>
      <c r="I877">
        <v>4.3</v>
      </c>
      <c r="J877">
        <v>0.238092522</v>
      </c>
      <c r="K877">
        <v>21713.3089</v>
      </c>
      <c r="L877">
        <v>5.2900000000000003E-2</v>
      </c>
      <c r="M877">
        <v>1</v>
      </c>
      <c r="N877">
        <v>75</v>
      </c>
      <c r="O877">
        <v>14108.281863525301</v>
      </c>
      <c r="P877">
        <v>188.110424847004</v>
      </c>
      <c r="Q877">
        <v>19751.925040433402</v>
      </c>
      <c r="R877">
        <f>Q877/AJ877</f>
        <v>8.4991071602553365</v>
      </c>
      <c r="S877">
        <v>1</v>
      </c>
      <c r="T877">
        <v>0</v>
      </c>
      <c r="U877">
        <v>2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0</v>
      </c>
      <c r="AB877">
        <v>674.51474011958601</v>
      </c>
      <c r="AC877">
        <v>16.981077972084901</v>
      </c>
      <c r="AD877">
        <v>19751.925040433402</v>
      </c>
      <c r="AE877">
        <v>8.4991071602553703</v>
      </c>
      <c r="AF877">
        <v>0</v>
      </c>
      <c r="AG877">
        <v>0</v>
      </c>
      <c r="AH877">
        <v>19751.925040433402</v>
      </c>
      <c r="AI877">
        <v>0</v>
      </c>
      <c r="AJ877">
        <v>2324</v>
      </c>
      <c r="AK877">
        <v>20423.919999999998</v>
      </c>
      <c r="AL877">
        <v>0.35025817555937999</v>
      </c>
      <c r="AM877">
        <v>0.64974182444061901</v>
      </c>
      <c r="AN877">
        <v>0.40361445783132499</v>
      </c>
      <c r="AO877">
        <v>7.8313253012048195E-2</v>
      </c>
      <c r="AP877">
        <v>2.23752151462994E-2</v>
      </c>
      <c r="AQ877">
        <v>0.47203098106712499</v>
      </c>
      <c r="AR877">
        <v>4.7822374039282599E-2</v>
      </c>
      <c r="AS877">
        <v>0.135781383432963</v>
      </c>
      <c r="AT877">
        <v>15767</v>
      </c>
      <c r="AU877">
        <v>48145</v>
      </c>
      <c r="AV877">
        <v>48009.668874172203</v>
      </c>
      <c r="AW877">
        <v>0.44621342512908702</v>
      </c>
      <c r="AX877">
        <v>0</v>
      </c>
      <c r="AY877">
        <v>25.3</v>
      </c>
      <c r="AZ877">
        <v>0.34466437177280501</v>
      </c>
      <c r="BA877">
        <v>1.3769363166953499E-2</v>
      </c>
      <c r="BB877">
        <v>0.57748344370860905</v>
      </c>
      <c r="BC877">
        <v>0.98013245033112495</v>
      </c>
      <c r="BD877">
        <v>1.98675496688741E-2</v>
      </c>
      <c r="BE877">
        <v>1994</v>
      </c>
      <c r="BF877">
        <v>25</v>
      </c>
      <c r="BG877">
        <v>5.1114712999999999E-2</v>
      </c>
      <c r="BH877">
        <v>0</v>
      </c>
      <c r="BI877">
        <v>0</v>
      </c>
    </row>
    <row r="878" spans="1:61" x14ac:dyDescent="0.2">
      <c r="A878">
        <v>877</v>
      </c>
      <c r="B878">
        <v>40131125052</v>
      </c>
      <c r="C878">
        <v>4550000178</v>
      </c>
      <c r="D878" t="s">
        <v>178</v>
      </c>
      <c r="E878">
        <v>85043</v>
      </c>
      <c r="F878">
        <v>147.66111623416299</v>
      </c>
      <c r="G878">
        <v>16.974252985300001</v>
      </c>
      <c r="H878">
        <v>0.170982346016467</v>
      </c>
      <c r="I878">
        <v>4.2</v>
      </c>
      <c r="J878">
        <v>0.27426287199999999</v>
      </c>
      <c r="K878">
        <v>0</v>
      </c>
      <c r="L878">
        <v>0</v>
      </c>
      <c r="M878">
        <v>0</v>
      </c>
      <c r="N878">
        <v>84</v>
      </c>
      <c r="O878">
        <v>30801.145290123499</v>
      </c>
      <c r="P878">
        <v>366.68030107289877</v>
      </c>
      <c r="Q878">
        <v>40702.367851300398</v>
      </c>
      <c r="R878">
        <f>Q878/AJ878</f>
        <v>15.267204745424005</v>
      </c>
      <c r="S878">
        <v>1</v>
      </c>
      <c r="T878">
        <v>1</v>
      </c>
      <c r="U878">
        <v>1</v>
      </c>
      <c r="V878">
        <v>1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147.66111623416299</v>
      </c>
      <c r="AC878">
        <v>16.981077972084901</v>
      </c>
      <c r="AD878">
        <v>40702.367851300398</v>
      </c>
      <c r="AE878">
        <v>15.267204745423999</v>
      </c>
      <c r="AF878">
        <v>6959.38634364059</v>
      </c>
      <c r="AG878">
        <v>2.6104224844863402</v>
      </c>
      <c r="AH878">
        <v>33742.981507659897</v>
      </c>
      <c r="AI878">
        <v>0.170982346016467</v>
      </c>
      <c r="AJ878">
        <v>2666</v>
      </c>
      <c r="AK878">
        <v>7086.143</v>
      </c>
      <c r="AL878">
        <v>0.85296324081020203</v>
      </c>
      <c r="AM878">
        <v>0.147036759189797</v>
      </c>
      <c r="AN878">
        <v>0</v>
      </c>
      <c r="AO878">
        <v>0</v>
      </c>
      <c r="AP878">
        <v>0</v>
      </c>
      <c r="AQ878">
        <v>0.92723180795198801</v>
      </c>
      <c r="AR878">
        <v>0.55172413793103403</v>
      </c>
      <c r="AS878">
        <v>9.3390804597701105E-3</v>
      </c>
      <c r="AT878">
        <v>11326</v>
      </c>
      <c r="AU878">
        <v>37694</v>
      </c>
      <c r="AV878">
        <v>39830.6901615272</v>
      </c>
      <c r="AW878">
        <v>0.58702175543885904</v>
      </c>
      <c r="AX878">
        <v>0.63507779349363502</v>
      </c>
      <c r="AY878">
        <v>30.4</v>
      </c>
      <c r="AZ878">
        <v>0.38447111777944398</v>
      </c>
      <c r="BA878">
        <v>9.5648912228057006E-2</v>
      </c>
      <c r="BB878">
        <v>0.57856093979442003</v>
      </c>
      <c r="BC878">
        <v>0.930983847283406</v>
      </c>
      <c r="BD878">
        <v>6.9016152716593199E-2</v>
      </c>
      <c r="BE878">
        <v>1979</v>
      </c>
      <c r="BF878">
        <v>40</v>
      </c>
      <c r="BG878">
        <v>9.2814259999999996E-2</v>
      </c>
      <c r="BH878">
        <v>0</v>
      </c>
      <c r="BI878">
        <v>0</v>
      </c>
    </row>
    <row r="879" spans="1:61" x14ac:dyDescent="0.2">
      <c r="A879">
        <v>878</v>
      </c>
      <c r="B879">
        <v>40131125053</v>
      </c>
      <c r="C879">
        <v>4550000178</v>
      </c>
      <c r="D879" t="s">
        <v>178</v>
      </c>
      <c r="E879">
        <v>85043</v>
      </c>
      <c r="F879">
        <v>198.67262934330401</v>
      </c>
      <c r="G879">
        <v>16.974252985300001</v>
      </c>
      <c r="H879">
        <v>0.29610293875469801</v>
      </c>
      <c r="I879">
        <v>4.2</v>
      </c>
      <c r="J879">
        <v>0.27426287199999999</v>
      </c>
      <c r="K879">
        <v>0</v>
      </c>
      <c r="L879">
        <v>0</v>
      </c>
      <c r="M879">
        <v>0</v>
      </c>
      <c r="N879">
        <v>43</v>
      </c>
      <c r="O879">
        <v>21989.5394206778</v>
      </c>
      <c r="P879">
        <v>511.38463769018142</v>
      </c>
      <c r="Q879">
        <v>16744.014392942201</v>
      </c>
      <c r="R879">
        <f>Q879/AJ879</f>
        <v>13.267840247973218</v>
      </c>
      <c r="S879">
        <v>1</v>
      </c>
      <c r="T879">
        <v>1</v>
      </c>
      <c r="U879">
        <v>1</v>
      </c>
      <c r="V879">
        <v>1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198.67262934330401</v>
      </c>
      <c r="AC879">
        <v>16.981077972084901</v>
      </c>
      <c r="AD879">
        <v>16744.014392942201</v>
      </c>
      <c r="AE879">
        <v>13.267840247973201</v>
      </c>
      <c r="AF879">
        <v>4957.9518683011602</v>
      </c>
      <c r="AG879">
        <v>3.9286464883527401</v>
      </c>
      <c r="AH879">
        <v>11786.062524641</v>
      </c>
      <c r="AI879">
        <v>0.29610293875469801</v>
      </c>
      <c r="AJ879">
        <v>1262</v>
      </c>
      <c r="AK879">
        <v>10175.5</v>
      </c>
      <c r="AL879">
        <v>0.86767036450079205</v>
      </c>
      <c r="AM879">
        <v>0.13232963549920701</v>
      </c>
      <c r="AN879">
        <v>0</v>
      </c>
      <c r="AO879">
        <v>0</v>
      </c>
      <c r="AP879">
        <v>0</v>
      </c>
      <c r="AQ879">
        <v>0.93185419968304195</v>
      </c>
      <c r="AR879">
        <v>0.55832037325038797</v>
      </c>
      <c r="AS879">
        <v>5.59875583203732E-2</v>
      </c>
      <c r="AT879">
        <v>10104</v>
      </c>
      <c r="AU879">
        <v>36179</v>
      </c>
      <c r="AV879">
        <v>37882.1548821549</v>
      </c>
      <c r="AW879">
        <v>0.63470681458003098</v>
      </c>
      <c r="AX879">
        <v>0.54208754208754195</v>
      </c>
      <c r="AY879">
        <v>26.1</v>
      </c>
      <c r="AZ879">
        <v>0.349445324881141</v>
      </c>
      <c r="BA879">
        <v>1.5055467511885801E-2</v>
      </c>
      <c r="BB879">
        <v>0.79797979797979801</v>
      </c>
      <c r="BC879">
        <v>1</v>
      </c>
      <c r="BD879">
        <v>0</v>
      </c>
      <c r="BE879">
        <v>1982</v>
      </c>
      <c r="BF879">
        <v>37</v>
      </c>
      <c r="BG879">
        <v>0.145145369</v>
      </c>
      <c r="BH879">
        <v>0</v>
      </c>
      <c r="BI879">
        <v>0</v>
      </c>
    </row>
    <row r="880" spans="1:61" x14ac:dyDescent="0.2">
      <c r="A880">
        <v>879</v>
      </c>
      <c r="B880">
        <v>40131125054</v>
      </c>
      <c r="C880">
        <v>4550000178</v>
      </c>
      <c r="D880" t="s">
        <v>178</v>
      </c>
      <c r="E880">
        <v>85043</v>
      </c>
      <c r="F880">
        <v>206.06498525538299</v>
      </c>
      <c r="G880">
        <v>16.974252985300001</v>
      </c>
      <c r="H880">
        <v>0.123490613342858</v>
      </c>
      <c r="I880">
        <v>4.2</v>
      </c>
      <c r="J880">
        <v>0.27426287199999999</v>
      </c>
      <c r="K880">
        <v>0</v>
      </c>
      <c r="L880">
        <v>0</v>
      </c>
      <c r="M880">
        <v>0</v>
      </c>
      <c r="N880">
        <v>55</v>
      </c>
      <c r="O880">
        <v>7315.9078140395604</v>
      </c>
      <c r="P880">
        <v>133.01650570981019</v>
      </c>
      <c r="Q880">
        <v>18837.209324752399</v>
      </c>
      <c r="R880">
        <f>Q880/AJ880</f>
        <v>8.6927592638451312</v>
      </c>
      <c r="S880">
        <v>1</v>
      </c>
      <c r="T880">
        <v>1</v>
      </c>
      <c r="U880">
        <v>1</v>
      </c>
      <c r="V880">
        <v>1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206.06498525538299</v>
      </c>
      <c r="AC880">
        <v>16.981077972084901</v>
      </c>
      <c r="AD880">
        <v>18837.209324752399</v>
      </c>
      <c r="AE880">
        <v>8.6927592638451507</v>
      </c>
      <c r="AF880">
        <v>2326.2185331814799</v>
      </c>
      <c r="AG880">
        <v>1.07347417313405</v>
      </c>
      <c r="AH880">
        <v>16510.990791570901</v>
      </c>
      <c r="AI880">
        <v>0.123490613342858</v>
      </c>
      <c r="AJ880">
        <v>2167</v>
      </c>
      <c r="AK880">
        <v>8847.98</v>
      </c>
      <c r="AL880">
        <v>0.85048454083987002</v>
      </c>
      <c r="AM880">
        <v>0.14951545916012901</v>
      </c>
      <c r="AN880">
        <v>0</v>
      </c>
      <c r="AO880">
        <v>0</v>
      </c>
      <c r="AP880">
        <v>0</v>
      </c>
      <c r="AQ880">
        <v>1</v>
      </c>
      <c r="AR880">
        <v>0.72653534183082202</v>
      </c>
      <c r="AS880">
        <v>0</v>
      </c>
      <c r="AT880">
        <v>9267</v>
      </c>
      <c r="AU880">
        <v>37460</v>
      </c>
      <c r="AV880">
        <v>39925.263157894697</v>
      </c>
      <c r="AW880">
        <v>0.82971850484540799</v>
      </c>
      <c r="AX880">
        <v>0.33712121212121199</v>
      </c>
      <c r="AY880">
        <v>16.399999999999999</v>
      </c>
      <c r="AZ880">
        <v>0.509921550530687</v>
      </c>
      <c r="BA880">
        <v>2.4919243193354802E-2</v>
      </c>
      <c r="BB880">
        <v>0.66315789473684195</v>
      </c>
      <c r="BC880">
        <v>0.84631578947368402</v>
      </c>
      <c r="BD880">
        <v>0.15368421052631501</v>
      </c>
      <c r="BE880">
        <v>1977</v>
      </c>
      <c r="BF880">
        <v>42</v>
      </c>
      <c r="BG880">
        <v>6.7927055E-2</v>
      </c>
      <c r="BH880">
        <v>0</v>
      </c>
      <c r="BI880">
        <v>0</v>
      </c>
    </row>
    <row r="881" spans="1:61" x14ac:dyDescent="0.2">
      <c r="A881">
        <v>880</v>
      </c>
      <c r="B881">
        <v>40131125055</v>
      </c>
      <c r="C881">
        <v>4550000052</v>
      </c>
      <c r="D881" t="s">
        <v>167</v>
      </c>
      <c r="E881">
        <v>85035</v>
      </c>
      <c r="F881">
        <v>991.08788940610498</v>
      </c>
      <c r="G881">
        <v>101.591451171</v>
      </c>
      <c r="H881">
        <v>0.13042119707286501</v>
      </c>
      <c r="I881">
        <v>4.3</v>
      </c>
      <c r="J881">
        <v>0.238092522</v>
      </c>
      <c r="K881">
        <v>21713.3089</v>
      </c>
      <c r="L881">
        <v>5.2900000000000003E-2</v>
      </c>
      <c r="M881">
        <v>1</v>
      </c>
      <c r="N881">
        <v>52</v>
      </c>
      <c r="O881">
        <v>24724.0229730219</v>
      </c>
      <c r="P881">
        <v>475.46198025042116</v>
      </c>
      <c r="Q881">
        <v>10433.4991479662</v>
      </c>
      <c r="R881">
        <f>Q881/AJ881</f>
        <v>7.2254149224142665</v>
      </c>
      <c r="S881">
        <v>1</v>
      </c>
      <c r="T881">
        <v>1</v>
      </c>
      <c r="U881">
        <v>1</v>
      </c>
      <c r="V881">
        <v>1</v>
      </c>
      <c r="W881">
        <v>0</v>
      </c>
      <c r="X881">
        <v>2</v>
      </c>
      <c r="Y881">
        <v>0</v>
      </c>
      <c r="Z881">
        <v>0</v>
      </c>
      <c r="AA881">
        <v>0</v>
      </c>
      <c r="AB881">
        <v>730.23387289008303</v>
      </c>
      <c r="AC881">
        <v>118.61295882033799</v>
      </c>
      <c r="AD881">
        <v>10433.4991479662</v>
      </c>
      <c r="AE881">
        <v>7.2254149224142701</v>
      </c>
      <c r="AF881">
        <v>1643.4954758353199</v>
      </c>
      <c r="AG881">
        <v>1.1381547616588099</v>
      </c>
      <c r="AH881">
        <v>8790.0036721308697</v>
      </c>
      <c r="AI881">
        <v>0.157521024588926</v>
      </c>
      <c r="AJ881">
        <v>1444</v>
      </c>
      <c r="AK881">
        <v>13264.56</v>
      </c>
      <c r="AL881">
        <v>0.14612188365650899</v>
      </c>
      <c r="AM881">
        <v>0.85387811634348998</v>
      </c>
      <c r="AN881">
        <v>5.5401662049861397E-2</v>
      </c>
      <c r="AO881">
        <v>6.3711911357340695E-2</v>
      </c>
      <c r="AP881">
        <v>4.5013850415512403E-2</v>
      </c>
      <c r="AQ881">
        <v>0.62465373961218795</v>
      </c>
      <c r="AR881">
        <v>0.28354080221300099</v>
      </c>
      <c r="AS881">
        <v>0.22683264177040099</v>
      </c>
      <c r="AT881">
        <v>20083</v>
      </c>
      <c r="AU881">
        <v>40717</v>
      </c>
      <c r="AV881">
        <v>51149.698189134797</v>
      </c>
      <c r="AW881">
        <v>0.33725761772853102</v>
      </c>
      <c r="AX881">
        <v>0</v>
      </c>
      <c r="AY881">
        <v>25</v>
      </c>
      <c r="AZ881">
        <v>0.38434903047091401</v>
      </c>
      <c r="BA881">
        <v>1.6620498614958401E-2</v>
      </c>
      <c r="BB881">
        <v>0.63179074446679995</v>
      </c>
      <c r="BC881">
        <v>1</v>
      </c>
      <c r="BD881">
        <v>0</v>
      </c>
      <c r="BE881">
        <v>2002</v>
      </c>
      <c r="BF881">
        <v>17</v>
      </c>
      <c r="BG881">
        <v>4.6351741000000002E-2</v>
      </c>
      <c r="BH881">
        <v>0</v>
      </c>
      <c r="BI881">
        <v>0</v>
      </c>
    </row>
    <row r="882" spans="1:61" x14ac:dyDescent="0.2">
      <c r="A882">
        <v>881</v>
      </c>
      <c r="B882">
        <v>40131125071</v>
      </c>
      <c r="C882">
        <v>4550000068</v>
      </c>
      <c r="D882" t="s">
        <v>492</v>
      </c>
      <c r="E882">
        <v>85013</v>
      </c>
      <c r="F882">
        <v>2631.4400533651401</v>
      </c>
      <c r="G882">
        <v>417.44562125099998</v>
      </c>
      <c r="H882">
        <v>0.12534441862391299</v>
      </c>
      <c r="I882">
        <v>4.7</v>
      </c>
      <c r="J882">
        <v>8.8669230000000002E-2</v>
      </c>
      <c r="K882">
        <v>7864.8059810000004</v>
      </c>
      <c r="L882">
        <v>3.79E-3</v>
      </c>
      <c r="M882">
        <v>1</v>
      </c>
      <c r="N882">
        <v>90</v>
      </c>
      <c r="O882">
        <v>30508.086151665801</v>
      </c>
      <c r="P882">
        <v>338.97873501850887</v>
      </c>
      <c r="Q882">
        <v>12538.351533459299</v>
      </c>
      <c r="R882">
        <f>Q882/AJ882</f>
        <v>8.917746467609744</v>
      </c>
      <c r="S882">
        <v>1</v>
      </c>
      <c r="T882">
        <v>0</v>
      </c>
      <c r="U882">
        <v>2</v>
      </c>
      <c r="V882">
        <v>0</v>
      </c>
      <c r="W882">
        <v>1</v>
      </c>
      <c r="X882">
        <v>1</v>
      </c>
      <c r="Y882">
        <v>0</v>
      </c>
      <c r="Z882">
        <v>0</v>
      </c>
      <c r="AA882">
        <v>0</v>
      </c>
      <c r="AB882">
        <v>965.22285106163895</v>
      </c>
      <c r="AC882">
        <v>38.084038754860202</v>
      </c>
      <c r="AD882">
        <v>12538.351533459299</v>
      </c>
      <c r="AE882">
        <v>8.9177464676098097</v>
      </c>
      <c r="AF882">
        <v>851.234742556642</v>
      </c>
      <c r="AG882">
        <v>0.60543011561638804</v>
      </c>
      <c r="AH882">
        <v>11687.116790902701</v>
      </c>
      <c r="AI882">
        <v>6.7890483073876698E-2</v>
      </c>
      <c r="AJ882">
        <v>1406</v>
      </c>
      <c r="AK882">
        <v>3835.7460000000001</v>
      </c>
      <c r="AL882">
        <v>0.80583214793741098</v>
      </c>
      <c r="AM882">
        <v>0.19416785206258799</v>
      </c>
      <c r="AN882">
        <v>6.1166429587482203E-2</v>
      </c>
      <c r="AO882">
        <v>0</v>
      </c>
      <c r="AP882">
        <v>0</v>
      </c>
      <c r="AQ882">
        <v>0.89402560455192004</v>
      </c>
      <c r="AR882">
        <v>0.52525252525252497</v>
      </c>
      <c r="AS882">
        <v>3.1746031746031703E-2</v>
      </c>
      <c r="AT882">
        <v>9045</v>
      </c>
      <c r="AU882">
        <v>32143</v>
      </c>
      <c r="AV882">
        <v>34520.738636363603</v>
      </c>
      <c r="AW882">
        <v>0.78357142857142803</v>
      </c>
      <c r="AX882">
        <v>0.13008130081300801</v>
      </c>
      <c r="AY882">
        <v>21.7</v>
      </c>
      <c r="AZ882">
        <v>0.43812233285917401</v>
      </c>
      <c r="BA882">
        <v>2.7738264580369799E-2</v>
      </c>
      <c r="BB882">
        <v>0.58806818181818099</v>
      </c>
      <c r="BC882">
        <v>1</v>
      </c>
      <c r="BD882">
        <v>0</v>
      </c>
      <c r="BE882">
        <v>1984</v>
      </c>
      <c r="BF882">
        <v>35</v>
      </c>
      <c r="BG882">
        <v>6.5477471999999995E-2</v>
      </c>
      <c r="BH882">
        <v>0</v>
      </c>
      <c r="BI882">
        <v>0</v>
      </c>
    </row>
    <row r="883" spans="1:61" x14ac:dyDescent="0.2">
      <c r="A883">
        <v>882</v>
      </c>
      <c r="B883">
        <v>40131125072</v>
      </c>
      <c r="C883">
        <v>4550000068</v>
      </c>
      <c r="D883" t="s">
        <v>492</v>
      </c>
      <c r="E883">
        <v>85013</v>
      </c>
      <c r="F883">
        <v>2644.5708795553201</v>
      </c>
      <c r="G883">
        <v>417.44562125099998</v>
      </c>
      <c r="H883">
        <v>0.13392943772537899</v>
      </c>
      <c r="I883">
        <v>4.7</v>
      </c>
      <c r="J883">
        <v>8.8669230000000002E-2</v>
      </c>
      <c r="K883">
        <v>7864.8059810000004</v>
      </c>
      <c r="L883">
        <v>3.79E-3</v>
      </c>
      <c r="M883">
        <v>1</v>
      </c>
      <c r="N883">
        <v>62</v>
      </c>
      <c r="O883">
        <v>27864.150756234299</v>
      </c>
      <c r="P883">
        <v>449.42178639087581</v>
      </c>
      <c r="Q883">
        <v>18143.260618348599</v>
      </c>
      <c r="R883">
        <f>Q883/AJ883</f>
        <v>10.909958279223451</v>
      </c>
      <c r="S883">
        <v>0</v>
      </c>
      <c r="T883">
        <v>0</v>
      </c>
      <c r="U883">
        <v>3</v>
      </c>
      <c r="X883">
        <v>0</v>
      </c>
      <c r="Y883">
        <v>0</v>
      </c>
      <c r="Z883">
        <v>0</v>
      </c>
      <c r="AA883">
        <v>1</v>
      </c>
      <c r="AB883">
        <v>1239.72654230741</v>
      </c>
      <c r="AC883">
        <v>0</v>
      </c>
      <c r="AD883">
        <v>18143.260618348599</v>
      </c>
      <c r="AE883">
        <v>10.9099582792234</v>
      </c>
      <c r="AF883">
        <v>0</v>
      </c>
      <c r="AG883">
        <v>0</v>
      </c>
      <c r="AH883">
        <v>18143.260618348599</v>
      </c>
      <c r="AI883">
        <v>0</v>
      </c>
      <c r="AJ883">
        <v>1663</v>
      </c>
      <c r="AK883">
        <v>14510.74</v>
      </c>
      <c r="AL883">
        <v>0.59170174383644003</v>
      </c>
      <c r="AM883">
        <v>0.40829825616355903</v>
      </c>
      <c r="AN883">
        <v>4.8707155742633797E-2</v>
      </c>
      <c r="AO883">
        <v>7.8171978352375195E-3</v>
      </c>
      <c r="AP883">
        <v>0</v>
      </c>
      <c r="AQ883">
        <v>0.89176187612748004</v>
      </c>
      <c r="AR883">
        <v>0.65047233468286103</v>
      </c>
      <c r="AS883">
        <v>2.9689608636977002E-2</v>
      </c>
      <c r="AT883">
        <v>10529</v>
      </c>
      <c r="AU883">
        <v>31597</v>
      </c>
      <c r="AV883">
        <v>32413.1313131313</v>
      </c>
      <c r="AW883">
        <v>0.74744437763078697</v>
      </c>
      <c r="AX883">
        <v>0</v>
      </c>
      <c r="AY883">
        <v>22.4</v>
      </c>
      <c r="AZ883">
        <v>0.41491280817799098</v>
      </c>
      <c r="BA883">
        <v>1.8641010222489401E-2</v>
      </c>
      <c r="BB883">
        <v>0.62626262626262597</v>
      </c>
      <c r="BC883">
        <v>0.80606060606060603</v>
      </c>
      <c r="BD883">
        <v>0.193939393939393</v>
      </c>
      <c r="BE883">
        <v>1983</v>
      </c>
      <c r="BF883">
        <v>36</v>
      </c>
      <c r="BG883">
        <v>5.8725955000000003E-2</v>
      </c>
      <c r="BH883">
        <v>0</v>
      </c>
      <c r="BI883">
        <v>0</v>
      </c>
    </row>
    <row r="884" spans="1:61" x14ac:dyDescent="0.2">
      <c r="A884">
        <v>883</v>
      </c>
      <c r="B884">
        <v>40131125081</v>
      </c>
      <c r="C884">
        <v>4550000153</v>
      </c>
      <c r="D884" t="s">
        <v>31</v>
      </c>
      <c r="E884">
        <v>85040</v>
      </c>
      <c r="F884">
        <v>11559.3562026989</v>
      </c>
      <c r="G884">
        <v>632.54020689599997</v>
      </c>
      <c r="H884">
        <v>8.03092383471532E-2</v>
      </c>
      <c r="I884">
        <v>4.2</v>
      </c>
      <c r="J884">
        <v>0.120249984</v>
      </c>
      <c r="K884">
        <v>102134.6697</v>
      </c>
      <c r="L884">
        <v>3.9899999999999998E-2</v>
      </c>
      <c r="M884">
        <v>1</v>
      </c>
      <c r="N884">
        <v>119</v>
      </c>
      <c r="O884">
        <v>31964.1133009119</v>
      </c>
      <c r="P884">
        <v>268.60599412531008</v>
      </c>
      <c r="Q884">
        <v>24584.881282738199</v>
      </c>
      <c r="R884">
        <f>Q884/AJ884</f>
        <v>11.11934929115251</v>
      </c>
      <c r="S884">
        <v>0</v>
      </c>
      <c r="T884">
        <v>0</v>
      </c>
      <c r="U884">
        <v>3</v>
      </c>
      <c r="X884">
        <v>0</v>
      </c>
      <c r="Y884">
        <v>0</v>
      </c>
      <c r="Z884">
        <v>0</v>
      </c>
      <c r="AA884">
        <v>1</v>
      </c>
      <c r="AB884">
        <v>1374.2523645374099</v>
      </c>
      <c r="AC884">
        <v>0</v>
      </c>
      <c r="AD884">
        <v>24584.881282738199</v>
      </c>
      <c r="AE884">
        <v>11.119349291152499</v>
      </c>
      <c r="AF884">
        <v>0</v>
      </c>
      <c r="AG884">
        <v>0</v>
      </c>
      <c r="AH884">
        <v>24584.881282738199</v>
      </c>
      <c r="AI884">
        <v>0</v>
      </c>
      <c r="AJ884">
        <v>2211</v>
      </c>
      <c r="AK884">
        <v>2944.125</v>
      </c>
      <c r="AL884">
        <v>0.87878787878787801</v>
      </c>
      <c r="AM884">
        <v>0.12121212121212099</v>
      </c>
      <c r="AN884">
        <v>1.6734509271822701E-2</v>
      </c>
      <c r="AO884">
        <v>2.7589326096788699E-2</v>
      </c>
      <c r="AP884">
        <v>2.7137042062415099E-3</v>
      </c>
      <c r="AQ884">
        <v>0.85753052917231998</v>
      </c>
      <c r="AR884">
        <v>0.47792998477929899</v>
      </c>
      <c r="AS884">
        <v>8.3713850837138504E-2</v>
      </c>
      <c r="AT884">
        <v>13327</v>
      </c>
      <c r="AU884">
        <v>40000</v>
      </c>
      <c r="AV884">
        <v>41828.504672897201</v>
      </c>
      <c r="AW884">
        <v>0.51379466304839405</v>
      </c>
      <c r="AX884">
        <v>0.57530529172320199</v>
      </c>
      <c r="AY884">
        <v>29.2</v>
      </c>
      <c r="AZ884">
        <v>0.32700135685210302</v>
      </c>
      <c r="BA884">
        <v>9.2718227046585194E-2</v>
      </c>
      <c r="BB884">
        <v>0.50623052959501502</v>
      </c>
      <c r="BC884">
        <v>0.95327102803738295</v>
      </c>
      <c r="BD884">
        <v>4.67289719626168E-2</v>
      </c>
      <c r="BE884">
        <v>1986</v>
      </c>
      <c r="BF884">
        <v>33</v>
      </c>
      <c r="BG884">
        <v>6.6626748E-2</v>
      </c>
      <c r="BH884">
        <v>0</v>
      </c>
      <c r="BI884">
        <v>0</v>
      </c>
    </row>
    <row r="885" spans="1:61" x14ac:dyDescent="0.2">
      <c r="A885">
        <v>884</v>
      </c>
      <c r="B885">
        <v>40131125091</v>
      </c>
      <c r="C885">
        <v>4550000041</v>
      </c>
      <c r="D885" t="s">
        <v>177</v>
      </c>
      <c r="E885">
        <v>85035</v>
      </c>
      <c r="F885">
        <v>7.7787924289344499</v>
      </c>
      <c r="G885">
        <v>71.829648141899995</v>
      </c>
      <c r="H885">
        <v>0.303588657409326</v>
      </c>
      <c r="I885">
        <v>4.4000000000000004</v>
      </c>
      <c r="J885">
        <v>9.2168010999999994E-2</v>
      </c>
      <c r="K885">
        <v>17221.794249999999</v>
      </c>
      <c r="L885">
        <v>5.9299999999999999E-2</v>
      </c>
      <c r="M885">
        <v>1</v>
      </c>
      <c r="N885">
        <v>73</v>
      </c>
      <c r="O885">
        <v>29813.205967011399</v>
      </c>
      <c r="P885">
        <v>408.40008173988218</v>
      </c>
      <c r="Q885">
        <v>30832.375252731901</v>
      </c>
      <c r="R885">
        <f>Q885/AJ885</f>
        <v>12.081651744800901</v>
      </c>
      <c r="S885">
        <v>1</v>
      </c>
      <c r="T885">
        <v>1</v>
      </c>
      <c r="U885">
        <v>1</v>
      </c>
      <c r="V885">
        <v>1</v>
      </c>
      <c r="W885">
        <v>0</v>
      </c>
      <c r="X885">
        <v>2</v>
      </c>
      <c r="Y885">
        <v>0</v>
      </c>
      <c r="Z885">
        <v>0</v>
      </c>
      <c r="AA885">
        <v>0</v>
      </c>
      <c r="AB885">
        <v>7.7787924289344499</v>
      </c>
      <c r="AC885">
        <v>84.186201034811205</v>
      </c>
      <c r="AD885">
        <v>30832.375252731901</v>
      </c>
      <c r="AE885">
        <v>12.081651744800901</v>
      </c>
      <c r="AF885">
        <v>10427.0523221618</v>
      </c>
      <c r="AG885">
        <v>4.0858355494364398</v>
      </c>
      <c r="AH885">
        <v>20405.322930570099</v>
      </c>
      <c r="AI885">
        <v>0.33818517829689099</v>
      </c>
      <c r="AJ885">
        <v>2552</v>
      </c>
      <c r="AK885">
        <v>5117.1189999999997</v>
      </c>
      <c r="AL885">
        <v>0.34247648902821298</v>
      </c>
      <c r="AM885">
        <v>0.65752351097178596</v>
      </c>
      <c r="AN885">
        <v>0.232366771159874</v>
      </c>
      <c r="AO885">
        <v>4.70219435736677E-2</v>
      </c>
      <c r="AP885">
        <v>0</v>
      </c>
      <c r="AQ885">
        <v>0.62029780564263304</v>
      </c>
      <c r="AR885">
        <v>0.229287090558766</v>
      </c>
      <c r="AS885">
        <v>4.7206165703275502E-2</v>
      </c>
      <c r="AT885">
        <v>14655</v>
      </c>
      <c r="AU885">
        <v>38049</v>
      </c>
      <c r="AV885">
        <v>44723.492462311602</v>
      </c>
      <c r="AW885">
        <v>0.46747648902821298</v>
      </c>
      <c r="AX885">
        <v>0</v>
      </c>
      <c r="AY885">
        <v>22</v>
      </c>
      <c r="AZ885">
        <v>0.37421630094043801</v>
      </c>
      <c r="BA885">
        <v>9.0125391849529696E-3</v>
      </c>
      <c r="BB885">
        <v>0.59798994974874298</v>
      </c>
      <c r="BC885">
        <v>0.91331658291457196</v>
      </c>
      <c r="BD885">
        <v>8.6683417085427095E-2</v>
      </c>
      <c r="BE885">
        <v>1992</v>
      </c>
      <c r="BF885">
        <v>27</v>
      </c>
      <c r="BG885">
        <v>0.235047914</v>
      </c>
      <c r="BH885">
        <v>17221.794249999999</v>
      </c>
      <c r="BI885">
        <v>1.3332269000000001E-2</v>
      </c>
    </row>
    <row r="886" spans="1:61" x14ac:dyDescent="0.2">
      <c r="A886">
        <v>885</v>
      </c>
      <c r="B886">
        <v>40131125092</v>
      </c>
      <c r="C886">
        <v>4550000041</v>
      </c>
      <c r="D886" t="s">
        <v>177</v>
      </c>
      <c r="E886">
        <v>85035</v>
      </c>
      <c r="F886">
        <v>639.42888186834296</v>
      </c>
      <c r="G886">
        <v>71.829648141899995</v>
      </c>
      <c r="H886">
        <v>0.10900551270177</v>
      </c>
      <c r="I886">
        <v>4.4000000000000004</v>
      </c>
      <c r="J886">
        <v>9.2168010999999994E-2</v>
      </c>
      <c r="K886">
        <v>17221.794249999999</v>
      </c>
      <c r="L886">
        <v>5.9299999999999999E-2</v>
      </c>
      <c r="M886">
        <v>1</v>
      </c>
      <c r="N886">
        <v>171</v>
      </c>
      <c r="O886">
        <v>38681.7117866759</v>
      </c>
      <c r="P886">
        <v>226.20884085775381</v>
      </c>
      <c r="Q886">
        <v>45933.627496791603</v>
      </c>
      <c r="R886">
        <f>Q886/AJ886</f>
        <v>9.214368605173842</v>
      </c>
      <c r="S886">
        <v>1</v>
      </c>
      <c r="T886">
        <v>1</v>
      </c>
      <c r="U886">
        <v>1</v>
      </c>
      <c r="V886">
        <v>1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639.42888186834296</v>
      </c>
      <c r="AC886">
        <v>71.858468241543093</v>
      </c>
      <c r="AD886">
        <v>45933.627496791603</v>
      </c>
      <c r="AE886">
        <v>9.2143686051738403</v>
      </c>
      <c r="AF886">
        <v>5007.0186155399297</v>
      </c>
      <c r="AG886">
        <v>1.0044169740300699</v>
      </c>
      <c r="AH886">
        <v>40926.608881251603</v>
      </c>
      <c r="AI886">
        <v>0.10900551270177</v>
      </c>
      <c r="AJ886">
        <v>4985</v>
      </c>
      <c r="AK886">
        <v>3462</v>
      </c>
      <c r="AL886">
        <v>0.40521564694082202</v>
      </c>
      <c r="AM886">
        <v>0.59478435305917698</v>
      </c>
      <c r="AN886">
        <v>9.5887662988966907E-2</v>
      </c>
      <c r="AO886">
        <v>4.0922768304914703E-2</v>
      </c>
      <c r="AP886">
        <v>2.3069207622868598E-2</v>
      </c>
      <c r="AQ886">
        <v>0.52998996990972902</v>
      </c>
      <c r="AR886">
        <v>0.24735497993433</v>
      </c>
      <c r="AS886">
        <v>0.228748631886172</v>
      </c>
      <c r="AT886">
        <v>22772</v>
      </c>
      <c r="AU886">
        <v>54432</v>
      </c>
      <c r="AV886">
        <v>66299.369482976006</v>
      </c>
      <c r="AW886">
        <v>0.371313941825476</v>
      </c>
      <c r="AX886">
        <v>0.34545454545454501</v>
      </c>
      <c r="AY886">
        <v>26</v>
      </c>
      <c r="AZ886">
        <v>0.30130391173520499</v>
      </c>
      <c r="BA886">
        <v>1.46439317953861E-2</v>
      </c>
      <c r="BB886">
        <v>0.45964691046658201</v>
      </c>
      <c r="BC886">
        <v>0.92749054224464</v>
      </c>
      <c r="BD886">
        <v>7.2509457755359399E-2</v>
      </c>
      <c r="BE886">
        <v>2005</v>
      </c>
      <c r="BF886">
        <v>14</v>
      </c>
      <c r="BG886">
        <v>7.5143261000000003E-2</v>
      </c>
      <c r="BH886">
        <v>0</v>
      </c>
      <c r="BI886">
        <v>0</v>
      </c>
    </row>
    <row r="887" spans="1:61" x14ac:dyDescent="0.2">
      <c r="A887">
        <v>886</v>
      </c>
      <c r="B887">
        <v>40131125093</v>
      </c>
      <c r="C887">
        <v>4550000052</v>
      </c>
      <c r="D887" t="s">
        <v>167</v>
      </c>
      <c r="E887">
        <v>85035</v>
      </c>
      <c r="F887">
        <v>1284.99499433284</v>
      </c>
      <c r="G887">
        <v>101.591451171</v>
      </c>
      <c r="H887">
        <v>9.2501483106628105E-2</v>
      </c>
      <c r="I887">
        <v>4.3</v>
      </c>
      <c r="J887">
        <v>0.238092522</v>
      </c>
      <c r="K887">
        <v>21713.3089</v>
      </c>
      <c r="L887">
        <v>5.2900000000000003E-2</v>
      </c>
      <c r="M887">
        <v>1</v>
      </c>
      <c r="N887">
        <v>85</v>
      </c>
      <c r="O887">
        <v>25144.380660466399</v>
      </c>
      <c r="P887">
        <v>295.81624306431058</v>
      </c>
      <c r="Q887">
        <v>30485.993026197801</v>
      </c>
      <c r="R887">
        <f>Q887/AJ887</f>
        <v>7.7454250574689532</v>
      </c>
      <c r="S887">
        <v>0</v>
      </c>
      <c r="T887">
        <v>0</v>
      </c>
      <c r="U887">
        <v>3</v>
      </c>
      <c r="X887">
        <v>0</v>
      </c>
      <c r="Y887">
        <v>0</v>
      </c>
      <c r="Z887">
        <v>0</v>
      </c>
      <c r="AA887">
        <v>1</v>
      </c>
      <c r="AB887">
        <v>1284.99499433284</v>
      </c>
      <c r="AC887">
        <v>0</v>
      </c>
      <c r="AD887">
        <v>30485.993026197801</v>
      </c>
      <c r="AE887">
        <v>7.7454250574689496</v>
      </c>
      <c r="AF887">
        <v>0</v>
      </c>
      <c r="AG887">
        <v>0</v>
      </c>
      <c r="AH887">
        <v>30485.993026197801</v>
      </c>
      <c r="AI887">
        <v>0</v>
      </c>
      <c r="AJ887">
        <v>3936</v>
      </c>
      <c r="AK887">
        <v>17497.21</v>
      </c>
      <c r="AL887">
        <v>0.23831300813008099</v>
      </c>
      <c r="AM887">
        <v>0.76168699186991795</v>
      </c>
      <c r="AN887">
        <v>0.18775406504065001</v>
      </c>
      <c r="AO887">
        <v>0.12931910569105601</v>
      </c>
      <c r="AP887">
        <v>5.33536585365853E-3</v>
      </c>
      <c r="AQ887">
        <v>0.67682926829268297</v>
      </c>
      <c r="AR887">
        <v>0.40537240537240499</v>
      </c>
      <c r="AS887">
        <v>0</v>
      </c>
      <c r="AT887">
        <v>11438</v>
      </c>
      <c r="AU887">
        <v>40856</v>
      </c>
      <c r="AV887">
        <v>47615.702479338797</v>
      </c>
      <c r="AW887">
        <v>0.59774040987913801</v>
      </c>
      <c r="AX887">
        <v>0</v>
      </c>
      <c r="AY887">
        <v>18.3</v>
      </c>
      <c r="AZ887">
        <v>0.48501016260162599</v>
      </c>
      <c r="BA887">
        <v>2.7947154471544698E-3</v>
      </c>
      <c r="BB887">
        <v>0.79338842975206603</v>
      </c>
      <c r="BC887">
        <v>0.84533648170011799</v>
      </c>
      <c r="BD887">
        <v>0.15466351829988101</v>
      </c>
      <c r="BE887">
        <v>1999</v>
      </c>
      <c r="BF887">
        <v>20</v>
      </c>
      <c r="BG887">
        <v>5.1740166999999997E-2</v>
      </c>
      <c r="BH887">
        <v>0</v>
      </c>
      <c r="BI887">
        <v>0</v>
      </c>
    </row>
    <row r="888" spans="1:61" x14ac:dyDescent="0.2">
      <c r="A888">
        <v>887</v>
      </c>
      <c r="B888">
        <v>40131125101</v>
      </c>
      <c r="C888">
        <v>4550000157</v>
      </c>
      <c r="D888" t="s">
        <v>493</v>
      </c>
      <c r="E888">
        <v>85043</v>
      </c>
      <c r="F888">
        <v>1824.0362911423399</v>
      </c>
      <c r="G888">
        <v>218.79542568100001</v>
      </c>
      <c r="H888">
        <v>7.3476853050247606E-2</v>
      </c>
      <c r="J888">
        <v>7.6821627000000003E-2</v>
      </c>
      <c r="K888">
        <v>0</v>
      </c>
      <c r="L888">
        <v>0</v>
      </c>
      <c r="M888">
        <v>0</v>
      </c>
      <c r="N888">
        <v>104</v>
      </c>
      <c r="O888">
        <v>30433.866546333302</v>
      </c>
      <c r="P888">
        <v>292.63333217628173</v>
      </c>
      <c r="Q888">
        <v>26551.740935944701</v>
      </c>
      <c r="R888">
        <f>Q888/AJ888</f>
        <v>7.8578694690573245</v>
      </c>
      <c r="S888">
        <v>0</v>
      </c>
      <c r="T888">
        <v>0</v>
      </c>
      <c r="U888">
        <v>3</v>
      </c>
      <c r="X888">
        <v>0</v>
      </c>
      <c r="Y888">
        <v>0</v>
      </c>
      <c r="Z888">
        <v>0</v>
      </c>
      <c r="AA888">
        <v>1</v>
      </c>
      <c r="AB888">
        <v>1824.0362911423399</v>
      </c>
      <c r="AC888">
        <v>0</v>
      </c>
      <c r="AD888">
        <v>26551.740935944701</v>
      </c>
      <c r="AE888">
        <v>7.8578694690573396</v>
      </c>
      <c r="AF888">
        <v>0</v>
      </c>
      <c r="AG888">
        <v>0</v>
      </c>
      <c r="AH888">
        <v>26551.740935944701</v>
      </c>
      <c r="AI888">
        <v>0</v>
      </c>
      <c r="AJ888">
        <v>3379</v>
      </c>
      <c r="AK888">
        <v>3466.4319999999998</v>
      </c>
      <c r="AL888">
        <v>0.74489493933116302</v>
      </c>
      <c r="AM888">
        <v>0.25510506066883698</v>
      </c>
      <c r="AN888">
        <v>2.9594554601953201E-2</v>
      </c>
      <c r="AO888">
        <v>0</v>
      </c>
      <c r="AP888">
        <v>4.7647232909144702E-2</v>
      </c>
      <c r="AQ888">
        <v>0.72506658774785404</v>
      </c>
      <c r="AR888">
        <v>0.17261904761904701</v>
      </c>
      <c r="AS888">
        <v>0.19642857142857101</v>
      </c>
      <c r="AT888">
        <v>24196</v>
      </c>
      <c r="AU888">
        <v>64955</v>
      </c>
      <c r="AV888">
        <v>83757.797164667398</v>
      </c>
      <c r="AW888">
        <v>0.18762947617638301</v>
      </c>
      <c r="AX888">
        <v>0.60414394765539803</v>
      </c>
      <c r="AY888">
        <v>27.5</v>
      </c>
      <c r="AZ888">
        <v>0.313702278780704</v>
      </c>
      <c r="BA888">
        <v>5.9781000295945498E-2</v>
      </c>
      <c r="BB888">
        <v>0.57797164667393597</v>
      </c>
      <c r="BC888">
        <v>1</v>
      </c>
      <c r="BD888">
        <v>0</v>
      </c>
      <c r="BE888">
        <v>2004</v>
      </c>
      <c r="BF888">
        <v>15</v>
      </c>
      <c r="BG888">
        <v>8.2084235000000005E-2</v>
      </c>
      <c r="BH888">
        <v>0</v>
      </c>
      <c r="BI888">
        <v>0</v>
      </c>
    </row>
    <row r="889" spans="1:61" x14ac:dyDescent="0.2">
      <c r="A889">
        <v>888</v>
      </c>
      <c r="B889">
        <v>40131125102</v>
      </c>
      <c r="C889">
        <v>4550000157</v>
      </c>
      <c r="D889" t="s">
        <v>493</v>
      </c>
      <c r="E889">
        <v>85043</v>
      </c>
      <c r="F889">
        <v>488.03392676220301</v>
      </c>
      <c r="G889">
        <v>218.79542568100001</v>
      </c>
      <c r="H889">
        <v>0.142718783479901</v>
      </c>
      <c r="J889">
        <v>7.6821627000000003E-2</v>
      </c>
      <c r="K889">
        <v>0</v>
      </c>
      <c r="L889">
        <v>0</v>
      </c>
      <c r="M889">
        <v>0</v>
      </c>
      <c r="N889">
        <v>68</v>
      </c>
      <c r="O889">
        <v>31308.474306357199</v>
      </c>
      <c r="P889">
        <v>460.41873979937054</v>
      </c>
      <c r="Q889">
        <v>15971.3781487738</v>
      </c>
      <c r="R889">
        <f>Q889/AJ889</f>
        <v>9.883278557409529</v>
      </c>
      <c r="S889">
        <v>1</v>
      </c>
      <c r="T889">
        <v>1</v>
      </c>
      <c r="U889">
        <v>1</v>
      </c>
      <c r="V889">
        <v>1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488.03392676220301</v>
      </c>
      <c r="AC889">
        <v>218.885999120864</v>
      </c>
      <c r="AD889">
        <v>15971.3781487738</v>
      </c>
      <c r="AE889">
        <v>9.8832785574095592</v>
      </c>
      <c r="AF889">
        <v>2279.4156598904801</v>
      </c>
      <c r="AG889">
        <v>1.41052949250648</v>
      </c>
      <c r="AH889">
        <v>13691.9624888833</v>
      </c>
      <c r="AI889">
        <v>0.142718783479901</v>
      </c>
      <c r="AJ889">
        <v>1616</v>
      </c>
      <c r="AK889">
        <v>538.98680000000002</v>
      </c>
      <c r="AL889">
        <v>0.81126237623762298</v>
      </c>
      <c r="AM889">
        <v>0.18873762376237599</v>
      </c>
      <c r="AN889">
        <v>2.9084158415841499E-2</v>
      </c>
      <c r="AO889">
        <v>2.53712871287128E-2</v>
      </c>
      <c r="AP889">
        <v>1.0519801980198E-2</v>
      </c>
      <c r="AQ889">
        <v>0.90594059405940597</v>
      </c>
      <c r="AR889">
        <v>0.31829896907216398</v>
      </c>
      <c r="AS889">
        <v>0.109536082474226</v>
      </c>
      <c r="AT889">
        <v>15759</v>
      </c>
      <c r="AU889">
        <v>55938</v>
      </c>
      <c r="AV889">
        <v>68891.2536443149</v>
      </c>
      <c r="AW889">
        <v>0.291460396039603</v>
      </c>
      <c r="AX889">
        <v>0.60932944606413997</v>
      </c>
      <c r="AY889">
        <v>24.3</v>
      </c>
      <c r="AZ889">
        <v>0.446163366336633</v>
      </c>
      <c r="BA889">
        <v>3.03217821782178E-2</v>
      </c>
      <c r="BB889">
        <v>0.69970845481049504</v>
      </c>
      <c r="BC889">
        <v>1</v>
      </c>
      <c r="BD889">
        <v>0</v>
      </c>
      <c r="BE889">
        <v>2003</v>
      </c>
      <c r="BF889">
        <v>16</v>
      </c>
      <c r="BG889">
        <v>0.123251922</v>
      </c>
      <c r="BH889">
        <v>0</v>
      </c>
      <c r="BI889">
        <v>0</v>
      </c>
    </row>
    <row r="890" spans="1:61" x14ac:dyDescent="0.2">
      <c r="A890">
        <v>889</v>
      </c>
      <c r="B890">
        <v>40131125111</v>
      </c>
      <c r="C890">
        <v>4550000157</v>
      </c>
      <c r="D890" t="s">
        <v>493</v>
      </c>
      <c r="E890">
        <v>85043</v>
      </c>
      <c r="F890">
        <v>3885.0278184702602</v>
      </c>
      <c r="G890">
        <v>218.79542568100001</v>
      </c>
      <c r="H890">
        <v>8.0329060704223895E-2</v>
      </c>
      <c r="J890">
        <v>7.6821627000000003E-2</v>
      </c>
      <c r="K890">
        <v>0</v>
      </c>
      <c r="L890">
        <v>0</v>
      </c>
      <c r="M890">
        <v>0</v>
      </c>
      <c r="N890">
        <v>117</v>
      </c>
      <c r="O890">
        <v>32943.383735582502</v>
      </c>
      <c r="P890">
        <v>281.56738235540598</v>
      </c>
      <c r="Q890">
        <v>43750.001232127201</v>
      </c>
      <c r="R890">
        <f>Q890/AJ890</f>
        <v>10.899352574022721</v>
      </c>
      <c r="S890">
        <v>0</v>
      </c>
      <c r="T890">
        <v>0</v>
      </c>
      <c r="U890">
        <v>3</v>
      </c>
      <c r="X890">
        <v>0</v>
      </c>
      <c r="Y890">
        <v>0</v>
      </c>
      <c r="Z890">
        <v>0</v>
      </c>
      <c r="AA890">
        <v>1</v>
      </c>
      <c r="AB890">
        <v>1598.21404303293</v>
      </c>
      <c r="AC890">
        <v>0</v>
      </c>
      <c r="AD890">
        <v>43750.001232127201</v>
      </c>
      <c r="AE890">
        <v>10.8993525740227</v>
      </c>
      <c r="AF890">
        <v>0</v>
      </c>
      <c r="AG890">
        <v>0</v>
      </c>
      <c r="AH890">
        <v>43750.001232127201</v>
      </c>
      <c r="AI890">
        <v>0</v>
      </c>
      <c r="AJ890">
        <v>4014</v>
      </c>
      <c r="AK890">
        <v>1224.7860000000001</v>
      </c>
      <c r="AL890">
        <v>0.70179372197309398</v>
      </c>
      <c r="AM890">
        <v>0.29820627802690503</v>
      </c>
      <c r="AN890">
        <v>5.0074738415545501E-2</v>
      </c>
      <c r="AO890">
        <v>2.46636771300448E-2</v>
      </c>
      <c r="AP890">
        <v>7.2994519182859902E-2</v>
      </c>
      <c r="AQ890">
        <v>0.66591928251121002</v>
      </c>
      <c r="AR890">
        <v>0.194220144496387</v>
      </c>
      <c r="AS890">
        <v>0.198895027624309</v>
      </c>
      <c r="AT890">
        <v>22674</v>
      </c>
      <c r="AU890">
        <v>82393</v>
      </c>
      <c r="AV890">
        <v>92296.551724137898</v>
      </c>
      <c r="AW890">
        <v>0.13255459624174701</v>
      </c>
      <c r="AX890">
        <v>0.78389830508474501</v>
      </c>
      <c r="AY890">
        <v>29.6</v>
      </c>
      <c r="AZ890">
        <v>0.31091180866965601</v>
      </c>
      <c r="BA890">
        <v>6.6517189835575405E-2</v>
      </c>
      <c r="BB890">
        <v>0.60775862068965503</v>
      </c>
      <c r="BC890">
        <v>1</v>
      </c>
      <c r="BD890">
        <v>0</v>
      </c>
      <c r="BE890">
        <v>2005</v>
      </c>
      <c r="BF890">
        <v>14</v>
      </c>
      <c r="BG890">
        <v>0.14229861499999999</v>
      </c>
      <c r="BH890">
        <v>283455.36320000002</v>
      </c>
      <c r="BI890">
        <v>3.3379377000000002E-2</v>
      </c>
    </row>
    <row r="891" spans="1:61" x14ac:dyDescent="0.2">
      <c r="A891">
        <v>890</v>
      </c>
      <c r="B891">
        <v>40131125112</v>
      </c>
      <c r="C891">
        <v>4550000160</v>
      </c>
      <c r="D891" t="s">
        <v>179</v>
      </c>
      <c r="E891">
        <v>85043</v>
      </c>
      <c r="F891">
        <v>410.41455857603199</v>
      </c>
      <c r="G891">
        <v>27.1365331513</v>
      </c>
      <c r="H891">
        <v>0.154500502290328</v>
      </c>
      <c r="I891">
        <v>4.4000000000000004</v>
      </c>
      <c r="J891">
        <v>0.25820574400000001</v>
      </c>
      <c r="K891">
        <v>0</v>
      </c>
      <c r="L891">
        <v>0</v>
      </c>
      <c r="M891">
        <v>0</v>
      </c>
      <c r="N891">
        <v>144</v>
      </c>
      <c r="O891">
        <v>41638.165949158501</v>
      </c>
      <c r="P891">
        <v>289.15393020248962</v>
      </c>
      <c r="Q891">
        <v>66942.210945494298</v>
      </c>
      <c r="R891">
        <f>Q891/AJ891</f>
        <v>13.105366277504757</v>
      </c>
      <c r="S891">
        <v>1</v>
      </c>
      <c r="T891">
        <v>1</v>
      </c>
      <c r="U891">
        <v>1</v>
      </c>
      <c r="V891">
        <v>1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410.41455857603199</v>
      </c>
      <c r="AC891">
        <v>27.147417261351499</v>
      </c>
      <c r="AD891">
        <v>66942.210945494298</v>
      </c>
      <c r="AE891">
        <v>13.1053662775047</v>
      </c>
      <c r="AF891">
        <v>10342.6052155039</v>
      </c>
      <c r="AG891">
        <v>2.0247856725732101</v>
      </c>
      <c r="AH891">
        <v>56599.605729990297</v>
      </c>
      <c r="AI891">
        <v>0.154500502290328</v>
      </c>
      <c r="AJ891">
        <v>5108</v>
      </c>
      <c r="AK891">
        <v>10349.530000000001</v>
      </c>
      <c r="AL891">
        <v>0.82126076742364895</v>
      </c>
      <c r="AM891">
        <v>0.17873923257634999</v>
      </c>
      <c r="AN891">
        <v>9.78856695379796E-2</v>
      </c>
      <c r="AO891">
        <v>0</v>
      </c>
      <c r="AP891">
        <v>4.5027407987470597E-3</v>
      </c>
      <c r="AQ891">
        <v>0.71613155833985898</v>
      </c>
      <c r="AR891">
        <v>0.32111034955448903</v>
      </c>
      <c r="AS891">
        <v>8.2248115147361203E-2</v>
      </c>
      <c r="AT891">
        <v>17116</v>
      </c>
      <c r="AU891">
        <v>70357</v>
      </c>
      <c r="AV891">
        <v>72335.897435897394</v>
      </c>
      <c r="AW891">
        <v>0.22751426884471501</v>
      </c>
      <c r="AX891">
        <v>0.68326180257510705</v>
      </c>
      <c r="AY891">
        <v>30.9</v>
      </c>
      <c r="AZ891">
        <v>0.34162098668754798</v>
      </c>
      <c r="BA891">
        <v>6.0884886452623299E-2</v>
      </c>
      <c r="BB891">
        <v>0.63095238095238004</v>
      </c>
      <c r="BC891">
        <v>0.97527472527472503</v>
      </c>
      <c r="BD891">
        <v>2.47252747252747E-2</v>
      </c>
      <c r="BE891">
        <v>1998</v>
      </c>
      <c r="BF891">
        <v>21</v>
      </c>
      <c r="BG891">
        <v>0.12986192299999999</v>
      </c>
      <c r="BH891">
        <v>0</v>
      </c>
      <c r="BI891">
        <v>0</v>
      </c>
    </row>
    <row r="892" spans="1:61" x14ac:dyDescent="0.2">
      <c r="A892">
        <v>891</v>
      </c>
      <c r="B892">
        <v>40131125113</v>
      </c>
      <c r="C892">
        <v>4550000160</v>
      </c>
      <c r="D892" t="s">
        <v>179</v>
      </c>
      <c r="E892">
        <v>85043</v>
      </c>
      <c r="F892">
        <v>111.35853188519</v>
      </c>
      <c r="G892">
        <v>27.1365331513</v>
      </c>
      <c r="H892">
        <v>0.180799389465679</v>
      </c>
      <c r="I892">
        <v>4.4000000000000004</v>
      </c>
      <c r="J892">
        <v>0.25820574400000001</v>
      </c>
      <c r="K892">
        <v>0</v>
      </c>
      <c r="L892">
        <v>0</v>
      </c>
      <c r="M892">
        <v>0</v>
      </c>
      <c r="N892">
        <v>56</v>
      </c>
      <c r="O892">
        <v>23583.0811839618</v>
      </c>
      <c r="P892">
        <v>421.12644971360356</v>
      </c>
      <c r="Q892">
        <v>14628.8486857895</v>
      </c>
      <c r="R892">
        <f>Q892/AJ892</f>
        <v>14.702360488230653</v>
      </c>
      <c r="S892">
        <v>1</v>
      </c>
      <c r="T892">
        <v>1</v>
      </c>
      <c r="U892">
        <v>1</v>
      </c>
      <c r="V892">
        <v>1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111.35853188519</v>
      </c>
      <c r="AC892">
        <v>27.147417261351499</v>
      </c>
      <c r="AD892">
        <v>14628.8486857895</v>
      </c>
      <c r="AE892">
        <v>14.702360488230701</v>
      </c>
      <c r="AF892">
        <v>2644.8869109765501</v>
      </c>
      <c r="AG892">
        <v>2.6581777999764298</v>
      </c>
      <c r="AH892">
        <v>11983.961774813</v>
      </c>
      <c r="AI892">
        <v>0.180799389465679</v>
      </c>
      <c r="AJ892">
        <v>995</v>
      </c>
      <c r="AK892">
        <v>1998.1590000000001</v>
      </c>
      <c r="AL892">
        <v>0.99296482412060305</v>
      </c>
      <c r="AM892">
        <v>7.0351758793969401E-3</v>
      </c>
      <c r="AN892">
        <v>0</v>
      </c>
      <c r="AO892">
        <v>0</v>
      </c>
      <c r="AP892">
        <v>0</v>
      </c>
      <c r="AQ892">
        <v>0.85728643216080402</v>
      </c>
      <c r="AR892">
        <v>0.281355932203389</v>
      </c>
      <c r="AS892">
        <v>5.9322033898305003E-2</v>
      </c>
      <c r="AT892">
        <v>14244</v>
      </c>
      <c r="AU892">
        <v>32386</v>
      </c>
      <c r="AV892">
        <v>44938.205980066399</v>
      </c>
      <c r="AW892">
        <v>0.59597989949748698</v>
      </c>
      <c r="AX892">
        <v>0.60501567398119105</v>
      </c>
      <c r="AY892">
        <v>35.700000000000003</v>
      </c>
      <c r="AZ892">
        <v>0.30351758793969802</v>
      </c>
      <c r="BA892">
        <v>0.14874371859296401</v>
      </c>
      <c r="BB892">
        <v>0.43189368770764103</v>
      </c>
      <c r="BC892">
        <v>0.91694352159468395</v>
      </c>
      <c r="BD892">
        <v>8.3056478405315604E-2</v>
      </c>
      <c r="BE892">
        <v>1978</v>
      </c>
      <c r="BF892">
        <v>41</v>
      </c>
      <c r="BG892">
        <v>0.19685813499999999</v>
      </c>
      <c r="BH892">
        <v>0</v>
      </c>
      <c r="BI892">
        <v>0</v>
      </c>
    </row>
    <row r="893" spans="1:61" x14ac:dyDescent="0.2">
      <c r="A893">
        <v>892</v>
      </c>
      <c r="B893">
        <v>40131125121</v>
      </c>
      <c r="C893">
        <v>4550000058</v>
      </c>
      <c r="D893" t="s">
        <v>78</v>
      </c>
      <c r="E893">
        <v>85033</v>
      </c>
      <c r="F893">
        <v>5684.2445141811604</v>
      </c>
      <c r="G893">
        <v>32.391094648699998</v>
      </c>
      <c r="H893">
        <v>7.54382482271998E-2</v>
      </c>
      <c r="I893">
        <v>4.2</v>
      </c>
      <c r="J893">
        <v>0.375115686</v>
      </c>
      <c r="K893">
        <v>0</v>
      </c>
      <c r="L893">
        <v>0</v>
      </c>
      <c r="M893">
        <v>0</v>
      </c>
      <c r="N893">
        <v>105</v>
      </c>
      <c r="O893">
        <v>29030.653610300302</v>
      </c>
      <c r="P893">
        <v>276.48241533619336</v>
      </c>
      <c r="Q893">
        <v>7089.5719690299402</v>
      </c>
      <c r="R893">
        <f>Q893/AJ893</f>
        <v>9.2072363234155059</v>
      </c>
      <c r="S893">
        <v>0</v>
      </c>
      <c r="T893">
        <v>0</v>
      </c>
      <c r="U893">
        <v>3</v>
      </c>
      <c r="X893">
        <v>0</v>
      </c>
      <c r="Y893">
        <v>0</v>
      </c>
      <c r="Z893">
        <v>0</v>
      </c>
      <c r="AA893">
        <v>1</v>
      </c>
      <c r="AB893">
        <v>1781.9806470271701</v>
      </c>
      <c r="AC893">
        <v>0</v>
      </c>
      <c r="AD893">
        <v>7089.5719690299402</v>
      </c>
      <c r="AE893">
        <v>9.2072363234155095</v>
      </c>
      <c r="AF893">
        <v>0</v>
      </c>
      <c r="AG893">
        <v>0</v>
      </c>
      <c r="AH893">
        <v>7089.5719690299402</v>
      </c>
      <c r="AI893">
        <v>0</v>
      </c>
      <c r="AJ893">
        <v>770</v>
      </c>
      <c r="AK893">
        <v>170.46870000000001</v>
      </c>
      <c r="AL893">
        <v>0.80129870129870095</v>
      </c>
      <c r="AM893">
        <v>0.19870129870129799</v>
      </c>
      <c r="AN893">
        <v>0.16493506493506399</v>
      </c>
      <c r="AO893">
        <v>1.42857142857142E-2</v>
      </c>
      <c r="AP893">
        <v>0</v>
      </c>
      <c r="AQ893">
        <v>0.71558441558441499</v>
      </c>
      <c r="AR893">
        <v>0.37673130193905802</v>
      </c>
      <c r="AS893">
        <v>0.18559556786703599</v>
      </c>
      <c r="AT893">
        <v>17249</v>
      </c>
      <c r="AU893">
        <v>49444</v>
      </c>
      <c r="AV893">
        <v>44632.167832167797</v>
      </c>
      <c r="AW893">
        <v>0.39090909090908998</v>
      </c>
      <c r="AX893">
        <v>0.236641221374045</v>
      </c>
      <c r="AY893">
        <v>23.9</v>
      </c>
      <c r="AZ893">
        <v>0.41948051948051901</v>
      </c>
      <c r="BA893">
        <v>6.2337662337662303E-2</v>
      </c>
      <c r="BB893">
        <v>0.41608391608391598</v>
      </c>
      <c r="BC893">
        <v>0.82517482517482499</v>
      </c>
      <c r="BD893">
        <v>0.17482517482517401</v>
      </c>
      <c r="BE893">
        <v>2002</v>
      </c>
      <c r="BF893">
        <v>17</v>
      </c>
      <c r="BG893">
        <v>7.9714535000000003E-2</v>
      </c>
      <c r="BH893">
        <v>0</v>
      </c>
      <c r="BI893">
        <v>0</v>
      </c>
    </row>
    <row r="894" spans="1:61" x14ac:dyDescent="0.2">
      <c r="A894">
        <v>893</v>
      </c>
      <c r="B894">
        <v>40131125131</v>
      </c>
      <c r="C894">
        <v>4550000157</v>
      </c>
      <c r="D894" t="s">
        <v>493</v>
      </c>
      <c r="E894">
        <v>85043</v>
      </c>
      <c r="F894">
        <v>599.68049736636499</v>
      </c>
      <c r="G894">
        <v>218.79542568100001</v>
      </c>
      <c r="H894">
        <v>0.19812761931503001</v>
      </c>
      <c r="J894">
        <v>7.6821627000000003E-2</v>
      </c>
      <c r="K894">
        <v>0</v>
      </c>
      <c r="L894">
        <v>0</v>
      </c>
      <c r="M894">
        <v>0</v>
      </c>
      <c r="N894">
        <v>131</v>
      </c>
      <c r="O894">
        <v>31574.752229756701</v>
      </c>
      <c r="P894">
        <v>241.02864297524198</v>
      </c>
      <c r="Q894">
        <v>53789.136014745498</v>
      </c>
      <c r="R894">
        <f>Q894/AJ894</f>
        <v>12.552890551865927</v>
      </c>
      <c r="S894">
        <v>1</v>
      </c>
      <c r="T894">
        <v>1</v>
      </c>
      <c r="U894">
        <v>1</v>
      </c>
      <c r="V894">
        <v>1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599.68049736636499</v>
      </c>
      <c r="AC894">
        <v>218.885999120864</v>
      </c>
      <c r="AD894">
        <v>53789.136014745498</v>
      </c>
      <c r="AE894">
        <v>12.5528905518659</v>
      </c>
      <c r="AF894">
        <v>10657.1134636139</v>
      </c>
      <c r="AG894">
        <v>2.4870743205633299</v>
      </c>
      <c r="AH894">
        <v>43132.022551131602</v>
      </c>
      <c r="AI894">
        <v>0.19812761931503001</v>
      </c>
      <c r="AJ894">
        <v>4285</v>
      </c>
      <c r="AK894">
        <v>9893.1610000000001</v>
      </c>
      <c r="AL894">
        <v>0.80396732788798098</v>
      </c>
      <c r="AM894">
        <v>0.196032672112018</v>
      </c>
      <c r="AN894">
        <v>8.7514585764293995E-2</v>
      </c>
      <c r="AO894">
        <v>3.1971995332555403E-2</v>
      </c>
      <c r="AP894">
        <v>1.4469078179696599E-2</v>
      </c>
      <c r="AQ894">
        <v>0.744224037339556</v>
      </c>
      <c r="AR894">
        <v>0.21769911504424699</v>
      </c>
      <c r="AS894">
        <v>4.0707964601769897E-2</v>
      </c>
      <c r="AT894">
        <v>16694</v>
      </c>
      <c r="AU894">
        <v>45597</v>
      </c>
      <c r="AV894">
        <v>58534.271099744197</v>
      </c>
      <c r="AW894">
        <v>0.37978848413631</v>
      </c>
      <c r="AX894">
        <v>0.54219948849104804</v>
      </c>
      <c r="AY894">
        <v>25.9</v>
      </c>
      <c r="AZ894">
        <v>0.28681446907817898</v>
      </c>
      <c r="BA894">
        <v>3.4539089848308002E-2</v>
      </c>
      <c r="BB894">
        <v>0.47399829497016199</v>
      </c>
      <c r="BC894">
        <v>1</v>
      </c>
      <c r="BD894">
        <v>0</v>
      </c>
      <c r="BE894">
        <v>2004</v>
      </c>
      <c r="BF894">
        <v>15</v>
      </c>
      <c r="BG894">
        <v>0.124453864</v>
      </c>
      <c r="BH894">
        <v>0</v>
      </c>
      <c r="BI894">
        <v>0</v>
      </c>
    </row>
    <row r="895" spans="1:61" x14ac:dyDescent="0.2">
      <c r="A895">
        <v>894</v>
      </c>
      <c r="B895">
        <v>40131125133</v>
      </c>
      <c r="C895">
        <v>4550000157</v>
      </c>
      <c r="D895" t="s">
        <v>493</v>
      </c>
      <c r="E895">
        <v>85043</v>
      </c>
      <c r="F895">
        <v>1770.20314150838</v>
      </c>
      <c r="G895">
        <v>218.79542568100001</v>
      </c>
      <c r="H895">
        <v>8.7856669015767594E-2</v>
      </c>
      <c r="J895">
        <v>7.6821627000000003E-2</v>
      </c>
      <c r="K895">
        <v>0</v>
      </c>
      <c r="L895">
        <v>0</v>
      </c>
      <c r="M895">
        <v>0</v>
      </c>
      <c r="N895">
        <v>88</v>
      </c>
      <c r="O895">
        <v>31988.017276065599</v>
      </c>
      <c r="P895">
        <v>363.50019631892724</v>
      </c>
      <c r="Q895">
        <v>29099.698408677199</v>
      </c>
      <c r="R895">
        <f>Q895/AJ895</f>
        <v>11.014268890490991</v>
      </c>
      <c r="S895">
        <v>1</v>
      </c>
      <c r="T895">
        <v>0</v>
      </c>
      <c r="U895">
        <v>2</v>
      </c>
      <c r="V895">
        <v>0</v>
      </c>
      <c r="W895">
        <v>1</v>
      </c>
      <c r="X895">
        <v>1</v>
      </c>
      <c r="Y895">
        <v>0</v>
      </c>
      <c r="Z895">
        <v>0</v>
      </c>
      <c r="AA895">
        <v>0</v>
      </c>
      <c r="AB895">
        <v>921.55001113934304</v>
      </c>
      <c r="AC895">
        <v>27.147417261351499</v>
      </c>
      <c r="AD895">
        <v>29099.698408677199</v>
      </c>
      <c r="AE895">
        <v>11.014268890491</v>
      </c>
      <c r="AF895">
        <v>1204.2471924254801</v>
      </c>
      <c r="AG895">
        <v>0.455808929759834</v>
      </c>
      <c r="AH895">
        <v>27895.451216251698</v>
      </c>
      <c r="AI895">
        <v>4.1383493928802598E-2</v>
      </c>
      <c r="AJ895">
        <v>2642</v>
      </c>
      <c r="AK895">
        <v>5218.5479999999998</v>
      </c>
      <c r="AL895">
        <v>0.81756245268735805</v>
      </c>
      <c r="AM895">
        <v>0.182437547312641</v>
      </c>
      <c r="AN895">
        <v>7.7214231642694905E-2</v>
      </c>
      <c r="AO895">
        <v>0</v>
      </c>
      <c r="AP895">
        <v>0</v>
      </c>
      <c r="AQ895">
        <v>0.79788039364118002</v>
      </c>
      <c r="AR895">
        <v>0.17960877296976799</v>
      </c>
      <c r="AS895">
        <v>0.14759928867812599</v>
      </c>
      <c r="AT895">
        <v>21839</v>
      </c>
      <c r="AU895">
        <v>46493</v>
      </c>
      <c r="AV895">
        <v>69061.3986013986</v>
      </c>
      <c r="AW895">
        <v>0.32626797880393599</v>
      </c>
      <c r="AX895">
        <v>0.73706293706293702</v>
      </c>
      <c r="AY895">
        <v>33.6</v>
      </c>
      <c r="AZ895">
        <v>0.31453444360332999</v>
      </c>
      <c r="BA895">
        <v>6.9644208932626794E-2</v>
      </c>
      <c r="BB895">
        <v>0.42797202797202799</v>
      </c>
      <c r="BC895">
        <v>0.98181818181818103</v>
      </c>
      <c r="BD895">
        <v>1.8181818181818101E-2</v>
      </c>
      <c r="BE895">
        <v>2005</v>
      </c>
      <c r="BF895">
        <v>14</v>
      </c>
      <c r="BG895">
        <v>0.16571090599999999</v>
      </c>
      <c r="BH895">
        <v>0</v>
      </c>
      <c r="BI895">
        <v>0</v>
      </c>
    </row>
    <row r="896" spans="1:61" x14ac:dyDescent="0.2">
      <c r="A896">
        <v>895</v>
      </c>
      <c r="B896">
        <v>40131125134</v>
      </c>
      <c r="C896">
        <v>4550000157</v>
      </c>
      <c r="D896" t="s">
        <v>493</v>
      </c>
      <c r="E896">
        <v>85043</v>
      </c>
      <c r="F896">
        <v>1584.7015899122</v>
      </c>
      <c r="G896">
        <v>218.79542568100001</v>
      </c>
      <c r="H896">
        <v>8.3980020045428802E-2</v>
      </c>
      <c r="J896">
        <v>7.6821627000000003E-2</v>
      </c>
      <c r="K896">
        <v>0</v>
      </c>
      <c r="L896">
        <v>0</v>
      </c>
      <c r="M896">
        <v>0</v>
      </c>
      <c r="N896">
        <v>94</v>
      </c>
      <c r="O896">
        <v>28616.188517041399</v>
      </c>
      <c r="P896">
        <v>304.42753741533403</v>
      </c>
      <c r="Q896">
        <v>33080.354786035001</v>
      </c>
      <c r="R896">
        <f>Q896/AJ896</f>
        <v>12.92706322236616</v>
      </c>
      <c r="S896">
        <v>0</v>
      </c>
      <c r="T896">
        <v>0</v>
      </c>
      <c r="U896">
        <v>3</v>
      </c>
      <c r="X896">
        <v>0</v>
      </c>
      <c r="Y896">
        <v>0</v>
      </c>
      <c r="Z896">
        <v>0</v>
      </c>
      <c r="AA896">
        <v>1</v>
      </c>
      <c r="AB896">
        <v>1281.4266166934899</v>
      </c>
      <c r="AC896">
        <v>0</v>
      </c>
      <c r="AD896">
        <v>33080.354786035001</v>
      </c>
      <c r="AE896">
        <v>12.927063222366099</v>
      </c>
      <c r="AF896">
        <v>0</v>
      </c>
      <c r="AG896">
        <v>0</v>
      </c>
      <c r="AH896">
        <v>33080.354786035001</v>
      </c>
      <c r="AI896">
        <v>0</v>
      </c>
      <c r="AJ896">
        <v>2559</v>
      </c>
      <c r="AK896">
        <v>5104.5230000000001</v>
      </c>
      <c r="AL896">
        <v>0.71004298554122702</v>
      </c>
      <c r="AM896">
        <v>0.28995701445877298</v>
      </c>
      <c r="AN896">
        <v>3.6342321219226197E-2</v>
      </c>
      <c r="AO896">
        <v>1.6803438843298098E-2</v>
      </c>
      <c r="AP896">
        <v>0</v>
      </c>
      <c r="AQ896">
        <v>0.77999218444704899</v>
      </c>
      <c r="AR896">
        <v>0.27843426883308697</v>
      </c>
      <c r="AS896">
        <v>0.206794682422452</v>
      </c>
      <c r="AT896">
        <v>16773</v>
      </c>
      <c r="AU896">
        <v>60821</v>
      </c>
      <c r="AV896">
        <v>64118.697829716199</v>
      </c>
      <c r="AW896">
        <v>0.19425874950845401</v>
      </c>
      <c r="AX896">
        <v>0.68188976377952704</v>
      </c>
      <c r="AY896">
        <v>26.3</v>
      </c>
      <c r="AZ896">
        <v>0.33606877686596298</v>
      </c>
      <c r="BA896">
        <v>3.67330988667448E-2</v>
      </c>
      <c r="BB896">
        <v>0.64440734557595902</v>
      </c>
      <c r="BC896">
        <v>0.95993322203672704</v>
      </c>
      <c r="BD896">
        <v>4.0066777963272099E-2</v>
      </c>
      <c r="BE896">
        <v>2004</v>
      </c>
      <c r="BF896">
        <v>15</v>
      </c>
      <c r="BG896">
        <v>0.16273295500000001</v>
      </c>
      <c r="BH896">
        <v>0</v>
      </c>
      <c r="BI896">
        <v>0</v>
      </c>
    </row>
    <row r="897" spans="1:61" x14ac:dyDescent="0.2">
      <c r="A897">
        <v>896</v>
      </c>
      <c r="B897">
        <v>40131125141</v>
      </c>
      <c r="C897">
        <v>4550000027</v>
      </c>
      <c r="D897" t="s">
        <v>180</v>
      </c>
      <c r="E897">
        <v>85339</v>
      </c>
      <c r="F897">
        <v>4564.9654437242798</v>
      </c>
      <c r="G897">
        <v>181.55026774300001</v>
      </c>
      <c r="H897">
        <v>0.13613414088609199</v>
      </c>
      <c r="I897">
        <v>4.5</v>
      </c>
      <c r="J897">
        <v>0.22251485700000001</v>
      </c>
      <c r="K897">
        <v>115436.70419999999</v>
      </c>
      <c r="L897">
        <v>0.157</v>
      </c>
      <c r="M897">
        <v>1</v>
      </c>
      <c r="N897">
        <v>86</v>
      </c>
      <c r="O897">
        <v>32104.760522066201</v>
      </c>
      <c r="P897">
        <v>373.31116886123488</v>
      </c>
      <c r="Q897">
        <v>34970.865885808103</v>
      </c>
      <c r="R897">
        <f>Q897/AJ897</f>
        <v>12.638549290136648</v>
      </c>
      <c r="S897">
        <v>1</v>
      </c>
      <c r="T897">
        <v>0</v>
      </c>
      <c r="U897">
        <v>2</v>
      </c>
      <c r="V897">
        <v>0</v>
      </c>
      <c r="W897">
        <v>1</v>
      </c>
      <c r="X897">
        <v>1</v>
      </c>
      <c r="Y897">
        <v>0</v>
      </c>
      <c r="Z897">
        <v>0</v>
      </c>
      <c r="AA897">
        <v>0</v>
      </c>
      <c r="AB897">
        <v>860.44192108082996</v>
      </c>
      <c r="AC897">
        <v>413.94824761566099</v>
      </c>
      <c r="AD897">
        <v>34970.865885808103</v>
      </c>
      <c r="AE897">
        <v>12.6385492901366</v>
      </c>
      <c r="AF897">
        <v>884.68901423310797</v>
      </c>
      <c r="AG897">
        <v>0.31972859206111598</v>
      </c>
      <c r="AH897">
        <v>34086.176871575</v>
      </c>
      <c r="AI897">
        <v>2.5297887021783198E-2</v>
      </c>
      <c r="AJ897">
        <v>2767</v>
      </c>
      <c r="AK897">
        <v>1160.6669999999999</v>
      </c>
      <c r="AL897">
        <v>0.62414166967835205</v>
      </c>
      <c r="AM897">
        <v>0.37585833032164701</v>
      </c>
      <c r="AN897">
        <v>8.2399710878207397E-2</v>
      </c>
      <c r="AO897">
        <v>5.9992771955186097E-2</v>
      </c>
      <c r="AP897">
        <v>0.135887242500903</v>
      </c>
      <c r="AQ897">
        <v>0.54354897000361402</v>
      </c>
      <c r="AR897">
        <v>0.124689826302729</v>
      </c>
      <c r="AS897">
        <v>0.222084367245657</v>
      </c>
      <c r="AT897">
        <v>23563</v>
      </c>
      <c r="AU897">
        <v>78793</v>
      </c>
      <c r="AV897">
        <v>79265.789473684199</v>
      </c>
      <c r="AW897">
        <v>0.22874118083921199</v>
      </c>
      <c r="AX897">
        <v>0.710888610763454</v>
      </c>
      <c r="AY897">
        <v>30.3</v>
      </c>
      <c r="AZ897">
        <v>0.30610769786772601</v>
      </c>
      <c r="BA897">
        <v>5.6740151788940998E-2</v>
      </c>
      <c r="BB897">
        <v>0.58157894736842097</v>
      </c>
      <c r="BC897">
        <v>0.96184210526315705</v>
      </c>
      <c r="BD897">
        <v>3.8157894736842099E-2</v>
      </c>
      <c r="BE897">
        <v>2007</v>
      </c>
      <c r="BF897">
        <v>12</v>
      </c>
      <c r="BG897">
        <v>7.7706207999999999E-2</v>
      </c>
      <c r="BH897">
        <v>53204.045530000003</v>
      </c>
      <c r="BI897">
        <v>8.6107779999999995E-3</v>
      </c>
    </row>
    <row r="898" spans="1:61" x14ac:dyDescent="0.2">
      <c r="A898">
        <v>897</v>
      </c>
      <c r="B898">
        <v>40131125142</v>
      </c>
      <c r="C898">
        <v>4550000157</v>
      </c>
      <c r="D898" t="s">
        <v>493</v>
      </c>
      <c r="E898">
        <v>85043</v>
      </c>
      <c r="F898">
        <v>1347.2451622062799</v>
      </c>
      <c r="G898">
        <v>218.79542568100001</v>
      </c>
      <c r="H898">
        <v>0.199212790284405</v>
      </c>
      <c r="J898">
        <v>7.6821627000000003E-2</v>
      </c>
      <c r="K898">
        <v>0</v>
      </c>
      <c r="L898">
        <v>0</v>
      </c>
      <c r="M898">
        <v>0</v>
      </c>
      <c r="N898">
        <v>114</v>
      </c>
      <c r="O898">
        <v>32265.041680242899</v>
      </c>
      <c r="P898">
        <v>283.02668140563947</v>
      </c>
      <c r="Q898">
        <v>26800.804474268902</v>
      </c>
      <c r="R898">
        <f>Q898/AJ898</f>
        <v>10.90350059978393</v>
      </c>
      <c r="S898">
        <v>1</v>
      </c>
      <c r="T898">
        <v>0</v>
      </c>
      <c r="U898">
        <v>2</v>
      </c>
      <c r="V898">
        <v>0</v>
      </c>
      <c r="W898">
        <v>1</v>
      </c>
      <c r="X898">
        <v>1</v>
      </c>
      <c r="Y898">
        <v>0</v>
      </c>
      <c r="Z898">
        <v>0</v>
      </c>
      <c r="AA898">
        <v>0</v>
      </c>
      <c r="AB898">
        <v>720.28992266911303</v>
      </c>
      <c r="AC898">
        <v>413.94824761566099</v>
      </c>
      <c r="AD898">
        <v>26800.804474268902</v>
      </c>
      <c r="AE898">
        <v>10.9035005997839</v>
      </c>
      <c r="AF898">
        <v>1091.5322599797801</v>
      </c>
      <c r="AG898">
        <v>0.444073336037341</v>
      </c>
      <c r="AH898">
        <v>25709.2722142891</v>
      </c>
      <c r="AI898">
        <v>4.07275931223538E-2</v>
      </c>
      <c r="AJ898">
        <v>2458</v>
      </c>
      <c r="AK898">
        <v>405.94380000000001</v>
      </c>
      <c r="AL898">
        <v>0.49959316517493801</v>
      </c>
      <c r="AM898">
        <v>0.50040683482506099</v>
      </c>
      <c r="AN898">
        <v>0.26078112286411698</v>
      </c>
      <c r="AO898">
        <v>4.4344995931651698E-2</v>
      </c>
      <c r="AP898">
        <v>4.6786004882017902E-2</v>
      </c>
      <c r="AQ898">
        <v>0.56143205858421397</v>
      </c>
      <c r="AR898">
        <v>0.27689104788341401</v>
      </c>
      <c r="AS898">
        <v>0.23941707147814001</v>
      </c>
      <c r="AT898">
        <v>20053</v>
      </c>
      <c r="AU898">
        <v>58966</v>
      </c>
      <c r="AV898">
        <v>65886.467236467201</v>
      </c>
      <c r="AW898">
        <v>0.30343671416596801</v>
      </c>
      <c r="AX898">
        <v>0.41597796143250598</v>
      </c>
      <c r="AY898">
        <v>30.4</v>
      </c>
      <c r="AZ898">
        <v>0.32302685109845403</v>
      </c>
      <c r="BA898">
        <v>3.5801464605370197E-2</v>
      </c>
      <c r="BB898">
        <v>0.50854700854700796</v>
      </c>
      <c r="BC898">
        <v>1</v>
      </c>
      <c r="BD898">
        <v>0</v>
      </c>
      <c r="BE898">
        <v>2005</v>
      </c>
      <c r="BF898">
        <v>14</v>
      </c>
      <c r="BG898">
        <v>6.7776750999999996E-2</v>
      </c>
      <c r="BH898">
        <v>388148.66489999997</v>
      </c>
      <c r="BI898">
        <v>2.4609012E-2</v>
      </c>
    </row>
    <row r="899" spans="1:61" x14ac:dyDescent="0.2">
      <c r="A899">
        <v>898</v>
      </c>
      <c r="B899">
        <v>40131126011</v>
      </c>
      <c r="C899">
        <v>4550000173</v>
      </c>
      <c r="D899" t="s">
        <v>176</v>
      </c>
      <c r="E899">
        <v>85035</v>
      </c>
      <c r="F899">
        <v>651.16585039129905</v>
      </c>
      <c r="G899">
        <v>38.069023757099998</v>
      </c>
      <c r="H899">
        <v>0.13495742127933</v>
      </c>
      <c r="I899">
        <v>3.8</v>
      </c>
      <c r="J899">
        <v>0.34661824800000002</v>
      </c>
      <c r="K899">
        <v>0</v>
      </c>
      <c r="L899">
        <v>0</v>
      </c>
      <c r="M899">
        <v>0</v>
      </c>
      <c r="N899">
        <v>56</v>
      </c>
      <c r="O899">
        <v>21546.697288400199</v>
      </c>
      <c r="P899">
        <v>384.762451578575</v>
      </c>
      <c r="Q899">
        <v>17070.892727208698</v>
      </c>
      <c r="R899">
        <f>Q899/AJ899</f>
        <v>10.873180081024648</v>
      </c>
      <c r="S899">
        <v>1</v>
      </c>
      <c r="T899">
        <v>1</v>
      </c>
      <c r="U899">
        <v>1</v>
      </c>
      <c r="V899">
        <v>1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651.16585039129905</v>
      </c>
      <c r="AC899">
        <v>38.084038754860202</v>
      </c>
      <c r="AD899">
        <v>17070.892727208698</v>
      </c>
      <c r="AE899">
        <v>10.8731800810246</v>
      </c>
      <c r="AF899">
        <v>2303.8436614001798</v>
      </c>
      <c r="AG899">
        <v>1.4674163448408699</v>
      </c>
      <c r="AH899">
        <v>14767.0490658085</v>
      </c>
      <c r="AI899">
        <v>0.13495742127933</v>
      </c>
      <c r="AJ899">
        <v>1570</v>
      </c>
      <c r="AK899">
        <v>22175.040000000001</v>
      </c>
      <c r="AL899">
        <v>0.86433121019108206</v>
      </c>
      <c r="AM899">
        <v>0.135668789808917</v>
      </c>
      <c r="AN899">
        <v>1.7834394904458501E-2</v>
      </c>
      <c r="AO899">
        <v>0</v>
      </c>
      <c r="AP899">
        <v>0</v>
      </c>
      <c r="AQ899">
        <v>0.95414012738853504</v>
      </c>
      <c r="AR899">
        <v>0.39885222381635499</v>
      </c>
      <c r="AS899">
        <v>3.8737446197991299E-2</v>
      </c>
      <c r="AT899">
        <v>12201</v>
      </c>
      <c r="AU899">
        <v>22547</v>
      </c>
      <c r="AV899">
        <v>36711.428571428602</v>
      </c>
      <c r="AW899">
        <v>0.71401273885350303</v>
      </c>
      <c r="AX899">
        <v>8.5069444444444406E-2</v>
      </c>
      <c r="AY899">
        <v>20.8</v>
      </c>
      <c r="AZ899">
        <v>0.45095541401273798</v>
      </c>
      <c r="BA899">
        <v>7.6433121019108194E-2</v>
      </c>
      <c r="BB899">
        <v>0.42857142857142799</v>
      </c>
      <c r="BC899">
        <v>0.64489795918367299</v>
      </c>
      <c r="BD899">
        <v>0.35510204081632601</v>
      </c>
      <c r="BE899">
        <v>1983</v>
      </c>
      <c r="BF899">
        <v>36</v>
      </c>
      <c r="BG899">
        <v>6.3996326000000006E-2</v>
      </c>
      <c r="BH899">
        <v>0</v>
      </c>
      <c r="BI899">
        <v>0</v>
      </c>
    </row>
    <row r="900" spans="1:61" x14ac:dyDescent="0.2">
      <c r="A900">
        <v>899</v>
      </c>
      <c r="B900">
        <v>40131126012</v>
      </c>
      <c r="C900">
        <v>4550000173</v>
      </c>
      <c r="D900" t="s">
        <v>176</v>
      </c>
      <c r="E900">
        <v>85035</v>
      </c>
      <c r="F900">
        <v>1137.3986426352101</v>
      </c>
      <c r="G900">
        <v>38.069023757099998</v>
      </c>
      <c r="H900">
        <v>8.6072267188494603E-2</v>
      </c>
      <c r="I900">
        <v>3.8</v>
      </c>
      <c r="J900">
        <v>0.34661824800000002</v>
      </c>
      <c r="K900">
        <v>0</v>
      </c>
      <c r="L900">
        <v>0</v>
      </c>
      <c r="M900">
        <v>0</v>
      </c>
      <c r="N900">
        <v>86</v>
      </c>
      <c r="O900">
        <v>32762.330524941299</v>
      </c>
      <c r="P900">
        <v>380.95733168536395</v>
      </c>
      <c r="Q900">
        <v>26155.9644575108</v>
      </c>
      <c r="R900">
        <f>Q900/AJ900</f>
        <v>11.708130912046016</v>
      </c>
      <c r="S900">
        <v>1</v>
      </c>
      <c r="T900">
        <v>0</v>
      </c>
      <c r="U900">
        <v>2</v>
      </c>
      <c r="V900">
        <v>0</v>
      </c>
      <c r="W900">
        <v>1</v>
      </c>
      <c r="X900">
        <v>1</v>
      </c>
      <c r="Y900">
        <v>0</v>
      </c>
      <c r="Z900">
        <v>0</v>
      </c>
      <c r="AA900">
        <v>0</v>
      </c>
      <c r="AB900">
        <v>765.88282404863003</v>
      </c>
      <c r="AC900">
        <v>14.585543173406499</v>
      </c>
      <c r="AD900">
        <v>26155.9644575108</v>
      </c>
      <c r="AE900">
        <v>11.708130912046</v>
      </c>
      <c r="AF900">
        <v>1230.0320134329299</v>
      </c>
      <c r="AG900">
        <v>0.55059624594133205</v>
      </c>
      <c r="AH900">
        <v>24925.932444077898</v>
      </c>
      <c r="AI900">
        <v>4.7026826918619903E-2</v>
      </c>
      <c r="AJ900">
        <v>2234</v>
      </c>
      <c r="AK900">
        <v>10761.07</v>
      </c>
      <c r="AL900">
        <v>0.72739480752014296</v>
      </c>
      <c r="AM900">
        <v>0.27260519247985598</v>
      </c>
      <c r="AN900">
        <v>9.7135183527305199E-2</v>
      </c>
      <c r="AO900">
        <v>0</v>
      </c>
      <c r="AP900">
        <v>1.52193375111906E-2</v>
      </c>
      <c r="AQ900">
        <v>0.83213965980304305</v>
      </c>
      <c r="AR900">
        <v>0.48444863336475003</v>
      </c>
      <c r="AS900">
        <v>3.1102733270499502E-2</v>
      </c>
      <c r="AT900">
        <v>10450</v>
      </c>
      <c r="AU900">
        <v>33816</v>
      </c>
      <c r="AV900">
        <v>42161.111111111102</v>
      </c>
      <c r="AW900">
        <v>0.61369740376007098</v>
      </c>
      <c r="AX900">
        <v>0.46750902527075799</v>
      </c>
      <c r="AY900">
        <v>23.8</v>
      </c>
      <c r="AZ900">
        <v>0.35854968666069797</v>
      </c>
      <c r="BA900">
        <v>6.0877350044762697E-2</v>
      </c>
      <c r="BB900">
        <v>0.69444444444444398</v>
      </c>
      <c r="BC900">
        <v>0.86706349206349198</v>
      </c>
      <c r="BD900">
        <v>0.13293650793650699</v>
      </c>
      <c r="BE900">
        <v>1969</v>
      </c>
      <c r="BF900">
        <v>50</v>
      </c>
      <c r="BG900">
        <v>8.6297430999999994E-2</v>
      </c>
      <c r="BH900">
        <v>0</v>
      </c>
      <c r="BI900">
        <v>0</v>
      </c>
    </row>
    <row r="901" spans="1:61" x14ac:dyDescent="0.2">
      <c r="A901">
        <v>900</v>
      </c>
      <c r="B901">
        <v>40131126021</v>
      </c>
      <c r="C901">
        <v>4550000064</v>
      </c>
      <c r="D901" t="s">
        <v>175</v>
      </c>
      <c r="E901">
        <v>85009</v>
      </c>
      <c r="F901">
        <v>319.79473141999199</v>
      </c>
      <c r="G901">
        <v>14.5797960373</v>
      </c>
      <c r="H901">
        <v>0.123599464751225</v>
      </c>
      <c r="I901">
        <v>4</v>
      </c>
      <c r="J901">
        <v>0.23113768800000001</v>
      </c>
      <c r="K901">
        <v>0</v>
      </c>
      <c r="L901">
        <v>0</v>
      </c>
      <c r="M901">
        <v>0</v>
      </c>
      <c r="N901">
        <v>84</v>
      </c>
      <c r="O901">
        <v>30490.1708365169</v>
      </c>
      <c r="P901">
        <v>362.97822424424879</v>
      </c>
      <c r="Q901">
        <v>36232.4344143579</v>
      </c>
      <c r="R901">
        <f>Q901/AJ901</f>
        <v>13.962402471814221</v>
      </c>
      <c r="S901">
        <v>1</v>
      </c>
      <c r="T901">
        <v>1</v>
      </c>
      <c r="U901">
        <v>1</v>
      </c>
      <c r="V901">
        <v>1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319.79473141999199</v>
      </c>
      <c r="AC901">
        <v>14.585543173406499</v>
      </c>
      <c r="AD901">
        <v>36232.4344143579</v>
      </c>
      <c r="AE901">
        <v>13.962402471814199</v>
      </c>
      <c r="AF901">
        <v>4478.3095002485097</v>
      </c>
      <c r="AG901">
        <v>1.7257454721574199</v>
      </c>
      <c r="AH901">
        <v>31754.124914109401</v>
      </c>
      <c r="AI901">
        <v>0.123599464751225</v>
      </c>
      <c r="AJ901">
        <v>2595</v>
      </c>
      <c r="AK901">
        <v>10550.74</v>
      </c>
      <c r="AL901">
        <v>0.83352601156069295</v>
      </c>
      <c r="AM901">
        <v>0.166473988439306</v>
      </c>
      <c r="AN901">
        <v>6.9364161849710896E-3</v>
      </c>
      <c r="AO901">
        <v>3.46820809248554E-3</v>
      </c>
      <c r="AP901">
        <v>0</v>
      </c>
      <c r="AQ901">
        <v>0.96531791907514397</v>
      </c>
      <c r="AR901">
        <v>0.549167927382753</v>
      </c>
      <c r="AS901">
        <v>1.3615733736762401E-2</v>
      </c>
      <c r="AT901">
        <v>10758</v>
      </c>
      <c r="AU901">
        <v>38816</v>
      </c>
      <c r="AV901">
        <v>39962.738853503201</v>
      </c>
      <c r="AW901">
        <v>0.67685076380728504</v>
      </c>
      <c r="AX901">
        <v>0.33863965267727902</v>
      </c>
      <c r="AY901">
        <v>25.7</v>
      </c>
      <c r="AZ901">
        <v>0.38535645472061603</v>
      </c>
      <c r="BA901">
        <v>6.5125240847784205E-2</v>
      </c>
      <c r="BB901">
        <v>0.56528662420382103</v>
      </c>
      <c r="BC901">
        <v>0.87898089171974503</v>
      </c>
      <c r="BD901">
        <v>0.121019108280254</v>
      </c>
      <c r="BE901">
        <v>1962</v>
      </c>
      <c r="BF901">
        <v>57</v>
      </c>
      <c r="BG901">
        <v>9.2543047000000003E-2</v>
      </c>
      <c r="BH901">
        <v>0</v>
      </c>
      <c r="BI901">
        <v>0</v>
      </c>
    </row>
    <row r="902" spans="1:61" x14ac:dyDescent="0.2">
      <c r="A902">
        <v>901</v>
      </c>
      <c r="B902">
        <v>40131126022</v>
      </c>
      <c r="C902">
        <v>4550000064</v>
      </c>
      <c r="D902" t="s">
        <v>175</v>
      </c>
      <c r="E902">
        <v>85009</v>
      </c>
      <c r="F902">
        <v>909.01535502139495</v>
      </c>
      <c r="G902">
        <v>14.5797960373</v>
      </c>
      <c r="H902">
        <v>8.3012272852681701E-2</v>
      </c>
      <c r="I902">
        <v>4</v>
      </c>
      <c r="J902">
        <v>0.23113768800000001</v>
      </c>
      <c r="K902">
        <v>0</v>
      </c>
      <c r="L902">
        <v>0</v>
      </c>
      <c r="M902">
        <v>0</v>
      </c>
      <c r="N902">
        <v>69</v>
      </c>
      <c r="O902">
        <v>27577.938397088001</v>
      </c>
      <c r="P902">
        <v>399.6802666244638</v>
      </c>
      <c r="Q902">
        <v>30637.162586623399</v>
      </c>
      <c r="R902">
        <f>Q902/AJ902</f>
        <v>12.686195688042815</v>
      </c>
      <c r="S902">
        <v>1</v>
      </c>
      <c r="T902">
        <v>1</v>
      </c>
      <c r="U902">
        <v>1</v>
      </c>
      <c r="V902">
        <v>1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909.01535502139495</v>
      </c>
      <c r="AC902">
        <v>14.585543173406499</v>
      </c>
      <c r="AD902">
        <v>30637.162586623399</v>
      </c>
      <c r="AE902">
        <v>12.686195688042799</v>
      </c>
      <c r="AF902">
        <v>2543.2605000727499</v>
      </c>
      <c r="AG902">
        <v>1.05310993791832</v>
      </c>
      <c r="AH902">
        <v>28093.902086550599</v>
      </c>
      <c r="AI902">
        <v>8.3012272852681701E-2</v>
      </c>
      <c r="AJ902">
        <v>2415</v>
      </c>
      <c r="AK902">
        <v>9699.8629999999994</v>
      </c>
      <c r="AL902">
        <v>0.83146997929606603</v>
      </c>
      <c r="AM902">
        <v>0.168530020703933</v>
      </c>
      <c r="AN902">
        <v>0</v>
      </c>
      <c r="AO902">
        <v>5.46583850931677E-2</v>
      </c>
      <c r="AP902">
        <v>0</v>
      </c>
      <c r="AQ902">
        <v>0.86169772256728705</v>
      </c>
      <c r="AR902">
        <v>0.57271095152603202</v>
      </c>
      <c r="AS902">
        <v>1.61579892280071E-2</v>
      </c>
      <c r="AT902">
        <v>9992</v>
      </c>
      <c r="AU902">
        <v>30341</v>
      </c>
      <c r="AV902">
        <v>38968.035714285703</v>
      </c>
      <c r="AW902">
        <v>0.51552795031055898</v>
      </c>
      <c r="AX902">
        <v>0.23958333333333301</v>
      </c>
      <c r="AY902">
        <v>21.8</v>
      </c>
      <c r="AZ902">
        <v>0.41532091097308399</v>
      </c>
      <c r="BA902">
        <v>3.1884057971014401E-2</v>
      </c>
      <c r="BB902">
        <v>0.558928571428571</v>
      </c>
      <c r="BC902">
        <v>0.87678571428571395</v>
      </c>
      <c r="BD902">
        <v>0.123214285714285</v>
      </c>
      <c r="BE902">
        <v>1973</v>
      </c>
      <c r="BF902">
        <v>46</v>
      </c>
      <c r="BG902">
        <v>0.13775681000000001</v>
      </c>
      <c r="BH902">
        <v>0</v>
      </c>
      <c r="BI902">
        <v>0</v>
      </c>
    </row>
    <row r="903" spans="1:61" x14ac:dyDescent="0.2">
      <c r="A903">
        <v>902</v>
      </c>
      <c r="B903">
        <v>40131126023</v>
      </c>
      <c r="C903">
        <v>4550000173</v>
      </c>
      <c r="D903" t="s">
        <v>176</v>
      </c>
      <c r="E903">
        <v>85035</v>
      </c>
      <c r="F903">
        <v>1129.7929192399699</v>
      </c>
      <c r="G903">
        <v>38.069023757099998</v>
      </c>
      <c r="H903">
        <v>0.12685628322624401</v>
      </c>
      <c r="I903">
        <v>3.8</v>
      </c>
      <c r="J903">
        <v>0.34661824800000002</v>
      </c>
      <c r="K903">
        <v>0</v>
      </c>
      <c r="L903">
        <v>0</v>
      </c>
      <c r="M903">
        <v>0</v>
      </c>
      <c r="N903">
        <v>49</v>
      </c>
      <c r="O903">
        <v>27831.171282261901</v>
      </c>
      <c r="P903">
        <v>567.98308739310005</v>
      </c>
      <c r="Q903">
        <v>11527.604733386701</v>
      </c>
      <c r="R903">
        <f>Q903/AJ903</f>
        <v>9.9806101587763649</v>
      </c>
      <c r="S903">
        <v>0</v>
      </c>
      <c r="T903">
        <v>0</v>
      </c>
      <c r="U903">
        <v>3</v>
      </c>
      <c r="X903">
        <v>0</v>
      </c>
      <c r="Y903">
        <v>0</v>
      </c>
      <c r="Z903">
        <v>0</v>
      </c>
      <c r="AA903">
        <v>1</v>
      </c>
      <c r="AB903">
        <v>1129.7929192399699</v>
      </c>
      <c r="AC903">
        <v>0</v>
      </c>
      <c r="AD903">
        <v>11527.604733386701</v>
      </c>
      <c r="AE903">
        <v>9.9806101587763703</v>
      </c>
      <c r="AF903">
        <v>0</v>
      </c>
      <c r="AG903">
        <v>0</v>
      </c>
      <c r="AH903">
        <v>11527.604733386701</v>
      </c>
      <c r="AI903">
        <v>0</v>
      </c>
      <c r="AJ903">
        <v>1155</v>
      </c>
      <c r="AK903">
        <v>11198.6</v>
      </c>
      <c r="AL903">
        <v>0.86580086580086502</v>
      </c>
      <c r="AM903">
        <v>0.13419913419913401</v>
      </c>
      <c r="AN903">
        <v>0</v>
      </c>
      <c r="AO903">
        <v>0</v>
      </c>
      <c r="AP903">
        <v>5.1948051948051896E-3</v>
      </c>
      <c r="AQ903">
        <v>0.91774891774891698</v>
      </c>
      <c r="AR903">
        <v>0.31790744466800802</v>
      </c>
      <c r="AS903">
        <v>2.21327967806841E-2</v>
      </c>
      <c r="AT903">
        <v>11243</v>
      </c>
      <c r="AU903">
        <v>47574</v>
      </c>
      <c r="AV903">
        <v>46125</v>
      </c>
      <c r="AW903">
        <v>0.42510822510822499</v>
      </c>
      <c r="AX903">
        <v>0.74460431654676196</v>
      </c>
      <c r="AY903">
        <v>21.2</v>
      </c>
      <c r="AZ903">
        <v>0.44502164502164498</v>
      </c>
      <c r="BA903">
        <v>5.3679653679653598E-2</v>
      </c>
      <c r="BB903">
        <v>0.78515625</v>
      </c>
      <c r="BC903">
        <v>0.9296875</v>
      </c>
      <c r="BD903">
        <v>7.03125E-2</v>
      </c>
      <c r="BE903">
        <v>1977</v>
      </c>
      <c r="BF903">
        <v>42</v>
      </c>
      <c r="BG903">
        <v>7.7954395999999995E-2</v>
      </c>
      <c r="BH903">
        <v>0</v>
      </c>
      <c r="BI903">
        <v>0</v>
      </c>
    </row>
    <row r="904" spans="1:61" x14ac:dyDescent="0.2">
      <c r="A904">
        <v>903</v>
      </c>
      <c r="B904">
        <v>40131126024</v>
      </c>
      <c r="C904">
        <v>4550000068</v>
      </c>
      <c r="D904" t="s">
        <v>492</v>
      </c>
      <c r="E904">
        <v>85013</v>
      </c>
      <c r="F904">
        <v>3692.8209230759599</v>
      </c>
      <c r="G904">
        <v>417.44562125099998</v>
      </c>
      <c r="H904">
        <v>7.7865877175551795E-2</v>
      </c>
      <c r="I904">
        <v>4.7</v>
      </c>
      <c r="J904">
        <v>8.8669230000000002E-2</v>
      </c>
      <c r="K904">
        <v>7864.8059810000004</v>
      </c>
      <c r="L904">
        <v>3.79E-3</v>
      </c>
      <c r="M904">
        <v>1</v>
      </c>
      <c r="N904">
        <v>96</v>
      </c>
      <c r="O904">
        <v>32359.812062074499</v>
      </c>
      <c r="P904">
        <v>337.08137564660939</v>
      </c>
      <c r="Q904">
        <v>34368.419872374398</v>
      </c>
      <c r="R904">
        <f>Q904/AJ904</f>
        <v>14.016484450397389</v>
      </c>
      <c r="S904">
        <v>0</v>
      </c>
      <c r="T904">
        <v>0</v>
      </c>
      <c r="U904">
        <v>3</v>
      </c>
      <c r="X904">
        <v>0</v>
      </c>
      <c r="Y904">
        <v>0</v>
      </c>
      <c r="Z904">
        <v>0</v>
      </c>
      <c r="AA904">
        <v>1</v>
      </c>
      <c r="AB904">
        <v>1471.7475554145401</v>
      </c>
      <c r="AC904">
        <v>0</v>
      </c>
      <c r="AD904">
        <v>34368.419872374398</v>
      </c>
      <c r="AE904">
        <v>14.0164844503974</v>
      </c>
      <c r="AF904">
        <v>0</v>
      </c>
      <c r="AG904">
        <v>0</v>
      </c>
      <c r="AH904">
        <v>34368.419872374398</v>
      </c>
      <c r="AI904">
        <v>0</v>
      </c>
      <c r="AJ904">
        <v>2452</v>
      </c>
      <c r="AK904">
        <v>19156.39</v>
      </c>
      <c r="AL904">
        <v>0.93230016313213704</v>
      </c>
      <c r="AM904">
        <v>6.7699836867862906E-2</v>
      </c>
      <c r="AN904">
        <v>0</v>
      </c>
      <c r="AO904">
        <v>0</v>
      </c>
      <c r="AP904">
        <v>0</v>
      </c>
      <c r="AQ904">
        <v>0.96125611745513795</v>
      </c>
      <c r="AR904">
        <v>0.52824184566428001</v>
      </c>
      <c r="AS904">
        <v>0</v>
      </c>
      <c r="AT904">
        <v>11384</v>
      </c>
      <c r="AU904">
        <v>35679</v>
      </c>
      <c r="AV904">
        <v>41685.578446909698</v>
      </c>
      <c r="AW904">
        <v>0.60195758564437196</v>
      </c>
      <c r="AX904">
        <v>0.48033707865168501</v>
      </c>
      <c r="AY904">
        <v>26</v>
      </c>
      <c r="AZ904">
        <v>0.374388254486133</v>
      </c>
      <c r="BA904">
        <v>2.4469820554649201E-2</v>
      </c>
      <c r="BB904">
        <v>0.662440570522979</v>
      </c>
      <c r="BC904">
        <v>1</v>
      </c>
      <c r="BD904">
        <v>0</v>
      </c>
      <c r="BE904">
        <v>1974</v>
      </c>
      <c r="BF904">
        <v>45</v>
      </c>
      <c r="BG904">
        <v>9.7745834000000004E-2</v>
      </c>
      <c r="BH904">
        <v>0</v>
      </c>
      <c r="BI904">
        <v>0</v>
      </c>
    </row>
    <row r="905" spans="1:61" x14ac:dyDescent="0.2">
      <c r="A905">
        <v>904</v>
      </c>
      <c r="B905">
        <v>40131127001</v>
      </c>
      <c r="C905">
        <v>4550000064</v>
      </c>
      <c r="D905" t="s">
        <v>175</v>
      </c>
      <c r="E905">
        <v>85009</v>
      </c>
      <c r="F905">
        <v>591.86887400096498</v>
      </c>
      <c r="G905">
        <v>14.5797960373</v>
      </c>
      <c r="H905">
        <v>0.201591305474252</v>
      </c>
      <c r="I905">
        <v>4</v>
      </c>
      <c r="J905">
        <v>0.23113768800000001</v>
      </c>
      <c r="K905">
        <v>0</v>
      </c>
      <c r="L905">
        <v>0</v>
      </c>
      <c r="M905">
        <v>0</v>
      </c>
      <c r="N905">
        <v>94</v>
      </c>
      <c r="O905">
        <v>29698.9847231163</v>
      </c>
      <c r="P905">
        <v>315.94664599059894</v>
      </c>
      <c r="Q905">
        <v>33513.405770820304</v>
      </c>
      <c r="R905">
        <f>Q905/AJ905</f>
        <v>14.016480874454331</v>
      </c>
      <c r="S905">
        <v>1</v>
      </c>
      <c r="T905">
        <v>1</v>
      </c>
      <c r="U905">
        <v>1</v>
      </c>
      <c r="V905">
        <v>1</v>
      </c>
      <c r="W905">
        <v>0</v>
      </c>
      <c r="X905">
        <v>2</v>
      </c>
      <c r="Y905">
        <v>0</v>
      </c>
      <c r="Z905">
        <v>0</v>
      </c>
      <c r="AA905">
        <v>0</v>
      </c>
      <c r="AB905">
        <v>591.86887400096498</v>
      </c>
      <c r="AC905">
        <v>16.794151683760401</v>
      </c>
      <c r="AD905">
        <v>33513.405770820304</v>
      </c>
      <c r="AE905">
        <v>14.016480874454301</v>
      </c>
      <c r="AF905">
        <v>7597.0152839133498</v>
      </c>
      <c r="AG905">
        <v>3.1773380526613701</v>
      </c>
      <c r="AH905">
        <v>25916.390486906901</v>
      </c>
      <c r="AI905">
        <v>0.22668586224465301</v>
      </c>
      <c r="AJ905">
        <v>2391</v>
      </c>
      <c r="AK905">
        <v>8225.1</v>
      </c>
      <c r="AL905">
        <v>0.83019657047260498</v>
      </c>
      <c r="AM905">
        <v>0.169803429527394</v>
      </c>
      <c r="AN905">
        <v>0</v>
      </c>
      <c r="AO905">
        <v>0</v>
      </c>
      <c r="AP905">
        <v>0</v>
      </c>
      <c r="AQ905">
        <v>0.94521120869928899</v>
      </c>
      <c r="AR905">
        <v>0.47791519434628899</v>
      </c>
      <c r="AS905">
        <v>0</v>
      </c>
      <c r="AT905">
        <v>12173</v>
      </c>
      <c r="AU905">
        <v>35543</v>
      </c>
      <c r="AV905">
        <v>51059.160305343503</v>
      </c>
      <c r="AW905">
        <v>0.48431618569636098</v>
      </c>
      <c r="AX905">
        <v>0.48167539267015702</v>
      </c>
      <c r="AY905">
        <v>23.7</v>
      </c>
      <c r="AZ905">
        <v>0.377666248431618</v>
      </c>
      <c r="BA905">
        <v>6.2735257214554502E-2</v>
      </c>
      <c r="BB905">
        <v>0.63167938931297696</v>
      </c>
      <c r="BC905">
        <v>0.88740458015267099</v>
      </c>
      <c r="BD905">
        <v>0.112595419847328</v>
      </c>
      <c r="BE905">
        <v>1959</v>
      </c>
      <c r="BF905">
        <v>60</v>
      </c>
      <c r="BG905">
        <v>0.14746377299999999</v>
      </c>
      <c r="BH905">
        <v>0</v>
      </c>
      <c r="BI905">
        <v>0</v>
      </c>
    </row>
    <row r="906" spans="1:61" x14ac:dyDescent="0.2">
      <c r="A906">
        <v>905</v>
      </c>
      <c r="B906">
        <v>40131127002</v>
      </c>
      <c r="C906">
        <v>4550000202</v>
      </c>
      <c r="D906" t="s">
        <v>181</v>
      </c>
      <c r="E906">
        <v>85009</v>
      </c>
      <c r="F906">
        <v>150.27164332944901</v>
      </c>
      <c r="G906">
        <v>2.2077838573999999</v>
      </c>
      <c r="H906">
        <v>0.19157437285978601</v>
      </c>
      <c r="I906">
        <v>4.2</v>
      </c>
      <c r="J906">
        <v>0.23134765800000001</v>
      </c>
      <c r="K906">
        <v>0</v>
      </c>
      <c r="L906">
        <v>0</v>
      </c>
      <c r="M906">
        <v>0</v>
      </c>
      <c r="N906">
        <v>72</v>
      </c>
      <c r="O906">
        <v>28206.220770971799</v>
      </c>
      <c r="P906">
        <v>391.7530662634972</v>
      </c>
      <c r="Q906">
        <v>22172.643767273301</v>
      </c>
      <c r="R906">
        <f>Q906/AJ906</f>
        <v>13.357014317634519</v>
      </c>
      <c r="S906">
        <v>1</v>
      </c>
      <c r="T906">
        <v>1</v>
      </c>
      <c r="U906">
        <v>1</v>
      </c>
      <c r="V906">
        <v>1</v>
      </c>
      <c r="W906">
        <v>0</v>
      </c>
      <c r="X906">
        <v>2</v>
      </c>
      <c r="Y906">
        <v>1</v>
      </c>
      <c r="Z906">
        <v>0.5</v>
      </c>
      <c r="AA906">
        <v>0</v>
      </c>
      <c r="AB906">
        <v>150.27164332944901</v>
      </c>
      <c r="AC906">
        <v>2.4250284240992199</v>
      </c>
      <c r="AD906">
        <v>22172.643767273301</v>
      </c>
      <c r="AE906">
        <v>13.3570143176345</v>
      </c>
      <c r="AF906">
        <v>4247.7103243588299</v>
      </c>
      <c r="AG906">
        <v>2.55886164118002</v>
      </c>
      <c r="AH906">
        <v>17924.933442914498</v>
      </c>
      <c r="AI906">
        <v>0.19157437285978601</v>
      </c>
      <c r="AJ906">
        <v>1660</v>
      </c>
      <c r="AK906">
        <v>8515.0740000000005</v>
      </c>
      <c r="AL906">
        <v>0.77349397590361402</v>
      </c>
      <c r="AM906">
        <v>0.22650602409638501</v>
      </c>
      <c r="AN906">
        <v>0</v>
      </c>
      <c r="AO906">
        <v>0</v>
      </c>
      <c r="AP906">
        <v>2.3493975903614399E-2</v>
      </c>
      <c r="AQ906">
        <v>0.96566265060240897</v>
      </c>
      <c r="AR906">
        <v>0.52874743326488705</v>
      </c>
      <c r="AS906">
        <v>1.7453798767967099E-2</v>
      </c>
      <c r="AT906">
        <v>14932</v>
      </c>
      <c r="AU906">
        <v>30238</v>
      </c>
      <c r="AV906">
        <v>45535.964912280702</v>
      </c>
      <c r="AW906">
        <v>0.60688405797101397</v>
      </c>
      <c r="AX906">
        <v>0.32527881040892098</v>
      </c>
      <c r="AY906">
        <v>29.8</v>
      </c>
      <c r="AZ906">
        <v>0.29457831325301198</v>
      </c>
      <c r="BA906">
        <v>3.0120481927710802E-2</v>
      </c>
      <c r="BB906">
        <v>0.53070175438596401</v>
      </c>
      <c r="BC906">
        <v>0.890350877192982</v>
      </c>
      <c r="BD906">
        <v>0.109649122807017</v>
      </c>
      <c r="BE906">
        <v>1959</v>
      </c>
      <c r="BF906">
        <v>60</v>
      </c>
      <c r="BG906">
        <v>0.103543634</v>
      </c>
      <c r="BH906">
        <v>0</v>
      </c>
      <c r="BI906">
        <v>0</v>
      </c>
    </row>
    <row r="907" spans="1:61" x14ac:dyDescent="0.2">
      <c r="A907">
        <v>906</v>
      </c>
      <c r="B907">
        <v>40131127003</v>
      </c>
      <c r="C907">
        <v>4550000064</v>
      </c>
      <c r="D907" t="s">
        <v>175</v>
      </c>
      <c r="E907">
        <v>85009</v>
      </c>
      <c r="F907">
        <v>439.551630209412</v>
      </c>
      <c r="G907">
        <v>14.5797960373</v>
      </c>
      <c r="H907">
        <v>7.5954036586806994E-2</v>
      </c>
      <c r="I907">
        <v>4</v>
      </c>
      <c r="J907">
        <v>0.23113768800000001</v>
      </c>
      <c r="K907">
        <v>0</v>
      </c>
      <c r="L907">
        <v>0</v>
      </c>
      <c r="M907">
        <v>0</v>
      </c>
      <c r="N907">
        <v>97</v>
      </c>
      <c r="O907">
        <v>49189.991784617501</v>
      </c>
      <c r="P907">
        <v>507.11331736719075</v>
      </c>
      <c r="Q907">
        <v>22187.198384157</v>
      </c>
      <c r="R907">
        <f>Q907/AJ907</f>
        <v>9.2292838536426789</v>
      </c>
      <c r="S907">
        <v>1</v>
      </c>
      <c r="T907">
        <v>1</v>
      </c>
      <c r="U907">
        <v>1</v>
      </c>
      <c r="V907">
        <v>1</v>
      </c>
      <c r="W907">
        <v>0</v>
      </c>
      <c r="X907">
        <v>2</v>
      </c>
      <c r="Y907">
        <v>0</v>
      </c>
      <c r="Z907">
        <v>0</v>
      </c>
      <c r="AA907">
        <v>0</v>
      </c>
      <c r="AB907">
        <v>439.551630209412</v>
      </c>
      <c r="AC907">
        <v>16.794151683760401</v>
      </c>
      <c r="AD907">
        <v>22187.198384157</v>
      </c>
      <c r="AE907">
        <v>9.2292838536426896</v>
      </c>
      <c r="AF907">
        <v>2922.6446467542901</v>
      </c>
      <c r="AG907">
        <v>1.2157423655383901</v>
      </c>
      <c r="AH907">
        <v>19264.553737402701</v>
      </c>
      <c r="AI907">
        <v>0.13172661983503201</v>
      </c>
      <c r="AJ907">
        <v>2404</v>
      </c>
      <c r="AK907">
        <v>9718.7569999999996</v>
      </c>
      <c r="AL907">
        <v>0.93386023294509102</v>
      </c>
      <c r="AM907">
        <v>6.6139767054908497E-2</v>
      </c>
      <c r="AN907">
        <v>0</v>
      </c>
      <c r="AO907">
        <v>6.6555740432612297E-3</v>
      </c>
      <c r="AP907">
        <v>0</v>
      </c>
      <c r="AQ907">
        <v>0.96089850249583997</v>
      </c>
      <c r="AR907">
        <v>0.59212880143112701</v>
      </c>
      <c r="AS907">
        <v>0</v>
      </c>
      <c r="AT907">
        <v>11796</v>
      </c>
      <c r="AU907">
        <v>32650</v>
      </c>
      <c r="AV907">
        <v>44429.401088929197</v>
      </c>
      <c r="AW907">
        <v>0.61064891846921798</v>
      </c>
      <c r="AX907">
        <v>0.245</v>
      </c>
      <c r="AY907">
        <v>23.4</v>
      </c>
      <c r="AZ907">
        <v>0.38560732113144702</v>
      </c>
      <c r="BA907">
        <v>2.9534109816971701E-2</v>
      </c>
      <c r="BB907">
        <v>0.69328493647912803</v>
      </c>
      <c r="BC907">
        <v>0.79673321234119698</v>
      </c>
      <c r="BD907">
        <v>0.20326678765880199</v>
      </c>
      <c r="BE907">
        <v>1964</v>
      </c>
      <c r="BF907">
        <v>55</v>
      </c>
      <c r="BG907">
        <v>9.3152373999999996E-2</v>
      </c>
      <c r="BH907">
        <v>0</v>
      </c>
      <c r="BI907">
        <v>0</v>
      </c>
    </row>
    <row r="908" spans="1:61" x14ac:dyDescent="0.2">
      <c r="A908">
        <v>907</v>
      </c>
      <c r="B908">
        <v>40131127004</v>
      </c>
      <c r="C908">
        <v>4550000068</v>
      </c>
      <c r="D908" t="s">
        <v>492</v>
      </c>
      <c r="E908">
        <v>85013</v>
      </c>
      <c r="F908">
        <v>2742.3272637455302</v>
      </c>
      <c r="G908">
        <v>417.44562125099998</v>
      </c>
      <c r="H908">
        <v>0.15651253486469799</v>
      </c>
      <c r="I908">
        <v>4.7</v>
      </c>
      <c r="J908">
        <v>8.8669230000000002E-2</v>
      </c>
      <c r="K908">
        <v>7864.8059810000004</v>
      </c>
      <c r="L908">
        <v>3.79E-3</v>
      </c>
      <c r="M908">
        <v>1</v>
      </c>
      <c r="N908">
        <v>23</v>
      </c>
      <c r="O908">
        <v>19617.058045743201</v>
      </c>
      <c r="P908">
        <v>852.91556720622611</v>
      </c>
      <c r="Q908">
        <v>6287.7257745956904</v>
      </c>
      <c r="R908">
        <f>Q908/AJ908</f>
        <v>6.632622125100939</v>
      </c>
      <c r="S908">
        <v>1</v>
      </c>
      <c r="T908">
        <v>0</v>
      </c>
      <c r="U908">
        <v>2</v>
      </c>
      <c r="V908">
        <v>0</v>
      </c>
      <c r="W908">
        <v>1</v>
      </c>
      <c r="X908">
        <v>1</v>
      </c>
      <c r="Y908">
        <v>0</v>
      </c>
      <c r="Z908">
        <v>0</v>
      </c>
      <c r="AA908">
        <v>0</v>
      </c>
      <c r="AB908">
        <v>676.60134918600602</v>
      </c>
      <c r="AC908">
        <v>14.585543173406499</v>
      </c>
      <c r="AD908">
        <v>6287.7257745956904</v>
      </c>
      <c r="AE908">
        <v>6.6326221251009398</v>
      </c>
      <c r="AF908">
        <v>375.38977975681001</v>
      </c>
      <c r="AG908">
        <v>0.39598078033418799</v>
      </c>
      <c r="AH908">
        <v>5912.3359948388797</v>
      </c>
      <c r="AI908">
        <v>5.9701996113363798E-2</v>
      </c>
      <c r="AJ908">
        <v>948</v>
      </c>
      <c r="AK908">
        <v>3555.1</v>
      </c>
      <c r="AL908">
        <v>0.69409282700421904</v>
      </c>
      <c r="AM908">
        <v>0.30590717299578002</v>
      </c>
      <c r="AN908">
        <v>0.13185654008438799</v>
      </c>
      <c r="AO908">
        <v>7.0675105485231995E-2</v>
      </c>
      <c r="AP908">
        <v>0</v>
      </c>
      <c r="AQ908">
        <v>0.86497890295358604</v>
      </c>
      <c r="AR908">
        <v>0.56312292358803895</v>
      </c>
      <c r="AS908">
        <v>6.8106312292358806E-2</v>
      </c>
      <c r="AT908">
        <v>15312</v>
      </c>
      <c r="AU908">
        <v>45074</v>
      </c>
      <c r="AV908">
        <v>52174.9063670412</v>
      </c>
      <c r="AW908">
        <v>0.556962025316455</v>
      </c>
      <c r="AX908">
        <v>0.43820224719101097</v>
      </c>
      <c r="AY908">
        <v>31.7</v>
      </c>
      <c r="AZ908">
        <v>0.25105485232067498</v>
      </c>
      <c r="BA908">
        <v>0.13502109704641299</v>
      </c>
      <c r="BB908">
        <v>0.43071161048689099</v>
      </c>
      <c r="BC908">
        <v>0.96254681647939999</v>
      </c>
      <c r="BD908">
        <v>3.7453183520599197E-2</v>
      </c>
      <c r="BE908">
        <v>1960</v>
      </c>
      <c r="BF908">
        <v>59</v>
      </c>
      <c r="BG908">
        <v>7.6612042000000005E-2</v>
      </c>
      <c r="BH908">
        <v>0</v>
      </c>
      <c r="BI908">
        <v>0</v>
      </c>
    </row>
    <row r="909" spans="1:61" x14ac:dyDescent="0.2">
      <c r="A909">
        <v>908</v>
      </c>
      <c r="B909">
        <v>40131129001</v>
      </c>
      <c r="C909">
        <v>4550000218</v>
      </c>
      <c r="D909" t="s">
        <v>174</v>
      </c>
      <c r="E909">
        <v>85007</v>
      </c>
      <c r="F909">
        <v>330.20024435447698</v>
      </c>
      <c r="G909">
        <v>61.503197450199998</v>
      </c>
      <c r="H909">
        <v>0.121520938265507</v>
      </c>
      <c r="I909">
        <v>4.5999999999999996</v>
      </c>
      <c r="J909">
        <v>0.29564896299999999</v>
      </c>
      <c r="K909">
        <v>0</v>
      </c>
      <c r="L909">
        <v>0</v>
      </c>
      <c r="M909">
        <v>0</v>
      </c>
      <c r="N909">
        <v>42</v>
      </c>
      <c r="O909">
        <v>32695.412732656201</v>
      </c>
      <c r="P909">
        <v>778.46220792038571</v>
      </c>
      <c r="Q909">
        <v>10357.394643550801</v>
      </c>
      <c r="R909">
        <f>Q909/AJ909</f>
        <v>10.085097023905355</v>
      </c>
      <c r="S909">
        <v>1</v>
      </c>
      <c r="T909">
        <v>1</v>
      </c>
      <c r="U909">
        <v>1</v>
      </c>
      <c r="V909">
        <v>1</v>
      </c>
      <c r="W909">
        <v>0</v>
      </c>
      <c r="X909">
        <v>2</v>
      </c>
      <c r="Y909">
        <v>0</v>
      </c>
      <c r="Z909">
        <v>0</v>
      </c>
      <c r="AA909">
        <v>0</v>
      </c>
      <c r="AB909">
        <v>330.20024435447698</v>
      </c>
      <c r="AC909">
        <v>61.794441023374198</v>
      </c>
      <c r="AD909">
        <v>10357.394643550801</v>
      </c>
      <c r="AE909">
        <v>10.0850970239053</v>
      </c>
      <c r="AF909">
        <v>1258.64031507043</v>
      </c>
      <c r="AG909">
        <v>1.2255504528436501</v>
      </c>
      <c r="AH909">
        <v>9098.7543284803596</v>
      </c>
      <c r="AI909">
        <v>0.121520938265507</v>
      </c>
      <c r="AJ909">
        <v>1027</v>
      </c>
      <c r="AK909">
        <v>3122.2179999999998</v>
      </c>
      <c r="AL909">
        <v>0.76533592989289101</v>
      </c>
      <c r="AM909">
        <v>0.23466407010710799</v>
      </c>
      <c r="AN909">
        <v>2.8237585199610501E-2</v>
      </c>
      <c r="AO909">
        <v>1.55793573515092E-2</v>
      </c>
      <c r="AP909">
        <v>2.8237585199610501E-2</v>
      </c>
      <c r="AQ909">
        <v>0.38169425511197602</v>
      </c>
      <c r="AR909">
        <v>9.9337748344370799E-2</v>
      </c>
      <c r="AS909">
        <v>0.427814569536423</v>
      </c>
      <c r="AT909">
        <v>32817</v>
      </c>
      <c r="AU909">
        <v>62222</v>
      </c>
      <c r="AV909">
        <v>67204.621848739494</v>
      </c>
      <c r="AW909">
        <v>0.35832521908471199</v>
      </c>
      <c r="AX909">
        <v>0.58620689655172398</v>
      </c>
      <c r="AY909">
        <v>38.799999999999997</v>
      </c>
      <c r="AZ909">
        <v>0.172346640701071</v>
      </c>
      <c r="BA909">
        <v>0.13242453748782801</v>
      </c>
      <c r="BB909">
        <v>0.28361344537815097</v>
      </c>
      <c r="BC909">
        <v>0.83613445378151197</v>
      </c>
      <c r="BD909">
        <v>0.16386554621848701</v>
      </c>
      <c r="BE909">
        <v>1959</v>
      </c>
      <c r="BF909">
        <v>60</v>
      </c>
      <c r="BG909">
        <v>0.120008762</v>
      </c>
      <c r="BH909">
        <v>0</v>
      </c>
      <c r="BI909">
        <v>0</v>
      </c>
    </row>
    <row r="910" spans="1:61" x14ac:dyDescent="0.2">
      <c r="A910">
        <v>909</v>
      </c>
      <c r="B910">
        <v>40131129002</v>
      </c>
      <c r="C910">
        <v>4550000079</v>
      </c>
      <c r="D910" t="s">
        <v>182</v>
      </c>
      <c r="E910">
        <v>85007</v>
      </c>
      <c r="F910">
        <v>104.82735375484199</v>
      </c>
      <c r="G910">
        <v>0.265857435925</v>
      </c>
      <c r="H910">
        <v>0.115471285966764</v>
      </c>
      <c r="I910">
        <v>4</v>
      </c>
      <c r="J910">
        <v>0.28365686899999998</v>
      </c>
      <c r="K910">
        <v>0</v>
      </c>
      <c r="L910">
        <v>0</v>
      </c>
      <c r="M910">
        <v>0</v>
      </c>
      <c r="N910">
        <v>58</v>
      </c>
      <c r="O910">
        <v>47917.062630585402</v>
      </c>
      <c r="P910">
        <v>826.15625225147244</v>
      </c>
      <c r="Q910">
        <v>12589.503601025501</v>
      </c>
      <c r="R910">
        <f>Q910/AJ910</f>
        <v>11.8768901896467</v>
      </c>
      <c r="S910">
        <v>1</v>
      </c>
      <c r="T910">
        <v>1</v>
      </c>
      <c r="U910">
        <v>1</v>
      </c>
      <c r="V910">
        <v>1</v>
      </c>
      <c r="W910">
        <v>0</v>
      </c>
      <c r="X910">
        <v>5</v>
      </c>
      <c r="Y910">
        <v>0</v>
      </c>
      <c r="Z910">
        <v>0</v>
      </c>
      <c r="AA910">
        <v>0</v>
      </c>
      <c r="AB910">
        <v>104.82735375484199</v>
      </c>
      <c r="AC910">
        <v>43.220468915226597</v>
      </c>
      <c r="AD910">
        <v>12589.503601025501</v>
      </c>
      <c r="AE910">
        <v>11.8768901896467</v>
      </c>
      <c r="AF910">
        <v>1919.7380792481499</v>
      </c>
      <c r="AG910">
        <v>1.8110736596680701</v>
      </c>
      <c r="AH910">
        <v>10669.765521777301</v>
      </c>
      <c r="AI910">
        <v>0.15248719410126499</v>
      </c>
      <c r="AJ910">
        <v>1060</v>
      </c>
      <c r="AK910">
        <v>5085.4070000000002</v>
      </c>
      <c r="AL910">
        <v>0.80566037735849005</v>
      </c>
      <c r="AM910">
        <v>0.194339622641509</v>
      </c>
      <c r="AN910">
        <v>5.6603773584905599E-2</v>
      </c>
      <c r="AO910">
        <v>1.7924528301886698E-2</v>
      </c>
      <c r="AP910">
        <v>2.0754716981132001E-2</v>
      </c>
      <c r="AQ910">
        <v>0.41603773584905601</v>
      </c>
      <c r="AR910">
        <v>0.18317972350230399</v>
      </c>
      <c r="AS910">
        <v>0.31566820276497698</v>
      </c>
      <c r="AT910">
        <v>31534</v>
      </c>
      <c r="AU910">
        <v>41010</v>
      </c>
      <c r="AV910">
        <v>61649.516441005799</v>
      </c>
      <c r="AW910">
        <v>0.308490566037735</v>
      </c>
      <c r="AX910">
        <v>0.34464285714285697</v>
      </c>
      <c r="AY910">
        <v>39.299999999999997</v>
      </c>
      <c r="AZ910">
        <v>9.5283018867924493E-2</v>
      </c>
      <c r="BA910">
        <v>0.165094339622641</v>
      </c>
      <c r="BB910">
        <v>0.14119922630560899</v>
      </c>
      <c r="BC910">
        <v>0.87620889748549302</v>
      </c>
      <c r="BD910">
        <v>0.12379110251450599</v>
      </c>
      <c r="BE910">
        <v>1948</v>
      </c>
      <c r="BF910">
        <v>71</v>
      </c>
      <c r="BG910">
        <v>0.104622969</v>
      </c>
      <c r="BH910">
        <v>0</v>
      </c>
      <c r="BI910">
        <v>0</v>
      </c>
    </row>
    <row r="911" spans="1:61" x14ac:dyDescent="0.2">
      <c r="A911">
        <v>910</v>
      </c>
      <c r="B911">
        <v>40131129003</v>
      </c>
      <c r="C911">
        <v>4550000191</v>
      </c>
      <c r="D911" t="s">
        <v>183</v>
      </c>
      <c r="E911">
        <v>85007</v>
      </c>
      <c r="F911">
        <v>65.789790384586496</v>
      </c>
      <c r="G911">
        <v>8.2787898465800005</v>
      </c>
      <c r="H911">
        <v>0.24525688839952101</v>
      </c>
      <c r="I911">
        <v>3.8</v>
      </c>
      <c r="J911">
        <v>0.249650503</v>
      </c>
      <c r="K911">
        <v>0</v>
      </c>
      <c r="L911">
        <v>0</v>
      </c>
      <c r="M911">
        <v>0</v>
      </c>
      <c r="N911">
        <v>72</v>
      </c>
      <c r="O911">
        <v>27654.1419326215</v>
      </c>
      <c r="P911">
        <v>384.08530461974306</v>
      </c>
      <c r="Q911">
        <v>12482.369792881</v>
      </c>
      <c r="R911">
        <f>Q911/AJ911</f>
        <v>10.751395170440137</v>
      </c>
      <c r="S911">
        <v>1</v>
      </c>
      <c r="T911">
        <v>1</v>
      </c>
      <c r="U911">
        <v>1</v>
      </c>
      <c r="V911">
        <v>1</v>
      </c>
      <c r="W911">
        <v>0</v>
      </c>
      <c r="X911">
        <v>2</v>
      </c>
      <c r="Y911">
        <v>0</v>
      </c>
      <c r="Z911">
        <v>0</v>
      </c>
      <c r="AA911">
        <v>0</v>
      </c>
      <c r="AB911">
        <v>65.789790384586496</v>
      </c>
      <c r="AC911">
        <v>8.5480239326765695</v>
      </c>
      <c r="AD911">
        <v>12482.369792881</v>
      </c>
      <c r="AE911">
        <v>10.7513951704401</v>
      </c>
      <c r="AF911">
        <v>3061.38717525418</v>
      </c>
      <c r="AG911">
        <v>2.6368537254558002</v>
      </c>
      <c r="AH911">
        <v>9420.9826176268598</v>
      </c>
      <c r="AI911">
        <v>0.24525688839952101</v>
      </c>
      <c r="AJ911">
        <v>1161</v>
      </c>
      <c r="AK911">
        <v>9111.11</v>
      </c>
      <c r="AL911">
        <v>0.494401378122308</v>
      </c>
      <c r="AM911">
        <v>0.505598621877691</v>
      </c>
      <c r="AN911">
        <v>4.82342807924203E-2</v>
      </c>
      <c r="AO911">
        <v>2.6701119724375499E-2</v>
      </c>
      <c r="AP911">
        <v>1.5503875968992199E-2</v>
      </c>
      <c r="AQ911">
        <v>0.60292850990525404</v>
      </c>
      <c r="AR911">
        <v>0.34307496823379902</v>
      </c>
      <c r="AS911">
        <v>0.26937738246505699</v>
      </c>
      <c r="AT911">
        <v>14318</v>
      </c>
      <c r="AU911">
        <v>31513</v>
      </c>
      <c r="AV911">
        <v>35543.083900226797</v>
      </c>
      <c r="AW911">
        <v>0.45391903531438399</v>
      </c>
      <c r="AX911">
        <v>5.1756007393715303E-2</v>
      </c>
      <c r="AY911">
        <v>28</v>
      </c>
      <c r="AZ911">
        <v>0.262704565030146</v>
      </c>
      <c r="BA911">
        <v>7.2351421188630402E-2</v>
      </c>
      <c r="BB911">
        <v>0.263038548752834</v>
      </c>
      <c r="BC911">
        <v>0.786848072562358</v>
      </c>
      <c r="BD911">
        <v>0.213151927437641</v>
      </c>
      <c r="BE911">
        <v>1969</v>
      </c>
      <c r="BF911">
        <v>50</v>
      </c>
      <c r="BG911">
        <v>9.0905620000000006E-2</v>
      </c>
      <c r="BH911">
        <v>0</v>
      </c>
      <c r="BI911">
        <v>0</v>
      </c>
    </row>
    <row r="912" spans="1:61" x14ac:dyDescent="0.2">
      <c r="A912">
        <v>911</v>
      </c>
      <c r="B912">
        <v>40131129004</v>
      </c>
      <c r="C912">
        <v>4550000068</v>
      </c>
      <c r="D912" t="s">
        <v>492</v>
      </c>
      <c r="E912">
        <v>85013</v>
      </c>
      <c r="F912">
        <v>4016.13315185601</v>
      </c>
      <c r="G912">
        <v>417.44562125099998</v>
      </c>
      <c r="H912">
        <v>0.13477969307694801</v>
      </c>
      <c r="I912">
        <v>4.7</v>
      </c>
      <c r="J912">
        <v>8.8669230000000002E-2</v>
      </c>
      <c r="K912">
        <v>7864.8059810000004</v>
      </c>
      <c r="L912">
        <v>3.79E-3</v>
      </c>
      <c r="M912">
        <v>1</v>
      </c>
      <c r="N912">
        <v>70</v>
      </c>
      <c r="O912">
        <v>53695.902250677304</v>
      </c>
      <c r="P912">
        <v>767.08431786681865</v>
      </c>
      <c r="Q912">
        <v>15065.2665472547</v>
      </c>
      <c r="R912">
        <f>Q912/AJ912</f>
        <v>9.4929215798706359</v>
      </c>
      <c r="S912">
        <v>1</v>
      </c>
      <c r="T912">
        <v>0</v>
      </c>
      <c r="U912">
        <v>2</v>
      </c>
      <c r="V912">
        <v>0</v>
      </c>
      <c r="W912">
        <v>1</v>
      </c>
      <c r="X912">
        <v>2</v>
      </c>
      <c r="Y912">
        <v>0</v>
      </c>
      <c r="Z912">
        <v>0</v>
      </c>
      <c r="AA912">
        <v>0</v>
      </c>
      <c r="AB912">
        <v>773.268940573799</v>
      </c>
      <c r="AC912">
        <v>8.5480239326765695</v>
      </c>
      <c r="AD912">
        <v>15065.2665472547</v>
      </c>
      <c r="AE912">
        <v>9.4929215798706696</v>
      </c>
      <c r="AF912">
        <v>938.45078811663996</v>
      </c>
      <c r="AG912">
        <v>0.59133635042006205</v>
      </c>
      <c r="AH912">
        <v>14126.8157591381</v>
      </c>
      <c r="AI912">
        <v>6.2292345453897502E-2</v>
      </c>
      <c r="AJ912">
        <v>1587</v>
      </c>
      <c r="AK912">
        <v>4672.741</v>
      </c>
      <c r="AL912">
        <v>0.60176433522369199</v>
      </c>
      <c r="AM912">
        <v>0.39823566477630701</v>
      </c>
      <c r="AN912">
        <v>5.6080655324511598E-2</v>
      </c>
      <c r="AO912">
        <v>3.96975425330812E-2</v>
      </c>
      <c r="AP912">
        <v>8.63264020163831E-2</v>
      </c>
      <c r="AQ912">
        <v>0.69817265280403196</v>
      </c>
      <c r="AR912">
        <v>0.38632326820603902</v>
      </c>
      <c r="AS912">
        <v>7.1936056838365903E-2</v>
      </c>
      <c r="AT912">
        <v>13134</v>
      </c>
      <c r="AU912">
        <v>26484</v>
      </c>
      <c r="AV912">
        <v>33336.804308797102</v>
      </c>
      <c r="AW912">
        <v>0.59987397605545001</v>
      </c>
      <c r="AX912">
        <v>0.105534105534105</v>
      </c>
      <c r="AY912">
        <v>34.799999999999997</v>
      </c>
      <c r="AZ912">
        <v>0.26086956521739102</v>
      </c>
      <c r="BA912">
        <v>6.6162570888468802E-2</v>
      </c>
      <c r="BB912">
        <v>0.33034111310592401</v>
      </c>
      <c r="BC912">
        <v>0.85278276481148996</v>
      </c>
      <c r="BD912">
        <v>0.14721723518850899</v>
      </c>
      <c r="BE912">
        <v>1948</v>
      </c>
      <c r="BF912">
        <v>71</v>
      </c>
      <c r="BG912">
        <v>5.4761055000000003E-2</v>
      </c>
      <c r="BH912">
        <v>0</v>
      </c>
      <c r="BI912">
        <v>0</v>
      </c>
    </row>
    <row r="913" spans="1:61" x14ac:dyDescent="0.2">
      <c r="A913">
        <v>912</v>
      </c>
      <c r="B913">
        <v>40131130001</v>
      </c>
      <c r="C913">
        <v>4550000147</v>
      </c>
      <c r="D913" t="s">
        <v>184</v>
      </c>
      <c r="E913">
        <v>85003</v>
      </c>
      <c r="F913">
        <v>242.37451745988199</v>
      </c>
      <c r="G913">
        <v>1.3242490307000001</v>
      </c>
      <c r="H913">
        <v>0.118103788532344</v>
      </c>
      <c r="I913">
        <v>4</v>
      </c>
      <c r="J913">
        <v>0.38167944100000001</v>
      </c>
      <c r="K913">
        <v>0</v>
      </c>
      <c r="L913">
        <v>0</v>
      </c>
      <c r="M913">
        <v>0</v>
      </c>
      <c r="N913">
        <v>49</v>
      </c>
      <c r="O913">
        <v>48247.249211181901</v>
      </c>
      <c r="P913">
        <v>984.63773900371223</v>
      </c>
      <c r="Q913">
        <v>13498.7082134744</v>
      </c>
      <c r="R913">
        <f>Q913/AJ913</f>
        <v>9.3546141465519046</v>
      </c>
      <c r="S913">
        <v>1</v>
      </c>
      <c r="T913">
        <v>1</v>
      </c>
      <c r="U913">
        <v>1</v>
      </c>
      <c r="V913">
        <v>1</v>
      </c>
      <c r="W913">
        <v>0</v>
      </c>
      <c r="X913">
        <v>5</v>
      </c>
      <c r="Y913">
        <v>0</v>
      </c>
      <c r="Z913">
        <v>0</v>
      </c>
      <c r="AA913">
        <v>0</v>
      </c>
      <c r="AB913">
        <v>0</v>
      </c>
      <c r="AC913">
        <v>37.930866591468899</v>
      </c>
      <c r="AD913">
        <v>13498.7082134744</v>
      </c>
      <c r="AE913">
        <v>9.3546141465519099</v>
      </c>
      <c r="AF913">
        <v>3810.9879864135501</v>
      </c>
      <c r="AG913">
        <v>2.6410173156018999</v>
      </c>
      <c r="AH913">
        <v>9687.7202270608595</v>
      </c>
      <c r="AI913">
        <v>0.28232242123801299</v>
      </c>
      <c r="AJ913">
        <v>1443</v>
      </c>
      <c r="AK913">
        <v>5787.32</v>
      </c>
      <c r="AL913">
        <v>0.79140679140679104</v>
      </c>
      <c r="AM913">
        <v>0.20859320859320801</v>
      </c>
      <c r="AN913">
        <v>0.131670131670131</v>
      </c>
      <c r="AO913">
        <v>1.5246015246015199E-2</v>
      </c>
      <c r="AP913">
        <v>1.1781011781011701E-2</v>
      </c>
      <c r="AQ913">
        <v>0.18711018711018701</v>
      </c>
      <c r="AR913">
        <v>1.6910069177555699E-2</v>
      </c>
      <c r="AS913">
        <v>0.56110684089162099</v>
      </c>
      <c r="AT913">
        <v>55954</v>
      </c>
      <c r="AU913">
        <v>52143</v>
      </c>
      <c r="AV913">
        <v>91256.018518518496</v>
      </c>
      <c r="AW913">
        <v>0.119330076762037</v>
      </c>
      <c r="AX913">
        <v>0.32952182952182901</v>
      </c>
      <c r="AY913">
        <v>38.4</v>
      </c>
      <c r="AZ913">
        <v>4.0194040194040097E-2</v>
      </c>
      <c r="BA913">
        <v>0.13444213444213399</v>
      </c>
      <c r="BB913">
        <v>5.2083333333333301E-2</v>
      </c>
      <c r="BC913">
        <v>0.97222222222222199</v>
      </c>
      <c r="BD913">
        <v>2.77777777777777E-2</v>
      </c>
      <c r="BE913">
        <v>1993</v>
      </c>
      <c r="BF913">
        <v>26</v>
      </c>
      <c r="BG913">
        <v>0.16784505</v>
      </c>
      <c r="BH913">
        <v>0</v>
      </c>
      <c r="BI913">
        <v>0</v>
      </c>
    </row>
    <row r="914" spans="1:61" x14ac:dyDescent="0.2">
      <c r="A914">
        <v>913</v>
      </c>
      <c r="B914">
        <v>40131130002</v>
      </c>
      <c r="C914">
        <v>4550000068</v>
      </c>
      <c r="D914" t="s">
        <v>492</v>
      </c>
      <c r="E914">
        <v>85013</v>
      </c>
      <c r="F914">
        <v>3642.49142798606</v>
      </c>
      <c r="G914">
        <v>417.44562125099998</v>
      </c>
      <c r="H914">
        <v>7.0661881422079395E-2</v>
      </c>
      <c r="I914">
        <v>4.7</v>
      </c>
      <c r="J914">
        <v>8.8669230000000002E-2</v>
      </c>
      <c r="K914">
        <v>7864.8059810000004</v>
      </c>
      <c r="L914">
        <v>3.79E-3</v>
      </c>
      <c r="M914">
        <v>1</v>
      </c>
      <c r="N914">
        <v>70</v>
      </c>
      <c r="O914">
        <v>30155.297546754999</v>
      </c>
      <c r="P914">
        <v>430.78996495364282</v>
      </c>
      <c r="Q914">
        <v>5576.8510648915199</v>
      </c>
      <c r="R914">
        <f>Q914/AJ914</f>
        <v>6.3735440741617371</v>
      </c>
      <c r="S914">
        <v>1</v>
      </c>
      <c r="T914">
        <v>0</v>
      </c>
      <c r="U914">
        <v>2</v>
      </c>
      <c r="V914">
        <v>0</v>
      </c>
      <c r="W914">
        <v>1</v>
      </c>
      <c r="X914">
        <v>4</v>
      </c>
      <c r="Y914">
        <v>0</v>
      </c>
      <c r="Z914">
        <v>0</v>
      </c>
      <c r="AA914">
        <v>0</v>
      </c>
      <c r="AB914">
        <v>0</v>
      </c>
      <c r="AC914">
        <v>36.300858506681102</v>
      </c>
      <c r="AD914">
        <v>5576.8510648915199</v>
      </c>
      <c r="AE914">
        <v>6.3735440741617397</v>
      </c>
      <c r="AF914">
        <v>299.01739707522302</v>
      </c>
      <c r="AG914">
        <v>0.34173416808596901</v>
      </c>
      <c r="AH914">
        <v>5277.8336678162996</v>
      </c>
      <c r="AI914">
        <v>5.3617604916447403E-2</v>
      </c>
      <c r="AJ914">
        <v>875</v>
      </c>
      <c r="AK914">
        <v>3605.3780000000002</v>
      </c>
      <c r="AL914">
        <v>0.80914285714285705</v>
      </c>
      <c r="AM914">
        <v>0.190857142857142</v>
      </c>
      <c r="AN914">
        <v>4.8000000000000001E-2</v>
      </c>
      <c r="AO914">
        <v>0</v>
      </c>
      <c r="AP914">
        <v>9.3714285714285694E-2</v>
      </c>
      <c r="AQ914">
        <v>0.23428571428571399</v>
      </c>
      <c r="AR914">
        <v>2.1361815754339101E-2</v>
      </c>
      <c r="AS914">
        <v>0.408544726301735</v>
      </c>
      <c r="AT914">
        <v>43297</v>
      </c>
      <c r="AV914">
        <v>57581.596091205203</v>
      </c>
      <c r="AW914">
        <v>0.34514285714285697</v>
      </c>
      <c r="AX914">
        <v>0.17427385892116101</v>
      </c>
      <c r="AY914">
        <v>33.5</v>
      </c>
      <c r="AZ914">
        <v>0</v>
      </c>
      <c r="BA914">
        <v>5.6000000000000001E-2</v>
      </c>
      <c r="BB914">
        <v>0</v>
      </c>
      <c r="BC914">
        <v>0.77035830618892498</v>
      </c>
      <c r="BD914">
        <v>0.22964169381107399</v>
      </c>
      <c r="BE914">
        <v>1996</v>
      </c>
      <c r="BF914">
        <v>23</v>
      </c>
      <c r="BG914">
        <v>9.3614612E-2</v>
      </c>
      <c r="BH914">
        <v>0</v>
      </c>
      <c r="BI914">
        <v>0</v>
      </c>
    </row>
    <row r="915" spans="1:61" x14ac:dyDescent="0.2">
      <c r="A915">
        <v>914</v>
      </c>
      <c r="B915">
        <v>40131131001</v>
      </c>
      <c r="C915">
        <v>4550000153</v>
      </c>
      <c r="D915" t="s">
        <v>31</v>
      </c>
      <c r="E915">
        <v>85040</v>
      </c>
      <c r="F915">
        <v>3474.3720491009399</v>
      </c>
      <c r="G915">
        <v>632.54020689599997</v>
      </c>
      <c r="H915">
        <v>6.3165309994328497E-2</v>
      </c>
      <c r="I915">
        <v>4.2</v>
      </c>
      <c r="J915">
        <v>0.120249984</v>
      </c>
      <c r="K915">
        <v>102134.6697</v>
      </c>
      <c r="L915">
        <v>3.9899999999999998E-2</v>
      </c>
      <c r="M915">
        <v>1</v>
      </c>
      <c r="N915">
        <v>70</v>
      </c>
      <c r="O915">
        <v>29767.189189126198</v>
      </c>
      <c r="P915">
        <v>425.24555984465997</v>
      </c>
      <c r="Q915">
        <v>7545.2674574243201</v>
      </c>
      <c r="R915">
        <f>Q915/AJ915</f>
        <v>9.1791574907838438</v>
      </c>
      <c r="S915">
        <v>1</v>
      </c>
      <c r="T915">
        <v>0</v>
      </c>
      <c r="U915">
        <v>2</v>
      </c>
      <c r="V915">
        <v>0</v>
      </c>
      <c r="W915">
        <v>1</v>
      </c>
      <c r="X915">
        <v>7</v>
      </c>
      <c r="Y915">
        <v>0</v>
      </c>
      <c r="Z915">
        <v>0</v>
      </c>
      <c r="AA915">
        <v>0</v>
      </c>
      <c r="AB915">
        <v>383.15115835134498</v>
      </c>
      <c r="AC915">
        <v>48.297953105980397</v>
      </c>
      <c r="AD915">
        <v>7545.2674574243201</v>
      </c>
      <c r="AE915">
        <v>9.1791574907838491</v>
      </c>
      <c r="AF915">
        <v>1311.999792093</v>
      </c>
      <c r="AG915">
        <v>1.59610680303285</v>
      </c>
      <c r="AH915">
        <v>6233.2676653313201</v>
      </c>
      <c r="AI915">
        <v>0.17388380193229999</v>
      </c>
      <c r="AJ915">
        <v>822</v>
      </c>
      <c r="AK915">
        <v>5838.97</v>
      </c>
      <c r="AL915">
        <v>0.68734793187347898</v>
      </c>
      <c r="AM915">
        <v>0.31265206812652002</v>
      </c>
      <c r="AN915">
        <v>0.19099756690997499</v>
      </c>
      <c r="AO915">
        <v>4.1362530413625302E-2</v>
      </c>
      <c r="AP915">
        <v>3.8929440389294398E-2</v>
      </c>
      <c r="AQ915">
        <v>0.12530413625304099</v>
      </c>
      <c r="AR915">
        <v>6.5868263473053898E-2</v>
      </c>
      <c r="AS915">
        <v>0.39670658682634702</v>
      </c>
      <c r="AT915">
        <v>31784</v>
      </c>
      <c r="AU915">
        <v>30865</v>
      </c>
      <c r="AV915">
        <v>38452.950310558997</v>
      </c>
      <c r="AW915">
        <v>0.38199513381995098</v>
      </c>
      <c r="AX915">
        <v>4.07725321888412E-2</v>
      </c>
      <c r="AY915">
        <v>37.700000000000003</v>
      </c>
      <c r="AZ915">
        <v>4.50121654501216E-2</v>
      </c>
      <c r="BA915">
        <v>0.20437956204379501</v>
      </c>
      <c r="BB915">
        <v>2.9503105590062102E-2</v>
      </c>
      <c r="BC915">
        <v>0.81677018633540299</v>
      </c>
      <c r="BD915">
        <v>0.18322981366459601</v>
      </c>
      <c r="BE915">
        <v>1977</v>
      </c>
      <c r="BF915">
        <v>42</v>
      </c>
      <c r="BG915">
        <v>9.7336412999999997E-2</v>
      </c>
      <c r="BH915">
        <v>0</v>
      </c>
      <c r="BI915">
        <v>0</v>
      </c>
    </row>
    <row r="916" spans="1:61" x14ac:dyDescent="0.2">
      <c r="A916">
        <v>915</v>
      </c>
      <c r="B916">
        <v>40131131002</v>
      </c>
      <c r="C916">
        <v>4550000032</v>
      </c>
      <c r="D916" t="s">
        <v>75</v>
      </c>
      <c r="E916">
        <v>85003</v>
      </c>
      <c r="F916">
        <v>270.67555143893401</v>
      </c>
      <c r="G916">
        <v>2.9914567378100001</v>
      </c>
      <c r="H916">
        <v>0.34609121011625099</v>
      </c>
      <c r="I916">
        <v>4.4000000000000004</v>
      </c>
      <c r="J916">
        <v>0.32866122199999998</v>
      </c>
      <c r="K916">
        <v>0</v>
      </c>
      <c r="L916">
        <v>0</v>
      </c>
      <c r="M916">
        <v>0</v>
      </c>
      <c r="N916">
        <v>185</v>
      </c>
      <c r="O916">
        <v>43587.111601516597</v>
      </c>
      <c r="P916">
        <v>235.60600865684648</v>
      </c>
      <c r="Q916">
        <v>63843.482191711599</v>
      </c>
      <c r="R916">
        <f>Q916/AJ916</f>
        <v>18.478576611204513</v>
      </c>
      <c r="S916">
        <v>1</v>
      </c>
      <c r="T916">
        <v>1</v>
      </c>
      <c r="U916">
        <v>1</v>
      </c>
      <c r="V916">
        <v>1</v>
      </c>
      <c r="W916">
        <v>0</v>
      </c>
      <c r="X916">
        <v>7</v>
      </c>
      <c r="Y916">
        <v>0</v>
      </c>
      <c r="Z916">
        <v>0</v>
      </c>
      <c r="AA916">
        <v>0</v>
      </c>
      <c r="AB916">
        <v>270.67555143893401</v>
      </c>
      <c r="AC916">
        <v>53.296152397659803</v>
      </c>
      <c r="AD916">
        <v>63843.482191711599</v>
      </c>
      <c r="AE916">
        <v>18.478576611204499</v>
      </c>
      <c r="AF916">
        <v>24442.025618723299</v>
      </c>
      <c r="AG916">
        <v>7.0743923643193298</v>
      </c>
      <c r="AH916">
        <v>39401.456572988303</v>
      </c>
      <c r="AI916">
        <v>0.38284292741626802</v>
      </c>
      <c r="AJ916">
        <v>3455</v>
      </c>
      <c r="AK916">
        <v>9523.7070000000003</v>
      </c>
      <c r="AL916">
        <v>0.77047756874095497</v>
      </c>
      <c r="AM916">
        <v>0.22952243125904401</v>
      </c>
      <c r="AN916">
        <v>5.8465991316931899E-2</v>
      </c>
      <c r="AO916">
        <v>3.8205499276410898E-2</v>
      </c>
      <c r="AP916">
        <v>7.6700434153400804E-2</v>
      </c>
      <c r="AQ916">
        <v>0.18958031837916001</v>
      </c>
      <c r="AR916">
        <v>9.9752679307502007E-2</v>
      </c>
      <c r="AS916">
        <v>0.537510305028854</v>
      </c>
      <c r="AT916">
        <v>21478</v>
      </c>
      <c r="AU916">
        <v>19547</v>
      </c>
      <c r="AV916">
        <v>50151.444184231099</v>
      </c>
      <c r="AW916">
        <v>0.52859350850077202</v>
      </c>
      <c r="AX916">
        <v>1.15979381443298E-2</v>
      </c>
      <c r="AY916">
        <v>21.4</v>
      </c>
      <c r="AZ916">
        <v>2.5759768451519501E-2</v>
      </c>
      <c r="BA916">
        <v>5.9334298118668499E-2</v>
      </c>
      <c r="BB916">
        <v>2.8883684621389499E-2</v>
      </c>
      <c r="BC916">
        <v>0.69555035128805598</v>
      </c>
      <c r="BD916">
        <v>0.30444964871194302</v>
      </c>
      <c r="BE916">
        <v>1994</v>
      </c>
      <c r="BF916">
        <v>25</v>
      </c>
      <c r="BG916">
        <v>7.2652289999999994E-2</v>
      </c>
      <c r="BH916">
        <v>0</v>
      </c>
      <c r="BI916">
        <v>0</v>
      </c>
    </row>
    <row r="917" spans="1:61" x14ac:dyDescent="0.2">
      <c r="A917">
        <v>916</v>
      </c>
      <c r="B917">
        <v>40131132011</v>
      </c>
      <c r="C917">
        <v>4550000068</v>
      </c>
      <c r="D917" t="s">
        <v>492</v>
      </c>
      <c r="E917">
        <v>85013</v>
      </c>
      <c r="F917">
        <v>2968.2579607446601</v>
      </c>
      <c r="G917">
        <v>417.44562125099998</v>
      </c>
      <c r="H917">
        <v>9.2946888500433103E-2</v>
      </c>
      <c r="I917">
        <v>4.7</v>
      </c>
      <c r="J917">
        <v>8.8669230000000002E-2</v>
      </c>
      <c r="K917">
        <v>7864.8059810000004</v>
      </c>
      <c r="L917">
        <v>3.79E-3</v>
      </c>
      <c r="M917">
        <v>1</v>
      </c>
      <c r="N917">
        <v>63</v>
      </c>
      <c r="O917">
        <v>28389.1786268209</v>
      </c>
      <c r="P917">
        <v>450.62188296541109</v>
      </c>
      <c r="Q917">
        <v>12498.1264617296</v>
      </c>
      <c r="R917">
        <f>Q917/AJ917</f>
        <v>9.547842980694881</v>
      </c>
      <c r="S917">
        <v>1</v>
      </c>
      <c r="T917">
        <v>0</v>
      </c>
      <c r="U917">
        <v>2</v>
      </c>
      <c r="V917">
        <v>0</v>
      </c>
      <c r="W917">
        <v>1</v>
      </c>
      <c r="X917">
        <v>1</v>
      </c>
      <c r="Y917">
        <v>0</v>
      </c>
      <c r="Z917">
        <v>0</v>
      </c>
      <c r="AA917">
        <v>0</v>
      </c>
      <c r="AB917">
        <v>947.18202961011195</v>
      </c>
      <c r="AC917">
        <v>3.9338830697865399</v>
      </c>
      <c r="AD917">
        <v>12498.1264617296</v>
      </c>
      <c r="AE917">
        <v>9.5478429806949308</v>
      </c>
      <c r="AF917">
        <v>175.33103255293301</v>
      </c>
      <c r="AG917">
        <v>0.13394272922302</v>
      </c>
      <c r="AH917">
        <v>12322.7954291767</v>
      </c>
      <c r="AI917">
        <v>1.4028585251542399E-2</v>
      </c>
      <c r="AJ917">
        <v>1309</v>
      </c>
      <c r="AK917">
        <v>10293.52</v>
      </c>
      <c r="AL917">
        <v>0.705118411000763</v>
      </c>
      <c r="AM917">
        <v>0.294881588999236</v>
      </c>
      <c r="AN917">
        <v>6.7226890756302504E-2</v>
      </c>
      <c r="AO917">
        <v>3.8197097020626399E-3</v>
      </c>
      <c r="AP917">
        <v>0</v>
      </c>
      <c r="AQ917">
        <v>0.67074102368220001</v>
      </c>
      <c r="AR917">
        <v>0.46625</v>
      </c>
      <c r="AS917">
        <v>7.2499999999999995E-2</v>
      </c>
      <c r="AT917">
        <v>13473</v>
      </c>
      <c r="AU917">
        <v>31597</v>
      </c>
      <c r="AV917">
        <v>42358.854166666701</v>
      </c>
      <c r="AW917">
        <v>0.47563805104408302</v>
      </c>
      <c r="AX917">
        <v>0.23019801980197999</v>
      </c>
      <c r="AY917">
        <v>30.9</v>
      </c>
      <c r="AZ917">
        <v>0.28342245989304798</v>
      </c>
      <c r="BA917">
        <v>8.8617265087853295E-2</v>
      </c>
      <c r="BB917">
        <v>0.45052083333333298</v>
      </c>
      <c r="BC917">
        <v>0.80208333333333304</v>
      </c>
      <c r="BD917">
        <v>0.19791666666666599</v>
      </c>
      <c r="BE917">
        <v>1960</v>
      </c>
      <c r="BF917">
        <v>59</v>
      </c>
      <c r="BG917">
        <v>0.117911962</v>
      </c>
      <c r="BH917">
        <v>0</v>
      </c>
      <c r="BI917">
        <v>0</v>
      </c>
    </row>
    <row r="918" spans="1:61" x14ac:dyDescent="0.2">
      <c r="A918">
        <v>917</v>
      </c>
      <c r="B918">
        <v>40131132012</v>
      </c>
      <c r="C918">
        <v>4550000068</v>
      </c>
      <c r="D918" t="s">
        <v>492</v>
      </c>
      <c r="E918">
        <v>85013</v>
      </c>
      <c r="F918">
        <v>3267.9334221200302</v>
      </c>
      <c r="G918">
        <v>417.44562125099998</v>
      </c>
      <c r="H918">
        <v>9.1360335644071797E-2</v>
      </c>
      <c r="I918">
        <v>4.7</v>
      </c>
      <c r="J918">
        <v>8.8669230000000002E-2</v>
      </c>
      <c r="K918">
        <v>7864.8059810000004</v>
      </c>
      <c r="L918">
        <v>3.79E-3</v>
      </c>
      <c r="M918">
        <v>1</v>
      </c>
      <c r="N918">
        <v>54</v>
      </c>
      <c r="O918">
        <v>25662.252199147901</v>
      </c>
      <c r="P918">
        <v>475.22689257681299</v>
      </c>
      <c r="Q918">
        <v>18103.649265473799</v>
      </c>
      <c r="R918">
        <f>Q918/AJ918</f>
        <v>13.26274671463282</v>
      </c>
      <c r="S918">
        <v>1</v>
      </c>
      <c r="T918">
        <v>0</v>
      </c>
      <c r="U918">
        <v>2</v>
      </c>
      <c r="V918">
        <v>0</v>
      </c>
      <c r="W918">
        <v>1</v>
      </c>
      <c r="X918">
        <v>3</v>
      </c>
      <c r="Y918">
        <v>0</v>
      </c>
      <c r="Z918">
        <v>0</v>
      </c>
      <c r="AA918">
        <v>0</v>
      </c>
      <c r="AB918">
        <v>724.30270963758301</v>
      </c>
      <c r="AC918">
        <v>13.6644901053344</v>
      </c>
      <c r="AD918">
        <v>18103.649265473799</v>
      </c>
      <c r="AE918">
        <v>13.262746714632801</v>
      </c>
      <c r="AF918">
        <v>3277.3052619191299</v>
      </c>
      <c r="AG918">
        <v>2.4009562358381902</v>
      </c>
      <c r="AH918">
        <v>14826.344003554699</v>
      </c>
      <c r="AI918">
        <v>0.18103009033484799</v>
      </c>
      <c r="AJ918">
        <v>1365</v>
      </c>
      <c r="AK918">
        <v>11070.44</v>
      </c>
      <c r="AL918">
        <v>0.43003663003663001</v>
      </c>
      <c r="AM918">
        <v>0.56996336996336905</v>
      </c>
      <c r="AN918">
        <v>2.9304029304029301E-2</v>
      </c>
      <c r="AO918">
        <v>5.1282051282051204E-3</v>
      </c>
      <c r="AP918">
        <v>0</v>
      </c>
      <c r="AQ918">
        <v>0.82857142857142796</v>
      </c>
      <c r="AR918">
        <v>0.47931526390870099</v>
      </c>
      <c r="AS918">
        <v>5.4208273894436498E-2</v>
      </c>
      <c r="AT918">
        <v>13102</v>
      </c>
      <c r="AU918">
        <v>29500</v>
      </c>
      <c r="AV918">
        <v>41805.076142131998</v>
      </c>
      <c r="AW918">
        <v>0.62194217939214202</v>
      </c>
      <c r="AX918">
        <v>0.14643545279383399</v>
      </c>
      <c r="AY918">
        <v>25.6</v>
      </c>
      <c r="AZ918">
        <v>0.35384615384615298</v>
      </c>
      <c r="BA918">
        <v>6.5201465201465206E-2</v>
      </c>
      <c r="BB918">
        <v>0.56091370558375597</v>
      </c>
      <c r="BC918">
        <v>0.89086294416243605</v>
      </c>
      <c r="BD918">
        <v>0.109137055837563</v>
      </c>
      <c r="BE918">
        <v>1963</v>
      </c>
      <c r="BF918">
        <v>56</v>
      </c>
      <c r="BG918">
        <v>8.3794121999999999E-2</v>
      </c>
      <c r="BH918">
        <v>0</v>
      </c>
      <c r="BI918">
        <v>0</v>
      </c>
    </row>
    <row r="919" spans="1:61" x14ac:dyDescent="0.2">
      <c r="A919">
        <v>918</v>
      </c>
      <c r="B919">
        <v>40131132021</v>
      </c>
      <c r="C919">
        <v>4550000068</v>
      </c>
      <c r="D919" t="s">
        <v>492</v>
      </c>
      <c r="E919">
        <v>85013</v>
      </c>
      <c r="F919">
        <v>3546.6535691016102</v>
      </c>
      <c r="G919">
        <v>417.44562125099998</v>
      </c>
      <c r="H919">
        <v>0.21769331715247001</v>
      </c>
      <c r="I919">
        <v>4.7</v>
      </c>
      <c r="J919">
        <v>8.8669230000000002E-2</v>
      </c>
      <c r="K919">
        <v>7864.8059810000004</v>
      </c>
      <c r="L919">
        <v>3.79E-3</v>
      </c>
      <c r="M919">
        <v>1</v>
      </c>
      <c r="N919">
        <v>40</v>
      </c>
      <c r="O919">
        <v>25130.201664415101</v>
      </c>
      <c r="P919">
        <v>628.25504161037748</v>
      </c>
      <c r="Q919">
        <v>11660.387336330499</v>
      </c>
      <c r="R919">
        <f>Q919/AJ919</f>
        <v>8.675883434769716</v>
      </c>
      <c r="S919">
        <v>1</v>
      </c>
      <c r="T919">
        <v>0</v>
      </c>
      <c r="U919">
        <v>2</v>
      </c>
      <c r="V919">
        <v>0</v>
      </c>
      <c r="W919">
        <v>1</v>
      </c>
      <c r="X919">
        <v>4</v>
      </c>
      <c r="Y919">
        <v>0</v>
      </c>
      <c r="Z919">
        <v>0</v>
      </c>
      <c r="AA919">
        <v>0</v>
      </c>
      <c r="AB919">
        <v>494.22506260257899</v>
      </c>
      <c r="AC919">
        <v>47.883363156172898</v>
      </c>
      <c r="AD919">
        <v>11660.387336330499</v>
      </c>
      <c r="AE919">
        <v>8.6758834347697409</v>
      </c>
      <c r="AF919">
        <v>1415.13035918952</v>
      </c>
      <c r="AG919">
        <v>1.0529243743969601</v>
      </c>
      <c r="AH919">
        <v>10245.256977141</v>
      </c>
      <c r="AI919">
        <v>0.121362208507462</v>
      </c>
      <c r="AJ919">
        <v>1344</v>
      </c>
      <c r="AK919">
        <v>13437.29</v>
      </c>
      <c r="AL919">
        <v>0.63020833333333304</v>
      </c>
      <c r="AM919">
        <v>0.36979166666666602</v>
      </c>
      <c r="AN919">
        <v>5.7291666666666602E-2</v>
      </c>
      <c r="AO919">
        <v>4.7619047619047603E-2</v>
      </c>
      <c r="AP919">
        <v>0</v>
      </c>
      <c r="AQ919">
        <v>0.72544642857142805</v>
      </c>
      <c r="AR919">
        <v>0.47842170160295899</v>
      </c>
      <c r="AS919">
        <v>0.20961775585696599</v>
      </c>
      <c r="AT919">
        <v>20084</v>
      </c>
      <c r="AU919">
        <v>38750</v>
      </c>
      <c r="AV919">
        <v>61370.050761421298</v>
      </c>
      <c r="AW919">
        <v>0.50074404761904701</v>
      </c>
      <c r="AX919">
        <v>0.218181818181818</v>
      </c>
      <c r="AY919">
        <v>28.5</v>
      </c>
      <c r="AZ919">
        <v>0.32366071428571402</v>
      </c>
      <c r="BA919">
        <v>3.05059523809523E-2</v>
      </c>
      <c r="BB919">
        <v>0.45177664974619203</v>
      </c>
      <c r="BC919">
        <v>0.82487309644670004</v>
      </c>
      <c r="BD919">
        <v>0.17512690355329899</v>
      </c>
      <c r="BE919">
        <v>1958</v>
      </c>
      <c r="BF919">
        <v>61</v>
      </c>
      <c r="BG919">
        <v>0.10682598</v>
      </c>
      <c r="BH919">
        <v>0</v>
      </c>
      <c r="BI919">
        <v>0</v>
      </c>
    </row>
    <row r="920" spans="1:61" x14ac:dyDescent="0.2">
      <c r="A920">
        <v>919</v>
      </c>
      <c r="B920">
        <v>40131132022</v>
      </c>
      <c r="C920">
        <v>4550000193</v>
      </c>
      <c r="D920" t="s">
        <v>185</v>
      </c>
      <c r="E920">
        <v>85006</v>
      </c>
      <c r="F920">
        <v>84.754429429328098</v>
      </c>
      <c r="G920">
        <v>3.9322425602200002</v>
      </c>
      <c r="H920">
        <v>0.20942299029533801</v>
      </c>
      <c r="I920">
        <v>4.3</v>
      </c>
      <c r="J920">
        <v>0.25229653499999999</v>
      </c>
      <c r="K920">
        <v>0</v>
      </c>
      <c r="L920">
        <v>0</v>
      </c>
      <c r="M920">
        <v>0</v>
      </c>
      <c r="N920">
        <v>43</v>
      </c>
      <c r="O920">
        <v>25409.629174080201</v>
      </c>
      <c r="P920">
        <v>590.92160869953955</v>
      </c>
      <c r="Q920">
        <v>8243.9169040746801</v>
      </c>
      <c r="R920">
        <f>Q920/AJ920</f>
        <v>10.977252868275206</v>
      </c>
      <c r="S920">
        <v>1</v>
      </c>
      <c r="T920">
        <v>1</v>
      </c>
      <c r="U920">
        <v>1</v>
      </c>
      <c r="V920">
        <v>1</v>
      </c>
      <c r="W920">
        <v>0</v>
      </c>
      <c r="X920">
        <v>2</v>
      </c>
      <c r="Y920">
        <v>0</v>
      </c>
      <c r="Z920">
        <v>0</v>
      </c>
      <c r="AA920">
        <v>0</v>
      </c>
      <c r="AB920">
        <v>84.754429429328098</v>
      </c>
      <c r="AC920">
        <v>13.546223224356</v>
      </c>
      <c r="AD920">
        <v>8243.9169040746801</v>
      </c>
      <c r="AE920">
        <v>10.977252868275199</v>
      </c>
      <c r="AF920">
        <v>2185.8632310717398</v>
      </c>
      <c r="AG920">
        <v>2.91060350342442</v>
      </c>
      <c r="AH920">
        <v>6058.0536730029398</v>
      </c>
      <c r="AI920">
        <v>0.26514862492019298</v>
      </c>
      <c r="AJ920">
        <v>751</v>
      </c>
      <c r="AK920">
        <v>4679.7479999999996</v>
      </c>
      <c r="AL920">
        <v>0.45539280958721701</v>
      </c>
      <c r="AM920">
        <v>0.54460719041278205</v>
      </c>
      <c r="AN920">
        <v>7.0572569906790894E-2</v>
      </c>
      <c r="AO920">
        <v>0</v>
      </c>
      <c r="AP920">
        <v>5.3262316910785597E-3</v>
      </c>
      <c r="AQ920">
        <v>0.81890812250332801</v>
      </c>
      <c r="AR920">
        <v>0.473922902494331</v>
      </c>
      <c r="AS920">
        <v>5.8956916099773202E-2</v>
      </c>
      <c r="AT920">
        <v>11701</v>
      </c>
      <c r="AU920">
        <v>24583</v>
      </c>
      <c r="AV920">
        <v>26992.131147541</v>
      </c>
      <c r="AW920">
        <v>0.65379494007989303</v>
      </c>
      <c r="AX920">
        <v>0.25</v>
      </c>
      <c r="AY920">
        <v>28.5</v>
      </c>
      <c r="AZ920">
        <v>0.25832223701731</v>
      </c>
      <c r="BA920">
        <v>0.15179760319573901</v>
      </c>
      <c r="BB920">
        <v>0.34098360655737697</v>
      </c>
      <c r="BC920">
        <v>0.83278688524590105</v>
      </c>
      <c r="BD920">
        <v>0.167213114754098</v>
      </c>
      <c r="BE920">
        <v>1964</v>
      </c>
      <c r="BF920">
        <v>55</v>
      </c>
      <c r="BG920">
        <v>0.100000988</v>
      </c>
      <c r="BH920">
        <v>0</v>
      </c>
      <c r="BI920">
        <v>0</v>
      </c>
    </row>
    <row r="921" spans="1:61" x14ac:dyDescent="0.2">
      <c r="A921">
        <v>920</v>
      </c>
      <c r="B921">
        <v>40131132031</v>
      </c>
      <c r="C921">
        <v>4550000068</v>
      </c>
      <c r="D921" t="s">
        <v>492</v>
      </c>
      <c r="E921">
        <v>85013</v>
      </c>
      <c r="F921">
        <v>3023.3005673590301</v>
      </c>
      <c r="G921">
        <v>417.44562125099998</v>
      </c>
      <c r="H921">
        <v>0.12522956026339399</v>
      </c>
      <c r="I921">
        <v>4.7</v>
      </c>
      <c r="J921">
        <v>8.8669230000000002E-2</v>
      </c>
      <c r="K921">
        <v>7864.8059810000004</v>
      </c>
      <c r="L921">
        <v>3.79E-3</v>
      </c>
      <c r="M921">
        <v>1</v>
      </c>
      <c r="N921">
        <v>55</v>
      </c>
      <c r="O921">
        <v>27251.097236400099</v>
      </c>
      <c r="P921">
        <v>495.47449520727451</v>
      </c>
      <c r="Q921">
        <v>16066.0141228869</v>
      </c>
      <c r="R921">
        <f>Q921/AJ921</f>
        <v>8.2389816014804609</v>
      </c>
      <c r="S921">
        <v>1</v>
      </c>
      <c r="T921">
        <v>0</v>
      </c>
      <c r="U921">
        <v>2</v>
      </c>
      <c r="V921">
        <v>0</v>
      </c>
      <c r="W921">
        <v>1</v>
      </c>
      <c r="X921">
        <v>2</v>
      </c>
      <c r="Y921">
        <v>0</v>
      </c>
      <c r="Z921">
        <v>0</v>
      </c>
      <c r="AA921">
        <v>0</v>
      </c>
      <c r="AB921">
        <v>766.76541986387201</v>
      </c>
      <c r="AC921">
        <v>14.3444369997287</v>
      </c>
      <c r="AD921">
        <v>16066.0141228869</v>
      </c>
      <c r="AE921">
        <v>8.2389816014804609</v>
      </c>
      <c r="AF921">
        <v>1447.6167444795501</v>
      </c>
      <c r="AG921">
        <v>0.742367561271564</v>
      </c>
      <c r="AH921">
        <v>14618.3973784073</v>
      </c>
      <c r="AI921">
        <v>9.0104286813575102E-2</v>
      </c>
      <c r="AJ921">
        <v>1950</v>
      </c>
      <c r="AK921">
        <v>8979.8379999999997</v>
      </c>
      <c r="AL921">
        <v>0.67948717948717896</v>
      </c>
      <c r="AM921">
        <v>0.32051282051281998</v>
      </c>
      <c r="AN921">
        <v>2.8205128205128199E-2</v>
      </c>
      <c r="AO921">
        <v>3.5897435897435802E-3</v>
      </c>
      <c r="AP921">
        <v>1.9487179487179401E-2</v>
      </c>
      <c r="AQ921">
        <v>0.63538461538461499</v>
      </c>
      <c r="AR921">
        <v>0.34941520467836201</v>
      </c>
      <c r="AS921">
        <v>0.13815789473684201</v>
      </c>
      <c r="AT921">
        <v>19627</v>
      </c>
      <c r="AU921">
        <v>32391</v>
      </c>
      <c r="AV921">
        <v>47392.048517520197</v>
      </c>
      <c r="AW921">
        <v>0.505128205128205</v>
      </c>
      <c r="AX921">
        <v>0.28518057285180498</v>
      </c>
      <c r="AY921">
        <v>33.1</v>
      </c>
      <c r="AZ921">
        <v>0.20461538461538401</v>
      </c>
      <c r="BA921">
        <v>8.1538461538461504E-2</v>
      </c>
      <c r="BB921">
        <v>0.250673854447439</v>
      </c>
      <c r="BC921">
        <v>0.78975741239892105</v>
      </c>
      <c r="BD921">
        <v>0.210242587601078</v>
      </c>
      <c r="BE921">
        <v>1960</v>
      </c>
      <c r="BF921">
        <v>59</v>
      </c>
      <c r="BG921">
        <v>0.11122583699999999</v>
      </c>
      <c r="BH921">
        <v>0</v>
      </c>
      <c r="BI921">
        <v>0</v>
      </c>
    </row>
    <row r="922" spans="1:61" x14ac:dyDescent="0.2">
      <c r="A922">
        <v>921</v>
      </c>
      <c r="B922">
        <v>40131132032</v>
      </c>
      <c r="C922">
        <v>4550000036</v>
      </c>
      <c r="D922" t="s">
        <v>506</v>
      </c>
      <c r="E922">
        <v>85006</v>
      </c>
      <c r="F922">
        <v>376.54864673130999</v>
      </c>
      <c r="G922">
        <v>10.406476011800001</v>
      </c>
      <c r="H922">
        <v>8.8621256689965802E-2</v>
      </c>
      <c r="I922">
        <v>4.3</v>
      </c>
      <c r="J922">
        <v>0.25117388099999999</v>
      </c>
      <c r="K922">
        <v>0</v>
      </c>
      <c r="L922">
        <v>0</v>
      </c>
      <c r="M922">
        <v>0</v>
      </c>
      <c r="N922">
        <v>60</v>
      </c>
      <c r="O922">
        <v>25305.324328460702</v>
      </c>
      <c r="P922">
        <v>421.75540547434503</v>
      </c>
      <c r="Q922">
        <v>4891.4514147370301</v>
      </c>
      <c r="R922">
        <f>Q922/AJ922</f>
        <v>7.0685714085795235</v>
      </c>
      <c r="S922">
        <v>1</v>
      </c>
      <c r="T922">
        <v>1</v>
      </c>
      <c r="U922">
        <v>1</v>
      </c>
      <c r="V922">
        <v>1</v>
      </c>
      <c r="W922">
        <v>0</v>
      </c>
      <c r="X922">
        <v>2</v>
      </c>
      <c r="Y922">
        <v>0</v>
      </c>
      <c r="Z922">
        <v>0</v>
      </c>
      <c r="AA922">
        <v>0</v>
      </c>
      <c r="AB922">
        <v>376.54864673130999</v>
      </c>
      <c r="AC922">
        <v>12.0389674540732</v>
      </c>
      <c r="AD922">
        <v>4891.4514147370301</v>
      </c>
      <c r="AE922">
        <v>7.0685714085795199</v>
      </c>
      <c r="AF922">
        <v>516.36718683501897</v>
      </c>
      <c r="AG922">
        <v>0.74619535669800396</v>
      </c>
      <c r="AH922">
        <v>4375.0842279020098</v>
      </c>
      <c r="AI922">
        <v>0.105565228610735</v>
      </c>
      <c r="AJ922">
        <v>692</v>
      </c>
      <c r="AK922">
        <v>2550.8809999999999</v>
      </c>
      <c r="AL922">
        <v>0.60549132947976803</v>
      </c>
      <c r="AM922">
        <v>0.39450867052023098</v>
      </c>
      <c r="AN922">
        <v>1.5895953757225401E-2</v>
      </c>
      <c r="AO922">
        <v>1.1560693641618399E-2</v>
      </c>
      <c r="AP922">
        <v>0</v>
      </c>
      <c r="AQ922">
        <v>0.80491329479768703</v>
      </c>
      <c r="AR922">
        <v>0.375</v>
      </c>
      <c r="AS922">
        <v>5.3278688524590098E-2</v>
      </c>
      <c r="AT922">
        <v>14632</v>
      </c>
      <c r="AU922">
        <v>31094</v>
      </c>
      <c r="AV922">
        <v>35164.400000000001</v>
      </c>
      <c r="AW922">
        <v>0.55491329479768703</v>
      </c>
      <c r="AX922">
        <v>0.163879598662207</v>
      </c>
      <c r="AY922">
        <v>34.5</v>
      </c>
      <c r="AZ922">
        <v>0.219653179190751</v>
      </c>
      <c r="BA922">
        <v>8.3815028901734104E-2</v>
      </c>
      <c r="BB922">
        <v>0.192</v>
      </c>
      <c r="BC922">
        <v>0.77200000000000002</v>
      </c>
      <c r="BD922">
        <v>0.22800000000000001</v>
      </c>
      <c r="BE922">
        <v>1959</v>
      </c>
      <c r="BF922">
        <v>60</v>
      </c>
      <c r="BG922">
        <v>6.5166505999999999E-2</v>
      </c>
      <c r="BH922">
        <v>0</v>
      </c>
      <c r="BI922">
        <v>0</v>
      </c>
    </row>
    <row r="923" spans="1:61" x14ac:dyDescent="0.2">
      <c r="A923">
        <v>922</v>
      </c>
      <c r="B923">
        <v>40131133001</v>
      </c>
      <c r="C923">
        <v>4550000036</v>
      </c>
      <c r="D923" t="s">
        <v>506</v>
      </c>
      <c r="E923">
        <v>85006</v>
      </c>
      <c r="F923">
        <v>1532.58527575685</v>
      </c>
      <c r="G923">
        <v>10.406476011800001</v>
      </c>
      <c r="H923">
        <v>9.8696409371776206E-2</v>
      </c>
      <c r="I923">
        <v>4.3</v>
      </c>
      <c r="J923">
        <v>0.25117388099999999</v>
      </c>
      <c r="K923">
        <v>0</v>
      </c>
      <c r="L923">
        <v>0</v>
      </c>
      <c r="M923">
        <v>0</v>
      </c>
      <c r="N923">
        <v>89</v>
      </c>
      <c r="O923">
        <v>29653.256326943199</v>
      </c>
      <c r="P923">
        <v>333.18265535891237</v>
      </c>
      <c r="Q923">
        <v>17944.858120131899</v>
      </c>
      <c r="R923">
        <f>Q923/AJ923</f>
        <v>9.2404006797795564</v>
      </c>
      <c r="S923">
        <v>1</v>
      </c>
      <c r="T923">
        <v>0</v>
      </c>
      <c r="U923">
        <v>2</v>
      </c>
      <c r="V923">
        <v>0</v>
      </c>
      <c r="W923">
        <v>1</v>
      </c>
      <c r="X923">
        <v>1</v>
      </c>
      <c r="Y923">
        <v>0</v>
      </c>
      <c r="Z923">
        <v>0</v>
      </c>
      <c r="AA923">
        <v>0</v>
      </c>
      <c r="AB923">
        <v>407.12641846223403</v>
      </c>
      <c r="AC923">
        <v>4.84868636277396</v>
      </c>
      <c r="AD923">
        <v>17944.858120131899</v>
      </c>
      <c r="AE923">
        <v>9.2404006797795493</v>
      </c>
      <c r="AF923">
        <v>1229.7773934561999</v>
      </c>
      <c r="AG923">
        <v>0.63325303473543004</v>
      </c>
      <c r="AH923">
        <v>16715.080726675598</v>
      </c>
      <c r="AI923">
        <v>6.8530906470447295E-2</v>
      </c>
      <c r="AJ923">
        <v>1942</v>
      </c>
      <c r="AK923">
        <v>3928.2080000000001</v>
      </c>
      <c r="AL923">
        <v>0.65705458290422203</v>
      </c>
      <c r="AM923">
        <v>0.34294541709577703</v>
      </c>
      <c r="AN923">
        <v>2.8836251287332599E-2</v>
      </c>
      <c r="AO923">
        <v>1.5447991761071001E-2</v>
      </c>
      <c r="AP923">
        <v>4.1194644696189399E-3</v>
      </c>
      <c r="AQ923">
        <v>0.61277033985581797</v>
      </c>
      <c r="AR923">
        <v>0.24048442906574299</v>
      </c>
      <c r="AS923">
        <v>0.160899653979238</v>
      </c>
      <c r="AT923">
        <v>18807</v>
      </c>
      <c r="AU923">
        <v>47386</v>
      </c>
      <c r="AV923">
        <v>62959.552845528502</v>
      </c>
      <c r="AW923">
        <v>0.49701249321021101</v>
      </c>
      <c r="AX923">
        <v>0.30797101449275299</v>
      </c>
      <c r="AY923">
        <v>30</v>
      </c>
      <c r="AZ923">
        <v>0.345520082389289</v>
      </c>
      <c r="BA923">
        <v>2.6776519052523099E-2</v>
      </c>
      <c r="BB923">
        <v>0.46138211382113797</v>
      </c>
      <c r="BC923">
        <v>0.94105691056910501</v>
      </c>
      <c r="BD923">
        <v>5.8943089430894297E-2</v>
      </c>
      <c r="BE923">
        <v>1956</v>
      </c>
      <c r="BF923">
        <v>63</v>
      </c>
      <c r="BG923">
        <v>8.9223265999999996E-2</v>
      </c>
      <c r="BH923">
        <v>0</v>
      </c>
      <c r="BI923">
        <v>0</v>
      </c>
    </row>
    <row r="924" spans="1:61" x14ac:dyDescent="0.2">
      <c r="A924">
        <v>923</v>
      </c>
      <c r="B924">
        <v>40131133002</v>
      </c>
      <c r="C924">
        <v>4550000057</v>
      </c>
      <c r="D924" t="s">
        <v>186</v>
      </c>
      <c r="E924">
        <v>85006</v>
      </c>
      <c r="F924">
        <v>316.19314148432198</v>
      </c>
      <c r="G924">
        <v>4.8464667216199997</v>
      </c>
      <c r="H924">
        <v>0.26895048061001797</v>
      </c>
      <c r="I924">
        <v>4.0999999999999996</v>
      </c>
      <c r="J924">
        <v>0.34227914599999998</v>
      </c>
      <c r="K924">
        <v>0</v>
      </c>
      <c r="L924">
        <v>0</v>
      </c>
      <c r="M924">
        <v>0</v>
      </c>
      <c r="N924">
        <v>65</v>
      </c>
      <c r="O924">
        <v>28121.612215135399</v>
      </c>
      <c r="P924">
        <v>432.64018792515998</v>
      </c>
      <c r="Q924">
        <v>14321.9650107784</v>
      </c>
      <c r="R924">
        <f>Q924/AJ924</f>
        <v>12.147553020168278</v>
      </c>
      <c r="S924">
        <v>1</v>
      </c>
      <c r="T924">
        <v>1</v>
      </c>
      <c r="U924">
        <v>1</v>
      </c>
      <c r="V924">
        <v>1</v>
      </c>
      <c r="W924">
        <v>0</v>
      </c>
      <c r="X924">
        <v>2</v>
      </c>
      <c r="Y924">
        <v>0</v>
      </c>
      <c r="Z924">
        <v>0</v>
      </c>
      <c r="AA924">
        <v>0</v>
      </c>
      <c r="AB924">
        <v>316.19314148432198</v>
      </c>
      <c r="AC924">
        <v>5.7133306918395697</v>
      </c>
      <c r="AD924">
        <v>14321.9650107784</v>
      </c>
      <c r="AE924">
        <v>12.147553020168299</v>
      </c>
      <c r="AF924">
        <v>4501.9265364692401</v>
      </c>
      <c r="AG924">
        <v>3.8184279359365898</v>
      </c>
      <c r="AH924">
        <v>9820.03847430922</v>
      </c>
      <c r="AI924">
        <v>0.31433721092609601</v>
      </c>
      <c r="AJ924">
        <v>1179</v>
      </c>
      <c r="AK924">
        <v>4010.0639999999999</v>
      </c>
      <c r="AL924">
        <v>0.49533502968617399</v>
      </c>
      <c r="AM924">
        <v>0.50466497031382496</v>
      </c>
      <c r="AN924">
        <v>0.15691263782866799</v>
      </c>
      <c r="AO924">
        <v>6.7854113655640303E-3</v>
      </c>
      <c r="AP924">
        <v>6.7854113655640303E-3</v>
      </c>
      <c r="AQ924">
        <v>0.76335877862595403</v>
      </c>
      <c r="AR924">
        <v>0.57835820895522305</v>
      </c>
      <c r="AS924">
        <v>1.4925373134328301E-2</v>
      </c>
      <c r="AT924">
        <v>4404</v>
      </c>
      <c r="AU924">
        <v>10716</v>
      </c>
      <c r="AV924">
        <v>10824.511930585701</v>
      </c>
      <c r="AW924">
        <v>0.99151823579304499</v>
      </c>
      <c r="AX924">
        <v>0</v>
      </c>
      <c r="AY924">
        <v>18</v>
      </c>
      <c r="AZ924">
        <v>0.50042408821034701</v>
      </c>
      <c r="BA924">
        <v>7.2094995759117902E-2</v>
      </c>
      <c r="BB924">
        <v>0.620390455531453</v>
      </c>
      <c r="BC924">
        <v>0.40347071583514099</v>
      </c>
      <c r="BD924">
        <v>0.59652928416485895</v>
      </c>
      <c r="BE924">
        <v>1966</v>
      </c>
      <c r="BF924">
        <v>53</v>
      </c>
      <c r="BG924">
        <v>9.8729062000000006E-2</v>
      </c>
      <c r="BH924">
        <v>0</v>
      </c>
      <c r="BI924">
        <v>0</v>
      </c>
    </row>
    <row r="925" spans="1:61" x14ac:dyDescent="0.2">
      <c r="A925">
        <v>924</v>
      </c>
      <c r="B925">
        <v>40131133003</v>
      </c>
      <c r="C925">
        <v>4550000068</v>
      </c>
      <c r="D925" t="s">
        <v>492</v>
      </c>
      <c r="E925">
        <v>85013</v>
      </c>
      <c r="F925">
        <v>1964.6100290775</v>
      </c>
      <c r="G925">
        <v>417.44562125099998</v>
      </c>
      <c r="H925">
        <v>0.119973259570097</v>
      </c>
      <c r="I925">
        <v>4.7</v>
      </c>
      <c r="J925">
        <v>8.8669230000000002E-2</v>
      </c>
      <c r="K925">
        <v>7864.8059810000004</v>
      </c>
      <c r="L925">
        <v>3.79E-3</v>
      </c>
      <c r="M925">
        <v>1</v>
      </c>
      <c r="N925">
        <v>61</v>
      </c>
      <c r="O925">
        <v>29238.501885276099</v>
      </c>
      <c r="P925">
        <v>479.3197030373131</v>
      </c>
      <c r="Q925">
        <v>15768.442052325599</v>
      </c>
      <c r="R925">
        <f>Q925/AJ925</f>
        <v>8.4503976700565921</v>
      </c>
      <c r="S925">
        <v>1</v>
      </c>
      <c r="T925">
        <v>0</v>
      </c>
      <c r="U925">
        <v>2</v>
      </c>
      <c r="V925">
        <v>0</v>
      </c>
      <c r="W925">
        <v>1</v>
      </c>
      <c r="X925">
        <v>1</v>
      </c>
      <c r="Y925">
        <v>0</v>
      </c>
      <c r="Z925">
        <v>0</v>
      </c>
      <c r="AA925">
        <v>0</v>
      </c>
      <c r="AB925">
        <v>568.76689697138897</v>
      </c>
      <c r="AC925">
        <v>4.84868636277396</v>
      </c>
      <c r="AD925">
        <v>15768.442052325599</v>
      </c>
      <c r="AE925">
        <v>8.4503976700565993</v>
      </c>
      <c r="AF925">
        <v>1171.8848998045</v>
      </c>
      <c r="AG925">
        <v>0.62801977481484705</v>
      </c>
      <c r="AH925">
        <v>14596.5571525211</v>
      </c>
      <c r="AI925">
        <v>7.4318369304700496E-2</v>
      </c>
      <c r="AJ925">
        <v>1866</v>
      </c>
      <c r="AK925">
        <v>8812.3739999999998</v>
      </c>
      <c r="AL925">
        <v>0.67041800643086802</v>
      </c>
      <c r="AM925">
        <v>0.32958199356913098</v>
      </c>
      <c r="AN925">
        <v>7.4490889603429797E-2</v>
      </c>
      <c r="AO925">
        <v>7.5026795284030001E-3</v>
      </c>
      <c r="AP925">
        <v>0</v>
      </c>
      <c r="AQ925">
        <v>0.81832797427652704</v>
      </c>
      <c r="AR925">
        <v>0.48304213771839599</v>
      </c>
      <c r="AS925">
        <v>2.36382322713257E-2</v>
      </c>
      <c r="AT925">
        <v>13175</v>
      </c>
      <c r="AU925">
        <v>17819</v>
      </c>
      <c r="AV925">
        <v>32666.0639777469</v>
      </c>
      <c r="AW925">
        <v>0.69399785637727696</v>
      </c>
      <c r="AX925">
        <v>0.12845138055222</v>
      </c>
      <c r="AY925">
        <v>31.1</v>
      </c>
      <c r="AZ925">
        <v>0.34833869239013898</v>
      </c>
      <c r="BA925">
        <v>0.15166130760985999</v>
      </c>
      <c r="BB925">
        <v>0.28789986091794101</v>
      </c>
      <c r="BC925">
        <v>0.63838664812239199</v>
      </c>
      <c r="BD925">
        <v>0.36161335187760701</v>
      </c>
      <c r="BE925">
        <v>1968</v>
      </c>
      <c r="BF925">
        <v>51</v>
      </c>
      <c r="BG925">
        <v>6.7319034E-2</v>
      </c>
      <c r="BH925">
        <v>0</v>
      </c>
      <c r="BI925">
        <v>0</v>
      </c>
    </row>
    <row r="926" spans="1:61" x14ac:dyDescent="0.2">
      <c r="A926">
        <v>925</v>
      </c>
      <c r="B926">
        <v>40131134001</v>
      </c>
      <c r="C926">
        <v>4550000059</v>
      </c>
      <c r="D926" t="s">
        <v>32</v>
      </c>
      <c r="E926">
        <v>85041</v>
      </c>
      <c r="F926">
        <v>10049.7745341092</v>
      </c>
      <c r="G926">
        <v>35.911368275100003</v>
      </c>
      <c r="H926">
        <v>0.14551530813253599</v>
      </c>
      <c r="I926">
        <v>4.3</v>
      </c>
      <c r="J926">
        <v>0.34565512500000001</v>
      </c>
      <c r="K926">
        <v>0</v>
      </c>
      <c r="L926">
        <v>0</v>
      </c>
      <c r="M926">
        <v>0</v>
      </c>
      <c r="N926">
        <v>23</v>
      </c>
      <c r="O926">
        <v>19080.0780153999</v>
      </c>
      <c r="P926">
        <v>829.56860936521309</v>
      </c>
      <c r="Q926">
        <v>3348.5677026844901</v>
      </c>
      <c r="R926">
        <f>Q926/AJ926</f>
        <v>9.7625880544737313</v>
      </c>
      <c r="S926">
        <v>1</v>
      </c>
      <c r="T926">
        <v>0</v>
      </c>
      <c r="U926">
        <v>2</v>
      </c>
      <c r="V926">
        <v>0</v>
      </c>
      <c r="W926">
        <v>1</v>
      </c>
      <c r="X926">
        <v>1</v>
      </c>
      <c r="Y926">
        <v>0</v>
      </c>
      <c r="Z926">
        <v>0</v>
      </c>
      <c r="AA926">
        <v>0</v>
      </c>
      <c r="AB926">
        <v>774.35147276539499</v>
      </c>
      <c r="AC926">
        <v>0.50115985760159598</v>
      </c>
      <c r="AD926">
        <v>3348.5677026844901</v>
      </c>
      <c r="AE926">
        <v>9.7625880544737296</v>
      </c>
      <c r="AF926">
        <v>366.175804704249</v>
      </c>
      <c r="AG926">
        <v>1.0675679437441601</v>
      </c>
      <c r="AH926">
        <v>2982.3918979802402</v>
      </c>
      <c r="AI926">
        <v>0.10935296437658699</v>
      </c>
      <c r="AJ926">
        <v>343</v>
      </c>
      <c r="AK926">
        <v>1368.3420000000001</v>
      </c>
      <c r="AL926">
        <v>0.60058309037900803</v>
      </c>
      <c r="AM926">
        <v>0.39941690962099102</v>
      </c>
      <c r="AN926">
        <v>0.14577259475218601</v>
      </c>
      <c r="AO926">
        <v>0.10204081632653</v>
      </c>
      <c r="AP926">
        <v>1.1661807580174899E-2</v>
      </c>
      <c r="AQ926">
        <v>0.236151603498542</v>
      </c>
      <c r="AR926">
        <v>0.432142857142857</v>
      </c>
      <c r="AS926">
        <v>2.5000000000000001E-2</v>
      </c>
      <c r="AT926">
        <v>1175</v>
      </c>
      <c r="AY926">
        <v>36.799999999999997</v>
      </c>
      <c r="AZ926">
        <v>6.7055393586005804E-2</v>
      </c>
      <c r="BA926">
        <v>1.1661807580174899E-2</v>
      </c>
      <c r="BE926">
        <v>1965</v>
      </c>
      <c r="BF926">
        <v>54</v>
      </c>
      <c r="BG926">
        <v>7.5334228000000003E-2</v>
      </c>
      <c r="BH926">
        <v>0</v>
      </c>
      <c r="BI926">
        <v>0</v>
      </c>
    </row>
    <row r="927" spans="1:61" x14ac:dyDescent="0.2">
      <c r="A927">
        <v>926</v>
      </c>
      <c r="B927">
        <v>40131135011</v>
      </c>
      <c r="C927">
        <v>4550000068</v>
      </c>
      <c r="D927" t="s">
        <v>492</v>
      </c>
      <c r="E927">
        <v>85013</v>
      </c>
      <c r="F927">
        <v>791.60881650702595</v>
      </c>
      <c r="G927">
        <v>417.44562125099998</v>
      </c>
      <c r="H927">
        <v>0.123019894526367</v>
      </c>
      <c r="I927">
        <v>4.7</v>
      </c>
      <c r="J927">
        <v>8.8669230000000002E-2</v>
      </c>
      <c r="K927">
        <v>7864.8059810000004</v>
      </c>
      <c r="L927">
        <v>3.79E-3</v>
      </c>
      <c r="M927">
        <v>1</v>
      </c>
      <c r="N927">
        <v>101</v>
      </c>
      <c r="O927">
        <v>31679.4078011651</v>
      </c>
      <c r="P927">
        <v>313.65750298183269</v>
      </c>
      <c r="Q927">
        <v>22725.041491610202</v>
      </c>
      <c r="R927">
        <f>Q927/AJ927</f>
        <v>9.4608832188218983</v>
      </c>
      <c r="S927">
        <v>1</v>
      </c>
      <c r="T927">
        <v>1</v>
      </c>
      <c r="U927">
        <v>1</v>
      </c>
      <c r="V927">
        <v>1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791.60881650702595</v>
      </c>
      <c r="AC927">
        <v>514.70538940592496</v>
      </c>
      <c r="AD927">
        <v>22725.041491610202</v>
      </c>
      <c r="AE927">
        <v>9.4608832188219196</v>
      </c>
      <c r="AF927">
        <v>2795.63220740523</v>
      </c>
      <c r="AG927">
        <v>1.1638768557057499</v>
      </c>
      <c r="AH927">
        <v>19929.409284205001</v>
      </c>
      <c r="AI927">
        <v>0.123019894526367</v>
      </c>
      <c r="AJ927">
        <v>2402</v>
      </c>
      <c r="AK927">
        <v>10904.81</v>
      </c>
      <c r="AL927">
        <v>0.68276436303080701</v>
      </c>
      <c r="AM927">
        <v>0.31723563696919199</v>
      </c>
      <c r="AN927">
        <v>1.74854288093255E-2</v>
      </c>
      <c r="AO927">
        <v>8.5761865112406299E-2</v>
      </c>
      <c r="AP927">
        <v>0</v>
      </c>
      <c r="AQ927">
        <v>0.82556203164029895</v>
      </c>
      <c r="AR927">
        <v>0.51003717472118903</v>
      </c>
      <c r="AS927">
        <v>6.6914498141263899E-3</v>
      </c>
      <c r="AT927">
        <v>11993</v>
      </c>
      <c r="AU927">
        <v>31816</v>
      </c>
      <c r="AV927">
        <v>37914.513788098702</v>
      </c>
      <c r="AW927">
        <v>0.51589347079037795</v>
      </c>
      <c r="AX927">
        <v>0.24930747922437599</v>
      </c>
      <c r="AY927">
        <v>28.1</v>
      </c>
      <c r="AZ927">
        <v>0.31557035803497002</v>
      </c>
      <c r="BA927">
        <v>7.20233139050791E-2</v>
      </c>
      <c r="BB927">
        <v>0.50798258345428104</v>
      </c>
      <c r="BC927">
        <v>0.79390420899854797</v>
      </c>
      <c r="BD927">
        <v>0.20609579100145101</v>
      </c>
      <c r="BE927">
        <v>1964</v>
      </c>
      <c r="BF927">
        <v>55</v>
      </c>
      <c r="BG927">
        <v>0.10537698400000001</v>
      </c>
      <c r="BH927">
        <v>0</v>
      </c>
      <c r="BI927">
        <v>0</v>
      </c>
    </row>
    <row r="928" spans="1:61" x14ac:dyDescent="0.2">
      <c r="A928">
        <v>927</v>
      </c>
      <c r="B928">
        <v>40131135012</v>
      </c>
      <c r="C928">
        <v>4550000068</v>
      </c>
      <c r="D928" t="s">
        <v>492</v>
      </c>
      <c r="E928">
        <v>85013</v>
      </c>
      <c r="F928">
        <v>455.526612594011</v>
      </c>
      <c r="G928">
        <v>417.44562125099998</v>
      </c>
      <c r="H928">
        <v>0.221449138465379</v>
      </c>
      <c r="I928">
        <v>4.7</v>
      </c>
      <c r="J928">
        <v>8.8669230000000002E-2</v>
      </c>
      <c r="K928">
        <v>7864.8059810000004</v>
      </c>
      <c r="L928">
        <v>3.79E-3</v>
      </c>
      <c r="M928">
        <v>1</v>
      </c>
      <c r="N928">
        <v>89</v>
      </c>
      <c r="O928">
        <v>32324.309242587398</v>
      </c>
      <c r="P928">
        <v>363.19448587176851</v>
      </c>
      <c r="Q928">
        <v>26405.647913741599</v>
      </c>
      <c r="R928">
        <f>Q928/AJ928</f>
        <v>10.902414497828902</v>
      </c>
      <c r="S928">
        <v>1</v>
      </c>
      <c r="T928">
        <v>1</v>
      </c>
      <c r="U928">
        <v>1</v>
      </c>
      <c r="V928">
        <v>1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455.526612594011</v>
      </c>
      <c r="AC928">
        <v>514.70538940592496</v>
      </c>
      <c r="AD928">
        <v>26405.647913741599</v>
      </c>
      <c r="AE928">
        <v>10.9024144978289</v>
      </c>
      <c r="AF928">
        <v>5847.5079811182304</v>
      </c>
      <c r="AG928">
        <v>2.4143302977366798</v>
      </c>
      <c r="AH928">
        <v>20558.1399326233</v>
      </c>
      <c r="AI928">
        <v>0.221449138465379</v>
      </c>
      <c r="AJ928">
        <v>2422</v>
      </c>
      <c r="AK928">
        <v>8839.7729999999992</v>
      </c>
      <c r="AL928">
        <v>0.719653179190751</v>
      </c>
      <c r="AM928">
        <v>0.280346820809248</v>
      </c>
      <c r="AN928">
        <v>0.16184971098265799</v>
      </c>
      <c r="AO928">
        <v>1.3212221304706799E-2</v>
      </c>
      <c r="AP928">
        <v>0</v>
      </c>
      <c r="AQ928">
        <v>0.59744013212221303</v>
      </c>
      <c r="AR928">
        <v>0.238775510204081</v>
      </c>
      <c r="AS928">
        <v>0.108843537414965</v>
      </c>
      <c r="AT928">
        <v>17351</v>
      </c>
      <c r="AU928">
        <v>35909</v>
      </c>
      <c r="AV928">
        <v>45687.616822429904</v>
      </c>
      <c r="AW928">
        <v>0.45169281585466498</v>
      </c>
      <c r="AX928">
        <v>0.38188073394495398</v>
      </c>
      <c r="AY928">
        <v>29.9</v>
      </c>
      <c r="AZ928">
        <v>0.22336911643269999</v>
      </c>
      <c r="BA928">
        <v>0.102394715111478</v>
      </c>
      <c r="BB928">
        <v>0.27219626168224298</v>
      </c>
      <c r="BC928">
        <v>0.86565420560747597</v>
      </c>
      <c r="BD928">
        <v>0.134345794392523</v>
      </c>
      <c r="BE928">
        <v>1975</v>
      </c>
      <c r="BF928">
        <v>44</v>
      </c>
      <c r="BG928">
        <v>0.112538635</v>
      </c>
      <c r="BH928">
        <v>0</v>
      </c>
      <c r="BI928">
        <v>0</v>
      </c>
    </row>
    <row r="929" spans="1:61" x14ac:dyDescent="0.2">
      <c r="A929">
        <v>928</v>
      </c>
      <c r="B929">
        <v>40131135021</v>
      </c>
      <c r="C929">
        <v>4550000068</v>
      </c>
      <c r="D929" t="s">
        <v>492</v>
      </c>
      <c r="E929">
        <v>85013</v>
      </c>
      <c r="F929">
        <v>887.29812406367296</v>
      </c>
      <c r="G929">
        <v>417.44562125099998</v>
      </c>
      <c r="H929">
        <v>0.19815711283895401</v>
      </c>
      <c r="I929">
        <v>4.7</v>
      </c>
      <c r="J929">
        <v>8.8669230000000002E-2</v>
      </c>
      <c r="K929">
        <v>7864.8059810000004</v>
      </c>
      <c r="L929">
        <v>3.79E-3</v>
      </c>
      <c r="M929">
        <v>1</v>
      </c>
      <c r="N929">
        <v>95</v>
      </c>
      <c r="O929">
        <v>33131.933487362599</v>
      </c>
      <c r="P929">
        <v>348.75719460381686</v>
      </c>
      <c r="Q929">
        <v>34695.575934702101</v>
      </c>
      <c r="R929">
        <f>Q929/AJ929</f>
        <v>10.307657734611439</v>
      </c>
      <c r="S929">
        <v>1</v>
      </c>
      <c r="T929">
        <v>1</v>
      </c>
      <c r="U929">
        <v>1</v>
      </c>
      <c r="V929">
        <v>1</v>
      </c>
      <c r="W929">
        <v>0</v>
      </c>
      <c r="X929">
        <v>2</v>
      </c>
      <c r="Y929">
        <v>0</v>
      </c>
      <c r="Z929">
        <v>0</v>
      </c>
      <c r="AA929">
        <v>0</v>
      </c>
      <c r="AB929">
        <v>713.95705432289196</v>
      </c>
      <c r="AC929">
        <v>515.20654926352699</v>
      </c>
      <c r="AD929">
        <v>34695.575934702101</v>
      </c>
      <c r="AE929">
        <v>10.3076577346114</v>
      </c>
      <c r="AF929">
        <v>8289.3290726884406</v>
      </c>
      <c r="AG929">
        <v>2.4626646086418398</v>
      </c>
      <c r="AH929">
        <v>26406.246862013599</v>
      </c>
      <c r="AI929">
        <v>0.23891602457584599</v>
      </c>
      <c r="AJ929">
        <v>3366</v>
      </c>
      <c r="AK929">
        <v>13654.32</v>
      </c>
      <c r="AL929">
        <v>0.57516339869280997</v>
      </c>
      <c r="AM929">
        <v>0.42483660130718898</v>
      </c>
      <c r="AN929">
        <v>0.22103386809269099</v>
      </c>
      <c r="AO929">
        <v>1.8716577540106898E-2</v>
      </c>
      <c r="AP929">
        <v>2.6737967914438501E-3</v>
      </c>
      <c r="AQ929">
        <v>0.72549019607843102</v>
      </c>
      <c r="AR929">
        <v>0.36030428769017903</v>
      </c>
      <c r="AS929">
        <v>9.1977869986168706E-2</v>
      </c>
      <c r="AT929">
        <v>11275</v>
      </c>
      <c r="AU929">
        <v>35430</v>
      </c>
      <c r="AV929">
        <v>42759.277708592803</v>
      </c>
      <c r="AW929">
        <v>0.57291977333730904</v>
      </c>
      <c r="AX929">
        <v>0.209847596717467</v>
      </c>
      <c r="AY929">
        <v>20.9</v>
      </c>
      <c r="AZ929">
        <v>0.44385026737967898</v>
      </c>
      <c r="BA929">
        <v>3.6541889483065901E-2</v>
      </c>
      <c r="BB929">
        <v>0.701120797011208</v>
      </c>
      <c r="BC929">
        <v>0.83686176836861703</v>
      </c>
      <c r="BD929">
        <v>0.163138231631382</v>
      </c>
      <c r="BE929">
        <v>1974</v>
      </c>
      <c r="BF929">
        <v>45</v>
      </c>
      <c r="BG929">
        <v>9.2735234E-2</v>
      </c>
      <c r="BH929">
        <v>0</v>
      </c>
      <c r="BI929">
        <v>0</v>
      </c>
    </row>
    <row r="930" spans="1:61" x14ac:dyDescent="0.2">
      <c r="A930">
        <v>929</v>
      </c>
      <c r="B930">
        <v>40131136011</v>
      </c>
      <c r="C930">
        <v>4529300001</v>
      </c>
      <c r="D930" t="s">
        <v>33</v>
      </c>
      <c r="E930">
        <v>85028</v>
      </c>
      <c r="F930">
        <v>8068.4052152456597</v>
      </c>
      <c r="G930">
        <v>4857.3300121100001</v>
      </c>
      <c r="H930">
        <v>6.4782520258874404E-2</v>
      </c>
      <c r="I930">
        <v>4.8</v>
      </c>
      <c r="J930">
        <v>0.11577586300000001</v>
      </c>
      <c r="K930">
        <v>0</v>
      </c>
      <c r="L930">
        <v>0</v>
      </c>
      <c r="M930">
        <v>0</v>
      </c>
      <c r="N930">
        <v>125</v>
      </c>
      <c r="O930">
        <v>54579.1348949163</v>
      </c>
      <c r="P930">
        <v>436.63307915933041</v>
      </c>
      <c r="Q930">
        <v>47875.254981382299</v>
      </c>
      <c r="R930">
        <f>Q930/AJ930</f>
        <v>16.390022246279457</v>
      </c>
      <c r="S930">
        <v>1</v>
      </c>
      <c r="T930">
        <v>0</v>
      </c>
      <c r="U930">
        <v>2</v>
      </c>
      <c r="V930">
        <v>0</v>
      </c>
      <c r="W930">
        <v>1</v>
      </c>
      <c r="X930">
        <v>1</v>
      </c>
      <c r="Y930">
        <v>0</v>
      </c>
      <c r="Z930">
        <v>0</v>
      </c>
      <c r="AA930">
        <v>0</v>
      </c>
      <c r="AB930">
        <v>468.01204909670997</v>
      </c>
      <c r="AC930">
        <v>514.70538940592496</v>
      </c>
      <c r="AD930">
        <v>47875.254981382299</v>
      </c>
      <c r="AE930">
        <v>16.390022246279401</v>
      </c>
      <c r="AF930">
        <v>1156.1678718855301</v>
      </c>
      <c r="AG930">
        <v>0.39581234915629498</v>
      </c>
      <c r="AH930">
        <v>46719.087109496802</v>
      </c>
      <c r="AI930">
        <v>2.4149591941288798E-2</v>
      </c>
      <c r="AJ930">
        <v>2921</v>
      </c>
      <c r="AK930">
        <v>6725.0889999999999</v>
      </c>
      <c r="AL930">
        <v>0.68127353646011601</v>
      </c>
      <c r="AM930">
        <v>0.31872646353988299</v>
      </c>
      <c r="AN930">
        <v>3.0811365970557999E-2</v>
      </c>
      <c r="AO930">
        <v>0.14070523793221401</v>
      </c>
      <c r="AP930">
        <v>5.7856898322492301E-2</v>
      </c>
      <c r="AQ930">
        <v>0.531324888736734</v>
      </c>
      <c r="AR930">
        <v>0.26380011621150401</v>
      </c>
      <c r="AS930">
        <v>0.23939570017431699</v>
      </c>
      <c r="AT930">
        <v>22357</v>
      </c>
      <c r="AU930">
        <v>50161</v>
      </c>
      <c r="AV930">
        <v>57351.862745097998</v>
      </c>
      <c r="AW930">
        <v>0.274905854159534</v>
      </c>
      <c r="AX930">
        <v>8.3870967741935407E-2</v>
      </c>
      <c r="AY930">
        <v>26.9</v>
      </c>
      <c r="AZ930">
        <v>0.20403971242725</v>
      </c>
      <c r="BA930">
        <v>1.3693940431359099E-2</v>
      </c>
      <c r="BB930">
        <v>0.30392156862745001</v>
      </c>
      <c r="BC930">
        <v>0.93529411764705805</v>
      </c>
      <c r="BD930">
        <v>6.4705882352941099E-2</v>
      </c>
      <c r="BE930">
        <v>2000</v>
      </c>
      <c r="BF930">
        <v>19</v>
      </c>
      <c r="BG930">
        <v>0.10923039900000001</v>
      </c>
      <c r="BH930">
        <v>748.8710327</v>
      </c>
      <c r="BI930">
        <v>6.5989499999999997E-4</v>
      </c>
    </row>
    <row r="931" spans="1:61" x14ac:dyDescent="0.2">
      <c r="A931">
        <v>930</v>
      </c>
      <c r="B931">
        <v>40131136012</v>
      </c>
      <c r="C931">
        <v>4550000068</v>
      </c>
      <c r="D931" t="s">
        <v>492</v>
      </c>
      <c r="E931">
        <v>85013</v>
      </c>
      <c r="F931">
        <v>237.17595121420999</v>
      </c>
      <c r="G931">
        <v>417.44562125099998</v>
      </c>
      <c r="H931">
        <v>0.319136013284056</v>
      </c>
      <c r="I931">
        <v>4.7</v>
      </c>
      <c r="J931">
        <v>8.8669230000000002E-2</v>
      </c>
      <c r="K931">
        <v>7864.8059810000004</v>
      </c>
      <c r="L931">
        <v>3.79E-3</v>
      </c>
      <c r="M931">
        <v>1</v>
      </c>
      <c r="N931">
        <v>64</v>
      </c>
      <c r="O931">
        <v>10447.2177839776</v>
      </c>
      <c r="P931">
        <v>163.23777787464999</v>
      </c>
      <c r="Q931">
        <v>30113.490130898801</v>
      </c>
      <c r="R931">
        <f>Q931/AJ931</f>
        <v>12.808800566099022</v>
      </c>
      <c r="S931">
        <v>1</v>
      </c>
      <c r="T931">
        <v>1</v>
      </c>
      <c r="U931">
        <v>1</v>
      </c>
      <c r="V931">
        <v>1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237.17595121420999</v>
      </c>
      <c r="AC931">
        <v>514.70538940592496</v>
      </c>
      <c r="AD931">
        <v>30113.490130898801</v>
      </c>
      <c r="AE931">
        <v>12.808800566099</v>
      </c>
      <c r="AF931">
        <v>9610.29918644383</v>
      </c>
      <c r="AG931">
        <v>4.0877495476154104</v>
      </c>
      <c r="AH931">
        <v>20503.190944454898</v>
      </c>
      <c r="AI931">
        <v>0.319136013284056</v>
      </c>
      <c r="AJ931">
        <v>2351</v>
      </c>
      <c r="AK931">
        <v>14316.46</v>
      </c>
      <c r="AL931">
        <v>0.67971076137813702</v>
      </c>
      <c r="AM931">
        <v>0.32028923862186298</v>
      </c>
      <c r="AN931">
        <v>7.2309655465759196E-2</v>
      </c>
      <c r="AO931">
        <v>3.1901318587834897E-2</v>
      </c>
      <c r="AP931">
        <v>0</v>
      </c>
      <c r="AQ931">
        <v>0.83156103785623103</v>
      </c>
      <c r="AR931">
        <v>0.470735785953177</v>
      </c>
      <c r="AS931">
        <v>4.51505016722408E-2</v>
      </c>
      <c r="AT931">
        <v>13111</v>
      </c>
      <c r="AU931">
        <v>40938</v>
      </c>
      <c r="AV931">
        <v>50586.168224299101</v>
      </c>
      <c r="AW931">
        <v>0.50191407911526997</v>
      </c>
      <c r="AX931">
        <v>0.296296296296296</v>
      </c>
      <c r="AY931">
        <v>26.3</v>
      </c>
      <c r="AZ931">
        <v>0.37515950659293901</v>
      </c>
      <c r="BA931">
        <v>2.38196512122501E-2</v>
      </c>
      <c r="BB931">
        <v>0.78691588785046696</v>
      </c>
      <c r="BC931">
        <v>0.86355140186915802</v>
      </c>
      <c r="BD931">
        <v>0.13644859813084101</v>
      </c>
      <c r="BE931">
        <v>1971</v>
      </c>
      <c r="BF931">
        <v>48</v>
      </c>
      <c r="BG931">
        <v>0.115372768</v>
      </c>
      <c r="BH931">
        <v>0</v>
      </c>
      <c r="BI931">
        <v>0</v>
      </c>
    </row>
    <row r="932" spans="1:61" x14ac:dyDescent="0.2">
      <c r="A932">
        <v>931</v>
      </c>
      <c r="B932">
        <v>40131136021</v>
      </c>
      <c r="C932">
        <v>4550000068</v>
      </c>
      <c r="D932" t="s">
        <v>492</v>
      </c>
      <c r="E932">
        <v>85013</v>
      </c>
      <c r="F932">
        <v>293.61513136394399</v>
      </c>
      <c r="G932">
        <v>417.44562125099998</v>
      </c>
      <c r="H932">
        <v>0.28526563388288301</v>
      </c>
      <c r="I932">
        <v>4.7</v>
      </c>
      <c r="J932">
        <v>8.8669230000000002E-2</v>
      </c>
      <c r="K932">
        <v>7864.8059810000004</v>
      </c>
      <c r="L932">
        <v>3.79E-3</v>
      </c>
      <c r="M932">
        <v>1</v>
      </c>
      <c r="N932">
        <v>72</v>
      </c>
      <c r="O932">
        <v>29337.244156671401</v>
      </c>
      <c r="P932">
        <v>407.4617243982139</v>
      </c>
      <c r="Q932">
        <v>22054.2509805765</v>
      </c>
      <c r="R932">
        <f>Q932/AJ932</f>
        <v>10.427541834787943</v>
      </c>
      <c r="S932">
        <v>1</v>
      </c>
      <c r="T932">
        <v>1</v>
      </c>
      <c r="U932">
        <v>1</v>
      </c>
      <c r="V932">
        <v>1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293.61513136394399</v>
      </c>
      <c r="AC932">
        <v>514.70538940592496</v>
      </c>
      <c r="AD932">
        <v>22054.2509805765</v>
      </c>
      <c r="AE932">
        <v>10.427541834787901</v>
      </c>
      <c r="AF932">
        <v>6291.3198857863699</v>
      </c>
      <c r="AG932">
        <v>2.9746193313410698</v>
      </c>
      <c r="AH932">
        <v>15762.931094790099</v>
      </c>
      <c r="AI932">
        <v>0.28526563388288301</v>
      </c>
      <c r="AJ932">
        <v>2115</v>
      </c>
      <c r="AK932">
        <v>10621.17</v>
      </c>
      <c r="AL932">
        <v>0.544208037825059</v>
      </c>
      <c r="AM932">
        <v>0.45579196217494</v>
      </c>
      <c r="AN932">
        <v>0.173522458628841</v>
      </c>
      <c r="AO932">
        <v>7.09219858156028E-3</v>
      </c>
      <c r="AP932">
        <v>2.1749408983451499E-2</v>
      </c>
      <c r="AQ932">
        <v>0.71867612293144201</v>
      </c>
      <c r="AR932">
        <v>0.36999068033550703</v>
      </c>
      <c r="AS932">
        <v>3.8210624417520898E-2</v>
      </c>
      <c r="AT932">
        <v>12023</v>
      </c>
      <c r="AU932">
        <v>26760</v>
      </c>
      <c r="AV932">
        <v>38381.380417335502</v>
      </c>
      <c r="AW932">
        <v>0.62721609966459002</v>
      </c>
      <c r="AX932">
        <v>0.22204968944099299</v>
      </c>
      <c r="AY932">
        <v>25.2</v>
      </c>
      <c r="AZ932">
        <v>0.35744680851063798</v>
      </c>
      <c r="BA932">
        <v>5.3427895981087402E-2</v>
      </c>
      <c r="BB932">
        <v>0.622792937399679</v>
      </c>
      <c r="BC932">
        <v>0.85232744783306502</v>
      </c>
      <c r="BD932">
        <v>0.14767255216693401</v>
      </c>
      <c r="BE932">
        <v>1967</v>
      </c>
      <c r="BF932">
        <v>52</v>
      </c>
      <c r="BG932">
        <v>0.105819913</v>
      </c>
      <c r="BH932">
        <v>0</v>
      </c>
      <c r="BI932">
        <v>0</v>
      </c>
    </row>
    <row r="933" spans="1:61" x14ac:dyDescent="0.2">
      <c r="A933">
        <v>932</v>
      </c>
      <c r="B933">
        <v>40131136022</v>
      </c>
      <c r="C933">
        <v>4550000068</v>
      </c>
      <c r="D933" t="s">
        <v>492</v>
      </c>
      <c r="E933">
        <v>85013</v>
      </c>
      <c r="F933">
        <v>209.53303116586201</v>
      </c>
      <c r="G933">
        <v>417.44562125099998</v>
      </c>
      <c r="H933">
        <v>0.287568519206444</v>
      </c>
      <c r="I933">
        <v>4.7</v>
      </c>
      <c r="J933">
        <v>8.8669230000000002E-2</v>
      </c>
      <c r="K933">
        <v>7864.8059810000004</v>
      </c>
      <c r="L933">
        <v>3.79E-3</v>
      </c>
      <c r="M933">
        <v>1</v>
      </c>
      <c r="N933">
        <v>75</v>
      </c>
      <c r="O933">
        <v>28884.587683045102</v>
      </c>
      <c r="P933">
        <v>385.12783577393469</v>
      </c>
      <c r="Q933">
        <v>22911.0324813349</v>
      </c>
      <c r="R933">
        <f>Q933/AJ933</f>
        <v>11.600522775359442</v>
      </c>
      <c r="S933">
        <v>1</v>
      </c>
      <c r="T933">
        <v>1</v>
      </c>
      <c r="U933">
        <v>1</v>
      </c>
      <c r="V933">
        <v>1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209.53303116586201</v>
      </c>
      <c r="AC933">
        <v>514.70538940592496</v>
      </c>
      <c r="AD933">
        <v>22911.0324813349</v>
      </c>
      <c r="AE933">
        <v>11.6005227753594</v>
      </c>
      <c r="AF933">
        <v>6588.49168414824</v>
      </c>
      <c r="AG933">
        <v>3.3359451565307499</v>
      </c>
      <c r="AH933">
        <v>16322.540797186701</v>
      </c>
      <c r="AI933">
        <v>0.287568519206444</v>
      </c>
      <c r="AJ933">
        <v>1975</v>
      </c>
      <c r="AK933">
        <v>9399.5509999999995</v>
      </c>
      <c r="AL933">
        <v>0.56708860759493596</v>
      </c>
      <c r="AM933">
        <v>0.43291139240506299</v>
      </c>
      <c r="AN933">
        <v>0.25417721518987302</v>
      </c>
      <c r="AO933">
        <v>5.4683544303797398E-2</v>
      </c>
      <c r="AP933">
        <v>0</v>
      </c>
      <c r="AQ933">
        <v>0.47898734177215102</v>
      </c>
      <c r="AR933">
        <v>0.470771628994544</v>
      </c>
      <c r="AS933">
        <v>8.4177708495713099E-2</v>
      </c>
      <c r="AT933">
        <v>17402</v>
      </c>
      <c r="AU933">
        <v>35521</v>
      </c>
      <c r="AV933">
        <v>49034.634146341501</v>
      </c>
      <c r="AW933">
        <v>0.43392405063291101</v>
      </c>
      <c r="AX933">
        <v>0.419811320754717</v>
      </c>
      <c r="AY933">
        <v>36.200000000000003</v>
      </c>
      <c r="AZ933">
        <v>0.189873417721519</v>
      </c>
      <c r="BA933">
        <v>6.6329113924050595E-2</v>
      </c>
      <c r="BB933">
        <v>0.23902439024390201</v>
      </c>
      <c r="BC933">
        <v>0.82113821138211296</v>
      </c>
      <c r="BD933">
        <v>0.17886178861788599</v>
      </c>
      <c r="BE933">
        <v>1961</v>
      </c>
      <c r="BF933">
        <v>58</v>
      </c>
      <c r="BG933">
        <v>0.11932490599999999</v>
      </c>
      <c r="BH933">
        <v>0</v>
      </c>
      <c r="BI933">
        <v>0</v>
      </c>
    </row>
    <row r="934" spans="1:61" x14ac:dyDescent="0.2">
      <c r="A934">
        <v>933</v>
      </c>
      <c r="B934">
        <v>40131137001</v>
      </c>
      <c r="C934">
        <v>4550000068</v>
      </c>
      <c r="D934" t="s">
        <v>492</v>
      </c>
      <c r="E934">
        <v>85013</v>
      </c>
      <c r="F934">
        <v>1029.3065350869499</v>
      </c>
      <c r="G934">
        <v>417.44562125099998</v>
      </c>
      <c r="H934">
        <v>0.209339377514558</v>
      </c>
      <c r="I934">
        <v>4.7</v>
      </c>
      <c r="J934">
        <v>8.8669230000000002E-2</v>
      </c>
      <c r="K934">
        <v>7864.8059810000004</v>
      </c>
      <c r="L934">
        <v>3.79E-3</v>
      </c>
      <c r="M934">
        <v>1</v>
      </c>
      <c r="N934">
        <v>17</v>
      </c>
      <c r="O934">
        <v>2573.1549898529402</v>
      </c>
      <c r="P934">
        <v>151.36205822664354</v>
      </c>
      <c r="Q934">
        <v>2962.5546983604399</v>
      </c>
      <c r="R934">
        <f>Q934/AJ934</f>
        <v>5.4760715311653234</v>
      </c>
      <c r="S934">
        <v>0</v>
      </c>
      <c r="T934">
        <v>0</v>
      </c>
      <c r="U934">
        <v>3</v>
      </c>
      <c r="X934">
        <v>0</v>
      </c>
      <c r="Y934">
        <v>0</v>
      </c>
      <c r="Z934">
        <v>0</v>
      </c>
      <c r="AA934">
        <v>1</v>
      </c>
      <c r="AB934">
        <v>1029.3065350869499</v>
      </c>
      <c r="AC934">
        <v>0</v>
      </c>
      <c r="AD934">
        <v>2962.5546983604399</v>
      </c>
      <c r="AE934">
        <v>5.4760715311653296</v>
      </c>
      <c r="AF934">
        <v>0</v>
      </c>
      <c r="AG934">
        <v>0</v>
      </c>
      <c r="AH934">
        <v>2962.5546983604399</v>
      </c>
      <c r="AI934">
        <v>0</v>
      </c>
      <c r="AJ934">
        <v>541</v>
      </c>
      <c r="AK934">
        <v>5164.9110000000001</v>
      </c>
      <c r="AL934">
        <v>0.43807763401109001</v>
      </c>
      <c r="AM934">
        <v>0.56192236598890899</v>
      </c>
      <c r="AN934">
        <v>8.8724584103512E-2</v>
      </c>
      <c r="AO934">
        <v>0.25693160813308602</v>
      </c>
      <c r="AP934">
        <v>0</v>
      </c>
      <c r="AQ934">
        <v>0.88170055452865004</v>
      </c>
      <c r="AR934">
        <v>0.60185185185185097</v>
      </c>
      <c r="AS934">
        <v>0.38271604938271597</v>
      </c>
      <c r="AT934">
        <v>18415</v>
      </c>
      <c r="AU934">
        <v>40469</v>
      </c>
      <c r="AV934">
        <v>39353.773584905699</v>
      </c>
      <c r="AW934">
        <v>0.415896487985212</v>
      </c>
      <c r="AX934">
        <v>0</v>
      </c>
      <c r="AY934">
        <v>39.4</v>
      </c>
      <c r="AZ934">
        <v>0.39186691312384397</v>
      </c>
      <c r="BA934">
        <v>8.6876155268022101E-2</v>
      </c>
      <c r="BB934">
        <v>0.33490566037735803</v>
      </c>
      <c r="BC934">
        <v>0.77358490566037696</v>
      </c>
      <c r="BD934">
        <v>0.22641509433962201</v>
      </c>
      <c r="BE934">
        <v>1984</v>
      </c>
      <c r="BF934">
        <v>35</v>
      </c>
      <c r="BG934">
        <v>8.8853062999999996E-2</v>
      </c>
      <c r="BH934">
        <v>0</v>
      </c>
      <c r="BI934">
        <v>0</v>
      </c>
    </row>
    <row r="935" spans="1:61" x14ac:dyDescent="0.2">
      <c r="A935">
        <v>934</v>
      </c>
      <c r="B935">
        <v>40131137002</v>
      </c>
      <c r="C935">
        <v>4550000068</v>
      </c>
      <c r="D935" t="s">
        <v>492</v>
      </c>
      <c r="E935">
        <v>85013</v>
      </c>
      <c r="F935">
        <v>534.67638874588101</v>
      </c>
      <c r="G935">
        <v>417.44562125099998</v>
      </c>
      <c r="H935">
        <v>0.12318844172938199</v>
      </c>
      <c r="I935">
        <v>4.7</v>
      </c>
      <c r="J935">
        <v>8.8669230000000002E-2</v>
      </c>
      <c r="K935">
        <v>7864.8059810000004</v>
      </c>
      <c r="L935">
        <v>3.79E-3</v>
      </c>
      <c r="M935">
        <v>1</v>
      </c>
      <c r="N935">
        <v>68</v>
      </c>
      <c r="O935">
        <v>27087.504608072199</v>
      </c>
      <c r="P935">
        <v>398.34565600106174</v>
      </c>
      <c r="Q935">
        <v>13379.314543689199</v>
      </c>
      <c r="R935">
        <f>Q935/AJ935</f>
        <v>9.556653245492285</v>
      </c>
      <c r="S935">
        <v>1</v>
      </c>
      <c r="T935">
        <v>1</v>
      </c>
      <c r="U935">
        <v>1</v>
      </c>
      <c r="V935">
        <v>1</v>
      </c>
      <c r="W935">
        <v>0</v>
      </c>
      <c r="X935">
        <v>2</v>
      </c>
      <c r="Y935">
        <v>0</v>
      </c>
      <c r="Z935">
        <v>0</v>
      </c>
      <c r="AA935">
        <v>0</v>
      </c>
      <c r="AB935">
        <v>534.67638874588101</v>
      </c>
      <c r="AC935">
        <v>552.273769281608</v>
      </c>
      <c r="AD935">
        <v>13379.314543689199</v>
      </c>
      <c r="AE935">
        <v>9.5566532454922903</v>
      </c>
      <c r="AF935">
        <v>1648.17691004434</v>
      </c>
      <c r="AG935">
        <v>1.17726922146024</v>
      </c>
      <c r="AH935">
        <v>11731.137633644799</v>
      </c>
      <c r="AI935">
        <v>0.12318844172938199</v>
      </c>
      <c r="AJ935">
        <v>1400</v>
      </c>
      <c r="AK935">
        <v>5706.3729999999996</v>
      </c>
      <c r="AL935">
        <v>0.32500000000000001</v>
      </c>
      <c r="AM935">
        <v>0.67500000000000004</v>
      </c>
      <c r="AN935">
        <v>0.64714285714285702</v>
      </c>
      <c r="AO935">
        <v>1.4999999999999999E-2</v>
      </c>
      <c r="AP935">
        <v>0</v>
      </c>
      <c r="AQ935">
        <v>0.17642857142857099</v>
      </c>
      <c r="AR935">
        <v>0.23700305810397501</v>
      </c>
      <c r="AS935">
        <v>0.172782874617737</v>
      </c>
      <c r="AT935">
        <v>20101</v>
      </c>
      <c r="AU935">
        <v>47083</v>
      </c>
      <c r="AV935">
        <v>64810.817307692298</v>
      </c>
      <c r="AW935">
        <v>0.55642857142857105</v>
      </c>
      <c r="AX935">
        <v>0.11491935483870901</v>
      </c>
      <c r="AY935">
        <v>23.1</v>
      </c>
      <c r="AZ935">
        <v>0.379285714285714</v>
      </c>
      <c r="BA935">
        <v>3.7142857142857102E-2</v>
      </c>
      <c r="BB935">
        <v>0.3125</v>
      </c>
      <c r="BC935">
        <v>0.92307692307692302</v>
      </c>
      <c r="BD935">
        <v>7.69230769230769E-2</v>
      </c>
      <c r="BE935">
        <v>1995</v>
      </c>
      <c r="BF935">
        <v>24</v>
      </c>
      <c r="BG935">
        <v>9.7848746E-2</v>
      </c>
      <c r="BH935">
        <v>0</v>
      </c>
      <c r="BI935">
        <v>0</v>
      </c>
    </row>
    <row r="936" spans="1:61" x14ac:dyDescent="0.2">
      <c r="A936">
        <v>935</v>
      </c>
      <c r="B936">
        <v>40131137003</v>
      </c>
      <c r="C936">
        <v>4550000133</v>
      </c>
      <c r="D936" t="s">
        <v>28</v>
      </c>
      <c r="E936">
        <v>85008</v>
      </c>
      <c r="F936">
        <v>1300.97391614155</v>
      </c>
      <c r="G936">
        <v>1608.8120856</v>
      </c>
      <c r="H936">
        <v>9.0930871903281502E-2</v>
      </c>
      <c r="I936">
        <v>4.7</v>
      </c>
      <c r="J936">
        <v>0.17917040100000001</v>
      </c>
      <c r="K936">
        <v>30705.769230000002</v>
      </c>
      <c r="L936">
        <v>4.6699999999999997E-3</v>
      </c>
      <c r="M936">
        <v>1</v>
      </c>
      <c r="N936">
        <v>89</v>
      </c>
      <c r="O936">
        <v>31368.110321819</v>
      </c>
      <c r="P936">
        <v>352.45067777324721</v>
      </c>
      <c r="Q936">
        <v>11328.151766622899</v>
      </c>
      <c r="R936">
        <f>Q936/AJ936</f>
        <v>7.4822666886544908</v>
      </c>
      <c r="S936">
        <v>0</v>
      </c>
      <c r="T936">
        <v>0</v>
      </c>
      <c r="U936">
        <v>3</v>
      </c>
      <c r="X936">
        <v>0</v>
      </c>
      <c r="Y936">
        <v>0</v>
      </c>
      <c r="Z936">
        <v>0</v>
      </c>
      <c r="AA936">
        <v>1</v>
      </c>
      <c r="AB936">
        <v>1011.5790732745</v>
      </c>
      <c r="AC936">
        <v>0</v>
      </c>
      <c r="AD936">
        <v>11328.151766622899</v>
      </c>
      <c r="AE936">
        <v>7.4822666886545104</v>
      </c>
      <c r="AF936">
        <v>0</v>
      </c>
      <c r="AG936">
        <v>0</v>
      </c>
      <c r="AH936">
        <v>11328.151766622899</v>
      </c>
      <c r="AI936">
        <v>0</v>
      </c>
      <c r="AJ936">
        <v>1514</v>
      </c>
      <c r="AK936">
        <v>4223.1779999999999</v>
      </c>
      <c r="AL936">
        <v>0.699471598414795</v>
      </c>
      <c r="AM936">
        <v>0.300528401585204</v>
      </c>
      <c r="AN936">
        <v>9.9735799207397599E-2</v>
      </c>
      <c r="AO936">
        <v>7.2655217965653896E-3</v>
      </c>
      <c r="AP936">
        <v>0</v>
      </c>
      <c r="AQ936">
        <v>0.40224570673712001</v>
      </c>
      <c r="AR936">
        <v>0.13386454183266899</v>
      </c>
      <c r="AS936">
        <v>0.29243027888446199</v>
      </c>
      <c r="AT936">
        <v>29283</v>
      </c>
      <c r="AU936">
        <v>62530</v>
      </c>
      <c r="AV936">
        <v>64280.893682588598</v>
      </c>
      <c r="AW936">
        <v>0.16974900924702699</v>
      </c>
      <c r="AX936">
        <v>0.25544267053700997</v>
      </c>
      <c r="AY936">
        <v>41.6</v>
      </c>
      <c r="AZ936">
        <v>0.101717305151915</v>
      </c>
      <c r="BA936">
        <v>0.107661822985468</v>
      </c>
      <c r="BB936">
        <v>0.141756548536209</v>
      </c>
      <c r="BC936">
        <v>0.97842835130970696</v>
      </c>
      <c r="BD936">
        <v>2.15716486902927E-2</v>
      </c>
      <c r="BE936">
        <v>1995</v>
      </c>
      <c r="BF936">
        <v>24</v>
      </c>
      <c r="BG936">
        <v>9.5050047999999998E-2</v>
      </c>
      <c r="BH936">
        <v>0</v>
      </c>
      <c r="BI936">
        <v>0</v>
      </c>
    </row>
    <row r="937" spans="1:61" x14ac:dyDescent="0.2">
      <c r="A937">
        <v>936</v>
      </c>
      <c r="B937">
        <v>40131137004</v>
      </c>
      <c r="C937">
        <v>4550000068</v>
      </c>
      <c r="D937" t="s">
        <v>492</v>
      </c>
      <c r="E937">
        <v>85013</v>
      </c>
      <c r="F937">
        <v>1331.74495675086</v>
      </c>
      <c r="G937">
        <v>417.44562125099998</v>
      </c>
      <c r="H937">
        <v>0.12141616459172901</v>
      </c>
      <c r="I937">
        <v>4.7</v>
      </c>
      <c r="J937">
        <v>8.8669230000000002E-2</v>
      </c>
      <c r="K937">
        <v>7864.8059810000004</v>
      </c>
      <c r="L937">
        <v>3.79E-3</v>
      </c>
      <c r="M937">
        <v>1</v>
      </c>
      <c r="N937">
        <v>103</v>
      </c>
      <c r="O937">
        <v>28160.173064592698</v>
      </c>
      <c r="P937">
        <v>273.39973849119127</v>
      </c>
      <c r="Q937">
        <v>23388.206448751502</v>
      </c>
      <c r="R937">
        <f>Q937/AJ937</f>
        <v>8.6751507599226638</v>
      </c>
      <c r="S937">
        <v>1</v>
      </c>
      <c r="T937">
        <v>0</v>
      </c>
      <c r="U937">
        <v>2</v>
      </c>
      <c r="V937">
        <v>0</v>
      </c>
      <c r="W937">
        <v>1</v>
      </c>
      <c r="X937">
        <v>1</v>
      </c>
      <c r="Y937">
        <v>0</v>
      </c>
      <c r="Z937">
        <v>0</v>
      </c>
      <c r="AA937">
        <v>0</v>
      </c>
      <c r="AB937">
        <v>834.43168426053001</v>
      </c>
      <c r="AC937">
        <v>18.7920970609729</v>
      </c>
      <c r="AD937">
        <v>23388.206448751502</v>
      </c>
      <c r="AE937">
        <v>8.6751507599226905</v>
      </c>
      <c r="AF937">
        <v>1988.56789555607</v>
      </c>
      <c r="AG937">
        <v>0.73759936778785995</v>
      </c>
      <c r="AH937">
        <v>21399.638553195498</v>
      </c>
      <c r="AI937">
        <v>8.5024386111583097E-2</v>
      </c>
      <c r="AJ937">
        <v>2696</v>
      </c>
      <c r="AK937">
        <v>24066.42</v>
      </c>
      <c r="AL937">
        <v>0.45994065281899099</v>
      </c>
      <c r="AM937">
        <v>0.54005934718100801</v>
      </c>
      <c r="AN937">
        <v>0.176186943620178</v>
      </c>
      <c r="AO937">
        <v>6.1572700296735901E-2</v>
      </c>
      <c r="AP937">
        <v>2.00296735905044E-2</v>
      </c>
      <c r="AQ937">
        <v>0.53672106824925803</v>
      </c>
      <c r="AR937">
        <v>0.211780277961614</v>
      </c>
      <c r="AS937">
        <v>0.26604897418927798</v>
      </c>
      <c r="AT937">
        <v>18976</v>
      </c>
      <c r="AU937">
        <v>27651</v>
      </c>
      <c r="AV937">
        <v>43710.907424381301</v>
      </c>
      <c r="AW937">
        <v>0.48436911487758899</v>
      </c>
      <c r="AX937">
        <v>0.15384615384615299</v>
      </c>
      <c r="AY937">
        <v>27</v>
      </c>
      <c r="AZ937">
        <v>0.26261127596439099</v>
      </c>
      <c r="BA937">
        <v>1.6320474777448E-2</v>
      </c>
      <c r="BB937">
        <v>0.33180568285976098</v>
      </c>
      <c r="BC937">
        <v>0.67369385884509603</v>
      </c>
      <c r="BD937">
        <v>0.32630614115490297</v>
      </c>
      <c r="BE937">
        <v>1986</v>
      </c>
      <c r="BF937">
        <v>33</v>
      </c>
      <c r="BG937">
        <v>9.7304225999999994E-2</v>
      </c>
      <c r="BH937">
        <v>0</v>
      </c>
      <c r="BI937">
        <v>0</v>
      </c>
    </row>
    <row r="938" spans="1:61" x14ac:dyDescent="0.2">
      <c r="A938">
        <v>937</v>
      </c>
      <c r="B938">
        <v>40131137005</v>
      </c>
      <c r="C938">
        <v>4550000133</v>
      </c>
      <c r="D938" t="s">
        <v>28</v>
      </c>
      <c r="E938">
        <v>85008</v>
      </c>
      <c r="F938">
        <v>1022.1753649091499</v>
      </c>
      <c r="G938">
        <v>1608.8120856</v>
      </c>
      <c r="H938">
        <v>0.181636278436137</v>
      </c>
      <c r="I938">
        <v>4.7</v>
      </c>
      <c r="J938">
        <v>0.17917040100000001</v>
      </c>
      <c r="K938">
        <v>30705.769230000002</v>
      </c>
      <c r="L938">
        <v>4.6699999999999997E-3</v>
      </c>
      <c r="M938">
        <v>1</v>
      </c>
      <c r="N938">
        <v>97</v>
      </c>
      <c r="O938">
        <v>43170.269402118502</v>
      </c>
      <c r="P938">
        <v>445.05432373318041</v>
      </c>
      <c r="Q938">
        <v>22307.668345280701</v>
      </c>
      <c r="R938">
        <f>Q938/AJ938</f>
        <v>11.815502301525795</v>
      </c>
      <c r="S938">
        <v>1</v>
      </c>
      <c r="T938">
        <v>0</v>
      </c>
      <c r="U938">
        <v>2</v>
      </c>
      <c r="V938">
        <v>0</v>
      </c>
      <c r="W938">
        <v>1</v>
      </c>
      <c r="X938">
        <v>2</v>
      </c>
      <c r="Y938">
        <v>0</v>
      </c>
      <c r="Z938">
        <v>0</v>
      </c>
      <c r="AA938">
        <v>0</v>
      </c>
      <c r="AB938">
        <v>499.149282957266</v>
      </c>
      <c r="AC938">
        <v>43.421488124616999</v>
      </c>
      <c r="AD938">
        <v>22307.668345280701</v>
      </c>
      <c r="AE938">
        <v>11.8155023015258</v>
      </c>
      <c r="AF938">
        <v>1935.03766718222</v>
      </c>
      <c r="AG938">
        <v>1.0249140186346499</v>
      </c>
      <c r="AH938">
        <v>20372.6306780985</v>
      </c>
      <c r="AI938">
        <v>8.6743161016717696E-2</v>
      </c>
      <c r="AJ938">
        <v>1888</v>
      </c>
      <c r="AK938">
        <v>13224.45</v>
      </c>
      <c r="AL938">
        <v>0.60116525423728795</v>
      </c>
      <c r="AM938">
        <v>0.398834745762711</v>
      </c>
      <c r="AN938">
        <v>8.2627118644067798E-2</v>
      </c>
      <c r="AO938">
        <v>7.4152542372881297E-2</v>
      </c>
      <c r="AP938">
        <v>0</v>
      </c>
      <c r="AQ938">
        <v>0.64565677966101698</v>
      </c>
      <c r="AR938">
        <v>0.32969432314410402</v>
      </c>
      <c r="AS938">
        <v>3.7117903930131001E-2</v>
      </c>
      <c r="AT938">
        <v>21347</v>
      </c>
      <c r="AU938">
        <v>38372</v>
      </c>
      <c r="AV938">
        <v>45147.256857855398</v>
      </c>
      <c r="AW938">
        <v>0.43961864406779599</v>
      </c>
      <c r="AX938">
        <v>5.1991150442477797E-2</v>
      </c>
      <c r="AY938">
        <v>36</v>
      </c>
      <c r="AZ938">
        <v>0.186440677966101</v>
      </c>
      <c r="BA938">
        <v>4.2372881355932203E-3</v>
      </c>
      <c r="BB938">
        <v>0.20822942643391501</v>
      </c>
      <c r="BC938">
        <v>0.89900249376558605</v>
      </c>
      <c r="BD938">
        <v>0.100997506234413</v>
      </c>
      <c r="BE938">
        <v>1976</v>
      </c>
      <c r="BF938">
        <v>43</v>
      </c>
      <c r="BG938">
        <v>9.8628695000000002E-2</v>
      </c>
      <c r="BH938">
        <v>0</v>
      </c>
      <c r="BI938">
        <v>0</v>
      </c>
    </row>
    <row r="939" spans="1:61" x14ac:dyDescent="0.2">
      <c r="A939">
        <v>938</v>
      </c>
      <c r="B939">
        <v>40131138011</v>
      </c>
      <c r="C939">
        <v>4550000133</v>
      </c>
      <c r="D939" t="s">
        <v>28</v>
      </c>
      <c r="E939">
        <v>85008</v>
      </c>
      <c r="F939">
        <v>1907.7985322084501</v>
      </c>
      <c r="G939">
        <v>1608.8120856</v>
      </c>
      <c r="H939">
        <v>0.212236983083569</v>
      </c>
      <c r="I939">
        <v>4.7</v>
      </c>
      <c r="J939">
        <v>0.17917040100000001</v>
      </c>
      <c r="K939">
        <v>30705.769230000002</v>
      </c>
      <c r="L939">
        <v>4.6699999999999997E-3</v>
      </c>
      <c r="M939">
        <v>1</v>
      </c>
      <c r="N939">
        <v>105</v>
      </c>
      <c r="O939">
        <v>35880.058339765499</v>
      </c>
      <c r="P939">
        <v>341.71484133109999</v>
      </c>
      <c r="Q939">
        <v>15968.030726727</v>
      </c>
      <c r="R939">
        <f>Q939/AJ939</f>
        <v>10.673817330699867</v>
      </c>
      <c r="S939">
        <v>1</v>
      </c>
      <c r="T939">
        <v>0</v>
      </c>
      <c r="U939">
        <v>2</v>
      </c>
      <c r="V939">
        <v>0</v>
      </c>
      <c r="W939">
        <v>1</v>
      </c>
      <c r="X939">
        <v>3</v>
      </c>
      <c r="Y939">
        <v>0</v>
      </c>
      <c r="Z939">
        <v>0</v>
      </c>
      <c r="AA939">
        <v>0</v>
      </c>
      <c r="AB939">
        <v>0</v>
      </c>
      <c r="AC939">
        <v>603.67674970973098</v>
      </c>
      <c r="AD939">
        <v>15968.030726727</v>
      </c>
      <c r="AE939">
        <v>10.6738173306998</v>
      </c>
      <c r="AF939">
        <v>2212.8526632530002</v>
      </c>
      <c r="AG939">
        <v>1.4791795877359599</v>
      </c>
      <c r="AH939">
        <v>13755.178063474001</v>
      </c>
      <c r="AI939">
        <v>0.13858018569247599</v>
      </c>
      <c r="AJ939">
        <v>1496</v>
      </c>
      <c r="AK939">
        <v>954.60159999999996</v>
      </c>
      <c r="AL939">
        <v>0.72994652406417104</v>
      </c>
      <c r="AM939">
        <v>0.27005347593582801</v>
      </c>
      <c r="AN939">
        <v>7.8877005347593496E-2</v>
      </c>
      <c r="AO939">
        <v>4.0106951871657697E-3</v>
      </c>
      <c r="AP939">
        <v>4.9465240641711199E-2</v>
      </c>
      <c r="AQ939">
        <v>0.23262032085561499</v>
      </c>
      <c r="AR939">
        <v>5.8355437665782398E-2</v>
      </c>
      <c r="AS939">
        <v>0.50663129973474796</v>
      </c>
      <c r="AT939">
        <v>42985</v>
      </c>
      <c r="AU939">
        <v>57222</v>
      </c>
      <c r="AV939">
        <v>68094.902386117101</v>
      </c>
      <c r="AW939">
        <v>0.15508021390374299</v>
      </c>
      <c r="AX939">
        <v>0.14242424242424201</v>
      </c>
      <c r="AY939">
        <v>29.4</v>
      </c>
      <c r="AZ939">
        <v>2.5401069518716499E-2</v>
      </c>
      <c r="BA939">
        <v>1.60427807486631E-2</v>
      </c>
      <c r="BB939">
        <v>3.3622559652928402E-2</v>
      </c>
      <c r="BC939">
        <v>0.96854663774403404</v>
      </c>
      <c r="BD939">
        <v>3.1453362255965199E-2</v>
      </c>
      <c r="BE939">
        <v>2000</v>
      </c>
      <c r="BF939">
        <v>19</v>
      </c>
      <c r="BG939">
        <v>5.4283340999999999E-2</v>
      </c>
      <c r="BH939">
        <v>0</v>
      </c>
      <c r="BI939">
        <v>0</v>
      </c>
    </row>
    <row r="940" spans="1:61" x14ac:dyDescent="0.2">
      <c r="A940">
        <v>939</v>
      </c>
      <c r="B940">
        <v>40131138012</v>
      </c>
      <c r="C940">
        <v>4550000210</v>
      </c>
      <c r="D940" t="s">
        <v>187</v>
      </c>
      <c r="E940">
        <v>85034</v>
      </c>
      <c r="F940">
        <v>115.104807440187</v>
      </c>
      <c r="G940">
        <v>0.50096861439899998</v>
      </c>
      <c r="H940">
        <v>0.23844898274651299</v>
      </c>
      <c r="J940">
        <v>0.25361820000000002</v>
      </c>
      <c r="K940">
        <v>0</v>
      </c>
      <c r="L940">
        <v>0</v>
      </c>
      <c r="M940">
        <v>0</v>
      </c>
      <c r="N940">
        <v>51</v>
      </c>
      <c r="O940">
        <v>27151.369823596298</v>
      </c>
      <c r="P940">
        <v>532.37980046267251</v>
      </c>
      <c r="Q940">
        <v>7054.6870729441498</v>
      </c>
      <c r="R940">
        <f>Q940/AJ940</f>
        <v>9.3315966573335309</v>
      </c>
      <c r="S940">
        <v>1</v>
      </c>
      <c r="T940">
        <v>1</v>
      </c>
      <c r="U940">
        <v>1</v>
      </c>
      <c r="V940">
        <v>1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115.104807440187</v>
      </c>
      <c r="AC940">
        <v>0.50115985760159598</v>
      </c>
      <c r="AD940">
        <v>7054.6870729441498</v>
      </c>
      <c r="AE940">
        <v>9.3315966573335292</v>
      </c>
      <c r="AF940">
        <v>1682.18295613851</v>
      </c>
      <c r="AG940">
        <v>2.22510973034194</v>
      </c>
      <c r="AH940">
        <v>5372.5041168056396</v>
      </c>
      <c r="AI940">
        <v>0.23844898274651299</v>
      </c>
      <c r="AJ940">
        <v>756</v>
      </c>
      <c r="AK940">
        <v>1567.837</v>
      </c>
      <c r="AL940">
        <v>0.72222222222222199</v>
      </c>
      <c r="AM940">
        <v>0.27777777777777701</v>
      </c>
      <c r="AN940">
        <v>4.6296296296296197E-2</v>
      </c>
      <c r="AO940">
        <v>0</v>
      </c>
      <c r="AP940">
        <v>1.05820105820105E-2</v>
      </c>
      <c r="AQ940">
        <v>0.70634920634920595</v>
      </c>
      <c r="AR940">
        <v>0.51978891820580397</v>
      </c>
      <c r="AS940">
        <v>0.229551451187335</v>
      </c>
      <c r="AT940">
        <v>10930</v>
      </c>
      <c r="AU940">
        <v>30240</v>
      </c>
      <c r="AV940">
        <v>30270</v>
      </c>
      <c r="AW940">
        <v>0.73544973544973502</v>
      </c>
      <c r="AX940">
        <v>9.4801223241590196E-2</v>
      </c>
      <c r="AY940">
        <v>26.2</v>
      </c>
      <c r="AZ940">
        <v>0.39021164021164001</v>
      </c>
      <c r="BA940">
        <v>7.6719576719576701E-2</v>
      </c>
      <c r="BB940">
        <v>0.381818181818181</v>
      </c>
      <c r="BC940">
        <v>0.59090909090909005</v>
      </c>
      <c r="BD940">
        <v>0.40909090909090901</v>
      </c>
      <c r="BE940">
        <v>1963</v>
      </c>
      <c r="BF940">
        <v>56</v>
      </c>
      <c r="BG940">
        <v>3.7677475000000002E-2</v>
      </c>
      <c r="BH940">
        <v>0</v>
      </c>
      <c r="BI940">
        <v>0</v>
      </c>
    </row>
    <row r="941" spans="1:61" x14ac:dyDescent="0.2">
      <c r="A941">
        <v>940</v>
      </c>
      <c r="B941">
        <v>40131139001</v>
      </c>
      <c r="C941">
        <v>4550000087</v>
      </c>
      <c r="D941" t="s">
        <v>504</v>
      </c>
      <c r="E941">
        <v>85034</v>
      </c>
      <c r="F941">
        <v>728.00442426953896</v>
      </c>
      <c r="G941">
        <v>0.86437852339300003</v>
      </c>
      <c r="H941">
        <v>0.177604857481728</v>
      </c>
      <c r="I941">
        <v>4.0999999999999996</v>
      </c>
      <c r="J941">
        <v>9.5794463999999996E-2</v>
      </c>
      <c r="K941">
        <v>0</v>
      </c>
      <c r="L941">
        <v>0</v>
      </c>
      <c r="M941">
        <v>0</v>
      </c>
      <c r="N941">
        <v>93</v>
      </c>
      <c r="O941">
        <v>29047.200469046202</v>
      </c>
      <c r="P941">
        <v>312.33548891447526</v>
      </c>
      <c r="Q941">
        <v>16646.6724083995</v>
      </c>
      <c r="R941">
        <f>Q941/AJ941</f>
        <v>11.425307075085449</v>
      </c>
      <c r="S941">
        <v>1</v>
      </c>
      <c r="T941">
        <v>1</v>
      </c>
      <c r="U941">
        <v>1</v>
      </c>
      <c r="V941">
        <v>1</v>
      </c>
      <c r="W941">
        <v>0</v>
      </c>
      <c r="X941">
        <v>2</v>
      </c>
      <c r="Y941">
        <v>0</v>
      </c>
      <c r="Z941">
        <v>0</v>
      </c>
      <c r="AA941">
        <v>0</v>
      </c>
      <c r="AB941">
        <v>728.00442426953896</v>
      </c>
      <c r="AC941">
        <v>9.7306070355479104</v>
      </c>
      <c r="AD941">
        <v>16646.6724083995</v>
      </c>
      <c r="AE941">
        <v>11.425307075085501</v>
      </c>
      <c r="AF941">
        <v>3597.9755134423099</v>
      </c>
      <c r="AG941">
        <v>2.4694409838313698</v>
      </c>
      <c r="AH941">
        <v>13048.6968949572</v>
      </c>
      <c r="AI941">
        <v>0.216137821732278</v>
      </c>
      <c r="AJ941">
        <v>1457</v>
      </c>
      <c r="AK941">
        <v>1415.7660000000001</v>
      </c>
      <c r="AL941">
        <v>0.52367879203843504</v>
      </c>
      <c r="AM941">
        <v>0.47632120796156402</v>
      </c>
      <c r="AN941">
        <v>0.18599862731640299</v>
      </c>
      <c r="AO941">
        <v>5.5593685655456401E-2</v>
      </c>
      <c r="AP941">
        <v>8.2361015785861295E-3</v>
      </c>
      <c r="AQ941">
        <v>0.64790665751544196</v>
      </c>
      <c r="AR941">
        <v>0.39482200647249099</v>
      </c>
      <c r="AS941">
        <v>0.13106796116504801</v>
      </c>
      <c r="AT941">
        <v>8126</v>
      </c>
      <c r="AU941">
        <v>19265</v>
      </c>
      <c r="AV941">
        <v>24181.674208144799</v>
      </c>
      <c r="AW941">
        <v>0.774879890185312</v>
      </c>
      <c r="AX941">
        <v>8.1395348837209294E-2</v>
      </c>
      <c r="AY941">
        <v>21.5</v>
      </c>
      <c r="AZ941">
        <v>0.46396705559368501</v>
      </c>
      <c r="BA941">
        <v>1.9903912148249801E-2</v>
      </c>
      <c r="BB941">
        <v>0.54751131221719396</v>
      </c>
      <c r="BC941">
        <v>0.54072398190045201</v>
      </c>
      <c r="BD941">
        <v>0.45927601809954699</v>
      </c>
      <c r="BE941">
        <v>1966</v>
      </c>
      <c r="BF941">
        <v>53</v>
      </c>
      <c r="BG941">
        <v>4.4445275999999999E-2</v>
      </c>
      <c r="BH941">
        <v>7490.3384400000004</v>
      </c>
      <c r="BI941">
        <v>2.811474E-3</v>
      </c>
    </row>
    <row r="942" spans="1:61" x14ac:dyDescent="0.2">
      <c r="A942">
        <v>941</v>
      </c>
      <c r="B942">
        <v>40131140001</v>
      </c>
      <c r="C942">
        <v>4550000193</v>
      </c>
      <c r="D942" t="s">
        <v>185</v>
      </c>
      <c r="E942">
        <v>85006</v>
      </c>
      <c r="F942">
        <v>572.63552604469601</v>
      </c>
      <c r="G942">
        <v>3.9322425602200002</v>
      </c>
      <c r="H942">
        <v>0.118263303621396</v>
      </c>
      <c r="I942">
        <v>4.3</v>
      </c>
      <c r="J942">
        <v>0.25229653499999999</v>
      </c>
      <c r="K942">
        <v>0</v>
      </c>
      <c r="L942">
        <v>0</v>
      </c>
      <c r="M942">
        <v>0</v>
      </c>
      <c r="N942">
        <v>89</v>
      </c>
      <c r="O942">
        <v>32876.599267096703</v>
      </c>
      <c r="P942">
        <v>369.39999176513152</v>
      </c>
      <c r="Q942">
        <v>21055.7756702265</v>
      </c>
      <c r="R942">
        <f>Q942/AJ942</f>
        <v>10.699073003163871</v>
      </c>
      <c r="S942">
        <v>1</v>
      </c>
      <c r="T942">
        <v>1</v>
      </c>
      <c r="U942">
        <v>1</v>
      </c>
      <c r="V942">
        <v>1</v>
      </c>
      <c r="W942">
        <v>0</v>
      </c>
      <c r="X942">
        <v>3</v>
      </c>
      <c r="Y942">
        <v>0</v>
      </c>
      <c r="Z942">
        <v>0</v>
      </c>
      <c r="AA942">
        <v>0</v>
      </c>
      <c r="AB942">
        <v>572.63552604469601</v>
      </c>
      <c r="AC942">
        <v>22.412185930838302</v>
      </c>
      <c r="AD942">
        <v>21055.7756702265</v>
      </c>
      <c r="AE942">
        <v>10.6990730031639</v>
      </c>
      <c r="AF942">
        <v>5398.3544057486897</v>
      </c>
      <c r="AG942">
        <v>2.74306626308368</v>
      </c>
      <c r="AH942">
        <v>15657.4212644779</v>
      </c>
      <c r="AI942">
        <v>0.25638354484285703</v>
      </c>
      <c r="AJ942">
        <v>1968</v>
      </c>
      <c r="AK942">
        <v>4065.3150000000001</v>
      </c>
      <c r="AL942">
        <v>0.70020325203251998</v>
      </c>
      <c r="AM942">
        <v>0.29979674796747902</v>
      </c>
      <c r="AN942">
        <v>9.0447154471544694E-2</v>
      </c>
      <c r="AO942">
        <v>1.2703252032520301E-2</v>
      </c>
      <c r="AP942">
        <v>5.8434959349593397E-2</v>
      </c>
      <c r="AQ942">
        <v>0.366869918699187</v>
      </c>
      <c r="AR942">
        <v>0.169421487603305</v>
      </c>
      <c r="AS942">
        <v>0.44628099173553698</v>
      </c>
      <c r="AT942">
        <v>32339</v>
      </c>
      <c r="AU942">
        <v>34323</v>
      </c>
      <c r="AV942">
        <v>49051.417004048599</v>
      </c>
      <c r="AW942">
        <v>0.37957317073170699</v>
      </c>
      <c r="AX942">
        <v>0.15936555891238599</v>
      </c>
      <c r="AY942">
        <v>31</v>
      </c>
      <c r="AZ942">
        <v>5.53861788617886E-2</v>
      </c>
      <c r="BA942">
        <v>0.13262195121951201</v>
      </c>
      <c r="BB942">
        <v>9.0688259109311706E-2</v>
      </c>
      <c r="BC942">
        <v>0.69068825910931098</v>
      </c>
      <c r="BD942">
        <v>0.30931174089068803</v>
      </c>
      <c r="BE942">
        <v>1996</v>
      </c>
      <c r="BF942">
        <v>23</v>
      </c>
      <c r="BG942">
        <v>6.9888738000000006E-2</v>
      </c>
      <c r="BH942">
        <v>0</v>
      </c>
      <c r="BI942">
        <v>0</v>
      </c>
    </row>
    <row r="943" spans="1:61" x14ac:dyDescent="0.2">
      <c r="A943">
        <v>942</v>
      </c>
      <c r="B943">
        <v>40131140002</v>
      </c>
      <c r="C943">
        <v>4550000213</v>
      </c>
      <c r="D943" t="s">
        <v>188</v>
      </c>
      <c r="E943">
        <v>85339</v>
      </c>
      <c r="F943">
        <v>10495.141334686899</v>
      </c>
      <c r="G943">
        <v>153.201947985</v>
      </c>
      <c r="H943">
        <v>0.18159491927992899</v>
      </c>
      <c r="I943">
        <v>3.8</v>
      </c>
      <c r="J943">
        <v>0.213728326</v>
      </c>
      <c r="K943">
        <v>1499.138428</v>
      </c>
      <c r="L943">
        <v>2.4199999999999998E-3</v>
      </c>
      <c r="M943">
        <v>1</v>
      </c>
      <c r="N943">
        <v>9</v>
      </c>
      <c r="O943">
        <v>8112.6110413775896</v>
      </c>
      <c r="P943">
        <v>901.40122681973219</v>
      </c>
      <c r="Q943">
        <v>205.02098504957399</v>
      </c>
      <c r="R943">
        <f>Q943/AJ943</f>
        <v>7.3221780374847851</v>
      </c>
      <c r="S943">
        <v>1</v>
      </c>
      <c r="T943">
        <v>0</v>
      </c>
      <c r="U943">
        <v>2</v>
      </c>
      <c r="V943">
        <v>0</v>
      </c>
      <c r="W943">
        <v>1</v>
      </c>
      <c r="X943">
        <v>3</v>
      </c>
      <c r="Y943">
        <v>0</v>
      </c>
      <c r="Z943">
        <v>0</v>
      </c>
      <c r="AA943">
        <v>0</v>
      </c>
      <c r="AB943">
        <v>584.49127632503701</v>
      </c>
      <c r="AC943">
        <v>13.565390819567</v>
      </c>
      <c r="AD943">
        <v>205.02098504957399</v>
      </c>
      <c r="AE943">
        <v>7.32217803748481</v>
      </c>
      <c r="AF943">
        <v>13.241061130334399</v>
      </c>
      <c r="AG943">
        <v>0.47289504036908803</v>
      </c>
      <c r="AH943">
        <v>191.77992391923999</v>
      </c>
      <c r="AI943">
        <v>6.4583930894355698E-2</v>
      </c>
      <c r="AJ943">
        <v>28</v>
      </c>
      <c r="AK943">
        <v>53.175449999999998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1</v>
      </c>
      <c r="AS943">
        <v>0</v>
      </c>
      <c r="AW943">
        <v>0.71428571428571397</v>
      </c>
      <c r="AX943">
        <v>0.40816326530612201</v>
      </c>
      <c r="AZ943">
        <v>0</v>
      </c>
      <c r="BA943">
        <v>0.71428571428571397</v>
      </c>
      <c r="BB943">
        <v>0</v>
      </c>
      <c r="BC943">
        <v>1</v>
      </c>
      <c r="BD943">
        <v>0</v>
      </c>
      <c r="BE943">
        <v>1969</v>
      </c>
      <c r="BF943">
        <v>50</v>
      </c>
      <c r="BG943">
        <v>1.4553593E-2</v>
      </c>
      <c r="BH943">
        <v>0</v>
      </c>
      <c r="BI943">
        <v>0</v>
      </c>
    </row>
    <row r="944" spans="1:61" x14ac:dyDescent="0.2">
      <c r="A944">
        <v>943</v>
      </c>
      <c r="B944">
        <v>40131141001</v>
      </c>
      <c r="C944">
        <v>4529300001</v>
      </c>
      <c r="D944" t="s">
        <v>33</v>
      </c>
      <c r="E944">
        <v>85028</v>
      </c>
      <c r="F944">
        <v>10323.4595704775</v>
      </c>
      <c r="G944">
        <v>4857.3300121100001</v>
      </c>
      <c r="H944">
        <v>6.2841233023093093E-2</v>
      </c>
      <c r="I944">
        <v>4.8</v>
      </c>
      <c r="J944">
        <v>0.11577586300000001</v>
      </c>
      <c r="K944">
        <v>0</v>
      </c>
      <c r="L944">
        <v>0</v>
      </c>
      <c r="M944">
        <v>0</v>
      </c>
      <c r="N944">
        <v>123</v>
      </c>
      <c r="O944">
        <v>55028.265122127501</v>
      </c>
      <c r="P944">
        <v>447.38426928558943</v>
      </c>
      <c r="Q944">
        <v>19365.072997115902</v>
      </c>
      <c r="R944">
        <f>Q944/AJ944</f>
        <v>12.632141550630072</v>
      </c>
      <c r="S944">
        <v>1</v>
      </c>
      <c r="T944">
        <v>0</v>
      </c>
      <c r="U944">
        <v>2</v>
      </c>
      <c r="V944">
        <v>0</v>
      </c>
      <c r="W944">
        <v>1</v>
      </c>
      <c r="X944">
        <v>5</v>
      </c>
      <c r="Y944">
        <v>1</v>
      </c>
      <c r="Z944">
        <v>0.2</v>
      </c>
      <c r="AA944">
        <v>0</v>
      </c>
      <c r="AB944">
        <v>4.6757206499399704</v>
      </c>
      <c r="AC944">
        <v>18.665868541050401</v>
      </c>
      <c r="AD944">
        <v>19365.072997115902</v>
      </c>
      <c r="AE944">
        <v>12.6321415506301</v>
      </c>
      <c r="AF944">
        <v>1802.8289319626699</v>
      </c>
      <c r="AG944">
        <v>1.1760136542483099</v>
      </c>
      <c r="AH944">
        <v>17562.2440651533</v>
      </c>
      <c r="AI944">
        <v>9.3096934477404997E-2</v>
      </c>
      <c r="AJ944">
        <v>1533</v>
      </c>
      <c r="AK944">
        <v>3042.3310000000001</v>
      </c>
      <c r="AL944">
        <v>0.78930202217873402</v>
      </c>
      <c r="AM944">
        <v>0.21069797782126501</v>
      </c>
      <c r="AN944">
        <v>0.12654924983692101</v>
      </c>
      <c r="AO944">
        <v>2.2178734507501598E-2</v>
      </c>
      <c r="AP944">
        <v>1.63078930202217E-2</v>
      </c>
      <c r="AQ944">
        <v>0.21069797782126501</v>
      </c>
      <c r="AR944">
        <v>0.162962962962962</v>
      </c>
      <c r="AS944">
        <v>0.41407407407407398</v>
      </c>
      <c r="AT944">
        <v>54821</v>
      </c>
      <c r="AU944">
        <v>64464</v>
      </c>
      <c r="AV944">
        <v>104072.66483516499</v>
      </c>
      <c r="AW944">
        <v>0.27725856697819301</v>
      </c>
      <c r="AX944">
        <v>0.171106557377049</v>
      </c>
      <c r="AY944">
        <v>35.299999999999997</v>
      </c>
      <c r="AZ944">
        <v>2.2178734507501598E-2</v>
      </c>
      <c r="BA944">
        <v>4.8923679060665297E-2</v>
      </c>
      <c r="BB944">
        <v>4.1208791208791201E-2</v>
      </c>
      <c r="BC944">
        <v>0.65521978021978</v>
      </c>
      <c r="BD944">
        <v>0.344780219780219</v>
      </c>
      <c r="BE944">
        <v>2001</v>
      </c>
      <c r="BF944">
        <v>18</v>
      </c>
      <c r="BG944">
        <v>2.7660066000000001E-2</v>
      </c>
      <c r="BH944">
        <v>0</v>
      </c>
      <c r="BI944">
        <v>0</v>
      </c>
    </row>
    <row r="945" spans="1:61" x14ac:dyDescent="0.2">
      <c r="A945">
        <v>944</v>
      </c>
      <c r="B945">
        <v>40131142001</v>
      </c>
      <c r="C945">
        <v>4550000153</v>
      </c>
      <c r="D945" t="s">
        <v>31</v>
      </c>
      <c r="E945">
        <v>85040</v>
      </c>
      <c r="F945">
        <v>1849.11079230879</v>
      </c>
      <c r="G945">
        <v>632.54020689599997</v>
      </c>
      <c r="H945">
        <v>0.10748212404900501</v>
      </c>
      <c r="I945">
        <v>4.2</v>
      </c>
      <c r="J945">
        <v>0.120249984</v>
      </c>
      <c r="K945">
        <v>102134.6697</v>
      </c>
      <c r="L945">
        <v>3.9899999999999998E-2</v>
      </c>
      <c r="M945">
        <v>1</v>
      </c>
      <c r="N945">
        <v>93</v>
      </c>
      <c r="O945">
        <v>29319.546624720599</v>
      </c>
      <c r="P945">
        <v>315.26394220129674</v>
      </c>
      <c r="Q945">
        <v>16306.8353891755</v>
      </c>
      <c r="R945">
        <f>Q945/AJ945</f>
        <v>16.405266991122232</v>
      </c>
      <c r="S945">
        <v>1</v>
      </c>
      <c r="T945">
        <v>0</v>
      </c>
      <c r="U945">
        <v>2</v>
      </c>
      <c r="V945">
        <v>0</v>
      </c>
      <c r="W945">
        <v>1</v>
      </c>
      <c r="X945">
        <v>5</v>
      </c>
      <c r="Y945">
        <v>1</v>
      </c>
      <c r="Z945">
        <v>0.2</v>
      </c>
      <c r="AA945">
        <v>0</v>
      </c>
      <c r="AB945">
        <v>212.51803720397101</v>
      </c>
      <c r="AC945">
        <v>18.497297155792602</v>
      </c>
      <c r="AD945">
        <v>16306.8353891755</v>
      </c>
      <c r="AE945">
        <v>16.4052669911222</v>
      </c>
      <c r="AF945">
        <v>2467.74232330308</v>
      </c>
      <c r="AG945">
        <v>2.4826381522163699</v>
      </c>
      <c r="AH945">
        <v>13839.093065872399</v>
      </c>
      <c r="AI945">
        <v>0.15133177372607601</v>
      </c>
      <c r="AJ945">
        <v>994</v>
      </c>
      <c r="AK945">
        <v>2005.1590000000001</v>
      </c>
      <c r="AL945">
        <v>0.62474849094567397</v>
      </c>
      <c r="AM945">
        <v>0.37525150905432503</v>
      </c>
      <c r="AN945">
        <v>0.13078470824949601</v>
      </c>
      <c r="AO945">
        <v>9.0543259557344005E-2</v>
      </c>
      <c r="AP945">
        <v>0</v>
      </c>
      <c r="AQ945">
        <v>0.66700201207243404</v>
      </c>
      <c r="AR945">
        <v>0.44665718349928801</v>
      </c>
      <c r="AS945">
        <v>8.9615931721194794E-2</v>
      </c>
      <c r="AT945">
        <v>15325</v>
      </c>
      <c r="AU945">
        <v>30114</v>
      </c>
      <c r="AV945">
        <v>37370.253164556998</v>
      </c>
      <c r="AW945">
        <v>0.66666666666666596</v>
      </c>
      <c r="AX945">
        <v>0.329341317365269</v>
      </c>
      <c r="AY945">
        <v>40.799999999999997</v>
      </c>
      <c r="AZ945">
        <v>0.118712273641851</v>
      </c>
      <c r="BA945">
        <v>0.10462776659959699</v>
      </c>
      <c r="BB945">
        <v>0.215189873417721</v>
      </c>
      <c r="BC945">
        <v>0.658227848101265</v>
      </c>
      <c r="BD945">
        <v>0.341772151898734</v>
      </c>
      <c r="BE945">
        <v>1955</v>
      </c>
      <c r="BF945">
        <v>64</v>
      </c>
      <c r="BG945">
        <v>4.6511651000000001E-2</v>
      </c>
      <c r="BH945">
        <v>0</v>
      </c>
      <c r="BI945">
        <v>0</v>
      </c>
    </row>
    <row r="946" spans="1:61" x14ac:dyDescent="0.2">
      <c r="A946">
        <v>945</v>
      </c>
      <c r="B946">
        <v>40131143011</v>
      </c>
      <c r="C946">
        <v>4550000191</v>
      </c>
      <c r="D946" t="s">
        <v>183</v>
      </c>
      <c r="E946">
        <v>85007</v>
      </c>
      <c r="F946">
        <v>507.87896680804897</v>
      </c>
      <c r="G946">
        <v>8.2787898465800005</v>
      </c>
      <c r="H946">
        <v>0.15096698128526101</v>
      </c>
      <c r="I946">
        <v>3.8</v>
      </c>
      <c r="J946">
        <v>0.249650503</v>
      </c>
      <c r="K946">
        <v>0</v>
      </c>
      <c r="L946">
        <v>0</v>
      </c>
      <c r="M946">
        <v>0</v>
      </c>
      <c r="N946">
        <v>58</v>
      </c>
      <c r="O946">
        <v>25764.902143255898</v>
      </c>
      <c r="P946">
        <v>444.22245074579138</v>
      </c>
      <c r="Q946">
        <v>5373.7130603367796</v>
      </c>
      <c r="R946">
        <f>Q946/AJ946</f>
        <v>9.5109965669677514</v>
      </c>
      <c r="S946">
        <v>1</v>
      </c>
      <c r="T946">
        <v>1</v>
      </c>
      <c r="U946">
        <v>1</v>
      </c>
      <c r="V946">
        <v>1</v>
      </c>
      <c r="W946">
        <v>0</v>
      </c>
      <c r="X946">
        <v>2</v>
      </c>
      <c r="Y946">
        <v>0</v>
      </c>
      <c r="Z946">
        <v>0</v>
      </c>
      <c r="AA946">
        <v>0</v>
      </c>
      <c r="AB946">
        <v>507.87896680804897</v>
      </c>
      <c r="AC946">
        <v>8.8619094411655404</v>
      </c>
      <c r="AD946">
        <v>5373.7130603367796</v>
      </c>
      <c r="AE946">
        <v>9.5109965669677496</v>
      </c>
      <c r="AF946">
        <v>996.61905397374301</v>
      </c>
      <c r="AG946">
        <v>1.76392752915706</v>
      </c>
      <c r="AH946">
        <v>4377.0940063630296</v>
      </c>
      <c r="AI946">
        <v>0.185461903675088</v>
      </c>
      <c r="AJ946">
        <v>565</v>
      </c>
      <c r="AK946">
        <v>1097.258</v>
      </c>
      <c r="AL946">
        <v>0.76637168141592904</v>
      </c>
      <c r="AM946">
        <v>0.23362831858406999</v>
      </c>
      <c r="AN946">
        <v>9.5575221238937996E-2</v>
      </c>
      <c r="AO946">
        <v>2.3008849557522099E-2</v>
      </c>
      <c r="AP946">
        <v>7.0796460176991097E-3</v>
      </c>
      <c r="AQ946">
        <v>0.32035398230088402</v>
      </c>
      <c r="AR946">
        <v>0.185858585858585</v>
      </c>
      <c r="AS946">
        <v>0.286868686868686</v>
      </c>
      <c r="AT946">
        <v>23046</v>
      </c>
      <c r="AU946">
        <v>31290</v>
      </c>
      <c r="AV946">
        <v>47861.9047619048</v>
      </c>
      <c r="AW946">
        <v>0.50802139037433103</v>
      </c>
      <c r="AX946">
        <v>0.212837837837837</v>
      </c>
      <c r="AY946">
        <v>39.4</v>
      </c>
      <c r="AZ946">
        <v>4.9557522123893798E-2</v>
      </c>
      <c r="BA946">
        <v>6.9026548672566301E-2</v>
      </c>
      <c r="BB946">
        <v>8.7301587301587297E-2</v>
      </c>
      <c r="BC946">
        <v>0.80158730158730096</v>
      </c>
      <c r="BD946">
        <v>0.19841269841269801</v>
      </c>
      <c r="BE946">
        <v>1958</v>
      </c>
      <c r="BF946">
        <v>61</v>
      </c>
      <c r="BG946">
        <v>8.4148194999999995E-2</v>
      </c>
      <c r="BH946">
        <v>0</v>
      </c>
      <c r="BI946">
        <v>0</v>
      </c>
    </row>
    <row r="947" spans="1:61" x14ac:dyDescent="0.2">
      <c r="A947">
        <v>946</v>
      </c>
      <c r="B947">
        <v>40131143021</v>
      </c>
      <c r="C947">
        <v>4550000153</v>
      </c>
      <c r="D947" t="s">
        <v>31</v>
      </c>
      <c r="E947">
        <v>85040</v>
      </c>
      <c r="F947">
        <v>2008.74818568246</v>
      </c>
      <c r="G947">
        <v>632.54020689599997</v>
      </c>
      <c r="H947">
        <v>0.136944413891775</v>
      </c>
      <c r="I947">
        <v>4.2</v>
      </c>
      <c r="J947">
        <v>0.120249984</v>
      </c>
      <c r="K947">
        <v>102134.6697</v>
      </c>
      <c r="L947">
        <v>3.9899999999999998E-2</v>
      </c>
      <c r="M947">
        <v>1</v>
      </c>
      <c r="N947">
        <v>48</v>
      </c>
      <c r="O947">
        <v>25834.1671347097</v>
      </c>
      <c r="P947">
        <v>538.21181530645208</v>
      </c>
      <c r="Q947">
        <v>12608.976246893901</v>
      </c>
      <c r="R947">
        <f>Q947/AJ947</f>
        <v>9.7441856622054868</v>
      </c>
      <c r="S947">
        <v>1</v>
      </c>
      <c r="T947">
        <v>0</v>
      </c>
      <c r="U947">
        <v>2</v>
      </c>
      <c r="V947">
        <v>0</v>
      </c>
      <c r="W947">
        <v>1</v>
      </c>
      <c r="X947">
        <v>4</v>
      </c>
      <c r="Y947">
        <v>0</v>
      </c>
      <c r="Z947">
        <v>0</v>
      </c>
      <c r="AA947">
        <v>0</v>
      </c>
      <c r="AB947">
        <v>418.00609887173101</v>
      </c>
      <c r="AC947">
        <v>11.196122119851699</v>
      </c>
      <c r="AD947">
        <v>12608.976246893901</v>
      </c>
      <c r="AE947">
        <v>9.7441856622054903</v>
      </c>
      <c r="AF947">
        <v>2524.3964857440601</v>
      </c>
      <c r="AG947">
        <v>1.9508473614714501</v>
      </c>
      <c r="AH947">
        <v>10084.5797611498</v>
      </c>
      <c r="AI947">
        <v>0.200206300362086</v>
      </c>
      <c r="AJ947">
        <v>1294</v>
      </c>
      <c r="AK947">
        <v>5162.4059999999999</v>
      </c>
      <c r="AL947">
        <v>0.50850077279752703</v>
      </c>
      <c r="AM947">
        <v>0.49149922720247202</v>
      </c>
      <c r="AN947">
        <v>0.28516228748068001</v>
      </c>
      <c r="AO947">
        <v>2.70479134466769E-2</v>
      </c>
      <c r="AP947">
        <v>5.4095826893353896E-3</v>
      </c>
      <c r="AQ947">
        <v>0.54868624420401801</v>
      </c>
      <c r="AR947">
        <v>0.39710610932475798</v>
      </c>
      <c r="AS947">
        <v>3.8585209003215402E-2</v>
      </c>
      <c r="AT947">
        <v>10954</v>
      </c>
      <c r="AU947">
        <v>23250</v>
      </c>
      <c r="AV947">
        <v>33993.850267379697</v>
      </c>
      <c r="AW947">
        <v>0.65842349304482195</v>
      </c>
      <c r="AX947">
        <v>7.6404494382022403E-2</v>
      </c>
      <c r="AY947">
        <v>24.2</v>
      </c>
      <c r="AZ947">
        <v>0.32225656877897901</v>
      </c>
      <c r="BA947">
        <v>3.1684698608964397E-2</v>
      </c>
      <c r="BB947">
        <v>0.39572192513368898</v>
      </c>
      <c r="BC947">
        <v>0.564171122994652</v>
      </c>
      <c r="BD947">
        <v>0.435828877005347</v>
      </c>
      <c r="BE947">
        <v>1964</v>
      </c>
      <c r="BF947">
        <v>55</v>
      </c>
      <c r="BG947">
        <v>4.3489219000000003E-2</v>
      </c>
      <c r="BH947">
        <v>0</v>
      </c>
      <c r="BI947">
        <v>0</v>
      </c>
    </row>
    <row r="948" spans="1:61" x14ac:dyDescent="0.2">
      <c r="A948">
        <v>947</v>
      </c>
      <c r="B948">
        <v>40131143022</v>
      </c>
      <c r="C948">
        <v>4550000111</v>
      </c>
      <c r="D948" t="s">
        <v>190</v>
      </c>
      <c r="E948">
        <v>85007</v>
      </c>
      <c r="F948">
        <v>224.67366320953801</v>
      </c>
      <c r="G948">
        <v>1.4340278258600001</v>
      </c>
      <c r="H948">
        <v>0.22460008119261399</v>
      </c>
      <c r="I948">
        <v>4</v>
      </c>
      <c r="J948">
        <v>0.25227940599999998</v>
      </c>
      <c r="K948">
        <v>0</v>
      </c>
      <c r="L948">
        <v>0</v>
      </c>
      <c r="M948">
        <v>0</v>
      </c>
      <c r="N948">
        <v>84</v>
      </c>
      <c r="O948">
        <v>29691.791004599399</v>
      </c>
      <c r="P948">
        <v>353.47370243570714</v>
      </c>
      <c r="Q948">
        <v>35941.014879355702</v>
      </c>
      <c r="R948">
        <f>Q948/AJ948</f>
        <v>19.127735433398456</v>
      </c>
      <c r="S948">
        <v>1</v>
      </c>
      <c r="T948">
        <v>1</v>
      </c>
      <c r="U948">
        <v>1</v>
      </c>
      <c r="V948">
        <v>1</v>
      </c>
      <c r="W948">
        <v>0</v>
      </c>
      <c r="X948">
        <v>5</v>
      </c>
      <c r="Y948">
        <v>0</v>
      </c>
      <c r="Z948">
        <v>0</v>
      </c>
      <c r="AA948">
        <v>0</v>
      </c>
      <c r="AB948">
        <v>224.67366320953801</v>
      </c>
      <c r="AC948">
        <v>19.4306694402872</v>
      </c>
      <c r="AD948">
        <v>35941.014879355702</v>
      </c>
      <c r="AE948">
        <v>19.127735433398399</v>
      </c>
      <c r="AF948">
        <v>12976.378440379</v>
      </c>
      <c r="AG948">
        <v>6.9060023631607503</v>
      </c>
      <c r="AH948">
        <v>22964.6364389767</v>
      </c>
      <c r="AI948">
        <v>0.36104652258533099</v>
      </c>
      <c r="AJ948">
        <v>1879</v>
      </c>
      <c r="AK948">
        <v>7412.2730000000001</v>
      </c>
      <c r="AL948">
        <v>0.26716338477913698</v>
      </c>
      <c r="AM948">
        <v>0.73283661522086196</v>
      </c>
      <c r="AN948">
        <v>0.39755188930281998</v>
      </c>
      <c r="AO948">
        <v>5.9073975518892999E-2</v>
      </c>
      <c r="AP948">
        <v>1.75625332623736E-2</v>
      </c>
      <c r="AQ948">
        <v>0.49760510910058497</v>
      </c>
      <c r="AR948">
        <v>0.39727582292849001</v>
      </c>
      <c r="AS948">
        <v>6.0158910329171297E-2</v>
      </c>
      <c r="AT948">
        <v>10982</v>
      </c>
      <c r="AU948">
        <v>19000</v>
      </c>
      <c r="AV948">
        <v>28682.758620689699</v>
      </c>
      <c r="AW948">
        <v>0.75308641975308599</v>
      </c>
      <c r="AX948">
        <v>4.95049504950495E-2</v>
      </c>
      <c r="AY948">
        <v>21.7</v>
      </c>
      <c r="AZ948">
        <v>0.439595529536987</v>
      </c>
      <c r="BA948">
        <v>0.106439595529536</v>
      </c>
      <c r="BB948">
        <v>0.52194357366771105</v>
      </c>
      <c r="BC948">
        <v>0.69278996865203701</v>
      </c>
      <c r="BD948">
        <v>0.30721003134796199</v>
      </c>
      <c r="BE948">
        <v>1996</v>
      </c>
      <c r="BF948">
        <v>23</v>
      </c>
      <c r="BG948">
        <v>7.4016409000000005E-2</v>
      </c>
      <c r="BH948">
        <v>0</v>
      </c>
      <c r="BI948">
        <v>0</v>
      </c>
    </row>
    <row r="949" spans="1:61" x14ac:dyDescent="0.2">
      <c r="A949">
        <v>948</v>
      </c>
      <c r="B949">
        <v>40131144011</v>
      </c>
      <c r="C949">
        <v>4550000157</v>
      </c>
      <c r="D949" t="s">
        <v>493</v>
      </c>
      <c r="E949">
        <v>85043</v>
      </c>
      <c r="F949">
        <v>2220.1895514848602</v>
      </c>
      <c r="G949">
        <v>218.79542568100001</v>
      </c>
      <c r="H949">
        <v>0.138458077721995</v>
      </c>
      <c r="J949">
        <v>7.6821627000000003E-2</v>
      </c>
      <c r="K949">
        <v>0</v>
      </c>
      <c r="L949">
        <v>0</v>
      </c>
      <c r="M949">
        <v>0</v>
      </c>
      <c r="N949">
        <v>79</v>
      </c>
      <c r="O949">
        <v>28314.299890508701</v>
      </c>
      <c r="P949">
        <v>358.40885937352783</v>
      </c>
      <c r="Q949">
        <v>17629.640522837199</v>
      </c>
      <c r="R949">
        <f>Q949/AJ949</f>
        <v>12.091660166555005</v>
      </c>
      <c r="S949">
        <v>1</v>
      </c>
      <c r="T949">
        <v>0</v>
      </c>
      <c r="U949">
        <v>2</v>
      </c>
      <c r="V949">
        <v>0</v>
      </c>
      <c r="W949">
        <v>1</v>
      </c>
      <c r="X949">
        <v>3</v>
      </c>
      <c r="Y949">
        <v>2</v>
      </c>
      <c r="Z949">
        <v>0.66666666666666596</v>
      </c>
      <c r="AA949">
        <v>0</v>
      </c>
      <c r="AB949">
        <v>340.86095548691702</v>
      </c>
      <c r="AC949">
        <v>4.1865847182754701</v>
      </c>
      <c r="AD949">
        <v>17629.640522837199</v>
      </c>
      <c r="AE949">
        <v>12.091660166555</v>
      </c>
      <c r="AF949">
        <v>521.30334242933702</v>
      </c>
      <c r="AG949">
        <v>0.357546874094195</v>
      </c>
      <c r="AH949">
        <v>17108.3371804079</v>
      </c>
      <c r="AI949">
        <v>2.9569709135818498E-2</v>
      </c>
      <c r="AJ949">
        <v>1458</v>
      </c>
      <c r="AK949">
        <v>2721.0340000000001</v>
      </c>
      <c r="AL949">
        <v>0.77914951989026004</v>
      </c>
      <c r="AM949">
        <v>0.22085048010973901</v>
      </c>
      <c r="AN949">
        <v>5.82990397805212E-2</v>
      </c>
      <c r="AO949">
        <v>2.05761316872428E-3</v>
      </c>
      <c r="AP949">
        <v>0</v>
      </c>
      <c r="AQ949">
        <v>0.79218106995884696</v>
      </c>
      <c r="AR949">
        <v>0.42152466367712998</v>
      </c>
      <c r="AS949">
        <v>5.9417040358744302E-2</v>
      </c>
      <c r="AT949">
        <v>16687</v>
      </c>
      <c r="AU949">
        <v>37778</v>
      </c>
      <c r="AV949">
        <v>48627.510917030602</v>
      </c>
      <c r="AW949">
        <v>0.472473867595818</v>
      </c>
      <c r="AX949">
        <v>0.45359019264448303</v>
      </c>
      <c r="AY949">
        <v>29</v>
      </c>
      <c r="AZ949">
        <v>0.21536351165980699</v>
      </c>
      <c r="BA949">
        <v>6.2414266117969797E-2</v>
      </c>
      <c r="BB949">
        <v>0.316593886462882</v>
      </c>
      <c r="BC949">
        <v>0.95633187772925698</v>
      </c>
      <c r="BD949">
        <v>4.36681222707423E-2</v>
      </c>
      <c r="BE949">
        <v>1954</v>
      </c>
      <c r="BF949">
        <v>65</v>
      </c>
      <c r="BG949">
        <v>4.2300552999999998E-2</v>
      </c>
      <c r="BH949">
        <v>0</v>
      </c>
      <c r="BI949">
        <v>0</v>
      </c>
    </row>
    <row r="950" spans="1:61" x14ac:dyDescent="0.2">
      <c r="A950">
        <v>949</v>
      </c>
      <c r="B950">
        <v>40131144021</v>
      </c>
      <c r="C950">
        <v>4550000076</v>
      </c>
      <c r="D950" t="s">
        <v>191</v>
      </c>
      <c r="E950">
        <v>85041</v>
      </c>
      <c r="F950">
        <v>4824.9744649008899</v>
      </c>
      <c r="G950">
        <v>0.328791069687</v>
      </c>
      <c r="H950">
        <v>8.7233102161784898E-2</v>
      </c>
      <c r="I950">
        <v>4.3</v>
      </c>
      <c r="J950">
        <v>0.12586446500000001</v>
      </c>
      <c r="K950">
        <v>0</v>
      </c>
      <c r="L950">
        <v>0</v>
      </c>
      <c r="M950">
        <v>0</v>
      </c>
      <c r="N950">
        <v>46</v>
      </c>
      <c r="O950">
        <v>25508.661218757199</v>
      </c>
      <c r="P950">
        <v>554.53611345124341</v>
      </c>
      <c r="Q950">
        <v>6885.18006045109</v>
      </c>
      <c r="R950">
        <f>Q950/AJ950</f>
        <v>7.5661319345616374</v>
      </c>
      <c r="S950">
        <v>1</v>
      </c>
      <c r="T950">
        <v>0</v>
      </c>
      <c r="U950">
        <v>2</v>
      </c>
      <c r="V950">
        <v>0</v>
      </c>
      <c r="W950">
        <v>1</v>
      </c>
      <c r="X950">
        <v>2</v>
      </c>
      <c r="Y950">
        <v>1</v>
      </c>
      <c r="Z950">
        <v>0.5</v>
      </c>
      <c r="AA950">
        <v>0</v>
      </c>
      <c r="AB950">
        <v>873.36157119243103</v>
      </c>
      <c r="AC950">
        <v>3.9701648045301701</v>
      </c>
      <c r="AD950">
        <v>6885.18006045109</v>
      </c>
      <c r="AE950">
        <v>7.56613193456164</v>
      </c>
      <c r="AF950">
        <v>488.56504793375399</v>
      </c>
      <c r="AG950">
        <v>0.53688466805906998</v>
      </c>
      <c r="AH950">
        <v>6396.6150125173399</v>
      </c>
      <c r="AI950">
        <v>7.0958935517184504E-2</v>
      </c>
      <c r="AJ950">
        <v>910</v>
      </c>
      <c r="AK950">
        <v>6704.183</v>
      </c>
      <c r="AL950">
        <v>0.78571428571428503</v>
      </c>
      <c r="AM950">
        <v>0.214285714285714</v>
      </c>
      <c r="AN950">
        <v>0.13516483516483499</v>
      </c>
      <c r="AO950">
        <v>0</v>
      </c>
      <c r="AP950">
        <v>4.3956043956043904E-3</v>
      </c>
      <c r="AQ950">
        <v>0.735164835164835</v>
      </c>
      <c r="AR950">
        <v>0.38347107438016498</v>
      </c>
      <c r="AS950">
        <v>7.7685950413223098E-2</v>
      </c>
      <c r="AT950">
        <v>13023</v>
      </c>
      <c r="AU950">
        <v>31025</v>
      </c>
      <c r="AV950">
        <v>35295.622895622902</v>
      </c>
      <c r="AW950">
        <v>0.42952275249722499</v>
      </c>
      <c r="AX950">
        <v>0.39705882352941102</v>
      </c>
      <c r="AY950">
        <v>38.4</v>
      </c>
      <c r="AZ950">
        <v>0.25604395604395602</v>
      </c>
      <c r="BA950">
        <v>0.13076923076923</v>
      </c>
      <c r="BB950">
        <v>0.37037037037037002</v>
      </c>
      <c r="BC950">
        <v>0.78451178451178405</v>
      </c>
      <c r="BD950">
        <v>0.21548821548821501</v>
      </c>
      <c r="BE950">
        <v>1945</v>
      </c>
      <c r="BF950">
        <v>74</v>
      </c>
      <c r="BG950">
        <v>7.8083093000000006E-2</v>
      </c>
      <c r="BH950">
        <v>0</v>
      </c>
      <c r="BI950">
        <v>0</v>
      </c>
    </row>
    <row r="951" spans="1:61" x14ac:dyDescent="0.2">
      <c r="A951">
        <v>950</v>
      </c>
      <c r="B951">
        <v>40131144022</v>
      </c>
      <c r="C951">
        <v>4550000164</v>
      </c>
      <c r="D951" t="s">
        <v>189</v>
      </c>
      <c r="E951">
        <v>85009</v>
      </c>
      <c r="F951">
        <v>153.899466472368</v>
      </c>
      <c r="G951">
        <v>3.7666601289599999</v>
      </c>
      <c r="H951">
        <v>0.31260956794197198</v>
      </c>
      <c r="I951">
        <v>3.8</v>
      </c>
      <c r="J951">
        <v>0.12672193500000001</v>
      </c>
      <c r="K951">
        <v>0</v>
      </c>
      <c r="L951">
        <v>0</v>
      </c>
      <c r="M951">
        <v>0</v>
      </c>
      <c r="N951">
        <v>53</v>
      </c>
      <c r="O951">
        <v>28188.3548849115</v>
      </c>
      <c r="P951">
        <v>531.85575254549997</v>
      </c>
      <c r="Q951">
        <v>14391.894054542199</v>
      </c>
      <c r="R951">
        <f>Q951/AJ951</f>
        <v>12.248420471950809</v>
      </c>
      <c r="S951">
        <v>1</v>
      </c>
      <c r="T951">
        <v>1</v>
      </c>
      <c r="U951">
        <v>1</v>
      </c>
      <c r="V951">
        <v>1</v>
      </c>
      <c r="W951">
        <v>0</v>
      </c>
      <c r="X951">
        <v>2</v>
      </c>
      <c r="Y951">
        <v>0</v>
      </c>
      <c r="Z951">
        <v>0</v>
      </c>
      <c r="AA951">
        <v>0</v>
      </c>
      <c r="AB951">
        <v>153.899466472368</v>
      </c>
      <c r="AC951">
        <v>5.99839733131867</v>
      </c>
      <c r="AD951">
        <v>14391.894054542199</v>
      </c>
      <c r="AE951">
        <v>12.2484204719508</v>
      </c>
      <c r="AF951">
        <v>4499.0437822571002</v>
      </c>
      <c r="AG951">
        <v>3.8289734317081701</v>
      </c>
      <c r="AH951">
        <v>9892.8502722851608</v>
      </c>
      <c r="AI951">
        <v>0.31260956794197198</v>
      </c>
      <c r="AJ951">
        <v>1175</v>
      </c>
      <c r="AK951">
        <v>3584.76</v>
      </c>
      <c r="AL951">
        <v>0.60085106382978704</v>
      </c>
      <c r="AM951">
        <v>0.39914893617021202</v>
      </c>
      <c r="AN951">
        <v>0.10127659574468</v>
      </c>
      <c r="AO951">
        <v>5.9574468085106302E-2</v>
      </c>
      <c r="AP951">
        <v>1.1914893617021201E-2</v>
      </c>
      <c r="AQ951">
        <v>0.83148936170212695</v>
      </c>
      <c r="AR951">
        <v>0.419047619047619</v>
      </c>
      <c r="AS951">
        <v>9.0476190476190405E-2</v>
      </c>
      <c r="AT951">
        <v>14065</v>
      </c>
      <c r="AU951">
        <v>42250</v>
      </c>
      <c r="AV951">
        <v>46636</v>
      </c>
      <c r="AW951">
        <v>0.46746575342465702</v>
      </c>
      <c r="AX951">
        <v>0.32625994694960198</v>
      </c>
      <c r="AY951">
        <v>26.5</v>
      </c>
      <c r="AZ951">
        <v>0.342127659574468</v>
      </c>
      <c r="BA951">
        <v>6.6382978723404207E-2</v>
      </c>
      <c r="BB951">
        <v>0.54769230769230703</v>
      </c>
      <c r="BC951">
        <v>0.92615384615384599</v>
      </c>
      <c r="BD951">
        <v>7.3846153846153798E-2</v>
      </c>
      <c r="BE951">
        <v>1957</v>
      </c>
      <c r="BF951">
        <v>62</v>
      </c>
      <c r="BG951">
        <v>3.6202986E-2</v>
      </c>
      <c r="BH951">
        <v>0</v>
      </c>
      <c r="BI951">
        <v>0</v>
      </c>
    </row>
    <row r="952" spans="1:61" x14ac:dyDescent="0.2">
      <c r="A952">
        <v>951</v>
      </c>
      <c r="B952">
        <v>40131145001</v>
      </c>
      <c r="C952">
        <v>4550000153</v>
      </c>
      <c r="D952" t="s">
        <v>31</v>
      </c>
      <c r="E952">
        <v>85040</v>
      </c>
      <c r="F952">
        <v>4120.0424625973901</v>
      </c>
      <c r="G952">
        <v>632.54020689599997</v>
      </c>
      <c r="H952">
        <v>9.5109628331962404E-2</v>
      </c>
      <c r="I952">
        <v>4.2</v>
      </c>
      <c r="J952">
        <v>0.120249984</v>
      </c>
      <c r="K952">
        <v>102134.6697</v>
      </c>
      <c r="L952">
        <v>3.9899999999999998E-2</v>
      </c>
      <c r="M952">
        <v>1</v>
      </c>
      <c r="N952">
        <v>54</v>
      </c>
      <c r="O952">
        <v>24602.397846823002</v>
      </c>
      <c r="P952">
        <v>455.5999601263519</v>
      </c>
      <c r="Q952">
        <v>19035.3091452804</v>
      </c>
      <c r="R952">
        <f>Q952/AJ952</f>
        <v>11.678103770110676</v>
      </c>
      <c r="S952">
        <v>1</v>
      </c>
      <c r="T952">
        <v>0</v>
      </c>
      <c r="U952">
        <v>2</v>
      </c>
      <c r="V952">
        <v>0</v>
      </c>
      <c r="W952">
        <v>1</v>
      </c>
      <c r="X952">
        <v>3</v>
      </c>
      <c r="Y952">
        <v>2</v>
      </c>
      <c r="Z952">
        <v>0.66666666666666596</v>
      </c>
      <c r="AA952">
        <v>0</v>
      </c>
      <c r="AB952">
        <v>68.811007257350298</v>
      </c>
      <c r="AC952">
        <v>2.6271867330262899</v>
      </c>
      <c r="AD952">
        <v>19035.3091452804</v>
      </c>
      <c r="AE952">
        <v>11.678103770110701</v>
      </c>
      <c r="AF952">
        <v>966.97055818860497</v>
      </c>
      <c r="AG952">
        <v>0.59323347128135295</v>
      </c>
      <c r="AH952">
        <v>18068.338587091799</v>
      </c>
      <c r="AI952">
        <v>5.0798784028593003E-2</v>
      </c>
      <c r="AJ952">
        <v>1630</v>
      </c>
      <c r="AK952">
        <v>6691.5630000000001</v>
      </c>
      <c r="AL952">
        <v>0.77546012269938602</v>
      </c>
      <c r="AM952">
        <v>0.22453987730061301</v>
      </c>
      <c r="AN952">
        <v>0</v>
      </c>
      <c r="AO952">
        <v>8.5276073619631895E-2</v>
      </c>
      <c r="AP952">
        <v>6.74846625766871E-3</v>
      </c>
      <c r="AQ952">
        <v>0.85950920245398699</v>
      </c>
      <c r="AR952">
        <v>0.37823834196891098</v>
      </c>
      <c r="AS952">
        <v>8.3937823834196804E-2</v>
      </c>
      <c r="AT952">
        <v>20252</v>
      </c>
      <c r="AU952">
        <v>51016</v>
      </c>
      <c r="AV952">
        <v>72739.007092198604</v>
      </c>
      <c r="AW952">
        <v>0.36589919103920299</v>
      </c>
      <c r="AX952">
        <v>0.70814479638008998</v>
      </c>
      <c r="AY952">
        <v>31.3</v>
      </c>
      <c r="AZ952">
        <v>0.35644171779141098</v>
      </c>
      <c r="BA952">
        <v>6.0736196319018401E-2</v>
      </c>
      <c r="BB952">
        <v>0.489361702127659</v>
      </c>
      <c r="BC952">
        <v>0.97872340425531901</v>
      </c>
      <c r="BD952">
        <v>2.1276595744680799E-2</v>
      </c>
      <c r="BE952">
        <v>1950</v>
      </c>
      <c r="BF952">
        <v>69</v>
      </c>
      <c r="BG952">
        <v>8.5936611999999996E-2</v>
      </c>
      <c r="BH952">
        <v>0</v>
      </c>
      <c r="BI952">
        <v>0</v>
      </c>
    </row>
    <row r="953" spans="1:61" x14ac:dyDescent="0.2">
      <c r="A953">
        <v>952</v>
      </c>
      <c r="B953">
        <v>40131145002</v>
      </c>
      <c r="C953">
        <v>4550000068</v>
      </c>
      <c r="D953" t="s">
        <v>492</v>
      </c>
      <c r="E953">
        <v>85013</v>
      </c>
      <c r="F953">
        <v>4507.9816028703799</v>
      </c>
      <c r="G953">
        <v>417.44562125099998</v>
      </c>
      <c r="H953">
        <v>9.7945185074950994E-2</v>
      </c>
      <c r="I953">
        <v>4.7</v>
      </c>
      <c r="J953">
        <v>8.8669230000000002E-2</v>
      </c>
      <c r="K953">
        <v>7864.8059810000004</v>
      </c>
      <c r="L953">
        <v>3.79E-3</v>
      </c>
      <c r="M953">
        <v>1</v>
      </c>
      <c r="N953">
        <v>57</v>
      </c>
      <c r="O953">
        <v>20875.590685658899</v>
      </c>
      <c r="P953">
        <v>366.23843308173508</v>
      </c>
      <c r="Q953">
        <v>9159.1368352771206</v>
      </c>
      <c r="R953">
        <f>Q953/AJ953</f>
        <v>9.3080658895092689</v>
      </c>
      <c r="S953">
        <v>1</v>
      </c>
      <c r="T953">
        <v>0</v>
      </c>
      <c r="U953">
        <v>2</v>
      </c>
      <c r="V953">
        <v>0</v>
      </c>
      <c r="W953">
        <v>1</v>
      </c>
      <c r="X953">
        <v>2</v>
      </c>
      <c r="Y953">
        <v>1</v>
      </c>
      <c r="Z953">
        <v>0.5</v>
      </c>
      <c r="AA953">
        <v>0</v>
      </c>
      <c r="AB953">
        <v>808.77348998310902</v>
      </c>
      <c r="AC953">
        <v>9.4753684297722494</v>
      </c>
      <c r="AD953">
        <v>9159.1368352771206</v>
      </c>
      <c r="AE953">
        <v>9.3080658895092707</v>
      </c>
      <c r="AF953">
        <v>646.72679440374304</v>
      </c>
      <c r="AG953">
        <v>0.65724267723957597</v>
      </c>
      <c r="AH953">
        <v>8512.4100408733793</v>
      </c>
      <c r="AI953">
        <v>7.0610015554394195E-2</v>
      </c>
      <c r="AJ953">
        <v>984</v>
      </c>
      <c r="AK953">
        <v>4021.3330000000001</v>
      </c>
      <c r="AL953">
        <v>0.78353658536585302</v>
      </c>
      <c r="AM953">
        <v>0.21646341463414601</v>
      </c>
      <c r="AN953">
        <v>9.65447154471544E-2</v>
      </c>
      <c r="AO953">
        <v>0</v>
      </c>
      <c r="AP953">
        <v>0</v>
      </c>
      <c r="AQ953">
        <v>0.90548780487804803</v>
      </c>
      <c r="AR953">
        <v>0.37272727272727202</v>
      </c>
      <c r="AS953">
        <v>7.0909090909090894E-2</v>
      </c>
      <c r="AT953">
        <v>14032</v>
      </c>
      <c r="AU953">
        <v>27771</v>
      </c>
      <c r="AV953">
        <v>37192.238805970097</v>
      </c>
      <c r="AW953">
        <v>0.53963414634146301</v>
      </c>
      <c r="AX953">
        <v>0.16894977168949701</v>
      </c>
      <c r="AY953">
        <v>31.4</v>
      </c>
      <c r="AZ953">
        <v>0.23577235772357699</v>
      </c>
      <c r="BA953">
        <v>3.04878048780487E-2</v>
      </c>
      <c r="BB953">
        <v>0.38805970149253699</v>
      </c>
      <c r="BC953">
        <v>0.77611940298507398</v>
      </c>
      <c r="BD953">
        <v>0.22388059701492499</v>
      </c>
      <c r="BE953">
        <v>1961</v>
      </c>
      <c r="BF953">
        <v>58</v>
      </c>
      <c r="BG953">
        <v>8.7771132000000002E-2</v>
      </c>
      <c r="BH953">
        <v>0</v>
      </c>
      <c r="BI953">
        <v>0</v>
      </c>
    </row>
    <row r="954" spans="1:61" x14ac:dyDescent="0.2">
      <c r="A954">
        <v>953</v>
      </c>
      <c r="B954">
        <v>40131145003</v>
      </c>
      <c r="C954">
        <v>4550000091</v>
      </c>
      <c r="D954" t="s">
        <v>192</v>
      </c>
      <c r="E954">
        <v>85009</v>
      </c>
      <c r="F954">
        <v>265.43476084814</v>
      </c>
      <c r="G954">
        <v>9.2551588174999999</v>
      </c>
      <c r="H954">
        <v>0.208886362394654</v>
      </c>
      <c r="I954">
        <v>3</v>
      </c>
      <c r="J954">
        <v>0.174479353</v>
      </c>
      <c r="K954">
        <v>0</v>
      </c>
      <c r="L954">
        <v>0</v>
      </c>
      <c r="M954">
        <v>0</v>
      </c>
      <c r="N954">
        <v>90</v>
      </c>
      <c r="O954">
        <v>50382.1314665104</v>
      </c>
      <c r="P954">
        <v>559.80146073900448</v>
      </c>
      <c r="Q954">
        <v>19008.6042841827</v>
      </c>
      <c r="R954">
        <f>Q954/AJ954</f>
        <v>13.292730268659231</v>
      </c>
      <c r="S954">
        <v>1</v>
      </c>
      <c r="T954">
        <v>1</v>
      </c>
      <c r="U954">
        <v>1</v>
      </c>
      <c r="V954">
        <v>1</v>
      </c>
      <c r="W954">
        <v>0</v>
      </c>
      <c r="X954">
        <v>2</v>
      </c>
      <c r="Y954">
        <v>1</v>
      </c>
      <c r="Z954">
        <v>0.5</v>
      </c>
      <c r="AA954">
        <v>0</v>
      </c>
      <c r="AB954">
        <v>265.43476084814</v>
      </c>
      <c r="AC954">
        <v>9.4753684297722494</v>
      </c>
      <c r="AD954">
        <v>19008.6042841827</v>
      </c>
      <c r="AE954">
        <v>13.2927302686592</v>
      </c>
      <c r="AF954">
        <v>3970.6382031223902</v>
      </c>
      <c r="AG954">
        <v>2.7766700721135602</v>
      </c>
      <c r="AH954">
        <v>15037.9660810603</v>
      </c>
      <c r="AI954">
        <v>0.208886362394654</v>
      </c>
      <c r="AJ954">
        <v>1430</v>
      </c>
      <c r="AK954">
        <v>2900.7379999999998</v>
      </c>
      <c r="AL954">
        <v>0.76993006993006996</v>
      </c>
      <c r="AM954">
        <v>0.23006993006993001</v>
      </c>
      <c r="AN954">
        <v>4.2657342657342598E-2</v>
      </c>
      <c r="AO954">
        <v>9.2307692307692299E-2</v>
      </c>
      <c r="AP954">
        <v>0</v>
      </c>
      <c r="AQ954">
        <v>0.75944055944055899</v>
      </c>
      <c r="AR954">
        <v>0.44667503136762798</v>
      </c>
      <c r="AS954">
        <v>0.14303638644918401</v>
      </c>
      <c r="AT954">
        <v>17466</v>
      </c>
      <c r="AU954">
        <v>36597</v>
      </c>
      <c r="AV954">
        <v>50573.975903614497</v>
      </c>
      <c r="AW954">
        <v>0.49440559440559401</v>
      </c>
      <c r="AX954">
        <v>0.26511627906976698</v>
      </c>
      <c r="AY954">
        <v>26.5</v>
      </c>
      <c r="AZ954">
        <v>0.26713286713286699</v>
      </c>
      <c r="BA954">
        <v>6.5034965034965003E-2</v>
      </c>
      <c r="BB954">
        <v>0.34698795180722802</v>
      </c>
      <c r="BC954">
        <v>0.82891566265060201</v>
      </c>
      <c r="BD954">
        <v>0.17108433734939699</v>
      </c>
      <c r="BE954">
        <v>1949</v>
      </c>
      <c r="BF954">
        <v>70</v>
      </c>
      <c r="BG954">
        <v>5.9755378999999997E-2</v>
      </c>
      <c r="BH954">
        <v>0</v>
      </c>
      <c r="BI954">
        <v>0</v>
      </c>
    </row>
    <row r="955" spans="1:61" x14ac:dyDescent="0.2">
      <c r="A955">
        <v>954</v>
      </c>
      <c r="B955">
        <v>40131146001</v>
      </c>
      <c r="C955">
        <v>4550000165</v>
      </c>
      <c r="D955" t="s">
        <v>193</v>
      </c>
      <c r="E955">
        <v>85009</v>
      </c>
      <c r="F955">
        <v>339.34575798460497</v>
      </c>
      <c r="G955">
        <v>3.6077644171699998</v>
      </c>
      <c r="H955">
        <v>0.19607653972440001</v>
      </c>
      <c r="I955">
        <v>4</v>
      </c>
      <c r="J955">
        <v>0.27912926599999999</v>
      </c>
      <c r="K955">
        <v>0</v>
      </c>
      <c r="L955">
        <v>0</v>
      </c>
      <c r="M955">
        <v>0</v>
      </c>
      <c r="N955">
        <v>70</v>
      </c>
      <c r="O955">
        <v>27332.130395279401</v>
      </c>
      <c r="P955">
        <v>390.4590056468486</v>
      </c>
      <c r="Q955">
        <v>17763.7781130406</v>
      </c>
      <c r="R955">
        <f>Q955/AJ955</f>
        <v>11.026553763526133</v>
      </c>
      <c r="S955">
        <v>1</v>
      </c>
      <c r="T955">
        <v>1</v>
      </c>
      <c r="U955">
        <v>1</v>
      </c>
      <c r="V955">
        <v>1</v>
      </c>
      <c r="W955">
        <v>0</v>
      </c>
      <c r="X955">
        <v>2</v>
      </c>
      <c r="Y955">
        <v>1</v>
      </c>
      <c r="Z955">
        <v>0.5</v>
      </c>
      <c r="AA955">
        <v>0</v>
      </c>
      <c r="AB955">
        <v>339.34575798460497</v>
      </c>
      <c r="AC955">
        <v>3.7712476754604798</v>
      </c>
      <c r="AD955">
        <v>17763.7781130406</v>
      </c>
      <c r="AE955">
        <v>11.026553763526101</v>
      </c>
      <c r="AF955">
        <v>3483.0601448370498</v>
      </c>
      <c r="AG955">
        <v>2.1620485070372699</v>
      </c>
      <c r="AH955">
        <v>14280.7179682036</v>
      </c>
      <c r="AI955">
        <v>0.19607653972440001</v>
      </c>
      <c r="AJ955">
        <v>1611</v>
      </c>
      <c r="AK955">
        <v>1616.3589999999999</v>
      </c>
      <c r="AL955">
        <v>0.95158286778398504</v>
      </c>
      <c r="AM955">
        <v>4.8417132216014798E-2</v>
      </c>
      <c r="AN955">
        <v>0</v>
      </c>
      <c r="AO955">
        <v>0</v>
      </c>
      <c r="AP955">
        <v>0</v>
      </c>
      <c r="AQ955">
        <v>0.90192427063935399</v>
      </c>
      <c r="AR955">
        <v>0.420485175202156</v>
      </c>
      <c r="AS955">
        <v>2.78526504941599E-2</v>
      </c>
      <c r="AT955">
        <v>13085</v>
      </c>
      <c r="AU955">
        <v>30389</v>
      </c>
      <c r="AV955">
        <v>39904.458598726102</v>
      </c>
      <c r="AW955">
        <v>0.44968553459119498</v>
      </c>
      <c r="AX955">
        <v>0.35145631067961097</v>
      </c>
      <c r="AY955">
        <v>30.6</v>
      </c>
      <c r="AZ955">
        <v>0.26132836747361798</v>
      </c>
      <c r="BA955">
        <v>8.3178150217256303E-2</v>
      </c>
      <c r="BB955">
        <v>0.39490445859872603</v>
      </c>
      <c r="BC955">
        <v>0.89596602972399098</v>
      </c>
      <c r="BD955">
        <v>0.104033970276008</v>
      </c>
      <c r="BE955">
        <v>1955</v>
      </c>
      <c r="BF955">
        <v>64</v>
      </c>
      <c r="BG955">
        <v>4.4390472E-2</v>
      </c>
      <c r="BH955">
        <v>0</v>
      </c>
      <c r="BI955">
        <v>0</v>
      </c>
    </row>
    <row r="956" spans="1:61" x14ac:dyDescent="0.2">
      <c r="A956">
        <v>955</v>
      </c>
      <c r="B956">
        <v>40131147031</v>
      </c>
      <c r="C956">
        <v>4550000091</v>
      </c>
      <c r="D956" t="s">
        <v>192</v>
      </c>
      <c r="E956">
        <v>85009</v>
      </c>
      <c r="F956">
        <v>444.21318407556498</v>
      </c>
      <c r="G956">
        <v>9.2551588174999999</v>
      </c>
      <c r="H956">
        <v>9.5146873835493695E-2</v>
      </c>
      <c r="I956">
        <v>3</v>
      </c>
      <c r="J956">
        <v>0.174479353</v>
      </c>
      <c r="K956">
        <v>0</v>
      </c>
      <c r="L956">
        <v>0</v>
      </c>
      <c r="M956">
        <v>0</v>
      </c>
      <c r="N956">
        <v>81</v>
      </c>
      <c r="O956">
        <v>31265.970435471801</v>
      </c>
      <c r="P956">
        <v>385.9996350058247</v>
      </c>
      <c r="Q956">
        <v>28004.274275676798</v>
      </c>
      <c r="R956">
        <f>Q956/AJ956</f>
        <v>14.27333041573741</v>
      </c>
      <c r="S956">
        <v>1</v>
      </c>
      <c r="T956">
        <v>1</v>
      </c>
      <c r="U956">
        <v>1</v>
      </c>
      <c r="V956">
        <v>1</v>
      </c>
      <c r="W956">
        <v>0</v>
      </c>
      <c r="X956">
        <v>2</v>
      </c>
      <c r="Y956">
        <v>0</v>
      </c>
      <c r="Z956">
        <v>0</v>
      </c>
      <c r="AA956">
        <v>0</v>
      </c>
      <c r="AB956">
        <v>444.21318407556498</v>
      </c>
      <c r="AC956">
        <v>228.144947636891</v>
      </c>
      <c r="AD956">
        <v>28004.274275676798</v>
      </c>
      <c r="AE956">
        <v>14.2733304157374</v>
      </c>
      <c r="AF956">
        <v>4565.5981508107898</v>
      </c>
      <c r="AG956">
        <v>2.3270123092817498</v>
      </c>
      <c r="AH956">
        <v>23438.676124866</v>
      </c>
      <c r="AI956">
        <v>0.16303218951030801</v>
      </c>
      <c r="AJ956">
        <v>1962</v>
      </c>
      <c r="AK956">
        <v>3920.5189999999998</v>
      </c>
      <c r="AL956">
        <v>0.80428134556574904</v>
      </c>
      <c r="AM956">
        <v>0.19571865443424999</v>
      </c>
      <c r="AN956">
        <v>4.6381243628949999E-2</v>
      </c>
      <c r="AO956">
        <v>7.2884811416921505E-2</v>
      </c>
      <c r="AP956">
        <v>0</v>
      </c>
      <c r="AQ956">
        <v>0.70998980632008102</v>
      </c>
      <c r="AR956">
        <v>0.37463768115941998</v>
      </c>
      <c r="AS956">
        <v>4.7826086956521699E-2</v>
      </c>
      <c r="AT956">
        <v>8940</v>
      </c>
      <c r="AU956">
        <v>24436</v>
      </c>
      <c r="AV956">
        <v>29648.3582089552</v>
      </c>
      <c r="AW956">
        <v>0.63862472567666395</v>
      </c>
      <c r="AX956">
        <v>0.418491484184914</v>
      </c>
      <c r="AY956">
        <v>34.4</v>
      </c>
      <c r="AZ956">
        <v>0.16768603465851101</v>
      </c>
      <c r="BA956">
        <v>5.96330275229357E-2</v>
      </c>
      <c r="BB956">
        <v>0.40597014925373098</v>
      </c>
      <c r="BC956">
        <v>0.93134328358208895</v>
      </c>
      <c r="BD956">
        <v>6.8656716417910393E-2</v>
      </c>
      <c r="BE956">
        <v>1963</v>
      </c>
      <c r="BF956">
        <v>56</v>
      </c>
      <c r="BG956">
        <v>5.5133142000000003E-2</v>
      </c>
      <c r="BH956">
        <v>0</v>
      </c>
      <c r="BI956">
        <v>0</v>
      </c>
    </row>
    <row r="957" spans="1:61" x14ac:dyDescent="0.2">
      <c r="A957">
        <v>956</v>
      </c>
      <c r="B957">
        <v>40131147032</v>
      </c>
      <c r="C957">
        <v>4550000157</v>
      </c>
      <c r="D957" t="s">
        <v>493</v>
      </c>
      <c r="E957">
        <v>85043</v>
      </c>
      <c r="F957">
        <v>65.674023925678895</v>
      </c>
      <c r="G957">
        <v>218.79542568100001</v>
      </c>
      <c r="H957">
        <v>0.63088030642570503</v>
      </c>
      <c r="J957">
        <v>7.6821627000000003E-2</v>
      </c>
      <c r="K957">
        <v>0</v>
      </c>
      <c r="L957">
        <v>0</v>
      </c>
      <c r="M957">
        <v>0</v>
      </c>
      <c r="N957">
        <v>9</v>
      </c>
      <c r="O957">
        <v>18649.476342292899</v>
      </c>
      <c r="P957">
        <v>2072.1640380325443</v>
      </c>
      <c r="Q957">
        <v>30762.085917919201</v>
      </c>
      <c r="R957">
        <f>Q957/AJ957</f>
        <v>9.3416598596778631</v>
      </c>
      <c r="S957">
        <v>1</v>
      </c>
      <c r="T957">
        <v>1</v>
      </c>
      <c r="U957">
        <v>1</v>
      </c>
      <c r="V957">
        <v>1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65.674023925678895</v>
      </c>
      <c r="AC957">
        <v>218.885999120864</v>
      </c>
      <c r="AD957">
        <v>30762.085917919201</v>
      </c>
      <c r="AE957">
        <v>9.3416598596778595</v>
      </c>
      <c r="AF957">
        <v>19407.194190190701</v>
      </c>
      <c r="AG957">
        <v>5.89346923479828</v>
      </c>
      <c r="AH957">
        <v>11354.8917277284</v>
      </c>
      <c r="AI957">
        <v>0.63088030642570503</v>
      </c>
      <c r="AJ957">
        <v>3293</v>
      </c>
      <c r="AK957">
        <v>6575.241</v>
      </c>
      <c r="AL957">
        <v>0.53082295778924904</v>
      </c>
      <c r="AM957">
        <v>0.46917704221075002</v>
      </c>
      <c r="AN957">
        <v>0.213483146067415</v>
      </c>
      <c r="AO957">
        <v>4.5247494685696901E-2</v>
      </c>
      <c r="AP957">
        <v>4.5551169146674699E-3</v>
      </c>
      <c r="AQ957">
        <v>0.36349832979046398</v>
      </c>
      <c r="AR957">
        <v>0.24910749702498999</v>
      </c>
      <c r="AS957">
        <v>5.8310194367314501E-2</v>
      </c>
      <c r="AT957">
        <v>13071</v>
      </c>
      <c r="AY957">
        <v>31.1</v>
      </c>
      <c r="AZ957">
        <v>0</v>
      </c>
      <c r="BA957">
        <v>2.12572122684482E-3</v>
      </c>
      <c r="BE957">
        <v>1975</v>
      </c>
      <c r="BF957">
        <v>44</v>
      </c>
      <c r="BG957">
        <v>4.8173382000000001E-2</v>
      </c>
      <c r="BH957">
        <v>0</v>
      </c>
      <c r="BI957">
        <v>0</v>
      </c>
    </row>
    <row r="958" spans="1:61" x14ac:dyDescent="0.2">
      <c r="A958">
        <v>957</v>
      </c>
      <c r="B958">
        <v>40131148001</v>
      </c>
      <c r="C958">
        <v>4550000153</v>
      </c>
      <c r="D958" t="s">
        <v>31</v>
      </c>
      <c r="E958">
        <v>85040</v>
      </c>
      <c r="F958">
        <v>70.421402927958994</v>
      </c>
      <c r="G958">
        <v>632.54020689599997</v>
      </c>
      <c r="H958">
        <v>0.254945467992931</v>
      </c>
      <c r="I958">
        <v>4.2</v>
      </c>
      <c r="J958">
        <v>0.120249984</v>
      </c>
      <c r="K958">
        <v>102134.6697</v>
      </c>
      <c r="L958">
        <v>3.9899999999999998E-2</v>
      </c>
      <c r="M958">
        <v>1</v>
      </c>
      <c r="N958">
        <v>81</v>
      </c>
      <c r="O958">
        <v>27035.740975067099</v>
      </c>
      <c r="P958">
        <v>333.77457993910002</v>
      </c>
      <c r="Q958">
        <v>27126.225303788298</v>
      </c>
      <c r="R958">
        <f>Q958/AJ958</f>
        <v>15.688967787037766</v>
      </c>
      <c r="S958">
        <v>1</v>
      </c>
      <c r="T958">
        <v>1</v>
      </c>
      <c r="U958">
        <v>1</v>
      </c>
      <c r="V958">
        <v>1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70.421402927958994</v>
      </c>
      <c r="AC958">
        <v>632.80288050481897</v>
      </c>
      <c r="AD958">
        <v>27126.225303788298</v>
      </c>
      <c r="AE958">
        <v>15.688967787037701</v>
      </c>
      <c r="AF958">
        <v>6915.7082049560104</v>
      </c>
      <c r="AG958">
        <v>3.9998312347923699</v>
      </c>
      <c r="AH958">
        <v>20210.517098832301</v>
      </c>
      <c r="AI958">
        <v>0.254945467992931</v>
      </c>
      <c r="AJ958">
        <v>1729</v>
      </c>
      <c r="AK958">
        <v>1011.042</v>
      </c>
      <c r="AL958">
        <v>0.67900520532099395</v>
      </c>
      <c r="AM958">
        <v>0.32099479467900499</v>
      </c>
      <c r="AN958">
        <v>0.12608444187391499</v>
      </c>
      <c r="AO958">
        <v>6.9404279930595702E-3</v>
      </c>
      <c r="AP958">
        <v>0</v>
      </c>
      <c r="AQ958">
        <v>0.71081550028918405</v>
      </c>
      <c r="AR958">
        <v>0.42857142857142799</v>
      </c>
      <c r="AS958">
        <v>3.3928571428571398E-2</v>
      </c>
      <c r="AT958">
        <v>14312</v>
      </c>
      <c r="AU958">
        <v>32022</v>
      </c>
      <c r="AV958">
        <v>50962.4113475177</v>
      </c>
      <c r="AW958">
        <v>0.56622325043377597</v>
      </c>
      <c r="AX958">
        <v>0.57370517928286802</v>
      </c>
      <c r="AY958">
        <v>33.6</v>
      </c>
      <c r="AZ958">
        <v>0.27703875072296102</v>
      </c>
      <c r="BA958">
        <v>6.9404279930595697E-2</v>
      </c>
      <c r="BB958">
        <v>0.33806146572104001</v>
      </c>
      <c r="BC958">
        <v>0.90543735224586197</v>
      </c>
      <c r="BD958">
        <v>9.45626477541371E-2</v>
      </c>
      <c r="BE958">
        <v>1959</v>
      </c>
      <c r="BF958">
        <v>60</v>
      </c>
      <c r="BG958">
        <v>5.9203908999999999E-2</v>
      </c>
      <c r="BH958">
        <v>101149.8342</v>
      </c>
      <c r="BI958">
        <v>2.2012286999999998E-2</v>
      </c>
    </row>
    <row r="959" spans="1:61" x14ac:dyDescent="0.2">
      <c r="A959">
        <v>958</v>
      </c>
      <c r="B959">
        <v>40131148002</v>
      </c>
      <c r="C959">
        <v>4550000153</v>
      </c>
      <c r="D959" t="s">
        <v>31</v>
      </c>
      <c r="E959">
        <v>85040</v>
      </c>
      <c r="F959">
        <v>1131.63776024254</v>
      </c>
      <c r="G959">
        <v>632.54020689599997</v>
      </c>
      <c r="H959">
        <v>0.15359501267874101</v>
      </c>
      <c r="I959">
        <v>4.2</v>
      </c>
      <c r="J959">
        <v>0.120249984</v>
      </c>
      <c r="K959">
        <v>102134.6697</v>
      </c>
      <c r="L959">
        <v>3.9899999999999998E-2</v>
      </c>
      <c r="M959">
        <v>1</v>
      </c>
      <c r="N959">
        <v>66</v>
      </c>
      <c r="O959">
        <v>27848.4086638029</v>
      </c>
      <c r="P959">
        <v>421.94558581519544</v>
      </c>
      <c r="Q959">
        <v>19804.361369493599</v>
      </c>
      <c r="R959">
        <f>Q959/AJ959</f>
        <v>11.226962227604082</v>
      </c>
      <c r="S959">
        <v>1</v>
      </c>
      <c r="T959">
        <v>0</v>
      </c>
      <c r="U959">
        <v>2</v>
      </c>
      <c r="V959">
        <v>0</v>
      </c>
      <c r="W959">
        <v>1</v>
      </c>
      <c r="X959">
        <v>4</v>
      </c>
      <c r="Y959">
        <v>0</v>
      </c>
      <c r="Z959">
        <v>0</v>
      </c>
      <c r="AA959">
        <v>0</v>
      </c>
      <c r="AB959">
        <v>459.77194886651898</v>
      </c>
      <c r="AC959">
        <v>17.6339182079961</v>
      </c>
      <c r="AD959">
        <v>19804.361369493599</v>
      </c>
      <c r="AE959">
        <v>11.226962227604099</v>
      </c>
      <c r="AF959">
        <v>4232.6667405668004</v>
      </c>
      <c r="AG959">
        <v>2.39947094136439</v>
      </c>
      <c r="AH959">
        <v>15571.6946289268</v>
      </c>
      <c r="AI959">
        <v>0.213723970270848</v>
      </c>
      <c r="AJ959">
        <v>1764</v>
      </c>
      <c r="AK959">
        <v>5662.06</v>
      </c>
      <c r="AL959">
        <v>0.64909297052154102</v>
      </c>
      <c r="AM959">
        <v>0.35090702947845798</v>
      </c>
      <c r="AN959">
        <v>6.8027210884353706E-2</v>
      </c>
      <c r="AO959">
        <v>8.5034013605442098E-3</v>
      </c>
      <c r="AP959">
        <v>5.66893424036281E-3</v>
      </c>
      <c r="AQ959">
        <v>0.81575963718820799</v>
      </c>
      <c r="AR959">
        <v>0.47586206896551703</v>
      </c>
      <c r="AS959">
        <v>4.1379310344827502E-2</v>
      </c>
      <c r="AT959">
        <v>11674</v>
      </c>
      <c r="AU959">
        <v>35221</v>
      </c>
      <c r="AV959">
        <v>46050.124688279298</v>
      </c>
      <c r="AW959">
        <v>0.56859410430838997</v>
      </c>
      <c r="AX959">
        <v>0.241554054054054</v>
      </c>
      <c r="AY959">
        <v>24.3</v>
      </c>
      <c r="AZ959">
        <v>0.37868480725623499</v>
      </c>
      <c r="BA959">
        <v>5.7256235827664398E-2</v>
      </c>
      <c r="BB959">
        <v>0.67331670822942602</v>
      </c>
      <c r="BC959">
        <v>0.88528678304239405</v>
      </c>
      <c r="BD959">
        <v>0.114713216957605</v>
      </c>
      <c r="BE959">
        <v>1966</v>
      </c>
      <c r="BF959">
        <v>53</v>
      </c>
      <c r="BG959">
        <v>7.1861698000000002E-2</v>
      </c>
      <c r="BH959">
        <v>0</v>
      </c>
      <c r="BI959">
        <v>0</v>
      </c>
    </row>
    <row r="960" spans="1:61" x14ac:dyDescent="0.2">
      <c r="A960">
        <v>959</v>
      </c>
      <c r="B960">
        <v>40131149001</v>
      </c>
      <c r="C960">
        <v>4550000153</v>
      </c>
      <c r="D960" t="s">
        <v>31</v>
      </c>
      <c r="E960">
        <v>85040</v>
      </c>
      <c r="F960">
        <v>454.32467851864698</v>
      </c>
      <c r="G960">
        <v>632.54020689599997</v>
      </c>
      <c r="H960">
        <v>0.23855568118735401</v>
      </c>
      <c r="I960">
        <v>4.2</v>
      </c>
      <c r="J960">
        <v>0.120249984</v>
      </c>
      <c r="K960">
        <v>102134.6697</v>
      </c>
      <c r="L960">
        <v>3.9899999999999998E-2</v>
      </c>
      <c r="M960">
        <v>1</v>
      </c>
      <c r="N960">
        <v>47</v>
      </c>
      <c r="O960">
        <v>8647.9926794338899</v>
      </c>
      <c r="P960">
        <v>183.99984424327425</v>
      </c>
      <c r="Q960">
        <v>10292.676421238501</v>
      </c>
      <c r="R960">
        <f>Q960/AJ960</f>
        <v>10.35480525275503</v>
      </c>
      <c r="S960">
        <v>1</v>
      </c>
      <c r="T960">
        <v>1</v>
      </c>
      <c r="U960">
        <v>1</v>
      </c>
      <c r="V960">
        <v>1</v>
      </c>
      <c r="W960">
        <v>0</v>
      </c>
      <c r="X960">
        <v>2</v>
      </c>
      <c r="Y960">
        <v>0</v>
      </c>
      <c r="Z960">
        <v>0</v>
      </c>
      <c r="AA960">
        <v>0</v>
      </c>
      <c r="AB960">
        <v>454.32467851864698</v>
      </c>
      <c r="AC960">
        <v>643.80442905996699</v>
      </c>
      <c r="AD960">
        <v>10292.676421238501</v>
      </c>
      <c r="AE960">
        <v>10.354805252755099</v>
      </c>
      <c r="AF960">
        <v>3143.1229234821499</v>
      </c>
      <c r="AG960">
        <v>3.16209549646091</v>
      </c>
      <c r="AH960">
        <v>7149.5534977564203</v>
      </c>
      <c r="AI960">
        <v>0.30537469505953002</v>
      </c>
      <c r="AJ960">
        <v>994</v>
      </c>
      <c r="AK960">
        <v>1232.8589999999999</v>
      </c>
      <c r="AL960">
        <v>0.83199195171026097</v>
      </c>
      <c r="AM960">
        <v>0.168008048289738</v>
      </c>
      <c r="AN960">
        <v>1.00603621730382E-2</v>
      </c>
      <c r="AO960">
        <v>1.4084507042253501E-2</v>
      </c>
      <c r="AP960">
        <v>6.0362173038229303E-3</v>
      </c>
      <c r="AQ960">
        <v>0.74044265593561298</v>
      </c>
      <c r="AR960">
        <v>0.44583333333333303</v>
      </c>
      <c r="AS960">
        <v>0.1125</v>
      </c>
      <c r="AT960">
        <v>14619</v>
      </c>
      <c r="AU960">
        <v>36339</v>
      </c>
      <c r="AV960">
        <v>37366.431095406399</v>
      </c>
      <c r="AW960">
        <v>0.528169014084507</v>
      </c>
      <c r="AX960">
        <v>0.34076433121019101</v>
      </c>
      <c r="AY960">
        <v>34.6</v>
      </c>
      <c r="AZ960">
        <v>0.16700201207243401</v>
      </c>
      <c r="BA960">
        <v>0.147887323943661</v>
      </c>
      <c r="BB960">
        <v>0.18374558303886901</v>
      </c>
      <c r="BC960">
        <v>0.85512367491165997</v>
      </c>
      <c r="BD960">
        <v>0.144876325088339</v>
      </c>
      <c r="BE960">
        <v>1964</v>
      </c>
      <c r="BF960">
        <v>55</v>
      </c>
      <c r="BG960">
        <v>7.3453902000000001E-2</v>
      </c>
      <c r="BH960">
        <v>16491.038929999999</v>
      </c>
      <c r="BI960">
        <v>7.8975020000000007E-3</v>
      </c>
    </row>
    <row r="961" spans="1:61" x14ac:dyDescent="0.2">
      <c r="A961">
        <v>960</v>
      </c>
      <c r="B961">
        <v>40131149002</v>
      </c>
      <c r="C961">
        <v>4550000072</v>
      </c>
      <c r="D961" t="s">
        <v>194</v>
      </c>
      <c r="E961">
        <v>85003</v>
      </c>
      <c r="F961">
        <v>78.631338575458102</v>
      </c>
      <c r="G961">
        <v>10.997042691500001</v>
      </c>
      <c r="H961">
        <v>0.30139740976127299</v>
      </c>
      <c r="I961">
        <v>4.2</v>
      </c>
      <c r="J961">
        <v>0.21296552599999999</v>
      </c>
      <c r="K961">
        <v>0</v>
      </c>
      <c r="L961">
        <v>0</v>
      </c>
      <c r="M961">
        <v>0</v>
      </c>
      <c r="N961">
        <v>91</v>
      </c>
      <c r="O961">
        <v>50307.403915641997</v>
      </c>
      <c r="P961">
        <v>552.82861445760432</v>
      </c>
      <c r="Q961">
        <v>26804.375815676802</v>
      </c>
      <c r="R961">
        <f>Q961/AJ961</f>
        <v>17.094627433467348</v>
      </c>
      <c r="S961">
        <v>1</v>
      </c>
      <c r="T961">
        <v>1</v>
      </c>
      <c r="U961">
        <v>1</v>
      </c>
      <c r="V961">
        <v>1</v>
      </c>
      <c r="W961">
        <v>0</v>
      </c>
      <c r="X961">
        <v>4</v>
      </c>
      <c r="Y961">
        <v>1</v>
      </c>
      <c r="Z961">
        <v>0.25</v>
      </c>
      <c r="AA961">
        <v>0</v>
      </c>
      <c r="AB961">
        <v>78.631338575458102</v>
      </c>
      <c r="AC961">
        <v>16.4122376151902</v>
      </c>
      <c r="AD961">
        <v>26804.375815676802</v>
      </c>
      <c r="AE961">
        <v>17.094627433467299</v>
      </c>
      <c r="AF961">
        <v>8584.6948484705699</v>
      </c>
      <c r="AG961">
        <v>5.4749329390756198</v>
      </c>
      <c r="AH961">
        <v>18219.680967206201</v>
      </c>
      <c r="AI961">
        <v>0.32027214166463502</v>
      </c>
      <c r="AJ961">
        <v>1568</v>
      </c>
      <c r="AK961">
        <v>5579.9229999999998</v>
      </c>
      <c r="AL961">
        <v>0.66900510204081598</v>
      </c>
      <c r="AM961">
        <v>0.33099489795918302</v>
      </c>
      <c r="AN961">
        <v>5.9311224489795901E-2</v>
      </c>
      <c r="AO961">
        <v>1.1479591836734601E-2</v>
      </c>
      <c r="AP961">
        <v>0.132015306122448</v>
      </c>
      <c r="AQ961">
        <v>0.67665816326530603</v>
      </c>
      <c r="AR961">
        <v>0.44399185336048802</v>
      </c>
      <c r="AS961">
        <v>0.15274949083503001</v>
      </c>
      <c r="AT961">
        <v>9950</v>
      </c>
      <c r="AU961">
        <v>14948</v>
      </c>
      <c r="AV961">
        <v>22713.862928348899</v>
      </c>
      <c r="AW961">
        <v>0.66772959183673397</v>
      </c>
      <c r="AX961">
        <v>0.165266106442577</v>
      </c>
      <c r="AY961">
        <v>34.5</v>
      </c>
      <c r="AZ961">
        <v>0.31377551020408101</v>
      </c>
      <c r="BA961">
        <v>0.246173469387755</v>
      </c>
      <c r="BB961">
        <v>0.31152647975077802</v>
      </c>
      <c r="BC961">
        <v>0.55140186915887801</v>
      </c>
      <c r="BD961">
        <v>0.44859813084112099</v>
      </c>
      <c r="BE961">
        <v>1964</v>
      </c>
      <c r="BF961">
        <v>55</v>
      </c>
      <c r="BG961">
        <v>0.104822607</v>
      </c>
      <c r="BH961">
        <v>0</v>
      </c>
      <c r="BI961">
        <v>0</v>
      </c>
    </row>
    <row r="962" spans="1:61" x14ac:dyDescent="0.2">
      <c r="A962">
        <v>961</v>
      </c>
      <c r="B962">
        <v>40131152001</v>
      </c>
      <c r="C962">
        <v>4550000075</v>
      </c>
      <c r="D962" t="s">
        <v>507</v>
      </c>
      <c r="E962">
        <v>85042</v>
      </c>
      <c r="F962">
        <v>3502.5418466523302</v>
      </c>
      <c r="G962">
        <v>208.825958141</v>
      </c>
      <c r="H962">
        <v>6.8649601906860494E-2</v>
      </c>
      <c r="J962">
        <v>0.13533089500000001</v>
      </c>
      <c r="K962">
        <v>0</v>
      </c>
      <c r="L962">
        <v>0</v>
      </c>
      <c r="M962">
        <v>0</v>
      </c>
      <c r="N962">
        <v>74</v>
      </c>
      <c r="O962">
        <v>28461.031250819</v>
      </c>
      <c r="P962">
        <v>384.60853041647295</v>
      </c>
      <c r="Q962">
        <v>9424.1383932679892</v>
      </c>
      <c r="R962">
        <f>Q962/AJ962</f>
        <v>10.471264881408876</v>
      </c>
      <c r="S962">
        <v>1</v>
      </c>
      <c r="T962">
        <v>0</v>
      </c>
      <c r="U962">
        <v>2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685.76655538887906</v>
      </c>
      <c r="AC962">
        <v>65.063246595960905</v>
      </c>
      <c r="AD962">
        <v>9424.1383932679892</v>
      </c>
      <c r="AE962">
        <v>10.4712648814088</v>
      </c>
      <c r="AF962">
        <v>0</v>
      </c>
      <c r="AG962">
        <v>0</v>
      </c>
      <c r="AH962">
        <v>9424.1383932679892</v>
      </c>
      <c r="AI962">
        <v>0</v>
      </c>
      <c r="AJ962">
        <v>900</v>
      </c>
      <c r="AK962">
        <v>11915.84</v>
      </c>
      <c r="AL962">
        <v>0.79666666666666597</v>
      </c>
      <c r="AM962">
        <v>0.20333333333333301</v>
      </c>
      <c r="AN962">
        <v>9.5555555555555505E-2</v>
      </c>
      <c r="AO962">
        <v>4.4444444444444401E-3</v>
      </c>
      <c r="AP962">
        <v>4.33333333333333E-2</v>
      </c>
      <c r="AQ962">
        <v>0.45444444444444398</v>
      </c>
      <c r="AR962">
        <v>0.43967280163599098</v>
      </c>
      <c r="AS962">
        <v>2.45398773006134E-2</v>
      </c>
      <c r="AT962">
        <v>13601</v>
      </c>
      <c r="AU962">
        <v>35625</v>
      </c>
      <c r="AV962">
        <v>41037.918215613397</v>
      </c>
      <c r="AW962">
        <v>0.62266355140186902</v>
      </c>
      <c r="AX962">
        <v>0</v>
      </c>
      <c r="AY962">
        <v>28.1</v>
      </c>
      <c r="AZ962">
        <v>0.39444444444444399</v>
      </c>
      <c r="BA962">
        <v>0</v>
      </c>
      <c r="BB962">
        <v>0.48698884758364303</v>
      </c>
      <c r="BC962">
        <v>0.96282527881040803</v>
      </c>
      <c r="BD962">
        <v>3.7174721189591003E-2</v>
      </c>
      <c r="BE962">
        <v>1980</v>
      </c>
      <c r="BF962">
        <v>39</v>
      </c>
      <c r="BG962">
        <v>7.0518989000000004E-2</v>
      </c>
      <c r="BH962">
        <v>0</v>
      </c>
      <c r="BI962">
        <v>0</v>
      </c>
    </row>
    <row r="963" spans="1:61" x14ac:dyDescent="0.2">
      <c r="A963">
        <v>962</v>
      </c>
      <c r="B963">
        <v>40131152002</v>
      </c>
      <c r="C963">
        <v>4550000063</v>
      </c>
      <c r="D963" t="s">
        <v>195</v>
      </c>
      <c r="E963">
        <v>85040</v>
      </c>
      <c r="F963">
        <v>1307.4776903402201</v>
      </c>
      <c r="G963">
        <v>60.747155263800003</v>
      </c>
      <c r="H963">
        <v>4.5180048321335098E-2</v>
      </c>
      <c r="I963">
        <v>4.2</v>
      </c>
      <c r="J963">
        <v>0.32018200699999999</v>
      </c>
      <c r="K963">
        <v>0</v>
      </c>
      <c r="L963">
        <v>0</v>
      </c>
      <c r="M963">
        <v>0</v>
      </c>
      <c r="N963">
        <v>92</v>
      </c>
      <c r="O963">
        <v>29916.009119757498</v>
      </c>
      <c r="P963">
        <v>325.17401217127718</v>
      </c>
      <c r="Q963">
        <v>16517.377457639199</v>
      </c>
      <c r="R963">
        <f>Q963/AJ963</f>
        <v>14.669074118684902</v>
      </c>
      <c r="S963">
        <v>1</v>
      </c>
      <c r="T963">
        <v>0</v>
      </c>
      <c r="U963">
        <v>2</v>
      </c>
      <c r="V963">
        <v>0</v>
      </c>
      <c r="W963">
        <v>1</v>
      </c>
      <c r="X963">
        <v>2</v>
      </c>
      <c r="Y963">
        <v>1</v>
      </c>
      <c r="Z963">
        <v>0.5</v>
      </c>
      <c r="AA963">
        <v>0</v>
      </c>
      <c r="AB963">
        <v>602.60064133360595</v>
      </c>
      <c r="AC963">
        <v>633.014145324016</v>
      </c>
      <c r="AD963">
        <v>16517.377457639199</v>
      </c>
      <c r="AE963">
        <v>14.6690741186849</v>
      </c>
      <c r="AF963">
        <v>491.72100410821901</v>
      </c>
      <c r="AG963">
        <v>0.436697161730212</v>
      </c>
      <c r="AH963">
        <v>16025.656453530901</v>
      </c>
      <c r="AI963">
        <v>2.9769919914302102E-2</v>
      </c>
      <c r="AJ963">
        <v>1126</v>
      </c>
      <c r="AK963">
        <v>1793.2370000000001</v>
      </c>
      <c r="AL963">
        <v>0.78063943161634097</v>
      </c>
      <c r="AM963">
        <v>0.219360568383658</v>
      </c>
      <c r="AN963">
        <v>0.13943161634102999</v>
      </c>
      <c r="AO963">
        <v>0</v>
      </c>
      <c r="AP963">
        <v>0</v>
      </c>
      <c r="AQ963">
        <v>0.738898756660746</v>
      </c>
      <c r="AR963">
        <v>0.44633730834752899</v>
      </c>
      <c r="AS963">
        <v>0.105621805792163</v>
      </c>
      <c r="AT963">
        <v>19924</v>
      </c>
      <c r="AU963">
        <v>43594</v>
      </c>
      <c r="AV963">
        <v>62937.0716510903</v>
      </c>
      <c r="AW963">
        <v>0.38099467140319698</v>
      </c>
      <c r="AX963">
        <v>0.51020408163265296</v>
      </c>
      <c r="AY963">
        <v>28.3</v>
      </c>
      <c r="AZ963">
        <v>0.37655417406749497</v>
      </c>
      <c r="BA963">
        <v>9.2362344582593195E-2</v>
      </c>
      <c r="BB963">
        <v>0.52024922118380001</v>
      </c>
      <c r="BC963">
        <v>0.934579439252336</v>
      </c>
      <c r="BD963">
        <v>6.5420560747663503E-2</v>
      </c>
      <c r="BE963">
        <v>1998</v>
      </c>
      <c r="BF963">
        <v>21</v>
      </c>
      <c r="BG963">
        <v>7.4306615000000006E-2</v>
      </c>
      <c r="BH963">
        <v>5994.1435549999997</v>
      </c>
      <c r="BI963">
        <v>3.5846670000000001E-3</v>
      </c>
    </row>
    <row r="964" spans="1:61" x14ac:dyDescent="0.2">
      <c r="A964">
        <v>963</v>
      </c>
      <c r="B964">
        <v>40131152003</v>
      </c>
      <c r="C964">
        <v>4550000153</v>
      </c>
      <c r="D964" t="s">
        <v>31</v>
      </c>
      <c r="E964">
        <v>85040</v>
      </c>
      <c r="F964">
        <v>2140.1335061344898</v>
      </c>
      <c r="G964">
        <v>632.54020689599997</v>
      </c>
      <c r="H964">
        <v>7.3190926978551493E-2</v>
      </c>
      <c r="I964">
        <v>4.2</v>
      </c>
      <c r="J964">
        <v>0.120249984</v>
      </c>
      <c r="K964">
        <v>102134.6697</v>
      </c>
      <c r="L964">
        <v>3.9899999999999998E-2</v>
      </c>
      <c r="M964">
        <v>1</v>
      </c>
      <c r="N964">
        <v>93</v>
      </c>
      <c r="O964">
        <v>28836.9237246827</v>
      </c>
      <c r="P964">
        <v>310.07444865250216</v>
      </c>
      <c r="Q964">
        <v>10478.4268458554</v>
      </c>
      <c r="R964">
        <f>Q964/AJ964</f>
        <v>9.6664454297559033</v>
      </c>
      <c r="S964">
        <v>0</v>
      </c>
      <c r="T964">
        <v>0</v>
      </c>
      <c r="U964">
        <v>3</v>
      </c>
      <c r="X964">
        <v>0</v>
      </c>
      <c r="Y964">
        <v>0</v>
      </c>
      <c r="Z964">
        <v>0</v>
      </c>
      <c r="AA964">
        <v>1</v>
      </c>
      <c r="AB964">
        <v>1789.72138972629</v>
      </c>
      <c r="AC964">
        <v>0</v>
      </c>
      <c r="AD964">
        <v>10478.4268458554</v>
      </c>
      <c r="AE964">
        <v>9.6664454297559708</v>
      </c>
      <c r="AF964">
        <v>0</v>
      </c>
      <c r="AG964">
        <v>0</v>
      </c>
      <c r="AH964">
        <v>10478.4268458554</v>
      </c>
      <c r="AI964">
        <v>0</v>
      </c>
      <c r="AJ964">
        <v>1084</v>
      </c>
      <c r="AK964">
        <v>527.37429999999995</v>
      </c>
      <c r="AL964">
        <v>0.38653136531365301</v>
      </c>
      <c r="AM964">
        <v>0.61346863468634605</v>
      </c>
      <c r="AN964">
        <v>0.21955719557195499</v>
      </c>
      <c r="AO964">
        <v>0</v>
      </c>
      <c r="AP964">
        <v>4.98154981549815E-2</v>
      </c>
      <c r="AQ964">
        <v>0.44372693726937201</v>
      </c>
      <c r="AR964">
        <v>0.18838028169014001</v>
      </c>
      <c r="AS964">
        <v>8.2746478873239396E-2</v>
      </c>
      <c r="AT964">
        <v>14059</v>
      </c>
      <c r="AU964">
        <v>36731</v>
      </c>
      <c r="AV964">
        <v>47066.981132075503</v>
      </c>
      <c r="AW964">
        <v>0.22878228782287799</v>
      </c>
      <c r="AX964">
        <v>0.11046511627906901</v>
      </c>
      <c r="AY964">
        <v>27.2</v>
      </c>
      <c r="AZ964">
        <v>0.40129151291512899</v>
      </c>
      <c r="BA964">
        <v>2.2140221402214E-2</v>
      </c>
      <c r="BB964">
        <v>0.60377358490566002</v>
      </c>
      <c r="BC964">
        <v>0.839622641509434</v>
      </c>
      <c r="BD964">
        <v>0.160377358490566</v>
      </c>
      <c r="BE964">
        <v>1978</v>
      </c>
      <c r="BF964">
        <v>41</v>
      </c>
      <c r="BG964">
        <v>5.8544687999999998E-2</v>
      </c>
      <c r="BH964">
        <v>28055.760050000001</v>
      </c>
      <c r="BI964">
        <v>5.2563219999999999E-3</v>
      </c>
    </row>
    <row r="965" spans="1:61" x14ac:dyDescent="0.2">
      <c r="A965">
        <v>964</v>
      </c>
      <c r="B965">
        <v>40131153001</v>
      </c>
      <c r="C965">
        <v>4550000153</v>
      </c>
      <c r="D965" t="s">
        <v>31</v>
      </c>
      <c r="E965">
        <v>85040</v>
      </c>
      <c r="F965">
        <v>533.05431162562297</v>
      </c>
      <c r="G965">
        <v>632.54020689599997</v>
      </c>
      <c r="H965">
        <v>0.139878772576253</v>
      </c>
      <c r="I965">
        <v>4.2</v>
      </c>
      <c r="J965">
        <v>0.120249984</v>
      </c>
      <c r="K965">
        <v>102134.6697</v>
      </c>
      <c r="L965">
        <v>3.9899999999999998E-2</v>
      </c>
      <c r="M965">
        <v>1</v>
      </c>
      <c r="N965">
        <v>80</v>
      </c>
      <c r="O965">
        <v>28123.992438775898</v>
      </c>
      <c r="P965">
        <v>351.54990548469874</v>
      </c>
      <c r="Q965">
        <v>26913.859390965601</v>
      </c>
      <c r="R965">
        <f>Q965/AJ965</f>
        <v>13.436774533682277</v>
      </c>
      <c r="S965">
        <v>1</v>
      </c>
      <c r="T965">
        <v>1</v>
      </c>
      <c r="U965">
        <v>1</v>
      </c>
      <c r="V965">
        <v>1</v>
      </c>
      <c r="W965">
        <v>0</v>
      </c>
      <c r="X965">
        <v>3</v>
      </c>
      <c r="Y965">
        <v>0</v>
      </c>
      <c r="Z965">
        <v>0</v>
      </c>
      <c r="AA965">
        <v>0</v>
      </c>
      <c r="AB965">
        <v>533.05431162562297</v>
      </c>
      <c r="AC965">
        <v>633.928833036725</v>
      </c>
      <c r="AD965">
        <v>26913.859390965601</v>
      </c>
      <c r="AE965">
        <v>13.4367745336823</v>
      </c>
      <c r="AF965">
        <v>6462.2562043382404</v>
      </c>
      <c r="AG965">
        <v>3.22628866916537</v>
      </c>
      <c r="AH965">
        <v>20451.603186627399</v>
      </c>
      <c r="AI965">
        <v>0.24010886400437401</v>
      </c>
      <c r="AJ965">
        <v>2003</v>
      </c>
      <c r="AK965">
        <v>2906.3440000000001</v>
      </c>
      <c r="AL965">
        <v>0.634548177733399</v>
      </c>
      <c r="AM965">
        <v>0.3654518222666</v>
      </c>
      <c r="AN965">
        <v>0.26759860209685399</v>
      </c>
      <c r="AO965">
        <v>5.0923614578132798E-2</v>
      </c>
      <c r="AP965">
        <v>2.9955067398901602E-3</v>
      </c>
      <c r="AQ965">
        <v>0.60159760359460801</v>
      </c>
      <c r="AR965">
        <v>0.44687189672293898</v>
      </c>
      <c r="AS965">
        <v>6.4548162859980093E-2</v>
      </c>
      <c r="AT965">
        <v>11059</v>
      </c>
      <c r="AU965">
        <v>23688</v>
      </c>
      <c r="AV965">
        <v>31508.623298033301</v>
      </c>
      <c r="AW965">
        <v>0.56756756756756699</v>
      </c>
      <c r="AX965">
        <v>0.23170731707316999</v>
      </c>
      <c r="AY965">
        <v>25.9</v>
      </c>
      <c r="AZ965">
        <v>0.35846230654018901</v>
      </c>
      <c r="BA965">
        <v>0.119321018472291</v>
      </c>
      <c r="BB965">
        <v>0.41452344931921298</v>
      </c>
      <c r="BC965">
        <v>0.80030257186081699</v>
      </c>
      <c r="BD965">
        <v>0.19969742813918301</v>
      </c>
      <c r="BE965">
        <v>2000</v>
      </c>
      <c r="BF965">
        <v>19</v>
      </c>
      <c r="BG965">
        <v>7.7030670999999995E-2</v>
      </c>
      <c r="BH965">
        <v>4277.9462320000002</v>
      </c>
      <c r="BI965">
        <v>2.3965140000000002E-3</v>
      </c>
    </row>
    <row r="966" spans="1:61" x14ac:dyDescent="0.2">
      <c r="A966">
        <v>965</v>
      </c>
      <c r="B966">
        <v>40131153002</v>
      </c>
      <c r="C966">
        <v>4550000153</v>
      </c>
      <c r="D966" t="s">
        <v>31</v>
      </c>
      <c r="E966">
        <v>85040</v>
      </c>
      <c r="F966">
        <v>702.035643048309</v>
      </c>
      <c r="G966">
        <v>632.54020689599997</v>
      </c>
      <c r="H966">
        <v>0.23237643222045901</v>
      </c>
      <c r="I966">
        <v>4.2</v>
      </c>
      <c r="J966">
        <v>0.120249984</v>
      </c>
      <c r="K966">
        <v>102134.6697</v>
      </c>
      <c r="L966">
        <v>3.9899999999999998E-2</v>
      </c>
      <c r="M966">
        <v>1</v>
      </c>
      <c r="N966">
        <v>64</v>
      </c>
      <c r="O966">
        <v>48654.637670709897</v>
      </c>
      <c r="P966">
        <v>760.22871360484214</v>
      </c>
      <c r="Q966">
        <v>14306.7585470953</v>
      </c>
      <c r="R966">
        <f>Q966/AJ966</f>
        <v>12.144956321812648</v>
      </c>
      <c r="S966">
        <v>1</v>
      </c>
      <c r="T966">
        <v>1</v>
      </c>
      <c r="U966">
        <v>1</v>
      </c>
      <c r="V966">
        <v>1</v>
      </c>
      <c r="W966">
        <v>0</v>
      </c>
      <c r="X966">
        <v>4</v>
      </c>
      <c r="Y966">
        <v>0</v>
      </c>
      <c r="Z966">
        <v>0</v>
      </c>
      <c r="AA966">
        <v>0</v>
      </c>
      <c r="AB966">
        <v>89.530611297810694</v>
      </c>
      <c r="AC966">
        <v>662.97003023521404</v>
      </c>
      <c r="AD966">
        <v>14306.7585470953</v>
      </c>
      <c r="AE966">
        <v>12.1449563218127</v>
      </c>
      <c r="AF966">
        <v>6227.6995428466398</v>
      </c>
      <c r="AG966">
        <v>5.2866719379003797</v>
      </c>
      <c r="AH966">
        <v>8079.0590042487202</v>
      </c>
      <c r="AI966">
        <v>0.43529773165222102</v>
      </c>
      <c r="AJ966">
        <v>1178</v>
      </c>
      <c r="AK966">
        <v>1317.885</v>
      </c>
      <c r="AL966">
        <v>0.33446519524617901</v>
      </c>
      <c r="AM966">
        <v>0.66553480475381999</v>
      </c>
      <c r="AN966">
        <v>0.28862478777589101</v>
      </c>
      <c r="AO966">
        <v>6.7911714770797896E-2</v>
      </c>
      <c r="AP966">
        <v>0</v>
      </c>
      <c r="AQ966">
        <v>0.57215619694397202</v>
      </c>
      <c r="AR966">
        <v>0.45271122320302598</v>
      </c>
      <c r="AS966">
        <v>9.8360655737704902E-2</v>
      </c>
      <c r="AT966">
        <v>14970</v>
      </c>
      <c r="AU966">
        <v>20104</v>
      </c>
      <c r="AV966">
        <v>37397.022332506203</v>
      </c>
      <c r="AW966">
        <v>0.410865874363327</v>
      </c>
      <c r="AX966">
        <v>0.25761124121779799</v>
      </c>
      <c r="AY966">
        <v>43.8</v>
      </c>
      <c r="AZ966">
        <v>0.20458404074702799</v>
      </c>
      <c r="BA966">
        <v>0.13582342954159499</v>
      </c>
      <c r="BB966">
        <v>0.198511166253101</v>
      </c>
      <c r="BC966">
        <v>0.69727047146401899</v>
      </c>
      <c r="BD966">
        <v>0.30272952853598001</v>
      </c>
      <c r="BE966">
        <v>1995</v>
      </c>
      <c r="BF966">
        <v>24</v>
      </c>
      <c r="BG966">
        <v>8.5850232999999998E-2</v>
      </c>
      <c r="BH966">
        <v>185.09979100000001</v>
      </c>
      <c r="BI966">
        <v>7.8840399999999998E-5</v>
      </c>
    </row>
    <row r="967" spans="1:61" x14ac:dyDescent="0.2">
      <c r="A967">
        <v>966</v>
      </c>
      <c r="B967">
        <v>40131154001</v>
      </c>
      <c r="C967">
        <v>4550000153</v>
      </c>
      <c r="D967" t="s">
        <v>31</v>
      </c>
      <c r="E967">
        <v>85040</v>
      </c>
      <c r="F967">
        <v>729.80315854394996</v>
      </c>
      <c r="G967">
        <v>632.54020689599997</v>
      </c>
      <c r="H967">
        <v>0.169736934238675</v>
      </c>
      <c r="I967">
        <v>4.2</v>
      </c>
      <c r="J967">
        <v>0.120249984</v>
      </c>
      <c r="K967">
        <v>102134.6697</v>
      </c>
      <c r="L967">
        <v>3.9899999999999998E-2</v>
      </c>
      <c r="M967">
        <v>1</v>
      </c>
      <c r="N967">
        <v>46</v>
      </c>
      <c r="O967">
        <v>24475.051204627602</v>
      </c>
      <c r="P967">
        <v>532.06633053538269</v>
      </c>
      <c r="Q967">
        <v>12008.111875687</v>
      </c>
      <c r="R967">
        <f>Q967/AJ967</f>
        <v>10.996439446599817</v>
      </c>
      <c r="S967">
        <v>1</v>
      </c>
      <c r="T967">
        <v>1</v>
      </c>
      <c r="U967">
        <v>1</v>
      </c>
      <c r="V967">
        <v>1</v>
      </c>
      <c r="W967">
        <v>0</v>
      </c>
      <c r="X967">
        <v>3</v>
      </c>
      <c r="Y967">
        <v>0</v>
      </c>
      <c r="Z967">
        <v>0</v>
      </c>
      <c r="AA967">
        <v>0</v>
      </c>
      <c r="AB967">
        <v>729.80315854394996</v>
      </c>
      <c r="AC967">
        <v>653.156679205253</v>
      </c>
      <c r="AD967">
        <v>12008.111875687</v>
      </c>
      <c r="AE967">
        <v>10.996439446599799</v>
      </c>
      <c r="AF967">
        <v>3359.8548702748599</v>
      </c>
      <c r="AG967">
        <v>3.0767901742443802</v>
      </c>
      <c r="AH967">
        <v>8648.2570054122098</v>
      </c>
      <c r="AI967">
        <v>0.27979876478979099</v>
      </c>
      <c r="AJ967">
        <v>1092</v>
      </c>
      <c r="AK967">
        <v>2116.04</v>
      </c>
      <c r="AL967">
        <v>0.70054945054944995</v>
      </c>
      <c r="AM967">
        <v>0.299450549450549</v>
      </c>
      <c r="AN967">
        <v>0.1007326007326</v>
      </c>
      <c r="AO967">
        <v>8.42490842490842E-2</v>
      </c>
      <c r="AP967">
        <v>0</v>
      </c>
      <c r="AQ967">
        <v>0.75274725274725196</v>
      </c>
      <c r="AR967">
        <v>0.40592334494773502</v>
      </c>
      <c r="AS967">
        <v>0</v>
      </c>
      <c r="AT967">
        <v>12409</v>
      </c>
      <c r="AU967">
        <v>27009</v>
      </c>
      <c r="AV967">
        <v>42736.042402826897</v>
      </c>
      <c r="AW967">
        <v>0.586080586080586</v>
      </c>
      <c r="AX967">
        <v>0.18787878787878701</v>
      </c>
      <c r="AY967">
        <v>28.3</v>
      </c>
      <c r="AZ967">
        <v>0.36996336996336998</v>
      </c>
      <c r="BA967">
        <v>2.2893772893772799E-2</v>
      </c>
      <c r="BB967">
        <v>0.65371024734982297</v>
      </c>
      <c r="BC967">
        <v>0.78445229681978801</v>
      </c>
      <c r="BD967">
        <v>0.21554770318021199</v>
      </c>
      <c r="BE967">
        <v>1963</v>
      </c>
      <c r="BF967">
        <v>56</v>
      </c>
      <c r="BG967">
        <v>9.2161182999999994E-2</v>
      </c>
      <c r="BH967">
        <v>12368.95644</v>
      </c>
      <c r="BI967">
        <v>9.2353539999999994E-3</v>
      </c>
    </row>
    <row r="968" spans="1:61" x14ac:dyDescent="0.2">
      <c r="A968">
        <v>967</v>
      </c>
      <c r="B968">
        <v>40131154002</v>
      </c>
      <c r="C968">
        <v>4550000153</v>
      </c>
      <c r="D968" t="s">
        <v>31</v>
      </c>
      <c r="E968">
        <v>85040</v>
      </c>
      <c r="F968">
        <v>591.78205260236598</v>
      </c>
      <c r="G968">
        <v>632.54020689599997</v>
      </c>
      <c r="H968">
        <v>0.18558786344727601</v>
      </c>
      <c r="I968">
        <v>4.2</v>
      </c>
      <c r="J968">
        <v>0.120249984</v>
      </c>
      <c r="K968">
        <v>102134.6697</v>
      </c>
      <c r="L968">
        <v>3.9899999999999998E-2</v>
      </c>
      <c r="M968">
        <v>1</v>
      </c>
      <c r="N968">
        <v>58</v>
      </c>
      <c r="O968">
        <v>26583.550966650899</v>
      </c>
      <c r="P968">
        <v>458.33708563191203</v>
      </c>
      <c r="Q968">
        <v>14704.4829716227</v>
      </c>
      <c r="R968">
        <f>Q968/AJ968</f>
        <v>15.253613041102385</v>
      </c>
      <c r="S968">
        <v>1</v>
      </c>
      <c r="T968">
        <v>1</v>
      </c>
      <c r="U968">
        <v>1</v>
      </c>
      <c r="V968">
        <v>1</v>
      </c>
      <c r="W968">
        <v>0</v>
      </c>
      <c r="X968">
        <v>4</v>
      </c>
      <c r="Y968">
        <v>0</v>
      </c>
      <c r="Z968">
        <v>0</v>
      </c>
      <c r="AA968">
        <v>0</v>
      </c>
      <c r="AB968">
        <v>206.58315519136201</v>
      </c>
      <c r="AC968">
        <v>653.05271739191198</v>
      </c>
      <c r="AD968">
        <v>14704.4829716227</v>
      </c>
      <c r="AE968">
        <v>15.253613041102399</v>
      </c>
      <c r="AF968">
        <v>6781.1130462462897</v>
      </c>
      <c r="AG968">
        <v>7.0343496330355704</v>
      </c>
      <c r="AH968">
        <v>7923.3699253764798</v>
      </c>
      <c r="AI968">
        <v>0.46115957013468001</v>
      </c>
      <c r="AJ968">
        <v>964</v>
      </c>
      <c r="AK968">
        <v>2118.6010000000001</v>
      </c>
      <c r="AL968">
        <v>0.76867219917012397</v>
      </c>
      <c r="AM968">
        <v>0.231327800829875</v>
      </c>
      <c r="AN968">
        <v>0</v>
      </c>
      <c r="AO968">
        <v>0</v>
      </c>
      <c r="AP968">
        <v>0</v>
      </c>
      <c r="AQ968">
        <v>0.85269709543568395</v>
      </c>
      <c r="AR968">
        <v>0.58369723435225596</v>
      </c>
      <c r="AS968">
        <v>7.1324599708879097E-2</v>
      </c>
      <c r="AT968">
        <v>13224</v>
      </c>
      <c r="AU968">
        <v>33629</v>
      </c>
      <c r="AV968">
        <v>39632.978723404303</v>
      </c>
      <c r="AW968">
        <v>0.524896265560166</v>
      </c>
      <c r="AX968">
        <v>0.47384615384615297</v>
      </c>
      <c r="AY968">
        <v>41.7</v>
      </c>
      <c r="AZ968">
        <v>0.189834024896265</v>
      </c>
      <c r="BA968">
        <v>0.14419087136929401</v>
      </c>
      <c r="BB968">
        <v>0.31560283687943202</v>
      </c>
      <c r="BC968">
        <v>0.92198581560283599</v>
      </c>
      <c r="BD968">
        <v>7.8014184397163094E-2</v>
      </c>
      <c r="BE968">
        <v>1956</v>
      </c>
      <c r="BF968">
        <v>63</v>
      </c>
      <c r="BG968">
        <v>9.2092319000000006E-2</v>
      </c>
      <c r="BH968">
        <v>13068.391949999999</v>
      </c>
      <c r="BI968">
        <v>1.0374519E-2</v>
      </c>
    </row>
    <row r="969" spans="1:61" x14ac:dyDescent="0.2">
      <c r="A969">
        <v>968</v>
      </c>
      <c r="B969">
        <v>40131155001</v>
      </c>
      <c r="C969">
        <v>4550000146</v>
      </c>
      <c r="D969" t="s">
        <v>196</v>
      </c>
      <c r="E969">
        <v>85041</v>
      </c>
      <c r="F969">
        <v>578.206201736406</v>
      </c>
      <c r="G969">
        <v>5.3216618041199997</v>
      </c>
      <c r="H969">
        <v>0.10891213856743399</v>
      </c>
      <c r="I969">
        <v>4.3</v>
      </c>
      <c r="J969">
        <v>0.22805339099999999</v>
      </c>
      <c r="K969">
        <v>0</v>
      </c>
      <c r="L969">
        <v>0</v>
      </c>
      <c r="M969">
        <v>0</v>
      </c>
      <c r="N969">
        <v>82</v>
      </c>
      <c r="O969">
        <v>32507.338034664899</v>
      </c>
      <c r="P969">
        <v>396.43095164225485</v>
      </c>
      <c r="Q969">
        <v>38432.062141510702</v>
      </c>
      <c r="R969">
        <f>Q969/AJ969</f>
        <v>18.309700877327632</v>
      </c>
      <c r="S969">
        <v>1</v>
      </c>
      <c r="T969">
        <v>1</v>
      </c>
      <c r="U969">
        <v>1</v>
      </c>
      <c r="V969">
        <v>1</v>
      </c>
      <c r="W969">
        <v>0</v>
      </c>
      <c r="X969">
        <v>2</v>
      </c>
      <c r="Y969">
        <v>0</v>
      </c>
      <c r="Z969">
        <v>0</v>
      </c>
      <c r="AA969">
        <v>0</v>
      </c>
      <c r="AB969">
        <v>400.80870293872903</v>
      </c>
      <c r="AC969">
        <v>419.27228150139098</v>
      </c>
      <c r="AD969">
        <v>38432.062141510702</v>
      </c>
      <c r="AE969">
        <v>18.3097008773276</v>
      </c>
      <c r="AF969">
        <v>6236.8806221649002</v>
      </c>
      <c r="AG969">
        <v>2.9713580858336801</v>
      </c>
      <c r="AH969">
        <v>32195.181519345799</v>
      </c>
      <c r="AI969">
        <v>0.16228326752803601</v>
      </c>
      <c r="AJ969">
        <v>2099</v>
      </c>
      <c r="AK969">
        <v>4138.8450000000003</v>
      </c>
      <c r="AL969">
        <v>0.76131491186279099</v>
      </c>
      <c r="AM969">
        <v>0.23868508813720801</v>
      </c>
      <c r="AN969">
        <v>0.107670319199618</v>
      </c>
      <c r="AO969">
        <v>2.7155788470700298E-2</v>
      </c>
      <c r="AP969">
        <v>0</v>
      </c>
      <c r="AQ969">
        <v>0.81038589804668804</v>
      </c>
      <c r="AR969">
        <v>0.33799342105263103</v>
      </c>
      <c r="AS969">
        <v>2.9605263157894701E-2</v>
      </c>
      <c r="AT969">
        <v>15118</v>
      </c>
      <c r="AU969">
        <v>40380</v>
      </c>
      <c r="AV969">
        <v>56916.2932790224</v>
      </c>
      <c r="AW969">
        <v>0.54763044518908499</v>
      </c>
      <c r="AX969">
        <v>0.53891050583657496</v>
      </c>
      <c r="AY969">
        <v>29.7</v>
      </c>
      <c r="AZ969">
        <v>0.32539304430681198</v>
      </c>
      <c r="BA969">
        <v>8.67079561696045E-2</v>
      </c>
      <c r="BB969">
        <v>0.57433808553971399</v>
      </c>
      <c r="BC969">
        <v>0.97148676171079396</v>
      </c>
      <c r="BD969">
        <v>2.8513238289205701E-2</v>
      </c>
      <c r="BE969">
        <v>1962</v>
      </c>
      <c r="BF969">
        <v>57</v>
      </c>
      <c r="BG969">
        <v>5.5439782999999999E-2</v>
      </c>
      <c r="BH969">
        <v>66317.063869999998</v>
      </c>
      <c r="BI969">
        <v>5.0929483999999997E-2</v>
      </c>
    </row>
    <row r="970" spans="1:61" x14ac:dyDescent="0.2">
      <c r="A970">
        <v>969</v>
      </c>
      <c r="B970">
        <v>40131155002</v>
      </c>
      <c r="C970">
        <v>4550000146</v>
      </c>
      <c r="D970" t="s">
        <v>196</v>
      </c>
      <c r="E970">
        <v>85041</v>
      </c>
      <c r="F970">
        <v>467.21674850328202</v>
      </c>
      <c r="G970">
        <v>5.3216618041199997</v>
      </c>
      <c r="H970">
        <v>0.141530260960197</v>
      </c>
      <c r="I970">
        <v>4.3</v>
      </c>
      <c r="J970">
        <v>0.22805339099999999</v>
      </c>
      <c r="K970">
        <v>0</v>
      </c>
      <c r="L970">
        <v>0</v>
      </c>
      <c r="M970">
        <v>0</v>
      </c>
      <c r="N970">
        <v>60</v>
      </c>
      <c r="O970">
        <v>28777.01031537</v>
      </c>
      <c r="P970">
        <v>479.61683858949999</v>
      </c>
      <c r="Q970">
        <v>27910.694696392598</v>
      </c>
      <c r="R970">
        <f>Q970/AJ970</f>
        <v>13.09746348962581</v>
      </c>
      <c r="S970">
        <v>1</v>
      </c>
      <c r="T970">
        <v>1</v>
      </c>
      <c r="U970">
        <v>1</v>
      </c>
      <c r="V970">
        <v>1</v>
      </c>
      <c r="W970">
        <v>0</v>
      </c>
      <c r="X970">
        <v>2</v>
      </c>
      <c r="Y970">
        <v>0</v>
      </c>
      <c r="Z970">
        <v>0</v>
      </c>
      <c r="AA970">
        <v>0</v>
      </c>
      <c r="AB970">
        <v>467.21674850328202</v>
      </c>
      <c r="AC970">
        <v>24.012349069336</v>
      </c>
      <c r="AD970">
        <v>27910.694696392598</v>
      </c>
      <c r="AE970">
        <v>13.097463489625801</v>
      </c>
      <c r="AF970">
        <v>6825.7024530284098</v>
      </c>
      <c r="AG970">
        <v>3.20305136228456</v>
      </c>
      <c r="AH970">
        <v>21084.9922433641</v>
      </c>
      <c r="AI970">
        <v>0.24455508998529499</v>
      </c>
      <c r="AJ970">
        <v>2131</v>
      </c>
      <c r="AK970">
        <v>4257.5060000000003</v>
      </c>
      <c r="AL970">
        <v>0.64946034725480895</v>
      </c>
      <c r="AM970">
        <v>0.35053965274519</v>
      </c>
      <c r="AN970">
        <v>1.3139371187236E-2</v>
      </c>
      <c r="AO970">
        <v>7.5082121069920196E-3</v>
      </c>
      <c r="AP970">
        <v>6.10042233693101E-2</v>
      </c>
      <c r="AQ970">
        <v>0.72548099483810402</v>
      </c>
      <c r="AR970">
        <v>0.41749174917491699</v>
      </c>
      <c r="AS970">
        <v>7.1782178217821693E-2</v>
      </c>
      <c r="AT970">
        <v>14131</v>
      </c>
      <c r="AU970">
        <v>39146</v>
      </c>
      <c r="AV970">
        <v>46971.453287197197</v>
      </c>
      <c r="AW970">
        <v>0.45120226308345102</v>
      </c>
      <c r="AX970">
        <v>0.63591433278418397</v>
      </c>
      <c r="AY970">
        <v>32.5</v>
      </c>
      <c r="AZ970">
        <v>0.308775222900046</v>
      </c>
      <c r="BA970">
        <v>8.3059596433599198E-2</v>
      </c>
      <c r="BB970">
        <v>0.51903114186851196</v>
      </c>
      <c r="BC970">
        <v>0.96712802768166095</v>
      </c>
      <c r="BD970">
        <v>3.2871972318339097E-2</v>
      </c>
      <c r="BE970">
        <v>1972</v>
      </c>
      <c r="BF970">
        <v>47</v>
      </c>
      <c r="BG970">
        <v>0.10381750100000001</v>
      </c>
      <c r="BH970">
        <v>17609.035670000001</v>
      </c>
      <c r="BI970">
        <v>1.3581981E-2</v>
      </c>
    </row>
    <row r="971" spans="1:61" x14ac:dyDescent="0.2">
      <c r="A971">
        <v>970</v>
      </c>
      <c r="B971">
        <v>40131156001</v>
      </c>
      <c r="C971">
        <v>4550000097</v>
      </c>
      <c r="D971" t="s">
        <v>197</v>
      </c>
      <c r="E971">
        <v>85041</v>
      </c>
      <c r="F971">
        <v>1.30987864855471E-2</v>
      </c>
      <c r="G971">
        <v>21.344094688199998</v>
      </c>
      <c r="H971">
        <v>0.10342213621084299</v>
      </c>
      <c r="I971">
        <v>4.3</v>
      </c>
      <c r="J971">
        <v>0.30527960700000001</v>
      </c>
      <c r="K971">
        <v>0</v>
      </c>
      <c r="L971">
        <v>0</v>
      </c>
      <c r="M971">
        <v>0</v>
      </c>
      <c r="N971">
        <v>133</v>
      </c>
      <c r="O971">
        <v>54748.604420292097</v>
      </c>
      <c r="P971">
        <v>411.64364225783532</v>
      </c>
      <c r="Q971">
        <v>55673.130995966698</v>
      </c>
      <c r="R971">
        <f>Q971/AJ971</f>
        <v>14.408160195643555</v>
      </c>
      <c r="S971">
        <v>1</v>
      </c>
      <c r="T971">
        <v>1</v>
      </c>
      <c r="U971">
        <v>1</v>
      </c>
      <c r="V971">
        <v>1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1.30987864855471E-2</v>
      </c>
      <c r="AC971">
        <v>21.353259338653299</v>
      </c>
      <c r="AD971">
        <v>55673.130995966698</v>
      </c>
      <c r="AE971">
        <v>14.4081601956435</v>
      </c>
      <c r="AF971">
        <v>5757.8341371489896</v>
      </c>
      <c r="AG971">
        <v>1.4901227063014899</v>
      </c>
      <c r="AH971">
        <v>49915.296858817703</v>
      </c>
      <c r="AI971">
        <v>0.10342213621084299</v>
      </c>
      <c r="AJ971">
        <v>3864</v>
      </c>
      <c r="AK971">
        <v>3920.502</v>
      </c>
      <c r="AL971">
        <v>0.73214285714285698</v>
      </c>
      <c r="AM971">
        <v>0.26785714285714202</v>
      </c>
      <c r="AN971">
        <v>0.17313664596273201</v>
      </c>
      <c r="AO971">
        <v>5.9523809523809503E-3</v>
      </c>
      <c r="AP971">
        <v>5.4347826086956503E-3</v>
      </c>
      <c r="AQ971">
        <v>0.67908902691511297</v>
      </c>
      <c r="AR971">
        <v>0.36146209386281503</v>
      </c>
      <c r="AS971">
        <v>0.115974729241877</v>
      </c>
      <c r="AT971">
        <v>15449</v>
      </c>
      <c r="AU971">
        <v>39457</v>
      </c>
      <c r="AV971">
        <v>48820.140105078797</v>
      </c>
      <c r="AW971">
        <v>0.38457556935817799</v>
      </c>
      <c r="AX971">
        <v>0.64006259780907604</v>
      </c>
      <c r="AY971">
        <v>30.1</v>
      </c>
      <c r="AZ971">
        <v>0.2675983436853</v>
      </c>
      <c r="BA971">
        <v>0.10455486542443</v>
      </c>
      <c r="BB971">
        <v>0.43782837127845797</v>
      </c>
      <c r="BC971">
        <v>0.94746059544658401</v>
      </c>
      <c r="BD971">
        <v>5.2539404553414999E-2</v>
      </c>
      <c r="BE971">
        <v>1995</v>
      </c>
      <c r="BF971">
        <v>24</v>
      </c>
      <c r="BG971">
        <v>0.183849599</v>
      </c>
      <c r="BH971">
        <v>0</v>
      </c>
      <c r="BI971">
        <v>0</v>
      </c>
    </row>
    <row r="972" spans="1:61" x14ac:dyDescent="0.2">
      <c r="A972">
        <v>971</v>
      </c>
      <c r="B972">
        <v>40131157001</v>
      </c>
      <c r="C972">
        <v>4550000153</v>
      </c>
      <c r="D972" t="s">
        <v>31</v>
      </c>
      <c r="E972">
        <v>85040</v>
      </c>
      <c r="F972">
        <v>1375.8540730653799</v>
      </c>
      <c r="G972">
        <v>632.54020689599997</v>
      </c>
      <c r="H972">
        <v>0.14964887069847499</v>
      </c>
      <c r="I972">
        <v>4.2</v>
      </c>
      <c r="J972">
        <v>0.120249984</v>
      </c>
      <c r="K972">
        <v>102134.6697</v>
      </c>
      <c r="L972">
        <v>3.9899999999999998E-2</v>
      </c>
      <c r="M972">
        <v>1</v>
      </c>
      <c r="N972">
        <v>90</v>
      </c>
      <c r="O972">
        <v>36704.0219529069</v>
      </c>
      <c r="P972">
        <v>407.82246614341</v>
      </c>
      <c r="Q972">
        <v>48392.6464697747</v>
      </c>
      <c r="R972">
        <f>Q972/AJ972</f>
        <v>14.651119124969634</v>
      </c>
      <c r="S972">
        <v>1</v>
      </c>
      <c r="T972">
        <v>0</v>
      </c>
      <c r="U972">
        <v>2</v>
      </c>
      <c r="V972">
        <v>0</v>
      </c>
      <c r="W972">
        <v>1</v>
      </c>
      <c r="X972">
        <v>2</v>
      </c>
      <c r="Y972">
        <v>0</v>
      </c>
      <c r="Z972">
        <v>0</v>
      </c>
      <c r="AA972">
        <v>0</v>
      </c>
      <c r="AB972">
        <v>308.724460430477</v>
      </c>
      <c r="AC972">
        <v>22.098600122337199</v>
      </c>
      <c r="AD972">
        <v>48392.6464697747</v>
      </c>
      <c r="AE972">
        <v>14.6511191249696</v>
      </c>
      <c r="AF972">
        <v>4779.8593062168202</v>
      </c>
      <c r="AG972">
        <v>1.4471266443284301</v>
      </c>
      <c r="AH972">
        <v>43612.787163557798</v>
      </c>
      <c r="AI972">
        <v>9.8772430418787804E-2</v>
      </c>
      <c r="AJ972">
        <v>3303</v>
      </c>
      <c r="AK972">
        <v>6684.7879999999996</v>
      </c>
      <c r="AL972">
        <v>0.673024523160762</v>
      </c>
      <c r="AM972">
        <v>0.326975476839237</v>
      </c>
      <c r="AN972">
        <v>4.3596730245231599E-2</v>
      </c>
      <c r="AO972">
        <v>6.0551014229488298E-3</v>
      </c>
      <c r="AP972">
        <v>0</v>
      </c>
      <c r="AQ972">
        <v>0.85165001513775296</v>
      </c>
      <c r="AR972">
        <v>0.33961187214611799</v>
      </c>
      <c r="AS972">
        <v>6.7922374429223706E-2</v>
      </c>
      <c r="AT972">
        <v>16976</v>
      </c>
      <c r="AU972">
        <v>58600</v>
      </c>
      <c r="AV972">
        <v>65914.082687338494</v>
      </c>
      <c r="AW972">
        <v>0.40024220405691702</v>
      </c>
      <c r="AX972">
        <v>0.54366543665436595</v>
      </c>
      <c r="AY972">
        <v>25.9</v>
      </c>
      <c r="AZ972">
        <v>0.37390251286708998</v>
      </c>
      <c r="BA972">
        <v>7.5991522858007796E-2</v>
      </c>
      <c r="BB972">
        <v>0.50645994832041297</v>
      </c>
      <c r="BC972">
        <v>0.97545219638242897</v>
      </c>
      <c r="BD972">
        <v>2.4547803617571001E-2</v>
      </c>
      <c r="BE972">
        <v>1986</v>
      </c>
      <c r="BF972">
        <v>33</v>
      </c>
      <c r="BG972">
        <v>0.16607185099999999</v>
      </c>
      <c r="BH972">
        <v>0</v>
      </c>
      <c r="BI972">
        <v>0</v>
      </c>
    </row>
    <row r="973" spans="1:61" x14ac:dyDescent="0.2">
      <c r="A973">
        <v>972</v>
      </c>
      <c r="B973">
        <v>40131157002</v>
      </c>
      <c r="C973">
        <v>4550000153</v>
      </c>
      <c r="D973" t="s">
        <v>31</v>
      </c>
      <c r="E973">
        <v>85040</v>
      </c>
      <c r="F973">
        <v>815.63739322979404</v>
      </c>
      <c r="G973">
        <v>632.54020689599997</v>
      </c>
      <c r="H973">
        <v>0.121913154507307</v>
      </c>
      <c r="I973">
        <v>4.2</v>
      </c>
      <c r="J973">
        <v>0.120249984</v>
      </c>
      <c r="K973">
        <v>102134.6697</v>
      </c>
      <c r="L973">
        <v>3.9899999999999998E-2</v>
      </c>
      <c r="M973">
        <v>1</v>
      </c>
      <c r="N973">
        <v>62</v>
      </c>
      <c r="O973">
        <v>22577.585044891101</v>
      </c>
      <c r="P973">
        <v>364.15459749824356</v>
      </c>
      <c r="Q973">
        <v>32004.229221641199</v>
      </c>
      <c r="R973">
        <f>Q973/AJ973</f>
        <v>13.435864492712509</v>
      </c>
      <c r="S973">
        <v>1</v>
      </c>
      <c r="T973">
        <v>1</v>
      </c>
      <c r="U973">
        <v>1</v>
      </c>
      <c r="V973">
        <v>1</v>
      </c>
      <c r="W973">
        <v>0</v>
      </c>
      <c r="X973">
        <v>3</v>
      </c>
      <c r="Y973">
        <v>0</v>
      </c>
      <c r="Z973">
        <v>0</v>
      </c>
      <c r="AA973">
        <v>0</v>
      </c>
      <c r="AB973">
        <v>469.46592461009101</v>
      </c>
      <c r="AC973">
        <v>656.79823401291901</v>
      </c>
      <c r="AD973">
        <v>32004.229221641199</v>
      </c>
      <c r="AE973">
        <v>13.435864492712501</v>
      </c>
      <c r="AF973">
        <v>7541.5813529464804</v>
      </c>
      <c r="AG973">
        <v>3.1660710969548602</v>
      </c>
      <c r="AH973">
        <v>24462.647868694701</v>
      </c>
      <c r="AI973">
        <v>0.23564327391602599</v>
      </c>
      <c r="AJ973">
        <v>2382</v>
      </c>
      <c r="AK973">
        <v>9437.2849999999999</v>
      </c>
      <c r="AL973">
        <v>0.87321578505457598</v>
      </c>
      <c r="AM973">
        <v>0.126784214945424</v>
      </c>
      <c r="AN973">
        <v>0</v>
      </c>
      <c r="AO973">
        <v>1.25944584382871E-2</v>
      </c>
      <c r="AP973">
        <v>0</v>
      </c>
      <c r="AQ973">
        <v>0.94836272040302205</v>
      </c>
      <c r="AR973">
        <v>0.34182908545727098</v>
      </c>
      <c r="AS973">
        <v>8.0959520239879998E-2</v>
      </c>
      <c r="AT973">
        <v>20173</v>
      </c>
      <c r="AU973">
        <v>56389</v>
      </c>
      <c r="AV973">
        <v>73914.285714285696</v>
      </c>
      <c r="AW973">
        <v>0.35768261964735498</v>
      </c>
      <c r="AX973">
        <v>0.67607973421926904</v>
      </c>
      <c r="AY973">
        <v>30.5</v>
      </c>
      <c r="AZ973">
        <v>0.30940386230058697</v>
      </c>
      <c r="BA973">
        <v>7.9345088161208999E-2</v>
      </c>
      <c r="BB973">
        <v>0.52325581395348797</v>
      </c>
      <c r="BC973">
        <v>0.89700996677740796</v>
      </c>
      <c r="BD973">
        <v>0.102990033222591</v>
      </c>
      <c r="BE973">
        <v>1956</v>
      </c>
      <c r="BF973">
        <v>63</v>
      </c>
      <c r="BG973">
        <v>0.123130314</v>
      </c>
      <c r="BH973">
        <v>0</v>
      </c>
      <c r="BI973">
        <v>0</v>
      </c>
    </row>
    <row r="974" spans="1:61" x14ac:dyDescent="0.2">
      <c r="A974">
        <v>973</v>
      </c>
      <c r="B974">
        <v>40131157003</v>
      </c>
      <c r="C974">
        <v>4550000153</v>
      </c>
      <c r="D974" t="s">
        <v>31</v>
      </c>
      <c r="E974">
        <v>85040</v>
      </c>
      <c r="F974">
        <v>1600.8095556005401</v>
      </c>
      <c r="G974">
        <v>632.54020689599997</v>
      </c>
      <c r="H974">
        <v>9.1652341068990895E-2</v>
      </c>
      <c r="I974">
        <v>4.2</v>
      </c>
      <c r="J974">
        <v>0.120249984</v>
      </c>
      <c r="K974">
        <v>102134.6697</v>
      </c>
      <c r="L974">
        <v>3.9899999999999998E-2</v>
      </c>
      <c r="M974">
        <v>1</v>
      </c>
      <c r="N974">
        <v>97</v>
      </c>
      <c r="O974">
        <v>31218.2302379555</v>
      </c>
      <c r="P974">
        <v>321.83742513356185</v>
      </c>
      <c r="Q974">
        <v>28805.739305718998</v>
      </c>
      <c r="R974">
        <f>Q974/AJ974</f>
        <v>16.845461582291811</v>
      </c>
      <c r="S974">
        <v>1</v>
      </c>
      <c r="T974">
        <v>0</v>
      </c>
      <c r="U974">
        <v>2</v>
      </c>
      <c r="V974">
        <v>0</v>
      </c>
      <c r="W974">
        <v>1</v>
      </c>
      <c r="X974">
        <v>3</v>
      </c>
      <c r="Y974">
        <v>0</v>
      </c>
      <c r="Z974">
        <v>0</v>
      </c>
      <c r="AA974">
        <v>0</v>
      </c>
      <c r="AB974">
        <v>630.71582299760905</v>
      </c>
      <c r="AC974">
        <v>59.922373539175297</v>
      </c>
      <c r="AD974">
        <v>28805.739305718998</v>
      </c>
      <c r="AE974">
        <v>16.845461582291801</v>
      </c>
      <c r="AF974">
        <v>2736.8874984241602</v>
      </c>
      <c r="AG974">
        <v>1.60051900492641</v>
      </c>
      <c r="AH974">
        <v>26068.851807294799</v>
      </c>
      <c r="AI974">
        <v>9.5011881812066004E-2</v>
      </c>
      <c r="AJ974">
        <v>1710</v>
      </c>
      <c r="AK974">
        <v>6765.6559999999999</v>
      </c>
      <c r="AL974">
        <v>0.59122807017543799</v>
      </c>
      <c r="AM974">
        <v>0.40877192982456101</v>
      </c>
      <c r="AN974">
        <v>0.13684210526315699</v>
      </c>
      <c r="AO974">
        <v>5.1461988304093501E-2</v>
      </c>
      <c r="AP974">
        <v>8.7719298245613996E-3</v>
      </c>
      <c r="AQ974">
        <v>0.73918128654970705</v>
      </c>
      <c r="AR974">
        <v>0.29690721649484503</v>
      </c>
      <c r="AS974">
        <v>9.4845360824742195E-2</v>
      </c>
      <c r="AT974">
        <v>15980</v>
      </c>
      <c r="AU974">
        <v>45909</v>
      </c>
      <c r="AV974">
        <v>49441.119691119697</v>
      </c>
      <c r="AW974">
        <v>0.40487514863258001</v>
      </c>
      <c r="AX974">
        <v>0.54395604395604302</v>
      </c>
      <c r="AY974">
        <v>29.7</v>
      </c>
      <c r="AZ974">
        <v>0.27543859649122798</v>
      </c>
      <c r="BA974">
        <v>0.11754385964912201</v>
      </c>
      <c r="BB974">
        <v>0.44787644787644698</v>
      </c>
      <c r="BC974">
        <v>0.86293436293436299</v>
      </c>
      <c r="BD974">
        <v>0.13706563706563701</v>
      </c>
      <c r="BE974">
        <v>1989</v>
      </c>
      <c r="BF974">
        <v>30</v>
      </c>
      <c r="BG974">
        <v>0.128933721</v>
      </c>
      <c r="BH974">
        <v>0</v>
      </c>
      <c r="BI974">
        <v>0</v>
      </c>
    </row>
    <row r="975" spans="1:61" x14ac:dyDescent="0.2">
      <c r="A975">
        <v>974</v>
      </c>
      <c r="B975">
        <v>40131158011</v>
      </c>
      <c r="C975">
        <v>4550000126</v>
      </c>
      <c r="D975" t="s">
        <v>198</v>
      </c>
      <c r="E975">
        <v>85040</v>
      </c>
      <c r="F975">
        <v>825.93103060820397</v>
      </c>
      <c r="G975">
        <v>9.8406334913400002</v>
      </c>
      <c r="H975">
        <v>5.4545597661548401E-2</v>
      </c>
      <c r="I975">
        <v>4.2</v>
      </c>
      <c r="J975">
        <v>0.22223796400000001</v>
      </c>
      <c r="K975">
        <v>0</v>
      </c>
      <c r="L975">
        <v>0</v>
      </c>
      <c r="M975">
        <v>0</v>
      </c>
      <c r="N975">
        <v>100</v>
      </c>
      <c r="O975">
        <v>29595.888245171001</v>
      </c>
      <c r="P975">
        <v>295.95888245171</v>
      </c>
      <c r="Q975">
        <v>40616.264353975101</v>
      </c>
      <c r="R975">
        <f>Q975/AJ975</f>
        <v>13.260288721506726</v>
      </c>
      <c r="S975">
        <v>1</v>
      </c>
      <c r="T975">
        <v>1</v>
      </c>
      <c r="U975">
        <v>1</v>
      </c>
      <c r="V975">
        <v>1</v>
      </c>
      <c r="W975">
        <v>0</v>
      </c>
      <c r="X975">
        <v>3</v>
      </c>
      <c r="Y975">
        <v>0</v>
      </c>
      <c r="Z975">
        <v>0</v>
      </c>
      <c r="AA975">
        <v>0</v>
      </c>
      <c r="AB975">
        <v>797.65750216279696</v>
      </c>
      <c r="AC975">
        <v>30.147269930089099</v>
      </c>
      <c r="AD975">
        <v>40616.264353975101</v>
      </c>
      <c r="AE975">
        <v>13.260288721506701</v>
      </c>
      <c r="AF975">
        <v>3537.3986027301098</v>
      </c>
      <c r="AG975">
        <v>1.15488037960499</v>
      </c>
      <c r="AH975">
        <v>37078.865751245001</v>
      </c>
      <c r="AI975">
        <v>8.7093154897291997E-2</v>
      </c>
      <c r="AJ975">
        <v>3063</v>
      </c>
      <c r="AK975">
        <v>12310.67</v>
      </c>
      <c r="AL975">
        <v>0.72837087822396296</v>
      </c>
      <c r="AM975">
        <v>0.27162912177603599</v>
      </c>
      <c r="AN975">
        <v>0.147241266731962</v>
      </c>
      <c r="AO975">
        <v>1.3712047012732599E-2</v>
      </c>
      <c r="AP975">
        <v>4.5706823375775297E-3</v>
      </c>
      <c r="AQ975">
        <v>0.73294156056154103</v>
      </c>
      <c r="AR975">
        <v>0.41671404206935703</v>
      </c>
      <c r="AS975">
        <v>8.9823763501989701E-2</v>
      </c>
      <c r="AT975">
        <v>13774</v>
      </c>
      <c r="AU975">
        <v>31156</v>
      </c>
      <c r="AV975">
        <v>42986.405529953903</v>
      </c>
      <c r="AW975">
        <v>0.469147894221351</v>
      </c>
      <c r="AX975">
        <v>0.246543778801843</v>
      </c>
      <c r="AY975">
        <v>28.4</v>
      </c>
      <c r="AZ975">
        <v>0.25889650669278402</v>
      </c>
      <c r="BA975">
        <v>6.6601371204701207E-2</v>
      </c>
      <c r="BB975">
        <v>0.47580645161290303</v>
      </c>
      <c r="BC975">
        <v>0.63364055299539102</v>
      </c>
      <c r="BD975">
        <v>0.36635944700460799</v>
      </c>
      <c r="BE975">
        <v>1974</v>
      </c>
      <c r="BF975">
        <v>45</v>
      </c>
      <c r="BG975">
        <v>9.2579080999999994E-2</v>
      </c>
      <c r="BH975">
        <v>0</v>
      </c>
      <c r="BI975">
        <v>0</v>
      </c>
    </row>
    <row r="976" spans="1:61" x14ac:dyDescent="0.2">
      <c r="A976">
        <v>975</v>
      </c>
      <c r="B976">
        <v>40131158012</v>
      </c>
      <c r="C976">
        <v>4550000060</v>
      </c>
      <c r="D976" t="s">
        <v>199</v>
      </c>
      <c r="E976">
        <v>85042</v>
      </c>
      <c r="F976">
        <v>566.24401714035105</v>
      </c>
      <c r="G976">
        <v>22.678337882200001</v>
      </c>
      <c r="H976">
        <v>0.116539016783509</v>
      </c>
      <c r="I976">
        <v>4.2</v>
      </c>
      <c r="J976">
        <v>0.31541680700000002</v>
      </c>
      <c r="K976">
        <v>0</v>
      </c>
      <c r="L976">
        <v>0</v>
      </c>
      <c r="M976">
        <v>0</v>
      </c>
      <c r="N976">
        <v>65</v>
      </c>
      <c r="O976">
        <v>26482.632348538798</v>
      </c>
      <c r="P976">
        <v>407.42511305444305</v>
      </c>
      <c r="Q976">
        <v>17855.294411680999</v>
      </c>
      <c r="R976">
        <f>Q976/AJ976</f>
        <v>12.238035923016449</v>
      </c>
      <c r="S976">
        <v>1</v>
      </c>
      <c r="T976">
        <v>1</v>
      </c>
      <c r="U976">
        <v>1</v>
      </c>
      <c r="V976">
        <v>1</v>
      </c>
      <c r="W976">
        <v>0</v>
      </c>
      <c r="X976">
        <v>2</v>
      </c>
      <c r="Y976">
        <v>0</v>
      </c>
      <c r="Z976">
        <v>0</v>
      </c>
      <c r="AA976">
        <v>0</v>
      </c>
      <c r="AB976">
        <v>210.75139722987501</v>
      </c>
      <c r="AC976">
        <v>23.533815161501</v>
      </c>
      <c r="AD976">
        <v>17855.294411680999</v>
      </c>
      <c r="AE976">
        <v>12.238035923016501</v>
      </c>
      <c r="AF976">
        <v>3418.61458498916</v>
      </c>
      <c r="AG976">
        <v>2.3431217169219698</v>
      </c>
      <c r="AH976">
        <v>14436.6798266919</v>
      </c>
      <c r="AI976">
        <v>0.19146223557941799</v>
      </c>
      <c r="AJ976">
        <v>1459</v>
      </c>
      <c r="AK976">
        <v>5766.6570000000002</v>
      </c>
      <c r="AL976">
        <v>0.79780671692940297</v>
      </c>
      <c r="AM976">
        <v>0.202193283070596</v>
      </c>
      <c r="AN976">
        <v>0.10212474297464</v>
      </c>
      <c r="AO976">
        <v>0</v>
      </c>
      <c r="AP976">
        <v>0</v>
      </c>
      <c r="AQ976">
        <v>0.83070596298834798</v>
      </c>
      <c r="AR976">
        <v>0.40308087291399203</v>
      </c>
      <c r="AS976">
        <v>0</v>
      </c>
      <c r="AT976">
        <v>11934</v>
      </c>
      <c r="AU976">
        <v>27049</v>
      </c>
      <c r="AV976">
        <v>32041.828793774301</v>
      </c>
      <c r="AW976">
        <v>0.57927247769389101</v>
      </c>
      <c r="AX976">
        <v>0.22512234910277301</v>
      </c>
      <c r="AY976">
        <v>26.6</v>
      </c>
      <c r="AZ976">
        <v>0.350925291295407</v>
      </c>
      <c r="BA976">
        <v>0.115147361206305</v>
      </c>
      <c r="BB976">
        <v>0.35992217898832601</v>
      </c>
      <c r="BC976">
        <v>0.737354085603112</v>
      </c>
      <c r="BD976">
        <v>0.262645914396887</v>
      </c>
      <c r="BE976">
        <v>1982</v>
      </c>
      <c r="BF976">
        <v>37</v>
      </c>
      <c r="BG976">
        <v>0.13267000100000001</v>
      </c>
      <c r="BH976">
        <v>0</v>
      </c>
      <c r="BI976">
        <v>0</v>
      </c>
    </row>
    <row r="977" spans="1:61" x14ac:dyDescent="0.2">
      <c r="A977">
        <v>976</v>
      </c>
      <c r="B977">
        <v>40131158021</v>
      </c>
      <c r="C977">
        <v>4550000212</v>
      </c>
      <c r="D977" t="s">
        <v>200</v>
      </c>
      <c r="E977">
        <v>85041</v>
      </c>
      <c r="F977">
        <v>110.04815069646099</v>
      </c>
      <c r="G977">
        <v>19.448009268900002</v>
      </c>
      <c r="H977">
        <v>0.211686993289492</v>
      </c>
      <c r="I977">
        <v>4.2</v>
      </c>
      <c r="J977">
        <v>0.20662023700000001</v>
      </c>
      <c r="K977">
        <v>0</v>
      </c>
      <c r="L977">
        <v>0</v>
      </c>
      <c r="M977">
        <v>0</v>
      </c>
      <c r="N977">
        <v>80</v>
      </c>
      <c r="O977">
        <v>23125.825141909601</v>
      </c>
      <c r="P977">
        <v>289.07281427386999</v>
      </c>
      <c r="Q977">
        <v>30002.344875071602</v>
      </c>
      <c r="R977">
        <f>Q977/AJ977</f>
        <v>16.02689362984594</v>
      </c>
      <c r="S977">
        <v>1</v>
      </c>
      <c r="T977">
        <v>1</v>
      </c>
      <c r="U977">
        <v>1</v>
      </c>
      <c r="V977">
        <v>1</v>
      </c>
      <c r="W977">
        <v>0</v>
      </c>
      <c r="X977">
        <v>3</v>
      </c>
      <c r="Y977">
        <v>0</v>
      </c>
      <c r="Z977">
        <v>0</v>
      </c>
      <c r="AA977">
        <v>0</v>
      </c>
      <c r="AB977">
        <v>110.04815069646099</v>
      </c>
      <c r="AC977">
        <v>20.249836887092499</v>
      </c>
      <c r="AD977">
        <v>30002.344875071602</v>
      </c>
      <c r="AE977">
        <v>16.026893629845901</v>
      </c>
      <c r="AF977">
        <v>6351.1061782383304</v>
      </c>
      <c r="AG977">
        <v>3.39268492427261</v>
      </c>
      <c r="AH977">
        <v>23651.238696833199</v>
      </c>
      <c r="AI977">
        <v>0.211686993289492</v>
      </c>
      <c r="AJ977">
        <v>1872</v>
      </c>
      <c r="AK977">
        <v>7487.11</v>
      </c>
      <c r="AL977">
        <v>0.89369658119658102</v>
      </c>
      <c r="AM977">
        <v>0.106303418803418</v>
      </c>
      <c r="AN977">
        <v>2.2970085470085399E-2</v>
      </c>
      <c r="AO977">
        <v>2.1367521367521299E-2</v>
      </c>
      <c r="AP977">
        <v>0</v>
      </c>
      <c r="AQ977">
        <v>0.91025641025641002</v>
      </c>
      <c r="AR977">
        <v>0.55453852021357697</v>
      </c>
      <c r="AS977">
        <v>4.5003813882532398E-2</v>
      </c>
      <c r="AT977">
        <v>14922</v>
      </c>
      <c r="AU977">
        <v>36607</v>
      </c>
      <c r="AV977">
        <v>45280.190476190503</v>
      </c>
      <c r="AW977">
        <v>0.44444444444444398</v>
      </c>
      <c r="AX977">
        <v>0.41549295774647799</v>
      </c>
      <c r="AY977">
        <v>34</v>
      </c>
      <c r="AZ977">
        <v>0.18002136752136699</v>
      </c>
      <c r="BA977">
        <v>5.1816239316239299E-2</v>
      </c>
      <c r="BB977">
        <v>0.31238095238095198</v>
      </c>
      <c r="BC977">
        <v>0.65142857142857102</v>
      </c>
      <c r="BD977">
        <v>0.34857142857142798</v>
      </c>
      <c r="BE977">
        <v>1979</v>
      </c>
      <c r="BF977">
        <v>40</v>
      </c>
      <c r="BG977">
        <v>0.11427124399999999</v>
      </c>
      <c r="BH977">
        <v>0</v>
      </c>
      <c r="BI977">
        <v>0</v>
      </c>
    </row>
    <row r="978" spans="1:61" x14ac:dyDescent="0.2">
      <c r="A978">
        <v>977</v>
      </c>
      <c r="B978">
        <v>40131158022</v>
      </c>
      <c r="C978">
        <v>4550000060</v>
      </c>
      <c r="D978" t="s">
        <v>199</v>
      </c>
      <c r="E978">
        <v>85042</v>
      </c>
      <c r="F978">
        <v>869.21046352735698</v>
      </c>
      <c r="G978">
        <v>22.678337882200001</v>
      </c>
      <c r="H978">
        <v>8.0631954862390207E-2</v>
      </c>
      <c r="I978">
        <v>4.2</v>
      </c>
      <c r="J978">
        <v>0.31541680700000002</v>
      </c>
      <c r="K978">
        <v>0</v>
      </c>
      <c r="L978">
        <v>0</v>
      </c>
      <c r="M978">
        <v>0</v>
      </c>
      <c r="N978">
        <v>68</v>
      </c>
      <c r="O978">
        <v>28768.962025128301</v>
      </c>
      <c r="P978">
        <v>423.07297095776914</v>
      </c>
      <c r="Q978">
        <v>25212.039218214999</v>
      </c>
      <c r="R978">
        <f>Q978/AJ978</f>
        <v>16.286847040190569</v>
      </c>
      <c r="S978">
        <v>1</v>
      </c>
      <c r="T978">
        <v>1</v>
      </c>
      <c r="U978">
        <v>1</v>
      </c>
      <c r="V978">
        <v>1</v>
      </c>
      <c r="W978">
        <v>0</v>
      </c>
      <c r="X978">
        <v>2</v>
      </c>
      <c r="Y978">
        <v>0</v>
      </c>
      <c r="Z978">
        <v>0</v>
      </c>
      <c r="AA978">
        <v>0</v>
      </c>
      <c r="AB978">
        <v>869.21046352735698</v>
      </c>
      <c r="AC978">
        <v>42.144298551899503</v>
      </c>
      <c r="AD978">
        <v>25212.039218214999</v>
      </c>
      <c r="AE978">
        <v>16.286847040190501</v>
      </c>
      <c r="AF978">
        <v>2977.4833460029899</v>
      </c>
      <c r="AG978">
        <v>1.9234388540070999</v>
      </c>
      <c r="AH978">
        <v>22234.555872212</v>
      </c>
      <c r="AI978">
        <v>0.118097680248404</v>
      </c>
      <c r="AJ978">
        <v>1548</v>
      </c>
      <c r="AK978">
        <v>6259.4179999999997</v>
      </c>
      <c r="AL978">
        <v>0.80038759689922401</v>
      </c>
      <c r="AM978">
        <v>0.19961240310077499</v>
      </c>
      <c r="AN978">
        <v>0.105297157622739</v>
      </c>
      <c r="AO978">
        <v>1.7441860465116199E-2</v>
      </c>
      <c r="AP978">
        <v>0</v>
      </c>
      <c r="AQ978">
        <v>0.76227390180878496</v>
      </c>
      <c r="AR978">
        <v>0.38264738598442699</v>
      </c>
      <c r="AS978">
        <v>8.6763070077864296E-2</v>
      </c>
      <c r="AT978">
        <v>17287</v>
      </c>
      <c r="AU978">
        <v>30568</v>
      </c>
      <c r="AV978">
        <v>46700.718132854599</v>
      </c>
      <c r="AW978">
        <v>0.345607235142118</v>
      </c>
      <c r="AX978">
        <v>0.28917609046849702</v>
      </c>
      <c r="AY978">
        <v>30.9</v>
      </c>
      <c r="AZ978">
        <v>0.30232558139534799</v>
      </c>
      <c r="BA978">
        <v>0.111757105943152</v>
      </c>
      <c r="BB978">
        <v>0.46678635547576303</v>
      </c>
      <c r="BC978">
        <v>0.82226211849192099</v>
      </c>
      <c r="BD978">
        <v>0.17773788150807801</v>
      </c>
      <c r="BE978">
        <v>1992</v>
      </c>
      <c r="BF978">
        <v>27</v>
      </c>
      <c r="BG978">
        <v>0.12821011600000001</v>
      </c>
      <c r="BH978">
        <v>0</v>
      </c>
      <c r="BI978">
        <v>0</v>
      </c>
    </row>
    <row r="979" spans="1:61" x14ac:dyDescent="0.2">
      <c r="A979">
        <v>978</v>
      </c>
      <c r="B979">
        <v>40131159001</v>
      </c>
      <c r="C979">
        <v>4550000126</v>
      </c>
      <c r="D979" t="s">
        <v>198</v>
      </c>
      <c r="E979">
        <v>85040</v>
      </c>
      <c r="F979">
        <v>270.734809808406</v>
      </c>
      <c r="G979">
        <v>9.8406334913400002</v>
      </c>
      <c r="H979">
        <v>0.14949955888233399</v>
      </c>
      <c r="I979">
        <v>4.2</v>
      </c>
      <c r="J979">
        <v>0.22223796400000001</v>
      </c>
      <c r="K979">
        <v>0</v>
      </c>
      <c r="L979">
        <v>0</v>
      </c>
      <c r="M979">
        <v>0</v>
      </c>
      <c r="N979">
        <v>109</v>
      </c>
      <c r="O979">
        <v>31989.6480931722</v>
      </c>
      <c r="P979">
        <v>293.48301002910273</v>
      </c>
      <c r="Q979">
        <v>36750.238277411197</v>
      </c>
      <c r="R979">
        <f>Q979/AJ979</f>
        <v>14.624050249666215</v>
      </c>
      <c r="S979">
        <v>1</v>
      </c>
      <c r="T979">
        <v>1</v>
      </c>
      <c r="U979">
        <v>1</v>
      </c>
      <c r="V979">
        <v>1</v>
      </c>
      <c r="W979">
        <v>0</v>
      </c>
      <c r="X979">
        <v>3</v>
      </c>
      <c r="Y979">
        <v>1</v>
      </c>
      <c r="Z979">
        <v>0.33333333333333298</v>
      </c>
      <c r="AA979">
        <v>0</v>
      </c>
      <c r="AB979">
        <v>270.734809808406</v>
      </c>
      <c r="AC979">
        <v>10.335152154909499</v>
      </c>
      <c r="AD979">
        <v>36750.238277411197</v>
      </c>
      <c r="AE979">
        <v>14.624050249666199</v>
      </c>
      <c r="AF979">
        <v>5494.1444112936397</v>
      </c>
      <c r="AG979">
        <v>2.1862890613981798</v>
      </c>
      <c r="AH979">
        <v>31256.093866117499</v>
      </c>
      <c r="AI979">
        <v>0.14949955888233399</v>
      </c>
      <c r="AJ979">
        <v>2513</v>
      </c>
      <c r="AK979">
        <v>5082.0439999999999</v>
      </c>
      <c r="AL979">
        <v>0.72542777556705096</v>
      </c>
      <c r="AM979">
        <v>0.27457222443294799</v>
      </c>
      <c r="AN979">
        <v>5.4914444886589697E-2</v>
      </c>
      <c r="AO979">
        <v>3.6211699164345398E-2</v>
      </c>
      <c r="AP979">
        <v>3.18344608038201E-3</v>
      </c>
      <c r="AQ979">
        <v>0.77357739753282895</v>
      </c>
      <c r="AR979">
        <v>0.50505050505050497</v>
      </c>
      <c r="AS979">
        <v>7.2150072150072103E-2</v>
      </c>
      <c r="AT979">
        <v>12853</v>
      </c>
      <c r="AU979">
        <v>41967</v>
      </c>
      <c r="AV979">
        <v>47005.882352941197</v>
      </c>
      <c r="AW979">
        <v>0.52566653402307995</v>
      </c>
      <c r="AX979">
        <v>0.510067114093959</v>
      </c>
      <c r="AY979">
        <v>29.2</v>
      </c>
      <c r="AZ979">
        <v>0.28969359331476302</v>
      </c>
      <c r="BA979">
        <v>9.3115797851173895E-2</v>
      </c>
      <c r="BB979">
        <v>0.46581875993640698</v>
      </c>
      <c r="BC979">
        <v>0.76629570747217801</v>
      </c>
      <c r="BD979">
        <v>0.23370429252782099</v>
      </c>
      <c r="BE979">
        <v>1988</v>
      </c>
      <c r="BF979">
        <v>31</v>
      </c>
      <c r="BG979">
        <v>0.127768886</v>
      </c>
      <c r="BH979">
        <v>0</v>
      </c>
      <c r="BI979">
        <v>0</v>
      </c>
    </row>
    <row r="980" spans="1:61" x14ac:dyDescent="0.2">
      <c r="A980">
        <v>979</v>
      </c>
      <c r="B980">
        <v>40131159002</v>
      </c>
      <c r="C980">
        <v>4460000159</v>
      </c>
      <c r="D980" t="s">
        <v>201</v>
      </c>
      <c r="E980">
        <v>85201</v>
      </c>
      <c r="F980">
        <v>19224.4441636544</v>
      </c>
      <c r="G980">
        <v>1.19079405752</v>
      </c>
      <c r="H980">
        <v>6.6827670958338498E-2</v>
      </c>
      <c r="I980">
        <v>4.4000000000000004</v>
      </c>
      <c r="J980">
        <v>3.2349112999999999E-2</v>
      </c>
      <c r="K980">
        <v>0</v>
      </c>
      <c r="L980">
        <v>0</v>
      </c>
      <c r="M980">
        <v>0</v>
      </c>
      <c r="N980">
        <v>118</v>
      </c>
      <c r="O980">
        <v>28821.211933680701</v>
      </c>
      <c r="P980">
        <v>244.24755876000594</v>
      </c>
      <c r="Q980">
        <v>53968.923737858699</v>
      </c>
      <c r="R980">
        <f>Q980/AJ980</f>
        <v>13.013967624272654</v>
      </c>
      <c r="S980">
        <v>1</v>
      </c>
      <c r="T980">
        <v>0</v>
      </c>
      <c r="U980">
        <v>2</v>
      </c>
      <c r="V980">
        <v>0</v>
      </c>
      <c r="W980">
        <v>1</v>
      </c>
      <c r="X980">
        <v>3</v>
      </c>
      <c r="Y980">
        <v>1</v>
      </c>
      <c r="Z980">
        <v>0.33333333333333298</v>
      </c>
      <c r="AA980">
        <v>0</v>
      </c>
      <c r="AB980">
        <v>387.85953952727198</v>
      </c>
      <c r="AC980">
        <v>10.8836102896274</v>
      </c>
      <c r="AD980">
        <v>53968.923737858699</v>
      </c>
      <c r="AE980">
        <v>13.013967624272601</v>
      </c>
      <c r="AF980">
        <v>2310.8428574958498</v>
      </c>
      <c r="AG980">
        <v>0.55723242283478402</v>
      </c>
      <c r="AH980">
        <v>51658.080880362897</v>
      </c>
      <c r="AI980">
        <v>4.2818027439646897E-2</v>
      </c>
      <c r="AJ980">
        <v>4147</v>
      </c>
      <c r="AK980">
        <v>8335.2379999999994</v>
      </c>
      <c r="AL980">
        <v>0.68459127079816695</v>
      </c>
      <c r="AM980">
        <v>0.31540872920183199</v>
      </c>
      <c r="AN980">
        <v>0.158668917289606</v>
      </c>
      <c r="AO980">
        <v>1.9773330118157701E-2</v>
      </c>
      <c r="AP980">
        <v>3.9787798408488E-2</v>
      </c>
      <c r="AQ980">
        <v>0.61924282613937698</v>
      </c>
      <c r="AR980">
        <v>0.33045977011494199</v>
      </c>
      <c r="AS980">
        <v>0.121100164203612</v>
      </c>
      <c r="AT980">
        <v>18926</v>
      </c>
      <c r="AU980">
        <v>51981</v>
      </c>
      <c r="AV980">
        <v>63750.878815911201</v>
      </c>
      <c r="AW980">
        <v>0.31165311653116501</v>
      </c>
      <c r="AX980">
        <v>0.57702825888787601</v>
      </c>
      <c r="AY980">
        <v>30</v>
      </c>
      <c r="AZ980">
        <v>0.31613214371835002</v>
      </c>
      <c r="BA980">
        <v>6.9206655413551907E-2</v>
      </c>
      <c r="BB980">
        <v>0.45698427382053602</v>
      </c>
      <c r="BC980">
        <v>0.91766882516188697</v>
      </c>
      <c r="BD980">
        <v>8.2331174838112794E-2</v>
      </c>
      <c r="BE980">
        <v>1997</v>
      </c>
      <c r="BF980">
        <v>22</v>
      </c>
      <c r="BG980">
        <v>0.13738067800000001</v>
      </c>
      <c r="BH980">
        <v>0</v>
      </c>
      <c r="BI980">
        <v>0</v>
      </c>
    </row>
    <row r="981" spans="1:61" x14ac:dyDescent="0.2">
      <c r="A981">
        <v>980</v>
      </c>
      <c r="B981">
        <v>40131160001</v>
      </c>
      <c r="C981">
        <v>4550000207</v>
      </c>
      <c r="D981" t="s">
        <v>202</v>
      </c>
      <c r="E981">
        <v>85040</v>
      </c>
      <c r="F981">
        <v>754.06841629830399</v>
      </c>
      <c r="G981">
        <v>25.648842288099999</v>
      </c>
      <c r="H981">
        <v>0.104237563354867</v>
      </c>
      <c r="I981">
        <v>4.3</v>
      </c>
      <c r="J981">
        <v>0.33954326099999999</v>
      </c>
      <c r="K981">
        <v>0</v>
      </c>
      <c r="L981">
        <v>0</v>
      </c>
      <c r="M981">
        <v>0</v>
      </c>
      <c r="N981">
        <v>65</v>
      </c>
      <c r="O981">
        <v>28267.1827889179</v>
      </c>
      <c r="P981">
        <v>434.87973521412152</v>
      </c>
      <c r="Q981">
        <v>12931.8157183779</v>
      </c>
      <c r="R981">
        <f>Q981/AJ981</f>
        <v>10.634716873666036</v>
      </c>
      <c r="S981">
        <v>1</v>
      </c>
      <c r="T981">
        <v>1</v>
      </c>
      <c r="U981">
        <v>1</v>
      </c>
      <c r="V981">
        <v>1</v>
      </c>
      <c r="W981">
        <v>0</v>
      </c>
      <c r="X981">
        <v>3</v>
      </c>
      <c r="Y981">
        <v>0</v>
      </c>
      <c r="Z981">
        <v>0</v>
      </c>
      <c r="AA981">
        <v>0</v>
      </c>
      <c r="AB981">
        <v>468.02018331224502</v>
      </c>
      <c r="AC981">
        <v>26.785922881169899</v>
      </c>
      <c r="AD981">
        <v>12931.8157183779</v>
      </c>
      <c r="AE981">
        <v>10.634716873665999</v>
      </c>
      <c r="AF981">
        <v>1574.76108834806</v>
      </c>
      <c r="AG981">
        <v>1.29503378975992</v>
      </c>
      <c r="AH981">
        <v>11357.054630029799</v>
      </c>
      <c r="AI981">
        <v>0.121774167111746</v>
      </c>
      <c r="AJ981">
        <v>1216</v>
      </c>
      <c r="AK981">
        <v>5489.8450000000003</v>
      </c>
      <c r="AL981">
        <v>0.40707236842105199</v>
      </c>
      <c r="AM981">
        <v>0.59292763157894701</v>
      </c>
      <c r="AN981">
        <v>0.56825657894736803</v>
      </c>
      <c r="AO981">
        <v>0</v>
      </c>
      <c r="AP981">
        <v>0</v>
      </c>
      <c r="AQ981">
        <v>0.40707236842105199</v>
      </c>
      <c r="AR981">
        <v>9.0202177293934593E-2</v>
      </c>
      <c r="AS981">
        <v>0.199066874027993</v>
      </c>
      <c r="AT981">
        <v>17949</v>
      </c>
      <c r="AU981">
        <v>49167</v>
      </c>
      <c r="AV981">
        <v>47825.900900900902</v>
      </c>
      <c r="AW981">
        <v>0.44407894736842102</v>
      </c>
      <c r="AX981">
        <v>0.42004264392323998</v>
      </c>
      <c r="AY981">
        <v>32.1</v>
      </c>
      <c r="AZ981">
        <v>0.35608552631578899</v>
      </c>
      <c r="BA981">
        <v>6.4967105263157895E-2</v>
      </c>
      <c r="BB981">
        <v>0.412162162162162</v>
      </c>
      <c r="BC981">
        <v>0.88288288288288197</v>
      </c>
      <c r="BD981">
        <v>0.117117117117117</v>
      </c>
      <c r="BE981">
        <v>1966</v>
      </c>
      <c r="BF981">
        <v>53</v>
      </c>
      <c r="BG981">
        <v>0.101561811</v>
      </c>
      <c r="BH981">
        <v>0</v>
      </c>
      <c r="BI981">
        <v>0</v>
      </c>
    </row>
    <row r="982" spans="1:61" x14ac:dyDescent="0.2">
      <c r="A982">
        <v>981</v>
      </c>
      <c r="B982">
        <v>40131160002</v>
      </c>
      <c r="C982">
        <v>4550000207</v>
      </c>
      <c r="D982" t="s">
        <v>202</v>
      </c>
      <c r="E982">
        <v>85040</v>
      </c>
      <c r="F982">
        <v>0</v>
      </c>
      <c r="G982">
        <v>25.648842288099999</v>
      </c>
      <c r="H982">
        <v>0.15973393293815799</v>
      </c>
      <c r="I982">
        <v>4.3</v>
      </c>
      <c r="J982">
        <v>0.33954326099999999</v>
      </c>
      <c r="K982">
        <v>0</v>
      </c>
      <c r="L982">
        <v>0</v>
      </c>
      <c r="M982">
        <v>0</v>
      </c>
      <c r="N982">
        <v>122</v>
      </c>
      <c r="O982">
        <v>30812.222374498298</v>
      </c>
      <c r="P982">
        <v>252.55919979096967</v>
      </c>
      <c r="Q982">
        <v>35436.218171444401</v>
      </c>
      <c r="R982">
        <f>Q982/AJ982</f>
        <v>11.346851800014218</v>
      </c>
      <c r="S982">
        <v>1</v>
      </c>
      <c r="T982">
        <v>1</v>
      </c>
      <c r="U982">
        <v>1</v>
      </c>
      <c r="V982">
        <v>1</v>
      </c>
      <c r="W982">
        <v>0</v>
      </c>
      <c r="X982">
        <v>2</v>
      </c>
      <c r="Y982">
        <v>0</v>
      </c>
      <c r="Z982">
        <v>0</v>
      </c>
      <c r="AA982">
        <v>0</v>
      </c>
      <c r="AB982">
        <v>0</v>
      </c>
      <c r="AC982">
        <v>26.381178444799598</v>
      </c>
      <c r="AD982">
        <v>35436.218171444401</v>
      </c>
      <c r="AE982">
        <v>11.3468518000142</v>
      </c>
      <c r="AF982">
        <v>5660.3664969794499</v>
      </c>
      <c r="AG982">
        <v>1.8124772644826901</v>
      </c>
      <c r="AH982">
        <v>29775.851674465001</v>
      </c>
      <c r="AI982">
        <v>0.15973393293815799</v>
      </c>
      <c r="AJ982">
        <v>3123</v>
      </c>
      <c r="AK982">
        <v>6765.1880000000001</v>
      </c>
      <c r="AL982">
        <v>0.57060518731988397</v>
      </c>
      <c r="AM982">
        <v>0.42939481268011498</v>
      </c>
      <c r="AN982">
        <v>7.9090617995517101E-2</v>
      </c>
      <c r="AO982">
        <v>0.14825488312519999</v>
      </c>
      <c r="AP982">
        <v>0.10662824207492699</v>
      </c>
      <c r="AQ982">
        <v>0.46429715017611201</v>
      </c>
      <c r="AR982">
        <v>0.16466283324621001</v>
      </c>
      <c r="AS982">
        <v>0.25718766335598497</v>
      </c>
      <c r="AT982">
        <v>22471</v>
      </c>
      <c r="AU982">
        <v>51875</v>
      </c>
      <c r="AV982">
        <v>69679.018789144</v>
      </c>
      <c r="AW982">
        <v>0.33429394812680102</v>
      </c>
      <c r="AX982">
        <v>0.64252116650987701</v>
      </c>
      <c r="AY982">
        <v>32.9</v>
      </c>
      <c r="AZ982">
        <v>0.26384886327249402</v>
      </c>
      <c r="BA982">
        <v>9.7982708933717494E-2</v>
      </c>
      <c r="BB982">
        <v>0.42693110647181598</v>
      </c>
      <c r="BC982">
        <v>0.96137787056367396</v>
      </c>
      <c r="BD982">
        <v>3.8622129436325599E-2</v>
      </c>
      <c r="BE982">
        <v>2002</v>
      </c>
      <c r="BF982">
        <v>17</v>
      </c>
      <c r="BG982">
        <v>0.155543348</v>
      </c>
      <c r="BH982">
        <v>0</v>
      </c>
      <c r="BI982">
        <v>0</v>
      </c>
    </row>
    <row r="983" spans="1:61" x14ac:dyDescent="0.2">
      <c r="A983">
        <v>982</v>
      </c>
      <c r="B983">
        <v>40131160003</v>
      </c>
      <c r="C983">
        <v>4550000075</v>
      </c>
      <c r="D983" t="s">
        <v>507</v>
      </c>
      <c r="E983">
        <v>85042</v>
      </c>
      <c r="F983">
        <v>3182.3606748946099</v>
      </c>
      <c r="G983">
        <v>208.825958141</v>
      </c>
      <c r="H983">
        <v>8.6173203255684699E-2</v>
      </c>
      <c r="J983">
        <v>0.13533089500000001</v>
      </c>
      <c r="K983">
        <v>0</v>
      </c>
      <c r="L983">
        <v>0</v>
      </c>
      <c r="M983">
        <v>0</v>
      </c>
      <c r="N983">
        <v>74</v>
      </c>
      <c r="O983">
        <v>27251.308020838798</v>
      </c>
      <c r="P983">
        <v>368.26091920052431</v>
      </c>
      <c r="Q983">
        <v>26701.1281182438</v>
      </c>
      <c r="R983">
        <f>Q983/AJ983</f>
        <v>11.247315972301516</v>
      </c>
      <c r="S983">
        <v>1</v>
      </c>
      <c r="T983">
        <v>0</v>
      </c>
      <c r="U983">
        <v>2</v>
      </c>
      <c r="V983">
        <v>0</v>
      </c>
      <c r="W983">
        <v>1</v>
      </c>
      <c r="X983">
        <v>4</v>
      </c>
      <c r="Y983">
        <v>0</v>
      </c>
      <c r="Z983">
        <v>0</v>
      </c>
      <c r="AA983">
        <v>0</v>
      </c>
      <c r="AB983">
        <v>195.65874550506399</v>
      </c>
      <c r="AC983">
        <v>27.0834873089441</v>
      </c>
      <c r="AD983">
        <v>26701.1281182438</v>
      </c>
      <c r="AE983">
        <v>11.2473159723015</v>
      </c>
      <c r="AF983">
        <v>3622.9540773765598</v>
      </c>
      <c r="AG983">
        <v>1.5260969154913899</v>
      </c>
      <c r="AH983">
        <v>23078.174040867201</v>
      </c>
      <c r="AI983">
        <v>0.13568543101746799</v>
      </c>
      <c r="AJ983">
        <v>2374</v>
      </c>
      <c r="AK983">
        <v>8649.4580000000005</v>
      </c>
      <c r="AL983">
        <v>0.399747262005054</v>
      </c>
      <c r="AM983">
        <v>0.60025273799494505</v>
      </c>
      <c r="AN983">
        <v>0.36310025273799401</v>
      </c>
      <c r="AO983">
        <v>6.9502948609940995E-2</v>
      </c>
      <c r="AP983">
        <v>0</v>
      </c>
      <c r="AQ983">
        <v>0.54380791912384097</v>
      </c>
      <c r="AR983">
        <v>0.29172714078374401</v>
      </c>
      <c r="AS983">
        <v>6.3860667634252494E-2</v>
      </c>
      <c r="AT983">
        <v>13176</v>
      </c>
      <c r="AU983">
        <v>24038</v>
      </c>
      <c r="AV983">
        <v>37619.512195121897</v>
      </c>
      <c r="AW983">
        <v>0.46916205869842598</v>
      </c>
      <c r="AX983">
        <v>0.40179717586649499</v>
      </c>
      <c r="AY983">
        <v>33.1</v>
      </c>
      <c r="AZ983">
        <v>0.27927548441449002</v>
      </c>
      <c r="BA983">
        <v>0.17270429654591399</v>
      </c>
      <c r="BB983">
        <v>0.353658536585365</v>
      </c>
      <c r="BC983">
        <v>0.72222222222222199</v>
      </c>
      <c r="BD983">
        <v>0.27777777777777701</v>
      </c>
      <c r="BE983">
        <v>1965</v>
      </c>
      <c r="BF983">
        <v>54</v>
      </c>
      <c r="BG983">
        <v>9.3650129999999998E-2</v>
      </c>
      <c r="BH983">
        <v>0</v>
      </c>
      <c r="BI983">
        <v>0</v>
      </c>
    </row>
    <row r="984" spans="1:61" x14ac:dyDescent="0.2">
      <c r="A984">
        <v>983</v>
      </c>
      <c r="B984">
        <v>40131161001</v>
      </c>
      <c r="C984">
        <v>4550000063</v>
      </c>
      <c r="D984" t="s">
        <v>195</v>
      </c>
      <c r="E984">
        <v>85040</v>
      </c>
      <c r="F984">
        <v>579.08113150468603</v>
      </c>
      <c r="G984">
        <v>60.747155263800003</v>
      </c>
      <c r="H984">
        <v>0.142525387736788</v>
      </c>
      <c r="I984">
        <v>4.2</v>
      </c>
      <c r="J984">
        <v>0.32018200699999999</v>
      </c>
      <c r="K984">
        <v>0</v>
      </c>
      <c r="L984">
        <v>0</v>
      </c>
      <c r="M984">
        <v>0</v>
      </c>
      <c r="N984">
        <v>80</v>
      </c>
      <c r="O984">
        <v>26864.074242800099</v>
      </c>
      <c r="P984">
        <v>335.80092803500122</v>
      </c>
      <c r="Q984">
        <v>20239.015620443799</v>
      </c>
      <c r="R984">
        <f>Q984/AJ984</f>
        <v>10.04916366456991</v>
      </c>
      <c r="S984">
        <v>1</v>
      </c>
      <c r="T984">
        <v>1</v>
      </c>
      <c r="U984">
        <v>1</v>
      </c>
      <c r="V984">
        <v>1</v>
      </c>
      <c r="W984">
        <v>0</v>
      </c>
      <c r="X984">
        <v>3</v>
      </c>
      <c r="Y984">
        <v>1</v>
      </c>
      <c r="Z984">
        <v>0.33333333333333298</v>
      </c>
      <c r="AA984">
        <v>0</v>
      </c>
      <c r="AB984">
        <v>543.38488911502202</v>
      </c>
      <c r="AC984">
        <v>61.307409439963102</v>
      </c>
      <c r="AD984">
        <v>20239.015620443799</v>
      </c>
      <c r="AE984">
        <v>10.0491636645699</v>
      </c>
      <c r="AF984">
        <v>4044.2959926871999</v>
      </c>
      <c r="AG984">
        <v>2.00809135684568</v>
      </c>
      <c r="AH984">
        <v>16194.7196277566</v>
      </c>
      <c r="AI984">
        <v>0.19982671432902899</v>
      </c>
      <c r="AJ984">
        <v>2014</v>
      </c>
      <c r="AK984">
        <v>8033.4570000000003</v>
      </c>
      <c r="AL984">
        <v>0.35898709036742799</v>
      </c>
      <c r="AM984">
        <v>0.64101290963257196</v>
      </c>
      <c r="AN984">
        <v>0.40615690168818203</v>
      </c>
      <c r="AO984">
        <v>6.35551142005958E-2</v>
      </c>
      <c r="AP984">
        <v>6.9513406156901597E-3</v>
      </c>
      <c r="AQ984">
        <v>0.495034756703078</v>
      </c>
      <c r="AR984">
        <v>0.23302938196555201</v>
      </c>
      <c r="AS984">
        <v>0.13171225937183301</v>
      </c>
      <c r="AT984">
        <v>14979</v>
      </c>
      <c r="AU984">
        <v>32209</v>
      </c>
      <c r="AV984">
        <v>44379.430379746802</v>
      </c>
      <c r="AW984">
        <v>0.55362462760675202</v>
      </c>
      <c r="AX984">
        <v>0.27185792349726701</v>
      </c>
      <c r="AY984">
        <v>24.4</v>
      </c>
      <c r="AZ984">
        <v>0.32869910625620602</v>
      </c>
      <c r="BA984">
        <v>5.4121151936444803E-2</v>
      </c>
      <c r="BB984">
        <v>0.463607594936708</v>
      </c>
      <c r="BC984">
        <v>0.738924050632911</v>
      </c>
      <c r="BD984">
        <v>0.261075949367088</v>
      </c>
      <c r="BE984">
        <v>1984</v>
      </c>
      <c r="BF984">
        <v>35</v>
      </c>
      <c r="BG984">
        <v>7.5841958000000001E-2</v>
      </c>
      <c r="BH984">
        <v>0</v>
      </c>
      <c r="BI984">
        <v>0</v>
      </c>
    </row>
    <row r="985" spans="1:61" x14ac:dyDescent="0.2">
      <c r="A985">
        <v>984</v>
      </c>
      <c r="B985">
        <v>40131161002</v>
      </c>
      <c r="C985">
        <v>4550000063</v>
      </c>
      <c r="D985" t="s">
        <v>195</v>
      </c>
      <c r="E985">
        <v>85040</v>
      </c>
      <c r="F985">
        <v>900.65939272973401</v>
      </c>
      <c r="G985">
        <v>60.747155263800003</v>
      </c>
      <c r="H985">
        <v>0.11044244067488899</v>
      </c>
      <c r="I985">
        <v>4.2</v>
      </c>
      <c r="J985">
        <v>0.32018200699999999</v>
      </c>
      <c r="K985">
        <v>0</v>
      </c>
      <c r="L985">
        <v>0</v>
      </c>
      <c r="M985">
        <v>0</v>
      </c>
      <c r="N985">
        <v>85</v>
      </c>
      <c r="O985">
        <v>29051.8765349366</v>
      </c>
      <c r="P985">
        <v>341.78678276395999</v>
      </c>
      <c r="Q985">
        <v>26629.825043440698</v>
      </c>
      <c r="R985">
        <f>Q985/AJ985</f>
        <v>16.208049326500728</v>
      </c>
      <c r="S985">
        <v>1</v>
      </c>
      <c r="T985">
        <v>1</v>
      </c>
      <c r="U985">
        <v>1</v>
      </c>
      <c r="V985">
        <v>1</v>
      </c>
      <c r="W985">
        <v>0</v>
      </c>
      <c r="X985">
        <v>2</v>
      </c>
      <c r="Y985">
        <v>0</v>
      </c>
      <c r="Z985">
        <v>0</v>
      </c>
      <c r="AA985">
        <v>0</v>
      </c>
      <c r="AB985">
        <v>437.06108561808202</v>
      </c>
      <c r="AC985">
        <v>61.0961446207668</v>
      </c>
      <c r="AD985">
        <v>26629.825043440698</v>
      </c>
      <c r="AE985">
        <v>16.208049326500699</v>
      </c>
      <c r="AF985">
        <v>5084.8910662414</v>
      </c>
      <c r="AG985">
        <v>3.0948819636283602</v>
      </c>
      <c r="AH985">
        <v>21544.9339771993</v>
      </c>
      <c r="AI985">
        <v>0.19094722019189</v>
      </c>
      <c r="AJ985">
        <v>1643</v>
      </c>
      <c r="AK985">
        <v>2952.2869999999998</v>
      </c>
      <c r="AL985">
        <v>0.77358490566037696</v>
      </c>
      <c r="AM985">
        <v>0.22641509433962201</v>
      </c>
      <c r="AN985">
        <v>0.14668289713937899</v>
      </c>
      <c r="AO985">
        <v>0</v>
      </c>
      <c r="AP985">
        <v>2.37370663420572E-2</v>
      </c>
      <c r="AQ985">
        <v>0.78088861838100998</v>
      </c>
      <c r="AR985">
        <v>0.378490175801447</v>
      </c>
      <c r="AS985">
        <v>0.101344364012409</v>
      </c>
      <c r="AT985">
        <v>18317</v>
      </c>
      <c r="AU985">
        <v>50947</v>
      </c>
      <c r="AV985">
        <v>58299.354838709703</v>
      </c>
      <c r="AW985">
        <v>0.28727936701156398</v>
      </c>
      <c r="AX985">
        <v>0.52903225806451604</v>
      </c>
      <c r="AY985">
        <v>29.3</v>
      </c>
      <c r="AZ985">
        <v>0.278758368837492</v>
      </c>
      <c r="BA985">
        <v>5.4777845404747401E-2</v>
      </c>
      <c r="BB985">
        <v>0.49032258064516099</v>
      </c>
      <c r="BC985">
        <v>0.956989247311828</v>
      </c>
      <c r="BD985">
        <v>4.3010752688171998E-2</v>
      </c>
      <c r="BE985">
        <v>1990</v>
      </c>
      <c r="BF985">
        <v>29</v>
      </c>
      <c r="BG985">
        <v>9.7047044999999998E-2</v>
      </c>
      <c r="BH985">
        <v>0</v>
      </c>
      <c r="BI985">
        <v>0</v>
      </c>
    </row>
    <row r="986" spans="1:61" x14ac:dyDescent="0.2">
      <c r="A986">
        <v>985</v>
      </c>
      <c r="B986">
        <v>40131161003</v>
      </c>
      <c r="C986">
        <v>4550000153</v>
      </c>
      <c r="D986" t="s">
        <v>31</v>
      </c>
      <c r="E986">
        <v>85040</v>
      </c>
      <c r="F986">
        <v>1270.29565332382</v>
      </c>
      <c r="G986">
        <v>632.54020689599997</v>
      </c>
      <c r="H986">
        <v>4.90365715677019E-2</v>
      </c>
      <c r="I986">
        <v>4.2</v>
      </c>
      <c r="J986">
        <v>0.120249984</v>
      </c>
      <c r="K986">
        <v>102134.6697</v>
      </c>
      <c r="L986">
        <v>3.9899999999999998E-2</v>
      </c>
      <c r="M986">
        <v>1</v>
      </c>
      <c r="N986">
        <v>83</v>
      </c>
      <c r="O986">
        <v>28700.669018055301</v>
      </c>
      <c r="P986">
        <v>345.79119298861809</v>
      </c>
      <c r="Q986">
        <v>8947.2572231386603</v>
      </c>
      <c r="R986">
        <f>Q986/AJ986</f>
        <v>13.701772164071455</v>
      </c>
      <c r="S986">
        <v>1</v>
      </c>
      <c r="T986">
        <v>0</v>
      </c>
      <c r="U986">
        <v>2</v>
      </c>
      <c r="V986">
        <v>0</v>
      </c>
      <c r="W986">
        <v>1</v>
      </c>
      <c r="X986">
        <v>3</v>
      </c>
      <c r="Y986">
        <v>1</v>
      </c>
      <c r="Z986">
        <v>0.33333333333333298</v>
      </c>
      <c r="AA986">
        <v>0</v>
      </c>
      <c r="AB986">
        <v>432.74787846217401</v>
      </c>
      <c r="AC986">
        <v>0.93941196916729697</v>
      </c>
      <c r="AD986">
        <v>8947.2572231386603</v>
      </c>
      <c r="AE986">
        <v>13.7017721640714</v>
      </c>
      <c r="AF986">
        <v>511.45197501632498</v>
      </c>
      <c r="AG986">
        <v>0.78323426495608695</v>
      </c>
      <c r="AH986">
        <v>8435.8052481223294</v>
      </c>
      <c r="AI986">
        <v>5.71629899824104E-2</v>
      </c>
      <c r="AJ986">
        <v>653</v>
      </c>
      <c r="AK986">
        <v>5181.8649999999998</v>
      </c>
      <c r="AL986">
        <v>0.408882082695252</v>
      </c>
      <c r="AM986">
        <v>0.59111791730474705</v>
      </c>
      <c r="AN986">
        <v>0.34456355283307799</v>
      </c>
      <c r="AO986">
        <v>0.10719754977029</v>
      </c>
      <c r="AP986">
        <v>4.1347626339969301E-2</v>
      </c>
      <c r="AQ986">
        <v>0.36906584992343</v>
      </c>
      <c r="AR986">
        <v>0.16816816816816799</v>
      </c>
      <c r="AS986">
        <v>6.9069069069068997E-2</v>
      </c>
      <c r="AT986">
        <v>14922</v>
      </c>
      <c r="AU986">
        <v>45625</v>
      </c>
      <c r="AV986">
        <v>49837.988826815599</v>
      </c>
      <c r="AW986">
        <v>0.29402756508422601</v>
      </c>
      <c r="AX986">
        <v>0.244541484716157</v>
      </c>
      <c r="AY986">
        <v>28</v>
      </c>
      <c r="AZ986">
        <v>0.29709035222051999</v>
      </c>
      <c r="BA986">
        <v>2.1439509954058099E-2</v>
      </c>
      <c r="BB986">
        <v>0.469273743016759</v>
      </c>
      <c r="BC986">
        <v>0.92178770949720601</v>
      </c>
      <c r="BD986">
        <v>7.8212290502793297E-2</v>
      </c>
      <c r="BE986">
        <v>1998</v>
      </c>
      <c r="BF986">
        <v>21</v>
      </c>
      <c r="BG986">
        <v>7.6318360000000002E-2</v>
      </c>
      <c r="BH986">
        <v>0</v>
      </c>
      <c r="BI986">
        <v>0</v>
      </c>
    </row>
    <row r="987" spans="1:61" x14ac:dyDescent="0.2">
      <c r="A987">
        <v>986</v>
      </c>
      <c r="B987">
        <v>40131162021</v>
      </c>
      <c r="C987">
        <v>4550000121</v>
      </c>
      <c r="D987" t="s">
        <v>203</v>
      </c>
      <c r="E987">
        <v>85042</v>
      </c>
      <c r="F987">
        <v>578.38564852196203</v>
      </c>
      <c r="G987">
        <v>8.5728372663400005</v>
      </c>
      <c r="H987">
        <v>7.7030134650713095E-2</v>
      </c>
      <c r="I987">
        <v>4</v>
      </c>
      <c r="J987">
        <v>0.261213943</v>
      </c>
      <c r="K987">
        <v>0</v>
      </c>
      <c r="L987">
        <v>0</v>
      </c>
      <c r="M987">
        <v>0</v>
      </c>
      <c r="N987">
        <v>95</v>
      </c>
      <c r="O987">
        <v>43162.712441047501</v>
      </c>
      <c r="P987">
        <v>454.34434148471053</v>
      </c>
      <c r="Q987">
        <v>26973.6247743487</v>
      </c>
      <c r="R987">
        <f>Q987/AJ987</f>
        <v>15.052245967828515</v>
      </c>
      <c r="S987">
        <v>1</v>
      </c>
      <c r="T987">
        <v>1</v>
      </c>
      <c r="U987">
        <v>1</v>
      </c>
      <c r="V987">
        <v>1</v>
      </c>
      <c r="W987">
        <v>0</v>
      </c>
      <c r="X987">
        <v>2</v>
      </c>
      <c r="Y987">
        <v>1</v>
      </c>
      <c r="Z987">
        <v>0.5</v>
      </c>
      <c r="AA987">
        <v>0</v>
      </c>
      <c r="AB987">
        <v>578.38564852196203</v>
      </c>
      <c r="AC987">
        <v>264.118395855362</v>
      </c>
      <c r="AD987">
        <v>26973.6247743487</v>
      </c>
      <c r="AE987">
        <v>15.052245967828499</v>
      </c>
      <c r="AF987">
        <v>2077.7819483858898</v>
      </c>
      <c r="AG987">
        <v>1.1594765336974799</v>
      </c>
      <c r="AH987">
        <v>24895.842825962802</v>
      </c>
      <c r="AI987">
        <v>7.7030134650713095E-2</v>
      </c>
      <c r="AJ987">
        <v>1792</v>
      </c>
      <c r="AK987">
        <v>10925.98</v>
      </c>
      <c r="AL987">
        <v>0.50948660714285698</v>
      </c>
      <c r="AM987">
        <v>0.49051339285714202</v>
      </c>
      <c r="AN987">
        <v>0.125558035714285</v>
      </c>
      <c r="AO987">
        <v>6.3616071428571397E-2</v>
      </c>
      <c r="AP987">
        <v>2.2321428571428499E-2</v>
      </c>
      <c r="AQ987">
        <v>0.65401785714285698</v>
      </c>
      <c r="AR987">
        <v>0.28959700093720703</v>
      </c>
      <c r="AS987">
        <v>0.107778819119025</v>
      </c>
      <c r="AT987">
        <v>22190</v>
      </c>
      <c r="AU987">
        <v>62969</v>
      </c>
      <c r="AV987">
        <v>79793.4354485777</v>
      </c>
      <c r="AW987">
        <v>0.23995535714285701</v>
      </c>
      <c r="AX987">
        <v>0.621782178217821</v>
      </c>
      <c r="AY987">
        <v>31.2</v>
      </c>
      <c r="AZ987">
        <v>0.30803571428571402</v>
      </c>
      <c r="BA987">
        <v>7.1428571428571397E-2</v>
      </c>
      <c r="BB987">
        <v>0.65645514223194701</v>
      </c>
      <c r="BC987">
        <v>0.98468271334792101</v>
      </c>
      <c r="BD987">
        <v>1.5317286652078699E-2</v>
      </c>
      <c r="BE987">
        <v>1975</v>
      </c>
      <c r="BF987">
        <v>44</v>
      </c>
      <c r="BG987">
        <v>0.10364615000000001</v>
      </c>
      <c r="BH987">
        <v>0</v>
      </c>
      <c r="BI987">
        <v>0</v>
      </c>
    </row>
    <row r="988" spans="1:61" x14ac:dyDescent="0.2">
      <c r="A988">
        <v>987</v>
      </c>
      <c r="B988">
        <v>40131162022</v>
      </c>
      <c r="C988">
        <v>4550000121</v>
      </c>
      <c r="D988" t="s">
        <v>203</v>
      </c>
      <c r="E988">
        <v>85042</v>
      </c>
      <c r="F988">
        <v>334.01642585222402</v>
      </c>
      <c r="G988">
        <v>8.5728372663400005</v>
      </c>
      <c r="H988">
        <v>0.12620101314210699</v>
      </c>
      <c r="I988">
        <v>4</v>
      </c>
      <c r="J988">
        <v>0.261213943</v>
      </c>
      <c r="K988">
        <v>0</v>
      </c>
      <c r="L988">
        <v>0</v>
      </c>
      <c r="M988">
        <v>0</v>
      </c>
      <c r="N988">
        <v>72</v>
      </c>
      <c r="O988">
        <v>28469.051497689299</v>
      </c>
      <c r="P988">
        <v>395.40349302346249</v>
      </c>
      <c r="Q988">
        <v>27282.046464549501</v>
      </c>
      <c r="R988">
        <f>Q988/AJ988</f>
        <v>12.850704882029911</v>
      </c>
      <c r="S988">
        <v>1</v>
      </c>
      <c r="T988">
        <v>1</v>
      </c>
      <c r="U988">
        <v>1</v>
      </c>
      <c r="V988">
        <v>1</v>
      </c>
      <c r="W988">
        <v>0</v>
      </c>
      <c r="X988">
        <v>3</v>
      </c>
      <c r="Y988">
        <v>1</v>
      </c>
      <c r="Z988">
        <v>0.33333333333333298</v>
      </c>
      <c r="AA988">
        <v>0</v>
      </c>
      <c r="AB988">
        <v>334.01642585222402</v>
      </c>
      <c r="AC988">
        <v>271.18491304540203</v>
      </c>
      <c r="AD988">
        <v>27282.046464549501</v>
      </c>
      <c r="AE988">
        <v>12.8507048820299</v>
      </c>
      <c r="AF988">
        <v>4098.4687865926899</v>
      </c>
      <c r="AG988">
        <v>1.9305081425307</v>
      </c>
      <c r="AH988">
        <v>23183.5776779568</v>
      </c>
      <c r="AI988">
        <v>0.15022585611084099</v>
      </c>
      <c r="AJ988">
        <v>2123</v>
      </c>
      <c r="AK988">
        <v>13371.46</v>
      </c>
      <c r="AL988">
        <v>0.52096090438059295</v>
      </c>
      <c r="AM988">
        <v>0.479039095619406</v>
      </c>
      <c r="AN988">
        <v>7.3480923221855801E-2</v>
      </c>
      <c r="AO988">
        <v>2.4022609514837399E-2</v>
      </c>
      <c r="AP988">
        <v>7.1596796985398004E-2</v>
      </c>
      <c r="AQ988">
        <v>0.71879415920866696</v>
      </c>
      <c r="AR988">
        <v>0.35608552631578899</v>
      </c>
      <c r="AS988">
        <v>8.7993421052631499E-2</v>
      </c>
      <c r="AT988">
        <v>14208</v>
      </c>
      <c r="AU988">
        <v>53625</v>
      </c>
      <c r="AV988">
        <v>50183.606557377003</v>
      </c>
      <c r="AW988">
        <v>0.41828793774319001</v>
      </c>
      <c r="AX988">
        <v>0.60655737704918</v>
      </c>
      <c r="AY988">
        <v>34.6</v>
      </c>
      <c r="AZ988">
        <v>0.34479510127178498</v>
      </c>
      <c r="BA988">
        <v>4.4747998115873697E-2</v>
      </c>
      <c r="BB988">
        <v>0.59744990892531802</v>
      </c>
      <c r="BC988">
        <v>0.93260473588342396</v>
      </c>
      <c r="BD988">
        <v>6.7395264116575496E-2</v>
      </c>
      <c r="BE988">
        <v>1974</v>
      </c>
      <c r="BF988">
        <v>45</v>
      </c>
      <c r="BG988">
        <v>0.103562154</v>
      </c>
      <c r="BH988">
        <v>0</v>
      </c>
      <c r="BI988">
        <v>0</v>
      </c>
    </row>
    <row r="989" spans="1:61" x14ac:dyDescent="0.2">
      <c r="A989">
        <v>988</v>
      </c>
      <c r="B989">
        <v>40131162023</v>
      </c>
      <c r="C989">
        <v>4550000121</v>
      </c>
      <c r="D989" t="s">
        <v>203</v>
      </c>
      <c r="E989">
        <v>85042</v>
      </c>
      <c r="F989">
        <v>179.75558183875199</v>
      </c>
      <c r="G989">
        <v>8.5728372663400005</v>
      </c>
      <c r="H989">
        <v>0.149306947780424</v>
      </c>
      <c r="I989">
        <v>4</v>
      </c>
      <c r="J989">
        <v>0.261213943</v>
      </c>
      <c r="K989">
        <v>0</v>
      </c>
      <c r="L989">
        <v>0</v>
      </c>
      <c r="M989">
        <v>0</v>
      </c>
      <c r="N989">
        <v>43</v>
      </c>
      <c r="O989">
        <v>25012.956606297801</v>
      </c>
      <c r="P989">
        <v>581.69666526273954</v>
      </c>
      <c r="Q989">
        <v>7678.1783837293697</v>
      </c>
      <c r="R989">
        <f>Q989/AJ989</f>
        <v>10.404035750310799</v>
      </c>
      <c r="S989">
        <v>1</v>
      </c>
      <c r="T989">
        <v>1</v>
      </c>
      <c r="U989">
        <v>1</v>
      </c>
      <c r="V989">
        <v>1</v>
      </c>
      <c r="W989">
        <v>0</v>
      </c>
      <c r="X989">
        <v>4</v>
      </c>
      <c r="Y989">
        <v>1</v>
      </c>
      <c r="Z989">
        <v>0.25</v>
      </c>
      <c r="AA989">
        <v>0</v>
      </c>
      <c r="AB989">
        <v>152.91535041801501</v>
      </c>
      <c r="AC989">
        <v>480.09803614343099</v>
      </c>
      <c r="AD989">
        <v>7678.1783837293697</v>
      </c>
      <c r="AE989">
        <v>10.404035750310801</v>
      </c>
      <c r="AF989">
        <v>1770.2363597537901</v>
      </c>
      <c r="AG989">
        <v>2.3986942544089298</v>
      </c>
      <c r="AH989">
        <v>5907.94202397558</v>
      </c>
      <c r="AI989">
        <v>0.23055421107499299</v>
      </c>
      <c r="AJ989">
        <v>738</v>
      </c>
      <c r="AK989">
        <v>5047.1099999999997</v>
      </c>
      <c r="AL989">
        <v>0.76693766937669305</v>
      </c>
      <c r="AM989">
        <v>0.233062330623306</v>
      </c>
      <c r="AN989">
        <v>1.4905149051490501E-2</v>
      </c>
      <c r="AO989">
        <v>1.3550135501355001E-2</v>
      </c>
      <c r="AP989">
        <v>9.4850948509485004E-3</v>
      </c>
      <c r="AQ989">
        <v>0.74932249322493205</v>
      </c>
      <c r="AR989">
        <v>0.199600798403193</v>
      </c>
      <c r="AS989">
        <v>0.28143712574850299</v>
      </c>
      <c r="AT989">
        <v>28830</v>
      </c>
      <c r="AU989">
        <v>80341</v>
      </c>
      <c r="AV989">
        <v>94885.858585858601</v>
      </c>
      <c r="AW989">
        <v>0.107046070460704</v>
      </c>
      <c r="AX989">
        <v>0.724444444444444</v>
      </c>
      <c r="AY989">
        <v>41.2</v>
      </c>
      <c r="AZ989">
        <v>0.22764227642276399</v>
      </c>
      <c r="BA989">
        <v>3.9295392953929503E-2</v>
      </c>
      <c r="BB989">
        <v>0.34343434343434298</v>
      </c>
      <c r="BC989">
        <v>0.96464646464646397</v>
      </c>
      <c r="BD989">
        <v>3.5353535353535297E-2</v>
      </c>
      <c r="BE989">
        <v>1977</v>
      </c>
      <c r="BF989">
        <v>42</v>
      </c>
      <c r="BG989">
        <v>0.12810931</v>
      </c>
      <c r="BH989">
        <v>0</v>
      </c>
      <c r="BI989">
        <v>0</v>
      </c>
    </row>
    <row r="990" spans="1:61" x14ac:dyDescent="0.2">
      <c r="A990">
        <v>989</v>
      </c>
      <c r="B990">
        <v>40131162024</v>
      </c>
      <c r="C990">
        <v>4550000121</v>
      </c>
      <c r="D990" t="s">
        <v>203</v>
      </c>
      <c r="E990">
        <v>85042</v>
      </c>
      <c r="F990">
        <v>796.35716321959501</v>
      </c>
      <c r="G990">
        <v>8.5728372663400005</v>
      </c>
      <c r="H990">
        <v>0.106231398565903</v>
      </c>
      <c r="I990">
        <v>4</v>
      </c>
      <c r="J990">
        <v>0.261213943</v>
      </c>
      <c r="K990">
        <v>0</v>
      </c>
      <c r="L990">
        <v>0</v>
      </c>
      <c r="M990">
        <v>0</v>
      </c>
      <c r="N990">
        <v>51</v>
      </c>
      <c r="O990">
        <v>24567.899377774302</v>
      </c>
      <c r="P990">
        <v>481.7235172112608</v>
      </c>
      <c r="Q990">
        <v>11518.013570577001</v>
      </c>
      <c r="R990">
        <f>Q990/AJ990</f>
        <v>12.188374148758731</v>
      </c>
      <c r="S990">
        <v>1</v>
      </c>
      <c r="T990">
        <v>1</v>
      </c>
      <c r="U990">
        <v>1</v>
      </c>
      <c r="V990">
        <v>1</v>
      </c>
      <c r="W990">
        <v>0</v>
      </c>
      <c r="X990">
        <v>2</v>
      </c>
      <c r="Y990">
        <v>1</v>
      </c>
      <c r="Z990">
        <v>0.5</v>
      </c>
      <c r="AA990">
        <v>0</v>
      </c>
      <c r="AB990">
        <v>458.86593097491499</v>
      </c>
      <c r="AC990">
        <v>264.118395855362</v>
      </c>
      <c r="AD990">
        <v>11518.013570577001</v>
      </c>
      <c r="AE990">
        <v>12.188374148758699</v>
      </c>
      <c r="AF990">
        <v>1223.5746903034401</v>
      </c>
      <c r="AG990">
        <v>1.2947880320671299</v>
      </c>
      <c r="AH990">
        <v>10294.438880273499</v>
      </c>
      <c r="AI990">
        <v>0.106231398565903</v>
      </c>
      <c r="AJ990">
        <v>945</v>
      </c>
      <c r="AK990">
        <v>10555.33</v>
      </c>
      <c r="AL990">
        <v>0.40952380952380901</v>
      </c>
      <c r="AM990">
        <v>0.59047619047619004</v>
      </c>
      <c r="AN990">
        <v>0.17777777777777701</v>
      </c>
      <c r="AO990">
        <v>0</v>
      </c>
      <c r="AP990">
        <v>0</v>
      </c>
      <c r="AQ990">
        <v>0.75238095238095204</v>
      </c>
      <c r="AR990">
        <v>0.338842975206611</v>
      </c>
      <c r="AS990">
        <v>1.6528925619834701E-2</v>
      </c>
      <c r="AT990">
        <v>13808</v>
      </c>
      <c r="AU990">
        <v>58720</v>
      </c>
      <c r="AV990">
        <v>56440</v>
      </c>
      <c r="AW990">
        <v>0.26137566137566098</v>
      </c>
      <c r="AX990">
        <v>0.822033898305084</v>
      </c>
      <c r="AY990">
        <v>29.3</v>
      </c>
      <c r="AZ990">
        <v>0.36402116402116402</v>
      </c>
      <c r="BA990">
        <v>4.6560846560846497E-2</v>
      </c>
      <c r="BB990">
        <v>0.76744186046511598</v>
      </c>
      <c r="BC990">
        <v>1</v>
      </c>
      <c r="BD990">
        <v>0</v>
      </c>
      <c r="BE990">
        <v>1976</v>
      </c>
      <c r="BF990">
        <v>43</v>
      </c>
      <c r="BG990">
        <v>0.108770809</v>
      </c>
      <c r="BH990">
        <v>0</v>
      </c>
      <c r="BI990">
        <v>0</v>
      </c>
    </row>
    <row r="991" spans="1:61" x14ac:dyDescent="0.2">
      <c r="A991">
        <v>990</v>
      </c>
      <c r="B991">
        <v>40131162031</v>
      </c>
      <c r="C991">
        <v>4550000063</v>
      </c>
      <c r="D991" t="s">
        <v>195</v>
      </c>
      <c r="E991">
        <v>85040</v>
      </c>
      <c r="F991">
        <v>25.7382385428796</v>
      </c>
      <c r="G991">
        <v>60.747155263800003</v>
      </c>
      <c r="H991">
        <v>0.34676336774217398</v>
      </c>
      <c r="I991">
        <v>4.2</v>
      </c>
      <c r="J991">
        <v>0.32018200699999999</v>
      </c>
      <c r="K991">
        <v>0</v>
      </c>
      <c r="L991">
        <v>0</v>
      </c>
      <c r="M991">
        <v>0</v>
      </c>
      <c r="N991">
        <v>81</v>
      </c>
      <c r="O991">
        <v>30388.275349669399</v>
      </c>
      <c r="P991">
        <v>375.16389320579503</v>
      </c>
      <c r="Q991">
        <v>24674.2524184965</v>
      </c>
      <c r="R991">
        <f>Q991/AJ991</f>
        <v>16.00146071238424</v>
      </c>
      <c r="S991">
        <v>1</v>
      </c>
      <c r="T991">
        <v>1</v>
      </c>
      <c r="U991">
        <v>1</v>
      </c>
      <c r="V991">
        <v>1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25.7382385428796</v>
      </c>
      <c r="AC991">
        <v>60.7727419071661</v>
      </c>
      <c r="AD991">
        <v>24674.2524184965</v>
      </c>
      <c r="AE991">
        <v>16.001460712384201</v>
      </c>
      <c r="AF991">
        <v>8556.1268651583596</v>
      </c>
      <c r="AG991">
        <v>5.5487204054204602</v>
      </c>
      <c r="AH991">
        <v>16118.125553338101</v>
      </c>
      <c r="AI991">
        <v>0.34676336774217398</v>
      </c>
      <c r="AJ991">
        <v>1542</v>
      </c>
      <c r="AK991">
        <v>1546.432</v>
      </c>
      <c r="AL991">
        <v>0.60181582360570596</v>
      </c>
      <c r="AM991">
        <v>0.39818417639429299</v>
      </c>
      <c r="AN991">
        <v>3.2425421530479899E-2</v>
      </c>
      <c r="AO991">
        <v>0</v>
      </c>
      <c r="AP991">
        <v>0</v>
      </c>
      <c r="AQ991">
        <v>0.90077821011673098</v>
      </c>
      <c r="AR991">
        <v>0.322147651006711</v>
      </c>
      <c r="AS991">
        <v>0.18120805369127499</v>
      </c>
      <c r="AT991">
        <v>15896</v>
      </c>
      <c r="AU991">
        <v>59906</v>
      </c>
      <c r="AV991">
        <v>62750.890585241701</v>
      </c>
      <c r="AW991">
        <v>0.36835278858625098</v>
      </c>
      <c r="AX991">
        <v>0.20881226053639801</v>
      </c>
      <c r="AY991">
        <v>24.6</v>
      </c>
      <c r="AZ991">
        <v>0.41763942931258102</v>
      </c>
      <c r="BA991">
        <v>3.1128404669260701E-2</v>
      </c>
      <c r="BB991">
        <v>0.72773536895674296</v>
      </c>
      <c r="BC991">
        <v>1</v>
      </c>
      <c r="BD991">
        <v>0</v>
      </c>
      <c r="BE991">
        <v>1971</v>
      </c>
      <c r="BF991">
        <v>48</v>
      </c>
      <c r="BG991">
        <v>9.4300729999999999E-2</v>
      </c>
      <c r="BH991">
        <v>0</v>
      </c>
      <c r="BI991">
        <v>0</v>
      </c>
    </row>
    <row r="992" spans="1:61" x14ac:dyDescent="0.2">
      <c r="A992">
        <v>991</v>
      </c>
      <c r="B992">
        <v>40131162032</v>
      </c>
      <c r="C992">
        <v>4550000169</v>
      </c>
      <c r="D992" t="s">
        <v>204</v>
      </c>
      <c r="E992">
        <v>85042</v>
      </c>
      <c r="F992">
        <v>1331.0518274338999</v>
      </c>
      <c r="G992">
        <v>16306.7751749</v>
      </c>
      <c r="H992">
        <v>0.120487587508027</v>
      </c>
      <c r="I992">
        <v>4.8</v>
      </c>
      <c r="J992">
        <v>0.12499613800000001</v>
      </c>
      <c r="K992">
        <v>0</v>
      </c>
      <c r="L992">
        <v>0</v>
      </c>
      <c r="M992">
        <v>0</v>
      </c>
      <c r="N992">
        <v>91</v>
      </c>
      <c r="O992">
        <v>23641.7558504841</v>
      </c>
      <c r="P992">
        <v>259.79951484048462</v>
      </c>
      <c r="Q992">
        <v>23696.996454118598</v>
      </c>
      <c r="R992">
        <f>Q992/AJ992</f>
        <v>9.2747539937841879</v>
      </c>
      <c r="S992">
        <v>1</v>
      </c>
      <c r="T992">
        <v>0</v>
      </c>
      <c r="U992">
        <v>2</v>
      </c>
      <c r="V992">
        <v>0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502.45717966991202</v>
      </c>
      <c r="AC992">
        <v>255.542024734124</v>
      </c>
      <c r="AD992">
        <v>23696.996454118598</v>
      </c>
      <c r="AE992">
        <v>9.2747539937841896</v>
      </c>
      <c r="AF992">
        <v>0</v>
      </c>
      <c r="AG992">
        <v>0</v>
      </c>
      <c r="AH992">
        <v>23696.996454118598</v>
      </c>
      <c r="AI992">
        <v>0</v>
      </c>
      <c r="AJ992">
        <v>2555</v>
      </c>
      <c r="AK992">
        <v>2578.2370000000001</v>
      </c>
      <c r="AL992">
        <v>0.31585127201565499</v>
      </c>
      <c r="AM992">
        <v>0.68414872798434401</v>
      </c>
      <c r="AN992">
        <v>0.29706457925635998</v>
      </c>
      <c r="AO992">
        <v>8.3757338551859101E-2</v>
      </c>
      <c r="AP992">
        <v>5.7142857142857099E-2</v>
      </c>
      <c r="AQ992">
        <v>0.174559686888454</v>
      </c>
      <c r="AR992">
        <v>6.0642813826561497E-2</v>
      </c>
      <c r="AS992">
        <v>0.28502122498483901</v>
      </c>
      <c r="AT992">
        <v>30317</v>
      </c>
      <c r="AU992">
        <v>52050</v>
      </c>
      <c r="AV992">
        <v>76200.301204819305</v>
      </c>
      <c r="AW992">
        <v>9.6673189823874697E-2</v>
      </c>
      <c r="AX992">
        <v>0.23938223938223899</v>
      </c>
      <c r="AY992">
        <v>32.799999999999997</v>
      </c>
      <c r="AZ992">
        <v>0.312328767123287</v>
      </c>
      <c r="BA992">
        <v>0.119373776908023</v>
      </c>
      <c r="BB992">
        <v>0.41666666666666602</v>
      </c>
      <c r="BC992">
        <v>0.97991967871485897</v>
      </c>
      <c r="BD992">
        <v>2.00803212851405E-2</v>
      </c>
      <c r="BE992">
        <v>1996</v>
      </c>
      <c r="BF992">
        <v>23</v>
      </c>
      <c r="BG992">
        <v>0.26051711500000002</v>
      </c>
      <c r="BH992">
        <v>0</v>
      </c>
      <c r="BI992">
        <v>0</v>
      </c>
    </row>
    <row r="993" spans="1:61" x14ac:dyDescent="0.2">
      <c r="A993">
        <v>992</v>
      </c>
      <c r="B993">
        <v>40131162033</v>
      </c>
      <c r="C993">
        <v>4550000059</v>
      </c>
      <c r="D993" t="s">
        <v>32</v>
      </c>
      <c r="E993">
        <v>85041</v>
      </c>
      <c r="F993">
        <v>7228.6848828482998</v>
      </c>
      <c r="G993">
        <v>35.911368275100003</v>
      </c>
      <c r="H993">
        <v>8.0784497153177606E-2</v>
      </c>
      <c r="I993">
        <v>4.3</v>
      </c>
      <c r="J993">
        <v>0.34565512500000001</v>
      </c>
      <c r="K993">
        <v>0</v>
      </c>
      <c r="L993">
        <v>0</v>
      </c>
      <c r="M993">
        <v>0</v>
      </c>
      <c r="N993">
        <v>127</v>
      </c>
      <c r="O993">
        <v>41735.171828600702</v>
      </c>
      <c r="P993">
        <v>328.62340022520237</v>
      </c>
      <c r="Q993">
        <v>23615.4283319897</v>
      </c>
      <c r="R993">
        <f>Q993/AJ993</f>
        <v>13.76190462237162</v>
      </c>
      <c r="S993">
        <v>1</v>
      </c>
      <c r="T993">
        <v>0</v>
      </c>
      <c r="U993">
        <v>2</v>
      </c>
      <c r="V993">
        <v>0</v>
      </c>
      <c r="W993">
        <v>1</v>
      </c>
      <c r="X993">
        <v>1</v>
      </c>
      <c r="Y993">
        <v>1</v>
      </c>
      <c r="Z993">
        <v>1</v>
      </c>
      <c r="AA993">
        <v>0</v>
      </c>
      <c r="AB993">
        <v>607.85852276855496</v>
      </c>
      <c r="AC993">
        <v>255.542024734124</v>
      </c>
      <c r="AD993">
        <v>23615.4283319897</v>
      </c>
      <c r="AE993">
        <v>13.761904622371601</v>
      </c>
      <c r="AF993">
        <v>0</v>
      </c>
      <c r="AG993">
        <v>0</v>
      </c>
      <c r="AH993">
        <v>23615.4283319897</v>
      </c>
      <c r="AI993">
        <v>0</v>
      </c>
      <c r="AJ993">
        <v>1716</v>
      </c>
      <c r="AK993">
        <v>1581.838</v>
      </c>
      <c r="AL993">
        <v>0.82342657342657299</v>
      </c>
      <c r="AM993">
        <v>0.17657342657342601</v>
      </c>
      <c r="AN993">
        <v>5.8275058275058201E-3</v>
      </c>
      <c r="AO993">
        <v>0</v>
      </c>
      <c r="AP993">
        <v>0.111888111888111</v>
      </c>
      <c r="AQ993">
        <v>0.363053613053613</v>
      </c>
      <c r="AR993">
        <v>4.4117647058823498E-2</v>
      </c>
      <c r="AS993">
        <v>0.482698961937716</v>
      </c>
      <c r="AT993">
        <v>40984</v>
      </c>
      <c r="AU993">
        <v>92642</v>
      </c>
      <c r="AV993">
        <v>103874.506828528</v>
      </c>
      <c r="AW993">
        <v>0.108974358974358</v>
      </c>
      <c r="AX993">
        <v>0.46428571428571402</v>
      </c>
      <c r="AY993">
        <v>34.5</v>
      </c>
      <c r="AZ993">
        <v>0.14510489510489499</v>
      </c>
      <c r="BA993">
        <v>6.75990675990676E-2</v>
      </c>
      <c r="BB993">
        <v>0.20789074355083401</v>
      </c>
      <c r="BC993">
        <v>0.963581183611532</v>
      </c>
      <c r="BD993">
        <v>3.64188163884673E-2</v>
      </c>
      <c r="BE993">
        <v>2004</v>
      </c>
      <c r="BF993">
        <v>15</v>
      </c>
      <c r="BG993">
        <v>0.249531951</v>
      </c>
      <c r="BH993">
        <v>0</v>
      </c>
      <c r="BI993">
        <v>0</v>
      </c>
    </row>
    <row r="994" spans="1:61" x14ac:dyDescent="0.2">
      <c r="A994">
        <v>993</v>
      </c>
      <c r="B994">
        <v>40131162041</v>
      </c>
      <c r="C994">
        <v>4550000063</v>
      </c>
      <c r="D994" t="s">
        <v>195</v>
      </c>
      <c r="E994">
        <v>85040</v>
      </c>
      <c r="F994">
        <v>1332.2726510653899</v>
      </c>
      <c r="G994">
        <v>60.747155263800003</v>
      </c>
      <c r="H994">
        <v>0.10193072893642199</v>
      </c>
      <c r="I994">
        <v>4.2</v>
      </c>
      <c r="J994">
        <v>0.32018200699999999</v>
      </c>
      <c r="K994">
        <v>0</v>
      </c>
      <c r="L994">
        <v>0</v>
      </c>
      <c r="M994">
        <v>0</v>
      </c>
      <c r="N994">
        <v>94</v>
      </c>
      <c r="O994">
        <v>29153.503148222098</v>
      </c>
      <c r="P994">
        <v>310.14365051300103</v>
      </c>
      <c r="Q994">
        <v>12201.596574470601</v>
      </c>
      <c r="R994">
        <f>Q994/AJ994</f>
        <v>10.455524056958527</v>
      </c>
      <c r="S994">
        <v>1</v>
      </c>
      <c r="T994">
        <v>0</v>
      </c>
      <c r="U994">
        <v>2</v>
      </c>
      <c r="V994">
        <v>0</v>
      </c>
      <c r="W994">
        <v>1</v>
      </c>
      <c r="X994">
        <v>1</v>
      </c>
      <c r="Y994">
        <v>1</v>
      </c>
      <c r="Z994">
        <v>1</v>
      </c>
      <c r="AA994">
        <v>0</v>
      </c>
      <c r="AB994">
        <v>944.58067946971505</v>
      </c>
      <c r="AC994">
        <v>65.063246595960905</v>
      </c>
      <c r="AD994">
        <v>12201.596574470601</v>
      </c>
      <c r="AE994">
        <v>10.455524056958501</v>
      </c>
      <c r="AF994">
        <v>0</v>
      </c>
      <c r="AG994">
        <v>0</v>
      </c>
      <c r="AH994">
        <v>12201.596574470601</v>
      </c>
      <c r="AI994">
        <v>0</v>
      </c>
      <c r="AJ994">
        <v>1167</v>
      </c>
      <c r="AK994">
        <v>1523.6079999999999</v>
      </c>
      <c r="AL994">
        <v>0.77806341045415595</v>
      </c>
      <c r="AM994">
        <v>0.221936589545844</v>
      </c>
      <c r="AN994">
        <v>0.147386461011139</v>
      </c>
      <c r="AO994">
        <v>5.9982862039417301E-3</v>
      </c>
      <c r="AP994">
        <v>8.5689802913453302E-3</v>
      </c>
      <c r="AQ994">
        <v>0.47986289631533802</v>
      </c>
      <c r="AR994">
        <v>0.10549450549450499</v>
      </c>
      <c r="AS994">
        <v>0.27142857142857102</v>
      </c>
      <c r="AT994">
        <v>33053</v>
      </c>
      <c r="AU994">
        <v>71176</v>
      </c>
      <c r="AV994">
        <v>65402.5</v>
      </c>
      <c r="AW994">
        <v>0.19374456993918299</v>
      </c>
      <c r="AX994">
        <v>0.59642857142857097</v>
      </c>
      <c r="AY994">
        <v>36.1</v>
      </c>
      <c r="AZ994">
        <v>0.10454155955441299</v>
      </c>
      <c r="BA994">
        <v>8.4832904884318702E-2</v>
      </c>
      <c r="BB994">
        <v>0.13928571428571401</v>
      </c>
      <c r="BC994">
        <v>0.91071428571428503</v>
      </c>
      <c r="BD994">
        <v>8.9285714285714204E-2</v>
      </c>
      <c r="BE994">
        <v>1984</v>
      </c>
      <c r="BF994">
        <v>35</v>
      </c>
      <c r="BG994">
        <v>0.10870099900000001</v>
      </c>
      <c r="BH994">
        <v>0</v>
      </c>
      <c r="BI994">
        <v>0</v>
      </c>
    </row>
    <row r="995" spans="1:61" x14ac:dyDescent="0.2">
      <c r="A995">
        <v>994</v>
      </c>
      <c r="B995">
        <v>40131162042</v>
      </c>
      <c r="C995">
        <v>4550000133</v>
      </c>
      <c r="D995" t="s">
        <v>28</v>
      </c>
      <c r="E995">
        <v>85008</v>
      </c>
      <c r="F995">
        <v>5827.7272892665196</v>
      </c>
      <c r="G995">
        <v>1608.8120856</v>
      </c>
      <c r="H995">
        <v>0.102453922700134</v>
      </c>
      <c r="I995">
        <v>4.7</v>
      </c>
      <c r="J995">
        <v>0.17917040100000001</v>
      </c>
      <c r="K995">
        <v>30705.769230000002</v>
      </c>
      <c r="L995">
        <v>4.6699999999999997E-3</v>
      </c>
      <c r="M995">
        <v>1</v>
      </c>
      <c r="N995">
        <v>42</v>
      </c>
      <c r="O995">
        <v>20543.9006514834</v>
      </c>
      <c r="P995">
        <v>489.1404917019857</v>
      </c>
      <c r="Q995">
        <v>6415.4253227872596</v>
      </c>
      <c r="R995">
        <f>Q995/AJ995</f>
        <v>8.9851895277132492</v>
      </c>
      <c r="S995">
        <v>1</v>
      </c>
      <c r="T995">
        <v>0</v>
      </c>
      <c r="U995">
        <v>2</v>
      </c>
      <c r="V995">
        <v>0</v>
      </c>
      <c r="W995">
        <v>1</v>
      </c>
      <c r="X995">
        <v>1</v>
      </c>
      <c r="Y995">
        <v>1</v>
      </c>
      <c r="Z995">
        <v>1</v>
      </c>
      <c r="AA995">
        <v>0</v>
      </c>
      <c r="AB995">
        <v>712.77685542904601</v>
      </c>
      <c r="AC995">
        <v>65.063246595960905</v>
      </c>
      <c r="AD995">
        <v>6415.4253227872596</v>
      </c>
      <c r="AE995">
        <v>8.9851895277132492</v>
      </c>
      <c r="AF995">
        <v>0</v>
      </c>
      <c r="AG995">
        <v>0</v>
      </c>
      <c r="AH995">
        <v>6415.4253227872596</v>
      </c>
      <c r="AI995">
        <v>0</v>
      </c>
      <c r="AJ995">
        <v>714</v>
      </c>
      <c r="AK995">
        <v>5414.3710000000001</v>
      </c>
      <c r="AL995">
        <v>0.704481792717086</v>
      </c>
      <c r="AM995">
        <v>0.295518207282913</v>
      </c>
      <c r="AN995">
        <v>0.22549019607843099</v>
      </c>
      <c r="AO995">
        <v>1.1204481792717E-2</v>
      </c>
      <c r="AP995">
        <v>0</v>
      </c>
      <c r="AQ995">
        <v>0.41596638655462098</v>
      </c>
      <c r="AR995">
        <v>0.20577617328519801</v>
      </c>
      <c r="AS995">
        <v>0.13357400722021601</v>
      </c>
      <c r="AT995">
        <v>17837</v>
      </c>
      <c r="AU995">
        <v>45809</v>
      </c>
      <c r="AV995">
        <v>49735.930735930699</v>
      </c>
      <c r="AW995">
        <v>0.46218487394957902</v>
      </c>
      <c r="AX995">
        <v>0.79661016949152497</v>
      </c>
      <c r="AY995">
        <v>44.8</v>
      </c>
      <c r="AZ995">
        <v>0.1890756302521</v>
      </c>
      <c r="BA995">
        <v>0.224089635854341</v>
      </c>
      <c r="BB995">
        <v>0.28138528138528102</v>
      </c>
      <c r="BC995">
        <v>0.90476190476190399</v>
      </c>
      <c r="BD995">
        <v>9.5238095238095205E-2</v>
      </c>
      <c r="BE995">
        <v>1973</v>
      </c>
      <c r="BF995">
        <v>46</v>
      </c>
      <c r="BG995">
        <v>0.105029201</v>
      </c>
      <c r="BH995">
        <v>0</v>
      </c>
      <c r="BI995">
        <v>0</v>
      </c>
    </row>
    <row r="996" spans="1:61" x14ac:dyDescent="0.2">
      <c r="A996">
        <v>995</v>
      </c>
      <c r="B996">
        <v>40131162043</v>
      </c>
      <c r="C996">
        <v>4550000063</v>
      </c>
      <c r="D996" t="s">
        <v>195</v>
      </c>
      <c r="E996">
        <v>85040</v>
      </c>
      <c r="F996">
        <v>2114.5235037908901</v>
      </c>
      <c r="G996">
        <v>60.747155263800003</v>
      </c>
      <c r="H996">
        <v>9.8016653794045699E-2</v>
      </c>
      <c r="I996">
        <v>4.2</v>
      </c>
      <c r="J996">
        <v>0.32018200699999999</v>
      </c>
      <c r="K996">
        <v>0</v>
      </c>
      <c r="L996">
        <v>0</v>
      </c>
      <c r="M996">
        <v>0</v>
      </c>
      <c r="N996">
        <v>56</v>
      </c>
      <c r="O996">
        <v>20905.577524936802</v>
      </c>
      <c r="P996">
        <v>373.31388437387147</v>
      </c>
      <c r="Q996">
        <v>22834.4632093648</v>
      </c>
      <c r="R996">
        <f>Q996/AJ996</f>
        <v>11.638360453295006</v>
      </c>
      <c r="S996">
        <v>1</v>
      </c>
      <c r="T996">
        <v>0</v>
      </c>
      <c r="U996">
        <v>2</v>
      </c>
      <c r="V996">
        <v>0</v>
      </c>
      <c r="W996">
        <v>1</v>
      </c>
      <c r="X996">
        <v>1</v>
      </c>
      <c r="Y996">
        <v>1</v>
      </c>
      <c r="Z996">
        <v>1</v>
      </c>
      <c r="AA996">
        <v>0</v>
      </c>
      <c r="AB996">
        <v>468.627106937848</v>
      </c>
      <c r="AC996">
        <v>65.063246595960905</v>
      </c>
      <c r="AD996">
        <v>22834.4632093648</v>
      </c>
      <c r="AE996">
        <v>11.638360453295</v>
      </c>
      <c r="AF996">
        <v>0</v>
      </c>
      <c r="AG996">
        <v>0</v>
      </c>
      <c r="AH996">
        <v>22834.4632093648</v>
      </c>
      <c r="AI996">
        <v>0</v>
      </c>
      <c r="AJ996">
        <v>1962</v>
      </c>
      <c r="AK996">
        <v>19714.98</v>
      </c>
      <c r="AL996">
        <v>0.80886850152905199</v>
      </c>
      <c r="AM996">
        <v>0.19113149847094801</v>
      </c>
      <c r="AN996">
        <v>7.5942915392456595E-2</v>
      </c>
      <c r="AO996">
        <v>1.8348623853211E-2</v>
      </c>
      <c r="AP996">
        <v>0</v>
      </c>
      <c r="AQ996">
        <v>0.63404689092762401</v>
      </c>
      <c r="AR996">
        <v>0.28125</v>
      </c>
      <c r="AS996">
        <v>0.116477272727272</v>
      </c>
      <c r="AT996">
        <v>10941</v>
      </c>
      <c r="AU996">
        <v>39286</v>
      </c>
      <c r="AV996">
        <v>45519.230769230802</v>
      </c>
      <c r="AW996">
        <v>0.53160040774719597</v>
      </c>
      <c r="AX996">
        <v>0.60096153846153799</v>
      </c>
      <c r="AY996">
        <v>27.9</v>
      </c>
      <c r="AZ996">
        <v>0.34709480122324099</v>
      </c>
      <c r="BA996">
        <v>0.103465851172273</v>
      </c>
      <c r="BB996">
        <v>0.59134615384615297</v>
      </c>
      <c r="BC996">
        <v>0.98557692307692302</v>
      </c>
      <c r="BD996">
        <v>1.44230769230769E-2</v>
      </c>
      <c r="BE996">
        <v>1974</v>
      </c>
      <c r="BF996">
        <v>45</v>
      </c>
      <c r="BG996">
        <v>8.8482637000000003E-2</v>
      </c>
      <c r="BH996">
        <v>0</v>
      </c>
      <c r="BI996">
        <v>0</v>
      </c>
    </row>
    <row r="997" spans="1:61" x14ac:dyDescent="0.2">
      <c r="A997">
        <v>996</v>
      </c>
      <c r="B997">
        <v>40131162051</v>
      </c>
      <c r="C997">
        <v>4550000075</v>
      </c>
      <c r="D997" t="s">
        <v>507</v>
      </c>
      <c r="E997">
        <v>85042</v>
      </c>
      <c r="F997">
        <v>240.075980445326</v>
      </c>
      <c r="G997">
        <v>208.825958141</v>
      </c>
      <c r="H997">
        <v>0.197639132685346</v>
      </c>
      <c r="J997">
        <v>0.13533089500000001</v>
      </c>
      <c r="K997">
        <v>0</v>
      </c>
      <c r="L997">
        <v>0</v>
      </c>
      <c r="M997">
        <v>0</v>
      </c>
      <c r="N997">
        <v>79</v>
      </c>
      <c r="O997">
        <v>22752.668928865402</v>
      </c>
      <c r="P997">
        <v>288.00846745399241</v>
      </c>
      <c r="Q997">
        <v>19193.9707050084</v>
      </c>
      <c r="R997">
        <f>Q997/AJ997</f>
        <v>14.925327142308243</v>
      </c>
      <c r="S997">
        <v>1</v>
      </c>
      <c r="T997">
        <v>1</v>
      </c>
      <c r="U997">
        <v>1</v>
      </c>
      <c r="V997">
        <v>1</v>
      </c>
      <c r="W997">
        <v>0</v>
      </c>
      <c r="X997">
        <v>4</v>
      </c>
      <c r="Y997">
        <v>1</v>
      </c>
      <c r="Z997">
        <v>0.25</v>
      </c>
      <c r="AA997">
        <v>0</v>
      </c>
      <c r="AB997">
        <v>240.075980445326</v>
      </c>
      <c r="AC997">
        <v>17093.538717284398</v>
      </c>
      <c r="AD997">
        <v>19193.9707050084</v>
      </c>
      <c r="AE997">
        <v>14.9253271423082</v>
      </c>
      <c r="AF997">
        <v>5098.5512507304602</v>
      </c>
      <c r="AG997">
        <v>3.9646588263845</v>
      </c>
      <c r="AH997">
        <v>14095.419454277901</v>
      </c>
      <c r="AI997">
        <v>0.26563295990652203</v>
      </c>
      <c r="AJ997">
        <v>1286</v>
      </c>
      <c r="AK997">
        <v>6539.1670000000004</v>
      </c>
      <c r="AL997">
        <v>0.70684292379471203</v>
      </c>
      <c r="AM997">
        <v>0.29315707620528703</v>
      </c>
      <c r="AN997">
        <v>6.1430793157076197E-2</v>
      </c>
      <c r="AO997">
        <v>0</v>
      </c>
      <c r="AP997">
        <v>0</v>
      </c>
      <c r="AQ997">
        <v>0.56298600311041902</v>
      </c>
      <c r="AR997">
        <v>0.30419977298524398</v>
      </c>
      <c r="AS997">
        <v>9.9886492622020401E-2</v>
      </c>
      <c r="AT997">
        <v>26592</v>
      </c>
      <c r="AU997">
        <v>50236</v>
      </c>
      <c r="AV997">
        <v>56099.494949494903</v>
      </c>
      <c r="AW997">
        <v>0.20606531881803999</v>
      </c>
      <c r="AX997">
        <v>0.53929121725731899</v>
      </c>
      <c r="AY997">
        <v>37.4</v>
      </c>
      <c r="AZ997">
        <v>0.24183514774494499</v>
      </c>
      <c r="BA997">
        <v>0.13452566096422999</v>
      </c>
      <c r="BB997">
        <v>0.27777777777777701</v>
      </c>
      <c r="BC997">
        <v>0.95791245791245705</v>
      </c>
      <c r="BD997">
        <v>4.2087542087542E-2</v>
      </c>
      <c r="BE997">
        <v>1982</v>
      </c>
      <c r="BF997">
        <v>37</v>
      </c>
      <c r="BG997">
        <v>0.104460916</v>
      </c>
      <c r="BH997">
        <v>0</v>
      </c>
      <c r="BI997">
        <v>0</v>
      </c>
    </row>
    <row r="998" spans="1:61" x14ac:dyDescent="0.2">
      <c r="A998">
        <v>997</v>
      </c>
      <c r="B998">
        <v>40131162052</v>
      </c>
      <c r="C998">
        <v>4550000121</v>
      </c>
      <c r="D998" t="s">
        <v>203</v>
      </c>
      <c r="E998">
        <v>85042</v>
      </c>
      <c r="F998">
        <v>390.95078275032301</v>
      </c>
      <c r="G998">
        <v>8.5728372663400005</v>
      </c>
      <c r="H998">
        <v>0.106811575217298</v>
      </c>
      <c r="I998">
        <v>4</v>
      </c>
      <c r="J998">
        <v>0.261213943</v>
      </c>
      <c r="K998">
        <v>0</v>
      </c>
      <c r="L998">
        <v>0</v>
      </c>
      <c r="M998">
        <v>0</v>
      </c>
      <c r="N998">
        <v>61</v>
      </c>
      <c r="O998">
        <v>30458.688638329699</v>
      </c>
      <c r="P998">
        <v>499.32276456278197</v>
      </c>
      <c r="Q998">
        <v>16288.129709557499</v>
      </c>
      <c r="R998">
        <f>Q998/AJ998</f>
        <v>10.680740793152458</v>
      </c>
      <c r="S998">
        <v>1</v>
      </c>
      <c r="T998">
        <v>1</v>
      </c>
      <c r="U998">
        <v>1</v>
      </c>
      <c r="V998">
        <v>1</v>
      </c>
      <c r="W998">
        <v>0</v>
      </c>
      <c r="X998">
        <v>5</v>
      </c>
      <c r="Y998">
        <v>1</v>
      </c>
      <c r="Z998">
        <v>0.2</v>
      </c>
      <c r="AA998">
        <v>0</v>
      </c>
      <c r="AB998">
        <v>341.43640646532498</v>
      </c>
      <c r="AC998">
        <v>17100.6052344745</v>
      </c>
      <c r="AD998">
        <v>16288.129709557499</v>
      </c>
      <c r="AE998">
        <v>10.6807407931525</v>
      </c>
      <c r="AF998">
        <v>3792.6159812932201</v>
      </c>
      <c r="AG998">
        <v>2.4869612992086698</v>
      </c>
      <c r="AH998">
        <v>12495.513728264301</v>
      </c>
      <c r="AI998">
        <v>0.23284539409504901</v>
      </c>
      <c r="AJ998">
        <v>1525</v>
      </c>
      <c r="AK998">
        <v>8427.1370000000006</v>
      </c>
      <c r="AL998">
        <v>0.56918032786885198</v>
      </c>
      <c r="AM998">
        <v>0.43081967213114702</v>
      </c>
      <c r="AN998">
        <v>0.19213114754098301</v>
      </c>
      <c r="AO998">
        <v>4.0655737704918003E-2</v>
      </c>
      <c r="AP998">
        <v>1.04918032786885E-2</v>
      </c>
      <c r="AQ998">
        <v>0.53245901639344195</v>
      </c>
      <c r="AR998">
        <v>0.128666035950804</v>
      </c>
      <c r="AS998">
        <v>0.13339640491958299</v>
      </c>
      <c r="AT998">
        <v>24070</v>
      </c>
      <c r="AU998">
        <v>65962</v>
      </c>
      <c r="AV998">
        <v>76486.529680365304</v>
      </c>
      <c r="AW998">
        <v>0.14032786885245899</v>
      </c>
      <c r="AX998">
        <v>0.56644880174291901</v>
      </c>
      <c r="AY998">
        <v>29</v>
      </c>
      <c r="AZ998">
        <v>0.26819672131147498</v>
      </c>
      <c r="BA998">
        <v>7.8032786885245897E-2</v>
      </c>
      <c r="BB998">
        <v>0.33789954337899503</v>
      </c>
      <c r="BC998">
        <v>0.96118721461187195</v>
      </c>
      <c r="BD998">
        <v>3.8812785388127803E-2</v>
      </c>
      <c r="BE998">
        <v>1978</v>
      </c>
      <c r="BF998">
        <v>41</v>
      </c>
      <c r="BG998">
        <v>0.109731755</v>
      </c>
      <c r="BH998">
        <v>0</v>
      </c>
      <c r="BI998">
        <v>0</v>
      </c>
    </row>
    <row r="999" spans="1:61" x14ac:dyDescent="0.2">
      <c r="A999">
        <v>998</v>
      </c>
      <c r="B999">
        <v>40131162053</v>
      </c>
      <c r="C999">
        <v>4550000075</v>
      </c>
      <c r="D999" t="s">
        <v>507</v>
      </c>
      <c r="E999">
        <v>85042</v>
      </c>
      <c r="F999">
        <v>364.92877606051201</v>
      </c>
      <c r="G999">
        <v>208.825958141</v>
      </c>
      <c r="H999">
        <v>7.7271170623438495E-2</v>
      </c>
      <c r="J999">
        <v>0.13533089500000001</v>
      </c>
      <c r="K999">
        <v>0</v>
      </c>
      <c r="L999">
        <v>0</v>
      </c>
      <c r="M999">
        <v>0</v>
      </c>
      <c r="N999">
        <v>91</v>
      </c>
      <c r="O999">
        <v>27593.080437528901</v>
      </c>
      <c r="P999">
        <v>303.22066414866924</v>
      </c>
      <c r="Q999">
        <v>15832.423128118</v>
      </c>
      <c r="R999">
        <f>Q999/AJ999</f>
        <v>9.3406626124589973</v>
      </c>
      <c r="S999">
        <v>1</v>
      </c>
      <c r="T999">
        <v>1</v>
      </c>
      <c r="U999">
        <v>1</v>
      </c>
      <c r="V999">
        <v>1</v>
      </c>
      <c r="W999">
        <v>0</v>
      </c>
      <c r="X999">
        <v>5</v>
      </c>
      <c r="Y999">
        <v>1</v>
      </c>
      <c r="Z999">
        <v>0.2</v>
      </c>
      <c r="AA999">
        <v>0</v>
      </c>
      <c r="AB999">
        <v>364.92877606051201</v>
      </c>
      <c r="AC999">
        <v>17100.6052344745</v>
      </c>
      <c r="AD999">
        <v>15832.423128118</v>
      </c>
      <c r="AE999">
        <v>9.3406626124590293</v>
      </c>
      <c r="AF999">
        <v>2531.35955468778</v>
      </c>
      <c r="AG999">
        <v>1.49342746589249</v>
      </c>
      <c r="AH999">
        <v>13301.0635734302</v>
      </c>
      <c r="AI999">
        <v>0.159884531521403</v>
      </c>
      <c r="AJ999">
        <v>1695</v>
      </c>
      <c r="AK999">
        <v>26971.42</v>
      </c>
      <c r="AL999">
        <v>0.47964601769911502</v>
      </c>
      <c r="AM999">
        <v>0.52035398230088403</v>
      </c>
      <c r="AN999">
        <v>0.140412979351032</v>
      </c>
      <c r="AO999">
        <v>3.5398230088495498E-2</v>
      </c>
      <c r="AP999">
        <v>3.8348082595870199E-2</v>
      </c>
      <c r="AQ999">
        <v>0.53510324483775795</v>
      </c>
      <c r="AR999">
        <v>0.14734774066797601</v>
      </c>
      <c r="AS999">
        <v>0.20923379174852599</v>
      </c>
      <c r="AT999">
        <v>19868</v>
      </c>
      <c r="AU999">
        <v>40486</v>
      </c>
      <c r="AV999">
        <v>44985.935302391001</v>
      </c>
      <c r="AW999">
        <v>0.37404129793510299</v>
      </c>
      <c r="AX999">
        <v>1.6666666666666601E-2</v>
      </c>
      <c r="AY999">
        <v>27.2</v>
      </c>
      <c r="AZ999">
        <v>0.26194690265486698</v>
      </c>
      <c r="BA999">
        <v>2.9498525073746298E-2</v>
      </c>
      <c r="BB999">
        <v>0.27004219409282698</v>
      </c>
      <c r="BC999">
        <v>0.95077355836849498</v>
      </c>
      <c r="BD999">
        <v>4.92264416315049E-2</v>
      </c>
      <c r="BE999">
        <v>1985</v>
      </c>
      <c r="BF999">
        <v>34</v>
      </c>
      <c r="BG999">
        <v>0.122711076</v>
      </c>
      <c r="BH999">
        <v>0</v>
      </c>
      <c r="BI999">
        <v>0</v>
      </c>
    </row>
    <row r="1000" spans="1:61" x14ac:dyDescent="0.2">
      <c r="A1000">
        <v>999</v>
      </c>
      <c r="B1000">
        <v>40131163001</v>
      </c>
      <c r="C1000">
        <v>4550000207</v>
      </c>
      <c r="D1000" t="s">
        <v>202</v>
      </c>
      <c r="E1000">
        <v>85040</v>
      </c>
      <c r="F1000">
        <v>453.64469642720599</v>
      </c>
      <c r="G1000">
        <v>25.648842288099999</v>
      </c>
      <c r="H1000">
        <v>0.164685180497811</v>
      </c>
      <c r="I1000">
        <v>4.3</v>
      </c>
      <c r="J1000">
        <v>0.33954326099999999</v>
      </c>
      <c r="K1000">
        <v>0</v>
      </c>
      <c r="L1000">
        <v>0</v>
      </c>
      <c r="M1000">
        <v>0</v>
      </c>
      <c r="N1000">
        <v>75</v>
      </c>
      <c r="O1000">
        <v>27248.674731785399</v>
      </c>
      <c r="P1000">
        <v>363.31566309047196</v>
      </c>
      <c r="Q1000">
        <v>36848.380286657797</v>
      </c>
      <c r="R1000">
        <f>Q1000/AJ1000</f>
        <v>13.453223908965972</v>
      </c>
      <c r="S1000">
        <v>1</v>
      </c>
      <c r="T1000">
        <v>1</v>
      </c>
      <c r="U1000">
        <v>1</v>
      </c>
      <c r="V1000">
        <v>1</v>
      </c>
      <c r="W1000">
        <v>0</v>
      </c>
      <c r="X1000">
        <v>2</v>
      </c>
      <c r="Y1000">
        <v>1</v>
      </c>
      <c r="Z1000">
        <v>0.5</v>
      </c>
      <c r="AA1000">
        <v>0</v>
      </c>
      <c r="AB1000">
        <v>453.64469642720599</v>
      </c>
      <c r="AC1000">
        <v>281.20199508338902</v>
      </c>
      <c r="AD1000">
        <v>36848.380286657797</v>
      </c>
      <c r="AE1000">
        <v>13.453223908965899</v>
      </c>
      <c r="AF1000">
        <v>6068.38215856024</v>
      </c>
      <c r="AG1000">
        <v>2.2155466077255301</v>
      </c>
      <c r="AH1000">
        <v>30779.998128097501</v>
      </c>
      <c r="AI1000">
        <v>0.164685180497811</v>
      </c>
      <c r="AJ1000">
        <v>2739</v>
      </c>
      <c r="AK1000">
        <v>11343.09</v>
      </c>
      <c r="AL1000">
        <v>0.600219058050383</v>
      </c>
      <c r="AM1000">
        <v>0.399780941949616</v>
      </c>
      <c r="AN1000">
        <v>0.20810514786418399</v>
      </c>
      <c r="AO1000">
        <v>5.4764512595837896E-3</v>
      </c>
      <c r="AP1000">
        <v>3.7239868565169698E-2</v>
      </c>
      <c r="AQ1000">
        <v>0.62760131434830202</v>
      </c>
      <c r="AR1000">
        <v>0.31672394043528002</v>
      </c>
      <c r="AS1000">
        <v>4.8109965635738799E-2</v>
      </c>
      <c r="AT1000">
        <v>17253</v>
      </c>
      <c r="AU1000">
        <v>39102</v>
      </c>
      <c r="AV1000">
        <v>53923.371104815902</v>
      </c>
      <c r="AW1000">
        <v>0.39242878560719602</v>
      </c>
      <c r="AX1000">
        <v>0.60869565217391297</v>
      </c>
      <c r="AY1000">
        <v>38.200000000000003</v>
      </c>
      <c r="AZ1000">
        <v>0.282219788243884</v>
      </c>
      <c r="BA1000">
        <v>0.14165753924790001</v>
      </c>
      <c r="BB1000">
        <v>0.365439093484419</v>
      </c>
      <c r="BC1000">
        <v>0.83994334277620397</v>
      </c>
      <c r="BD1000">
        <v>0.160056657223796</v>
      </c>
      <c r="BE1000">
        <v>1970</v>
      </c>
      <c r="BF1000">
        <v>49</v>
      </c>
      <c r="BG1000">
        <v>0.103240073</v>
      </c>
      <c r="BH1000">
        <v>0</v>
      </c>
      <c r="BI1000">
        <v>0</v>
      </c>
    </row>
    <row r="1001" spans="1:61" x14ac:dyDescent="0.2">
      <c r="A1001">
        <v>1000</v>
      </c>
      <c r="B1001">
        <v>40131163002</v>
      </c>
      <c r="C1001">
        <v>4550000207</v>
      </c>
      <c r="D1001" t="s">
        <v>202</v>
      </c>
      <c r="E1001">
        <v>85040</v>
      </c>
      <c r="F1001">
        <v>613.20863159015403</v>
      </c>
      <c r="G1001">
        <v>25.648842288099999</v>
      </c>
      <c r="H1001">
        <v>0.135345303490604</v>
      </c>
      <c r="I1001">
        <v>4.3</v>
      </c>
      <c r="J1001">
        <v>0.33954326099999999</v>
      </c>
      <c r="K1001">
        <v>0</v>
      </c>
      <c r="L1001">
        <v>0</v>
      </c>
      <c r="M1001">
        <v>0</v>
      </c>
      <c r="N1001">
        <v>80</v>
      </c>
      <c r="O1001">
        <v>27170.136280308001</v>
      </c>
      <c r="P1001">
        <v>339.62670350385002</v>
      </c>
      <c r="Q1001">
        <v>27326.103540374399</v>
      </c>
      <c r="R1001">
        <f>Q1001/AJ1001</f>
        <v>11.886082444703957</v>
      </c>
      <c r="S1001">
        <v>1</v>
      </c>
      <c r="T1001">
        <v>1</v>
      </c>
      <c r="U1001">
        <v>1</v>
      </c>
      <c r="V1001">
        <v>1</v>
      </c>
      <c r="W1001">
        <v>0</v>
      </c>
      <c r="X1001">
        <v>2</v>
      </c>
      <c r="Y1001">
        <v>1</v>
      </c>
      <c r="Z1001">
        <v>0.5</v>
      </c>
      <c r="AA1001">
        <v>0</v>
      </c>
      <c r="AB1001">
        <v>613.20863159015403</v>
      </c>
      <c r="AC1001">
        <v>281.20199508338902</v>
      </c>
      <c r="AD1001">
        <v>27326.103540374399</v>
      </c>
      <c r="AE1001">
        <v>11.8860824447039</v>
      </c>
      <c r="AF1001">
        <v>3698.4597768876502</v>
      </c>
      <c r="AG1001">
        <v>1.6087254357928</v>
      </c>
      <c r="AH1001">
        <v>23627.6437634867</v>
      </c>
      <c r="AI1001">
        <v>0.135345303490604</v>
      </c>
      <c r="AJ1001">
        <v>2299</v>
      </c>
      <c r="AK1001">
        <v>8573.9089999999997</v>
      </c>
      <c r="AL1001">
        <v>0.288386254893431</v>
      </c>
      <c r="AM1001">
        <v>0.71161374510656805</v>
      </c>
      <c r="AN1001">
        <v>0.43062200956937802</v>
      </c>
      <c r="AO1001">
        <v>0</v>
      </c>
      <c r="AP1001">
        <v>2.7403218790778599E-2</v>
      </c>
      <c r="AQ1001">
        <v>0.52544584602000799</v>
      </c>
      <c r="AR1001">
        <v>0.182188987083616</v>
      </c>
      <c r="AS1001">
        <v>7.2739632902787205E-2</v>
      </c>
      <c r="AT1001">
        <v>27688</v>
      </c>
      <c r="AU1001">
        <v>85455</v>
      </c>
      <c r="AV1001">
        <v>95910.333333333299</v>
      </c>
      <c r="AW1001">
        <v>0.29209468512728898</v>
      </c>
      <c r="AX1001">
        <v>0.71336553945249503</v>
      </c>
      <c r="AY1001">
        <v>32.9</v>
      </c>
      <c r="AZ1001">
        <v>0.26533275337103002</v>
      </c>
      <c r="BA1001">
        <v>8.6994345367551101E-2</v>
      </c>
      <c r="BB1001">
        <v>0.375</v>
      </c>
      <c r="BC1001">
        <v>1</v>
      </c>
      <c r="BD1001">
        <v>0</v>
      </c>
      <c r="BE1001">
        <v>1981</v>
      </c>
      <c r="BF1001">
        <v>38</v>
      </c>
      <c r="BG1001">
        <v>0.11498597300000001</v>
      </c>
      <c r="BH1001">
        <v>0</v>
      </c>
      <c r="BI1001">
        <v>0</v>
      </c>
    </row>
    <row r="1002" spans="1:61" x14ac:dyDescent="0.2">
      <c r="A1002">
        <v>1001</v>
      </c>
      <c r="B1002">
        <v>40131163003</v>
      </c>
      <c r="C1002">
        <v>4550000075</v>
      </c>
      <c r="D1002" t="s">
        <v>507</v>
      </c>
      <c r="E1002">
        <v>85042</v>
      </c>
      <c r="F1002">
        <v>768.81848416269395</v>
      </c>
      <c r="G1002">
        <v>208.825958141</v>
      </c>
      <c r="H1002">
        <v>7.23488570348821E-2</v>
      </c>
      <c r="J1002">
        <v>0.13533089500000001</v>
      </c>
      <c r="K1002">
        <v>0</v>
      </c>
      <c r="L1002">
        <v>0</v>
      </c>
      <c r="M1002">
        <v>0</v>
      </c>
      <c r="N1002">
        <v>105</v>
      </c>
      <c r="O1002">
        <v>29054.815490028799</v>
      </c>
      <c r="P1002">
        <v>276.71252847646474</v>
      </c>
      <c r="Q1002">
        <v>32887.619800077402</v>
      </c>
      <c r="R1002">
        <f>Q1002/AJ1002</f>
        <v>15.232802130651876</v>
      </c>
      <c r="S1002">
        <v>1</v>
      </c>
      <c r="T1002">
        <v>1</v>
      </c>
      <c r="U1002">
        <v>1</v>
      </c>
      <c r="V1002">
        <v>1</v>
      </c>
      <c r="W1002">
        <v>0</v>
      </c>
      <c r="X1002">
        <v>2</v>
      </c>
      <c r="Y1002">
        <v>1</v>
      </c>
      <c r="Z1002">
        <v>0.5</v>
      </c>
      <c r="AA1002">
        <v>0</v>
      </c>
      <c r="AB1002">
        <v>76.567801728095901</v>
      </c>
      <c r="AC1002">
        <v>464.45514783215299</v>
      </c>
      <c r="AD1002">
        <v>32887.619800077402</v>
      </c>
      <c r="AE1002">
        <v>15.2328021306518</v>
      </c>
      <c r="AF1002">
        <v>2379.3817031333501</v>
      </c>
      <c r="AG1002">
        <v>1.1020758235911801</v>
      </c>
      <c r="AH1002">
        <v>30508.238096943998</v>
      </c>
      <c r="AI1002">
        <v>7.23488570348821E-2</v>
      </c>
      <c r="AJ1002">
        <v>2159</v>
      </c>
      <c r="AK1002">
        <v>4087.848</v>
      </c>
      <c r="AL1002">
        <v>0.59657248726262102</v>
      </c>
      <c r="AM1002">
        <v>0.40342751273737798</v>
      </c>
      <c r="AN1002">
        <v>0.19314497452524301</v>
      </c>
      <c r="AO1002">
        <v>3.5201482167670203E-2</v>
      </c>
      <c r="AP1002">
        <v>1.6674386289949002E-2</v>
      </c>
      <c r="AQ1002">
        <v>0.53913849004168601</v>
      </c>
      <c r="AR1002">
        <v>0.137229152987524</v>
      </c>
      <c r="AS1002">
        <v>0.173342087984241</v>
      </c>
      <c r="AT1002">
        <v>24342</v>
      </c>
      <c r="AU1002">
        <v>72917</v>
      </c>
      <c r="AV1002">
        <v>70877.665706051906</v>
      </c>
      <c r="AW1002">
        <v>0.25093632958801398</v>
      </c>
      <c r="AX1002">
        <v>0.62968299711815501</v>
      </c>
      <c r="AY1002">
        <v>37</v>
      </c>
      <c r="AZ1002">
        <v>0.234830940250115</v>
      </c>
      <c r="BA1002">
        <v>0.162575266327003</v>
      </c>
      <c r="BB1002">
        <v>0.38184438040345797</v>
      </c>
      <c r="BC1002">
        <v>0.91498559077809705</v>
      </c>
      <c r="BD1002">
        <v>8.5014409221901996E-2</v>
      </c>
      <c r="BE1002">
        <v>1993</v>
      </c>
      <c r="BF1002">
        <v>26</v>
      </c>
      <c r="BG1002">
        <v>0.111079425</v>
      </c>
      <c r="BH1002">
        <v>0</v>
      </c>
      <c r="BI1002">
        <v>0</v>
      </c>
    </row>
    <row r="1003" spans="1:61" x14ac:dyDescent="0.2">
      <c r="A1003">
        <v>1002</v>
      </c>
      <c r="B1003">
        <v>40131164001</v>
      </c>
      <c r="C1003">
        <v>4550000060</v>
      </c>
      <c r="D1003" t="s">
        <v>199</v>
      </c>
      <c r="E1003">
        <v>85042</v>
      </c>
      <c r="F1003">
        <v>1329.77887154891</v>
      </c>
      <c r="G1003">
        <v>22.678337882200001</v>
      </c>
      <c r="H1003">
        <v>8.1639890576868199E-2</v>
      </c>
      <c r="I1003">
        <v>4.2</v>
      </c>
      <c r="J1003">
        <v>0.31541680700000002</v>
      </c>
      <c r="K1003">
        <v>0</v>
      </c>
      <c r="L1003">
        <v>0</v>
      </c>
      <c r="M1003">
        <v>0</v>
      </c>
      <c r="N1003">
        <v>68</v>
      </c>
      <c r="O1003">
        <v>27475.962152109601</v>
      </c>
      <c r="P1003">
        <v>404.05826694278824</v>
      </c>
      <c r="Q1003">
        <v>23103.297028259502</v>
      </c>
      <c r="R1003">
        <f>Q1003/AJ1003</f>
        <v>12.223966681618784</v>
      </c>
      <c r="S1003">
        <v>1</v>
      </c>
      <c r="T1003">
        <v>0</v>
      </c>
      <c r="U1003">
        <v>2</v>
      </c>
      <c r="V1003">
        <v>0</v>
      </c>
      <c r="W1003">
        <v>1</v>
      </c>
      <c r="X1003">
        <v>1</v>
      </c>
      <c r="Y1003">
        <v>1</v>
      </c>
      <c r="Z1003">
        <v>1</v>
      </c>
      <c r="AA1003">
        <v>0</v>
      </c>
      <c r="AB1003">
        <v>965.49207113680495</v>
      </c>
      <c r="AC1003">
        <v>255.542024734124</v>
      </c>
      <c r="AD1003">
        <v>23103.297028259502</v>
      </c>
      <c r="AE1003">
        <v>12.2239666816187</v>
      </c>
      <c r="AF1003">
        <v>0</v>
      </c>
      <c r="AG1003">
        <v>0</v>
      </c>
      <c r="AH1003">
        <v>23103.297028259502</v>
      </c>
      <c r="AI1003">
        <v>0</v>
      </c>
      <c r="AJ1003">
        <v>1890</v>
      </c>
      <c r="AK1003">
        <v>6461.4319999999998</v>
      </c>
      <c r="AL1003">
        <v>0.79523809523809497</v>
      </c>
      <c r="AM1003">
        <v>0.20476190476190401</v>
      </c>
      <c r="AN1003">
        <v>7.7248677248677206E-2</v>
      </c>
      <c r="AO1003">
        <v>0</v>
      </c>
      <c r="AP1003">
        <v>0</v>
      </c>
      <c r="AQ1003">
        <v>0.87724867724867694</v>
      </c>
      <c r="AR1003">
        <v>0.36555023923444901</v>
      </c>
      <c r="AS1003">
        <v>4.3062200956937802E-2</v>
      </c>
      <c r="AT1003">
        <v>15856</v>
      </c>
      <c r="AU1003">
        <v>36898</v>
      </c>
      <c r="AV1003">
        <v>63689.743589743601</v>
      </c>
      <c r="AW1003">
        <v>0.378755364806867</v>
      </c>
      <c r="AX1003">
        <v>0.84615384615384603</v>
      </c>
      <c r="AY1003">
        <v>27.6</v>
      </c>
      <c r="AZ1003">
        <v>0.338095238095238</v>
      </c>
      <c r="BA1003">
        <v>5.3439153439153397E-2</v>
      </c>
      <c r="BB1003">
        <v>0.60606060606060597</v>
      </c>
      <c r="BC1003">
        <v>0.95571095571095499</v>
      </c>
      <c r="BD1003">
        <v>4.4289044289044198E-2</v>
      </c>
      <c r="BE1003">
        <v>1970</v>
      </c>
      <c r="BF1003">
        <v>49</v>
      </c>
      <c r="BG1003">
        <v>0.13653875100000001</v>
      </c>
      <c r="BH1003">
        <v>0</v>
      </c>
      <c r="BI1003">
        <v>0</v>
      </c>
    </row>
    <row r="1004" spans="1:61" x14ac:dyDescent="0.2">
      <c r="A1004">
        <v>1003</v>
      </c>
      <c r="B1004">
        <v>40131164002</v>
      </c>
      <c r="C1004">
        <v>4550000060</v>
      </c>
      <c r="D1004" t="s">
        <v>199</v>
      </c>
      <c r="E1004">
        <v>85042</v>
      </c>
      <c r="F1004">
        <v>519.70623176772494</v>
      </c>
      <c r="G1004">
        <v>22.678337882200001</v>
      </c>
      <c r="H1004">
        <v>0.145859370944495</v>
      </c>
      <c r="I1004">
        <v>4.2</v>
      </c>
      <c r="J1004">
        <v>0.31541680700000002</v>
      </c>
      <c r="K1004">
        <v>0</v>
      </c>
      <c r="L1004">
        <v>0</v>
      </c>
      <c r="M1004">
        <v>0</v>
      </c>
      <c r="N1004">
        <v>53</v>
      </c>
      <c r="O1004">
        <v>24325.831561004499</v>
      </c>
      <c r="P1004">
        <v>458.97795398121696</v>
      </c>
      <c r="Q1004">
        <v>11725.542098289399</v>
      </c>
      <c r="R1004">
        <f>Q1004/AJ1004</f>
        <v>13.013920197879466</v>
      </c>
      <c r="S1004">
        <v>1</v>
      </c>
      <c r="T1004">
        <v>1</v>
      </c>
      <c r="U1004">
        <v>1</v>
      </c>
      <c r="V1004">
        <v>1</v>
      </c>
      <c r="W1004">
        <v>0</v>
      </c>
      <c r="X1004">
        <v>3</v>
      </c>
      <c r="Y1004">
        <v>1</v>
      </c>
      <c r="Z1004">
        <v>0.33333333333333298</v>
      </c>
      <c r="AA1004">
        <v>0</v>
      </c>
      <c r="AB1004">
        <v>519.70623176772494</v>
      </c>
      <c r="AC1004">
        <v>279.07583989562499</v>
      </c>
      <c r="AD1004">
        <v>11725.542098289399</v>
      </c>
      <c r="AE1004">
        <v>13.013920197879401</v>
      </c>
      <c r="AF1004">
        <v>1795.9962438223999</v>
      </c>
      <c r="AG1004">
        <v>1.99333656362087</v>
      </c>
      <c r="AH1004">
        <v>9929.5458544670091</v>
      </c>
      <c r="AI1004">
        <v>0.153169570222635</v>
      </c>
      <c r="AJ1004">
        <v>901</v>
      </c>
      <c r="AK1004">
        <v>4099.2920000000004</v>
      </c>
      <c r="AL1004">
        <v>0.48279689234184198</v>
      </c>
      <c r="AM1004">
        <v>0.51720310765815702</v>
      </c>
      <c r="AN1004">
        <v>0</v>
      </c>
      <c r="AO1004">
        <v>0</v>
      </c>
      <c r="AP1004">
        <v>0</v>
      </c>
      <c r="AQ1004">
        <v>0.91786903440621503</v>
      </c>
      <c r="AR1004">
        <v>0.47563025210083998</v>
      </c>
      <c r="AS1004">
        <v>0</v>
      </c>
      <c r="AT1004">
        <v>19974</v>
      </c>
      <c r="AU1004">
        <v>50871</v>
      </c>
      <c r="AV1004">
        <v>57799.588477366298</v>
      </c>
      <c r="AW1004">
        <v>0.19533851276359601</v>
      </c>
      <c r="AX1004">
        <v>0.32786885245901598</v>
      </c>
      <c r="AY1004">
        <v>30</v>
      </c>
      <c r="AZ1004">
        <v>0.17980022197558199</v>
      </c>
      <c r="BA1004">
        <v>2.5527192008878999E-2</v>
      </c>
      <c r="BB1004">
        <v>0.51440329218106995</v>
      </c>
      <c r="BC1004">
        <v>0.86419753086419704</v>
      </c>
      <c r="BD1004">
        <v>0.13580246913580199</v>
      </c>
      <c r="BE1004">
        <v>1969</v>
      </c>
      <c r="BF1004">
        <v>50</v>
      </c>
      <c r="BG1004">
        <v>0.19022386499999999</v>
      </c>
      <c r="BH1004">
        <v>0</v>
      </c>
      <c r="BI1004">
        <v>0</v>
      </c>
    </row>
    <row r="1005" spans="1:61" x14ac:dyDescent="0.2">
      <c r="A1005">
        <v>1004</v>
      </c>
      <c r="B1005">
        <v>40131164003</v>
      </c>
      <c r="C1005">
        <v>4550000153</v>
      </c>
      <c r="D1005" t="s">
        <v>31</v>
      </c>
      <c r="E1005">
        <v>85040</v>
      </c>
      <c r="F1005">
        <v>4134.2491007169801</v>
      </c>
      <c r="G1005">
        <v>632.54020689599997</v>
      </c>
      <c r="H1005">
        <v>0.100862313440335</v>
      </c>
      <c r="I1005">
        <v>4.2</v>
      </c>
      <c r="J1005">
        <v>0.120249984</v>
      </c>
      <c r="K1005">
        <v>102134.6697</v>
      </c>
      <c r="L1005">
        <v>3.9899999999999998E-2</v>
      </c>
      <c r="M1005">
        <v>1</v>
      </c>
      <c r="N1005">
        <v>105</v>
      </c>
      <c r="O1005">
        <v>28585.353392434299</v>
      </c>
      <c r="P1005">
        <v>272.24146088032666</v>
      </c>
      <c r="Q1005">
        <v>42776.618688151299</v>
      </c>
      <c r="R1005">
        <f>Q1005/AJ1005</f>
        <v>13.330202146510221</v>
      </c>
      <c r="S1005">
        <v>1</v>
      </c>
      <c r="T1005">
        <v>0</v>
      </c>
      <c r="U1005">
        <v>2</v>
      </c>
      <c r="V1005">
        <v>0</v>
      </c>
      <c r="W1005">
        <v>1</v>
      </c>
      <c r="X1005">
        <v>1</v>
      </c>
      <c r="Y1005">
        <v>1</v>
      </c>
      <c r="Z1005">
        <v>1</v>
      </c>
      <c r="AA1005">
        <v>0</v>
      </c>
      <c r="AB1005">
        <v>135.07710445081599</v>
      </c>
      <c r="AC1005">
        <v>255.542024734124</v>
      </c>
      <c r="AD1005">
        <v>42776.618688151299</v>
      </c>
      <c r="AE1005">
        <v>13.330202146510199</v>
      </c>
      <c r="AF1005">
        <v>0</v>
      </c>
      <c r="AG1005">
        <v>0</v>
      </c>
      <c r="AH1005">
        <v>42776.618688151299</v>
      </c>
      <c r="AI1005">
        <v>0</v>
      </c>
      <c r="AJ1005">
        <v>3209</v>
      </c>
      <c r="AK1005">
        <v>6401.2820000000002</v>
      </c>
      <c r="AL1005">
        <v>0.64069803677157899</v>
      </c>
      <c r="AM1005">
        <v>0.35930196322842001</v>
      </c>
      <c r="AN1005">
        <v>0.11249610470551499</v>
      </c>
      <c r="AO1005">
        <v>5.4222499220941099E-2</v>
      </c>
      <c r="AP1005">
        <v>6.5440947335618496E-3</v>
      </c>
      <c r="AQ1005">
        <v>0.64132128388906195</v>
      </c>
      <c r="AR1005">
        <v>0.25432692307692301</v>
      </c>
      <c r="AS1005">
        <v>0.12548076923076901</v>
      </c>
      <c r="AT1005">
        <v>18353</v>
      </c>
      <c r="AU1005">
        <v>41875</v>
      </c>
      <c r="AV1005">
        <v>58411.580086580099</v>
      </c>
      <c r="AW1005">
        <v>0.32129396984924602</v>
      </c>
      <c r="AX1005">
        <v>0.64658634538152604</v>
      </c>
      <c r="AY1005">
        <v>31.9</v>
      </c>
      <c r="AZ1005">
        <v>0.237457151760673</v>
      </c>
      <c r="BA1005">
        <v>0.12776565908382601</v>
      </c>
      <c r="BB1005">
        <v>0.45021645021645001</v>
      </c>
      <c r="BC1005">
        <v>0.90151515151515105</v>
      </c>
      <c r="BD1005">
        <v>9.8484848484848397E-2</v>
      </c>
      <c r="BE1005">
        <v>1987</v>
      </c>
      <c r="BF1005">
        <v>32</v>
      </c>
      <c r="BG1005">
        <v>0.124871786</v>
      </c>
      <c r="BH1005">
        <v>1499.0974120000001</v>
      </c>
      <c r="BI1005">
        <v>1.1542880000000001E-3</v>
      </c>
    </row>
    <row r="1006" spans="1:61" x14ac:dyDescent="0.2">
      <c r="A1006">
        <v>1005</v>
      </c>
      <c r="B1006">
        <v>40131165001</v>
      </c>
      <c r="C1006">
        <v>4550000060</v>
      </c>
      <c r="D1006" t="s">
        <v>199</v>
      </c>
      <c r="E1006">
        <v>85042</v>
      </c>
      <c r="F1006">
        <v>620.33990624195599</v>
      </c>
      <c r="G1006">
        <v>22.678337882200001</v>
      </c>
      <c r="H1006">
        <v>0.111391921013811</v>
      </c>
      <c r="I1006">
        <v>4.2</v>
      </c>
      <c r="J1006">
        <v>0.31541680700000002</v>
      </c>
      <c r="K1006">
        <v>0</v>
      </c>
      <c r="L1006">
        <v>0</v>
      </c>
      <c r="M1006">
        <v>0</v>
      </c>
      <c r="N1006">
        <v>88</v>
      </c>
      <c r="O1006">
        <v>36294.168975994697</v>
      </c>
      <c r="P1006">
        <v>412.43373836357608</v>
      </c>
      <c r="Q1006">
        <v>42473.694556930997</v>
      </c>
      <c r="R1006">
        <f>Q1006/AJ1006</f>
        <v>16.788021564004346</v>
      </c>
      <c r="S1006">
        <v>1</v>
      </c>
      <c r="T1006">
        <v>1</v>
      </c>
      <c r="U1006">
        <v>1</v>
      </c>
      <c r="V1006">
        <v>1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620.33990624195599</v>
      </c>
      <c r="AC1006">
        <v>22.687792599008802</v>
      </c>
      <c r="AD1006">
        <v>42473.694556930997</v>
      </c>
      <c r="AE1006">
        <v>16.7880215640043</v>
      </c>
      <c r="AF1006">
        <v>4731.2264292504096</v>
      </c>
      <c r="AG1006">
        <v>1.87004997203573</v>
      </c>
      <c r="AH1006">
        <v>37742.4681276806</v>
      </c>
      <c r="AI1006">
        <v>0.111391921013811</v>
      </c>
      <c r="AJ1006">
        <v>2530</v>
      </c>
      <c r="AK1006">
        <v>10107.75</v>
      </c>
      <c r="AL1006">
        <v>0.68656126482213398</v>
      </c>
      <c r="AM1006">
        <v>0.31343873517786502</v>
      </c>
      <c r="AN1006">
        <v>0.19446640316205499</v>
      </c>
      <c r="AO1006">
        <v>4.0711462450592803E-2</v>
      </c>
      <c r="AP1006">
        <v>7.11462450592885E-3</v>
      </c>
      <c r="AQ1006">
        <v>0.78142292490118503</v>
      </c>
      <c r="AR1006">
        <v>0.53015427769985901</v>
      </c>
      <c r="AS1006">
        <v>3.9971949509116401E-2</v>
      </c>
      <c r="AT1006">
        <v>13638</v>
      </c>
      <c r="AU1006">
        <v>32023</v>
      </c>
      <c r="AV1006">
        <v>47442.612752721601</v>
      </c>
      <c r="AW1006">
        <v>0.53105095541401204</v>
      </c>
      <c r="AX1006">
        <v>0.55987558320373199</v>
      </c>
      <c r="AY1006">
        <v>27.3</v>
      </c>
      <c r="AZ1006">
        <v>0.32569169960474298</v>
      </c>
      <c r="BA1006">
        <v>0.11106719367588901</v>
      </c>
      <c r="BB1006">
        <v>0.44945567651632901</v>
      </c>
      <c r="BC1006">
        <v>0.948678071539657</v>
      </c>
      <c r="BD1006">
        <v>5.1321928460342101E-2</v>
      </c>
      <c r="BE1006">
        <v>1957</v>
      </c>
      <c r="BF1006">
        <v>62</v>
      </c>
      <c r="BG1006">
        <v>0.12518924400000001</v>
      </c>
      <c r="BH1006">
        <v>0</v>
      </c>
      <c r="BI1006">
        <v>0</v>
      </c>
    </row>
    <row r="1007" spans="1:61" x14ac:dyDescent="0.2">
      <c r="A1007">
        <v>1006</v>
      </c>
      <c r="B1007">
        <v>40131165002</v>
      </c>
      <c r="C1007">
        <v>4550000153</v>
      </c>
      <c r="D1007" t="s">
        <v>31</v>
      </c>
      <c r="E1007">
        <v>85040</v>
      </c>
      <c r="F1007">
        <v>3471.6846295765099</v>
      </c>
      <c r="G1007">
        <v>632.54020689599997</v>
      </c>
      <c r="H1007">
        <v>7.3569843202861807E-2</v>
      </c>
      <c r="I1007">
        <v>4.2</v>
      </c>
      <c r="J1007">
        <v>0.120249984</v>
      </c>
      <c r="K1007">
        <v>102134.6697</v>
      </c>
      <c r="L1007">
        <v>3.9899999999999998E-2</v>
      </c>
      <c r="M1007">
        <v>1</v>
      </c>
      <c r="N1007">
        <v>75</v>
      </c>
      <c r="O1007">
        <v>27676.770340863</v>
      </c>
      <c r="P1007">
        <v>369.02360454484</v>
      </c>
      <c r="Q1007">
        <v>17262.194529254299</v>
      </c>
      <c r="R1007">
        <f>Q1007/AJ1007</f>
        <v>15.692904117503907</v>
      </c>
      <c r="S1007">
        <v>1</v>
      </c>
      <c r="T1007">
        <v>0</v>
      </c>
      <c r="U1007">
        <v>2</v>
      </c>
      <c r="V1007">
        <v>0</v>
      </c>
      <c r="W1007">
        <v>1</v>
      </c>
      <c r="X1007">
        <v>1</v>
      </c>
      <c r="Y1007">
        <v>1</v>
      </c>
      <c r="Z1007">
        <v>1</v>
      </c>
      <c r="AA1007">
        <v>0</v>
      </c>
      <c r="AB1007">
        <v>320.56692461496999</v>
      </c>
      <c r="AC1007">
        <v>255.542024734124</v>
      </c>
      <c r="AD1007">
        <v>17262.194529254299</v>
      </c>
      <c r="AE1007">
        <v>15.6929041175039</v>
      </c>
      <c r="AF1007">
        <v>0</v>
      </c>
      <c r="AG1007">
        <v>0</v>
      </c>
      <c r="AH1007">
        <v>17262.194529254299</v>
      </c>
      <c r="AI1007">
        <v>0</v>
      </c>
      <c r="AJ1007">
        <v>1100</v>
      </c>
      <c r="AK1007">
        <v>4405.1909999999998</v>
      </c>
      <c r="AL1007">
        <v>0.94636363636363596</v>
      </c>
      <c r="AM1007">
        <v>5.3636363636363503E-2</v>
      </c>
      <c r="AN1007">
        <v>3.3636363636363603E-2</v>
      </c>
      <c r="AO1007">
        <v>0</v>
      </c>
      <c r="AP1007">
        <v>1.09090909090909E-2</v>
      </c>
      <c r="AQ1007">
        <v>0.74909090909090903</v>
      </c>
      <c r="AR1007">
        <v>0.16238317757009299</v>
      </c>
      <c r="AS1007">
        <v>0.15654205607476601</v>
      </c>
      <c r="AT1007">
        <v>17685</v>
      </c>
      <c r="AU1007">
        <v>42063</v>
      </c>
      <c r="AV1007">
        <v>45589.873417721501</v>
      </c>
      <c r="AW1007">
        <v>0.43090909090909002</v>
      </c>
      <c r="AX1007">
        <v>0.84050632911392398</v>
      </c>
      <c r="AY1007">
        <v>34.5</v>
      </c>
      <c r="AZ1007">
        <v>0.19727272727272699</v>
      </c>
      <c r="BA1007">
        <v>7.2727272727272696E-2</v>
      </c>
      <c r="BB1007">
        <v>0.38734177215189802</v>
      </c>
      <c r="BC1007">
        <v>0.82531645569620204</v>
      </c>
      <c r="BD1007">
        <v>0.17468354430379701</v>
      </c>
      <c r="BE1007">
        <v>1969</v>
      </c>
      <c r="BF1007">
        <v>50</v>
      </c>
      <c r="BG1007">
        <v>0.12555092300000001</v>
      </c>
      <c r="BH1007">
        <v>0</v>
      </c>
      <c r="BI1007">
        <v>0</v>
      </c>
    </row>
    <row r="1008" spans="1:61" x14ac:dyDescent="0.2">
      <c r="A1008">
        <v>1007</v>
      </c>
      <c r="B1008">
        <v>40131165003</v>
      </c>
      <c r="C1008">
        <v>4550000060</v>
      </c>
      <c r="D1008" t="s">
        <v>199</v>
      </c>
      <c r="E1008">
        <v>85042</v>
      </c>
      <c r="F1008">
        <v>409.29809262197898</v>
      </c>
      <c r="G1008">
        <v>22.678337882200001</v>
      </c>
      <c r="H1008">
        <v>0.217362677102866</v>
      </c>
      <c r="I1008">
        <v>4.2</v>
      </c>
      <c r="J1008">
        <v>0.31541680700000002</v>
      </c>
      <c r="K1008">
        <v>0</v>
      </c>
      <c r="L1008">
        <v>0</v>
      </c>
      <c r="M1008">
        <v>0</v>
      </c>
      <c r="N1008">
        <v>54</v>
      </c>
      <c r="O1008">
        <v>26656.2360103217</v>
      </c>
      <c r="P1008">
        <v>493.6340001911426</v>
      </c>
      <c r="Q1008">
        <v>19257.6171583492</v>
      </c>
      <c r="R1008">
        <f>Q1008/AJ1008</f>
        <v>13.029510932577267</v>
      </c>
      <c r="S1008">
        <v>1</v>
      </c>
      <c r="T1008">
        <v>1</v>
      </c>
      <c r="U1008">
        <v>1</v>
      </c>
      <c r="V1008">
        <v>1</v>
      </c>
      <c r="W1008">
        <v>0</v>
      </c>
      <c r="X1008">
        <v>2</v>
      </c>
      <c r="Y1008">
        <v>1</v>
      </c>
      <c r="Z1008">
        <v>0.5</v>
      </c>
      <c r="AA1008">
        <v>0</v>
      </c>
      <c r="AB1008">
        <v>409.29809262197898</v>
      </c>
      <c r="AC1008">
        <v>278.22981733313298</v>
      </c>
      <c r="AD1008">
        <v>19257.6171583492</v>
      </c>
      <c r="AE1008">
        <v>13.029510932577301</v>
      </c>
      <c r="AF1008">
        <v>4185.8872201608901</v>
      </c>
      <c r="AG1008">
        <v>2.8321293776460701</v>
      </c>
      <c r="AH1008">
        <v>15071.7299381883</v>
      </c>
      <c r="AI1008">
        <v>0.217362677102866</v>
      </c>
      <c r="AJ1008">
        <v>1478</v>
      </c>
      <c r="AK1008">
        <v>2963.8429999999998</v>
      </c>
      <c r="AL1008">
        <v>0.56901217861975595</v>
      </c>
      <c r="AM1008">
        <v>0.430987821380243</v>
      </c>
      <c r="AN1008">
        <v>0.161028416779431</v>
      </c>
      <c r="AO1008">
        <v>0</v>
      </c>
      <c r="AP1008">
        <v>0</v>
      </c>
      <c r="AQ1008">
        <v>0.72395128552097399</v>
      </c>
      <c r="AR1008">
        <v>0.28131868131868099</v>
      </c>
      <c r="AS1008">
        <v>0.15384615384615299</v>
      </c>
      <c r="AT1008">
        <v>14457</v>
      </c>
      <c r="AU1008">
        <v>28274</v>
      </c>
      <c r="AV1008">
        <v>47472.236503856002</v>
      </c>
      <c r="AW1008">
        <v>0.54194857916102801</v>
      </c>
      <c r="AX1008">
        <v>0.48290598290598202</v>
      </c>
      <c r="AY1008">
        <v>28.4</v>
      </c>
      <c r="AZ1008">
        <v>0.31461434370771302</v>
      </c>
      <c r="BA1008">
        <v>8.1867388362652199E-2</v>
      </c>
      <c r="BB1008">
        <v>0.43187660668380401</v>
      </c>
      <c r="BC1008">
        <v>1</v>
      </c>
      <c r="BD1008">
        <v>0</v>
      </c>
      <c r="BE1008">
        <v>1974</v>
      </c>
      <c r="BF1008">
        <v>45</v>
      </c>
      <c r="BG1008">
        <v>0.17735836399999999</v>
      </c>
      <c r="BH1008">
        <v>0</v>
      </c>
      <c r="BI1008">
        <v>0</v>
      </c>
    </row>
    <row r="1009" spans="1:61" x14ac:dyDescent="0.2">
      <c r="A1009">
        <v>1008</v>
      </c>
      <c r="B1009">
        <v>40131166021</v>
      </c>
      <c r="C1009">
        <v>4550000059</v>
      </c>
      <c r="D1009" t="s">
        <v>32</v>
      </c>
      <c r="E1009">
        <v>85041</v>
      </c>
      <c r="F1009">
        <v>813.24485325353498</v>
      </c>
      <c r="G1009">
        <v>35.911368275100003</v>
      </c>
      <c r="H1009">
        <v>0.13394659585821</v>
      </c>
      <c r="I1009">
        <v>4.3</v>
      </c>
      <c r="J1009">
        <v>0.34565512500000001</v>
      </c>
      <c r="K1009">
        <v>0</v>
      </c>
      <c r="L1009">
        <v>0</v>
      </c>
      <c r="M1009">
        <v>0</v>
      </c>
      <c r="N1009">
        <v>165</v>
      </c>
      <c r="O1009">
        <v>34701.574549741301</v>
      </c>
      <c r="P1009">
        <v>210.31257302873516</v>
      </c>
      <c r="Q1009">
        <v>63251.883496885603</v>
      </c>
      <c r="R1009">
        <f>Q1009/AJ1009</f>
        <v>12.734423897097967</v>
      </c>
      <c r="S1009">
        <v>1</v>
      </c>
      <c r="T1009">
        <v>1</v>
      </c>
      <c r="U1009">
        <v>1</v>
      </c>
      <c r="V1009">
        <v>1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813.24485325353498</v>
      </c>
      <c r="AC1009">
        <v>35.927020031075401</v>
      </c>
      <c r="AD1009">
        <v>63251.883496885603</v>
      </c>
      <c r="AE1009">
        <v>12.7344238970979</v>
      </c>
      <c r="AF1009">
        <v>8472.3744760279296</v>
      </c>
      <c r="AG1009">
        <v>1.7057327312317101</v>
      </c>
      <c r="AH1009">
        <v>54779.5090208576</v>
      </c>
      <c r="AI1009">
        <v>0.13394659585821</v>
      </c>
      <c r="AJ1009">
        <v>4967</v>
      </c>
      <c r="AK1009">
        <v>10003.27</v>
      </c>
      <c r="AL1009">
        <v>0.58808133682303199</v>
      </c>
      <c r="AM1009">
        <v>0.41191866317696801</v>
      </c>
      <c r="AN1009">
        <v>0.29957720958324902</v>
      </c>
      <c r="AO1009">
        <v>1.40930138916851E-2</v>
      </c>
      <c r="AP1009">
        <v>3.9057781356955902E-2</v>
      </c>
      <c r="AQ1009">
        <v>0.56814978860479104</v>
      </c>
      <c r="AR1009">
        <v>0.31900361591000398</v>
      </c>
      <c r="AS1009">
        <v>0.13177983125753301</v>
      </c>
      <c r="AT1009">
        <v>14384</v>
      </c>
      <c r="AU1009">
        <v>35893</v>
      </c>
      <c r="AV1009">
        <v>48096.688264938799</v>
      </c>
      <c r="AW1009">
        <v>0.50303398058252402</v>
      </c>
      <c r="AX1009">
        <v>0.42766853932584198</v>
      </c>
      <c r="AY1009">
        <v>25.1</v>
      </c>
      <c r="AZ1009">
        <v>0.38514193678276598</v>
      </c>
      <c r="BA1009">
        <v>5.2546808938997297E-2</v>
      </c>
      <c r="BB1009">
        <v>0.54139668826493803</v>
      </c>
      <c r="BC1009">
        <v>0.75953923686105096</v>
      </c>
      <c r="BD1009">
        <v>0.24046076313894801</v>
      </c>
      <c r="BE1009">
        <v>2001</v>
      </c>
      <c r="BF1009">
        <v>18</v>
      </c>
      <c r="BG1009">
        <v>0.121488891</v>
      </c>
      <c r="BH1009">
        <v>0</v>
      </c>
      <c r="BI1009">
        <v>0</v>
      </c>
    </row>
    <row r="1010" spans="1:61" x14ac:dyDescent="0.2">
      <c r="A1010">
        <v>1009</v>
      </c>
      <c r="B1010">
        <v>40131166022</v>
      </c>
      <c r="C1010">
        <v>4550000075</v>
      </c>
      <c r="D1010" t="s">
        <v>507</v>
      </c>
      <c r="E1010">
        <v>85042</v>
      </c>
      <c r="F1010">
        <v>1472.0840628012299</v>
      </c>
      <c r="G1010">
        <v>208.825958141</v>
      </c>
      <c r="H1010">
        <v>9.1981378540779105E-2</v>
      </c>
      <c r="J1010">
        <v>0.13533089500000001</v>
      </c>
      <c r="K1010">
        <v>0</v>
      </c>
      <c r="L1010">
        <v>0</v>
      </c>
      <c r="M1010">
        <v>0</v>
      </c>
      <c r="N1010">
        <v>104</v>
      </c>
      <c r="O1010">
        <v>36884.336348927201</v>
      </c>
      <c r="P1010">
        <v>354.65708027814617</v>
      </c>
      <c r="Q1010">
        <v>35886.482277701798</v>
      </c>
      <c r="R1010">
        <f>Q1010/AJ1010</f>
        <v>11.349298633049273</v>
      </c>
      <c r="S1010">
        <v>1</v>
      </c>
      <c r="T1010">
        <v>0</v>
      </c>
      <c r="U1010">
        <v>2</v>
      </c>
      <c r="V1010">
        <v>0</v>
      </c>
      <c r="W1010">
        <v>1</v>
      </c>
      <c r="X1010">
        <v>2</v>
      </c>
      <c r="Y1010">
        <v>1</v>
      </c>
      <c r="Z1010">
        <v>0.5</v>
      </c>
      <c r="AA1010">
        <v>0</v>
      </c>
      <c r="AB1010">
        <v>812.02607015565104</v>
      </c>
      <c r="AC1010">
        <v>291.46904476519899</v>
      </c>
      <c r="AD1010">
        <v>35886.482277701798</v>
      </c>
      <c r="AE1010">
        <v>11.349298633049299</v>
      </c>
      <c r="AF1010">
        <v>2889.6175970647901</v>
      </c>
      <c r="AG1010">
        <v>0.913857557578998</v>
      </c>
      <c r="AH1010">
        <v>32996.864680637002</v>
      </c>
      <c r="AI1010">
        <v>8.0521060122414403E-2</v>
      </c>
      <c r="AJ1010">
        <v>3162</v>
      </c>
      <c r="AK1010">
        <v>6328.6229999999996</v>
      </c>
      <c r="AL1010">
        <v>0.66982922201138495</v>
      </c>
      <c r="AM1010">
        <v>0.33017077798861399</v>
      </c>
      <c r="AN1010">
        <v>4.3959519291587597E-2</v>
      </c>
      <c r="AO1010">
        <v>0</v>
      </c>
      <c r="AP1010">
        <v>6.3883617963314293E-2</v>
      </c>
      <c r="AQ1010">
        <v>0.81973434535104295</v>
      </c>
      <c r="AR1010">
        <v>0.37262357414448599</v>
      </c>
      <c r="AS1010">
        <v>0.17599130907115601</v>
      </c>
      <c r="AT1010">
        <v>18453</v>
      </c>
      <c r="AU1010">
        <v>46511</v>
      </c>
      <c r="AV1010">
        <v>59356.105610561099</v>
      </c>
      <c r="AW1010">
        <v>0.38325849903784398</v>
      </c>
      <c r="AX1010">
        <v>0.65904572564612296</v>
      </c>
      <c r="AY1010">
        <v>31</v>
      </c>
      <c r="AZ1010">
        <v>0.255218216318785</v>
      </c>
      <c r="BA1010">
        <v>8.7919038583175194E-2</v>
      </c>
      <c r="BB1010">
        <v>0.383938393839383</v>
      </c>
      <c r="BC1010">
        <v>0.94169416941694095</v>
      </c>
      <c r="BD1010">
        <v>5.8305830583058299E-2</v>
      </c>
      <c r="BE1010">
        <v>2001</v>
      </c>
      <c r="BF1010">
        <v>18</v>
      </c>
      <c r="BG1010">
        <v>0.14877436599999999</v>
      </c>
      <c r="BH1010">
        <v>0</v>
      </c>
      <c r="BI1010">
        <v>0</v>
      </c>
    </row>
    <row r="1011" spans="1:61" x14ac:dyDescent="0.2">
      <c r="A1011">
        <v>1010</v>
      </c>
      <c r="B1011">
        <v>40131166032</v>
      </c>
      <c r="C1011">
        <v>4550000187</v>
      </c>
      <c r="D1011" t="s">
        <v>205</v>
      </c>
      <c r="E1011">
        <v>85339</v>
      </c>
      <c r="F1011">
        <v>1126.0256447061699</v>
      </c>
      <c r="G1011">
        <v>15.009474533300001</v>
      </c>
      <c r="H1011">
        <v>0.119343384849561</v>
      </c>
      <c r="I1011">
        <v>4.3</v>
      </c>
      <c r="J1011">
        <v>0.29923143299999999</v>
      </c>
      <c r="K1011">
        <v>0</v>
      </c>
      <c r="L1011">
        <v>0</v>
      </c>
      <c r="M1011">
        <v>0</v>
      </c>
      <c r="N1011">
        <v>103</v>
      </c>
      <c r="O1011">
        <v>32759.044381801399</v>
      </c>
      <c r="P1011">
        <v>318.04897458059611</v>
      </c>
      <c r="Q1011">
        <v>54475.421848573198</v>
      </c>
      <c r="R1011">
        <f>Q1011/AJ1011</f>
        <v>18.687966328841579</v>
      </c>
      <c r="S1011">
        <v>0</v>
      </c>
      <c r="T1011">
        <v>0</v>
      </c>
      <c r="U1011">
        <v>3</v>
      </c>
      <c r="X1011">
        <v>0</v>
      </c>
      <c r="Y1011">
        <v>0</v>
      </c>
      <c r="Z1011">
        <v>0</v>
      </c>
      <c r="AA1011">
        <v>1</v>
      </c>
      <c r="AB1011">
        <v>1126.0256447061699</v>
      </c>
      <c r="AC1011">
        <v>0</v>
      </c>
      <c r="AD1011">
        <v>54475.421848573198</v>
      </c>
      <c r="AE1011">
        <v>18.687966328841501</v>
      </c>
      <c r="AF1011">
        <v>0</v>
      </c>
      <c r="AG1011">
        <v>0</v>
      </c>
      <c r="AH1011">
        <v>54475.421848573198</v>
      </c>
      <c r="AI1011">
        <v>0</v>
      </c>
      <c r="AJ1011">
        <v>2915</v>
      </c>
      <c r="AK1011">
        <v>2034.87</v>
      </c>
      <c r="AL1011">
        <v>0.49296740994854199</v>
      </c>
      <c r="AM1011">
        <v>0.50703259005145795</v>
      </c>
      <c r="AN1011">
        <v>0.20823327615780399</v>
      </c>
      <c r="AO1011">
        <v>6.5180102915951901E-3</v>
      </c>
      <c r="AP1011">
        <v>8.2675814751286394E-2</v>
      </c>
      <c r="AQ1011">
        <v>0.35437392795883299</v>
      </c>
      <c r="AR1011">
        <v>2.97297297297297E-2</v>
      </c>
      <c r="AS1011">
        <v>0.25621621621621599</v>
      </c>
      <c r="AT1011">
        <v>28145</v>
      </c>
      <c r="AU1011">
        <v>84394</v>
      </c>
      <c r="AV1011">
        <v>95496.085858585895</v>
      </c>
      <c r="AW1011">
        <v>0.208576329331046</v>
      </c>
      <c r="AX1011">
        <v>0.71556550951847697</v>
      </c>
      <c r="AY1011">
        <v>35.299999999999997</v>
      </c>
      <c r="AZ1011">
        <v>0.27615780445969101</v>
      </c>
      <c r="BA1011">
        <v>6.6895368782161194E-2</v>
      </c>
      <c r="BB1011">
        <v>0.45075757575757502</v>
      </c>
      <c r="BC1011">
        <v>0.99116161616161602</v>
      </c>
      <c r="BD1011">
        <v>8.8383838383838294E-3</v>
      </c>
      <c r="BE1011">
        <v>2004</v>
      </c>
      <c r="BF1011">
        <v>15</v>
      </c>
      <c r="BG1011">
        <v>0.233860123</v>
      </c>
      <c r="BH1011">
        <v>0</v>
      </c>
      <c r="BI1011">
        <v>0</v>
      </c>
    </row>
    <row r="1012" spans="1:61" x14ac:dyDescent="0.2">
      <c r="A1012">
        <v>1011</v>
      </c>
      <c r="B1012">
        <v>40131166041</v>
      </c>
      <c r="C1012">
        <v>4550000213</v>
      </c>
      <c r="D1012" t="s">
        <v>188</v>
      </c>
      <c r="E1012">
        <v>85339</v>
      </c>
      <c r="F1012">
        <v>755.03836308970097</v>
      </c>
      <c r="G1012">
        <v>153.201947985</v>
      </c>
      <c r="H1012">
        <v>0.180298429950006</v>
      </c>
      <c r="I1012">
        <v>3.8</v>
      </c>
      <c r="J1012">
        <v>0.213728326</v>
      </c>
      <c r="K1012">
        <v>1499.138428</v>
      </c>
      <c r="L1012">
        <v>2.4199999999999998E-3</v>
      </c>
      <c r="M1012">
        <v>1</v>
      </c>
      <c r="N1012">
        <v>112</v>
      </c>
      <c r="O1012">
        <v>33382.183587897998</v>
      </c>
      <c r="P1012">
        <v>298.05521060623215</v>
      </c>
      <c r="Q1012">
        <v>37464.405105657803</v>
      </c>
      <c r="R1012">
        <f>Q1012/AJ1012</f>
        <v>15.584195135464975</v>
      </c>
      <c r="S1012">
        <v>1</v>
      </c>
      <c r="T1012">
        <v>1</v>
      </c>
      <c r="U1012">
        <v>1</v>
      </c>
      <c r="V1012">
        <v>1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755.03836308970097</v>
      </c>
      <c r="AC1012">
        <v>153.266353001542</v>
      </c>
      <c r="AD1012">
        <v>37464.405105657803</v>
      </c>
      <c r="AE1012">
        <v>15.584195135464901</v>
      </c>
      <c r="AF1012">
        <v>6754.7734195611301</v>
      </c>
      <c r="AG1012">
        <v>2.8098059149588699</v>
      </c>
      <c r="AH1012">
        <v>30709.6316860966</v>
      </c>
      <c r="AI1012">
        <v>0.180298429950006</v>
      </c>
      <c r="AJ1012">
        <v>2404</v>
      </c>
      <c r="AK1012">
        <v>4171.1040000000003</v>
      </c>
      <c r="AL1012">
        <v>0.56988352745424298</v>
      </c>
      <c r="AM1012">
        <v>0.43011647254575702</v>
      </c>
      <c r="AN1012">
        <v>0.17595673876871801</v>
      </c>
      <c r="AO1012">
        <v>0</v>
      </c>
      <c r="AP1012">
        <v>9.8585690515806901E-2</v>
      </c>
      <c r="AQ1012">
        <v>0.37063227953410899</v>
      </c>
      <c r="AR1012">
        <v>0.16731770833333301</v>
      </c>
      <c r="AS1012">
        <v>0.25390625</v>
      </c>
      <c r="AT1012">
        <v>26824</v>
      </c>
      <c r="AU1012">
        <v>74167</v>
      </c>
      <c r="AV1012">
        <v>83547.027027026998</v>
      </c>
      <c r="AW1012">
        <v>0.304778303917348</v>
      </c>
      <c r="AX1012">
        <v>0.53992395437262297</v>
      </c>
      <c r="AY1012">
        <v>36.5</v>
      </c>
      <c r="AZ1012">
        <v>0.25291181364392601</v>
      </c>
      <c r="BA1012">
        <v>4.4509151414309403E-2</v>
      </c>
      <c r="BB1012">
        <v>0.45675675675675598</v>
      </c>
      <c r="BC1012">
        <v>1</v>
      </c>
      <c r="BD1012">
        <v>0</v>
      </c>
      <c r="BE1012">
        <v>2005</v>
      </c>
      <c r="BF1012">
        <v>14</v>
      </c>
      <c r="BG1012">
        <v>0.140800962</v>
      </c>
      <c r="BH1012">
        <v>0</v>
      </c>
      <c r="BI1012">
        <v>0</v>
      </c>
    </row>
    <row r="1013" spans="1:61" x14ac:dyDescent="0.2">
      <c r="A1013">
        <v>1012</v>
      </c>
      <c r="B1013">
        <v>40131166042</v>
      </c>
      <c r="C1013">
        <v>4550000213</v>
      </c>
      <c r="D1013" t="s">
        <v>188</v>
      </c>
      <c r="E1013">
        <v>85339</v>
      </c>
      <c r="F1013">
        <v>212.80431585127701</v>
      </c>
      <c r="G1013">
        <v>153.201947985</v>
      </c>
      <c r="H1013">
        <v>0.22632391561554699</v>
      </c>
      <c r="I1013">
        <v>3.8</v>
      </c>
      <c r="J1013">
        <v>0.213728326</v>
      </c>
      <c r="K1013">
        <v>1499.138428</v>
      </c>
      <c r="L1013">
        <v>2.4199999999999998E-3</v>
      </c>
      <c r="M1013">
        <v>1</v>
      </c>
      <c r="N1013">
        <v>85</v>
      </c>
      <c r="O1013">
        <v>23492.220593256901</v>
      </c>
      <c r="P1013">
        <v>276.37906580302234</v>
      </c>
      <c r="Q1013">
        <v>34561.3762655256</v>
      </c>
      <c r="R1013">
        <f>Q1013/AJ1013</f>
        <v>13.489998542359718</v>
      </c>
      <c r="S1013">
        <v>1</v>
      </c>
      <c r="T1013">
        <v>1</v>
      </c>
      <c r="U1013">
        <v>1</v>
      </c>
      <c r="V1013">
        <v>1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212.80431585127701</v>
      </c>
      <c r="AC1013">
        <v>153.266353001542</v>
      </c>
      <c r="AD1013">
        <v>34561.3762655256</v>
      </c>
      <c r="AE1013">
        <v>13.4899985423597</v>
      </c>
      <c r="AF1013">
        <v>7822.0660054760201</v>
      </c>
      <c r="AG1013">
        <v>3.0531092917548799</v>
      </c>
      <c r="AH1013">
        <v>26739.310260049599</v>
      </c>
      <c r="AI1013">
        <v>0.22632391561554699</v>
      </c>
      <c r="AJ1013">
        <v>2562</v>
      </c>
      <c r="AK1013">
        <v>6163.0129999999999</v>
      </c>
      <c r="AL1013">
        <v>0.36494925839188103</v>
      </c>
      <c r="AM1013">
        <v>0.63505074160811803</v>
      </c>
      <c r="AN1013">
        <v>0.36065573770491799</v>
      </c>
      <c r="AO1013">
        <v>3.9032006245120999E-3</v>
      </c>
      <c r="AP1013">
        <v>4.8009367681498799E-2</v>
      </c>
      <c r="AQ1013">
        <v>0.47345823575331702</v>
      </c>
      <c r="AR1013">
        <v>0.174810736407432</v>
      </c>
      <c r="AS1013">
        <v>0.22918100481761799</v>
      </c>
      <c r="AT1013">
        <v>25192</v>
      </c>
      <c r="AU1013">
        <v>68372</v>
      </c>
      <c r="AV1013">
        <v>90035.734463276807</v>
      </c>
      <c r="AW1013">
        <v>0.197501951600312</v>
      </c>
      <c r="AX1013">
        <v>0.46751412429378503</v>
      </c>
      <c r="AY1013">
        <v>31.3</v>
      </c>
      <c r="AZ1013">
        <v>0.30913348946135799</v>
      </c>
      <c r="BA1013">
        <v>6.5964090554254395E-2</v>
      </c>
      <c r="BB1013">
        <v>0.63983050847457601</v>
      </c>
      <c r="BC1013">
        <v>0.94350282485875703</v>
      </c>
      <c r="BD1013">
        <v>5.6497175141242903E-2</v>
      </c>
      <c r="BE1013">
        <v>2004</v>
      </c>
      <c r="BF1013">
        <v>15</v>
      </c>
      <c r="BG1013">
        <v>0.108476878</v>
      </c>
      <c r="BH1013">
        <v>0</v>
      </c>
      <c r="BI1013">
        <v>0</v>
      </c>
    </row>
    <row r="1014" spans="1:61" x14ac:dyDescent="0.2">
      <c r="A1014">
        <v>1013</v>
      </c>
      <c r="B1014">
        <v>40131166051</v>
      </c>
      <c r="C1014">
        <v>4550000213</v>
      </c>
      <c r="D1014" t="s">
        <v>188</v>
      </c>
      <c r="E1014">
        <v>85339</v>
      </c>
      <c r="F1014">
        <v>249.08102833313899</v>
      </c>
      <c r="G1014">
        <v>153.201947985</v>
      </c>
      <c r="H1014">
        <v>0.187964547469712</v>
      </c>
      <c r="I1014">
        <v>3.8</v>
      </c>
      <c r="J1014">
        <v>0.213728326</v>
      </c>
      <c r="K1014">
        <v>1499.138428</v>
      </c>
      <c r="L1014">
        <v>2.4199999999999998E-3</v>
      </c>
      <c r="M1014">
        <v>1</v>
      </c>
      <c r="N1014">
        <v>107</v>
      </c>
      <c r="O1014">
        <v>31987.731429639101</v>
      </c>
      <c r="P1014">
        <v>298.95076102466447</v>
      </c>
      <c r="Q1014">
        <v>29375.495342455401</v>
      </c>
      <c r="R1014">
        <f>Q1014/AJ1014</f>
        <v>16.643340137368497</v>
      </c>
      <c r="S1014">
        <v>1</v>
      </c>
      <c r="T1014">
        <v>1</v>
      </c>
      <c r="U1014">
        <v>1</v>
      </c>
      <c r="V1014">
        <v>1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249.08102833313899</v>
      </c>
      <c r="AC1014">
        <v>153.266353001542</v>
      </c>
      <c r="AD1014">
        <v>29375.495342455401</v>
      </c>
      <c r="AE1014">
        <v>16.643340137368501</v>
      </c>
      <c r="AF1014">
        <v>5521.5516887432696</v>
      </c>
      <c r="AG1014">
        <v>3.1283578973049702</v>
      </c>
      <c r="AH1014">
        <v>23853.9436537121</v>
      </c>
      <c r="AI1014">
        <v>0.187964547469712</v>
      </c>
      <c r="AJ1014">
        <v>1765</v>
      </c>
      <c r="AK1014">
        <v>3725.1529999999998</v>
      </c>
      <c r="AL1014">
        <v>0.49461756373937599</v>
      </c>
      <c r="AM1014">
        <v>0.50538243626062296</v>
      </c>
      <c r="AN1014">
        <v>0.13597733711048099</v>
      </c>
      <c r="AO1014">
        <v>0</v>
      </c>
      <c r="AP1014">
        <v>2.3796033994334199E-2</v>
      </c>
      <c r="AQ1014">
        <v>0.366572237960339</v>
      </c>
      <c r="AR1014">
        <v>4.8446069469835401E-2</v>
      </c>
      <c r="AS1014">
        <v>0.39670932358318101</v>
      </c>
      <c r="AT1014">
        <v>33123</v>
      </c>
      <c r="AU1014">
        <v>71654</v>
      </c>
      <c r="AV1014">
        <v>101685.082872928</v>
      </c>
      <c r="AW1014">
        <v>7.7275329135661097E-2</v>
      </c>
      <c r="AX1014">
        <v>0.69352014010507801</v>
      </c>
      <c r="AY1014">
        <v>34.700000000000003</v>
      </c>
      <c r="AZ1014">
        <v>0.290651558073654</v>
      </c>
      <c r="BA1014">
        <v>7.13881019830028E-2</v>
      </c>
      <c r="BB1014">
        <v>0.55248618784530301</v>
      </c>
      <c r="BC1014">
        <v>1</v>
      </c>
      <c r="BD1014">
        <v>0</v>
      </c>
      <c r="BE1014">
        <v>2006</v>
      </c>
      <c r="BF1014">
        <v>13</v>
      </c>
      <c r="BG1014">
        <v>0.115834627</v>
      </c>
      <c r="BH1014">
        <v>0</v>
      </c>
      <c r="BI1014">
        <v>0</v>
      </c>
    </row>
    <row r="1015" spans="1:61" x14ac:dyDescent="0.2">
      <c r="A1015">
        <v>1014</v>
      </c>
      <c r="B1015">
        <v>40131166052</v>
      </c>
      <c r="C1015">
        <v>4550000213</v>
      </c>
      <c r="D1015" t="s">
        <v>188</v>
      </c>
      <c r="E1015">
        <v>85339</v>
      </c>
      <c r="F1015">
        <v>212.35231005652801</v>
      </c>
      <c r="G1015">
        <v>153.201947985</v>
      </c>
      <c r="H1015">
        <v>0.179638578775979</v>
      </c>
      <c r="I1015">
        <v>3.8</v>
      </c>
      <c r="J1015">
        <v>0.213728326</v>
      </c>
      <c r="K1015">
        <v>1499.138428</v>
      </c>
      <c r="L1015">
        <v>2.4199999999999998E-3</v>
      </c>
      <c r="M1015">
        <v>1</v>
      </c>
      <c r="N1015">
        <v>148</v>
      </c>
      <c r="O1015">
        <v>32947.792138325203</v>
      </c>
      <c r="P1015">
        <v>222.62021715084597</v>
      </c>
      <c r="Q1015">
        <v>96308.653303171101</v>
      </c>
      <c r="R1015">
        <f>Q1015/AJ1015</f>
        <v>17.494759909749519</v>
      </c>
      <c r="S1015">
        <v>1</v>
      </c>
      <c r="T1015">
        <v>1</v>
      </c>
      <c r="U1015">
        <v>1</v>
      </c>
      <c r="V1015">
        <v>1</v>
      </c>
      <c r="W1015">
        <v>0</v>
      </c>
      <c r="X1015">
        <v>2</v>
      </c>
      <c r="Y1015">
        <v>0</v>
      </c>
      <c r="Z1015">
        <v>0</v>
      </c>
      <c r="AA1015">
        <v>0</v>
      </c>
      <c r="AB1015">
        <v>212.35231005652801</v>
      </c>
      <c r="AC1015">
        <v>171.95466818514899</v>
      </c>
      <c r="AD1015">
        <v>96308.653303171101</v>
      </c>
      <c r="AE1015">
        <v>17.494759909749501</v>
      </c>
      <c r="AF1015">
        <v>21198.449171259799</v>
      </c>
      <c r="AG1015">
        <v>3.8507627922361198</v>
      </c>
      <c r="AH1015">
        <v>75110.204131911203</v>
      </c>
      <c r="AI1015">
        <v>0.22010949633496499</v>
      </c>
      <c r="AJ1015">
        <v>5505</v>
      </c>
      <c r="AK1015">
        <v>10670.44</v>
      </c>
      <c r="AL1015">
        <v>0.42506811989100801</v>
      </c>
      <c r="AM1015">
        <v>0.57493188010899099</v>
      </c>
      <c r="AN1015">
        <v>0.21108083560399599</v>
      </c>
      <c r="AO1015">
        <v>1.23524069028156E-2</v>
      </c>
      <c r="AP1015">
        <v>8.9736603088101705E-2</v>
      </c>
      <c r="AQ1015">
        <v>0.49554950045413199</v>
      </c>
      <c r="AR1015">
        <v>0.26143790849673199</v>
      </c>
      <c r="AS1015">
        <v>0.21013071895424801</v>
      </c>
      <c r="AT1015">
        <v>22387</v>
      </c>
      <c r="AU1015">
        <v>80164</v>
      </c>
      <c r="AV1015">
        <v>82788.085106383005</v>
      </c>
      <c r="AW1015">
        <v>0.27923405837516202</v>
      </c>
      <c r="AX1015">
        <v>0.67065868263473005</v>
      </c>
      <c r="AY1015">
        <v>28.1</v>
      </c>
      <c r="AZ1015">
        <v>0.35658492279745602</v>
      </c>
      <c r="BA1015">
        <v>4.7956403269754699E-2</v>
      </c>
      <c r="BB1015">
        <v>0.623404255319148</v>
      </c>
      <c r="BC1015">
        <v>0.98156028368794301</v>
      </c>
      <c r="BD1015">
        <v>1.8439716312056698E-2</v>
      </c>
      <c r="BE1015">
        <v>1996</v>
      </c>
      <c r="BF1015">
        <v>23</v>
      </c>
      <c r="BG1015">
        <v>0.123051734</v>
      </c>
      <c r="BH1015">
        <v>0</v>
      </c>
      <c r="BI1015">
        <v>0</v>
      </c>
    </row>
    <row r="1016" spans="1:61" x14ac:dyDescent="0.2">
      <c r="A1016">
        <v>1015</v>
      </c>
      <c r="B1016">
        <v>40131166061</v>
      </c>
      <c r="C1016">
        <v>4550000002</v>
      </c>
      <c r="D1016" t="s">
        <v>206</v>
      </c>
      <c r="E1016">
        <v>85041</v>
      </c>
      <c r="F1016">
        <v>166.631703550705</v>
      </c>
      <c r="G1016">
        <v>18.680470303500002</v>
      </c>
      <c r="H1016">
        <v>0.15693394660082099</v>
      </c>
      <c r="I1016">
        <v>4.5</v>
      </c>
      <c r="J1016">
        <v>0.229873936</v>
      </c>
      <c r="K1016">
        <v>0</v>
      </c>
      <c r="L1016">
        <v>0</v>
      </c>
      <c r="M1016">
        <v>0</v>
      </c>
      <c r="N1016">
        <v>84</v>
      </c>
      <c r="O1016">
        <v>30887.053982806799</v>
      </c>
      <c r="P1016">
        <v>367.70302360484283</v>
      </c>
      <c r="Q1016">
        <v>41742.709914981897</v>
      </c>
      <c r="R1016">
        <f>Q1016/AJ1016</f>
        <v>15.020766432163331</v>
      </c>
      <c r="S1016">
        <v>1</v>
      </c>
      <c r="T1016">
        <v>1</v>
      </c>
      <c r="U1016">
        <v>1</v>
      </c>
      <c r="V1016">
        <v>1</v>
      </c>
      <c r="W1016">
        <v>0</v>
      </c>
      <c r="X1016">
        <v>2</v>
      </c>
      <c r="Y1016">
        <v>0</v>
      </c>
      <c r="Z1016">
        <v>0</v>
      </c>
      <c r="AA1016">
        <v>0</v>
      </c>
      <c r="AB1016">
        <v>166.631703550705</v>
      </c>
      <c r="AC1016">
        <v>171.95466818514899</v>
      </c>
      <c r="AD1016">
        <v>41742.709914981897</v>
      </c>
      <c r="AE1016">
        <v>15.020766432163301</v>
      </c>
      <c r="AF1016">
        <v>9266.1467035809001</v>
      </c>
      <c r="AG1016">
        <v>3.3343457011806001</v>
      </c>
      <c r="AH1016">
        <v>32476.563211401</v>
      </c>
      <c r="AI1016">
        <v>0.22198239458946001</v>
      </c>
      <c r="AJ1016">
        <v>2779</v>
      </c>
      <c r="AK1016">
        <v>10911.14</v>
      </c>
      <c r="AL1016">
        <v>0.77473911478949198</v>
      </c>
      <c r="AM1016">
        <v>0.22526088521050699</v>
      </c>
      <c r="AN1016">
        <v>5.3256567110471303E-2</v>
      </c>
      <c r="AO1016">
        <v>2.9147175242893099E-2</v>
      </c>
      <c r="AP1016">
        <v>5.54156171284634E-2</v>
      </c>
      <c r="AQ1016">
        <v>0.50809643756747003</v>
      </c>
      <c r="AR1016">
        <v>0.27028795811518302</v>
      </c>
      <c r="AS1016">
        <v>0.29253926701570598</v>
      </c>
      <c r="AT1016">
        <v>17906</v>
      </c>
      <c r="AU1016">
        <v>70667</v>
      </c>
      <c r="AV1016">
        <v>70540.301003344503</v>
      </c>
      <c r="AW1016">
        <v>0.369557394746311</v>
      </c>
      <c r="AX1016">
        <v>0.55172413793103403</v>
      </c>
      <c r="AY1016">
        <v>26.8</v>
      </c>
      <c r="AZ1016">
        <v>0.39438646995322002</v>
      </c>
      <c r="BA1016">
        <v>5.8654192155451597E-2</v>
      </c>
      <c r="BB1016">
        <v>0.58528428093645402</v>
      </c>
      <c r="BC1016">
        <v>0.97993311036789299</v>
      </c>
      <c r="BD1016">
        <v>2.0066889632107E-2</v>
      </c>
      <c r="BE1016">
        <v>1980</v>
      </c>
      <c r="BF1016">
        <v>39</v>
      </c>
      <c r="BG1016">
        <v>0.13585625600000001</v>
      </c>
      <c r="BH1016">
        <v>0</v>
      </c>
      <c r="BI1016">
        <v>0</v>
      </c>
    </row>
    <row r="1017" spans="1:61" x14ac:dyDescent="0.2">
      <c r="A1017">
        <v>1016</v>
      </c>
      <c r="B1017">
        <v>40131166062</v>
      </c>
      <c r="C1017">
        <v>4550000027</v>
      </c>
      <c r="D1017" t="s">
        <v>180</v>
      </c>
      <c r="E1017">
        <v>85339</v>
      </c>
      <c r="F1017">
        <v>537.06735585785395</v>
      </c>
      <c r="G1017">
        <v>181.55026774300001</v>
      </c>
      <c r="H1017">
        <v>0.20068644657249299</v>
      </c>
      <c r="I1017">
        <v>4.5</v>
      </c>
      <c r="J1017">
        <v>0.22251485700000001</v>
      </c>
      <c r="K1017">
        <v>115436.70419999999</v>
      </c>
      <c r="L1017">
        <v>0.157</v>
      </c>
      <c r="M1017">
        <v>1</v>
      </c>
      <c r="N1017">
        <v>100</v>
      </c>
      <c r="O1017">
        <v>30379.1501257278</v>
      </c>
      <c r="P1017">
        <v>303.79150125727801</v>
      </c>
      <c r="Q1017">
        <v>31166.793707714201</v>
      </c>
      <c r="R1017">
        <f>Q1017/AJ1017</f>
        <v>15.353100348627686</v>
      </c>
      <c r="S1017">
        <v>1</v>
      </c>
      <c r="T1017">
        <v>1</v>
      </c>
      <c r="U1017">
        <v>1</v>
      </c>
      <c r="V1017">
        <v>1</v>
      </c>
      <c r="W1017">
        <v>0</v>
      </c>
      <c r="X1017">
        <v>3</v>
      </c>
      <c r="Y1017">
        <v>0</v>
      </c>
      <c r="Z1017">
        <v>0</v>
      </c>
      <c r="AA1017">
        <v>0</v>
      </c>
      <c r="AB1017">
        <v>537.06735585785395</v>
      </c>
      <c r="AC1017">
        <v>353.58191571724802</v>
      </c>
      <c r="AD1017">
        <v>31166.793707714201</v>
      </c>
      <c r="AE1017">
        <v>15.353100348627599</v>
      </c>
      <c r="AF1017">
        <v>9726.8678885061709</v>
      </c>
      <c r="AG1017">
        <v>4.7915605362099303</v>
      </c>
      <c r="AH1017">
        <v>21439.925819208001</v>
      </c>
      <c r="AI1017">
        <v>0.31209074567393202</v>
      </c>
      <c r="AJ1017">
        <v>2030</v>
      </c>
      <c r="AK1017">
        <v>8465.6890000000003</v>
      </c>
      <c r="AL1017">
        <v>0.48522167487684698</v>
      </c>
      <c r="AM1017">
        <v>0.51477832512315203</v>
      </c>
      <c r="AN1017">
        <v>0.29408866995073801</v>
      </c>
      <c r="AO1017">
        <v>7.38916256157635E-3</v>
      </c>
      <c r="AP1017">
        <v>5.4187192118226597E-2</v>
      </c>
      <c r="AQ1017">
        <v>0.50541871921182202</v>
      </c>
      <c r="AR1017">
        <v>0.173060528559249</v>
      </c>
      <c r="AS1017">
        <v>0.27450980392156799</v>
      </c>
      <c r="AT1017">
        <v>15473</v>
      </c>
      <c r="AU1017">
        <v>55741</v>
      </c>
      <c r="AV1017">
        <v>58393.9453125</v>
      </c>
      <c r="AW1017">
        <v>0.482741617357001</v>
      </c>
      <c r="AX1017">
        <v>0.53412969283276401</v>
      </c>
      <c r="AY1017">
        <v>30.8</v>
      </c>
      <c r="AZ1017">
        <v>0.37093596059113298</v>
      </c>
      <c r="BA1017">
        <v>3.7931034482758599E-2</v>
      </c>
      <c r="BB1017">
        <v>0.701171875</v>
      </c>
      <c r="BC1017">
        <v>0.978515625</v>
      </c>
      <c r="BD1017">
        <v>2.1484375E-2</v>
      </c>
      <c r="BE1017">
        <v>2005</v>
      </c>
      <c r="BF1017">
        <v>14</v>
      </c>
      <c r="BG1017">
        <v>0.159398813</v>
      </c>
      <c r="BH1017">
        <v>0</v>
      </c>
      <c r="BI1017">
        <v>0</v>
      </c>
    </row>
    <row r="1018" spans="1:61" x14ac:dyDescent="0.2">
      <c r="A1018">
        <v>1017</v>
      </c>
      <c r="B1018">
        <v>40131166063</v>
      </c>
      <c r="C1018">
        <v>4550000027</v>
      </c>
      <c r="D1018" t="s">
        <v>180</v>
      </c>
      <c r="E1018">
        <v>85339</v>
      </c>
      <c r="F1018">
        <v>815.10396119517202</v>
      </c>
      <c r="G1018">
        <v>181.55026774300001</v>
      </c>
      <c r="H1018">
        <v>0.19677741767213999</v>
      </c>
      <c r="I1018">
        <v>4.5</v>
      </c>
      <c r="J1018">
        <v>0.22251485700000001</v>
      </c>
      <c r="K1018">
        <v>115436.70419999999</v>
      </c>
      <c r="L1018">
        <v>0.157</v>
      </c>
      <c r="M1018">
        <v>1</v>
      </c>
      <c r="N1018">
        <v>104</v>
      </c>
      <c r="O1018">
        <v>25246.977860878502</v>
      </c>
      <c r="P1018">
        <v>242.75940250844712</v>
      </c>
      <c r="Q1018">
        <v>34510.798950283301</v>
      </c>
      <c r="R1018">
        <f>Q1018/AJ1018</f>
        <v>16.141627198448692</v>
      </c>
      <c r="S1018">
        <v>1</v>
      </c>
      <c r="T1018">
        <v>1</v>
      </c>
      <c r="U1018">
        <v>1</v>
      </c>
      <c r="V1018">
        <v>1</v>
      </c>
      <c r="W1018">
        <v>0</v>
      </c>
      <c r="X1018">
        <v>2</v>
      </c>
      <c r="Y1018">
        <v>0</v>
      </c>
      <c r="Z1018">
        <v>0</v>
      </c>
      <c r="AA1018">
        <v>0</v>
      </c>
      <c r="AB1018">
        <v>718.77758254349601</v>
      </c>
      <c r="AC1018">
        <v>194.757239839454</v>
      </c>
      <c r="AD1018">
        <v>34510.798950283301</v>
      </c>
      <c r="AE1018">
        <v>16.141627198448699</v>
      </c>
      <c r="AF1018">
        <v>7212.2045952061699</v>
      </c>
      <c r="AG1018">
        <v>3.3733417189925898</v>
      </c>
      <c r="AH1018">
        <v>27298.594355077101</v>
      </c>
      <c r="AI1018">
        <v>0.20898399383903399</v>
      </c>
      <c r="AJ1018">
        <v>2138</v>
      </c>
      <c r="AK1018">
        <v>4269.4620000000004</v>
      </c>
      <c r="AL1018">
        <v>0.53928905519176795</v>
      </c>
      <c r="AM1018">
        <v>0.46071094480823199</v>
      </c>
      <c r="AN1018">
        <v>0.23994387277829701</v>
      </c>
      <c r="AO1018" s="1">
        <v>4.6772684752104701E-4</v>
      </c>
      <c r="AP1018">
        <v>0.11178671655753</v>
      </c>
      <c r="AQ1018">
        <v>0.50140318054256305</v>
      </c>
      <c r="AR1018">
        <v>0.175019275250578</v>
      </c>
      <c r="AS1018">
        <v>0.245952197378565</v>
      </c>
      <c r="AT1018">
        <v>20151</v>
      </c>
      <c r="AU1018">
        <v>68750</v>
      </c>
      <c r="AV1018">
        <v>72731.834532374094</v>
      </c>
      <c r="AW1018">
        <v>0.201590271281571</v>
      </c>
      <c r="AX1018">
        <v>0.62264150943396201</v>
      </c>
      <c r="AY1018">
        <v>32.4</v>
      </c>
      <c r="AZ1018">
        <v>0.34424695977549102</v>
      </c>
      <c r="BA1018">
        <v>0.104303086997193</v>
      </c>
      <c r="BB1018">
        <v>0.54316546762589901</v>
      </c>
      <c r="BC1018">
        <v>0.97661870503597104</v>
      </c>
      <c r="BD1018">
        <v>2.3381294964028701E-2</v>
      </c>
      <c r="BE1018">
        <v>2004</v>
      </c>
      <c r="BF1018">
        <v>15</v>
      </c>
      <c r="BG1018">
        <v>0.119663071</v>
      </c>
      <c r="BH1018">
        <v>0</v>
      </c>
      <c r="BI1018">
        <v>0</v>
      </c>
    </row>
    <row r="1019" spans="1:61" x14ac:dyDescent="0.2">
      <c r="A1019">
        <v>1018</v>
      </c>
      <c r="B1019">
        <v>40131166071</v>
      </c>
      <c r="C1019">
        <v>4550000106</v>
      </c>
      <c r="D1019" t="s">
        <v>208</v>
      </c>
      <c r="E1019">
        <v>85041</v>
      </c>
      <c r="F1019">
        <v>0.79318453799344901</v>
      </c>
      <c r="G1019">
        <v>38.381589095800003</v>
      </c>
      <c r="H1019">
        <v>0.21700821720532701</v>
      </c>
      <c r="I1019">
        <v>4.3</v>
      </c>
      <c r="J1019">
        <v>0.23800995</v>
      </c>
      <c r="K1019">
        <v>0</v>
      </c>
      <c r="L1019">
        <v>0</v>
      </c>
      <c r="M1019">
        <v>0</v>
      </c>
      <c r="N1019">
        <v>123</v>
      </c>
      <c r="O1019">
        <v>51976.3683926167</v>
      </c>
      <c r="P1019">
        <v>422.57210075298127</v>
      </c>
      <c r="Q1019">
        <v>63869.147637869799</v>
      </c>
      <c r="R1019">
        <f>Q1019/AJ1019</f>
        <v>16.153046949385381</v>
      </c>
      <c r="S1019">
        <v>1</v>
      </c>
      <c r="T1019">
        <v>1</v>
      </c>
      <c r="U1019">
        <v>1</v>
      </c>
      <c r="V1019">
        <v>1</v>
      </c>
      <c r="W1019">
        <v>0</v>
      </c>
      <c r="X1019">
        <v>2</v>
      </c>
      <c r="Y1019">
        <v>0</v>
      </c>
      <c r="Z1019">
        <v>0</v>
      </c>
      <c r="AA1019">
        <v>0</v>
      </c>
      <c r="AB1019">
        <v>0.79318453799344901</v>
      </c>
      <c r="AC1019">
        <v>43.7218804884767</v>
      </c>
      <c r="AD1019">
        <v>63869.147637869799</v>
      </c>
      <c r="AE1019">
        <v>16.153046949385299</v>
      </c>
      <c r="AF1019">
        <v>14515.0419089428</v>
      </c>
      <c r="AG1019">
        <v>3.6709767093937402</v>
      </c>
      <c r="AH1019">
        <v>49354.105728926901</v>
      </c>
      <c r="AI1019">
        <v>0.22726218284986899</v>
      </c>
      <c r="AJ1019">
        <v>3954</v>
      </c>
      <c r="AK1019">
        <v>3964.2550000000001</v>
      </c>
      <c r="AL1019">
        <v>0.53464845725847199</v>
      </c>
      <c r="AM1019">
        <v>0.46535154274152701</v>
      </c>
      <c r="AN1019">
        <v>0.22761760242792101</v>
      </c>
      <c r="AO1019">
        <v>4.2488619119878598E-2</v>
      </c>
      <c r="AP1019">
        <v>7.1067273646939794E-2</v>
      </c>
      <c r="AQ1019">
        <v>0.54021244309559902</v>
      </c>
      <c r="AR1019">
        <v>0.185720356991075</v>
      </c>
      <c r="AS1019">
        <v>0.16362090947726299</v>
      </c>
      <c r="AT1019">
        <v>19639</v>
      </c>
      <c r="AU1019">
        <v>69536</v>
      </c>
      <c r="AV1019">
        <v>74445.879959308193</v>
      </c>
      <c r="AW1019">
        <v>0.314053779807204</v>
      </c>
      <c r="AX1019">
        <v>0.64635364635364601</v>
      </c>
      <c r="AY1019">
        <v>30.8</v>
      </c>
      <c r="AZ1019">
        <v>0.30576631259484</v>
      </c>
      <c r="BA1019">
        <v>5.6398583712696002E-2</v>
      </c>
      <c r="BB1019">
        <v>0.51475076297049804</v>
      </c>
      <c r="BC1019">
        <v>0.94913530010172897</v>
      </c>
      <c r="BD1019">
        <v>5.0864699898270603E-2</v>
      </c>
      <c r="BE1019">
        <v>2005</v>
      </c>
      <c r="BF1019">
        <v>14</v>
      </c>
      <c r="BG1019">
        <v>8.4867599000000002E-2</v>
      </c>
      <c r="BH1019">
        <v>2248.192505</v>
      </c>
      <c r="BI1019">
        <v>8.70117E-4</v>
      </c>
    </row>
    <row r="1020" spans="1:61" x14ac:dyDescent="0.2">
      <c r="A1020">
        <v>1019</v>
      </c>
      <c r="B1020">
        <v>40131166081</v>
      </c>
      <c r="C1020">
        <v>4550000213</v>
      </c>
      <c r="D1020" t="s">
        <v>188</v>
      </c>
      <c r="E1020">
        <v>85339</v>
      </c>
      <c r="F1020">
        <v>359.93347875298002</v>
      </c>
      <c r="G1020">
        <v>153.201947985</v>
      </c>
      <c r="H1020">
        <v>0.25169673166804302</v>
      </c>
      <c r="I1020">
        <v>3.8</v>
      </c>
      <c r="J1020">
        <v>0.213728326</v>
      </c>
      <c r="K1020">
        <v>1499.138428</v>
      </c>
      <c r="L1020">
        <v>2.4199999999999998E-3</v>
      </c>
      <c r="M1020">
        <v>1</v>
      </c>
      <c r="N1020">
        <v>95</v>
      </c>
      <c r="O1020">
        <v>33753.963765243599</v>
      </c>
      <c r="P1020">
        <v>355.30488173940631</v>
      </c>
      <c r="Q1020">
        <v>55096.271825740398</v>
      </c>
      <c r="R1020">
        <f>Q1020/AJ1020</f>
        <v>16.072424686622053</v>
      </c>
      <c r="S1020">
        <v>1</v>
      </c>
      <c r="T1020">
        <v>1</v>
      </c>
      <c r="U1020">
        <v>1</v>
      </c>
      <c r="V1020">
        <v>1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359.93347875298002</v>
      </c>
      <c r="AC1020">
        <v>153.266353001542</v>
      </c>
      <c r="AD1020">
        <v>55096.271825740398</v>
      </c>
      <c r="AE1020">
        <v>16.072424686622</v>
      </c>
      <c r="AF1020">
        <v>13867.551545632899</v>
      </c>
      <c r="AG1020">
        <v>4.0453767636035396</v>
      </c>
      <c r="AH1020">
        <v>41228.720280107504</v>
      </c>
      <c r="AI1020">
        <v>0.25169673166804302</v>
      </c>
      <c r="AJ1020">
        <v>3428</v>
      </c>
      <c r="AK1020">
        <v>7744.5320000000002</v>
      </c>
      <c r="AL1020">
        <v>0.59014002333722204</v>
      </c>
      <c r="AM1020">
        <v>0.40985997666277701</v>
      </c>
      <c r="AN1020">
        <v>0.27829638273045498</v>
      </c>
      <c r="AO1020">
        <v>2.1295215869311501E-2</v>
      </c>
      <c r="AP1020">
        <v>4.5799299883313799E-2</v>
      </c>
      <c r="AQ1020">
        <v>0.38973162193698901</v>
      </c>
      <c r="AR1020">
        <v>7.4651810584958206E-2</v>
      </c>
      <c r="AS1020">
        <v>0.21058495821727</v>
      </c>
      <c r="AT1020">
        <v>25850</v>
      </c>
      <c r="AU1020">
        <v>56840</v>
      </c>
      <c r="AV1020">
        <v>87353.306613226494</v>
      </c>
      <c r="AW1020">
        <v>0.37485414235705899</v>
      </c>
      <c r="AX1020">
        <v>0.724609375</v>
      </c>
      <c r="AY1020">
        <v>27.6</v>
      </c>
      <c r="AZ1020">
        <v>0.39381563593932301</v>
      </c>
      <c r="BA1020">
        <v>4.3757292882146998E-2</v>
      </c>
      <c r="BB1020">
        <v>0.53106212424849697</v>
      </c>
      <c r="BC1020">
        <v>0.96793587174348605</v>
      </c>
      <c r="BD1020">
        <v>3.2064128256513003E-2</v>
      </c>
      <c r="BE1020">
        <v>2007</v>
      </c>
      <c r="BF1020">
        <v>12</v>
      </c>
      <c r="BG1020">
        <v>0.17035103200000001</v>
      </c>
      <c r="BH1020">
        <v>1499.138428</v>
      </c>
      <c r="BI1020">
        <v>1.407906E-3</v>
      </c>
    </row>
    <row r="1021" spans="1:61" x14ac:dyDescent="0.2">
      <c r="A1021">
        <v>1020</v>
      </c>
      <c r="B1021">
        <v>40131166091</v>
      </c>
      <c r="C1021">
        <v>4550000027</v>
      </c>
      <c r="D1021" t="s">
        <v>180</v>
      </c>
      <c r="E1021">
        <v>85339</v>
      </c>
      <c r="F1021">
        <v>2765.6193667205298</v>
      </c>
      <c r="G1021">
        <v>181.55026774300001</v>
      </c>
      <c r="H1021">
        <v>9.7526098873166697E-2</v>
      </c>
      <c r="I1021">
        <v>4.5</v>
      </c>
      <c r="J1021">
        <v>0.22251485700000001</v>
      </c>
      <c r="K1021">
        <v>115436.70419999999</v>
      </c>
      <c r="L1021">
        <v>0.157</v>
      </c>
      <c r="M1021">
        <v>1</v>
      </c>
      <c r="N1021">
        <v>79</v>
      </c>
      <c r="O1021">
        <v>27555.300604354801</v>
      </c>
      <c r="P1021">
        <v>348.80127347284559</v>
      </c>
      <c r="Q1021">
        <v>35736.953595675899</v>
      </c>
      <c r="R1021">
        <f>Q1021/AJ1021</f>
        <v>19.348648400474229</v>
      </c>
      <c r="S1021">
        <v>1</v>
      </c>
      <c r="T1021">
        <v>0</v>
      </c>
      <c r="U1021">
        <v>2</v>
      </c>
      <c r="V1021">
        <v>0</v>
      </c>
      <c r="W1021">
        <v>1</v>
      </c>
      <c r="X1021">
        <v>1</v>
      </c>
      <c r="Y1021">
        <v>0</v>
      </c>
      <c r="Z1021">
        <v>0</v>
      </c>
      <c r="AA1021">
        <v>0</v>
      </c>
      <c r="AB1021">
        <v>404.11771306625502</v>
      </c>
      <c r="AC1021">
        <v>153.266353001542</v>
      </c>
      <c r="AD1021">
        <v>35736.953595675899</v>
      </c>
      <c r="AE1021">
        <v>19.3486484004742</v>
      </c>
      <c r="AF1021">
        <v>3075.94734178002</v>
      </c>
      <c r="AG1021">
        <v>1.66537484665946</v>
      </c>
      <c r="AH1021">
        <v>32661.006253895899</v>
      </c>
      <c r="AI1021">
        <v>8.6071895679216595E-2</v>
      </c>
      <c r="AJ1021">
        <v>1847</v>
      </c>
      <c r="AK1021">
        <v>3643.4859999999999</v>
      </c>
      <c r="AL1021">
        <v>0.70655116404981</v>
      </c>
      <c r="AM1021">
        <v>0.293448835950189</v>
      </c>
      <c r="AN1021">
        <v>0.21927449918787201</v>
      </c>
      <c r="AO1021">
        <v>1.94910665944775E-2</v>
      </c>
      <c r="AP1021">
        <v>4.2230644288034601E-2</v>
      </c>
      <c r="AQ1021">
        <v>0.32268543584190501</v>
      </c>
      <c r="AR1021">
        <v>0.176141658900279</v>
      </c>
      <c r="AS1021">
        <v>0.25256290773532097</v>
      </c>
      <c r="AT1021">
        <v>26858</v>
      </c>
      <c r="AU1021">
        <v>67449</v>
      </c>
      <c r="AV1021">
        <v>87191.085271317803</v>
      </c>
      <c r="AW1021">
        <v>0.17325392528424399</v>
      </c>
      <c r="AX1021">
        <v>0.84883720930232498</v>
      </c>
      <c r="AY1021">
        <v>30.2</v>
      </c>
      <c r="AZ1021">
        <v>0.31835408770979901</v>
      </c>
      <c r="BA1021">
        <v>7.8505684894423305E-2</v>
      </c>
      <c r="BB1021">
        <v>0.61821705426356499</v>
      </c>
      <c r="BC1021">
        <v>1</v>
      </c>
      <c r="BD1021">
        <v>0</v>
      </c>
      <c r="BE1021">
        <v>2003</v>
      </c>
      <c r="BF1021">
        <v>16</v>
      </c>
      <c r="BG1021">
        <v>0.121120698</v>
      </c>
      <c r="BH1021">
        <v>0</v>
      </c>
      <c r="BI1021">
        <v>0</v>
      </c>
    </row>
    <row r="1022" spans="1:61" x14ac:dyDescent="0.2">
      <c r="A1022">
        <v>1021</v>
      </c>
      <c r="B1022">
        <v>40131166101</v>
      </c>
      <c r="C1022">
        <v>4550000027</v>
      </c>
      <c r="D1022" t="s">
        <v>180</v>
      </c>
      <c r="E1022">
        <v>85339</v>
      </c>
      <c r="F1022">
        <v>1261.4945652711699</v>
      </c>
      <c r="G1022">
        <v>181.55026774300001</v>
      </c>
      <c r="H1022">
        <v>0.15889138905082001</v>
      </c>
      <c r="I1022">
        <v>4.5</v>
      </c>
      <c r="J1022">
        <v>0.22251485700000001</v>
      </c>
      <c r="K1022">
        <v>115436.70419999999</v>
      </c>
      <c r="L1022">
        <v>0.157</v>
      </c>
      <c r="M1022">
        <v>1</v>
      </c>
      <c r="N1022">
        <v>100</v>
      </c>
      <c r="O1022">
        <v>33280.657778027897</v>
      </c>
      <c r="P1022">
        <v>332.80657778027899</v>
      </c>
      <c r="Q1022">
        <v>38306.469600971199</v>
      </c>
      <c r="R1022">
        <f>Q1022/AJ1022</f>
        <v>18.137532955005302</v>
      </c>
      <c r="S1022">
        <v>0</v>
      </c>
      <c r="T1022">
        <v>0</v>
      </c>
      <c r="U1022">
        <v>3</v>
      </c>
      <c r="X1022">
        <v>0</v>
      </c>
      <c r="Y1022">
        <v>0</v>
      </c>
      <c r="Z1022">
        <v>0</v>
      </c>
      <c r="AA1022">
        <v>1</v>
      </c>
      <c r="AB1022">
        <v>1261.4945652711699</v>
      </c>
      <c r="AC1022">
        <v>0</v>
      </c>
      <c r="AD1022">
        <v>38306.469600971199</v>
      </c>
      <c r="AE1022">
        <v>18.137532955005302</v>
      </c>
      <c r="AF1022">
        <v>0</v>
      </c>
      <c r="AG1022">
        <v>0</v>
      </c>
      <c r="AH1022">
        <v>38306.469600971199</v>
      </c>
      <c r="AI1022">
        <v>0</v>
      </c>
      <c r="AJ1022">
        <v>2112</v>
      </c>
      <c r="AK1022">
        <v>4285.7979999999998</v>
      </c>
      <c r="AL1022">
        <v>0.63162878787878696</v>
      </c>
      <c r="AM1022">
        <v>0.36837121212121199</v>
      </c>
      <c r="AN1022">
        <v>0.20123106060606</v>
      </c>
      <c r="AO1022">
        <v>0</v>
      </c>
      <c r="AP1022">
        <v>3.7405303030302997E-2</v>
      </c>
      <c r="AQ1022">
        <v>0.392518939393939</v>
      </c>
      <c r="AR1022">
        <v>6.9683257918551997E-2</v>
      </c>
      <c r="AS1022">
        <v>0.180090497737556</v>
      </c>
      <c r="AT1022">
        <v>24401</v>
      </c>
      <c r="AU1022">
        <v>98811</v>
      </c>
      <c r="AV1022">
        <v>94308.771929824594</v>
      </c>
      <c r="AW1022">
        <v>0.153166421207658</v>
      </c>
      <c r="AX1022">
        <v>0.65217391304347805</v>
      </c>
      <c r="AY1022">
        <v>25.7</v>
      </c>
      <c r="AZ1022">
        <v>0.34375</v>
      </c>
      <c r="BA1022">
        <v>5.7765151515151499E-2</v>
      </c>
      <c r="BB1022">
        <v>0.67641325536062302</v>
      </c>
      <c r="BC1022">
        <v>1</v>
      </c>
      <c r="BD1022">
        <v>0</v>
      </c>
      <c r="BE1022">
        <v>2004</v>
      </c>
      <c r="BF1022">
        <v>15</v>
      </c>
      <c r="BG1022">
        <v>0.190432667</v>
      </c>
      <c r="BH1022">
        <v>0</v>
      </c>
      <c r="BI1022">
        <v>0</v>
      </c>
    </row>
    <row r="1023" spans="1:61" x14ac:dyDescent="0.2">
      <c r="A1023">
        <v>1022</v>
      </c>
      <c r="B1023">
        <v>40131166102</v>
      </c>
      <c r="C1023">
        <v>4550000027</v>
      </c>
      <c r="D1023" t="s">
        <v>180</v>
      </c>
      <c r="E1023">
        <v>85339</v>
      </c>
      <c r="F1023">
        <v>124.997973009948</v>
      </c>
      <c r="G1023">
        <v>181.55026774300001</v>
      </c>
      <c r="H1023">
        <v>0.168377058585923</v>
      </c>
      <c r="I1023">
        <v>4.5</v>
      </c>
      <c r="J1023">
        <v>0.22251485700000001</v>
      </c>
      <c r="K1023">
        <v>115436.70419999999</v>
      </c>
      <c r="L1023">
        <v>0.157</v>
      </c>
      <c r="M1023">
        <v>1</v>
      </c>
      <c r="N1023">
        <v>155</v>
      </c>
      <c r="O1023">
        <v>34488.614706238201</v>
      </c>
      <c r="P1023">
        <v>222.50719165314968</v>
      </c>
      <c r="Q1023">
        <v>64299.542416521399</v>
      </c>
      <c r="R1023">
        <f>Q1023/AJ1023</f>
        <v>16.340417386663635</v>
      </c>
      <c r="S1023">
        <v>1</v>
      </c>
      <c r="T1023">
        <v>1</v>
      </c>
      <c r="U1023">
        <v>1</v>
      </c>
      <c r="V1023">
        <v>1</v>
      </c>
      <c r="W1023">
        <v>0</v>
      </c>
      <c r="X1023">
        <v>2</v>
      </c>
      <c r="Y1023">
        <v>0</v>
      </c>
      <c r="Z1023">
        <v>0</v>
      </c>
      <c r="AA1023">
        <v>0</v>
      </c>
      <c r="AB1023">
        <v>124.997973009948</v>
      </c>
      <c r="AC1023">
        <v>373.62960742458301</v>
      </c>
      <c r="AD1023">
        <v>64299.542416521399</v>
      </c>
      <c r="AE1023">
        <v>16.340417386663599</v>
      </c>
      <c r="AF1023">
        <v>17896.318784356801</v>
      </c>
      <c r="AG1023">
        <v>4.5479844432926999</v>
      </c>
      <c r="AH1023">
        <v>46403.223632164598</v>
      </c>
      <c r="AI1023">
        <v>0.27832731170040798</v>
      </c>
      <c r="AJ1023">
        <v>3935</v>
      </c>
      <c r="AK1023">
        <v>2699.9</v>
      </c>
      <c r="AL1023">
        <v>0.59313850063532403</v>
      </c>
      <c r="AM1023">
        <v>0.40686149936467497</v>
      </c>
      <c r="AN1023">
        <v>0.19212198221092699</v>
      </c>
      <c r="AO1023">
        <v>1.5501905972045701E-2</v>
      </c>
      <c r="AP1023">
        <v>6.1245235069885599E-2</v>
      </c>
      <c r="AQ1023">
        <v>0.36416772554002502</v>
      </c>
      <c r="AR1023">
        <v>0.122245322245322</v>
      </c>
      <c r="AS1023">
        <v>0.33180873180873099</v>
      </c>
      <c r="AT1023">
        <v>29399</v>
      </c>
      <c r="AU1023">
        <v>87792</v>
      </c>
      <c r="AV1023">
        <v>89579.183346677295</v>
      </c>
      <c r="AW1023">
        <v>0.17509529860228701</v>
      </c>
      <c r="AX1023">
        <v>0.74942704354469003</v>
      </c>
      <c r="AY1023">
        <v>31.2</v>
      </c>
      <c r="AZ1023">
        <v>0.32833545108005002</v>
      </c>
      <c r="BA1023">
        <v>6.1245235069885599E-2</v>
      </c>
      <c r="BB1023">
        <v>0.50520416333066398</v>
      </c>
      <c r="BC1023">
        <v>0.97678142514011201</v>
      </c>
      <c r="BD1023">
        <v>2.3218574859887899E-2</v>
      </c>
      <c r="BE1023">
        <v>2005</v>
      </c>
      <c r="BF1023">
        <v>14</v>
      </c>
      <c r="BG1023">
        <v>0.198617461</v>
      </c>
      <c r="BH1023">
        <v>115436.70419999999</v>
      </c>
      <c r="BI1023">
        <v>2.9757305000000001E-2</v>
      </c>
    </row>
    <row r="1024" spans="1:61" x14ac:dyDescent="0.2">
      <c r="A1024">
        <v>1023</v>
      </c>
      <c r="B1024">
        <v>40131166111</v>
      </c>
      <c r="C1024">
        <v>4550000027</v>
      </c>
      <c r="D1024" t="s">
        <v>180</v>
      </c>
      <c r="E1024">
        <v>85339</v>
      </c>
      <c r="F1024">
        <v>1743.8087573902801</v>
      </c>
      <c r="G1024">
        <v>181.55026774300001</v>
      </c>
      <c r="H1024">
        <v>0.14776494487434599</v>
      </c>
      <c r="I1024">
        <v>4.5</v>
      </c>
      <c r="J1024">
        <v>0.22251485700000001</v>
      </c>
      <c r="K1024">
        <v>115436.70419999999</v>
      </c>
      <c r="L1024">
        <v>0.157</v>
      </c>
      <c r="M1024">
        <v>1</v>
      </c>
      <c r="N1024">
        <v>85</v>
      </c>
      <c r="O1024">
        <v>29602.301532552599</v>
      </c>
      <c r="P1024">
        <v>348.26237097120708</v>
      </c>
      <c r="Q1024">
        <v>32565.5047028113</v>
      </c>
      <c r="R1024">
        <f>Q1024/AJ1024</f>
        <v>18.264444589350141</v>
      </c>
      <c r="S1024">
        <v>1</v>
      </c>
      <c r="T1024">
        <v>0</v>
      </c>
      <c r="U1024">
        <v>2</v>
      </c>
      <c r="V1024">
        <v>0</v>
      </c>
      <c r="W1024">
        <v>1</v>
      </c>
      <c r="X1024">
        <v>1</v>
      </c>
      <c r="Y1024">
        <v>0</v>
      </c>
      <c r="Z1024">
        <v>0</v>
      </c>
      <c r="AA1024">
        <v>0</v>
      </c>
      <c r="AB1024">
        <v>673.29993835386097</v>
      </c>
      <c r="AC1024">
        <v>45.990653061524199</v>
      </c>
      <c r="AD1024">
        <v>32565.5047028113</v>
      </c>
      <c r="AE1024">
        <v>18.264444589350099</v>
      </c>
      <c r="AF1024">
        <v>1761.68805110174</v>
      </c>
      <c r="AG1024">
        <v>0.98804714027018803</v>
      </c>
      <c r="AH1024">
        <v>30803.816651709501</v>
      </c>
      <c r="AI1024">
        <v>5.4096752596917701E-2</v>
      </c>
      <c r="AJ1024">
        <v>1783</v>
      </c>
      <c r="AK1024">
        <v>2884.846</v>
      </c>
      <c r="AL1024">
        <v>0.69657879977565895</v>
      </c>
      <c r="AM1024">
        <v>0.30342120022434099</v>
      </c>
      <c r="AN1024">
        <v>0.11890072910824399</v>
      </c>
      <c r="AO1024">
        <v>0</v>
      </c>
      <c r="AP1024">
        <v>0.119461581604038</v>
      </c>
      <c r="AQ1024">
        <v>0.36567582725743097</v>
      </c>
      <c r="AR1024">
        <v>0</v>
      </c>
      <c r="AS1024">
        <v>0.60540069686411102</v>
      </c>
      <c r="AT1024">
        <v>45660</v>
      </c>
      <c r="AU1024">
        <v>143750</v>
      </c>
      <c r="AV1024">
        <v>165958.24634655501</v>
      </c>
      <c r="AW1024">
        <v>2.2046353872244101E-2</v>
      </c>
      <c r="AX1024">
        <v>0.85225225225225198</v>
      </c>
      <c r="AY1024">
        <v>38.4</v>
      </c>
      <c r="AZ1024">
        <v>0.25574873808188398</v>
      </c>
      <c r="BA1024">
        <v>0.11104879416713399</v>
      </c>
      <c r="BB1024">
        <v>0.36534446764091799</v>
      </c>
      <c r="BC1024">
        <v>1</v>
      </c>
      <c r="BD1024">
        <v>0</v>
      </c>
      <c r="BE1024">
        <v>2001</v>
      </c>
      <c r="BF1024">
        <v>18</v>
      </c>
      <c r="BG1024">
        <v>0.19833297899999999</v>
      </c>
      <c r="BH1024">
        <v>0</v>
      </c>
      <c r="BI1024">
        <v>0</v>
      </c>
    </row>
    <row r="1025" spans="1:61" x14ac:dyDescent="0.2">
      <c r="A1025">
        <v>1024</v>
      </c>
      <c r="B1025">
        <v>40131166121</v>
      </c>
      <c r="C1025">
        <v>4550000094</v>
      </c>
      <c r="D1025" t="s">
        <v>207</v>
      </c>
      <c r="E1025">
        <v>85041</v>
      </c>
      <c r="F1025">
        <v>0</v>
      </c>
      <c r="G1025">
        <v>13.1243207399</v>
      </c>
      <c r="H1025">
        <v>0.146198435065582</v>
      </c>
      <c r="I1025">
        <v>4.4000000000000004</v>
      </c>
      <c r="J1025">
        <v>0.29164042600000001</v>
      </c>
      <c r="K1025">
        <v>0</v>
      </c>
      <c r="L1025">
        <v>0</v>
      </c>
      <c r="M1025">
        <v>0</v>
      </c>
      <c r="N1025">
        <v>108</v>
      </c>
      <c r="O1025">
        <v>33205.851260653501</v>
      </c>
      <c r="P1025">
        <v>307.46158574679168</v>
      </c>
      <c r="Q1025">
        <v>48922.660011416003</v>
      </c>
      <c r="R1025">
        <f>Q1025/AJ1025</f>
        <v>14.970214201779683</v>
      </c>
      <c r="S1025">
        <v>1</v>
      </c>
      <c r="T1025">
        <v>1</v>
      </c>
      <c r="U1025">
        <v>1</v>
      </c>
      <c r="V1025">
        <v>1</v>
      </c>
      <c r="W1025">
        <v>0</v>
      </c>
      <c r="X1025">
        <v>2</v>
      </c>
      <c r="Y1025">
        <v>0</v>
      </c>
      <c r="Z1025">
        <v>0</v>
      </c>
      <c r="AA1025">
        <v>0</v>
      </c>
      <c r="AB1025">
        <v>0</v>
      </c>
      <c r="AC1025">
        <v>194.757239839454</v>
      </c>
      <c r="AD1025">
        <v>48922.660011416003</v>
      </c>
      <c r="AE1025">
        <v>14.9702142017796</v>
      </c>
      <c r="AF1025">
        <v>13820.543814668499</v>
      </c>
      <c r="AG1025">
        <v>4.2290525748679801</v>
      </c>
      <c r="AH1025">
        <v>35102.116196747404</v>
      </c>
      <c r="AI1025">
        <v>0.28249779982207701</v>
      </c>
      <c r="AJ1025">
        <v>3268</v>
      </c>
      <c r="AK1025">
        <v>6524.5079999999998</v>
      </c>
      <c r="AL1025">
        <v>0.32925336597307198</v>
      </c>
      <c r="AM1025">
        <v>0.67074663402692702</v>
      </c>
      <c r="AN1025">
        <v>0.31915544675642499</v>
      </c>
      <c r="AO1025">
        <v>0</v>
      </c>
      <c r="AP1025">
        <v>0.10250917992656</v>
      </c>
      <c r="AQ1025">
        <v>0.46848225214198203</v>
      </c>
      <c r="AR1025">
        <v>0.152717391304347</v>
      </c>
      <c r="AS1025">
        <v>0.24347826086956501</v>
      </c>
      <c r="AT1025">
        <v>26540</v>
      </c>
      <c r="AU1025">
        <v>91563</v>
      </c>
      <c r="AV1025">
        <v>95267.942583732103</v>
      </c>
      <c r="AW1025">
        <v>0.207772337821297</v>
      </c>
      <c r="AX1025">
        <v>0.60645933014354003</v>
      </c>
      <c r="AY1025">
        <v>29.9</v>
      </c>
      <c r="AZ1025">
        <v>0.33935128518971802</v>
      </c>
      <c r="BA1025">
        <v>6.7625458996328006E-2</v>
      </c>
      <c r="BB1025">
        <v>0.55502392344497598</v>
      </c>
      <c r="BC1025">
        <v>1</v>
      </c>
      <c r="BD1025">
        <v>0</v>
      </c>
      <c r="BE1025">
        <v>2005</v>
      </c>
      <c r="BF1025">
        <v>14</v>
      </c>
      <c r="BG1025">
        <v>0.10570505400000001</v>
      </c>
      <c r="BH1025">
        <v>0</v>
      </c>
      <c r="BI1025">
        <v>0</v>
      </c>
    </row>
    <row r="1026" spans="1:61" x14ac:dyDescent="0.2">
      <c r="A1026">
        <v>1025</v>
      </c>
      <c r="B1026">
        <v>40131166122</v>
      </c>
      <c r="C1026">
        <v>4550000094</v>
      </c>
      <c r="D1026" t="s">
        <v>207</v>
      </c>
      <c r="E1026">
        <v>85041</v>
      </c>
      <c r="F1026">
        <v>415.011454020847</v>
      </c>
      <c r="G1026">
        <v>13.1243207399</v>
      </c>
      <c r="H1026">
        <v>0.106218322254234</v>
      </c>
      <c r="I1026">
        <v>4.4000000000000004</v>
      </c>
      <c r="J1026">
        <v>0.29164042600000001</v>
      </c>
      <c r="K1026">
        <v>0</v>
      </c>
      <c r="L1026">
        <v>0</v>
      </c>
      <c r="M1026">
        <v>0</v>
      </c>
      <c r="N1026">
        <v>60</v>
      </c>
      <c r="O1026">
        <v>25260.2954117115</v>
      </c>
      <c r="P1026">
        <v>421.00492352852501</v>
      </c>
      <c r="Q1026">
        <v>16649.830334982202</v>
      </c>
      <c r="R1026">
        <f>Q1026/AJ1026</f>
        <v>15.459452493019686</v>
      </c>
      <c r="S1026">
        <v>1</v>
      </c>
      <c r="T1026">
        <v>1</v>
      </c>
      <c r="U1026">
        <v>1</v>
      </c>
      <c r="V1026">
        <v>1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415.011454020847</v>
      </c>
      <c r="AC1026">
        <v>13.1299923073557</v>
      </c>
      <c r="AD1026">
        <v>16649.830334982202</v>
      </c>
      <c r="AE1026">
        <v>15.459452493019599</v>
      </c>
      <c r="AF1026">
        <v>1768.5170439994699</v>
      </c>
      <c r="AG1026">
        <v>1.6420771067775899</v>
      </c>
      <c r="AH1026">
        <v>14881.3132909827</v>
      </c>
      <c r="AI1026">
        <v>0.106218322254234</v>
      </c>
      <c r="AJ1026">
        <v>1077</v>
      </c>
      <c r="AK1026">
        <v>2180.6770000000001</v>
      </c>
      <c r="AL1026">
        <v>0.66666666666666596</v>
      </c>
      <c r="AM1026">
        <v>0.33333333333333298</v>
      </c>
      <c r="AN1026">
        <v>0.22469823584029699</v>
      </c>
      <c r="AO1026">
        <v>1.6713091922005499E-2</v>
      </c>
      <c r="AP1026">
        <v>0</v>
      </c>
      <c r="AQ1026">
        <v>0.65923862581244197</v>
      </c>
      <c r="AR1026">
        <v>0.16819973718791001</v>
      </c>
      <c r="AS1026">
        <v>0.35479632063074901</v>
      </c>
      <c r="AT1026">
        <v>40975</v>
      </c>
      <c r="AU1026">
        <v>120208</v>
      </c>
      <c r="AV1026">
        <v>132158.78594249199</v>
      </c>
      <c r="AW1026">
        <v>1.48560817084494E-2</v>
      </c>
      <c r="AX1026">
        <v>0.68660968660968602</v>
      </c>
      <c r="AY1026">
        <v>35.5</v>
      </c>
      <c r="AZ1026">
        <v>0.248839368616527</v>
      </c>
      <c r="BA1026">
        <v>5.0139275766016698E-2</v>
      </c>
      <c r="BB1026">
        <v>0.495207667731629</v>
      </c>
      <c r="BC1026">
        <v>1</v>
      </c>
      <c r="BD1026">
        <v>0</v>
      </c>
      <c r="BE1026">
        <v>2006</v>
      </c>
      <c r="BF1026">
        <v>13</v>
      </c>
      <c r="BG1026">
        <v>0.21769043499999999</v>
      </c>
      <c r="BH1026">
        <v>0</v>
      </c>
      <c r="BI1026">
        <v>0</v>
      </c>
    </row>
    <row r="1027" spans="1:61" x14ac:dyDescent="0.2">
      <c r="A1027">
        <v>1026</v>
      </c>
      <c r="B1027">
        <v>40131166123</v>
      </c>
      <c r="C1027">
        <v>4550000008</v>
      </c>
      <c r="D1027" t="s">
        <v>209</v>
      </c>
      <c r="E1027">
        <v>85339</v>
      </c>
      <c r="F1027">
        <v>806.41344557401806</v>
      </c>
      <c r="G1027">
        <v>191.921480398</v>
      </c>
      <c r="H1027">
        <v>0.187842116813002</v>
      </c>
      <c r="I1027">
        <v>4.5</v>
      </c>
      <c r="J1027">
        <v>0.40500629399999999</v>
      </c>
      <c r="K1027">
        <v>0</v>
      </c>
      <c r="L1027">
        <v>0</v>
      </c>
      <c r="M1027">
        <v>0</v>
      </c>
      <c r="N1027">
        <v>92</v>
      </c>
      <c r="O1027">
        <v>32076.7759389987</v>
      </c>
      <c r="P1027">
        <v>348.66060803259455</v>
      </c>
      <c r="Q1027">
        <v>36872.032150483501</v>
      </c>
      <c r="R1027">
        <f>Q1027/AJ1027</f>
        <v>19.114583800146967</v>
      </c>
      <c r="S1027">
        <v>1</v>
      </c>
      <c r="T1027">
        <v>1</v>
      </c>
      <c r="U1027">
        <v>1</v>
      </c>
      <c r="V1027">
        <v>1</v>
      </c>
      <c r="W1027">
        <v>0</v>
      </c>
      <c r="X1027">
        <v>2</v>
      </c>
      <c r="Y1027">
        <v>0</v>
      </c>
      <c r="Z1027">
        <v>0</v>
      </c>
      <c r="AA1027">
        <v>0</v>
      </c>
      <c r="AB1027">
        <v>414.566587240106</v>
      </c>
      <c r="AC1027">
        <v>237.993012954009</v>
      </c>
      <c r="AD1027">
        <v>36872.032150483501</v>
      </c>
      <c r="AE1027">
        <v>19.114583800146999</v>
      </c>
      <c r="AF1027">
        <v>8343.9618425925892</v>
      </c>
      <c r="AG1027">
        <v>4.3255375026400102</v>
      </c>
      <c r="AH1027">
        <v>28528.070307890899</v>
      </c>
      <c r="AI1027">
        <v>0.226295144475327</v>
      </c>
      <c r="AJ1027">
        <v>1929</v>
      </c>
      <c r="AK1027">
        <v>963.14149999999995</v>
      </c>
      <c r="AL1027">
        <v>0.68740279937791604</v>
      </c>
      <c r="AM1027">
        <v>0.31259720062208302</v>
      </c>
      <c r="AN1027">
        <v>0.13374805598755801</v>
      </c>
      <c r="AO1027">
        <v>3.7325038880248802E-2</v>
      </c>
      <c r="AP1027">
        <v>1.5552099533436999E-2</v>
      </c>
      <c r="AQ1027">
        <v>0.41316744427164298</v>
      </c>
      <c r="AR1027">
        <v>0.15552427867698801</v>
      </c>
      <c r="AS1027">
        <v>0.27515833919774801</v>
      </c>
      <c r="AT1027">
        <v>34723</v>
      </c>
      <c r="AU1027">
        <v>75463</v>
      </c>
      <c r="AV1027">
        <v>95339.534883720902</v>
      </c>
      <c r="AW1027">
        <v>6.2726801451529299E-2</v>
      </c>
      <c r="AX1027">
        <v>0.77325581395348797</v>
      </c>
      <c r="AY1027">
        <v>45.6</v>
      </c>
      <c r="AZ1027">
        <v>0.190772420943494</v>
      </c>
      <c r="BA1027">
        <v>0.166925868325557</v>
      </c>
      <c r="BB1027">
        <v>0.334302325581395</v>
      </c>
      <c r="BC1027">
        <v>0.99127906976744096</v>
      </c>
      <c r="BD1027">
        <v>8.7209302325581394E-3</v>
      </c>
      <c r="BE1027">
        <v>2002</v>
      </c>
      <c r="BF1027">
        <v>17</v>
      </c>
      <c r="BG1027">
        <v>0.19463438599999999</v>
      </c>
      <c r="BH1027">
        <v>0</v>
      </c>
      <c r="BI1027">
        <v>0</v>
      </c>
    </row>
    <row r="1028" spans="1:61" x14ac:dyDescent="0.2">
      <c r="A1028">
        <v>1027</v>
      </c>
      <c r="B1028">
        <v>40131166131</v>
      </c>
      <c r="C1028">
        <v>4550000059</v>
      </c>
      <c r="D1028" t="s">
        <v>32</v>
      </c>
      <c r="E1028">
        <v>85041</v>
      </c>
      <c r="F1028">
        <v>808.73537908892797</v>
      </c>
      <c r="G1028">
        <v>35.911368275100003</v>
      </c>
      <c r="H1028">
        <v>0.103511667422497</v>
      </c>
      <c r="I1028">
        <v>4.3</v>
      </c>
      <c r="J1028">
        <v>0.34565512500000001</v>
      </c>
      <c r="K1028">
        <v>0</v>
      </c>
      <c r="L1028">
        <v>0</v>
      </c>
      <c r="M1028">
        <v>0</v>
      </c>
      <c r="N1028">
        <v>106</v>
      </c>
      <c r="O1028">
        <v>53852.930186381302</v>
      </c>
      <c r="P1028">
        <v>508.04651119227645</v>
      </c>
      <c r="Q1028">
        <v>36388.807864361901</v>
      </c>
      <c r="R1028">
        <f>Q1028/AJ1028</f>
        <v>13.26122735581702</v>
      </c>
      <c r="S1028">
        <v>1</v>
      </c>
      <c r="T1028">
        <v>1</v>
      </c>
      <c r="U1028">
        <v>1</v>
      </c>
      <c r="V1028">
        <v>1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808.73537908892797</v>
      </c>
      <c r="AC1028">
        <v>35.927020031075401</v>
      </c>
      <c r="AD1028">
        <v>36388.807864361901</v>
      </c>
      <c r="AE1028">
        <v>13.261227355817001</v>
      </c>
      <c r="AF1028">
        <v>3766.6661775569901</v>
      </c>
      <c r="AG1028">
        <v>1.37269175566945</v>
      </c>
      <c r="AH1028">
        <v>32622.141686805</v>
      </c>
      <c r="AI1028">
        <v>0.103511667422497</v>
      </c>
      <c r="AJ1028">
        <v>2744</v>
      </c>
      <c r="AK1028">
        <v>5502.86</v>
      </c>
      <c r="AL1028">
        <v>0.397959183673469</v>
      </c>
      <c r="AM1028">
        <v>0.60204081632652995</v>
      </c>
      <c r="AN1028">
        <v>0.30284256559766698</v>
      </c>
      <c r="AO1028">
        <v>8.3819241982507203E-2</v>
      </c>
      <c r="AP1028">
        <v>0</v>
      </c>
      <c r="AQ1028">
        <v>0.47704081632653</v>
      </c>
      <c r="AR1028">
        <v>9.5744680851063801E-2</v>
      </c>
      <c r="AS1028">
        <v>0.253324468085106</v>
      </c>
      <c r="AT1028">
        <v>24139</v>
      </c>
      <c r="AU1028">
        <v>68665</v>
      </c>
      <c r="AV1028">
        <v>76870.434782608703</v>
      </c>
      <c r="AW1028">
        <v>0.217216117216117</v>
      </c>
      <c r="AX1028">
        <v>0.50406504065040603</v>
      </c>
      <c r="AY1028">
        <v>30.9</v>
      </c>
      <c r="AZ1028">
        <v>0.36333819241982501</v>
      </c>
      <c r="BA1028">
        <v>6.7055393586005804E-2</v>
      </c>
      <c r="BB1028">
        <v>0.61366459627329195</v>
      </c>
      <c r="BC1028">
        <v>0.97639751552794996</v>
      </c>
      <c r="BD1028">
        <v>2.3602484472049601E-2</v>
      </c>
      <c r="BE1028">
        <v>2002</v>
      </c>
      <c r="BF1028">
        <v>17</v>
      </c>
      <c r="BG1028">
        <v>0.139944758</v>
      </c>
      <c r="BH1028">
        <v>0</v>
      </c>
      <c r="BI1028">
        <v>0</v>
      </c>
    </row>
    <row r="1029" spans="1:61" x14ac:dyDescent="0.2">
      <c r="A1029">
        <v>1028</v>
      </c>
      <c r="B1029">
        <v>40131166132</v>
      </c>
      <c r="C1029">
        <v>4550000059</v>
      </c>
      <c r="D1029" t="s">
        <v>32</v>
      </c>
      <c r="E1029">
        <v>85041</v>
      </c>
      <c r="F1029">
        <v>16.9244519525455</v>
      </c>
      <c r="G1029">
        <v>35.911368275100003</v>
      </c>
      <c r="H1029">
        <v>0.31570540894827798</v>
      </c>
      <c r="I1029">
        <v>4.3</v>
      </c>
      <c r="J1029">
        <v>0.34565512500000001</v>
      </c>
      <c r="K1029">
        <v>0</v>
      </c>
      <c r="L1029">
        <v>0</v>
      </c>
      <c r="M1029">
        <v>0</v>
      </c>
      <c r="N1029">
        <v>125</v>
      </c>
      <c r="O1029">
        <v>31718.216169910898</v>
      </c>
      <c r="P1029">
        <v>253.7457293592872</v>
      </c>
      <c r="Q1029">
        <v>44493.747160315303</v>
      </c>
      <c r="R1029">
        <f>Q1029/AJ1029</f>
        <v>19.898813577958542</v>
      </c>
      <c r="S1029">
        <v>1</v>
      </c>
      <c r="T1029">
        <v>1</v>
      </c>
      <c r="U1029">
        <v>1</v>
      </c>
      <c r="V1029">
        <v>1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16.9244519525455</v>
      </c>
      <c r="AC1029">
        <v>35.927020031075401</v>
      </c>
      <c r="AD1029">
        <v>44493.747160315303</v>
      </c>
      <c r="AE1029">
        <v>19.898813577958499</v>
      </c>
      <c r="AF1029">
        <v>14046.9166428886</v>
      </c>
      <c r="AG1029">
        <v>6.2821630782149596</v>
      </c>
      <c r="AH1029">
        <v>30446.830517426701</v>
      </c>
      <c r="AI1029">
        <v>0.31570540894827798</v>
      </c>
      <c r="AJ1029">
        <v>2236</v>
      </c>
      <c r="AK1029">
        <v>4451.9170000000004</v>
      </c>
      <c r="AL1029">
        <v>0.48434704830053599</v>
      </c>
      <c r="AM1029">
        <v>0.51565295169946301</v>
      </c>
      <c r="AN1029">
        <v>0.24552772808586701</v>
      </c>
      <c r="AO1029">
        <v>6.7084078711985599E-3</v>
      </c>
      <c r="AP1029">
        <v>5.3667262969588504E-3</v>
      </c>
      <c r="AQ1029">
        <v>0.33184257602862199</v>
      </c>
      <c r="AR1029">
        <v>0.20919540229885</v>
      </c>
      <c r="AS1029">
        <v>0.266666666666666</v>
      </c>
      <c r="AT1029">
        <v>26319</v>
      </c>
      <c r="AU1029">
        <v>78049</v>
      </c>
      <c r="AV1029">
        <v>90907.594936708905</v>
      </c>
      <c r="AW1029">
        <v>0.109262589928057</v>
      </c>
      <c r="AX1029">
        <v>0.67130919220055696</v>
      </c>
      <c r="AY1029">
        <v>33</v>
      </c>
      <c r="AZ1029">
        <v>0.290697674418604</v>
      </c>
      <c r="BA1029">
        <v>5.2325581395348798E-2</v>
      </c>
      <c r="BB1029">
        <v>0.427215189873417</v>
      </c>
      <c r="BC1029">
        <v>0.95886075949367</v>
      </c>
      <c r="BD1029">
        <v>4.1139240506329097E-2</v>
      </c>
      <c r="BE1029">
        <v>1999</v>
      </c>
      <c r="BF1029">
        <v>20</v>
      </c>
      <c r="BG1029">
        <v>0.14510600200000001</v>
      </c>
      <c r="BH1029">
        <v>0</v>
      </c>
      <c r="BI1029">
        <v>0</v>
      </c>
    </row>
    <row r="1030" spans="1:61" x14ac:dyDescent="0.2">
      <c r="A1030">
        <v>1029</v>
      </c>
      <c r="B1030">
        <v>40131166133</v>
      </c>
      <c r="C1030">
        <v>4550000027</v>
      </c>
      <c r="D1030" t="s">
        <v>180</v>
      </c>
      <c r="E1030">
        <v>85339</v>
      </c>
      <c r="F1030">
        <v>2892.8917837127201</v>
      </c>
      <c r="G1030">
        <v>181.55026774300001</v>
      </c>
      <c r="H1030">
        <v>8.5780685974516602E-2</v>
      </c>
      <c r="I1030">
        <v>4.5</v>
      </c>
      <c r="J1030">
        <v>0.22251485700000001</v>
      </c>
      <c r="K1030">
        <v>115436.70419999999</v>
      </c>
      <c r="L1030">
        <v>0.157</v>
      </c>
      <c r="M1030">
        <v>1</v>
      </c>
      <c r="N1030">
        <v>127</v>
      </c>
      <c r="O1030">
        <v>36346.055912661002</v>
      </c>
      <c r="P1030">
        <v>286.18941663512601</v>
      </c>
      <c r="Q1030">
        <v>48404.988986255703</v>
      </c>
      <c r="R1030">
        <f>Q1030/AJ1030</f>
        <v>16.391801214444872</v>
      </c>
      <c r="S1030">
        <v>1</v>
      </c>
      <c r="T1030">
        <v>0</v>
      </c>
      <c r="U1030">
        <v>2</v>
      </c>
      <c r="V1030">
        <v>0</v>
      </c>
      <c r="W1030">
        <v>1</v>
      </c>
      <c r="X1030">
        <v>1</v>
      </c>
      <c r="Y1030">
        <v>1</v>
      </c>
      <c r="Z1030">
        <v>1</v>
      </c>
      <c r="AA1030">
        <v>0</v>
      </c>
      <c r="AB1030">
        <v>802.53548038117901</v>
      </c>
      <c r="AC1030">
        <v>255.542024734124</v>
      </c>
      <c r="AD1030">
        <v>48404.988986255703</v>
      </c>
      <c r="AE1030">
        <v>16.391801214444801</v>
      </c>
      <c r="AF1030">
        <v>0</v>
      </c>
      <c r="AG1030">
        <v>0</v>
      </c>
      <c r="AH1030">
        <v>48404.988986255703</v>
      </c>
      <c r="AI1030">
        <v>0</v>
      </c>
      <c r="AJ1030">
        <v>2953</v>
      </c>
      <c r="AK1030">
        <v>1489.5250000000001</v>
      </c>
      <c r="AL1030">
        <v>0.62004740941415504</v>
      </c>
      <c r="AM1030">
        <v>0.37995259058584402</v>
      </c>
      <c r="AN1030">
        <v>9.3802912292583807E-2</v>
      </c>
      <c r="AO1030">
        <v>7.8564172028445595E-2</v>
      </c>
      <c r="AP1030">
        <v>1.5238740264138099E-2</v>
      </c>
      <c r="AQ1030">
        <v>0.41923467660006702</v>
      </c>
      <c r="AR1030">
        <v>0.10371819960861001</v>
      </c>
      <c r="AS1030">
        <v>0.35861056751467701</v>
      </c>
      <c r="AT1030">
        <v>36111</v>
      </c>
      <c r="AU1030">
        <v>91864</v>
      </c>
      <c r="AV1030">
        <v>97106.415094339594</v>
      </c>
      <c r="AW1030">
        <v>2.4457457802273399E-2</v>
      </c>
      <c r="AX1030">
        <v>0.84215246636771302</v>
      </c>
      <c r="AY1030">
        <v>40.1</v>
      </c>
      <c r="AZ1030">
        <v>0.24517439891635601</v>
      </c>
      <c r="BA1030">
        <v>6.1293599729089002E-2</v>
      </c>
      <c r="BB1030">
        <v>0.40754716981132</v>
      </c>
      <c r="BC1030">
        <v>0.99433962264150899</v>
      </c>
      <c r="BD1030">
        <v>5.6603773584905596E-3</v>
      </c>
      <c r="BE1030">
        <v>2004</v>
      </c>
      <c r="BF1030">
        <v>15</v>
      </c>
      <c r="BG1030">
        <v>0.185402965</v>
      </c>
      <c r="BH1030">
        <v>0</v>
      </c>
      <c r="BI1030">
        <v>0</v>
      </c>
    </row>
    <row r="1031" spans="1:61" x14ac:dyDescent="0.2">
      <c r="A1031">
        <v>1030</v>
      </c>
      <c r="B1031">
        <v>40131167021</v>
      </c>
      <c r="C1031">
        <v>4550000075</v>
      </c>
      <c r="D1031" t="s">
        <v>507</v>
      </c>
      <c r="E1031">
        <v>85042</v>
      </c>
      <c r="F1031">
        <v>671.82253009978001</v>
      </c>
      <c r="G1031">
        <v>208.825958141</v>
      </c>
      <c r="H1031">
        <v>0.18311257105862699</v>
      </c>
      <c r="J1031">
        <v>0.13533089500000001</v>
      </c>
      <c r="K1031">
        <v>0</v>
      </c>
      <c r="L1031">
        <v>0</v>
      </c>
      <c r="M1031">
        <v>0</v>
      </c>
      <c r="N1031">
        <v>85</v>
      </c>
      <c r="O1031">
        <v>31656.845885354898</v>
      </c>
      <c r="P1031">
        <v>372.43348100417529</v>
      </c>
      <c r="Q1031">
        <v>32828.812749408899</v>
      </c>
      <c r="R1031">
        <f>Q1031/AJ1031</f>
        <v>13.999493709769252</v>
      </c>
      <c r="S1031">
        <v>1</v>
      </c>
      <c r="T1031">
        <v>1</v>
      </c>
      <c r="U1031">
        <v>1</v>
      </c>
      <c r="V1031">
        <v>1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671.82253009978001</v>
      </c>
      <c r="AC1031">
        <v>208.91312309802899</v>
      </c>
      <c r="AD1031">
        <v>32828.812749408899</v>
      </c>
      <c r="AE1031">
        <v>13.999493709769199</v>
      </c>
      <c r="AF1031">
        <v>6011.3683073465199</v>
      </c>
      <c r="AG1031">
        <v>2.5634832867149302</v>
      </c>
      <c r="AH1031">
        <v>26817.444442062399</v>
      </c>
      <c r="AI1031">
        <v>0.18311257105862699</v>
      </c>
      <c r="AJ1031">
        <v>2345</v>
      </c>
      <c r="AK1031">
        <v>11259.98</v>
      </c>
      <c r="AL1031">
        <v>0.77441364605543705</v>
      </c>
      <c r="AM1031">
        <v>0.225586353944562</v>
      </c>
      <c r="AN1031">
        <v>0.10916844349680099</v>
      </c>
      <c r="AO1031">
        <v>0</v>
      </c>
      <c r="AP1031">
        <v>0</v>
      </c>
      <c r="AQ1031">
        <v>0.74754797441364595</v>
      </c>
      <c r="AR1031">
        <v>0.105004906771344</v>
      </c>
      <c r="AS1031">
        <v>7.0657507360156996E-2</v>
      </c>
      <c r="AT1031">
        <v>13812</v>
      </c>
      <c r="AU1031">
        <v>46724</v>
      </c>
      <c r="AV1031">
        <v>51586.689419795199</v>
      </c>
      <c r="AW1031">
        <v>0.52409381663112997</v>
      </c>
      <c r="AX1031">
        <v>0.74258970358814302</v>
      </c>
      <c r="AY1031">
        <v>21.1</v>
      </c>
      <c r="AZ1031">
        <v>0.41620469083155598</v>
      </c>
      <c r="BA1031">
        <v>8.1023454157782504E-2</v>
      </c>
      <c r="BB1031">
        <v>0.50511945392491397</v>
      </c>
      <c r="BC1031">
        <v>0.80034129692832701</v>
      </c>
      <c r="BD1031">
        <v>0.19965870307167199</v>
      </c>
      <c r="BE1031">
        <v>1981</v>
      </c>
      <c r="BF1031">
        <v>38</v>
      </c>
      <c r="BG1031">
        <v>0.101011292</v>
      </c>
      <c r="BH1031">
        <v>0</v>
      </c>
      <c r="BI1031">
        <v>0</v>
      </c>
    </row>
    <row r="1032" spans="1:61" x14ac:dyDescent="0.2">
      <c r="A1032">
        <v>1031</v>
      </c>
      <c r="B1032">
        <v>40131167022</v>
      </c>
      <c r="C1032">
        <v>4550000075</v>
      </c>
      <c r="D1032" t="s">
        <v>507</v>
      </c>
      <c r="E1032">
        <v>85042</v>
      </c>
      <c r="F1032">
        <v>432.29938740238202</v>
      </c>
      <c r="G1032">
        <v>208.825958141</v>
      </c>
      <c r="H1032">
        <v>0.28062906234004598</v>
      </c>
      <c r="J1032">
        <v>0.13533089500000001</v>
      </c>
      <c r="K1032">
        <v>0</v>
      </c>
      <c r="L1032">
        <v>0</v>
      </c>
      <c r="M1032">
        <v>0</v>
      </c>
      <c r="N1032">
        <v>85</v>
      </c>
      <c r="O1032">
        <v>29906.712407859301</v>
      </c>
      <c r="P1032">
        <v>351.84367538658</v>
      </c>
      <c r="Q1032">
        <v>35514.0982234037</v>
      </c>
      <c r="R1032">
        <f>Q1032/AJ1032</f>
        <v>15.334239301987781</v>
      </c>
      <c r="S1032">
        <v>1</v>
      </c>
      <c r="T1032">
        <v>1</v>
      </c>
      <c r="U1032">
        <v>1</v>
      </c>
      <c r="V1032">
        <v>1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432.29938740238202</v>
      </c>
      <c r="AC1032">
        <v>208.91312309802899</v>
      </c>
      <c r="AD1032">
        <v>35514.0982234037</v>
      </c>
      <c r="AE1032">
        <v>15.334239301987701</v>
      </c>
      <c r="AF1032">
        <v>9966.2880842860905</v>
      </c>
      <c r="AG1032">
        <v>4.3032331970147197</v>
      </c>
      <c r="AH1032">
        <v>25547.810139117599</v>
      </c>
      <c r="AI1032">
        <v>0.28062906234004598</v>
      </c>
      <c r="AJ1032">
        <v>2316</v>
      </c>
      <c r="AK1032">
        <v>7949.308</v>
      </c>
      <c r="AL1032">
        <v>0.38816925734024099</v>
      </c>
      <c r="AM1032">
        <v>0.61183074265975801</v>
      </c>
      <c r="AN1032">
        <v>6.64939550949913E-2</v>
      </c>
      <c r="AO1032">
        <v>0.31476683937823802</v>
      </c>
      <c r="AP1032">
        <v>0</v>
      </c>
      <c r="AQ1032">
        <v>0.58721934369602702</v>
      </c>
      <c r="AR1032">
        <v>0.44444444444444398</v>
      </c>
      <c r="AS1032">
        <v>1.6516516516516502E-2</v>
      </c>
      <c r="AT1032">
        <v>14675</v>
      </c>
      <c r="AU1032">
        <v>42093</v>
      </c>
      <c r="AV1032">
        <v>43872.361111111102</v>
      </c>
      <c r="AW1032">
        <v>0.53756476683937804</v>
      </c>
      <c r="AX1032">
        <v>0.236186348862405</v>
      </c>
      <c r="AY1032">
        <v>27.1</v>
      </c>
      <c r="AZ1032">
        <v>0.39982728842832399</v>
      </c>
      <c r="BA1032">
        <v>0.118307426597582</v>
      </c>
      <c r="BB1032">
        <v>0.54861111111111105</v>
      </c>
      <c r="BC1032">
        <v>0.89027777777777695</v>
      </c>
      <c r="BD1032">
        <v>0.109722222222222</v>
      </c>
      <c r="BE1032">
        <v>1977</v>
      </c>
      <c r="BF1032">
        <v>42</v>
      </c>
      <c r="BG1032">
        <v>0.108846631</v>
      </c>
      <c r="BH1032">
        <v>0</v>
      </c>
      <c r="BI1032">
        <v>0</v>
      </c>
    </row>
    <row r="1033" spans="1:61" x14ac:dyDescent="0.2">
      <c r="A1033">
        <v>1032</v>
      </c>
      <c r="B1033">
        <v>40131167023</v>
      </c>
      <c r="C1033">
        <v>4550000075</v>
      </c>
      <c r="D1033" t="s">
        <v>507</v>
      </c>
      <c r="E1033">
        <v>85042</v>
      </c>
      <c r="F1033">
        <v>164.02895633013301</v>
      </c>
      <c r="G1033">
        <v>208.825958141</v>
      </c>
      <c r="H1033">
        <v>0.30845585023162098</v>
      </c>
      <c r="J1033">
        <v>0.13533089500000001</v>
      </c>
      <c r="K1033">
        <v>0</v>
      </c>
      <c r="L1033">
        <v>0</v>
      </c>
      <c r="M1033">
        <v>0</v>
      </c>
      <c r="N1033">
        <v>108</v>
      </c>
      <c r="O1033">
        <v>23763.996370585399</v>
      </c>
      <c r="P1033">
        <v>220.03700343134628</v>
      </c>
      <c r="Q1033">
        <v>41322.798528323001</v>
      </c>
      <c r="R1033">
        <f>Q1033/AJ1033</f>
        <v>18.131987068154015</v>
      </c>
      <c r="S1033">
        <v>1</v>
      </c>
      <c r="T1033">
        <v>1</v>
      </c>
      <c r="U1033">
        <v>1</v>
      </c>
      <c r="V1033">
        <v>1</v>
      </c>
      <c r="W1033">
        <v>0</v>
      </c>
      <c r="X1033">
        <v>2</v>
      </c>
      <c r="Y1033">
        <v>1</v>
      </c>
      <c r="Z1033">
        <v>0.5</v>
      </c>
      <c r="AA1033">
        <v>0</v>
      </c>
      <c r="AB1033">
        <v>164.02895633013301</v>
      </c>
      <c r="AC1033">
        <v>464.45514783215299</v>
      </c>
      <c r="AD1033">
        <v>41322.798528323001</v>
      </c>
      <c r="AE1033">
        <v>18.131987068154</v>
      </c>
      <c r="AF1033">
        <v>12746.258954003801</v>
      </c>
      <c r="AG1033">
        <v>5.5929174874962104</v>
      </c>
      <c r="AH1033">
        <v>28576.5395743191</v>
      </c>
      <c r="AI1033">
        <v>0.30845585023162098</v>
      </c>
      <c r="AJ1033">
        <v>2279</v>
      </c>
      <c r="AK1033">
        <v>4550.7359999999999</v>
      </c>
      <c r="AL1033">
        <v>0.78279947345326895</v>
      </c>
      <c r="AM1033">
        <v>0.217200526546731</v>
      </c>
      <c r="AN1033">
        <v>0.113207547169811</v>
      </c>
      <c r="AO1033">
        <v>3.9491004826678298E-3</v>
      </c>
      <c r="AP1033">
        <v>3.81746379991224E-2</v>
      </c>
      <c r="AQ1033">
        <v>0.59104870557261902</v>
      </c>
      <c r="AR1033">
        <v>0.27411167512690299</v>
      </c>
      <c r="AS1033">
        <v>0.15155910079767901</v>
      </c>
      <c r="AT1033">
        <v>17494</v>
      </c>
      <c r="AU1033">
        <v>51382</v>
      </c>
      <c r="AV1033">
        <v>52903.7091988131</v>
      </c>
      <c r="AW1033">
        <v>0.338991041961339</v>
      </c>
      <c r="AX1033">
        <v>0.45325779036827102</v>
      </c>
      <c r="AY1033">
        <v>32.299999999999997</v>
      </c>
      <c r="AZ1033">
        <v>0.23168056164984599</v>
      </c>
      <c r="BA1033">
        <v>0.12637121544537</v>
      </c>
      <c r="BB1033">
        <v>0.32047477744807101</v>
      </c>
      <c r="BC1033">
        <v>0.896142433234421</v>
      </c>
      <c r="BD1033">
        <v>0.103857566765578</v>
      </c>
      <c r="BE1033">
        <v>1996</v>
      </c>
      <c r="BF1033">
        <v>23</v>
      </c>
      <c r="BG1033">
        <v>0.12232512299999999</v>
      </c>
      <c r="BH1033">
        <v>0</v>
      </c>
      <c r="BI1033">
        <v>0</v>
      </c>
    </row>
    <row r="1034" spans="1:61" x14ac:dyDescent="0.2">
      <c r="A1034">
        <v>1033</v>
      </c>
      <c r="B1034">
        <v>40131167025</v>
      </c>
      <c r="C1034">
        <v>4550000104</v>
      </c>
      <c r="D1034" t="s">
        <v>210</v>
      </c>
      <c r="E1034">
        <v>85041</v>
      </c>
      <c r="F1034">
        <v>674.46233206740897</v>
      </c>
      <c r="G1034">
        <v>10.921207216699999</v>
      </c>
      <c r="H1034">
        <v>0.117636532334634</v>
      </c>
      <c r="I1034">
        <v>4.5999999999999996</v>
      </c>
      <c r="J1034">
        <v>0.20863202</v>
      </c>
      <c r="K1034">
        <v>0</v>
      </c>
      <c r="L1034">
        <v>0</v>
      </c>
      <c r="M1034">
        <v>0</v>
      </c>
      <c r="N1034">
        <v>40</v>
      </c>
      <c r="O1034">
        <v>27919.986390516999</v>
      </c>
      <c r="P1034">
        <v>697.99965976292492</v>
      </c>
      <c r="Q1034">
        <v>14299.086065462499</v>
      </c>
      <c r="R1034">
        <f>Q1034/AJ1034</f>
        <v>16.743660498199649</v>
      </c>
      <c r="S1034">
        <v>1</v>
      </c>
      <c r="T1034">
        <v>1</v>
      </c>
      <c r="U1034">
        <v>1</v>
      </c>
      <c r="V1034">
        <v>1</v>
      </c>
      <c r="W1034">
        <v>0</v>
      </c>
      <c r="X1034">
        <v>3</v>
      </c>
      <c r="Y1034">
        <v>0</v>
      </c>
      <c r="Z1034">
        <v>0</v>
      </c>
      <c r="AA1034">
        <v>0</v>
      </c>
      <c r="AB1034">
        <v>375.50572201818301</v>
      </c>
      <c r="AC1034">
        <v>16840.346023792299</v>
      </c>
      <c r="AD1034">
        <v>14299.086065462499</v>
      </c>
      <c r="AE1034">
        <v>16.743660498199699</v>
      </c>
      <c r="AF1034">
        <v>4299.6170311349097</v>
      </c>
      <c r="AG1034">
        <v>5.0346803643265901</v>
      </c>
      <c r="AH1034">
        <v>9999.4690343276707</v>
      </c>
      <c r="AI1034">
        <v>0.30069173732159199</v>
      </c>
      <c r="AJ1034">
        <v>854</v>
      </c>
      <c r="AK1034">
        <v>6249.5050000000001</v>
      </c>
      <c r="AL1034">
        <v>0.38290398126463698</v>
      </c>
      <c r="AM1034">
        <v>0.61709601873536302</v>
      </c>
      <c r="AN1034">
        <v>6.6744730679156899E-2</v>
      </c>
      <c r="AO1034">
        <v>0</v>
      </c>
      <c r="AP1034">
        <v>0</v>
      </c>
      <c r="AQ1034">
        <v>0.812646370023419</v>
      </c>
      <c r="AR1034">
        <v>0.25647668393782302</v>
      </c>
      <c r="AS1034">
        <v>0.29792746113989599</v>
      </c>
      <c r="AT1034">
        <v>17494</v>
      </c>
      <c r="AU1034">
        <v>58411</v>
      </c>
      <c r="AV1034">
        <v>56244.444444444402</v>
      </c>
      <c r="AW1034">
        <v>0.47892271662763403</v>
      </c>
      <c r="AX1034">
        <v>0.76588628762541799</v>
      </c>
      <c r="AY1034">
        <v>22</v>
      </c>
      <c r="AZ1034">
        <v>0.49531615925058498</v>
      </c>
      <c r="BA1034">
        <v>1.63934426229508E-2</v>
      </c>
      <c r="BB1034">
        <v>0.58237547892720298</v>
      </c>
      <c r="BC1034">
        <v>0.94636015325670497</v>
      </c>
      <c r="BD1034">
        <v>5.3639846743295E-2</v>
      </c>
      <c r="BE1034">
        <v>1958</v>
      </c>
      <c r="BF1034">
        <v>61</v>
      </c>
      <c r="BG1034">
        <v>0.104891922</v>
      </c>
      <c r="BH1034">
        <v>0</v>
      </c>
      <c r="BI1034">
        <v>0</v>
      </c>
    </row>
    <row r="1035" spans="1:61" x14ac:dyDescent="0.2">
      <c r="A1035">
        <v>1034</v>
      </c>
      <c r="B1035">
        <v>40131167031</v>
      </c>
      <c r="C1035">
        <v>4550000075</v>
      </c>
      <c r="D1035" t="s">
        <v>507</v>
      </c>
      <c r="E1035">
        <v>85042</v>
      </c>
      <c r="F1035">
        <v>221.64327519870099</v>
      </c>
      <c r="G1035">
        <v>208.825958141</v>
      </c>
      <c r="H1035">
        <v>0.24620166430168999</v>
      </c>
      <c r="J1035">
        <v>0.13533089500000001</v>
      </c>
      <c r="K1035">
        <v>0</v>
      </c>
      <c r="L1035">
        <v>0</v>
      </c>
      <c r="M1035">
        <v>0</v>
      </c>
      <c r="N1035">
        <v>98</v>
      </c>
      <c r="O1035">
        <v>31146.9682912383</v>
      </c>
      <c r="P1035">
        <v>317.82620705345204</v>
      </c>
      <c r="Q1035">
        <v>54133.612148066903</v>
      </c>
      <c r="R1035">
        <f>Q1035/AJ1035</f>
        <v>17.284039638590965</v>
      </c>
      <c r="S1035">
        <v>1</v>
      </c>
      <c r="T1035">
        <v>1</v>
      </c>
      <c r="U1035">
        <v>1</v>
      </c>
      <c r="V1035">
        <v>1</v>
      </c>
      <c r="W1035">
        <v>0</v>
      </c>
      <c r="X1035">
        <v>3</v>
      </c>
      <c r="Y1035">
        <v>1</v>
      </c>
      <c r="Z1035">
        <v>0.33333333333333298</v>
      </c>
      <c r="AA1035">
        <v>0</v>
      </c>
      <c r="AB1035">
        <v>221.64327519870099</v>
      </c>
      <c r="AC1035">
        <v>496.15016283002802</v>
      </c>
      <c r="AD1035">
        <v>54133.612148066903</v>
      </c>
      <c r="AE1035">
        <v>17.284039638590901</v>
      </c>
      <c r="AF1035">
        <v>19386.151366566701</v>
      </c>
      <c r="AG1035">
        <v>6.1897035014580899</v>
      </c>
      <c r="AH1035">
        <v>34747.4607815001</v>
      </c>
      <c r="AI1035">
        <v>0.35811671524045902</v>
      </c>
      <c r="AJ1035">
        <v>3132</v>
      </c>
      <c r="AK1035">
        <v>6335.0159999999996</v>
      </c>
      <c r="AL1035">
        <v>0.50223499361430302</v>
      </c>
      <c r="AM1035">
        <v>0.49776500638569599</v>
      </c>
      <c r="AN1035">
        <v>0.19029374201787899</v>
      </c>
      <c r="AO1035">
        <v>6.7049808429118698E-3</v>
      </c>
      <c r="AP1035">
        <v>1.6283524904214499E-2</v>
      </c>
      <c r="AQ1035">
        <v>0.64399744572158302</v>
      </c>
      <c r="AR1035">
        <v>0.176762661370407</v>
      </c>
      <c r="AS1035">
        <v>0.20307845084409101</v>
      </c>
      <c r="AT1035">
        <v>21456</v>
      </c>
      <c r="AU1035">
        <v>62159</v>
      </c>
      <c r="AV1035">
        <v>74910.4193138501</v>
      </c>
      <c r="AW1035">
        <v>0.238047475760615</v>
      </c>
      <c r="AX1035">
        <v>0.66781214203894601</v>
      </c>
      <c r="AY1035">
        <v>36.1</v>
      </c>
      <c r="AZ1035">
        <v>0.31353767560664098</v>
      </c>
      <c r="BA1035">
        <v>0.14591315453384399</v>
      </c>
      <c r="BB1035">
        <v>0.50698856416772498</v>
      </c>
      <c r="BC1035">
        <v>0.97712833545108002</v>
      </c>
      <c r="BD1035">
        <v>2.2871664548919899E-2</v>
      </c>
      <c r="BE1035">
        <v>1994</v>
      </c>
      <c r="BF1035">
        <v>25</v>
      </c>
      <c r="BG1035">
        <v>0.123224415</v>
      </c>
      <c r="BH1035">
        <v>0</v>
      </c>
      <c r="BI1035">
        <v>0</v>
      </c>
    </row>
    <row r="1036" spans="1:61" x14ac:dyDescent="0.2">
      <c r="A1036">
        <v>1035</v>
      </c>
      <c r="B1036">
        <v>40131167081</v>
      </c>
      <c r="C1036">
        <v>4550000169</v>
      </c>
      <c r="D1036" t="s">
        <v>204</v>
      </c>
      <c r="E1036">
        <v>85042</v>
      </c>
      <c r="F1036">
        <v>1085.08227972394</v>
      </c>
      <c r="G1036">
        <v>16306.7751749</v>
      </c>
      <c r="H1036">
        <v>0.214595467297967</v>
      </c>
      <c r="I1036">
        <v>4.8</v>
      </c>
      <c r="J1036">
        <v>0.12499613800000001</v>
      </c>
      <c r="K1036">
        <v>0</v>
      </c>
      <c r="L1036">
        <v>0</v>
      </c>
      <c r="M1036">
        <v>0</v>
      </c>
      <c r="N1036">
        <v>56</v>
      </c>
      <c r="O1036">
        <v>42151.596928221603</v>
      </c>
      <c r="P1036">
        <v>752.70708800395721</v>
      </c>
      <c r="Q1036">
        <v>13591.008339686099</v>
      </c>
      <c r="R1036">
        <f>Q1036/AJ1036</f>
        <v>9.0970604683307226</v>
      </c>
      <c r="S1036">
        <v>0</v>
      </c>
      <c r="T1036">
        <v>0</v>
      </c>
      <c r="U1036">
        <v>3</v>
      </c>
      <c r="X1036">
        <v>0</v>
      </c>
      <c r="Y1036">
        <v>0</v>
      </c>
      <c r="Z1036">
        <v>0</v>
      </c>
      <c r="AA1036">
        <v>1</v>
      </c>
      <c r="AB1036">
        <v>1085.08227972394</v>
      </c>
      <c r="AC1036">
        <v>0</v>
      </c>
      <c r="AD1036">
        <v>13591.008339686099</v>
      </c>
      <c r="AE1036">
        <v>9.0970604683307794</v>
      </c>
      <c r="AF1036">
        <v>0</v>
      </c>
      <c r="AG1036">
        <v>0</v>
      </c>
      <c r="AH1036">
        <v>13591.008339686099</v>
      </c>
      <c r="AI1036">
        <v>0</v>
      </c>
      <c r="AJ1036">
        <v>1494</v>
      </c>
      <c r="AK1036">
        <v>4204.0190000000002</v>
      </c>
      <c r="AL1036">
        <v>0.85742971887550201</v>
      </c>
      <c r="AM1036">
        <v>0.14257028112449799</v>
      </c>
      <c r="AN1036">
        <v>2.00803212851405E-2</v>
      </c>
      <c r="AO1036">
        <v>0</v>
      </c>
      <c r="AP1036">
        <v>9.6385542168674704E-2</v>
      </c>
      <c r="AQ1036">
        <v>2.4765729585006599E-2</v>
      </c>
      <c r="AR1036">
        <v>0</v>
      </c>
      <c r="AS1036">
        <v>0.489361702127659</v>
      </c>
      <c r="AT1036">
        <v>43703</v>
      </c>
      <c r="AU1036">
        <v>68707</v>
      </c>
      <c r="AV1036">
        <v>105954.152249135</v>
      </c>
      <c r="AW1036">
        <v>7.8982597054886194E-2</v>
      </c>
      <c r="AX1036">
        <v>0.890145395799676</v>
      </c>
      <c r="AY1036">
        <v>45.1</v>
      </c>
      <c r="AZ1036">
        <v>0.22757697456492601</v>
      </c>
      <c r="BA1036">
        <v>0.27844712182061498</v>
      </c>
      <c r="BB1036">
        <v>0.34083044982698901</v>
      </c>
      <c r="BC1036">
        <v>1</v>
      </c>
      <c r="BD1036">
        <v>0</v>
      </c>
      <c r="BE1036">
        <v>1982</v>
      </c>
      <c r="BF1036">
        <v>37</v>
      </c>
      <c r="BG1036">
        <v>0.20469894699999999</v>
      </c>
      <c r="BH1036">
        <v>4499.6088870000003</v>
      </c>
      <c r="BI1036">
        <v>4.8023600000000003E-3</v>
      </c>
    </row>
    <row r="1037" spans="1:61" x14ac:dyDescent="0.2">
      <c r="A1037">
        <v>1036</v>
      </c>
      <c r="B1037">
        <v>40131167082</v>
      </c>
      <c r="C1037">
        <v>4550000169</v>
      </c>
      <c r="D1037" t="s">
        <v>204</v>
      </c>
      <c r="E1037">
        <v>85042</v>
      </c>
      <c r="F1037">
        <v>1752.5052618131799</v>
      </c>
      <c r="G1037">
        <v>16306.7751749</v>
      </c>
      <c r="H1037">
        <v>0.19018602507955801</v>
      </c>
      <c r="I1037">
        <v>4.8</v>
      </c>
      <c r="J1037">
        <v>0.12499613800000001</v>
      </c>
      <c r="K1037">
        <v>0</v>
      </c>
      <c r="L1037">
        <v>0</v>
      </c>
      <c r="M1037">
        <v>0</v>
      </c>
      <c r="N1037">
        <v>35</v>
      </c>
      <c r="O1037">
        <v>24542.170104247001</v>
      </c>
      <c r="P1037">
        <v>701.2048601213429</v>
      </c>
      <c r="Q1037">
        <v>6192.3445013417604</v>
      </c>
      <c r="R1037">
        <f>Q1037/AJ1037</f>
        <v>7.1340374439421206</v>
      </c>
      <c r="S1037">
        <v>0</v>
      </c>
      <c r="T1037">
        <v>0</v>
      </c>
      <c r="U1037">
        <v>3</v>
      </c>
      <c r="X1037">
        <v>0</v>
      </c>
      <c r="Y1037">
        <v>0</v>
      </c>
      <c r="Z1037">
        <v>0</v>
      </c>
      <c r="AA1037">
        <v>1</v>
      </c>
      <c r="AB1037">
        <v>1426.454271864</v>
      </c>
      <c r="AC1037">
        <v>0</v>
      </c>
      <c r="AD1037">
        <v>6192.3445013417604</v>
      </c>
      <c r="AE1037">
        <v>7.1340374439421197</v>
      </c>
      <c r="AF1037">
        <v>0</v>
      </c>
      <c r="AG1037">
        <v>0</v>
      </c>
      <c r="AH1037">
        <v>6192.3445013417604</v>
      </c>
      <c r="AI1037">
        <v>0</v>
      </c>
      <c r="AJ1037">
        <v>868</v>
      </c>
      <c r="AK1037">
        <v>2726.3130000000001</v>
      </c>
      <c r="AL1037">
        <v>0.87903225806451601</v>
      </c>
      <c r="AM1037">
        <v>0.120967741935483</v>
      </c>
      <c r="AN1037">
        <v>3.8018433179723497E-2</v>
      </c>
      <c r="AO1037">
        <v>3.5714285714285698E-2</v>
      </c>
      <c r="AP1037">
        <v>2.64976958525345E-2</v>
      </c>
      <c r="AQ1037">
        <v>7.1428571428571397E-2</v>
      </c>
      <c r="AR1037">
        <v>0.100591715976331</v>
      </c>
      <c r="AS1037">
        <v>0.50177514792899403</v>
      </c>
      <c r="AT1037">
        <v>46173</v>
      </c>
      <c r="AU1037">
        <v>54669</v>
      </c>
      <c r="AV1037">
        <v>73672.848948374798</v>
      </c>
      <c r="AW1037">
        <v>7.3732718894009203E-2</v>
      </c>
      <c r="AX1037">
        <v>0.46473029045643099</v>
      </c>
      <c r="AY1037">
        <v>63.3</v>
      </c>
      <c r="AZ1037">
        <v>0</v>
      </c>
      <c r="BA1037">
        <v>0.476958525345622</v>
      </c>
      <c r="BB1037">
        <v>0</v>
      </c>
      <c r="BC1037">
        <v>1</v>
      </c>
      <c r="BD1037">
        <v>0</v>
      </c>
      <c r="BE1037">
        <v>1979</v>
      </c>
      <c r="BF1037">
        <v>40</v>
      </c>
      <c r="BG1037">
        <v>0.20517571500000001</v>
      </c>
      <c r="BH1037">
        <v>22495.49005</v>
      </c>
      <c r="BI1037">
        <v>2.6577314000000001E-2</v>
      </c>
    </row>
    <row r="1038" spans="1:61" x14ac:dyDescent="0.2">
      <c r="A1038">
        <v>1037</v>
      </c>
      <c r="B1038">
        <v>40131167083</v>
      </c>
      <c r="C1038">
        <v>4550000169</v>
      </c>
      <c r="D1038" t="s">
        <v>204</v>
      </c>
      <c r="E1038">
        <v>85042</v>
      </c>
      <c r="F1038">
        <v>2115.7051162347998</v>
      </c>
      <c r="G1038">
        <v>16306.7751749</v>
      </c>
      <c r="H1038">
        <v>0.143417582910115</v>
      </c>
      <c r="I1038">
        <v>4.8</v>
      </c>
      <c r="J1038">
        <v>0.12499613800000001</v>
      </c>
      <c r="K1038">
        <v>0</v>
      </c>
      <c r="L1038">
        <v>0</v>
      </c>
      <c r="M1038">
        <v>0</v>
      </c>
      <c r="N1038">
        <v>58</v>
      </c>
      <c r="O1038">
        <v>30175.900123528601</v>
      </c>
      <c r="P1038">
        <v>520.27414006083791</v>
      </c>
      <c r="Q1038">
        <v>13497.0533300794</v>
      </c>
      <c r="R1038">
        <f>Q1038/AJ1038</f>
        <v>8.6575069468116741</v>
      </c>
      <c r="S1038">
        <v>0</v>
      </c>
      <c r="T1038">
        <v>0</v>
      </c>
      <c r="U1038">
        <v>3</v>
      </c>
      <c r="X1038">
        <v>0</v>
      </c>
      <c r="Y1038">
        <v>0</v>
      </c>
      <c r="Z1038">
        <v>0</v>
      </c>
      <c r="AA1038">
        <v>1</v>
      </c>
      <c r="AB1038">
        <v>1645.2604200456699</v>
      </c>
      <c r="AC1038">
        <v>0</v>
      </c>
      <c r="AD1038">
        <v>13497.0533300794</v>
      </c>
      <c r="AE1038">
        <v>8.6575069468117096</v>
      </c>
      <c r="AF1038">
        <v>0</v>
      </c>
      <c r="AG1038">
        <v>0</v>
      </c>
      <c r="AH1038">
        <v>13497.0533300794</v>
      </c>
      <c r="AI1038">
        <v>0</v>
      </c>
      <c r="AJ1038">
        <v>1559</v>
      </c>
      <c r="AK1038">
        <v>7224.8559999999998</v>
      </c>
      <c r="AL1038">
        <v>0.77806286080820997</v>
      </c>
      <c r="AM1038">
        <v>0.22193713919178901</v>
      </c>
      <c r="AN1038">
        <v>8.2103912764592599E-2</v>
      </c>
      <c r="AO1038">
        <v>3.9127645926876203E-2</v>
      </c>
      <c r="AP1038">
        <v>0</v>
      </c>
      <c r="AQ1038">
        <v>0.497113534316869</v>
      </c>
      <c r="AR1038">
        <v>0.115596330275229</v>
      </c>
      <c r="AS1038">
        <v>0.31467889908256802</v>
      </c>
      <c r="AT1038">
        <v>31625</v>
      </c>
      <c r="AU1038">
        <v>54741</v>
      </c>
      <c r="AV1038">
        <v>64168.0216802168</v>
      </c>
      <c r="AW1038">
        <v>6.2860808210391306E-2</v>
      </c>
      <c r="AX1038">
        <v>0.35094339622641502</v>
      </c>
      <c r="AY1038">
        <v>30.9</v>
      </c>
      <c r="AZ1038">
        <v>0.221295702373316</v>
      </c>
      <c r="BA1038">
        <v>0.10262989095574</v>
      </c>
      <c r="BB1038">
        <v>0.28590785907859001</v>
      </c>
      <c r="BC1038">
        <v>0.97967479674796698</v>
      </c>
      <c r="BD1038">
        <v>2.0325203252032499E-2</v>
      </c>
      <c r="BE1038">
        <v>1984</v>
      </c>
      <c r="BF1038">
        <v>35</v>
      </c>
      <c r="BG1038">
        <v>0.13456722099999999</v>
      </c>
      <c r="BH1038">
        <v>0</v>
      </c>
      <c r="BI1038">
        <v>0</v>
      </c>
    </row>
    <row r="1039" spans="1:61" x14ac:dyDescent="0.2">
      <c r="A1039">
        <v>1038</v>
      </c>
      <c r="B1039">
        <v>40131167084</v>
      </c>
      <c r="C1039">
        <v>4550000169</v>
      </c>
      <c r="D1039" t="s">
        <v>204</v>
      </c>
      <c r="E1039">
        <v>85042</v>
      </c>
      <c r="F1039">
        <v>1067.56009784139</v>
      </c>
      <c r="G1039">
        <v>16306.7751749</v>
      </c>
      <c r="H1039">
        <v>0.221088280567388</v>
      </c>
      <c r="I1039">
        <v>4.8</v>
      </c>
      <c r="J1039">
        <v>0.12499613800000001</v>
      </c>
      <c r="K1039">
        <v>0</v>
      </c>
      <c r="L1039">
        <v>0</v>
      </c>
      <c r="M1039">
        <v>0</v>
      </c>
      <c r="N1039">
        <v>34</v>
      </c>
      <c r="O1039">
        <v>21497.527308970501</v>
      </c>
      <c r="P1039">
        <v>632.28021496972065</v>
      </c>
      <c r="Q1039">
        <v>11590.4280666575</v>
      </c>
      <c r="R1039">
        <f>Q1039/AJ1039</f>
        <v>9.0762944922924813</v>
      </c>
      <c r="S1039">
        <v>1</v>
      </c>
      <c r="T1039">
        <v>0</v>
      </c>
      <c r="U1039">
        <v>2</v>
      </c>
      <c r="V1039">
        <v>0</v>
      </c>
      <c r="W1039">
        <v>1</v>
      </c>
      <c r="X1039">
        <v>1</v>
      </c>
      <c r="Y1039">
        <v>0</v>
      </c>
      <c r="Z1039">
        <v>0</v>
      </c>
      <c r="AA1039">
        <v>0</v>
      </c>
      <c r="AB1039">
        <v>948.67714235395999</v>
      </c>
      <c r="AC1039">
        <v>9.0954127440099803</v>
      </c>
      <c r="AD1039">
        <v>11590.4280666575</v>
      </c>
      <c r="AE1039">
        <v>9.0762944922924902</v>
      </c>
      <c r="AF1039">
        <v>0</v>
      </c>
      <c r="AG1039">
        <v>0</v>
      </c>
      <c r="AH1039">
        <v>11590.4280666575</v>
      </c>
      <c r="AI1039">
        <v>0</v>
      </c>
      <c r="AJ1039">
        <v>1277</v>
      </c>
      <c r="AK1039">
        <v>2936.181</v>
      </c>
      <c r="AL1039">
        <v>0.91386061080657699</v>
      </c>
      <c r="AM1039">
        <v>8.6139389193422095E-2</v>
      </c>
      <c r="AN1039">
        <v>1.09631949882537E-2</v>
      </c>
      <c r="AO1039">
        <v>0</v>
      </c>
      <c r="AP1039">
        <v>2.5058731401722701E-2</v>
      </c>
      <c r="AQ1039">
        <v>5.6382145653876198E-2</v>
      </c>
      <c r="AR1039">
        <v>2.77078085642317E-2</v>
      </c>
      <c r="AS1039">
        <v>0.30982367758186302</v>
      </c>
      <c r="AT1039">
        <v>52609</v>
      </c>
      <c r="AU1039">
        <v>52500</v>
      </c>
      <c r="AV1039">
        <v>88255.437665782505</v>
      </c>
      <c r="AW1039">
        <v>0.104395604395604</v>
      </c>
      <c r="AX1039">
        <v>0.89689440993788805</v>
      </c>
      <c r="AY1039">
        <v>64.900000000000006</v>
      </c>
      <c r="AZ1039">
        <v>3.3672670321064899E-2</v>
      </c>
      <c r="BA1039">
        <v>0.49334377447141697</v>
      </c>
      <c r="BB1039">
        <v>2.51989389920424E-2</v>
      </c>
      <c r="BC1039">
        <v>0.980106100795756</v>
      </c>
      <c r="BD1039">
        <v>1.9893899204244E-2</v>
      </c>
      <c r="BE1039">
        <v>1979</v>
      </c>
      <c r="BF1039">
        <v>40</v>
      </c>
      <c r="BG1039">
        <v>0.145136759</v>
      </c>
      <c r="BH1039">
        <v>7498.2553099999996</v>
      </c>
      <c r="BI1039">
        <v>6.6051599999999997E-3</v>
      </c>
    </row>
    <row r="1040" spans="1:61" x14ac:dyDescent="0.2">
      <c r="A1040">
        <v>1039</v>
      </c>
      <c r="B1040">
        <v>40131167091</v>
      </c>
      <c r="C1040">
        <v>4550000153</v>
      </c>
      <c r="D1040" t="s">
        <v>31</v>
      </c>
      <c r="E1040">
        <v>85040</v>
      </c>
      <c r="F1040">
        <v>7745.4007482869602</v>
      </c>
      <c r="G1040">
        <v>632.54020689599997</v>
      </c>
      <c r="H1040">
        <v>9.7609273961227996E-2</v>
      </c>
      <c r="I1040">
        <v>4.2</v>
      </c>
      <c r="J1040">
        <v>0.120249984</v>
      </c>
      <c r="K1040">
        <v>102134.6697</v>
      </c>
      <c r="L1040">
        <v>3.9899999999999998E-2</v>
      </c>
      <c r="M1040">
        <v>1</v>
      </c>
      <c r="N1040">
        <v>57</v>
      </c>
      <c r="O1040">
        <v>26193.306721009099</v>
      </c>
      <c r="P1040">
        <v>459.53169685980879</v>
      </c>
      <c r="Q1040">
        <v>13311.515096786499</v>
      </c>
      <c r="R1040">
        <f>Q1040/AJ1040</f>
        <v>7.4324484069159684</v>
      </c>
      <c r="S1040">
        <v>1</v>
      </c>
      <c r="T1040">
        <v>0</v>
      </c>
      <c r="U1040">
        <v>2</v>
      </c>
      <c r="V1040">
        <v>0</v>
      </c>
      <c r="W1040">
        <v>1</v>
      </c>
      <c r="X1040">
        <v>1</v>
      </c>
      <c r="Y1040">
        <v>0</v>
      </c>
      <c r="Z1040">
        <v>0</v>
      </c>
      <c r="AA1040">
        <v>0</v>
      </c>
      <c r="AB1040">
        <v>615.67407220823998</v>
      </c>
      <c r="AC1040">
        <v>16620.507198331001</v>
      </c>
      <c r="AD1040">
        <v>13311.515096786499</v>
      </c>
      <c r="AE1040">
        <v>7.4324484069160004</v>
      </c>
      <c r="AF1040">
        <v>1296.22645717563</v>
      </c>
      <c r="AG1040">
        <v>0.72374453220303403</v>
      </c>
      <c r="AH1040">
        <v>12015.288639610901</v>
      </c>
      <c r="AI1040">
        <v>9.7376327769672602E-2</v>
      </c>
      <c r="AJ1040">
        <v>1791</v>
      </c>
      <c r="AK1040">
        <v>10904.07</v>
      </c>
      <c r="AL1040">
        <v>0.56783919597989896</v>
      </c>
      <c r="AM1040">
        <v>0.43216080402009999</v>
      </c>
      <c r="AN1040">
        <v>0.18202121719709599</v>
      </c>
      <c r="AO1040">
        <v>0</v>
      </c>
      <c r="AP1040">
        <v>0.155220547180346</v>
      </c>
      <c r="AQ1040">
        <v>0.21719709659408101</v>
      </c>
      <c r="AR1040">
        <v>5.3932584269662902E-2</v>
      </c>
      <c r="AS1040">
        <v>0.47790262172284598</v>
      </c>
      <c r="AT1040">
        <v>43703</v>
      </c>
      <c r="AU1040">
        <v>65156</v>
      </c>
      <c r="AV1040">
        <v>84681.123595505604</v>
      </c>
      <c r="AW1040">
        <v>0.117252931323283</v>
      </c>
      <c r="AX1040">
        <v>0.123</v>
      </c>
      <c r="AY1040">
        <v>33.4</v>
      </c>
      <c r="AZ1040">
        <v>0.16024567280848601</v>
      </c>
      <c r="BA1040">
        <v>7.0351758793969807E-2</v>
      </c>
      <c r="BB1040">
        <v>0.17640449438202199</v>
      </c>
      <c r="BC1040">
        <v>0.91797752808988697</v>
      </c>
      <c r="BD1040">
        <v>8.2022471910112305E-2</v>
      </c>
      <c r="BE1040">
        <v>1994</v>
      </c>
      <c r="BF1040">
        <v>25</v>
      </c>
      <c r="BG1040">
        <v>0.226852203</v>
      </c>
      <c r="BH1040">
        <v>0</v>
      </c>
      <c r="BI1040">
        <v>0</v>
      </c>
    </row>
    <row r="1041" spans="1:61" x14ac:dyDescent="0.2">
      <c r="A1041">
        <v>1040</v>
      </c>
      <c r="B1041">
        <v>40131167092</v>
      </c>
      <c r="C1041">
        <v>4550000120</v>
      </c>
      <c r="D1041" t="s">
        <v>211</v>
      </c>
      <c r="E1041">
        <v>85044</v>
      </c>
      <c r="F1041">
        <v>3091.5378936617599</v>
      </c>
      <c r="G1041">
        <v>30.139469208000001</v>
      </c>
      <c r="H1041">
        <v>9.7785568997171293E-2</v>
      </c>
      <c r="J1041">
        <v>0.31827373199999998</v>
      </c>
      <c r="K1041">
        <v>0</v>
      </c>
      <c r="L1041">
        <v>0</v>
      </c>
      <c r="M1041">
        <v>0</v>
      </c>
      <c r="N1041">
        <v>51</v>
      </c>
      <c r="O1041">
        <v>34805.162273220398</v>
      </c>
      <c r="P1041">
        <v>682.45416222000779</v>
      </c>
      <c r="Q1041">
        <v>8875.0431938126694</v>
      </c>
      <c r="R1041">
        <f>Q1041/AJ1041</f>
        <v>9.9607667719558588</v>
      </c>
      <c r="S1041">
        <v>1</v>
      </c>
      <c r="T1041">
        <v>0</v>
      </c>
      <c r="U1041">
        <v>2</v>
      </c>
      <c r="V1041">
        <v>0</v>
      </c>
      <c r="W1041">
        <v>1</v>
      </c>
      <c r="X1041">
        <v>1</v>
      </c>
      <c r="Y1041">
        <v>0</v>
      </c>
      <c r="Z1041">
        <v>0</v>
      </c>
      <c r="AA1041">
        <v>0</v>
      </c>
      <c r="AB1041">
        <v>865.02053096479199</v>
      </c>
      <c r="AC1041">
        <v>9.0954127440099803</v>
      </c>
      <c r="AD1041">
        <v>8875.0431938126694</v>
      </c>
      <c r="AE1041">
        <v>9.9607667719558499</v>
      </c>
      <c r="AF1041">
        <v>306.17186300622097</v>
      </c>
      <c r="AG1041">
        <v>0.34362723120788002</v>
      </c>
      <c r="AH1041">
        <v>8568.8713308064398</v>
      </c>
      <c r="AI1041">
        <v>3.4498070186258001E-2</v>
      </c>
      <c r="AJ1041">
        <v>891</v>
      </c>
      <c r="AK1041">
        <v>3047.2820000000002</v>
      </c>
      <c r="AL1041">
        <v>0.96969696969696895</v>
      </c>
      <c r="AM1041">
        <v>3.03030303030302E-2</v>
      </c>
      <c r="AN1041">
        <v>1.9079685746352399E-2</v>
      </c>
      <c r="AO1041">
        <v>0</v>
      </c>
      <c r="AP1041">
        <v>0</v>
      </c>
      <c r="AQ1041">
        <v>0.32996632996632902</v>
      </c>
      <c r="AR1041">
        <v>6.2003179650238403E-2</v>
      </c>
      <c r="AS1041">
        <v>0.219395866454689</v>
      </c>
      <c r="AT1041">
        <v>32329</v>
      </c>
      <c r="AU1041">
        <v>70000</v>
      </c>
      <c r="AV1041">
        <v>82557.1875</v>
      </c>
      <c r="AW1041">
        <v>3.2547699214365802E-2</v>
      </c>
      <c r="AX1041">
        <v>0.66468842729970301</v>
      </c>
      <c r="AY1041">
        <v>36.6</v>
      </c>
      <c r="AZ1041">
        <v>0.24691358024691301</v>
      </c>
      <c r="BA1041">
        <v>8.8664421997755302E-2</v>
      </c>
      <c r="BB1041">
        <v>0.390625</v>
      </c>
      <c r="BC1041">
        <v>1</v>
      </c>
      <c r="BD1041">
        <v>0</v>
      </c>
      <c r="BE1041">
        <v>1985</v>
      </c>
      <c r="BF1041">
        <v>34</v>
      </c>
      <c r="BG1041">
        <v>0.115447226</v>
      </c>
      <c r="BH1041">
        <v>0</v>
      </c>
      <c r="BI1041">
        <v>0</v>
      </c>
    </row>
    <row r="1042" spans="1:61" x14ac:dyDescent="0.2">
      <c r="A1042">
        <v>1041</v>
      </c>
      <c r="B1042">
        <v>40131167103</v>
      </c>
      <c r="C1042">
        <v>4550000169</v>
      </c>
      <c r="D1042" t="s">
        <v>204</v>
      </c>
      <c r="E1042">
        <v>85042</v>
      </c>
      <c r="F1042">
        <v>728.46389560293699</v>
      </c>
      <c r="G1042">
        <v>16306.7751749</v>
      </c>
      <c r="H1042">
        <v>0.147431683243295</v>
      </c>
      <c r="I1042">
        <v>4.8</v>
      </c>
      <c r="J1042">
        <v>0.12499613800000001</v>
      </c>
      <c r="K1042">
        <v>0</v>
      </c>
      <c r="L1042">
        <v>0</v>
      </c>
      <c r="M1042">
        <v>0</v>
      </c>
      <c r="N1042">
        <v>68</v>
      </c>
      <c r="O1042">
        <v>45506.5814866527</v>
      </c>
      <c r="P1042">
        <v>669.21443362724563</v>
      </c>
      <c r="Q1042">
        <v>22220.503656446999</v>
      </c>
      <c r="R1042">
        <f>Q1042/AJ1042</f>
        <v>14.428898478212338</v>
      </c>
      <c r="S1042">
        <v>1</v>
      </c>
      <c r="T1042">
        <v>1</v>
      </c>
      <c r="U1042">
        <v>1</v>
      </c>
      <c r="V1042">
        <v>1</v>
      </c>
      <c r="W1042">
        <v>0</v>
      </c>
      <c r="X1042">
        <v>2</v>
      </c>
      <c r="Y1042">
        <v>0</v>
      </c>
      <c r="Z1042">
        <v>0</v>
      </c>
      <c r="AA1042">
        <v>0</v>
      </c>
      <c r="AB1042">
        <v>728.46389560293699</v>
      </c>
      <c r="AC1042">
        <v>16638.071822315</v>
      </c>
      <c r="AD1042">
        <v>22220.503656446999</v>
      </c>
      <c r="AE1042">
        <v>14.4288984782123</v>
      </c>
      <c r="AF1042">
        <v>4546.7604270785796</v>
      </c>
      <c r="AG1042">
        <v>2.9524418357653102</v>
      </c>
      <c r="AH1042">
        <v>17673.7432293684</v>
      </c>
      <c r="AI1042">
        <v>0.20462004360371</v>
      </c>
      <c r="AJ1042">
        <v>1540</v>
      </c>
      <c r="AK1042">
        <v>4702.18</v>
      </c>
      <c r="AL1042">
        <v>0.80324675324675299</v>
      </c>
      <c r="AM1042">
        <v>0.19675324675324601</v>
      </c>
      <c r="AN1042">
        <v>0</v>
      </c>
      <c r="AO1042">
        <v>0</v>
      </c>
      <c r="AP1042">
        <v>0.13246753246753201</v>
      </c>
      <c r="AQ1042">
        <v>0.10519480519480499</v>
      </c>
      <c r="AR1042">
        <v>2.3636363636363601E-2</v>
      </c>
      <c r="AS1042">
        <v>0.68545454545454498</v>
      </c>
      <c r="AT1042">
        <v>71086</v>
      </c>
      <c r="AU1042">
        <v>146667</v>
      </c>
      <c r="AV1042">
        <v>204964.82889733801</v>
      </c>
      <c r="AW1042">
        <v>0</v>
      </c>
      <c r="AX1042">
        <v>0.94296577946768001</v>
      </c>
      <c r="AY1042">
        <v>42.8</v>
      </c>
      <c r="AZ1042">
        <v>0.218181818181818</v>
      </c>
      <c r="BA1042">
        <v>0.10519480519480499</v>
      </c>
      <c r="BB1042">
        <v>0.40304182509505698</v>
      </c>
      <c r="BC1042">
        <v>1</v>
      </c>
      <c r="BD1042">
        <v>0</v>
      </c>
      <c r="BE1042">
        <v>1986</v>
      </c>
      <c r="BF1042">
        <v>33</v>
      </c>
      <c r="BG1042">
        <v>0.15153868500000001</v>
      </c>
      <c r="BH1042">
        <v>0</v>
      </c>
      <c r="BI1042">
        <v>0</v>
      </c>
    </row>
    <row r="1043" spans="1:61" x14ac:dyDescent="0.2">
      <c r="A1043">
        <v>1042</v>
      </c>
      <c r="B1043">
        <v>40131167111</v>
      </c>
      <c r="C1043">
        <v>4550000169</v>
      </c>
      <c r="D1043" t="s">
        <v>204</v>
      </c>
      <c r="E1043">
        <v>85042</v>
      </c>
      <c r="F1043">
        <v>1278.74417153647</v>
      </c>
      <c r="G1043">
        <v>16306.7751749</v>
      </c>
      <c r="H1043">
        <v>0.16759590597945101</v>
      </c>
      <c r="I1043">
        <v>4.8</v>
      </c>
      <c r="J1043">
        <v>0.12499613800000001</v>
      </c>
      <c r="K1043">
        <v>0</v>
      </c>
      <c r="L1043">
        <v>0</v>
      </c>
      <c r="M1043">
        <v>0</v>
      </c>
      <c r="N1043">
        <v>74</v>
      </c>
      <c r="O1043">
        <v>27975.329711988499</v>
      </c>
      <c r="P1043">
        <v>378.04499610795267</v>
      </c>
      <c r="Q1043">
        <v>9162.1634106196707</v>
      </c>
      <c r="R1043">
        <f>Q1043/AJ1043</f>
        <v>15.824116425940709</v>
      </c>
      <c r="S1043">
        <v>0</v>
      </c>
      <c r="T1043">
        <v>0</v>
      </c>
      <c r="U1043">
        <v>3</v>
      </c>
      <c r="X1043">
        <v>0</v>
      </c>
      <c r="Y1043">
        <v>0</v>
      </c>
      <c r="Z1043">
        <v>0</v>
      </c>
      <c r="AA1043">
        <v>1</v>
      </c>
      <c r="AB1043">
        <v>1196.4589839856901</v>
      </c>
      <c r="AC1043">
        <v>0</v>
      </c>
      <c r="AD1043">
        <v>9162.1634106196707</v>
      </c>
      <c r="AE1043">
        <v>15.8241164259407</v>
      </c>
      <c r="AF1043">
        <v>0</v>
      </c>
      <c r="AG1043">
        <v>0</v>
      </c>
      <c r="AH1043">
        <v>9162.1634106196707</v>
      </c>
      <c r="AI1043">
        <v>0</v>
      </c>
      <c r="AJ1043">
        <v>579</v>
      </c>
      <c r="AK1043">
        <v>2333.395</v>
      </c>
      <c r="AL1043">
        <v>0.88082901554404103</v>
      </c>
      <c r="AM1043">
        <v>0.119170984455958</v>
      </c>
      <c r="AN1043">
        <v>2.59067357512953E-2</v>
      </c>
      <c r="AO1043">
        <v>0</v>
      </c>
      <c r="AP1043">
        <v>1.2089810017271101E-2</v>
      </c>
      <c r="AQ1043">
        <v>9.3264248704663197E-2</v>
      </c>
      <c r="AR1043">
        <v>3.18725099601593E-2</v>
      </c>
      <c r="AS1043">
        <v>0.45816733067728999</v>
      </c>
      <c r="AT1043">
        <v>47399</v>
      </c>
      <c r="AU1043">
        <v>78977</v>
      </c>
      <c r="AV1043">
        <v>91181.443298969098</v>
      </c>
      <c r="AW1043">
        <v>5.6994818652849701E-2</v>
      </c>
      <c r="AX1043">
        <v>0.91118421052631504</v>
      </c>
      <c r="AY1043">
        <v>63.1</v>
      </c>
      <c r="AZ1043">
        <v>7.2538860103626895E-2</v>
      </c>
      <c r="BA1043">
        <v>0.42487046632124298</v>
      </c>
      <c r="BB1043">
        <v>6.1855670103092703E-2</v>
      </c>
      <c r="BC1043">
        <v>1</v>
      </c>
      <c r="BD1043">
        <v>0</v>
      </c>
      <c r="BE1043">
        <v>1987</v>
      </c>
      <c r="BF1043">
        <v>32</v>
      </c>
      <c r="BG1043">
        <v>0.13027296999999999</v>
      </c>
      <c r="BH1043">
        <v>13498.98834</v>
      </c>
      <c r="BI1043">
        <v>2.1016870999999999E-2</v>
      </c>
    </row>
    <row r="1044" spans="1:61" x14ac:dyDescent="0.2">
      <c r="A1044">
        <v>1043</v>
      </c>
      <c r="B1044">
        <v>40131167112</v>
      </c>
      <c r="C1044">
        <v>4550000169</v>
      </c>
      <c r="D1044" t="s">
        <v>204</v>
      </c>
      <c r="E1044">
        <v>85042</v>
      </c>
      <c r="F1044">
        <v>1955.18374507965</v>
      </c>
      <c r="G1044">
        <v>16306.7751749</v>
      </c>
      <c r="H1044">
        <v>0.111563469110403</v>
      </c>
      <c r="I1044">
        <v>4.8</v>
      </c>
      <c r="J1044">
        <v>0.12499613800000001</v>
      </c>
      <c r="K1044">
        <v>0</v>
      </c>
      <c r="L1044">
        <v>0</v>
      </c>
      <c r="M1044">
        <v>0</v>
      </c>
      <c r="N1044">
        <v>76</v>
      </c>
      <c r="O1044">
        <v>50858.522719156499</v>
      </c>
      <c r="P1044">
        <v>669.19108840995398</v>
      </c>
      <c r="Q1044">
        <v>22339.3493039733</v>
      </c>
      <c r="R1044">
        <f>Q1044/AJ1044</f>
        <v>12.831332167704366</v>
      </c>
      <c r="S1044">
        <v>1</v>
      </c>
      <c r="T1044">
        <v>0</v>
      </c>
      <c r="U1044">
        <v>2</v>
      </c>
      <c r="V1044">
        <v>0</v>
      </c>
      <c r="W1044">
        <v>1</v>
      </c>
      <c r="X1044">
        <v>1</v>
      </c>
      <c r="Y1044">
        <v>0</v>
      </c>
      <c r="Z1044">
        <v>0</v>
      </c>
      <c r="AA1044">
        <v>0</v>
      </c>
      <c r="AB1044">
        <v>561.14660161107702</v>
      </c>
      <c r="AC1044">
        <v>17.564623984004601</v>
      </c>
      <c r="AD1044">
        <v>22339.3493039733</v>
      </c>
      <c r="AE1044">
        <v>12.8313321677043</v>
      </c>
      <c r="AF1044">
        <v>1243.1962404164799</v>
      </c>
      <c r="AG1044">
        <v>0.71407021276075899</v>
      </c>
      <c r="AH1044">
        <v>21096.153063556801</v>
      </c>
      <c r="AI1044">
        <v>5.5650512622378197E-2</v>
      </c>
      <c r="AJ1044">
        <v>1741</v>
      </c>
      <c r="AK1044">
        <v>9653.6039999999994</v>
      </c>
      <c r="AL1044">
        <v>0.52843193566915503</v>
      </c>
      <c r="AM1044">
        <v>0.47156806433084397</v>
      </c>
      <c r="AN1044">
        <v>0.26479035037334803</v>
      </c>
      <c r="AO1044">
        <v>7.6967260195290002E-2</v>
      </c>
      <c r="AP1044">
        <v>1.14876507754164E-2</v>
      </c>
      <c r="AQ1044">
        <v>0.172889144170017</v>
      </c>
      <c r="AR1044">
        <v>5.8765915768854003E-2</v>
      </c>
      <c r="AS1044">
        <v>0.35161606268364298</v>
      </c>
      <c r="AT1044">
        <v>27825</v>
      </c>
      <c r="AU1044">
        <v>67614</v>
      </c>
      <c r="AV1044">
        <v>88603.501945525306</v>
      </c>
      <c r="AW1044">
        <v>0.209396751740139</v>
      </c>
      <c r="AX1044">
        <v>0.19780219780219699</v>
      </c>
      <c r="AY1044">
        <v>28.5</v>
      </c>
      <c r="AZ1044">
        <v>0.32222860425042998</v>
      </c>
      <c r="BA1044">
        <v>2.7570361860999398E-2</v>
      </c>
      <c r="BB1044">
        <v>0.56420233463034997</v>
      </c>
      <c r="BC1044">
        <v>0.99027237354085595</v>
      </c>
      <c r="BD1044">
        <v>9.7276264591439603E-3</v>
      </c>
      <c r="BE1044">
        <v>1993</v>
      </c>
      <c r="BF1044">
        <v>26</v>
      </c>
      <c r="BG1044">
        <v>0.160146235</v>
      </c>
      <c r="BH1044">
        <v>0</v>
      </c>
      <c r="BI1044">
        <v>0</v>
      </c>
    </row>
    <row r="1045" spans="1:61" x14ac:dyDescent="0.2">
      <c r="A1045">
        <v>1044</v>
      </c>
      <c r="B1045">
        <v>40131167122</v>
      </c>
      <c r="C1045">
        <v>4550000169</v>
      </c>
      <c r="D1045" t="s">
        <v>204</v>
      </c>
      <c r="E1045">
        <v>85042</v>
      </c>
      <c r="F1045">
        <v>3129.0091920852201</v>
      </c>
      <c r="G1045">
        <v>16306.7751749</v>
      </c>
      <c r="H1045">
        <v>9.3872338749343004E-2</v>
      </c>
      <c r="I1045">
        <v>4.8</v>
      </c>
      <c r="J1045">
        <v>0.12499613800000001</v>
      </c>
      <c r="K1045">
        <v>0</v>
      </c>
      <c r="L1045">
        <v>0</v>
      </c>
      <c r="M1045">
        <v>0</v>
      </c>
      <c r="N1045">
        <v>70</v>
      </c>
      <c r="O1045">
        <v>32181.719950911702</v>
      </c>
      <c r="P1045">
        <v>459.73885644159571</v>
      </c>
      <c r="Q1045">
        <v>22028.356130387499</v>
      </c>
      <c r="R1045">
        <f>Q1045/AJ1045</f>
        <v>11.227500576140418</v>
      </c>
      <c r="S1045">
        <v>1</v>
      </c>
      <c r="T1045">
        <v>0</v>
      </c>
      <c r="U1045">
        <v>2</v>
      </c>
      <c r="V1045">
        <v>0</v>
      </c>
      <c r="W1045">
        <v>1</v>
      </c>
      <c r="X1045">
        <v>1</v>
      </c>
      <c r="Y1045">
        <v>0</v>
      </c>
      <c r="Z1045">
        <v>0</v>
      </c>
      <c r="AA1045">
        <v>0</v>
      </c>
      <c r="AB1045">
        <v>646.624306962996</v>
      </c>
      <c r="AC1045">
        <v>208.91312309802899</v>
      </c>
      <c r="AD1045">
        <v>22028.356130387499</v>
      </c>
      <c r="AE1045">
        <v>11.2275005761404</v>
      </c>
      <c r="AF1045">
        <v>1312.3281333934201</v>
      </c>
      <c r="AG1045">
        <v>0.66887264698951299</v>
      </c>
      <c r="AH1045">
        <v>20716.0279969941</v>
      </c>
      <c r="AI1045">
        <v>5.9574492332775703E-2</v>
      </c>
      <c r="AJ1045">
        <v>1962</v>
      </c>
      <c r="AK1045">
        <v>8230.268</v>
      </c>
      <c r="AL1045">
        <v>0.55912334352701298</v>
      </c>
      <c r="AM1045">
        <v>0.44087665647298602</v>
      </c>
      <c r="AN1045">
        <v>9.78593272171253E-2</v>
      </c>
      <c r="AO1045">
        <v>0.17125382262996899</v>
      </c>
      <c r="AP1045">
        <v>6.9317023445463796E-2</v>
      </c>
      <c r="AQ1045">
        <v>0.21457696228338399</v>
      </c>
      <c r="AR1045">
        <v>7.7102803738317696E-2</v>
      </c>
      <c r="AS1045">
        <v>0.50700934579439205</v>
      </c>
      <c r="AT1045">
        <v>32416</v>
      </c>
      <c r="AU1045">
        <v>107330</v>
      </c>
      <c r="AV1045">
        <v>93957.593984962397</v>
      </c>
      <c r="AW1045">
        <v>2.5813113061434701E-3</v>
      </c>
      <c r="AX1045">
        <v>0.59221902017290995</v>
      </c>
      <c r="AY1045">
        <v>37</v>
      </c>
      <c r="AZ1045">
        <v>0.30632008154943902</v>
      </c>
      <c r="BA1045">
        <v>3.5168195718654399E-2</v>
      </c>
      <c r="BB1045">
        <v>0.53834586466165402</v>
      </c>
      <c r="BC1045">
        <v>0.95639097744360901</v>
      </c>
      <c r="BD1045">
        <v>4.3609022556390903E-2</v>
      </c>
      <c r="BE1045">
        <v>1992</v>
      </c>
      <c r="BF1045">
        <v>27</v>
      </c>
      <c r="BG1045">
        <v>0.105129247</v>
      </c>
      <c r="BH1045">
        <v>0</v>
      </c>
      <c r="BI1045">
        <v>0</v>
      </c>
    </row>
    <row r="1046" spans="1:61" x14ac:dyDescent="0.2">
      <c r="A1046">
        <v>1045</v>
      </c>
      <c r="B1046">
        <v>40131167131</v>
      </c>
      <c r="C1046">
        <v>4550000169</v>
      </c>
      <c r="D1046" t="s">
        <v>204</v>
      </c>
      <c r="E1046">
        <v>85042</v>
      </c>
      <c r="F1046">
        <v>2783.4923467347699</v>
      </c>
      <c r="G1046">
        <v>16306.7751749</v>
      </c>
      <c r="H1046">
        <v>0.14857078094400999</v>
      </c>
      <c r="I1046">
        <v>4.8</v>
      </c>
      <c r="J1046">
        <v>0.12499613800000001</v>
      </c>
      <c r="K1046">
        <v>0</v>
      </c>
      <c r="L1046">
        <v>0</v>
      </c>
      <c r="M1046">
        <v>0</v>
      </c>
      <c r="N1046">
        <v>41</v>
      </c>
      <c r="O1046">
        <v>24926.924564529501</v>
      </c>
      <c r="P1046">
        <v>607.97376986657321</v>
      </c>
      <c r="Q1046">
        <v>13457.3528602925</v>
      </c>
      <c r="R1046">
        <f>Q1046/AJ1046</f>
        <v>10.480804408327492</v>
      </c>
      <c r="S1046">
        <v>0</v>
      </c>
      <c r="T1046">
        <v>0</v>
      </c>
      <c r="U1046">
        <v>3</v>
      </c>
      <c r="X1046">
        <v>0</v>
      </c>
      <c r="Y1046">
        <v>0</v>
      </c>
      <c r="Z1046">
        <v>0</v>
      </c>
      <c r="AA1046">
        <v>1</v>
      </c>
      <c r="AB1046">
        <v>1053.1098597677401</v>
      </c>
      <c r="AC1046">
        <v>0</v>
      </c>
      <c r="AD1046">
        <v>13457.3528602925</v>
      </c>
      <c r="AE1046">
        <v>10.480804408327501</v>
      </c>
      <c r="AF1046">
        <v>0</v>
      </c>
      <c r="AG1046">
        <v>0</v>
      </c>
      <c r="AH1046">
        <v>13457.3528602925</v>
      </c>
      <c r="AI1046">
        <v>0</v>
      </c>
      <c r="AJ1046">
        <v>1284</v>
      </c>
      <c r="AK1046">
        <v>12400.7</v>
      </c>
      <c r="AL1046">
        <v>0.51479750778816202</v>
      </c>
      <c r="AM1046">
        <v>0.48520249221183798</v>
      </c>
      <c r="AN1046">
        <v>8.4890965732087195E-2</v>
      </c>
      <c r="AO1046">
        <v>0</v>
      </c>
      <c r="AP1046">
        <v>2.8037383177569999E-2</v>
      </c>
      <c r="AQ1046">
        <v>0.109813084112149</v>
      </c>
      <c r="AR1046">
        <v>2.3980815347721798E-2</v>
      </c>
      <c r="AS1046">
        <v>0.27098321342925602</v>
      </c>
      <c r="AT1046">
        <v>26690</v>
      </c>
      <c r="AU1046">
        <v>45875</v>
      </c>
      <c r="AV1046">
        <v>65025.486381322997</v>
      </c>
      <c r="AW1046">
        <v>0.24259407526020799</v>
      </c>
      <c r="AX1046">
        <v>0.29603399433427702</v>
      </c>
      <c r="AY1046">
        <v>32.9</v>
      </c>
      <c r="AZ1046">
        <v>0.33644859813084099</v>
      </c>
      <c r="BA1046">
        <v>0.20404984423676001</v>
      </c>
      <c r="BB1046">
        <v>0.35992217898832601</v>
      </c>
      <c r="BC1046">
        <v>1</v>
      </c>
      <c r="BD1046">
        <v>0</v>
      </c>
      <c r="BE1046">
        <v>1991</v>
      </c>
      <c r="BF1046">
        <v>28</v>
      </c>
      <c r="BG1046">
        <v>0.115031434</v>
      </c>
      <c r="BH1046">
        <v>0</v>
      </c>
      <c r="BI1046">
        <v>0</v>
      </c>
    </row>
    <row r="1047" spans="1:61" x14ac:dyDescent="0.2">
      <c r="A1047">
        <v>1046</v>
      </c>
      <c r="B1047">
        <v>40131167133</v>
      </c>
      <c r="C1047">
        <v>4550000195</v>
      </c>
      <c r="D1047" t="s">
        <v>213</v>
      </c>
      <c r="E1047">
        <v>85048</v>
      </c>
      <c r="F1047">
        <v>1430.57353949351</v>
      </c>
      <c r="G1047">
        <v>25.1779499455</v>
      </c>
      <c r="H1047">
        <v>0.16200289695390399</v>
      </c>
      <c r="I1047">
        <v>4.5</v>
      </c>
      <c r="J1047">
        <v>0.36015678499999998</v>
      </c>
      <c r="K1047">
        <v>0</v>
      </c>
      <c r="L1047">
        <v>0</v>
      </c>
      <c r="M1047">
        <v>0</v>
      </c>
      <c r="N1047">
        <v>61</v>
      </c>
      <c r="O1047">
        <v>36837.018082823997</v>
      </c>
      <c r="P1047">
        <v>603.885542341377</v>
      </c>
      <c r="Q1047">
        <v>16701.8300424601</v>
      </c>
      <c r="R1047">
        <f>Q1047/AJ1047</f>
        <v>14.106275373699409</v>
      </c>
      <c r="S1047">
        <v>0</v>
      </c>
      <c r="T1047">
        <v>0</v>
      </c>
      <c r="U1047">
        <v>3</v>
      </c>
      <c r="X1047">
        <v>0</v>
      </c>
      <c r="Y1047">
        <v>0</v>
      </c>
      <c r="Z1047">
        <v>0</v>
      </c>
      <c r="AA1047">
        <v>1</v>
      </c>
      <c r="AB1047">
        <v>1430.57353949351</v>
      </c>
      <c r="AC1047">
        <v>0</v>
      </c>
      <c r="AD1047">
        <v>16701.8300424601</v>
      </c>
      <c r="AE1047">
        <v>14.1062753736994</v>
      </c>
      <c r="AF1047">
        <v>0</v>
      </c>
      <c r="AG1047">
        <v>0</v>
      </c>
      <c r="AH1047">
        <v>16701.8300424601</v>
      </c>
      <c r="AI1047">
        <v>0</v>
      </c>
      <c r="AJ1047">
        <v>1184</v>
      </c>
      <c r="AK1047">
        <v>6511.3760000000002</v>
      </c>
      <c r="AL1047">
        <v>0.87162162162162105</v>
      </c>
      <c r="AM1047">
        <v>0.12837837837837801</v>
      </c>
      <c r="AN1047">
        <v>8.8682432432432401E-2</v>
      </c>
      <c r="AO1047">
        <v>0</v>
      </c>
      <c r="AP1047">
        <v>0</v>
      </c>
      <c r="AQ1047">
        <v>9.5439189189189103E-2</v>
      </c>
      <c r="AR1047">
        <v>1.72413793103448E-2</v>
      </c>
      <c r="AS1047">
        <v>0.32266009852216698</v>
      </c>
      <c r="AT1047">
        <v>37964</v>
      </c>
      <c r="AU1047">
        <v>93533</v>
      </c>
      <c r="AV1047">
        <v>111001.54241645199</v>
      </c>
      <c r="AW1047">
        <v>4.89864864864865E-2</v>
      </c>
      <c r="AX1047">
        <v>0.75186104218362204</v>
      </c>
      <c r="AY1047">
        <v>48.1</v>
      </c>
      <c r="AZ1047">
        <v>0.28209459459459402</v>
      </c>
      <c r="BA1047">
        <v>0.13260135135135101</v>
      </c>
      <c r="BB1047">
        <v>0.41388174807197903</v>
      </c>
      <c r="BC1047">
        <v>1</v>
      </c>
      <c r="BD1047">
        <v>0</v>
      </c>
      <c r="BE1047">
        <v>1989</v>
      </c>
      <c r="BF1047">
        <v>30</v>
      </c>
      <c r="BG1047">
        <v>0.11610240400000001</v>
      </c>
      <c r="BH1047">
        <v>75159.56048</v>
      </c>
      <c r="BI1047">
        <v>0.13072220800000001</v>
      </c>
    </row>
    <row r="1048" spans="1:61" x14ac:dyDescent="0.2">
      <c r="A1048">
        <v>1047</v>
      </c>
      <c r="B1048">
        <v>40131167134</v>
      </c>
      <c r="C1048">
        <v>4550000169</v>
      </c>
      <c r="D1048" t="s">
        <v>204</v>
      </c>
      <c r="E1048">
        <v>85042</v>
      </c>
      <c r="F1048">
        <v>2832.18859952512</v>
      </c>
      <c r="G1048">
        <v>16306.7751749</v>
      </c>
      <c r="H1048">
        <v>0.106802979073154</v>
      </c>
      <c r="I1048">
        <v>4.8</v>
      </c>
      <c r="J1048">
        <v>0.12499613800000001</v>
      </c>
      <c r="K1048">
        <v>0</v>
      </c>
      <c r="L1048">
        <v>0</v>
      </c>
      <c r="M1048">
        <v>0</v>
      </c>
      <c r="N1048">
        <v>76</v>
      </c>
      <c r="O1048">
        <v>40778.914781960797</v>
      </c>
      <c r="P1048">
        <v>536.56466818369472</v>
      </c>
      <c r="Q1048">
        <v>21488.344137493401</v>
      </c>
      <c r="R1048">
        <f>Q1048/AJ1048</f>
        <v>12.983893738666708</v>
      </c>
      <c r="S1048">
        <v>1</v>
      </c>
      <c r="T1048">
        <v>0</v>
      </c>
      <c r="U1048">
        <v>2</v>
      </c>
      <c r="V1048">
        <v>0</v>
      </c>
      <c r="W1048">
        <v>1</v>
      </c>
      <c r="X1048">
        <v>1</v>
      </c>
      <c r="Y1048">
        <v>0</v>
      </c>
      <c r="Z1048">
        <v>0</v>
      </c>
      <c r="AA1048">
        <v>0</v>
      </c>
      <c r="AB1048">
        <v>913.668952060641</v>
      </c>
      <c r="AC1048">
        <v>25.189044972582501</v>
      </c>
      <c r="AD1048">
        <v>21488.344137493401</v>
      </c>
      <c r="AE1048">
        <v>12.983893738666699</v>
      </c>
      <c r="AF1048">
        <v>2002.46477993692</v>
      </c>
      <c r="AG1048">
        <v>1.20994850751475</v>
      </c>
      <c r="AH1048">
        <v>19485.8793575565</v>
      </c>
      <c r="AI1048">
        <v>9.3188417270503796E-2</v>
      </c>
      <c r="AJ1048">
        <v>1655</v>
      </c>
      <c r="AK1048">
        <v>7466.8289999999997</v>
      </c>
      <c r="AL1048">
        <v>0.75891238670694805</v>
      </c>
      <c r="AM1048">
        <v>0.24108761329305101</v>
      </c>
      <c r="AN1048">
        <v>5.1359516616314202E-2</v>
      </c>
      <c r="AO1048">
        <v>0</v>
      </c>
      <c r="AP1048">
        <v>7.7945619335347396E-2</v>
      </c>
      <c r="AQ1048">
        <v>7.8549848942598102E-2</v>
      </c>
      <c r="AR1048">
        <v>0</v>
      </c>
      <c r="AS1048">
        <v>0.67082035306334298</v>
      </c>
      <c r="AT1048">
        <v>43515</v>
      </c>
      <c r="AU1048">
        <v>107536</v>
      </c>
      <c r="AV1048">
        <v>111832.457496136</v>
      </c>
      <c r="AW1048">
        <v>4.5921450151057398E-2</v>
      </c>
      <c r="AX1048">
        <v>0.72179289026275095</v>
      </c>
      <c r="AY1048">
        <v>40.6</v>
      </c>
      <c r="AZ1048">
        <v>0.29365558912386702</v>
      </c>
      <c r="BA1048">
        <v>6.2235649546827698E-2</v>
      </c>
      <c r="BB1048">
        <v>0.44358578052550202</v>
      </c>
      <c r="BC1048">
        <v>0.97372488408037094</v>
      </c>
      <c r="BD1048">
        <v>2.6275115919629E-2</v>
      </c>
      <c r="BE1048">
        <v>1989</v>
      </c>
      <c r="BF1048">
        <v>30</v>
      </c>
      <c r="BG1048">
        <v>0.12074407299999999</v>
      </c>
      <c r="BH1048">
        <v>62881.515630000002</v>
      </c>
      <c r="BI1048">
        <v>0.109526205</v>
      </c>
    </row>
    <row r="1049" spans="1:61" x14ac:dyDescent="0.2">
      <c r="A1049">
        <v>1048</v>
      </c>
      <c r="B1049">
        <v>40131167135</v>
      </c>
      <c r="C1049">
        <v>4550000195</v>
      </c>
      <c r="D1049" t="s">
        <v>213</v>
      </c>
      <c r="E1049">
        <v>85048</v>
      </c>
      <c r="F1049">
        <v>844.00273005562406</v>
      </c>
      <c r="G1049">
        <v>25.1779499455</v>
      </c>
      <c r="H1049">
        <v>0.18254484435070201</v>
      </c>
      <c r="I1049">
        <v>4.5</v>
      </c>
      <c r="J1049">
        <v>0.36015678499999998</v>
      </c>
      <c r="K1049">
        <v>0</v>
      </c>
      <c r="L1049">
        <v>0</v>
      </c>
      <c r="M1049">
        <v>0</v>
      </c>
      <c r="N1049">
        <v>40</v>
      </c>
      <c r="O1049">
        <v>21822.7092902189</v>
      </c>
      <c r="P1049">
        <v>545.56773225547249</v>
      </c>
      <c r="Q1049">
        <v>12855.328706515</v>
      </c>
      <c r="R1049">
        <f>Q1049/AJ1049</f>
        <v>10.968710500439419</v>
      </c>
      <c r="S1049">
        <v>1</v>
      </c>
      <c r="T1049">
        <v>1</v>
      </c>
      <c r="U1049">
        <v>1</v>
      </c>
      <c r="V1049">
        <v>1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844.00273005562406</v>
      </c>
      <c r="AC1049">
        <v>25.189044972582501</v>
      </c>
      <c r="AD1049">
        <v>12855.328706515</v>
      </c>
      <c r="AE1049">
        <v>10.9687105004394</v>
      </c>
      <c r="AF1049">
        <v>2346.67397780789</v>
      </c>
      <c r="AG1049">
        <v>2.0022815510306202</v>
      </c>
      <c r="AH1049">
        <v>10508.654728707101</v>
      </c>
      <c r="AI1049">
        <v>0.18254484435070201</v>
      </c>
      <c r="AJ1049">
        <v>1172</v>
      </c>
      <c r="AK1049">
        <v>7722.83</v>
      </c>
      <c r="AL1049">
        <v>0.90443686006825896</v>
      </c>
      <c r="AM1049">
        <v>9.5563139931740496E-2</v>
      </c>
      <c r="AN1049">
        <v>5.1194539249146701E-2</v>
      </c>
      <c r="AO1049">
        <v>0</v>
      </c>
      <c r="AP1049">
        <v>2.0477815699658699E-2</v>
      </c>
      <c r="AQ1049">
        <v>0.35836177474402697</v>
      </c>
      <c r="AR1049">
        <v>9.6354166666666602E-2</v>
      </c>
      <c r="AS1049">
        <v>0.41276041666666602</v>
      </c>
      <c r="AT1049">
        <v>36070</v>
      </c>
      <c r="AU1049">
        <v>105525</v>
      </c>
      <c r="AV1049">
        <v>97296.543209876501</v>
      </c>
      <c r="AW1049">
        <v>0.21757679180887299</v>
      </c>
      <c r="AX1049">
        <v>0.52783964365256097</v>
      </c>
      <c r="AY1049">
        <v>35.299999999999997</v>
      </c>
      <c r="AZ1049">
        <v>0.26450511945392402</v>
      </c>
      <c r="BA1049">
        <v>8.8737201365187701E-2</v>
      </c>
      <c r="BB1049">
        <v>0.38024691358024598</v>
      </c>
      <c r="BC1049">
        <v>1</v>
      </c>
      <c r="BD1049">
        <v>0</v>
      </c>
      <c r="BE1049">
        <v>1994</v>
      </c>
      <c r="BF1049">
        <v>25</v>
      </c>
      <c r="BG1049">
        <v>0.13143482500000001</v>
      </c>
      <c r="BH1049">
        <v>0</v>
      </c>
      <c r="BI1049">
        <v>0</v>
      </c>
    </row>
    <row r="1050" spans="1:61" x14ac:dyDescent="0.2">
      <c r="A1050">
        <v>1049</v>
      </c>
      <c r="B1050">
        <v>40131167141</v>
      </c>
      <c r="C1050">
        <v>4550000195</v>
      </c>
      <c r="D1050" t="s">
        <v>213</v>
      </c>
      <c r="E1050">
        <v>85048</v>
      </c>
      <c r="F1050">
        <v>0</v>
      </c>
      <c r="G1050">
        <v>25.1779499455</v>
      </c>
      <c r="H1050">
        <v>0.33391570885733102</v>
      </c>
      <c r="I1050">
        <v>4.5</v>
      </c>
      <c r="J1050">
        <v>0.36015678499999998</v>
      </c>
      <c r="K1050">
        <v>0</v>
      </c>
      <c r="L1050">
        <v>0</v>
      </c>
      <c r="M1050">
        <v>0</v>
      </c>
      <c r="N1050">
        <v>69</v>
      </c>
      <c r="O1050">
        <v>52302.693252982899</v>
      </c>
      <c r="P1050">
        <v>758.01004714467967</v>
      </c>
      <c r="Q1050">
        <v>32010.460540265402</v>
      </c>
      <c r="R1050">
        <f>Q1050/AJ1050</f>
        <v>18.085005954952205</v>
      </c>
      <c r="S1050">
        <v>1</v>
      </c>
      <c r="T1050">
        <v>1</v>
      </c>
      <c r="U1050">
        <v>1</v>
      </c>
      <c r="V1050">
        <v>1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25.189044972582501</v>
      </c>
      <c r="AD1050">
        <v>32010.460540265402</v>
      </c>
      <c r="AE1050">
        <v>18.085005954952202</v>
      </c>
      <c r="AF1050">
        <v>10688.7956221523</v>
      </c>
      <c r="AG1050">
        <v>6.0388675831369198</v>
      </c>
      <c r="AH1050">
        <v>21321.664918113001</v>
      </c>
      <c r="AI1050">
        <v>0.33391570885733102</v>
      </c>
      <c r="AJ1050">
        <v>1770</v>
      </c>
      <c r="AK1050">
        <v>4532.9210000000003</v>
      </c>
      <c r="AL1050">
        <v>0.84011299435028197</v>
      </c>
      <c r="AM1050">
        <v>0.159887005649717</v>
      </c>
      <c r="AN1050">
        <v>2.0903954802259799E-2</v>
      </c>
      <c r="AO1050">
        <v>7.3446327683615803E-3</v>
      </c>
      <c r="AP1050">
        <v>8.5310734463276805E-2</v>
      </c>
      <c r="AQ1050">
        <v>0.14350282485875701</v>
      </c>
      <c r="AR1050">
        <v>6.7092651757188496E-2</v>
      </c>
      <c r="AS1050">
        <v>0.44408945686900902</v>
      </c>
      <c r="AT1050">
        <v>47555</v>
      </c>
      <c r="AU1050">
        <v>104826</v>
      </c>
      <c r="AV1050">
        <v>129309.21875</v>
      </c>
      <c r="AW1050">
        <v>0.101694915254237</v>
      </c>
      <c r="AX1050">
        <v>0.80704441041347597</v>
      </c>
      <c r="AY1050">
        <v>36</v>
      </c>
      <c r="AZ1050">
        <v>0.24237288135593199</v>
      </c>
      <c r="BA1050">
        <v>0.101694915254237</v>
      </c>
      <c r="BB1050">
        <v>0.4140625</v>
      </c>
      <c r="BC1050">
        <v>1</v>
      </c>
      <c r="BD1050">
        <v>0</v>
      </c>
      <c r="BE1050">
        <v>1993</v>
      </c>
      <c r="BF1050">
        <v>26</v>
      </c>
      <c r="BG1050">
        <v>0.15963756400000001</v>
      </c>
      <c r="BH1050">
        <v>0</v>
      </c>
      <c r="BI1050">
        <v>0</v>
      </c>
    </row>
    <row r="1051" spans="1:61" x14ac:dyDescent="0.2">
      <c r="A1051">
        <v>1050</v>
      </c>
      <c r="B1051">
        <v>40131167151</v>
      </c>
      <c r="C1051">
        <v>4550000169</v>
      </c>
      <c r="D1051" t="s">
        <v>204</v>
      </c>
      <c r="E1051">
        <v>85042</v>
      </c>
      <c r="F1051">
        <v>390.22769991318</v>
      </c>
      <c r="G1051">
        <v>16306.7751749</v>
      </c>
      <c r="H1051">
        <v>0.176060531281544</v>
      </c>
      <c r="I1051">
        <v>4.8</v>
      </c>
      <c r="J1051">
        <v>0.12499613800000001</v>
      </c>
      <c r="K1051">
        <v>0</v>
      </c>
      <c r="L1051">
        <v>0</v>
      </c>
      <c r="M1051">
        <v>0</v>
      </c>
      <c r="N1051">
        <v>43</v>
      </c>
      <c r="O1051">
        <v>46474.472714313197</v>
      </c>
      <c r="P1051">
        <v>1080.8016910305394</v>
      </c>
      <c r="Q1051">
        <v>18030.8325365897</v>
      </c>
      <c r="R1051">
        <f>Q1051/AJ1051</f>
        <v>15.517067587426592</v>
      </c>
      <c r="S1051">
        <v>1</v>
      </c>
      <c r="T1051">
        <v>1</v>
      </c>
      <c r="U1051">
        <v>1</v>
      </c>
      <c r="V1051">
        <v>1</v>
      </c>
      <c r="W1051">
        <v>0</v>
      </c>
      <c r="X1051">
        <v>2</v>
      </c>
      <c r="Y1051">
        <v>0</v>
      </c>
      <c r="Z1051">
        <v>0</v>
      </c>
      <c r="AA1051">
        <v>0</v>
      </c>
      <c r="AB1051">
        <v>390.22769991318</v>
      </c>
      <c r="AC1051">
        <v>16629.602611074999</v>
      </c>
      <c r="AD1051">
        <v>18030.8325365897</v>
      </c>
      <c r="AE1051">
        <v>15.517067587426601</v>
      </c>
      <c r="AF1051">
        <v>6299.7275823185</v>
      </c>
      <c r="AG1051">
        <v>5.4214523083635902</v>
      </c>
      <c r="AH1051">
        <v>11731.104954271201</v>
      </c>
      <c r="AI1051">
        <v>0.34938639519470399</v>
      </c>
      <c r="AJ1051">
        <v>1162</v>
      </c>
      <c r="AK1051">
        <v>5745.0029999999997</v>
      </c>
      <c r="AL1051">
        <v>0.82616179001721102</v>
      </c>
      <c r="AM1051">
        <v>0.17383820998278801</v>
      </c>
      <c r="AN1051">
        <v>0</v>
      </c>
      <c r="AO1051">
        <v>6.8846815834767601E-3</v>
      </c>
      <c r="AP1051">
        <v>4.90533562822719E-2</v>
      </c>
      <c r="AQ1051">
        <v>0.23235800344234001</v>
      </c>
      <c r="AR1051">
        <v>4.0380047505938203E-2</v>
      </c>
      <c r="AS1051">
        <v>0.57482185273159103</v>
      </c>
      <c r="AT1051">
        <v>49930</v>
      </c>
      <c r="AU1051">
        <v>104219</v>
      </c>
      <c r="AV1051">
        <v>117591.615541922</v>
      </c>
      <c r="AW1051">
        <v>3.8927335640138297E-2</v>
      </c>
      <c r="AX1051">
        <v>0.78277886497064497</v>
      </c>
      <c r="AY1051">
        <v>45.8</v>
      </c>
      <c r="AZ1051">
        <v>0.19793459552495599</v>
      </c>
      <c r="BA1051">
        <v>0.103270223752151</v>
      </c>
      <c r="BB1051">
        <v>0.23108384458077699</v>
      </c>
      <c r="BC1051">
        <v>1</v>
      </c>
      <c r="BD1051">
        <v>0</v>
      </c>
      <c r="BE1051">
        <v>1986</v>
      </c>
      <c r="BF1051">
        <v>33</v>
      </c>
      <c r="BG1051">
        <v>0.13552756699999999</v>
      </c>
      <c r="BH1051">
        <v>0</v>
      </c>
      <c r="BI1051">
        <v>0</v>
      </c>
    </row>
    <row r="1052" spans="1:61" x14ac:dyDescent="0.2">
      <c r="A1052">
        <v>1051</v>
      </c>
      <c r="B1052">
        <v>40131167152</v>
      </c>
      <c r="C1052">
        <v>4550000169</v>
      </c>
      <c r="D1052" t="s">
        <v>204</v>
      </c>
      <c r="E1052">
        <v>85042</v>
      </c>
      <c r="F1052">
        <v>678.19204266303495</v>
      </c>
      <c r="G1052">
        <v>16306.7751749</v>
      </c>
      <c r="H1052">
        <v>0.174111042601993</v>
      </c>
      <c r="I1052">
        <v>4.8</v>
      </c>
      <c r="J1052">
        <v>0.12499613800000001</v>
      </c>
      <c r="K1052">
        <v>0</v>
      </c>
      <c r="L1052">
        <v>0</v>
      </c>
      <c r="M1052">
        <v>0</v>
      </c>
      <c r="N1052">
        <v>40</v>
      </c>
      <c r="O1052">
        <v>43500.511169513396</v>
      </c>
      <c r="P1052">
        <v>1087.5127792378348</v>
      </c>
      <c r="Q1052">
        <v>10372.2239130542</v>
      </c>
      <c r="R1052">
        <f>Q1052/AJ1052</f>
        <v>12.711058716978187</v>
      </c>
      <c r="S1052">
        <v>1</v>
      </c>
      <c r="T1052">
        <v>1</v>
      </c>
      <c r="U1052">
        <v>1</v>
      </c>
      <c r="V1052">
        <v>1</v>
      </c>
      <c r="W1052">
        <v>0</v>
      </c>
      <c r="X1052">
        <v>2</v>
      </c>
      <c r="Y1052">
        <v>0</v>
      </c>
      <c r="Z1052">
        <v>0</v>
      </c>
      <c r="AA1052">
        <v>0</v>
      </c>
      <c r="AB1052">
        <v>103.51821386610899</v>
      </c>
      <c r="AC1052">
        <v>16629.602611074999</v>
      </c>
      <c r="AD1052">
        <v>10372.2239130542</v>
      </c>
      <c r="AE1052">
        <v>12.7110587169781</v>
      </c>
      <c r="AF1052">
        <v>3364.2056569597398</v>
      </c>
      <c r="AG1052">
        <v>4.1228010501957604</v>
      </c>
      <c r="AH1052">
        <v>7008.0182560944504</v>
      </c>
      <c r="AI1052">
        <v>0.32434757339991899</v>
      </c>
      <c r="AJ1052">
        <v>816</v>
      </c>
      <c r="AK1052">
        <v>5313.8509999999997</v>
      </c>
      <c r="AL1052">
        <v>0.86029411764705799</v>
      </c>
      <c r="AM1052">
        <v>0.13970588235294101</v>
      </c>
      <c r="AN1052">
        <v>0</v>
      </c>
      <c r="AO1052">
        <v>0</v>
      </c>
      <c r="AP1052">
        <v>6.1274509803921497E-2</v>
      </c>
      <c r="AQ1052">
        <v>0.16299019607843099</v>
      </c>
      <c r="AR1052">
        <v>3.4108527131782897E-2</v>
      </c>
      <c r="AS1052">
        <v>0.38294573643410801</v>
      </c>
      <c r="AT1052">
        <v>59407</v>
      </c>
      <c r="AU1052">
        <v>76667</v>
      </c>
      <c r="AV1052">
        <v>120311.734693878</v>
      </c>
      <c r="AW1052">
        <v>0.17279411764705799</v>
      </c>
      <c r="AX1052">
        <v>0.55928411633109598</v>
      </c>
      <c r="AY1052">
        <v>37.9</v>
      </c>
      <c r="AZ1052">
        <v>0.19240196078431299</v>
      </c>
      <c r="BA1052">
        <v>0.16176470588235201</v>
      </c>
      <c r="BB1052">
        <v>0.26020408163265302</v>
      </c>
      <c r="BC1052">
        <v>0.95408163265306101</v>
      </c>
      <c r="BD1052">
        <v>4.5918367346938702E-2</v>
      </c>
      <c r="BE1052">
        <v>1980</v>
      </c>
      <c r="BF1052">
        <v>39</v>
      </c>
      <c r="BG1052">
        <v>0.14283714</v>
      </c>
      <c r="BH1052">
        <v>0</v>
      </c>
      <c r="BI1052">
        <v>0</v>
      </c>
    </row>
    <row r="1053" spans="1:61" x14ac:dyDescent="0.2">
      <c r="A1053">
        <v>1052</v>
      </c>
      <c r="B1053">
        <v>40131167171</v>
      </c>
      <c r="C1053">
        <v>4550000120</v>
      </c>
      <c r="D1053" t="s">
        <v>211</v>
      </c>
      <c r="E1053">
        <v>85044</v>
      </c>
      <c r="F1053">
        <v>0</v>
      </c>
      <c r="G1053">
        <v>30.139469208000001</v>
      </c>
      <c r="H1053">
        <v>0.31324007809965698</v>
      </c>
      <c r="J1053">
        <v>0.31827373199999998</v>
      </c>
      <c r="K1053">
        <v>0</v>
      </c>
      <c r="L1053">
        <v>0</v>
      </c>
      <c r="M1053">
        <v>0</v>
      </c>
      <c r="N1053">
        <v>76</v>
      </c>
      <c r="O1053">
        <v>37958.7370986967</v>
      </c>
      <c r="P1053">
        <v>499.45706708811446</v>
      </c>
      <c r="Q1053">
        <v>17558.261585907901</v>
      </c>
      <c r="R1053">
        <f>Q1053/AJ1053</f>
        <v>10.220175544765949</v>
      </c>
      <c r="S1053">
        <v>1</v>
      </c>
      <c r="T1053">
        <v>1</v>
      </c>
      <c r="U1053">
        <v>1</v>
      </c>
      <c r="V1053">
        <v>1</v>
      </c>
      <c r="W1053">
        <v>0</v>
      </c>
      <c r="X1053">
        <v>2</v>
      </c>
      <c r="Y1053">
        <v>0</v>
      </c>
      <c r="Z1053">
        <v>0</v>
      </c>
      <c r="AA1053">
        <v>0</v>
      </c>
      <c r="AB1053">
        <v>0</v>
      </c>
      <c r="AC1053">
        <v>239.06543913254899</v>
      </c>
      <c r="AD1053">
        <v>17558.261585907901</v>
      </c>
      <c r="AE1053">
        <v>10.220175544766001</v>
      </c>
      <c r="AF1053">
        <v>6473.1657124979902</v>
      </c>
      <c r="AG1053">
        <v>3.76784965803142</v>
      </c>
      <c r="AH1053">
        <v>11085.0958734099</v>
      </c>
      <c r="AI1053">
        <v>0.36866780238046198</v>
      </c>
      <c r="AJ1053">
        <v>1718</v>
      </c>
      <c r="AK1053">
        <v>7610.8230000000003</v>
      </c>
      <c r="AL1053">
        <v>0.67345750873108201</v>
      </c>
      <c r="AM1053">
        <v>0.32654249126891699</v>
      </c>
      <c r="AN1053">
        <v>0.156577415599534</v>
      </c>
      <c r="AO1053">
        <v>2.4447031431897501E-2</v>
      </c>
      <c r="AP1053">
        <v>6.9848661233992998E-2</v>
      </c>
      <c r="AQ1053">
        <v>0.161816065192083</v>
      </c>
      <c r="AR1053">
        <v>6.4784053156146104E-2</v>
      </c>
      <c r="AS1053">
        <v>0.40946843853820503</v>
      </c>
      <c r="AT1053">
        <v>29831</v>
      </c>
      <c r="AU1053">
        <v>58077</v>
      </c>
      <c r="AV1053">
        <v>59771.480582524302</v>
      </c>
      <c r="AW1053">
        <v>0.28870779976717098</v>
      </c>
      <c r="AX1053">
        <v>0</v>
      </c>
      <c r="AY1053">
        <v>28.1</v>
      </c>
      <c r="AZ1053">
        <v>0.19324796274737999</v>
      </c>
      <c r="BA1053">
        <v>1.33876600698486E-2</v>
      </c>
      <c r="BB1053">
        <v>0.34344660194174698</v>
      </c>
      <c r="BC1053">
        <v>0.89199029126213503</v>
      </c>
      <c r="BD1053">
        <v>0.108009708737864</v>
      </c>
      <c r="BE1053">
        <v>1993</v>
      </c>
      <c r="BF1053">
        <v>26</v>
      </c>
      <c r="BG1053">
        <v>0.1590473</v>
      </c>
      <c r="BH1053">
        <v>0</v>
      </c>
      <c r="BI1053">
        <v>0</v>
      </c>
    </row>
    <row r="1054" spans="1:61" x14ac:dyDescent="0.2">
      <c r="A1054">
        <v>1053</v>
      </c>
      <c r="B1054">
        <v>40131167172</v>
      </c>
      <c r="C1054">
        <v>4550000120</v>
      </c>
      <c r="D1054" t="s">
        <v>211</v>
      </c>
      <c r="E1054">
        <v>85044</v>
      </c>
      <c r="F1054">
        <v>545.01588591266102</v>
      </c>
      <c r="G1054">
        <v>30.139469208000001</v>
      </c>
      <c r="H1054">
        <v>0.17053454542281399</v>
      </c>
      <c r="J1054">
        <v>0.31827373199999998</v>
      </c>
      <c r="K1054">
        <v>0</v>
      </c>
      <c r="L1054">
        <v>0</v>
      </c>
      <c r="M1054">
        <v>0</v>
      </c>
      <c r="N1054">
        <v>43</v>
      </c>
      <c r="O1054">
        <v>20386.8799827068</v>
      </c>
      <c r="P1054">
        <v>474.11348796992559</v>
      </c>
      <c r="Q1054">
        <v>11091.036467920199</v>
      </c>
      <c r="R1054">
        <f>Q1054/AJ1054</f>
        <v>7.0196433341267088</v>
      </c>
      <c r="S1054">
        <v>1</v>
      </c>
      <c r="T1054">
        <v>1</v>
      </c>
      <c r="U1054">
        <v>1</v>
      </c>
      <c r="V1054">
        <v>1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545.01588591266102</v>
      </c>
      <c r="AC1054">
        <v>30.152316034520499</v>
      </c>
      <c r="AD1054">
        <v>11091.036467920199</v>
      </c>
      <c r="AE1054">
        <v>7.0196433341267399</v>
      </c>
      <c r="AF1054">
        <v>1891.4048623246399</v>
      </c>
      <c r="AG1054">
        <v>1.1970916850155899</v>
      </c>
      <c r="AH1054">
        <v>9199.6316055956195</v>
      </c>
      <c r="AI1054">
        <v>0.17053454542281399</v>
      </c>
      <c r="AJ1054">
        <v>1580</v>
      </c>
      <c r="AK1054">
        <v>8136.3739999999998</v>
      </c>
      <c r="AL1054">
        <v>0.65759493670886005</v>
      </c>
      <c r="AM1054">
        <v>0.34240506329113901</v>
      </c>
      <c r="AN1054">
        <v>0.117721518987341</v>
      </c>
      <c r="AO1054">
        <v>5.9493670886075899E-2</v>
      </c>
      <c r="AP1054">
        <v>5.1898734177215099E-2</v>
      </c>
      <c r="AQ1054">
        <v>0.23797468354430301</v>
      </c>
      <c r="AR1054">
        <v>8.4745762711864406E-3</v>
      </c>
      <c r="AS1054">
        <v>0.321092278719397</v>
      </c>
      <c r="AT1054">
        <v>34332</v>
      </c>
      <c r="AU1054">
        <v>54468</v>
      </c>
      <c r="AV1054">
        <v>72263.157894736796</v>
      </c>
      <c r="AW1054">
        <v>0.18546845124282901</v>
      </c>
      <c r="AX1054">
        <v>0.48337950138504099</v>
      </c>
      <c r="AY1054">
        <v>34.5</v>
      </c>
      <c r="AZ1054">
        <v>0.19113924050632899</v>
      </c>
      <c r="BA1054">
        <v>6.6455696202531597E-2</v>
      </c>
      <c r="BB1054">
        <v>0.27562326869805998</v>
      </c>
      <c r="BC1054">
        <v>0.95983379501385002</v>
      </c>
      <c r="BD1054">
        <v>4.0166204986149499E-2</v>
      </c>
      <c r="BE1054">
        <v>1987</v>
      </c>
      <c r="BF1054">
        <v>32</v>
      </c>
      <c r="BG1054">
        <v>0.110664129</v>
      </c>
      <c r="BH1054">
        <v>0</v>
      </c>
      <c r="BI1054">
        <v>0</v>
      </c>
    </row>
    <row r="1055" spans="1:61" x14ac:dyDescent="0.2">
      <c r="A1055">
        <v>1054</v>
      </c>
      <c r="B1055">
        <v>40131167181</v>
      </c>
      <c r="C1055">
        <v>4550000169</v>
      </c>
      <c r="D1055" t="s">
        <v>204</v>
      </c>
      <c r="E1055">
        <v>85042</v>
      </c>
      <c r="F1055">
        <v>2157.19194255601</v>
      </c>
      <c r="G1055">
        <v>16306.7751749</v>
      </c>
      <c r="H1055">
        <v>0.12908684667155201</v>
      </c>
      <c r="I1055">
        <v>4.8</v>
      </c>
      <c r="J1055">
        <v>0.12499613800000001</v>
      </c>
      <c r="K1055">
        <v>0</v>
      </c>
      <c r="L1055">
        <v>0</v>
      </c>
      <c r="M1055">
        <v>0</v>
      </c>
      <c r="N1055">
        <v>87</v>
      </c>
      <c r="O1055">
        <v>53469.701986841901</v>
      </c>
      <c r="P1055">
        <v>614.59427571082642</v>
      </c>
      <c r="Q1055">
        <v>27289.460776470602</v>
      </c>
      <c r="R1055">
        <f>Q1055/AJ1055</f>
        <v>8.9268762762416092</v>
      </c>
      <c r="S1055">
        <v>1</v>
      </c>
      <c r="T1055">
        <v>0</v>
      </c>
      <c r="U1055">
        <v>2</v>
      </c>
      <c r="V1055">
        <v>0</v>
      </c>
      <c r="W1055">
        <v>1</v>
      </c>
      <c r="X1055">
        <v>1</v>
      </c>
      <c r="Y1055">
        <v>0</v>
      </c>
      <c r="Z1055">
        <v>0</v>
      </c>
      <c r="AA1055">
        <v>0</v>
      </c>
      <c r="AB1055">
        <v>720.99779177505695</v>
      </c>
      <c r="AC1055">
        <v>30.152316034520499</v>
      </c>
      <c r="AD1055">
        <v>27289.460776470602</v>
      </c>
      <c r="AE1055">
        <v>8.9268762762416394</v>
      </c>
      <c r="AF1055">
        <v>2711.6205016681301</v>
      </c>
      <c r="AG1055">
        <v>0.88702011830818805</v>
      </c>
      <c r="AH1055">
        <v>24577.8402748025</v>
      </c>
      <c r="AI1055">
        <v>9.9365118419859899E-2</v>
      </c>
      <c r="AJ1055">
        <v>3057</v>
      </c>
      <c r="AK1055">
        <v>7968.0870000000004</v>
      </c>
      <c r="AL1055">
        <v>0.67844291789335898</v>
      </c>
      <c r="AM1055">
        <v>0.32155708210664002</v>
      </c>
      <c r="AN1055">
        <v>0.173045469414458</v>
      </c>
      <c r="AO1055">
        <v>3.4347399411187397E-2</v>
      </c>
      <c r="AP1055">
        <v>2.2244030094864201E-2</v>
      </c>
      <c r="AQ1055">
        <v>0.22538436375531501</v>
      </c>
      <c r="AR1055">
        <v>4.8851978505129401E-2</v>
      </c>
      <c r="AS1055">
        <v>0.35710796287249602</v>
      </c>
      <c r="AT1055">
        <v>32258</v>
      </c>
      <c r="AU1055">
        <v>63075</v>
      </c>
      <c r="AV1055">
        <v>71899.008390541596</v>
      </c>
      <c r="AW1055">
        <v>0.17913451861791299</v>
      </c>
      <c r="AX1055">
        <v>0.29731638418079098</v>
      </c>
      <c r="AY1055">
        <v>34.299999999999997</v>
      </c>
      <c r="AZ1055">
        <v>0.199542034674517</v>
      </c>
      <c r="BA1055">
        <v>0.150147203140333</v>
      </c>
      <c r="BB1055">
        <v>0.24408848207475201</v>
      </c>
      <c r="BC1055">
        <v>0.85430968726163203</v>
      </c>
      <c r="BD1055">
        <v>0.14569031273836699</v>
      </c>
      <c r="BE1055">
        <v>1993</v>
      </c>
      <c r="BF1055">
        <v>26</v>
      </c>
      <c r="BG1055">
        <v>0.116376544</v>
      </c>
      <c r="BH1055">
        <v>33748.998350000002</v>
      </c>
      <c r="BI1055">
        <v>3.3978949000000001E-2</v>
      </c>
    </row>
    <row r="1056" spans="1:61" x14ac:dyDescent="0.2">
      <c r="A1056">
        <v>1055</v>
      </c>
      <c r="B1056">
        <v>40131167191</v>
      </c>
      <c r="C1056">
        <v>4550000075</v>
      </c>
      <c r="D1056" t="s">
        <v>507</v>
      </c>
      <c r="E1056">
        <v>85042</v>
      </c>
      <c r="F1056">
        <v>35.365255781366102</v>
      </c>
      <c r="G1056">
        <v>208.825958141</v>
      </c>
      <c r="H1056">
        <v>0.31858994761788001</v>
      </c>
      <c r="J1056">
        <v>0.13533089500000001</v>
      </c>
      <c r="K1056">
        <v>0</v>
      </c>
      <c r="L1056">
        <v>0</v>
      </c>
      <c r="M1056">
        <v>0</v>
      </c>
      <c r="N1056">
        <v>56</v>
      </c>
      <c r="O1056">
        <v>26596.167419191799</v>
      </c>
      <c r="P1056">
        <v>474.93156105699643</v>
      </c>
      <c r="Q1056">
        <v>36389.1128571601</v>
      </c>
      <c r="R1056">
        <f>Q1056/AJ1056</f>
        <v>15.29597009548554</v>
      </c>
      <c r="S1056">
        <v>1</v>
      </c>
      <c r="T1056">
        <v>1</v>
      </c>
      <c r="U1056">
        <v>1</v>
      </c>
      <c r="V1056">
        <v>1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35.365255781366102</v>
      </c>
      <c r="AC1056">
        <v>208.91312309802899</v>
      </c>
      <c r="AD1056">
        <v>36389.1128571601</v>
      </c>
      <c r="AE1056">
        <v>15.295970095485499</v>
      </c>
      <c r="AF1056">
        <v>11593.2055590237</v>
      </c>
      <c r="AG1056">
        <v>4.8731423114854104</v>
      </c>
      <c r="AH1056">
        <v>24795.907298136299</v>
      </c>
      <c r="AI1056">
        <v>0.31858994761788001</v>
      </c>
      <c r="AJ1056">
        <v>2379</v>
      </c>
      <c r="AK1056">
        <v>10486.53</v>
      </c>
      <c r="AL1056">
        <v>0.58974358974358898</v>
      </c>
      <c r="AM1056">
        <v>0.41025641025641002</v>
      </c>
      <c r="AN1056">
        <v>4.3295502311895703E-2</v>
      </c>
      <c r="AO1056">
        <v>0.107187894073139</v>
      </c>
      <c r="AP1056">
        <v>6.68348045397225E-2</v>
      </c>
      <c r="AQ1056">
        <v>0.22278268179907501</v>
      </c>
      <c r="AR1056">
        <v>0.10034602076124501</v>
      </c>
      <c r="AS1056">
        <v>0.51003460207612406</v>
      </c>
      <c r="AT1056">
        <v>40345</v>
      </c>
      <c r="AU1056">
        <v>115774</v>
      </c>
      <c r="AV1056">
        <v>137208.82778581799</v>
      </c>
      <c r="AW1056">
        <v>1.5973097940311098E-2</v>
      </c>
      <c r="AX1056">
        <v>0.78926174496644297</v>
      </c>
      <c r="AY1056">
        <v>34.799999999999997</v>
      </c>
      <c r="AZ1056">
        <v>0.25893232450609499</v>
      </c>
      <c r="BA1056">
        <v>9.6258932324506094E-2</v>
      </c>
      <c r="BB1056">
        <v>0.55861070911722099</v>
      </c>
      <c r="BC1056">
        <v>1</v>
      </c>
      <c r="BD1056">
        <v>0</v>
      </c>
      <c r="BE1056">
        <v>1994</v>
      </c>
      <c r="BF1056">
        <v>25</v>
      </c>
      <c r="BG1056">
        <v>0.10229139299999999</v>
      </c>
      <c r="BH1056">
        <v>0</v>
      </c>
      <c r="BI1056">
        <v>0</v>
      </c>
    </row>
    <row r="1057" spans="1:61" x14ac:dyDescent="0.2">
      <c r="A1057">
        <v>1056</v>
      </c>
      <c r="B1057">
        <v>40131167192</v>
      </c>
      <c r="C1057">
        <v>4550000075</v>
      </c>
      <c r="D1057" t="s">
        <v>507</v>
      </c>
      <c r="E1057">
        <v>85042</v>
      </c>
      <c r="F1057">
        <v>269.30911336825699</v>
      </c>
      <c r="G1057">
        <v>208.825958141</v>
      </c>
      <c r="H1057">
        <v>0.40708763451987601</v>
      </c>
      <c r="J1057">
        <v>0.13533089500000001</v>
      </c>
      <c r="K1057">
        <v>0</v>
      </c>
      <c r="L1057">
        <v>0</v>
      </c>
      <c r="M1057">
        <v>0</v>
      </c>
      <c r="N1057">
        <v>90</v>
      </c>
      <c r="O1057">
        <v>30438.413147300998</v>
      </c>
      <c r="P1057">
        <v>338.20459052556663</v>
      </c>
      <c r="Q1057">
        <v>13119.4604336514</v>
      </c>
      <c r="R1057">
        <f>Q1057/AJ1057</f>
        <v>14.707915284362556</v>
      </c>
      <c r="S1057">
        <v>1</v>
      </c>
      <c r="T1057">
        <v>1</v>
      </c>
      <c r="U1057">
        <v>1</v>
      </c>
      <c r="V1057">
        <v>1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269.30911336825699</v>
      </c>
      <c r="AC1057">
        <v>208.91312309802899</v>
      </c>
      <c r="AD1057">
        <v>13119.4604336514</v>
      </c>
      <c r="AE1057">
        <v>14.707915284362601</v>
      </c>
      <c r="AF1057">
        <v>5340.7701141122998</v>
      </c>
      <c r="AG1057">
        <v>5.9874104418299297</v>
      </c>
      <c r="AH1057">
        <v>7778.6903195391797</v>
      </c>
      <c r="AI1057">
        <v>0.40708763451987601</v>
      </c>
      <c r="AJ1057">
        <v>892</v>
      </c>
      <c r="AK1057">
        <v>1842.7449999999999</v>
      </c>
      <c r="AL1057">
        <v>0.51457399103139001</v>
      </c>
      <c r="AM1057">
        <v>0.48542600896860899</v>
      </c>
      <c r="AN1057">
        <v>9.3049327354260095E-2</v>
      </c>
      <c r="AO1057">
        <v>0.14686098654708499</v>
      </c>
      <c r="AP1057">
        <v>0.10762331838564999</v>
      </c>
      <c r="AQ1057">
        <v>0.15022421524663601</v>
      </c>
      <c r="AR1057">
        <v>4.1322314049586702E-2</v>
      </c>
      <c r="AS1057">
        <v>0.381818181818181</v>
      </c>
      <c r="AT1057">
        <v>39741</v>
      </c>
      <c r="AU1057">
        <v>55600</v>
      </c>
      <c r="AV1057">
        <v>72845.762711864401</v>
      </c>
      <c r="AW1057">
        <v>0.15022421524663601</v>
      </c>
      <c r="AX1057">
        <v>0</v>
      </c>
      <c r="AY1057">
        <v>28.3</v>
      </c>
      <c r="AZ1057">
        <v>0.21860986547085201</v>
      </c>
      <c r="BA1057">
        <v>2.2421524663677101E-2</v>
      </c>
      <c r="BB1057">
        <v>0.188559322033898</v>
      </c>
      <c r="BC1057">
        <v>1</v>
      </c>
      <c r="BD1057">
        <v>0</v>
      </c>
      <c r="BE1057">
        <v>1995</v>
      </c>
      <c r="BF1057">
        <v>24</v>
      </c>
      <c r="BG1057">
        <v>8.7310595000000005E-2</v>
      </c>
      <c r="BH1057">
        <v>0</v>
      </c>
      <c r="BI1057">
        <v>0</v>
      </c>
    </row>
    <row r="1058" spans="1:61" x14ac:dyDescent="0.2">
      <c r="A1058">
        <v>1057</v>
      </c>
      <c r="B1058">
        <v>40131167193</v>
      </c>
      <c r="C1058">
        <v>4550000169</v>
      </c>
      <c r="D1058" t="s">
        <v>204</v>
      </c>
      <c r="E1058">
        <v>85042</v>
      </c>
      <c r="F1058">
        <v>2906.2709639591699</v>
      </c>
      <c r="G1058">
        <v>16306.7751749</v>
      </c>
      <c r="H1058">
        <v>0.11750507371192601</v>
      </c>
      <c r="I1058">
        <v>4.8</v>
      </c>
      <c r="J1058">
        <v>0.12499613800000001</v>
      </c>
      <c r="K1058">
        <v>0</v>
      </c>
      <c r="L1058">
        <v>0</v>
      </c>
      <c r="M1058">
        <v>0</v>
      </c>
      <c r="N1058">
        <v>62</v>
      </c>
      <c r="O1058">
        <v>43226.2656847783</v>
      </c>
      <c r="P1058">
        <v>697.1978336254565</v>
      </c>
      <c r="Q1058">
        <v>23062.8340421211</v>
      </c>
      <c r="R1058">
        <f>Q1058/AJ1058</f>
        <v>11.796846057350946</v>
      </c>
      <c r="S1058">
        <v>1</v>
      </c>
      <c r="T1058">
        <v>0</v>
      </c>
      <c r="U1058">
        <v>2</v>
      </c>
      <c r="V1058">
        <v>0</v>
      </c>
      <c r="W1058">
        <v>1</v>
      </c>
      <c r="X1058">
        <v>1</v>
      </c>
      <c r="Y1058">
        <v>0</v>
      </c>
      <c r="Z1058">
        <v>0</v>
      </c>
      <c r="AA1058">
        <v>0</v>
      </c>
      <c r="AB1058">
        <v>505.23595056696303</v>
      </c>
      <c r="AC1058">
        <v>208.91312309802899</v>
      </c>
      <c r="AD1058">
        <v>23062.8340421211</v>
      </c>
      <c r="AE1058">
        <v>11.7968460573509</v>
      </c>
      <c r="AF1058">
        <v>2223.47412630298</v>
      </c>
      <c r="AG1058">
        <v>1.1373269188250501</v>
      </c>
      <c r="AH1058">
        <v>20839.359915818099</v>
      </c>
      <c r="AI1058">
        <v>9.6409405810322896E-2</v>
      </c>
      <c r="AJ1058">
        <v>1955</v>
      </c>
      <c r="AK1058">
        <v>7794.1440000000002</v>
      </c>
      <c r="AL1058">
        <v>0.62506393861892495</v>
      </c>
      <c r="AM1058">
        <v>0.37493606138107399</v>
      </c>
      <c r="AN1058">
        <v>0.22455242966751901</v>
      </c>
      <c r="AO1058">
        <v>0</v>
      </c>
      <c r="AP1058">
        <v>0.15038363171355401</v>
      </c>
      <c r="AQ1058">
        <v>5.5242966751918102E-2</v>
      </c>
      <c r="AR1058">
        <v>0</v>
      </c>
      <c r="AS1058">
        <v>0.57785977859778503</v>
      </c>
      <c r="AT1058">
        <v>53298</v>
      </c>
      <c r="AU1058">
        <v>129904</v>
      </c>
      <c r="AV1058">
        <v>152451.55482815101</v>
      </c>
      <c r="AW1058">
        <v>9.7186700767263406E-2</v>
      </c>
      <c r="AX1058">
        <v>0.79214402618657898</v>
      </c>
      <c r="AY1058">
        <v>33.299999999999997</v>
      </c>
      <c r="AZ1058">
        <v>0.22455242966751901</v>
      </c>
      <c r="BA1058">
        <v>3.9386189258311999E-2</v>
      </c>
      <c r="BB1058">
        <v>0.33551554828150498</v>
      </c>
      <c r="BC1058">
        <v>0.97381342062193099</v>
      </c>
      <c r="BD1058">
        <v>2.6186579378068699E-2</v>
      </c>
      <c r="BE1058">
        <v>1994</v>
      </c>
      <c r="BF1058">
        <v>25</v>
      </c>
      <c r="BG1058">
        <v>0.10488578</v>
      </c>
      <c r="BH1058">
        <v>0</v>
      </c>
      <c r="BI1058">
        <v>0</v>
      </c>
    </row>
    <row r="1059" spans="1:61" x14ac:dyDescent="0.2">
      <c r="A1059">
        <v>1058</v>
      </c>
      <c r="B1059">
        <v>40131167194</v>
      </c>
      <c r="C1059">
        <v>4550000075</v>
      </c>
      <c r="D1059" t="s">
        <v>507</v>
      </c>
      <c r="E1059">
        <v>85042</v>
      </c>
      <c r="F1059">
        <v>544.46145834206095</v>
      </c>
      <c r="G1059">
        <v>208.825958141</v>
      </c>
      <c r="H1059">
        <v>0.13301195245942601</v>
      </c>
      <c r="J1059">
        <v>0.13533089500000001</v>
      </c>
      <c r="K1059">
        <v>0</v>
      </c>
      <c r="L1059">
        <v>0</v>
      </c>
      <c r="M1059">
        <v>0</v>
      </c>
      <c r="N1059">
        <v>89</v>
      </c>
      <c r="O1059">
        <v>54804.156520169199</v>
      </c>
      <c r="P1059">
        <v>615.77703955246295</v>
      </c>
      <c r="Q1059">
        <v>28912.554407109099</v>
      </c>
      <c r="R1059">
        <f>Q1059/AJ1059</f>
        <v>15.129541814290477</v>
      </c>
      <c r="S1059">
        <v>1</v>
      </c>
      <c r="T1059">
        <v>1</v>
      </c>
      <c r="U1059">
        <v>1</v>
      </c>
      <c r="V1059">
        <v>1</v>
      </c>
      <c r="W1059">
        <v>0</v>
      </c>
      <c r="X1059">
        <v>2</v>
      </c>
      <c r="Y1059">
        <v>0</v>
      </c>
      <c r="Z1059">
        <v>0</v>
      </c>
      <c r="AA1059">
        <v>0</v>
      </c>
      <c r="AB1059">
        <v>544.46145834206095</v>
      </c>
      <c r="AC1059">
        <v>226.47774708203301</v>
      </c>
      <c r="AD1059">
        <v>28912.554407109099</v>
      </c>
      <c r="AE1059">
        <v>15.1295418142904</v>
      </c>
      <c r="AF1059">
        <v>5626.9012025048096</v>
      </c>
      <c r="AG1059">
        <v>2.9444799594478299</v>
      </c>
      <c r="AH1059">
        <v>23285.653204604299</v>
      </c>
      <c r="AI1059">
        <v>0.19461792006593601</v>
      </c>
      <c r="AJ1059">
        <v>1911</v>
      </c>
      <c r="AK1059">
        <v>5299.6980000000003</v>
      </c>
      <c r="AL1059">
        <v>0.732600732600732</v>
      </c>
      <c r="AM1059">
        <v>0.267399267399267</v>
      </c>
      <c r="AN1059">
        <v>6.5934065934065894E-2</v>
      </c>
      <c r="AO1059">
        <v>9.9947671376242803E-2</v>
      </c>
      <c r="AP1059">
        <v>2.6164311878597499E-2</v>
      </c>
      <c r="AQ1059">
        <v>0.137624280481423</v>
      </c>
      <c r="AR1059">
        <v>1.4981273408239701E-3</v>
      </c>
      <c r="AS1059">
        <v>0.43071161048689099</v>
      </c>
      <c r="AT1059">
        <v>46885</v>
      </c>
      <c r="AU1059">
        <v>100139</v>
      </c>
      <c r="AV1059">
        <v>115763.337713535</v>
      </c>
      <c r="AW1059">
        <v>6.2271062271062202E-2</v>
      </c>
      <c r="AX1059">
        <v>0.83042973286875699</v>
      </c>
      <c r="AY1059">
        <v>46.9</v>
      </c>
      <c r="AZ1059">
        <v>0.26373626373626302</v>
      </c>
      <c r="BA1059">
        <v>0.12611198325483999</v>
      </c>
      <c r="BB1059">
        <v>0.373193166885676</v>
      </c>
      <c r="BC1059">
        <v>1</v>
      </c>
      <c r="BD1059">
        <v>0</v>
      </c>
      <c r="BE1059">
        <v>1995</v>
      </c>
      <c r="BF1059">
        <v>24</v>
      </c>
      <c r="BG1059">
        <v>0.12062142100000001</v>
      </c>
      <c r="BH1059">
        <v>0</v>
      </c>
      <c r="BI1059">
        <v>0</v>
      </c>
    </row>
    <row r="1060" spans="1:61" x14ac:dyDescent="0.2">
      <c r="A1060">
        <v>1059</v>
      </c>
      <c r="B1060">
        <v>40131167201</v>
      </c>
      <c r="C1060">
        <v>4550000175</v>
      </c>
      <c r="D1060" t="s">
        <v>212</v>
      </c>
      <c r="E1060">
        <v>85044</v>
      </c>
      <c r="F1060">
        <v>170.849429802879</v>
      </c>
      <c r="G1060">
        <v>17.556921734599999</v>
      </c>
      <c r="H1060">
        <v>0.115688826761462</v>
      </c>
      <c r="I1060">
        <v>4.5</v>
      </c>
      <c r="J1060">
        <v>0.349541353</v>
      </c>
      <c r="K1060">
        <v>0</v>
      </c>
      <c r="L1060">
        <v>0</v>
      </c>
      <c r="M1060">
        <v>0</v>
      </c>
      <c r="N1060">
        <v>62</v>
      </c>
      <c r="O1060">
        <v>25329.1533016623</v>
      </c>
      <c r="P1060">
        <v>408.53473067197257</v>
      </c>
      <c r="Q1060">
        <v>20253.660006119</v>
      </c>
      <c r="R1060">
        <f>Q1060/AJ1060</f>
        <v>11.927950533638986</v>
      </c>
      <c r="S1060">
        <v>1</v>
      </c>
      <c r="T1060">
        <v>1</v>
      </c>
      <c r="U1060">
        <v>1</v>
      </c>
      <c r="V1060">
        <v>1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170.849429802879</v>
      </c>
      <c r="AC1060">
        <v>17.564623984004601</v>
      </c>
      <c r="AD1060">
        <v>20253.660006119</v>
      </c>
      <c r="AE1060">
        <v>11.927950533639001</v>
      </c>
      <c r="AF1060">
        <v>2343.1221637334602</v>
      </c>
      <c r="AG1060">
        <v>1.3799306029054501</v>
      </c>
      <c r="AH1060">
        <v>17910.5378423855</v>
      </c>
      <c r="AI1060">
        <v>0.115688826761462</v>
      </c>
      <c r="AJ1060">
        <v>1698</v>
      </c>
      <c r="AK1060">
        <v>7181.3590000000004</v>
      </c>
      <c r="AL1060">
        <v>0.906360424028268</v>
      </c>
      <c r="AM1060">
        <v>9.3639575971731406E-2</v>
      </c>
      <c r="AN1060">
        <v>8.8339222614840993E-3</v>
      </c>
      <c r="AO1060">
        <v>2.4146054181389799E-2</v>
      </c>
      <c r="AP1060">
        <v>5.5359246171966997E-2</v>
      </c>
      <c r="AQ1060">
        <v>9.6584216725559405E-2</v>
      </c>
      <c r="AR1060">
        <v>7.9365079365079305E-2</v>
      </c>
      <c r="AS1060">
        <v>0.57329598506069002</v>
      </c>
      <c r="AT1060">
        <v>36720</v>
      </c>
      <c r="AU1060">
        <v>82754</v>
      </c>
      <c r="AV1060">
        <v>95572.943037974706</v>
      </c>
      <c r="AW1060">
        <v>0.122497055359246</v>
      </c>
      <c r="AX1060">
        <v>0.66666666666666596</v>
      </c>
      <c r="AY1060">
        <v>34.799999999999997</v>
      </c>
      <c r="AZ1060">
        <v>0.31802120141342699</v>
      </c>
      <c r="BA1060">
        <v>7.7738515901059999E-2</v>
      </c>
      <c r="BB1060">
        <v>0.386075949367088</v>
      </c>
      <c r="BC1060">
        <v>1</v>
      </c>
      <c r="BD1060">
        <v>0</v>
      </c>
      <c r="BE1060">
        <v>1991</v>
      </c>
      <c r="BF1060">
        <v>28</v>
      </c>
      <c r="BG1060">
        <v>0.13149829900000001</v>
      </c>
      <c r="BH1060">
        <v>0</v>
      </c>
      <c r="BI1060">
        <v>0</v>
      </c>
    </row>
    <row r="1061" spans="1:61" x14ac:dyDescent="0.2">
      <c r="A1061">
        <v>1060</v>
      </c>
      <c r="B1061">
        <v>40131167202</v>
      </c>
      <c r="C1061">
        <v>4550000175</v>
      </c>
      <c r="D1061" t="s">
        <v>212</v>
      </c>
      <c r="E1061">
        <v>85044</v>
      </c>
      <c r="F1061">
        <v>136.44289538925901</v>
      </c>
      <c r="G1061">
        <v>17.556921734599999</v>
      </c>
      <c r="H1061">
        <v>0.283989227607648</v>
      </c>
      <c r="I1061">
        <v>4.5</v>
      </c>
      <c r="J1061">
        <v>0.349541353</v>
      </c>
      <c r="K1061">
        <v>0</v>
      </c>
      <c r="L1061">
        <v>0</v>
      </c>
      <c r="M1061">
        <v>0</v>
      </c>
      <c r="N1061">
        <v>40</v>
      </c>
      <c r="O1061">
        <v>21751.083679474399</v>
      </c>
      <c r="P1061">
        <v>543.77709198686</v>
      </c>
      <c r="Q1061">
        <v>16942.764103229802</v>
      </c>
      <c r="R1061">
        <f>Q1061/AJ1061</f>
        <v>13.123752210092798</v>
      </c>
      <c r="S1061">
        <v>1</v>
      </c>
      <c r="T1061">
        <v>1</v>
      </c>
      <c r="U1061">
        <v>1</v>
      </c>
      <c r="V1061">
        <v>1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136.44289538925901</v>
      </c>
      <c r="AC1061">
        <v>17.564623984004601</v>
      </c>
      <c r="AD1061">
        <v>16942.764103229802</v>
      </c>
      <c r="AE1061">
        <v>13.1237522100928</v>
      </c>
      <c r="AF1061">
        <v>4811.5624912148196</v>
      </c>
      <c r="AG1061">
        <v>3.72700425345842</v>
      </c>
      <c r="AH1061">
        <v>12131.2016120149</v>
      </c>
      <c r="AI1061">
        <v>0.283989227607648</v>
      </c>
      <c r="AJ1061">
        <v>1291</v>
      </c>
      <c r="AK1061">
        <v>7894.683</v>
      </c>
      <c r="AL1061">
        <v>0.50426026336173502</v>
      </c>
      <c r="AM1061">
        <v>0.49573973663826398</v>
      </c>
      <c r="AN1061">
        <v>0.21533694810224599</v>
      </c>
      <c r="AO1061">
        <v>5.0348567002323701E-2</v>
      </c>
      <c r="AP1061">
        <v>5.4221533694810198E-2</v>
      </c>
      <c r="AQ1061">
        <v>0.45003872966692399</v>
      </c>
      <c r="AR1061">
        <v>0</v>
      </c>
      <c r="AS1061">
        <v>0.38871951219512102</v>
      </c>
      <c r="AT1061">
        <v>21938</v>
      </c>
      <c r="AU1061">
        <v>61833</v>
      </c>
      <c r="AV1061">
        <v>65543.446601941701</v>
      </c>
      <c r="AW1061">
        <v>0.25484120836560797</v>
      </c>
      <c r="AX1061">
        <v>0.30530973451327398</v>
      </c>
      <c r="AY1061">
        <v>25.4</v>
      </c>
      <c r="AZ1061">
        <v>0.36096049573973599</v>
      </c>
      <c r="BA1061">
        <v>3.3307513555383403E-2</v>
      </c>
      <c r="BB1061">
        <v>0.63349514563106801</v>
      </c>
      <c r="BC1061">
        <v>0.98300970873786397</v>
      </c>
      <c r="BD1061">
        <v>1.6990291262135901E-2</v>
      </c>
      <c r="BE1061">
        <v>1991</v>
      </c>
      <c r="BF1061">
        <v>28</v>
      </c>
      <c r="BG1061">
        <v>0.161511395</v>
      </c>
      <c r="BH1061">
        <v>0</v>
      </c>
      <c r="BI1061">
        <v>0</v>
      </c>
    </row>
    <row r="1062" spans="1:61" x14ac:dyDescent="0.2">
      <c r="A1062">
        <v>1061</v>
      </c>
      <c r="B1062">
        <v>40131167203</v>
      </c>
      <c r="C1062">
        <v>4550000175</v>
      </c>
      <c r="D1062" t="s">
        <v>212</v>
      </c>
      <c r="E1062">
        <v>85044</v>
      </c>
      <c r="F1062">
        <v>524.02575274200399</v>
      </c>
      <c r="G1062">
        <v>17.556921734599999</v>
      </c>
      <c r="H1062">
        <v>0.12174532234266</v>
      </c>
      <c r="I1062">
        <v>4.5</v>
      </c>
      <c r="J1062">
        <v>0.349541353</v>
      </c>
      <c r="K1062">
        <v>0</v>
      </c>
      <c r="L1062">
        <v>0</v>
      </c>
      <c r="M1062">
        <v>0</v>
      </c>
      <c r="N1062">
        <v>75</v>
      </c>
      <c r="O1062">
        <v>28620.394860530301</v>
      </c>
      <c r="P1062">
        <v>381.60526480707068</v>
      </c>
      <c r="Q1062">
        <v>22558.554558417502</v>
      </c>
      <c r="R1062">
        <f>Q1062/AJ1062</f>
        <v>14.657930187405784</v>
      </c>
      <c r="S1062">
        <v>1</v>
      </c>
      <c r="T1062">
        <v>1</v>
      </c>
      <c r="U1062">
        <v>1</v>
      </c>
      <c r="V1062">
        <v>1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524.02575274200399</v>
      </c>
      <c r="AC1062">
        <v>17.564623984004601</v>
      </c>
      <c r="AD1062">
        <v>22558.554558417502</v>
      </c>
      <c r="AE1062">
        <v>14.6579301874058</v>
      </c>
      <c r="AF1062">
        <v>2746.3984962990298</v>
      </c>
      <c r="AG1062">
        <v>1.7845344355419299</v>
      </c>
      <c r="AH1062">
        <v>19812.156062118502</v>
      </c>
      <c r="AI1062">
        <v>0.12174532234266</v>
      </c>
      <c r="AJ1062">
        <v>1539</v>
      </c>
      <c r="AK1062">
        <v>5428.8130000000001</v>
      </c>
      <c r="AL1062">
        <v>0.63547758284600298</v>
      </c>
      <c r="AM1062">
        <v>0.36452241715399603</v>
      </c>
      <c r="AN1062">
        <v>0.13255360623781601</v>
      </c>
      <c r="AO1062">
        <v>5.7179987004548398E-2</v>
      </c>
      <c r="AP1062">
        <v>6.8875893437296901E-2</v>
      </c>
      <c r="AQ1062">
        <v>0.19298245614035001</v>
      </c>
      <c r="AR1062">
        <v>4.6613896218117797E-2</v>
      </c>
      <c r="AS1062">
        <v>0.44327176781002597</v>
      </c>
      <c r="AT1062">
        <v>40183</v>
      </c>
      <c r="AU1062">
        <v>57750</v>
      </c>
      <c r="AV1062">
        <v>83235.859269282795</v>
      </c>
      <c r="AW1062">
        <v>9.0318388564002594E-2</v>
      </c>
      <c r="AX1062">
        <v>0.28552097428958001</v>
      </c>
      <c r="AY1062">
        <v>35.700000000000003</v>
      </c>
      <c r="AZ1062">
        <v>0.19493177387914201</v>
      </c>
      <c r="BA1062">
        <v>7.9272254710851198E-2</v>
      </c>
      <c r="BB1062">
        <v>0.27604871447902501</v>
      </c>
      <c r="BC1062">
        <v>0.93504736129905197</v>
      </c>
      <c r="BD1062">
        <v>6.4952638700947196E-2</v>
      </c>
      <c r="BE1062">
        <v>1992</v>
      </c>
      <c r="BF1062">
        <v>27</v>
      </c>
      <c r="BG1062">
        <v>0.108587975</v>
      </c>
      <c r="BH1062">
        <v>0</v>
      </c>
      <c r="BI1062">
        <v>0</v>
      </c>
    </row>
    <row r="1063" spans="1:61" x14ac:dyDescent="0.2">
      <c r="A1063">
        <v>1062</v>
      </c>
      <c r="B1063">
        <v>40131167211</v>
      </c>
      <c r="C1063">
        <v>4550000195</v>
      </c>
      <c r="D1063" t="s">
        <v>213</v>
      </c>
      <c r="E1063">
        <v>85048</v>
      </c>
      <c r="F1063">
        <v>879.28142698216504</v>
      </c>
      <c r="G1063">
        <v>25.1779499455</v>
      </c>
      <c r="H1063">
        <v>0.122258809955441</v>
      </c>
      <c r="I1063">
        <v>4.5</v>
      </c>
      <c r="J1063">
        <v>0.36015678499999998</v>
      </c>
      <c r="K1063">
        <v>0</v>
      </c>
      <c r="L1063">
        <v>0</v>
      </c>
      <c r="M1063">
        <v>0</v>
      </c>
      <c r="N1063">
        <v>77</v>
      </c>
      <c r="O1063">
        <v>63024.3428783696</v>
      </c>
      <c r="P1063">
        <v>818.49795945934545</v>
      </c>
      <c r="Q1063">
        <v>24207.312436338601</v>
      </c>
      <c r="R1063">
        <f>Q1063/AJ1063</f>
        <v>15.438337012971047</v>
      </c>
      <c r="S1063">
        <v>1</v>
      </c>
      <c r="T1063">
        <v>1</v>
      </c>
      <c r="U1063">
        <v>1</v>
      </c>
      <c r="V1063">
        <v>1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879.28142698216504</v>
      </c>
      <c r="AC1063">
        <v>25.189044972582501</v>
      </c>
      <c r="AD1063">
        <v>24207.312436338601</v>
      </c>
      <c r="AE1063">
        <v>15.438337012970999</v>
      </c>
      <c r="AF1063">
        <v>2959.5572106863201</v>
      </c>
      <c r="AG1063">
        <v>1.8874727108968801</v>
      </c>
      <c r="AH1063">
        <v>21247.755225652199</v>
      </c>
      <c r="AI1063">
        <v>0.122258809955441</v>
      </c>
      <c r="AJ1063">
        <v>1568</v>
      </c>
      <c r="AK1063">
        <v>5896.5839999999998</v>
      </c>
      <c r="AL1063">
        <v>0.82971938775510201</v>
      </c>
      <c r="AM1063">
        <v>0.17028061224489799</v>
      </c>
      <c r="AN1063">
        <v>7.3979591836734596E-2</v>
      </c>
      <c r="AO1063">
        <v>0</v>
      </c>
      <c r="AP1063">
        <v>0</v>
      </c>
      <c r="AQ1063">
        <v>7.1428571428571397E-2</v>
      </c>
      <c r="AR1063">
        <v>8.2796688132474698E-3</v>
      </c>
      <c r="AS1063">
        <v>0.57037718491260303</v>
      </c>
      <c r="AT1063">
        <v>50509</v>
      </c>
      <c r="AU1063">
        <v>120938</v>
      </c>
      <c r="AV1063">
        <v>143202.38095238101</v>
      </c>
      <c r="AW1063">
        <v>5.9012187299551003E-2</v>
      </c>
      <c r="AX1063">
        <v>0.87123745819397902</v>
      </c>
      <c r="AY1063">
        <v>43.2</v>
      </c>
      <c r="AZ1063">
        <v>0.230867346938775</v>
      </c>
      <c r="BA1063">
        <v>0.12563775510204001</v>
      </c>
      <c r="BB1063">
        <v>0.35714285714285698</v>
      </c>
      <c r="BC1063">
        <v>0.98534798534798496</v>
      </c>
      <c r="BD1063">
        <v>1.46520146520146E-2</v>
      </c>
      <c r="BE1063">
        <v>1991</v>
      </c>
      <c r="BF1063">
        <v>28</v>
      </c>
      <c r="BG1063">
        <v>0.131491789</v>
      </c>
      <c r="BH1063">
        <v>0</v>
      </c>
      <c r="BI1063">
        <v>0</v>
      </c>
    </row>
    <row r="1064" spans="1:61" x14ac:dyDescent="0.2">
      <c r="A1064">
        <v>1063</v>
      </c>
      <c r="B1064">
        <v>40131167212</v>
      </c>
      <c r="C1064">
        <v>4550000169</v>
      </c>
      <c r="D1064" t="s">
        <v>204</v>
      </c>
      <c r="E1064">
        <v>85042</v>
      </c>
      <c r="F1064">
        <v>1592.89730962304</v>
      </c>
      <c r="G1064">
        <v>16306.7751749</v>
      </c>
      <c r="H1064">
        <v>9.02242315260115E-2</v>
      </c>
      <c r="I1064">
        <v>4.8</v>
      </c>
      <c r="J1064">
        <v>0.12499613800000001</v>
      </c>
      <c r="K1064">
        <v>0</v>
      </c>
      <c r="L1064">
        <v>0</v>
      </c>
      <c r="M1064">
        <v>0</v>
      </c>
      <c r="N1064">
        <v>73</v>
      </c>
      <c r="O1064">
        <v>24541.200515768502</v>
      </c>
      <c r="P1064">
        <v>336.18082898313014</v>
      </c>
      <c r="Q1064">
        <v>21413.363042767101</v>
      </c>
      <c r="R1064">
        <f>Q1064/AJ1064</f>
        <v>11.765584089432473</v>
      </c>
      <c r="S1064">
        <v>0</v>
      </c>
      <c r="T1064">
        <v>0</v>
      </c>
      <c r="U1064">
        <v>3</v>
      </c>
      <c r="X1064">
        <v>0</v>
      </c>
      <c r="Y1064">
        <v>0</v>
      </c>
      <c r="Z1064">
        <v>0</v>
      </c>
      <c r="AA1064">
        <v>1</v>
      </c>
      <c r="AB1064">
        <v>1290.3610935640199</v>
      </c>
      <c r="AC1064">
        <v>0</v>
      </c>
      <c r="AD1064">
        <v>21413.363042767101</v>
      </c>
      <c r="AE1064">
        <v>11.7655840894324</v>
      </c>
      <c r="AF1064">
        <v>0</v>
      </c>
      <c r="AG1064">
        <v>0</v>
      </c>
      <c r="AH1064">
        <v>21413.363042767101</v>
      </c>
      <c r="AI1064">
        <v>0</v>
      </c>
      <c r="AJ1064">
        <v>1820</v>
      </c>
      <c r="AK1064">
        <v>2933.2330000000002</v>
      </c>
      <c r="AL1064">
        <v>0.88186813186813096</v>
      </c>
      <c r="AM1064">
        <v>0.118131868131868</v>
      </c>
      <c r="AN1064">
        <v>4.6153846153846101E-2</v>
      </c>
      <c r="AO1064">
        <v>9.8901098901098897E-3</v>
      </c>
      <c r="AP1064">
        <v>3.5164835164835102E-2</v>
      </c>
      <c r="AQ1064">
        <v>0.20054945054945</v>
      </c>
      <c r="AR1064">
        <v>4.3703703703703703E-2</v>
      </c>
      <c r="AS1064">
        <v>0.46962962962962901</v>
      </c>
      <c r="AT1064">
        <v>45585</v>
      </c>
      <c r="AU1064">
        <v>91667</v>
      </c>
      <c r="AV1064">
        <v>106271.22395833299</v>
      </c>
      <c r="AW1064">
        <v>1.6483516483516501E-2</v>
      </c>
      <c r="AX1064">
        <v>0.76959619952493996</v>
      </c>
      <c r="AY1064">
        <v>37.9</v>
      </c>
      <c r="AZ1064">
        <v>0.22692307692307601</v>
      </c>
      <c r="BA1064">
        <v>0.179670329670329</v>
      </c>
      <c r="BB1064">
        <v>0.28645833333333298</v>
      </c>
      <c r="BC1064">
        <v>0.9765625</v>
      </c>
      <c r="BD1064">
        <v>2.34375E-2</v>
      </c>
      <c r="BE1064">
        <v>1986</v>
      </c>
      <c r="BF1064">
        <v>33</v>
      </c>
      <c r="BG1064">
        <v>0.11597684900000001</v>
      </c>
      <c r="BH1064">
        <v>0</v>
      </c>
      <c r="BI1064">
        <v>0</v>
      </c>
    </row>
    <row r="1065" spans="1:61" x14ac:dyDescent="0.2">
      <c r="A1065">
        <v>1064</v>
      </c>
      <c r="B1065">
        <v>40131167252</v>
      </c>
      <c r="C1065">
        <v>4550000048</v>
      </c>
      <c r="D1065" t="s">
        <v>214</v>
      </c>
      <c r="E1065">
        <v>85048</v>
      </c>
      <c r="F1065">
        <v>416.17294155448502</v>
      </c>
      <c r="G1065">
        <v>45.594678069799997</v>
      </c>
      <c r="H1065">
        <v>0.24178937367460901</v>
      </c>
      <c r="I1065">
        <v>4.5999999999999996</v>
      </c>
      <c r="J1065">
        <v>0.236170832</v>
      </c>
      <c r="K1065">
        <v>0</v>
      </c>
      <c r="L1065">
        <v>0</v>
      </c>
      <c r="M1065">
        <v>0</v>
      </c>
      <c r="N1065">
        <v>19</v>
      </c>
      <c r="O1065">
        <v>23980.671582500101</v>
      </c>
      <c r="P1065">
        <v>1262.1406096052685</v>
      </c>
      <c r="Q1065">
        <v>6941.9280343086602</v>
      </c>
      <c r="R1065">
        <f>Q1065/AJ1065</f>
        <v>9.1461502428309096</v>
      </c>
      <c r="S1065">
        <v>1</v>
      </c>
      <c r="T1065">
        <v>1</v>
      </c>
      <c r="U1065">
        <v>1</v>
      </c>
      <c r="V1065">
        <v>1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416.17294155448502</v>
      </c>
      <c r="AC1065">
        <v>45.615309069534398</v>
      </c>
      <c r="AD1065">
        <v>6941.9280343086602</v>
      </c>
      <c r="AE1065">
        <v>9.1461502428309096</v>
      </c>
      <c r="AF1065">
        <v>1678.4844315097</v>
      </c>
      <c r="AG1065">
        <v>2.2114419387479498</v>
      </c>
      <c r="AH1065">
        <v>5263.4436027989595</v>
      </c>
      <c r="AI1065">
        <v>0.24178937367460901</v>
      </c>
      <c r="AJ1065">
        <v>759</v>
      </c>
      <c r="AK1065">
        <v>6719.63</v>
      </c>
      <c r="AL1065">
        <v>0.85375494071146196</v>
      </c>
      <c r="AM1065">
        <v>0.14624505928853701</v>
      </c>
      <c r="AN1065">
        <v>6.5876152832674506E-2</v>
      </c>
      <c r="AO1065">
        <v>2.3715415019762799E-2</v>
      </c>
      <c r="AP1065">
        <v>0</v>
      </c>
      <c r="AQ1065">
        <v>0.18181818181818099</v>
      </c>
      <c r="AR1065">
        <v>2.6865671641791E-2</v>
      </c>
      <c r="AS1065">
        <v>0.57761194029850704</v>
      </c>
      <c r="AT1065">
        <v>53013</v>
      </c>
      <c r="AU1065">
        <v>83509</v>
      </c>
      <c r="AV1065">
        <v>104696.17486338801</v>
      </c>
      <c r="AW1065">
        <v>7.1146245059288502E-2</v>
      </c>
      <c r="AX1065">
        <v>0.444915254237288</v>
      </c>
      <c r="AY1065">
        <v>34.9</v>
      </c>
      <c r="AZ1065">
        <v>5.6653491436100101E-2</v>
      </c>
      <c r="BA1065">
        <v>6.3241106719367501E-2</v>
      </c>
      <c r="BB1065">
        <v>4.6448087431693902E-2</v>
      </c>
      <c r="BC1065">
        <v>0.91256830601092898</v>
      </c>
      <c r="BD1065">
        <v>8.7431693989070997E-2</v>
      </c>
      <c r="BE1065">
        <v>1991</v>
      </c>
      <c r="BF1065">
        <v>28</v>
      </c>
      <c r="BG1065">
        <v>9.9054463999999995E-2</v>
      </c>
      <c r="BH1065">
        <v>18005.287049999999</v>
      </c>
      <c r="BI1065">
        <v>6.1539874000000001E-2</v>
      </c>
    </row>
    <row r="1066" spans="1:61" x14ac:dyDescent="0.2">
      <c r="A1066">
        <v>1065</v>
      </c>
      <c r="B1066">
        <v>40131167253</v>
      </c>
      <c r="C1066">
        <v>4550000169</v>
      </c>
      <c r="D1066" t="s">
        <v>204</v>
      </c>
      <c r="E1066">
        <v>85042</v>
      </c>
      <c r="F1066">
        <v>2020.92619822655</v>
      </c>
      <c r="G1066">
        <v>16306.7751749</v>
      </c>
      <c r="H1066">
        <v>0.187900438110431</v>
      </c>
      <c r="I1066">
        <v>4.8</v>
      </c>
      <c r="J1066">
        <v>0.12499613800000001</v>
      </c>
      <c r="K1066">
        <v>0</v>
      </c>
      <c r="L1066">
        <v>0</v>
      </c>
      <c r="M1066">
        <v>0</v>
      </c>
      <c r="N1066">
        <v>50</v>
      </c>
      <c r="O1066">
        <v>29053.395392649101</v>
      </c>
      <c r="P1066">
        <v>581.06790785298199</v>
      </c>
      <c r="Q1066">
        <v>14328.915241704301</v>
      </c>
      <c r="R1066">
        <f>Q1066/AJ1066</f>
        <v>11.256021399610605</v>
      </c>
      <c r="S1066">
        <v>0</v>
      </c>
      <c r="T1066">
        <v>0</v>
      </c>
      <c r="U1066">
        <v>3</v>
      </c>
      <c r="X1066">
        <v>0</v>
      </c>
      <c r="Y1066">
        <v>0</v>
      </c>
      <c r="Z1066">
        <v>0</v>
      </c>
      <c r="AA1066">
        <v>1</v>
      </c>
      <c r="AB1066">
        <v>1158.8110188011401</v>
      </c>
      <c r="AC1066">
        <v>0</v>
      </c>
      <c r="AD1066">
        <v>14328.915241704301</v>
      </c>
      <c r="AE1066">
        <v>11.256021399610599</v>
      </c>
      <c r="AF1066">
        <v>0</v>
      </c>
      <c r="AG1066">
        <v>0</v>
      </c>
      <c r="AH1066">
        <v>14328.915241704301</v>
      </c>
      <c r="AI1066">
        <v>0</v>
      </c>
      <c r="AJ1066">
        <v>1273</v>
      </c>
      <c r="AK1066">
        <v>1977.4469999999999</v>
      </c>
      <c r="AL1066">
        <v>0.890023566378633</v>
      </c>
      <c r="AM1066">
        <v>0.109976433621366</v>
      </c>
      <c r="AN1066">
        <v>3.6135113904163303E-2</v>
      </c>
      <c r="AO1066">
        <v>0</v>
      </c>
      <c r="AP1066">
        <v>7.3841319717203396E-2</v>
      </c>
      <c r="AQ1066">
        <v>9.3479968578161807E-2</v>
      </c>
      <c r="AR1066">
        <v>1.49953139643861E-2</v>
      </c>
      <c r="AS1066">
        <v>0.85754451733833104</v>
      </c>
      <c r="AT1066">
        <v>94043</v>
      </c>
      <c r="AU1066">
        <v>191118</v>
      </c>
      <c r="AV1066">
        <v>199971.30730050901</v>
      </c>
      <c r="AW1066">
        <v>2.1995286724273401E-2</v>
      </c>
      <c r="AX1066">
        <v>0.87775891341256296</v>
      </c>
      <c r="AY1066">
        <v>53.7</v>
      </c>
      <c r="AZ1066">
        <v>7.6197957580518394E-2</v>
      </c>
      <c r="BA1066">
        <v>0.244304791830322</v>
      </c>
      <c r="BB1066">
        <v>0.12733446519524599</v>
      </c>
      <c r="BC1066">
        <v>0.96943972835314096</v>
      </c>
      <c r="BD1066">
        <v>3.0560271646859E-2</v>
      </c>
      <c r="BE1066">
        <v>1994</v>
      </c>
      <c r="BF1066">
        <v>25</v>
      </c>
      <c r="BG1066">
        <v>0.16617726199999999</v>
      </c>
      <c r="BH1066">
        <v>27006.942319999998</v>
      </c>
      <c r="BI1066">
        <v>1.6218136000000001E-2</v>
      </c>
    </row>
    <row r="1067" spans="1:61" x14ac:dyDescent="0.2">
      <c r="A1067">
        <v>1066</v>
      </c>
      <c r="B1067">
        <v>40131167272</v>
      </c>
      <c r="C1067">
        <v>4550000048</v>
      </c>
      <c r="D1067" t="s">
        <v>214</v>
      </c>
      <c r="E1067">
        <v>85048</v>
      </c>
      <c r="F1067">
        <v>274.36868168357199</v>
      </c>
      <c r="G1067">
        <v>45.594678069799997</v>
      </c>
      <c r="H1067">
        <v>0.29911512603814999</v>
      </c>
      <c r="I1067">
        <v>4.5999999999999996</v>
      </c>
      <c r="J1067">
        <v>0.236170832</v>
      </c>
      <c r="K1067">
        <v>0</v>
      </c>
      <c r="L1067">
        <v>0</v>
      </c>
      <c r="M1067">
        <v>0</v>
      </c>
      <c r="N1067">
        <v>59</v>
      </c>
      <c r="O1067">
        <v>53235.353861588999</v>
      </c>
      <c r="P1067">
        <v>902.29413324727113</v>
      </c>
      <c r="Q1067">
        <v>24303.090771442399</v>
      </c>
      <c r="R1067">
        <f>Q1067/AJ1067</f>
        <v>15.352552603564371</v>
      </c>
      <c r="S1067">
        <v>1</v>
      </c>
      <c r="T1067">
        <v>1</v>
      </c>
      <c r="U1067">
        <v>1</v>
      </c>
      <c r="V1067">
        <v>1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274.36868168357199</v>
      </c>
      <c r="AC1067">
        <v>45.615309069534398</v>
      </c>
      <c r="AD1067">
        <v>24303.090771442399</v>
      </c>
      <c r="AE1067">
        <v>15.3525526035644</v>
      </c>
      <c r="AF1067">
        <v>7269.4220592166203</v>
      </c>
      <c r="AG1067">
        <v>4.5921807070225</v>
      </c>
      <c r="AH1067">
        <v>17033.668712225801</v>
      </c>
      <c r="AI1067">
        <v>0.29911512603814999</v>
      </c>
      <c r="AJ1067">
        <v>1583</v>
      </c>
      <c r="AK1067">
        <v>3423.7159999999999</v>
      </c>
      <c r="AL1067">
        <v>0.87239418825015702</v>
      </c>
      <c r="AM1067">
        <v>0.12760581174984201</v>
      </c>
      <c r="AN1067">
        <v>6.3171193935565298E-3</v>
      </c>
      <c r="AO1067">
        <v>5.0536955148452302E-3</v>
      </c>
      <c r="AP1067">
        <v>9.0966519267214094E-2</v>
      </c>
      <c r="AQ1067">
        <v>9.7915350600126294E-2</v>
      </c>
      <c r="AR1067">
        <v>2.3719165085388901E-2</v>
      </c>
      <c r="AS1067">
        <v>0.68880455407969599</v>
      </c>
      <c r="AT1067">
        <v>63586</v>
      </c>
      <c r="AU1067">
        <v>171136</v>
      </c>
      <c r="AV1067">
        <v>186786.61710037201</v>
      </c>
      <c r="AW1067">
        <v>2.0846493998736601E-2</v>
      </c>
      <c r="AX1067">
        <v>0.92490842490842495</v>
      </c>
      <c r="AY1067">
        <v>44.2</v>
      </c>
      <c r="AZ1067">
        <v>0.25773847125710603</v>
      </c>
      <c r="BA1067">
        <v>7.5805432722678395E-2</v>
      </c>
      <c r="BB1067">
        <v>0.42379182156133799</v>
      </c>
      <c r="BC1067">
        <v>0.98141263940520396</v>
      </c>
      <c r="BD1067">
        <v>1.8587360594795502E-2</v>
      </c>
      <c r="BE1067">
        <v>1996</v>
      </c>
      <c r="BF1067">
        <v>23</v>
      </c>
      <c r="BG1067">
        <v>0.128605734</v>
      </c>
      <c r="BH1067">
        <v>0</v>
      </c>
      <c r="BI1067">
        <v>0</v>
      </c>
    </row>
    <row r="1068" spans="1:61" x14ac:dyDescent="0.2">
      <c r="A1068">
        <v>1067</v>
      </c>
      <c r="B1068">
        <v>40131167281</v>
      </c>
      <c r="C1068">
        <v>4550000169</v>
      </c>
      <c r="D1068" t="s">
        <v>204</v>
      </c>
      <c r="E1068">
        <v>85042</v>
      </c>
      <c r="F1068">
        <v>853.75775158571196</v>
      </c>
      <c r="G1068">
        <v>16306.7751749</v>
      </c>
      <c r="H1068">
        <v>0.17537558021626901</v>
      </c>
      <c r="I1068">
        <v>4.8</v>
      </c>
      <c r="J1068">
        <v>0.12499613800000001</v>
      </c>
      <c r="K1068">
        <v>0</v>
      </c>
      <c r="L1068">
        <v>0</v>
      </c>
      <c r="M1068">
        <v>0</v>
      </c>
      <c r="N1068">
        <v>61</v>
      </c>
      <c r="O1068">
        <v>49313.515432712302</v>
      </c>
      <c r="P1068">
        <v>808.41828578216894</v>
      </c>
      <c r="Q1068">
        <v>21075.498141415501</v>
      </c>
      <c r="R1068">
        <f>Q1068/AJ1068</f>
        <v>16.686855218856294</v>
      </c>
      <c r="S1068">
        <v>1</v>
      </c>
      <c r="T1068">
        <v>1</v>
      </c>
      <c r="U1068">
        <v>1</v>
      </c>
      <c r="V1068">
        <v>1</v>
      </c>
      <c r="W1068">
        <v>0</v>
      </c>
      <c r="X1068">
        <v>2</v>
      </c>
      <c r="Y1068">
        <v>0</v>
      </c>
      <c r="Z1068">
        <v>0</v>
      </c>
      <c r="AA1068">
        <v>0</v>
      </c>
      <c r="AB1068">
        <v>430.70906157571699</v>
      </c>
      <c r="AC1068">
        <v>16666.1225074006</v>
      </c>
      <c r="AD1068">
        <v>21075.498141415501</v>
      </c>
      <c r="AE1068">
        <v>16.686855218856302</v>
      </c>
      <c r="AF1068">
        <v>6311.8617332425802</v>
      </c>
      <c r="AG1068">
        <v>4.9975152282205704</v>
      </c>
      <c r="AH1068">
        <v>14763.636408173001</v>
      </c>
      <c r="AI1068">
        <v>0.29948813977682898</v>
      </c>
      <c r="AJ1068">
        <v>1263</v>
      </c>
      <c r="AK1068">
        <v>3100.4380000000001</v>
      </c>
      <c r="AL1068">
        <v>0.73634204275534398</v>
      </c>
      <c r="AM1068">
        <v>0.26365795724465502</v>
      </c>
      <c r="AN1068">
        <v>0</v>
      </c>
      <c r="AO1068">
        <v>6.5716547901821007E-2</v>
      </c>
      <c r="AP1068">
        <v>0.15281076801266799</v>
      </c>
      <c r="AQ1068">
        <v>0.111638954869358</v>
      </c>
      <c r="AR1068">
        <v>4.2630937880633303E-2</v>
      </c>
      <c r="AS1068">
        <v>0.77101096224116905</v>
      </c>
      <c r="AT1068">
        <v>57235</v>
      </c>
      <c r="AU1068">
        <v>124583</v>
      </c>
      <c r="AV1068">
        <v>168833.81294964001</v>
      </c>
      <c r="AW1068">
        <v>4.2197452229299298E-2</v>
      </c>
      <c r="AX1068">
        <v>0.85371702637889602</v>
      </c>
      <c r="AY1068">
        <v>41.9</v>
      </c>
      <c r="AZ1068">
        <v>0.29453681710213703</v>
      </c>
      <c r="BA1068">
        <v>9.8970704671417206E-2</v>
      </c>
      <c r="BB1068">
        <v>0.47482014388489202</v>
      </c>
      <c r="BC1068">
        <v>1</v>
      </c>
      <c r="BD1068">
        <v>0</v>
      </c>
      <c r="BE1068">
        <v>1995</v>
      </c>
      <c r="BF1068">
        <v>24</v>
      </c>
      <c r="BG1068">
        <v>0.12218388500000001</v>
      </c>
      <c r="BH1068">
        <v>0</v>
      </c>
      <c r="BI1068">
        <v>0</v>
      </c>
    </row>
    <row r="1069" spans="1:61" x14ac:dyDescent="0.2">
      <c r="A1069">
        <v>1068</v>
      </c>
      <c r="B1069">
        <v>40131167283</v>
      </c>
      <c r="C1069">
        <v>4550000169</v>
      </c>
      <c r="D1069" t="s">
        <v>204</v>
      </c>
      <c r="E1069">
        <v>85042</v>
      </c>
      <c r="F1069">
        <v>763.311049352807</v>
      </c>
      <c r="G1069">
        <v>16306.7751749</v>
      </c>
      <c r="H1069">
        <v>0.180922220588245</v>
      </c>
      <c r="I1069">
        <v>4.8</v>
      </c>
      <c r="J1069">
        <v>0.12499613800000001</v>
      </c>
      <c r="K1069">
        <v>0</v>
      </c>
      <c r="L1069">
        <v>0</v>
      </c>
      <c r="M1069">
        <v>0</v>
      </c>
      <c r="N1069">
        <v>56</v>
      </c>
      <c r="O1069">
        <v>47832.756555390901</v>
      </c>
      <c r="P1069">
        <v>854.15636706055182</v>
      </c>
      <c r="Q1069">
        <v>24307.988797071801</v>
      </c>
      <c r="R1069">
        <f>Q1069/AJ1069</f>
        <v>15.743516060279664</v>
      </c>
      <c r="S1069">
        <v>1</v>
      </c>
      <c r="T1069">
        <v>1</v>
      </c>
      <c r="U1069">
        <v>1</v>
      </c>
      <c r="V1069">
        <v>1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763.311049352807</v>
      </c>
      <c r="AC1069">
        <v>16620.507198331001</v>
      </c>
      <c r="AD1069">
        <v>24307.988797071801</v>
      </c>
      <c r="AE1069">
        <v>15.7435160602796</v>
      </c>
      <c r="AF1069">
        <v>4397.8553112004402</v>
      </c>
      <c r="AG1069">
        <v>2.8483518854925101</v>
      </c>
      <c r="AH1069">
        <v>19910.1334858714</v>
      </c>
      <c r="AI1069">
        <v>0.180922220588245</v>
      </c>
      <c r="AJ1069">
        <v>1544</v>
      </c>
      <c r="AK1069">
        <v>2106.2089999999998</v>
      </c>
      <c r="AL1069">
        <v>0.852979274611399</v>
      </c>
      <c r="AM1069">
        <v>0.147020725388601</v>
      </c>
      <c r="AN1069">
        <v>8.4196891191709797E-3</v>
      </c>
      <c r="AO1069">
        <v>0</v>
      </c>
      <c r="AP1069">
        <v>8.9378238341968896E-2</v>
      </c>
      <c r="AQ1069">
        <v>5.1165803108808201E-2</v>
      </c>
      <c r="AR1069">
        <v>1.6934801016087998E-2</v>
      </c>
      <c r="AS1069">
        <v>0.54360711261642602</v>
      </c>
      <c r="AT1069">
        <v>73277</v>
      </c>
      <c r="AU1069">
        <v>159970</v>
      </c>
      <c r="AV1069">
        <v>203416.573556797</v>
      </c>
      <c r="AW1069">
        <v>7.8226857887875294E-3</v>
      </c>
      <c r="AX1069">
        <v>0.90130353817504605</v>
      </c>
      <c r="AY1069">
        <v>47.9</v>
      </c>
      <c r="AZ1069">
        <v>0.182642487046632</v>
      </c>
      <c r="BA1069">
        <v>5.82901554404145E-2</v>
      </c>
      <c r="BB1069">
        <v>0.28119180633147101</v>
      </c>
      <c r="BC1069">
        <v>1</v>
      </c>
      <c r="BD1069">
        <v>0</v>
      </c>
      <c r="BE1069">
        <v>1994</v>
      </c>
      <c r="BF1069">
        <v>25</v>
      </c>
      <c r="BG1069">
        <v>0.124820079</v>
      </c>
      <c r="BH1069">
        <v>0</v>
      </c>
      <c r="BI1069">
        <v>0</v>
      </c>
    </row>
    <row r="1070" spans="1:61" x14ac:dyDescent="0.2">
      <c r="A1070">
        <v>1069</v>
      </c>
      <c r="B1070">
        <v>40131167291</v>
      </c>
      <c r="C1070">
        <v>4550000169</v>
      </c>
      <c r="D1070" t="s">
        <v>204</v>
      </c>
      <c r="E1070">
        <v>85042</v>
      </c>
      <c r="F1070">
        <v>1351.94122205076</v>
      </c>
      <c r="G1070">
        <v>16306.7751749</v>
      </c>
      <c r="H1070">
        <v>0.1606957196364</v>
      </c>
      <c r="I1070">
        <v>4.8</v>
      </c>
      <c r="J1070">
        <v>0.12499613800000001</v>
      </c>
      <c r="K1070">
        <v>0</v>
      </c>
      <c r="L1070">
        <v>0</v>
      </c>
      <c r="M1070">
        <v>0</v>
      </c>
      <c r="N1070">
        <v>48</v>
      </c>
      <c r="O1070">
        <v>26685.867449282599</v>
      </c>
      <c r="P1070">
        <v>555.95557186005419</v>
      </c>
      <c r="Q1070">
        <v>18038.076219145001</v>
      </c>
      <c r="R1070">
        <f>Q1070/AJ1070</f>
        <v>14.64129563242289</v>
      </c>
      <c r="S1070">
        <v>0</v>
      </c>
      <c r="T1070">
        <v>0</v>
      </c>
      <c r="U1070">
        <v>3</v>
      </c>
      <c r="X1070">
        <v>0</v>
      </c>
      <c r="Y1070">
        <v>0</v>
      </c>
      <c r="Z1070">
        <v>0</v>
      </c>
      <c r="AA1070">
        <v>1</v>
      </c>
      <c r="AB1070">
        <v>1351.94122205076</v>
      </c>
      <c r="AC1070">
        <v>0</v>
      </c>
      <c r="AD1070">
        <v>18038.076219145001</v>
      </c>
      <c r="AE1070">
        <v>14.641295632422899</v>
      </c>
      <c r="AF1070">
        <v>0</v>
      </c>
      <c r="AG1070">
        <v>0</v>
      </c>
      <c r="AH1070">
        <v>18038.076219145001</v>
      </c>
      <c r="AI1070">
        <v>0</v>
      </c>
      <c r="AJ1070">
        <v>1232</v>
      </c>
      <c r="AK1070">
        <v>5098.8500000000004</v>
      </c>
      <c r="AL1070">
        <v>0.77191558441558406</v>
      </c>
      <c r="AM1070">
        <v>0.228084415584415</v>
      </c>
      <c r="AN1070">
        <v>9.0097402597402496E-2</v>
      </c>
      <c r="AO1070">
        <v>0</v>
      </c>
      <c r="AP1070">
        <v>2.1915584415584399E-2</v>
      </c>
      <c r="AQ1070">
        <v>4.3831168831168797E-2</v>
      </c>
      <c r="AR1070">
        <v>0</v>
      </c>
      <c r="AS1070">
        <v>0.61407491486946597</v>
      </c>
      <c r="AT1070">
        <v>82402</v>
      </c>
      <c r="AU1070">
        <v>135833</v>
      </c>
      <c r="AV1070">
        <v>228563.01369863001</v>
      </c>
      <c r="AW1070">
        <v>0</v>
      </c>
      <c r="AX1070">
        <v>1</v>
      </c>
      <c r="AY1070">
        <v>49.3</v>
      </c>
      <c r="AZ1070">
        <v>0.226461038961038</v>
      </c>
      <c r="BA1070">
        <v>0.125</v>
      </c>
      <c r="BB1070">
        <v>0.30593607305935999</v>
      </c>
      <c r="BC1070">
        <v>1</v>
      </c>
      <c r="BD1070">
        <v>0</v>
      </c>
      <c r="BE1070">
        <v>1993</v>
      </c>
      <c r="BF1070">
        <v>26</v>
      </c>
      <c r="BG1070">
        <v>0.12756573500000001</v>
      </c>
      <c r="BH1070">
        <v>0</v>
      </c>
      <c r="BI1070">
        <v>0</v>
      </c>
    </row>
    <row r="1071" spans="1:61" x14ac:dyDescent="0.2">
      <c r="A1071">
        <v>1070</v>
      </c>
      <c r="B1071">
        <v>40131168001</v>
      </c>
      <c r="C1071">
        <v>4550000068</v>
      </c>
      <c r="D1071" t="s">
        <v>492</v>
      </c>
      <c r="E1071">
        <v>85013</v>
      </c>
      <c r="F1071">
        <v>3496.63600161352</v>
      </c>
      <c r="G1071">
        <v>417.44562125099998</v>
      </c>
      <c r="H1071">
        <v>0.12382765010413201</v>
      </c>
      <c r="I1071">
        <v>4.7</v>
      </c>
      <c r="J1071">
        <v>8.8669230000000002E-2</v>
      </c>
      <c r="K1071">
        <v>7864.8059810000004</v>
      </c>
      <c r="L1071">
        <v>3.79E-3</v>
      </c>
      <c r="M1071">
        <v>1</v>
      </c>
      <c r="N1071">
        <v>58</v>
      </c>
      <c r="O1071">
        <v>22223.489838289399</v>
      </c>
      <c r="P1071">
        <v>383.16361790154139</v>
      </c>
      <c r="Q1071">
        <v>12107.343328491799</v>
      </c>
      <c r="R1071">
        <f>Q1071/AJ1071</f>
        <v>9.9978062167562332</v>
      </c>
      <c r="S1071">
        <v>0</v>
      </c>
      <c r="T1071">
        <v>0</v>
      </c>
      <c r="U1071">
        <v>3</v>
      </c>
      <c r="X1071">
        <v>0</v>
      </c>
      <c r="Y1071">
        <v>0</v>
      </c>
      <c r="Z1071">
        <v>0</v>
      </c>
      <c r="AA1071">
        <v>1</v>
      </c>
      <c r="AB1071">
        <v>1093.5979508717</v>
      </c>
      <c r="AC1071">
        <v>0</v>
      </c>
      <c r="AD1071">
        <v>12107.343328491799</v>
      </c>
      <c r="AE1071">
        <v>9.9978062167563095</v>
      </c>
      <c r="AF1071">
        <v>0</v>
      </c>
      <c r="AG1071">
        <v>0</v>
      </c>
      <c r="AH1071">
        <v>12107.343328491799</v>
      </c>
      <c r="AI1071">
        <v>0</v>
      </c>
      <c r="AJ1071">
        <v>1211</v>
      </c>
      <c r="AK1071">
        <v>1195.5119999999999</v>
      </c>
      <c r="AL1071">
        <v>0.87530966143682898</v>
      </c>
      <c r="AM1071">
        <v>0.12469033856316999</v>
      </c>
      <c r="AN1071">
        <v>2.3947151114781101E-2</v>
      </c>
      <c r="AO1071">
        <v>0</v>
      </c>
      <c r="AP1071">
        <v>0</v>
      </c>
      <c r="AQ1071">
        <v>0.76548307184145303</v>
      </c>
      <c r="AR1071">
        <v>0.32871972318339099</v>
      </c>
      <c r="AS1071">
        <v>0.121107266435986</v>
      </c>
      <c r="AT1071">
        <v>11212</v>
      </c>
      <c r="AV1071">
        <v>34515.426997245202</v>
      </c>
      <c r="AW1071">
        <v>0.67877786952931396</v>
      </c>
      <c r="AX1071">
        <v>0.36105032822757099</v>
      </c>
      <c r="AY1071">
        <v>24</v>
      </c>
      <c r="AZ1071">
        <v>0.38315441783649801</v>
      </c>
      <c r="BA1071">
        <v>5.9454995871180798E-2</v>
      </c>
      <c r="BB1071">
        <v>0.48760330578512301</v>
      </c>
      <c r="BC1071">
        <v>0.70247933884297498</v>
      </c>
      <c r="BD1071">
        <v>0.29752066115702402</v>
      </c>
      <c r="BE1071">
        <v>1973</v>
      </c>
      <c r="BF1071">
        <v>46</v>
      </c>
      <c r="BG1071">
        <v>0.106695099</v>
      </c>
      <c r="BH1071">
        <v>0</v>
      </c>
      <c r="BI1071">
        <v>0</v>
      </c>
    </row>
    <row r="1072" spans="1:61" x14ac:dyDescent="0.2">
      <c r="A1072">
        <v>1071</v>
      </c>
      <c r="B1072">
        <v>40131168002</v>
      </c>
      <c r="C1072">
        <v>4550000223</v>
      </c>
      <c r="D1072" t="s">
        <v>170</v>
      </c>
      <c r="E1072">
        <v>85007</v>
      </c>
      <c r="F1072">
        <v>804.15220774392901</v>
      </c>
      <c r="G1072">
        <v>160.866989136</v>
      </c>
      <c r="H1072">
        <v>0.20166872074484499</v>
      </c>
      <c r="I1072">
        <v>4.5</v>
      </c>
      <c r="J1072">
        <v>0.49514016700000002</v>
      </c>
      <c r="K1072">
        <v>0</v>
      </c>
      <c r="L1072">
        <v>0</v>
      </c>
      <c r="M1072">
        <v>0</v>
      </c>
      <c r="N1072">
        <v>95</v>
      </c>
      <c r="O1072">
        <v>32109.230324024898</v>
      </c>
      <c r="P1072">
        <v>337.99189814763054</v>
      </c>
      <c r="Q1072">
        <v>16749.459622365899</v>
      </c>
      <c r="R1072">
        <f>Q1072/AJ1072</f>
        <v>10.580833621203979</v>
      </c>
      <c r="S1072">
        <v>1</v>
      </c>
      <c r="T1072">
        <v>1</v>
      </c>
      <c r="U1072">
        <v>1</v>
      </c>
      <c r="V1072">
        <v>1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804.15220774392901</v>
      </c>
      <c r="AC1072">
        <v>160.93135029793899</v>
      </c>
      <c r="AD1072">
        <v>16749.459622365899</v>
      </c>
      <c r="AE1072">
        <v>10.580833621204</v>
      </c>
      <c r="AF1072">
        <v>3377.84209520998</v>
      </c>
      <c r="AG1072">
        <v>2.1338231808022599</v>
      </c>
      <c r="AH1072">
        <v>13371.6175271559</v>
      </c>
      <c r="AI1072">
        <v>0.20166872074484499</v>
      </c>
      <c r="AJ1072">
        <v>1583</v>
      </c>
      <c r="AK1072">
        <v>1575.1849999999999</v>
      </c>
      <c r="AL1072">
        <v>0.90018951358180599</v>
      </c>
      <c r="AM1072">
        <v>9.9810486418193303E-2</v>
      </c>
      <c r="AN1072">
        <v>2.2109917877447802E-2</v>
      </c>
      <c r="AO1072">
        <v>1.70562223626026E-2</v>
      </c>
      <c r="AP1072">
        <v>0</v>
      </c>
      <c r="AQ1072">
        <v>0.42387871130764299</v>
      </c>
      <c r="AR1072">
        <v>8.0414012738853499E-2</v>
      </c>
      <c r="AS1072">
        <v>0.30414012738853502</v>
      </c>
      <c r="AT1072">
        <v>36765</v>
      </c>
      <c r="AU1072">
        <v>47070</v>
      </c>
      <c r="AV1072">
        <v>79154.301833568403</v>
      </c>
      <c r="AW1072">
        <v>0.17624763108022701</v>
      </c>
      <c r="AX1072">
        <v>0.61052631578947303</v>
      </c>
      <c r="AY1072">
        <v>47</v>
      </c>
      <c r="AZ1072">
        <v>0.14529374605180001</v>
      </c>
      <c r="BA1072">
        <v>0.15034744156664501</v>
      </c>
      <c r="BB1072">
        <v>0.19746121297602201</v>
      </c>
      <c r="BC1072">
        <v>0.92665726375176305</v>
      </c>
      <c r="BD1072">
        <v>7.3342736248236895E-2</v>
      </c>
      <c r="BE1072">
        <v>1958</v>
      </c>
      <c r="BF1072">
        <v>61</v>
      </c>
      <c r="BG1072">
        <v>5.7759610000000003E-2</v>
      </c>
      <c r="BH1072">
        <v>0</v>
      </c>
      <c r="BI1072">
        <v>0</v>
      </c>
    </row>
    <row r="1073" spans="1:61" x14ac:dyDescent="0.2">
      <c r="A1073">
        <v>1072</v>
      </c>
      <c r="B1073">
        <v>40131169001</v>
      </c>
      <c r="C1073">
        <v>4550000068</v>
      </c>
      <c r="D1073" t="s">
        <v>492</v>
      </c>
      <c r="E1073">
        <v>85013</v>
      </c>
      <c r="F1073">
        <v>226.759310361952</v>
      </c>
      <c r="G1073">
        <v>417.44562125099998</v>
      </c>
      <c r="H1073">
        <v>0.25031084625627598</v>
      </c>
      <c r="I1073">
        <v>4.7</v>
      </c>
      <c r="J1073">
        <v>8.8669230000000002E-2</v>
      </c>
      <c r="K1073">
        <v>7864.8059810000004</v>
      </c>
      <c r="L1073">
        <v>3.79E-3</v>
      </c>
      <c r="M1073">
        <v>1</v>
      </c>
      <c r="N1073">
        <v>96</v>
      </c>
      <c r="O1073">
        <v>32296.608915562399</v>
      </c>
      <c r="P1073">
        <v>336.42300953710833</v>
      </c>
      <c r="Q1073">
        <v>27122.716120552101</v>
      </c>
      <c r="R1073">
        <f>Q1073/AJ1073</f>
        <v>10.192677985927133</v>
      </c>
      <c r="S1073">
        <v>1</v>
      </c>
      <c r="T1073">
        <v>1</v>
      </c>
      <c r="U1073">
        <v>1</v>
      </c>
      <c r="V1073">
        <v>1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226.759310361952</v>
      </c>
      <c r="AC1073">
        <v>514.70538940592496</v>
      </c>
      <c r="AD1073">
        <v>27122.716120552101</v>
      </c>
      <c r="AE1073">
        <v>10.1926779859271</v>
      </c>
      <c r="AF1073">
        <v>6789.1100249041701</v>
      </c>
      <c r="AG1073">
        <v>2.5513378522751502</v>
      </c>
      <c r="AH1073">
        <v>20333.606095648</v>
      </c>
      <c r="AI1073">
        <v>0.25031084625627598</v>
      </c>
      <c r="AJ1073">
        <v>2661</v>
      </c>
      <c r="AK1073">
        <v>2173.2420000000002</v>
      </c>
      <c r="AL1073">
        <v>0.86734310409620397</v>
      </c>
      <c r="AM1073">
        <v>0.13265689590379501</v>
      </c>
      <c r="AN1073">
        <v>1.4280345734686201E-2</v>
      </c>
      <c r="AO1073">
        <v>1.6910935738444099E-2</v>
      </c>
      <c r="AP1073">
        <v>1.08981585869973E-2</v>
      </c>
      <c r="AQ1073">
        <v>0.890266816986095</v>
      </c>
      <c r="AR1073">
        <v>0.45526524148851899</v>
      </c>
      <c r="AS1073">
        <v>4.75059382422802E-2</v>
      </c>
      <c r="AT1073">
        <v>11228</v>
      </c>
      <c r="AU1073">
        <v>40142</v>
      </c>
      <c r="AV1073">
        <v>44634.385382059801</v>
      </c>
      <c r="AW1073">
        <v>0.60299769408147497</v>
      </c>
      <c r="AX1073">
        <v>0.58064516129032195</v>
      </c>
      <c r="AY1073">
        <v>22.1</v>
      </c>
      <c r="AZ1073">
        <v>0.41713641488162301</v>
      </c>
      <c r="BA1073">
        <v>3.3821871476888303E-2</v>
      </c>
      <c r="BB1073">
        <v>0.609634551495016</v>
      </c>
      <c r="BC1073">
        <v>0.92358803986710902</v>
      </c>
      <c r="BD1073">
        <v>7.6411960132890297E-2</v>
      </c>
      <c r="BE1073">
        <v>1972</v>
      </c>
      <c r="BF1073">
        <v>47</v>
      </c>
      <c r="BG1073">
        <v>3.4882099E-2</v>
      </c>
      <c r="BH1073">
        <v>0</v>
      </c>
      <c r="BI1073">
        <v>0</v>
      </c>
    </row>
    <row r="1074" spans="1:61" x14ac:dyDescent="0.2">
      <c r="A1074">
        <v>1073</v>
      </c>
      <c r="B1074">
        <v>40131170001</v>
      </c>
      <c r="C1074">
        <v>4550000068</v>
      </c>
      <c r="D1074" t="s">
        <v>492</v>
      </c>
      <c r="E1074">
        <v>85013</v>
      </c>
      <c r="F1074">
        <v>685.59594872110597</v>
      </c>
      <c r="G1074">
        <v>417.44562125099998</v>
      </c>
      <c r="H1074">
        <v>0.13312806109540201</v>
      </c>
      <c r="I1074">
        <v>4.7</v>
      </c>
      <c r="J1074">
        <v>8.8669230000000002E-2</v>
      </c>
      <c r="K1074">
        <v>7864.8059810000004</v>
      </c>
      <c r="L1074">
        <v>3.79E-3</v>
      </c>
      <c r="M1074">
        <v>1</v>
      </c>
      <c r="N1074">
        <v>91</v>
      </c>
      <c r="O1074">
        <v>31711.636774071801</v>
      </c>
      <c r="P1074">
        <v>348.47952498980004</v>
      </c>
      <c r="Q1074">
        <v>16189.0688538592</v>
      </c>
      <c r="R1074">
        <f>Q1074/AJ1074</f>
        <v>11.465346213781304</v>
      </c>
      <c r="S1074">
        <v>1</v>
      </c>
      <c r="T1074">
        <v>1</v>
      </c>
      <c r="U1074">
        <v>1</v>
      </c>
      <c r="V1074">
        <v>1</v>
      </c>
      <c r="W1074">
        <v>0</v>
      </c>
      <c r="X1074">
        <v>2</v>
      </c>
      <c r="Y1074">
        <v>0</v>
      </c>
      <c r="Z1074">
        <v>0</v>
      </c>
      <c r="AA1074">
        <v>0</v>
      </c>
      <c r="AB1074">
        <v>685.59594872110597</v>
      </c>
      <c r="AC1074">
        <v>675.63673970386503</v>
      </c>
      <c r="AD1074">
        <v>16189.0688538592</v>
      </c>
      <c r="AE1074">
        <v>11.4653462137813</v>
      </c>
      <c r="AF1074">
        <v>3260.2819286224199</v>
      </c>
      <c r="AG1074">
        <v>2.30898153585157</v>
      </c>
      <c r="AH1074">
        <v>12928.7869252368</v>
      </c>
      <c r="AI1074">
        <v>0.20138785979931201</v>
      </c>
      <c r="AJ1074">
        <v>1412</v>
      </c>
      <c r="AK1074">
        <v>4497.1540000000005</v>
      </c>
      <c r="AL1074">
        <v>0.65580736543909302</v>
      </c>
      <c r="AM1074">
        <v>0.34419263456090599</v>
      </c>
      <c r="AN1074">
        <v>0.199716713881019</v>
      </c>
      <c r="AO1074">
        <v>1.41643059490084E-2</v>
      </c>
      <c r="AP1074">
        <v>7.1529745042492904E-2</v>
      </c>
      <c r="AQ1074">
        <v>0.165722379603399</v>
      </c>
      <c r="AR1074">
        <v>0.189393939393939</v>
      </c>
      <c r="AS1074">
        <v>0.26799242424242398</v>
      </c>
      <c r="AT1074">
        <v>29713</v>
      </c>
      <c r="AU1074">
        <v>50926</v>
      </c>
      <c r="AV1074">
        <v>56176.9230769231</v>
      </c>
      <c r="AW1074">
        <v>0.25920679886685499</v>
      </c>
      <c r="AX1074">
        <v>0.32376578645235299</v>
      </c>
      <c r="AY1074">
        <v>36.700000000000003</v>
      </c>
      <c r="AZ1074">
        <v>0.23937677053824299</v>
      </c>
      <c r="BA1074">
        <v>0.126770538243626</v>
      </c>
      <c r="BB1074">
        <v>0.23214285714285701</v>
      </c>
      <c r="BC1074">
        <v>0.90521978021978</v>
      </c>
      <c r="BD1074">
        <v>9.4780219780219693E-2</v>
      </c>
      <c r="BE1074">
        <v>1956</v>
      </c>
      <c r="BF1074">
        <v>63</v>
      </c>
      <c r="BG1074">
        <v>0.13255751599999999</v>
      </c>
      <c r="BH1074">
        <v>0</v>
      </c>
      <c r="BI1074">
        <v>0</v>
      </c>
    </row>
    <row r="1075" spans="1:61" x14ac:dyDescent="0.2">
      <c r="A1075">
        <v>1074</v>
      </c>
      <c r="B1075">
        <v>40131170002</v>
      </c>
      <c r="C1075">
        <v>4550000068</v>
      </c>
      <c r="D1075" t="s">
        <v>492</v>
      </c>
      <c r="E1075">
        <v>85013</v>
      </c>
      <c r="F1075">
        <v>0</v>
      </c>
      <c r="G1075">
        <v>417.44562125099998</v>
      </c>
      <c r="H1075">
        <v>0.42736887610527302</v>
      </c>
      <c r="I1075">
        <v>4.7</v>
      </c>
      <c r="J1075">
        <v>8.8669230000000002E-2</v>
      </c>
      <c r="K1075">
        <v>7864.8059810000004</v>
      </c>
      <c r="L1075">
        <v>3.79E-3</v>
      </c>
      <c r="M1075">
        <v>1</v>
      </c>
      <c r="N1075">
        <v>77</v>
      </c>
      <c r="O1075">
        <v>29643.821428390602</v>
      </c>
      <c r="P1075">
        <v>384.98469387520259</v>
      </c>
      <c r="Q1075">
        <v>45907.631508735503</v>
      </c>
      <c r="R1075">
        <f>Q1075/AJ1075</f>
        <v>14.11673785631473</v>
      </c>
      <c r="S1075">
        <v>1</v>
      </c>
      <c r="T1075">
        <v>1</v>
      </c>
      <c r="U1075">
        <v>1</v>
      </c>
      <c r="V1075">
        <v>1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514.70538940592496</v>
      </c>
      <c r="AD1075">
        <v>45907.631508735503</v>
      </c>
      <c r="AE1075">
        <v>14.1167378563147</v>
      </c>
      <c r="AF1075">
        <v>19619.492882543302</v>
      </c>
      <c r="AG1075">
        <v>6.0330543919259796</v>
      </c>
      <c r="AH1075">
        <v>26288.1386261921</v>
      </c>
      <c r="AI1075">
        <v>0.42736887610527302</v>
      </c>
      <c r="AJ1075">
        <v>3252</v>
      </c>
      <c r="AK1075">
        <v>14775.01</v>
      </c>
      <c r="AL1075">
        <v>0.44034440344403403</v>
      </c>
      <c r="AM1075">
        <v>0.55965559655596497</v>
      </c>
      <c r="AN1075">
        <v>0.29489544895448899</v>
      </c>
      <c r="AO1075">
        <v>1.2607626076260699E-2</v>
      </c>
      <c r="AP1075">
        <v>2.1525215252152501E-2</v>
      </c>
      <c r="AQ1075">
        <v>0.43234932349323402</v>
      </c>
      <c r="AR1075">
        <v>0.46338605741066102</v>
      </c>
      <c r="AS1075">
        <v>0.159343878148799</v>
      </c>
      <c r="AT1075">
        <v>13188</v>
      </c>
      <c r="AU1075">
        <v>30746</v>
      </c>
      <c r="AV1075">
        <v>46086.651835372599</v>
      </c>
      <c r="AW1075">
        <v>0.45202952029520199</v>
      </c>
      <c r="AX1075">
        <v>0.340425531914893</v>
      </c>
      <c r="AY1075">
        <v>27.6</v>
      </c>
      <c r="AZ1075">
        <v>0.33794587945879401</v>
      </c>
      <c r="BA1075">
        <v>8.7638376383763802E-2</v>
      </c>
      <c r="BB1075">
        <v>0.40711902113459397</v>
      </c>
      <c r="BC1075">
        <v>0.76418242491657395</v>
      </c>
      <c r="BD1075">
        <v>0.23581757508342599</v>
      </c>
      <c r="BE1075">
        <v>1959</v>
      </c>
      <c r="BF1075">
        <v>60</v>
      </c>
      <c r="BG1075">
        <v>0.112356502</v>
      </c>
      <c r="BH1075">
        <v>0</v>
      </c>
      <c r="BI1075">
        <v>0</v>
      </c>
    </row>
    <row r="1076" spans="1:61" x14ac:dyDescent="0.2">
      <c r="A1076">
        <v>1075</v>
      </c>
      <c r="B1076">
        <v>40131170003</v>
      </c>
      <c r="C1076">
        <v>4550000068</v>
      </c>
      <c r="D1076" t="s">
        <v>492</v>
      </c>
      <c r="E1076">
        <v>85013</v>
      </c>
      <c r="F1076">
        <v>687.58665710761704</v>
      </c>
      <c r="G1076">
        <v>417.44562125099998</v>
      </c>
      <c r="H1076">
        <v>0.120337063338156</v>
      </c>
      <c r="I1076">
        <v>4.7</v>
      </c>
      <c r="J1076">
        <v>8.8669230000000002E-2</v>
      </c>
      <c r="K1076">
        <v>7864.8059810000004</v>
      </c>
      <c r="L1076">
        <v>3.79E-3</v>
      </c>
      <c r="M1076">
        <v>1</v>
      </c>
      <c r="N1076">
        <v>89</v>
      </c>
      <c r="O1076">
        <v>53352.363722089598</v>
      </c>
      <c r="P1076">
        <v>599.46476092235503</v>
      </c>
      <c r="Q1076">
        <v>25341.399236258902</v>
      </c>
      <c r="R1076">
        <f>Q1076/AJ1076</f>
        <v>10.665572069132534</v>
      </c>
      <c r="S1076">
        <v>1</v>
      </c>
      <c r="T1076">
        <v>1</v>
      </c>
      <c r="U1076">
        <v>1</v>
      </c>
      <c r="V1076">
        <v>1</v>
      </c>
      <c r="W1076">
        <v>0</v>
      </c>
      <c r="X1076">
        <v>2</v>
      </c>
      <c r="Y1076">
        <v>0</v>
      </c>
      <c r="Z1076">
        <v>0</v>
      </c>
      <c r="AA1076">
        <v>0</v>
      </c>
      <c r="AB1076">
        <v>687.58665710761704</v>
      </c>
      <c r="AC1076">
        <v>675.63673970386503</v>
      </c>
      <c r="AD1076">
        <v>25341.399236258902</v>
      </c>
      <c r="AE1076">
        <v>10.6655720691325</v>
      </c>
      <c r="AF1076">
        <v>5452.0335180270704</v>
      </c>
      <c r="AG1076">
        <v>2.2946269015265401</v>
      </c>
      <c r="AH1076">
        <v>19889.3657182319</v>
      </c>
      <c r="AI1076">
        <v>0.21514334970999499</v>
      </c>
      <c r="AJ1076">
        <v>2376</v>
      </c>
      <c r="AK1076">
        <v>11368.47</v>
      </c>
      <c r="AL1076">
        <v>0.62878787878787801</v>
      </c>
      <c r="AM1076">
        <v>0.37121212121212099</v>
      </c>
      <c r="AN1076">
        <v>0.21590909090909</v>
      </c>
      <c r="AO1076">
        <v>6.3131313131313104E-3</v>
      </c>
      <c r="AP1076">
        <v>8.0808080808080801E-2</v>
      </c>
      <c r="AQ1076">
        <v>0.26346801346801302</v>
      </c>
      <c r="AR1076">
        <v>4.5340050377833702E-2</v>
      </c>
      <c r="AS1076">
        <v>0.164567590260285</v>
      </c>
      <c r="AT1076">
        <v>14103</v>
      </c>
      <c r="AU1076">
        <v>29980</v>
      </c>
      <c r="AV1076">
        <v>43919.716312056698</v>
      </c>
      <c r="AW1076">
        <v>0.41372053872053799</v>
      </c>
      <c r="AX1076">
        <v>0.42255434782608697</v>
      </c>
      <c r="AY1076">
        <v>25</v>
      </c>
      <c r="AZ1076">
        <v>0.38552188552188499</v>
      </c>
      <c r="BA1076">
        <v>3.7457912457912398E-2</v>
      </c>
      <c r="BB1076">
        <v>0.40567375886524798</v>
      </c>
      <c r="BC1076">
        <v>0.77730496453900699</v>
      </c>
      <c r="BD1076">
        <v>0.22269503546099201</v>
      </c>
      <c r="BE1076">
        <v>1958</v>
      </c>
      <c r="BF1076">
        <v>61</v>
      </c>
      <c r="BG1076">
        <v>0.115765757</v>
      </c>
      <c r="BH1076">
        <v>0</v>
      </c>
      <c r="BI1076">
        <v>0</v>
      </c>
    </row>
    <row r="1077" spans="1:61" x14ac:dyDescent="0.2">
      <c r="A1077">
        <v>1076</v>
      </c>
      <c r="B1077">
        <v>40131171001</v>
      </c>
      <c r="C1077">
        <v>4550000068</v>
      </c>
      <c r="D1077" t="s">
        <v>492</v>
      </c>
      <c r="E1077">
        <v>85013</v>
      </c>
      <c r="F1077">
        <v>475.80593709204197</v>
      </c>
      <c r="G1077">
        <v>417.44562125099998</v>
      </c>
      <c r="H1077">
        <v>0.19508230823325401</v>
      </c>
      <c r="I1077">
        <v>4.7</v>
      </c>
      <c r="J1077">
        <v>8.8669230000000002E-2</v>
      </c>
      <c r="K1077">
        <v>7864.8059810000004</v>
      </c>
      <c r="L1077">
        <v>3.79E-3</v>
      </c>
      <c r="M1077">
        <v>1</v>
      </c>
      <c r="N1077">
        <v>79</v>
      </c>
      <c r="O1077">
        <v>51355.926883400003</v>
      </c>
      <c r="P1077">
        <v>650.07502384050633</v>
      </c>
      <c r="Q1077">
        <v>17202.755738248001</v>
      </c>
      <c r="R1077">
        <f>Q1077/AJ1077</f>
        <v>8.440998890210011</v>
      </c>
      <c r="S1077">
        <v>1</v>
      </c>
      <c r="T1077">
        <v>1</v>
      </c>
      <c r="U1077">
        <v>1</v>
      </c>
      <c r="V1077">
        <v>1</v>
      </c>
      <c r="W1077">
        <v>0</v>
      </c>
      <c r="X1077">
        <v>2</v>
      </c>
      <c r="Y1077">
        <v>1</v>
      </c>
      <c r="Z1077">
        <v>0.5</v>
      </c>
      <c r="AA1077">
        <v>0</v>
      </c>
      <c r="AB1077">
        <v>0</v>
      </c>
      <c r="AC1077">
        <v>587.22548505651105</v>
      </c>
      <c r="AD1077">
        <v>17202.755738248001</v>
      </c>
      <c r="AE1077">
        <v>8.4409988902100093</v>
      </c>
      <c r="AF1077">
        <v>3355.9532973902701</v>
      </c>
      <c r="AG1077">
        <v>1.6466895472965</v>
      </c>
      <c r="AH1077">
        <v>13846.8024408577</v>
      </c>
      <c r="AI1077">
        <v>0.19508230823325401</v>
      </c>
      <c r="AJ1077">
        <v>2038</v>
      </c>
      <c r="AK1077">
        <v>4475.6930000000002</v>
      </c>
      <c r="AL1077">
        <v>0.77723258096172698</v>
      </c>
      <c r="AM1077">
        <v>0.22276741903827199</v>
      </c>
      <c r="AN1077">
        <v>4.2688910696761499E-2</v>
      </c>
      <c r="AO1077">
        <v>3.7291462217860602E-2</v>
      </c>
      <c r="AP1077">
        <v>2.9440628066731998E-2</v>
      </c>
      <c r="AQ1077">
        <v>0.25662414131501399</v>
      </c>
      <c r="AR1077">
        <v>5.6287425149700601E-2</v>
      </c>
      <c r="AS1077">
        <v>0.43293413173652601</v>
      </c>
      <c r="AT1077">
        <v>36591</v>
      </c>
      <c r="AU1077">
        <v>56654</v>
      </c>
      <c r="AV1077">
        <v>65696.901408450707</v>
      </c>
      <c r="AW1077">
        <v>0.31205673758865199</v>
      </c>
      <c r="AX1077">
        <v>0.10711071107110701</v>
      </c>
      <c r="AY1077">
        <v>36</v>
      </c>
      <c r="AZ1077">
        <v>0.119234543670264</v>
      </c>
      <c r="BA1077">
        <v>0.15701668302257099</v>
      </c>
      <c r="BB1077">
        <v>0.114553990610328</v>
      </c>
      <c r="BC1077">
        <v>0.92582159624413096</v>
      </c>
      <c r="BD1077">
        <v>7.4178403755868497E-2</v>
      </c>
      <c r="BE1077">
        <v>1994</v>
      </c>
      <c r="BF1077">
        <v>25</v>
      </c>
      <c r="BG1077">
        <v>0.14634696699999999</v>
      </c>
      <c r="BH1077">
        <v>0</v>
      </c>
      <c r="BI1077">
        <v>0</v>
      </c>
    </row>
    <row r="1078" spans="1:61" x14ac:dyDescent="0.2">
      <c r="A1078">
        <v>1077</v>
      </c>
      <c r="B1078">
        <v>40131171002</v>
      </c>
      <c r="C1078">
        <v>4550000068</v>
      </c>
      <c r="D1078" t="s">
        <v>492</v>
      </c>
      <c r="E1078">
        <v>85013</v>
      </c>
      <c r="F1078">
        <v>451.08930632688299</v>
      </c>
      <c r="G1078">
        <v>417.44562125099998</v>
      </c>
      <c r="H1078">
        <v>0.24247017153633699</v>
      </c>
      <c r="I1078">
        <v>4.7</v>
      </c>
      <c r="J1078">
        <v>8.8669230000000002E-2</v>
      </c>
      <c r="K1078">
        <v>7864.8059810000004</v>
      </c>
      <c r="L1078">
        <v>3.79E-3</v>
      </c>
      <c r="M1078">
        <v>1</v>
      </c>
      <c r="N1078">
        <v>61</v>
      </c>
      <c r="O1078">
        <v>27669.325001249901</v>
      </c>
      <c r="P1078">
        <v>453.5954918237689</v>
      </c>
      <c r="Q1078">
        <v>6682.7811536839799</v>
      </c>
      <c r="R1078">
        <f>Q1078/AJ1078</f>
        <v>9.9151055692640657</v>
      </c>
      <c r="S1078">
        <v>1</v>
      </c>
      <c r="T1078">
        <v>1</v>
      </c>
      <c r="U1078">
        <v>1</v>
      </c>
      <c r="V1078">
        <v>1</v>
      </c>
      <c r="W1078">
        <v>0</v>
      </c>
      <c r="X1078">
        <v>4</v>
      </c>
      <c r="Y1078">
        <v>2</v>
      </c>
      <c r="Z1078">
        <v>0.5</v>
      </c>
      <c r="AA1078">
        <v>0</v>
      </c>
      <c r="AB1078">
        <v>228.036971350344</v>
      </c>
      <c r="AC1078">
        <v>587.66388677145198</v>
      </c>
      <c r="AD1078">
        <v>6682.7811536839799</v>
      </c>
      <c r="AE1078">
        <v>9.9151055692640604</v>
      </c>
      <c r="AF1078">
        <v>1620.3750926735499</v>
      </c>
      <c r="AG1078">
        <v>2.40411734818034</v>
      </c>
      <c r="AH1078">
        <v>5062.4060610104198</v>
      </c>
      <c r="AI1078">
        <v>0.24247017153633699</v>
      </c>
      <c r="AJ1078">
        <v>674</v>
      </c>
      <c r="AK1078">
        <v>4202.866</v>
      </c>
      <c r="AL1078">
        <v>0.77448071216617198</v>
      </c>
      <c r="AM1078">
        <v>0.22551928783382699</v>
      </c>
      <c r="AN1078">
        <v>3.2640949554896097E-2</v>
      </c>
      <c r="AO1078">
        <v>2.0771513353115698E-2</v>
      </c>
      <c r="AP1078">
        <v>0</v>
      </c>
      <c r="AQ1078">
        <v>0.33976261127596402</v>
      </c>
      <c r="AR1078">
        <v>6.3247863247863204E-2</v>
      </c>
      <c r="AS1078">
        <v>0.46837606837606799</v>
      </c>
      <c r="AT1078">
        <v>53079</v>
      </c>
      <c r="AU1078">
        <v>77273</v>
      </c>
      <c r="AV1078">
        <v>92175.654450261805</v>
      </c>
      <c r="AW1078">
        <v>0.10534124629080099</v>
      </c>
      <c r="AX1078">
        <v>0.48206278026905802</v>
      </c>
      <c r="AY1078">
        <v>38.4</v>
      </c>
      <c r="AZ1078">
        <v>8.3086053412462904E-2</v>
      </c>
      <c r="BA1078">
        <v>7.2700296735905001E-2</v>
      </c>
      <c r="BB1078">
        <v>0.13612565445026101</v>
      </c>
      <c r="BC1078">
        <v>1</v>
      </c>
      <c r="BD1078">
        <v>0</v>
      </c>
      <c r="BE1078">
        <v>1957</v>
      </c>
      <c r="BF1078">
        <v>62</v>
      </c>
      <c r="BG1078">
        <v>0.14292458899999999</v>
      </c>
      <c r="BH1078">
        <v>0</v>
      </c>
      <c r="BI1078">
        <v>0</v>
      </c>
    </row>
    <row r="1079" spans="1:61" x14ac:dyDescent="0.2">
      <c r="A1079">
        <v>1078</v>
      </c>
      <c r="B1079">
        <v>40131172001</v>
      </c>
      <c r="C1079">
        <v>4550000153</v>
      </c>
      <c r="D1079" t="s">
        <v>31</v>
      </c>
      <c r="E1079">
        <v>85040</v>
      </c>
      <c r="F1079">
        <v>702.92754938529504</v>
      </c>
      <c r="G1079">
        <v>632.54020689599997</v>
      </c>
      <c r="H1079">
        <v>0.36419379223253201</v>
      </c>
      <c r="I1079">
        <v>4.2</v>
      </c>
      <c r="J1079">
        <v>0.120249984</v>
      </c>
      <c r="K1079">
        <v>102134.6697</v>
      </c>
      <c r="L1079">
        <v>3.9899999999999998E-2</v>
      </c>
      <c r="M1079">
        <v>1</v>
      </c>
      <c r="N1079">
        <v>81</v>
      </c>
      <c r="O1079">
        <v>29628.8710251257</v>
      </c>
      <c r="P1079">
        <v>365.78853117439138</v>
      </c>
      <c r="Q1079">
        <v>5855.6364222504799</v>
      </c>
      <c r="R1079">
        <f>Q1079/AJ1079</f>
        <v>18.648523637740382</v>
      </c>
      <c r="S1079">
        <v>1</v>
      </c>
      <c r="T1079">
        <v>1</v>
      </c>
      <c r="U1079">
        <v>1</v>
      </c>
      <c r="V1079">
        <v>1</v>
      </c>
      <c r="W1079">
        <v>0</v>
      </c>
      <c r="X1079">
        <v>3</v>
      </c>
      <c r="Y1079">
        <v>0</v>
      </c>
      <c r="Z1079">
        <v>0</v>
      </c>
      <c r="AA1079">
        <v>0</v>
      </c>
      <c r="AB1079">
        <v>435.96068724655203</v>
      </c>
      <c r="AC1079">
        <v>652.18277841932104</v>
      </c>
      <c r="AD1079">
        <v>5855.6364222504799</v>
      </c>
      <c r="AE1079">
        <v>18.6485236377404</v>
      </c>
      <c r="AF1079">
        <v>2591.6228371081202</v>
      </c>
      <c r="AG1079">
        <v>8.2535759143570893</v>
      </c>
      <c r="AH1079">
        <v>3264.0135851423502</v>
      </c>
      <c r="AI1079">
        <v>0.442586023145216</v>
      </c>
      <c r="AJ1079">
        <v>314</v>
      </c>
      <c r="AK1079">
        <v>137.94800000000001</v>
      </c>
      <c r="AL1079">
        <v>0.93949044585987196</v>
      </c>
      <c r="AM1079">
        <v>6.0509554140127299E-2</v>
      </c>
      <c r="AN1079">
        <v>0</v>
      </c>
      <c r="AO1079">
        <v>0</v>
      </c>
      <c r="AP1079">
        <v>0</v>
      </c>
      <c r="AQ1079">
        <v>0.74840764331210097</v>
      </c>
      <c r="AR1079">
        <v>0.27322404371584702</v>
      </c>
      <c r="AS1079">
        <v>0.191256830601092</v>
      </c>
      <c r="AT1079">
        <v>18594</v>
      </c>
      <c r="AU1079">
        <v>62273</v>
      </c>
      <c r="AV1079">
        <v>61286.363636363603</v>
      </c>
      <c r="AW1079">
        <v>0.25742574257425699</v>
      </c>
      <c r="AX1079">
        <v>0.27737226277372201</v>
      </c>
      <c r="AY1079">
        <v>28</v>
      </c>
      <c r="AZ1079">
        <v>0.25477707006369399</v>
      </c>
      <c r="BA1079">
        <v>2.54777070063694E-2</v>
      </c>
      <c r="BB1079">
        <v>0.47727272727272702</v>
      </c>
      <c r="BC1079">
        <v>1</v>
      </c>
      <c r="BD1079">
        <v>0</v>
      </c>
      <c r="BE1079">
        <v>1952</v>
      </c>
      <c r="BF1079">
        <v>67</v>
      </c>
      <c r="BG1079">
        <v>4.5073777000000002E-2</v>
      </c>
      <c r="BH1079">
        <v>12760.232029999999</v>
      </c>
      <c r="BI1079">
        <v>2.162457E-3</v>
      </c>
    </row>
    <row r="1080" spans="1:61" x14ac:dyDescent="0.2">
      <c r="A1080">
        <v>1079</v>
      </c>
      <c r="B1080">
        <v>40131172002</v>
      </c>
      <c r="C1080">
        <v>4550000125</v>
      </c>
      <c r="D1080" t="s">
        <v>215</v>
      </c>
      <c r="E1080">
        <v>85034</v>
      </c>
      <c r="F1080">
        <v>203.65359761682799</v>
      </c>
      <c r="G1080">
        <v>4.2380237705599999</v>
      </c>
      <c r="H1080">
        <v>0.215805240244617</v>
      </c>
      <c r="I1080">
        <v>4.3</v>
      </c>
      <c r="J1080">
        <v>0.39105343100000001</v>
      </c>
      <c r="K1080">
        <v>0</v>
      </c>
      <c r="L1080">
        <v>0</v>
      </c>
      <c r="M1080">
        <v>0</v>
      </c>
      <c r="N1080">
        <v>40</v>
      </c>
      <c r="O1080">
        <v>19573.588494527299</v>
      </c>
      <c r="P1080">
        <v>489.33971236318246</v>
      </c>
      <c r="Q1080">
        <v>15919.5960056189</v>
      </c>
      <c r="R1080">
        <f>Q1080/AJ1080</f>
        <v>15.999593975496381</v>
      </c>
      <c r="S1080">
        <v>1</v>
      </c>
      <c r="T1080">
        <v>1</v>
      </c>
      <c r="U1080">
        <v>1</v>
      </c>
      <c r="V1080">
        <v>1</v>
      </c>
      <c r="W1080">
        <v>0</v>
      </c>
      <c r="X1080">
        <v>4</v>
      </c>
      <c r="Y1080">
        <v>0</v>
      </c>
      <c r="Z1080">
        <v>0</v>
      </c>
      <c r="AA1080">
        <v>0</v>
      </c>
      <c r="AB1080">
        <v>203.65359761682799</v>
      </c>
      <c r="AC1080">
        <v>24.0793260275865</v>
      </c>
      <c r="AD1080">
        <v>15919.5960056189</v>
      </c>
      <c r="AE1080">
        <v>15.999593975496399</v>
      </c>
      <c r="AF1080">
        <v>4975.2880467206496</v>
      </c>
      <c r="AG1080">
        <v>5.0002894941916098</v>
      </c>
      <c r="AH1080">
        <v>10944.3079588983</v>
      </c>
      <c r="AI1080">
        <v>0.31252602421346498</v>
      </c>
      <c r="AJ1080">
        <v>995</v>
      </c>
      <c r="AK1080">
        <v>3532.953</v>
      </c>
      <c r="AL1080">
        <v>0.65527638190954696</v>
      </c>
      <c r="AM1080">
        <v>0.34472361809045199</v>
      </c>
      <c r="AN1080">
        <v>3.6180904522613001E-2</v>
      </c>
      <c r="AO1080">
        <v>3.0150753768844199E-2</v>
      </c>
      <c r="AP1080">
        <v>9.0452261306532607E-3</v>
      </c>
      <c r="AQ1080">
        <v>0.90954773869346695</v>
      </c>
      <c r="AR1080">
        <v>0.44401544401544402</v>
      </c>
      <c r="AS1080">
        <v>4.4401544401544403E-2</v>
      </c>
      <c r="AT1080">
        <v>11029</v>
      </c>
      <c r="AU1080">
        <v>40313</v>
      </c>
      <c r="AV1080">
        <v>43353.811659192797</v>
      </c>
      <c r="AW1080">
        <v>0.59292929292929197</v>
      </c>
      <c r="AX1080">
        <v>0.25337837837837801</v>
      </c>
      <c r="AY1080">
        <v>27.1</v>
      </c>
      <c r="AZ1080">
        <v>0.34472361809045199</v>
      </c>
      <c r="BA1080">
        <v>7.5376884422110504E-2</v>
      </c>
      <c r="BB1080">
        <v>0.50224215246636705</v>
      </c>
      <c r="BC1080">
        <v>0.88789237668161403</v>
      </c>
      <c r="BD1080">
        <v>0.112107623318385</v>
      </c>
      <c r="BE1080">
        <v>1951</v>
      </c>
      <c r="BF1080">
        <v>68</v>
      </c>
      <c r="BG1080">
        <v>7.0636721999999999E-2</v>
      </c>
      <c r="BH1080">
        <v>0</v>
      </c>
      <c r="BI1080">
        <v>0</v>
      </c>
    </row>
    <row r="1081" spans="1:61" x14ac:dyDescent="0.2">
      <c r="A1081">
        <v>1080</v>
      </c>
      <c r="B1081">
        <v>40131173001</v>
      </c>
      <c r="C1081">
        <v>4550000157</v>
      </c>
      <c r="D1081" t="s">
        <v>493</v>
      </c>
      <c r="E1081">
        <v>85043</v>
      </c>
      <c r="F1081">
        <v>366.580080163834</v>
      </c>
      <c r="G1081">
        <v>218.79542568100001</v>
      </c>
      <c r="H1081">
        <v>0.13839814143155901</v>
      </c>
      <c r="J1081">
        <v>7.6821627000000003E-2</v>
      </c>
      <c r="K1081">
        <v>0</v>
      </c>
      <c r="L1081">
        <v>0</v>
      </c>
      <c r="M1081">
        <v>0</v>
      </c>
      <c r="N1081">
        <v>52</v>
      </c>
      <c r="O1081">
        <v>29945.851150602099</v>
      </c>
      <c r="P1081">
        <v>575.88175289619426</v>
      </c>
      <c r="Q1081">
        <v>11508.4617114305</v>
      </c>
      <c r="R1081">
        <f>Q1081/AJ1081</f>
        <v>13.882342233329915</v>
      </c>
      <c r="S1081">
        <v>1</v>
      </c>
      <c r="T1081">
        <v>1</v>
      </c>
      <c r="U1081">
        <v>1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366.580080163834</v>
      </c>
      <c r="AC1081">
        <v>218.885999120864</v>
      </c>
      <c r="AD1081">
        <v>11508.4617114305</v>
      </c>
      <c r="AE1081">
        <v>13.882342233329901</v>
      </c>
      <c r="AF1081">
        <v>1592.7497115982401</v>
      </c>
      <c r="AG1081">
        <v>1.9212903638097001</v>
      </c>
      <c r="AH1081">
        <v>9915.7119998322705</v>
      </c>
      <c r="AI1081">
        <v>0.13839814143155901</v>
      </c>
      <c r="AJ1081">
        <v>829</v>
      </c>
      <c r="AK1081">
        <v>286.88389999999998</v>
      </c>
      <c r="AL1081">
        <v>0.93244873341375101</v>
      </c>
      <c r="AM1081">
        <v>6.7551266586248396E-2</v>
      </c>
      <c r="AN1081">
        <v>6.0313630880579E-3</v>
      </c>
      <c r="AO1081">
        <v>0</v>
      </c>
      <c r="AP1081">
        <v>0</v>
      </c>
      <c r="AQ1081">
        <v>0.94933655006031303</v>
      </c>
      <c r="AR1081">
        <v>0.56319702602230404</v>
      </c>
      <c r="AS1081">
        <v>2.0446096654274999E-2</v>
      </c>
      <c r="AT1081">
        <v>12776</v>
      </c>
      <c r="AU1081">
        <v>35250</v>
      </c>
      <c r="AV1081">
        <v>43704.888888888898</v>
      </c>
      <c r="AW1081">
        <v>0.41534713763702802</v>
      </c>
      <c r="AX1081">
        <v>0.56015037593984895</v>
      </c>
      <c r="AY1081">
        <v>31.3</v>
      </c>
      <c r="AZ1081">
        <v>0.25693606755126602</v>
      </c>
      <c r="BA1081">
        <v>9.8914354644149494E-2</v>
      </c>
      <c r="BB1081">
        <v>0.302222222222222</v>
      </c>
      <c r="BC1081">
        <v>0.97333333333333305</v>
      </c>
      <c r="BD1081">
        <v>2.6666666666666599E-2</v>
      </c>
      <c r="BE1081">
        <v>1956</v>
      </c>
      <c r="BF1081">
        <v>63</v>
      </c>
      <c r="BG1081">
        <v>5.7706990999999999E-2</v>
      </c>
      <c r="BH1081">
        <v>221782.4155</v>
      </c>
      <c r="BI1081">
        <v>2.9234863999999999E-2</v>
      </c>
    </row>
    <row r="1082" spans="1:61" x14ac:dyDescent="0.2">
      <c r="A1082">
        <v>1081</v>
      </c>
      <c r="B1082">
        <v>40131173002</v>
      </c>
      <c r="C1082">
        <v>4550000033</v>
      </c>
      <c r="D1082" t="s">
        <v>216</v>
      </c>
      <c r="E1082">
        <v>85009</v>
      </c>
      <c r="F1082">
        <v>148.10621611735399</v>
      </c>
      <c r="G1082">
        <v>2.2295385103999998</v>
      </c>
      <c r="H1082">
        <v>0.39023294712135498</v>
      </c>
      <c r="I1082">
        <v>4.7</v>
      </c>
      <c r="J1082">
        <v>0.195837292</v>
      </c>
      <c r="K1082">
        <v>0</v>
      </c>
      <c r="L1082">
        <v>0</v>
      </c>
      <c r="M1082">
        <v>0</v>
      </c>
      <c r="N1082">
        <v>64</v>
      </c>
      <c r="O1082">
        <v>28631.544420992501</v>
      </c>
      <c r="P1082">
        <v>447.36788157800783</v>
      </c>
      <c r="Q1082">
        <v>8199.8391428340401</v>
      </c>
      <c r="R1082">
        <f>Q1082/AJ1082</f>
        <v>18.893638577958619</v>
      </c>
      <c r="S1082">
        <v>1</v>
      </c>
      <c r="T1082">
        <v>1</v>
      </c>
      <c r="U1082">
        <v>1</v>
      </c>
      <c r="V1082">
        <v>1</v>
      </c>
      <c r="W1082">
        <v>0</v>
      </c>
      <c r="X1082">
        <v>4</v>
      </c>
      <c r="Y1082">
        <v>0</v>
      </c>
      <c r="Z1082">
        <v>0</v>
      </c>
      <c r="AA1082">
        <v>0</v>
      </c>
      <c r="AB1082">
        <v>148.10621611735399</v>
      </c>
      <c r="AC1082">
        <v>229.502238773459</v>
      </c>
      <c r="AD1082">
        <v>8199.8391428340401</v>
      </c>
      <c r="AE1082">
        <v>18.893638577958601</v>
      </c>
      <c r="AF1082">
        <v>3748.84270399961</v>
      </c>
      <c r="AG1082">
        <v>8.6378864147456493</v>
      </c>
      <c r="AH1082">
        <v>4450.9964388344197</v>
      </c>
      <c r="AI1082">
        <v>0.45718490798393002</v>
      </c>
      <c r="AJ1082">
        <v>434</v>
      </c>
      <c r="AK1082">
        <v>1924.6949999999999</v>
      </c>
      <c r="AL1082">
        <v>0.67281105990783396</v>
      </c>
      <c r="AM1082">
        <v>0.32718894009216498</v>
      </c>
      <c r="AN1082">
        <v>8.2949308755760301E-2</v>
      </c>
      <c r="AO1082">
        <v>0.15437788018433099</v>
      </c>
      <c r="AP1082">
        <v>0</v>
      </c>
      <c r="AQ1082">
        <v>0.65207373271889402</v>
      </c>
      <c r="AR1082">
        <v>0.51401869158878499</v>
      </c>
      <c r="AS1082">
        <v>2.33644859813084E-2</v>
      </c>
      <c r="AT1082">
        <v>9378</v>
      </c>
      <c r="AU1082">
        <v>11016</v>
      </c>
      <c r="AV1082">
        <v>21934.444444444402</v>
      </c>
      <c r="AW1082">
        <v>0.77419354838709598</v>
      </c>
      <c r="AX1082">
        <v>0</v>
      </c>
      <c r="AY1082">
        <v>22.3</v>
      </c>
      <c r="AZ1082">
        <v>0.456221198156682</v>
      </c>
      <c r="BA1082">
        <v>4.60829493087557E-2</v>
      </c>
      <c r="BB1082">
        <v>0.57777777777777695</v>
      </c>
      <c r="BC1082">
        <v>0.43333333333333302</v>
      </c>
      <c r="BD1082">
        <v>0.56666666666666599</v>
      </c>
      <c r="BE1082">
        <v>1956</v>
      </c>
      <c r="BF1082">
        <v>63</v>
      </c>
      <c r="BG1082">
        <v>0.101477183</v>
      </c>
      <c r="BH1082">
        <v>0</v>
      </c>
      <c r="BI1082">
        <v>0</v>
      </c>
    </row>
    <row r="1083" spans="1:61" x14ac:dyDescent="0.2">
      <c r="A1083">
        <v>1082</v>
      </c>
      <c r="B1083">
        <v>40132168062</v>
      </c>
      <c r="C1083">
        <v>4650000013</v>
      </c>
      <c r="D1083" t="s">
        <v>217</v>
      </c>
      <c r="E1083">
        <v>85258</v>
      </c>
      <c r="F1083">
        <v>215.525537996704</v>
      </c>
      <c r="G1083">
        <v>4.5057744354000002</v>
      </c>
      <c r="H1083">
        <v>0.126912462727853</v>
      </c>
      <c r="I1083">
        <v>4.4000000000000004</v>
      </c>
      <c r="J1083">
        <v>0.466198259</v>
      </c>
      <c r="K1083">
        <v>0</v>
      </c>
      <c r="L1083">
        <v>0</v>
      </c>
      <c r="M1083">
        <v>0</v>
      </c>
      <c r="N1083">
        <v>49</v>
      </c>
      <c r="O1083">
        <v>25549.271357550999</v>
      </c>
      <c r="P1083">
        <v>521.41370117451015</v>
      </c>
      <c r="Q1083">
        <v>28091.140472147399</v>
      </c>
      <c r="R1083">
        <f>Q1083/AJ1083</f>
        <v>15.005951106916346</v>
      </c>
      <c r="S1083">
        <v>1</v>
      </c>
      <c r="T1083">
        <v>1</v>
      </c>
      <c r="U1083">
        <v>1</v>
      </c>
      <c r="V1083">
        <v>1</v>
      </c>
      <c r="W1083">
        <v>0</v>
      </c>
      <c r="X1083">
        <v>5</v>
      </c>
      <c r="Y1083">
        <v>0</v>
      </c>
      <c r="Z1083">
        <v>0</v>
      </c>
      <c r="AA1083">
        <v>0</v>
      </c>
      <c r="AB1083">
        <v>215.525537996704</v>
      </c>
      <c r="AC1083">
        <v>216.36504599711</v>
      </c>
      <c r="AD1083">
        <v>28091.140472147399</v>
      </c>
      <c r="AE1083">
        <v>15.005951106916299</v>
      </c>
      <c r="AF1083">
        <v>8950.3930324555695</v>
      </c>
      <c r="AG1083">
        <v>4.78119285921772</v>
      </c>
      <c r="AH1083">
        <v>19140.747439691899</v>
      </c>
      <c r="AI1083">
        <v>0.31861978125558599</v>
      </c>
      <c r="AJ1083">
        <v>1872</v>
      </c>
      <c r="AK1083">
        <v>5309.5429999999997</v>
      </c>
      <c r="AL1083">
        <v>0.792200854700854</v>
      </c>
      <c r="AM1083">
        <v>0.207799145299145</v>
      </c>
      <c r="AN1083">
        <v>5.5021367521367499E-2</v>
      </c>
      <c r="AO1083">
        <v>0</v>
      </c>
      <c r="AP1083">
        <v>7.4252136752136697E-2</v>
      </c>
      <c r="AQ1083">
        <v>9.5619658119658099E-2</v>
      </c>
      <c r="AR1083">
        <v>2.9689608636977002E-2</v>
      </c>
      <c r="AS1083">
        <v>0.69905533063427805</v>
      </c>
      <c r="AT1083">
        <v>66027</v>
      </c>
      <c r="AU1083">
        <v>74821</v>
      </c>
      <c r="AV1083">
        <v>138539.310344828</v>
      </c>
      <c r="AW1083">
        <v>6.1431623931623901E-2</v>
      </c>
      <c r="AX1083">
        <v>0.66914103923647905</v>
      </c>
      <c r="AY1083">
        <v>39.1</v>
      </c>
      <c r="AZ1083">
        <v>0.15972222222222199</v>
      </c>
      <c r="BA1083">
        <v>0.18482905982905901</v>
      </c>
      <c r="BB1083">
        <v>0.19310344827586201</v>
      </c>
      <c r="BC1083">
        <v>1</v>
      </c>
      <c r="BD1083">
        <v>0</v>
      </c>
      <c r="BE1083">
        <v>1977</v>
      </c>
      <c r="BF1083">
        <v>42</v>
      </c>
      <c r="BG1083">
        <v>0.17957213499999999</v>
      </c>
      <c r="BH1083">
        <v>0</v>
      </c>
      <c r="BI1083">
        <v>0</v>
      </c>
    </row>
    <row r="1084" spans="1:61" x14ac:dyDescent="0.2">
      <c r="A1084">
        <v>1083</v>
      </c>
      <c r="B1084">
        <v>40132168071</v>
      </c>
      <c r="C1084">
        <v>4650000014</v>
      </c>
      <c r="D1084" t="s">
        <v>218</v>
      </c>
      <c r="E1084">
        <v>85258</v>
      </c>
      <c r="F1084">
        <v>647.68960597432397</v>
      </c>
      <c r="G1084">
        <v>20.0235079206</v>
      </c>
      <c r="H1084">
        <v>0.16632322106960801</v>
      </c>
      <c r="I1084">
        <v>4.7</v>
      </c>
      <c r="J1084">
        <v>0.385699189</v>
      </c>
      <c r="K1084">
        <v>0</v>
      </c>
      <c r="L1084">
        <v>0</v>
      </c>
      <c r="M1084">
        <v>0</v>
      </c>
      <c r="N1084">
        <v>74</v>
      </c>
      <c r="O1084">
        <v>32006.329756728199</v>
      </c>
      <c r="P1084">
        <v>432.51796968551622</v>
      </c>
      <c r="Q1084">
        <v>45027.846586195403</v>
      </c>
      <c r="R1084">
        <f>Q1084/AJ1084</f>
        <v>22.061659277900738</v>
      </c>
      <c r="S1084">
        <v>1</v>
      </c>
      <c r="T1084">
        <v>1</v>
      </c>
      <c r="U1084">
        <v>1</v>
      </c>
      <c r="V1084">
        <v>1</v>
      </c>
      <c r="W1084">
        <v>0</v>
      </c>
      <c r="X1084">
        <v>1</v>
      </c>
      <c r="Y1084">
        <v>0</v>
      </c>
      <c r="Z1084">
        <v>0</v>
      </c>
      <c r="AA1084">
        <v>0</v>
      </c>
      <c r="AB1084">
        <v>647.68960597432397</v>
      </c>
      <c r="AC1084">
        <v>20.031100251736401</v>
      </c>
      <c r="AD1084">
        <v>45027.846586195403</v>
      </c>
      <c r="AE1084">
        <v>22.061659277900699</v>
      </c>
      <c r="AF1084">
        <v>7489.1764820441804</v>
      </c>
      <c r="AG1084">
        <v>3.6693662332406598</v>
      </c>
      <c r="AH1084">
        <v>37538.670104151199</v>
      </c>
      <c r="AI1084">
        <v>0.16632322106960801</v>
      </c>
      <c r="AJ1084">
        <v>2041</v>
      </c>
      <c r="AK1084">
        <v>3034.4560000000001</v>
      </c>
      <c r="AL1084">
        <v>0.91229789318961296</v>
      </c>
      <c r="AM1084">
        <v>8.7702106810386996E-2</v>
      </c>
      <c r="AN1084">
        <v>0</v>
      </c>
      <c r="AO1084">
        <v>0</v>
      </c>
      <c r="AP1084">
        <v>3.5276825085742203E-2</v>
      </c>
      <c r="AQ1084">
        <v>0.10828025477707</v>
      </c>
      <c r="AR1084">
        <v>5.2891396332863098E-2</v>
      </c>
      <c r="AS1084">
        <v>0.68758815232722104</v>
      </c>
      <c r="AT1084">
        <v>63494</v>
      </c>
      <c r="AU1084">
        <v>91941</v>
      </c>
      <c r="AV1084">
        <v>147653.379152348</v>
      </c>
      <c r="AW1084">
        <v>6.7123958843704007E-2</v>
      </c>
      <c r="AX1084">
        <v>0.81223628691983096</v>
      </c>
      <c r="AY1084">
        <v>45</v>
      </c>
      <c r="AZ1084">
        <v>0.28221460068593801</v>
      </c>
      <c r="BA1084">
        <v>0.272905438510534</v>
      </c>
      <c r="BB1084">
        <v>0.40778923253150001</v>
      </c>
      <c r="BC1084">
        <v>0.97823596792668899</v>
      </c>
      <c r="BD1084">
        <v>2.1764032073310399E-2</v>
      </c>
      <c r="BE1084">
        <v>1984</v>
      </c>
      <c r="BF1084">
        <v>35</v>
      </c>
      <c r="BG1084">
        <v>0.17954268600000001</v>
      </c>
      <c r="BH1084">
        <v>0</v>
      </c>
      <c r="BI1084">
        <v>0</v>
      </c>
    </row>
    <row r="1085" spans="1:61" x14ac:dyDescent="0.2">
      <c r="A1085">
        <v>1084</v>
      </c>
      <c r="B1085">
        <v>40132168092</v>
      </c>
      <c r="C1085">
        <v>4650000022</v>
      </c>
      <c r="D1085" t="s">
        <v>219</v>
      </c>
      <c r="E1085">
        <v>85258</v>
      </c>
      <c r="F1085">
        <v>2411.24229768854</v>
      </c>
      <c r="G1085">
        <v>42.729889640800003</v>
      </c>
      <c r="H1085">
        <v>0.11407761159228</v>
      </c>
      <c r="I1085">
        <v>4.5999999999999996</v>
      </c>
      <c r="J1085">
        <v>0.26056779699999999</v>
      </c>
      <c r="K1085">
        <v>1249.3768219999999</v>
      </c>
      <c r="L1085">
        <v>7.2300000000000003E-3</v>
      </c>
      <c r="M1085">
        <v>1</v>
      </c>
      <c r="N1085">
        <v>55</v>
      </c>
      <c r="O1085">
        <v>33696.801665597799</v>
      </c>
      <c r="P1085">
        <v>612.66912119268727</v>
      </c>
      <c r="Q1085">
        <v>20333.919756632498</v>
      </c>
      <c r="R1085">
        <f>Q1085/AJ1085</f>
        <v>17.290748092374574</v>
      </c>
      <c r="S1085">
        <v>1</v>
      </c>
      <c r="T1085">
        <v>0</v>
      </c>
      <c r="U1085">
        <v>2</v>
      </c>
      <c r="V1085">
        <v>0</v>
      </c>
      <c r="W1085">
        <v>1</v>
      </c>
      <c r="X1085">
        <v>1</v>
      </c>
      <c r="Y1085">
        <v>0</v>
      </c>
      <c r="Z1085">
        <v>0</v>
      </c>
      <c r="AA1085">
        <v>0</v>
      </c>
      <c r="AB1085">
        <v>723.966841281955</v>
      </c>
      <c r="AC1085">
        <v>23.354313004963</v>
      </c>
      <c r="AD1085">
        <v>20333.919756632498</v>
      </c>
      <c r="AE1085">
        <v>17.290748092374599</v>
      </c>
      <c r="AF1085">
        <v>538.02486928727296</v>
      </c>
      <c r="AG1085">
        <v>0.45750414055040201</v>
      </c>
      <c r="AH1085">
        <v>19795.894887345301</v>
      </c>
      <c r="AI1085">
        <v>2.6459476368877601E-2</v>
      </c>
      <c r="AJ1085">
        <v>1176</v>
      </c>
      <c r="AK1085">
        <v>1646.43</v>
      </c>
      <c r="AL1085">
        <v>0.74574829931972697</v>
      </c>
      <c r="AM1085">
        <v>0.25425170068027197</v>
      </c>
      <c r="AN1085">
        <v>0</v>
      </c>
      <c r="AO1085">
        <v>0</v>
      </c>
      <c r="AP1085">
        <v>0.22108843537414899</v>
      </c>
      <c r="AQ1085">
        <v>6.9727891156462496E-2</v>
      </c>
      <c r="AR1085">
        <v>3.4313725490195998E-2</v>
      </c>
      <c r="AS1085">
        <v>0.68872549019607798</v>
      </c>
      <c r="AT1085">
        <v>71559</v>
      </c>
      <c r="AU1085">
        <v>160192</v>
      </c>
      <c r="AV1085">
        <v>201544.52380952399</v>
      </c>
      <c r="AW1085">
        <v>6.1224489795918297E-2</v>
      </c>
      <c r="AX1085">
        <v>0.71942446043165398</v>
      </c>
      <c r="AY1085">
        <v>45.3</v>
      </c>
      <c r="AZ1085">
        <v>0.22534013605442099</v>
      </c>
      <c r="BA1085">
        <v>0.21598639455782301</v>
      </c>
      <c r="BB1085">
        <v>0.41428571428571398</v>
      </c>
      <c r="BC1085">
        <v>1</v>
      </c>
      <c r="BD1085">
        <v>0</v>
      </c>
      <c r="BE1085">
        <v>1995</v>
      </c>
      <c r="BF1085">
        <v>24</v>
      </c>
      <c r="BG1085">
        <v>0.17956349399999999</v>
      </c>
      <c r="BH1085">
        <v>3739.2344360000002</v>
      </c>
      <c r="BI1085">
        <v>2.0233830000000001E-3</v>
      </c>
    </row>
    <row r="1086" spans="1:61" x14ac:dyDescent="0.2">
      <c r="A1086">
        <v>1085</v>
      </c>
      <c r="B1086">
        <v>40132168101</v>
      </c>
      <c r="C1086">
        <v>4650000022</v>
      </c>
      <c r="D1086" t="s">
        <v>219</v>
      </c>
      <c r="E1086">
        <v>85258</v>
      </c>
      <c r="F1086">
        <v>1589.18063339696</v>
      </c>
      <c r="G1086">
        <v>42.729889640800003</v>
      </c>
      <c r="H1086">
        <v>0.11213007545065699</v>
      </c>
      <c r="I1086">
        <v>4.5999999999999996</v>
      </c>
      <c r="J1086">
        <v>0.26056779699999999</v>
      </c>
      <c r="K1086">
        <v>1249.3768219999999</v>
      </c>
      <c r="L1086">
        <v>7.2300000000000003E-3</v>
      </c>
      <c r="M1086">
        <v>1</v>
      </c>
      <c r="N1086">
        <v>46</v>
      </c>
      <c r="O1086">
        <v>51489.692727451999</v>
      </c>
      <c r="P1086">
        <v>1119.3411462489564</v>
      </c>
      <c r="Q1086">
        <v>12383.2264456469</v>
      </c>
      <c r="R1086">
        <f>Q1086/AJ1086</f>
        <v>7.401808993213927</v>
      </c>
      <c r="S1086">
        <v>0</v>
      </c>
      <c r="T1086">
        <v>0</v>
      </c>
      <c r="U1086">
        <v>3</v>
      </c>
      <c r="X1086">
        <v>0</v>
      </c>
      <c r="Y1086">
        <v>0</v>
      </c>
      <c r="Z1086">
        <v>0</v>
      </c>
      <c r="AA1086">
        <v>1</v>
      </c>
      <c r="AB1086">
        <v>1421.0484689806999</v>
      </c>
      <c r="AC1086">
        <v>0</v>
      </c>
      <c r="AD1086">
        <v>12383.2264456469</v>
      </c>
      <c r="AE1086">
        <v>7.4018089932139803</v>
      </c>
      <c r="AF1086">
        <v>0</v>
      </c>
      <c r="AG1086">
        <v>0</v>
      </c>
      <c r="AH1086">
        <v>12383.2264456469</v>
      </c>
      <c r="AI1086">
        <v>0</v>
      </c>
      <c r="AJ1086">
        <v>1673</v>
      </c>
      <c r="AK1086">
        <v>2322.7779999999998</v>
      </c>
      <c r="AL1086">
        <v>0.89778840406455396</v>
      </c>
      <c r="AM1086">
        <v>0.102211595935445</v>
      </c>
      <c r="AN1086">
        <v>0</v>
      </c>
      <c r="AO1086">
        <v>0</v>
      </c>
      <c r="AP1086">
        <v>8.7866108786610803E-2</v>
      </c>
      <c r="AQ1086">
        <v>3.7059175134488899E-2</v>
      </c>
      <c r="AR1086">
        <v>2.4879060124395301E-2</v>
      </c>
      <c r="AS1086">
        <v>0.546648237733241</v>
      </c>
      <c r="AT1086">
        <v>48067</v>
      </c>
      <c r="AU1086">
        <v>47060</v>
      </c>
      <c r="AV1086">
        <v>75884.425451092102</v>
      </c>
      <c r="AW1086">
        <v>0.18708906156604899</v>
      </c>
      <c r="AX1086">
        <v>0.29390934844192601</v>
      </c>
      <c r="AY1086">
        <v>55.1</v>
      </c>
      <c r="AZ1086">
        <v>5.1404662283323299E-2</v>
      </c>
      <c r="BA1086">
        <v>0.34130304841601899</v>
      </c>
      <c r="BB1086">
        <v>6.6476733143399802E-2</v>
      </c>
      <c r="BC1086">
        <v>0.90883190883190801</v>
      </c>
      <c r="BD1086">
        <v>9.1168091168091103E-2</v>
      </c>
      <c r="BE1086">
        <v>1987</v>
      </c>
      <c r="BF1086">
        <v>32</v>
      </c>
      <c r="BG1086">
        <v>0.12305915100000001</v>
      </c>
      <c r="BH1086">
        <v>0</v>
      </c>
      <c r="BI1086">
        <v>0</v>
      </c>
    </row>
    <row r="1087" spans="1:61" x14ac:dyDescent="0.2">
      <c r="A1087">
        <v>1086</v>
      </c>
      <c r="B1087">
        <v>40132168131</v>
      </c>
      <c r="C1087">
        <v>4650000014</v>
      </c>
      <c r="D1087" t="s">
        <v>218</v>
      </c>
      <c r="E1087">
        <v>85258</v>
      </c>
      <c r="F1087">
        <v>1951.29945287687</v>
      </c>
      <c r="G1087">
        <v>20.0235079206</v>
      </c>
      <c r="H1087">
        <v>9.9884148373304601E-2</v>
      </c>
      <c r="I1087">
        <v>4.7</v>
      </c>
      <c r="J1087">
        <v>0.385699189</v>
      </c>
      <c r="K1087">
        <v>0</v>
      </c>
      <c r="L1087">
        <v>0</v>
      </c>
      <c r="M1087">
        <v>0</v>
      </c>
      <c r="N1087">
        <v>41</v>
      </c>
      <c r="O1087">
        <v>10649.6305622701</v>
      </c>
      <c r="P1087">
        <v>259.74708688463659</v>
      </c>
      <c r="Q1087">
        <v>13284.8089169427</v>
      </c>
      <c r="R1087">
        <f>Q1087/AJ1087</f>
        <v>10.610869741967013</v>
      </c>
      <c r="S1087">
        <v>0</v>
      </c>
      <c r="T1087">
        <v>0</v>
      </c>
      <c r="U1087">
        <v>3</v>
      </c>
      <c r="X1087">
        <v>0</v>
      </c>
      <c r="Y1087">
        <v>0</v>
      </c>
      <c r="Z1087">
        <v>0</v>
      </c>
      <c r="AA1087">
        <v>1</v>
      </c>
      <c r="AB1087">
        <v>1670.5264961278499</v>
      </c>
      <c r="AC1087">
        <v>0</v>
      </c>
      <c r="AD1087">
        <v>13284.8089169427</v>
      </c>
      <c r="AE1087">
        <v>10.610869741967001</v>
      </c>
      <c r="AF1087">
        <v>0</v>
      </c>
      <c r="AG1087">
        <v>0</v>
      </c>
      <c r="AH1087">
        <v>13284.8089169427</v>
      </c>
      <c r="AI1087">
        <v>0</v>
      </c>
      <c r="AJ1087">
        <v>1252</v>
      </c>
      <c r="AK1087">
        <v>2367.36</v>
      </c>
      <c r="AL1087">
        <v>0.82987220447284304</v>
      </c>
      <c r="AM1087">
        <v>0.17012779552715601</v>
      </c>
      <c r="AN1087">
        <v>2.55591054313099E-2</v>
      </c>
      <c r="AO1087">
        <v>0</v>
      </c>
      <c r="AP1087">
        <v>6.4696485623003105E-2</v>
      </c>
      <c r="AQ1087">
        <v>8.8658146964856202E-2</v>
      </c>
      <c r="AR1087">
        <v>1.0706638115631599E-3</v>
      </c>
      <c r="AS1087">
        <v>0.75910064239828601</v>
      </c>
      <c r="AT1087">
        <v>83690</v>
      </c>
      <c r="AU1087">
        <v>140403</v>
      </c>
      <c r="AV1087">
        <v>181082.22996515699</v>
      </c>
      <c r="AW1087">
        <v>4.1700080192461901E-2</v>
      </c>
      <c r="AX1087">
        <v>0.51737451737451701</v>
      </c>
      <c r="AY1087">
        <v>47.4</v>
      </c>
      <c r="AZ1087">
        <v>0.195686900958466</v>
      </c>
      <c r="BA1087">
        <v>0.18610223642172499</v>
      </c>
      <c r="BB1087">
        <v>0.20034843205574901</v>
      </c>
      <c r="BC1087">
        <v>0.96864111498257799</v>
      </c>
      <c r="BD1087">
        <v>3.1358885017421602E-2</v>
      </c>
      <c r="BE1087">
        <v>1988</v>
      </c>
      <c r="BF1087">
        <v>31</v>
      </c>
      <c r="BG1087">
        <v>0.16926111299999999</v>
      </c>
      <c r="BH1087">
        <v>0</v>
      </c>
      <c r="BI1087">
        <v>0</v>
      </c>
    </row>
    <row r="1088" spans="1:61" x14ac:dyDescent="0.2">
      <c r="A1088">
        <v>1087</v>
      </c>
      <c r="B1088">
        <v>40132168132</v>
      </c>
      <c r="C1088">
        <v>4650000020</v>
      </c>
      <c r="D1088" t="s">
        <v>220</v>
      </c>
      <c r="E1088">
        <v>85258</v>
      </c>
      <c r="F1088">
        <v>970.11848881196795</v>
      </c>
      <c r="G1088">
        <v>9.4570118152799996</v>
      </c>
      <c r="H1088">
        <v>0.15194910830484601</v>
      </c>
      <c r="I1088">
        <v>4.5999999999999996</v>
      </c>
      <c r="J1088">
        <v>0.38316412700000002</v>
      </c>
      <c r="K1088">
        <v>0</v>
      </c>
      <c r="L1088">
        <v>0</v>
      </c>
      <c r="M1088">
        <v>0</v>
      </c>
      <c r="N1088">
        <v>29</v>
      </c>
      <c r="O1088">
        <v>26016.428622363201</v>
      </c>
      <c r="P1088">
        <v>897.11822835735177</v>
      </c>
      <c r="Q1088">
        <v>6344.8619221765503</v>
      </c>
      <c r="R1088">
        <f>Q1088/AJ1088</f>
        <v>7.18557409080017</v>
      </c>
      <c r="S1088">
        <v>1</v>
      </c>
      <c r="T1088">
        <v>1</v>
      </c>
      <c r="U1088">
        <v>1</v>
      </c>
      <c r="V1088">
        <v>1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970.11848881196795</v>
      </c>
      <c r="AC1088">
        <v>9.4606227303272608</v>
      </c>
      <c r="AD1088">
        <v>6344.8619221765503</v>
      </c>
      <c r="AE1088">
        <v>7.18557409080017</v>
      </c>
      <c r="AF1088">
        <v>964.09611139210301</v>
      </c>
      <c r="AG1088">
        <v>1.09184157575549</v>
      </c>
      <c r="AH1088">
        <v>5380.76581078444</v>
      </c>
      <c r="AI1088">
        <v>0.15194910830484601</v>
      </c>
      <c r="AJ1088">
        <v>883</v>
      </c>
      <c r="AK1088">
        <v>1343.7339999999999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3.6342321219226197E-2</v>
      </c>
      <c r="AS1088">
        <v>0.57913247362250797</v>
      </c>
      <c r="AT1088">
        <v>91030</v>
      </c>
      <c r="AU1088">
        <v>73667</v>
      </c>
      <c r="AV1088">
        <v>139287.06896551701</v>
      </c>
      <c r="AW1088">
        <v>0.143827859569648</v>
      </c>
      <c r="AX1088">
        <v>0.62145499383477099</v>
      </c>
      <c r="AY1088">
        <v>71.3</v>
      </c>
      <c r="AZ1088">
        <v>3.3975084937712299E-2</v>
      </c>
      <c r="BA1088">
        <v>0.80294450736126799</v>
      </c>
      <c r="BB1088">
        <v>2.5862068965517199E-2</v>
      </c>
      <c r="BC1088">
        <v>0.91034482758620605</v>
      </c>
      <c r="BD1088">
        <v>8.9655172413793102E-2</v>
      </c>
      <c r="BE1088">
        <v>1988</v>
      </c>
      <c r="BF1088">
        <v>31</v>
      </c>
      <c r="BG1088">
        <v>0.32820866199999998</v>
      </c>
      <c r="BH1088">
        <v>38144.848689999999</v>
      </c>
      <c r="BI1088">
        <v>2.2194262999999999E-2</v>
      </c>
    </row>
    <row r="1089" spans="1:61" x14ac:dyDescent="0.2">
      <c r="A1089">
        <v>1088</v>
      </c>
      <c r="B1089">
        <v>40132168133</v>
      </c>
      <c r="C1089">
        <v>4650000028</v>
      </c>
      <c r="D1089" t="s">
        <v>117</v>
      </c>
      <c r="E1089">
        <v>85251</v>
      </c>
      <c r="F1089">
        <v>7410.3491793057101</v>
      </c>
      <c r="G1089">
        <v>39.042132548600001</v>
      </c>
      <c r="H1089">
        <v>0.14927469798214199</v>
      </c>
      <c r="I1089">
        <v>5</v>
      </c>
      <c r="J1089">
        <v>0.14123846500000001</v>
      </c>
      <c r="K1089">
        <v>0</v>
      </c>
      <c r="L1089">
        <v>0</v>
      </c>
      <c r="M1089">
        <v>0</v>
      </c>
      <c r="N1089">
        <v>45</v>
      </c>
      <c r="O1089">
        <v>11957.539590894399</v>
      </c>
      <c r="P1089">
        <v>265.72310201987551</v>
      </c>
      <c r="Q1089">
        <v>8135.7832446038101</v>
      </c>
      <c r="R1089">
        <f>Q1089/AJ1089</f>
        <v>11.639174884983991</v>
      </c>
      <c r="S1089">
        <v>1</v>
      </c>
      <c r="T1089">
        <v>0</v>
      </c>
      <c r="U1089">
        <v>2</v>
      </c>
      <c r="V1089">
        <v>0</v>
      </c>
      <c r="W1089">
        <v>1</v>
      </c>
      <c r="X1089">
        <v>1</v>
      </c>
      <c r="Y1089">
        <v>0</v>
      </c>
      <c r="Z1089">
        <v>0</v>
      </c>
      <c r="AA1089">
        <v>0</v>
      </c>
      <c r="AB1089">
        <v>580.80619481002202</v>
      </c>
      <c r="AC1089">
        <v>9.4606227303272608</v>
      </c>
      <c r="AD1089">
        <v>8135.7832446038101</v>
      </c>
      <c r="AE1089">
        <v>11.6391748849839</v>
      </c>
      <c r="AF1089">
        <v>987.69005693860697</v>
      </c>
      <c r="AG1089">
        <v>1.41300437330272</v>
      </c>
      <c r="AH1089">
        <v>7148.0931876652003</v>
      </c>
      <c r="AI1089">
        <v>0.121400733923646</v>
      </c>
      <c r="AJ1089">
        <v>699</v>
      </c>
      <c r="AK1089">
        <v>2733.3380000000002</v>
      </c>
      <c r="AL1089">
        <v>0.94992846924177399</v>
      </c>
      <c r="AM1089">
        <v>5.0071530758225999E-2</v>
      </c>
      <c r="AN1089">
        <v>2.57510729613733E-2</v>
      </c>
      <c r="AO1089">
        <v>0</v>
      </c>
      <c r="AP1089">
        <v>2.4320457796852601E-2</v>
      </c>
      <c r="AQ1089">
        <v>8.7267525035765306E-2</v>
      </c>
      <c r="AR1089">
        <v>0</v>
      </c>
      <c r="AS1089">
        <v>0.63915857605177995</v>
      </c>
      <c r="AT1089">
        <v>69161</v>
      </c>
      <c r="AU1089">
        <v>108245</v>
      </c>
      <c r="AV1089">
        <v>111682.494004796</v>
      </c>
      <c r="AW1089">
        <v>0.10729613733905501</v>
      </c>
      <c r="AX1089">
        <v>0.65709459459459396</v>
      </c>
      <c r="AY1089">
        <v>71.900000000000006</v>
      </c>
      <c r="AZ1089">
        <v>7.2961373390557901E-2</v>
      </c>
      <c r="BA1089">
        <v>0.61659513590843995</v>
      </c>
      <c r="BB1089">
        <v>7.4340527577937604E-2</v>
      </c>
      <c r="BC1089">
        <v>1</v>
      </c>
      <c r="BD1089">
        <v>0</v>
      </c>
      <c r="BE1089">
        <v>1985</v>
      </c>
      <c r="BF1089">
        <v>34</v>
      </c>
      <c r="BG1089">
        <v>0.15604036199999999</v>
      </c>
      <c r="BH1089">
        <v>94251.436220000003</v>
      </c>
      <c r="BI1089">
        <v>0.118966269</v>
      </c>
    </row>
    <row r="1090" spans="1:61" x14ac:dyDescent="0.2">
      <c r="A1090">
        <v>1089</v>
      </c>
      <c r="B1090">
        <v>40132168134</v>
      </c>
      <c r="C1090">
        <v>4650000020</v>
      </c>
      <c r="D1090" t="s">
        <v>220</v>
      </c>
      <c r="E1090">
        <v>85258</v>
      </c>
      <c r="F1090">
        <v>379.97114378191901</v>
      </c>
      <c r="G1090">
        <v>9.4570118152799996</v>
      </c>
      <c r="H1090">
        <v>0.16242411503624901</v>
      </c>
      <c r="I1090">
        <v>4.5999999999999996</v>
      </c>
      <c r="J1090">
        <v>0.38316412700000002</v>
      </c>
      <c r="K1090">
        <v>0</v>
      </c>
      <c r="L1090">
        <v>0</v>
      </c>
      <c r="M1090">
        <v>0</v>
      </c>
      <c r="N1090">
        <v>62</v>
      </c>
      <c r="O1090">
        <v>50330.763558025203</v>
      </c>
      <c r="P1090">
        <v>811.78650900040645</v>
      </c>
      <c r="Q1090">
        <v>32230.6567904933</v>
      </c>
      <c r="R1090">
        <f>Q1090/AJ1090</f>
        <v>24.660028148808951</v>
      </c>
      <c r="S1090">
        <v>1</v>
      </c>
      <c r="T1090">
        <v>1</v>
      </c>
      <c r="U1090">
        <v>1</v>
      </c>
      <c r="V1090">
        <v>1</v>
      </c>
      <c r="W1090">
        <v>0</v>
      </c>
      <c r="X1090">
        <v>2</v>
      </c>
      <c r="Y1090">
        <v>0</v>
      </c>
      <c r="Z1090">
        <v>0</v>
      </c>
      <c r="AA1090">
        <v>0</v>
      </c>
      <c r="AB1090">
        <v>379.97114378191901</v>
      </c>
      <c r="AC1090">
        <v>29.4917229820636</v>
      </c>
      <c r="AD1090">
        <v>32230.6567904933</v>
      </c>
      <c r="AE1090">
        <v>24.660028148809001</v>
      </c>
      <c r="AF1090">
        <v>9493.2021350310406</v>
      </c>
      <c r="AG1090">
        <v>7.2633528194575696</v>
      </c>
      <c r="AH1090">
        <v>22737.454655462301</v>
      </c>
      <c r="AI1090">
        <v>0.29453951859371102</v>
      </c>
      <c r="AJ1090">
        <v>1307</v>
      </c>
      <c r="AK1090">
        <v>4689.5439999999999</v>
      </c>
      <c r="AL1090">
        <v>0.97245600612088701</v>
      </c>
      <c r="AM1090">
        <v>2.75439938791124E-2</v>
      </c>
      <c r="AN1090">
        <v>0</v>
      </c>
      <c r="AO1090">
        <v>0</v>
      </c>
      <c r="AP1090">
        <v>1.4537107880642599E-2</v>
      </c>
      <c r="AQ1090">
        <v>1.2241775057383299E-2</v>
      </c>
      <c r="AR1090">
        <v>2.3506366307541601E-2</v>
      </c>
      <c r="AS1090">
        <v>0.74045053868756106</v>
      </c>
      <c r="AT1090">
        <v>75885</v>
      </c>
      <c r="AU1090">
        <v>147946</v>
      </c>
      <c r="AV1090">
        <v>189509.70873786401</v>
      </c>
      <c r="AW1090">
        <v>3.8065027755749298E-2</v>
      </c>
      <c r="AX1090">
        <v>0.83427495291901999</v>
      </c>
      <c r="AY1090">
        <v>47.3</v>
      </c>
      <c r="AZ1090">
        <v>0.142310635042081</v>
      </c>
      <c r="BA1090">
        <v>0.17903596021423099</v>
      </c>
      <c r="BB1090">
        <v>0.188349514563106</v>
      </c>
      <c r="BC1090">
        <v>1</v>
      </c>
      <c r="BD1090">
        <v>0</v>
      </c>
      <c r="BE1090">
        <v>1981</v>
      </c>
      <c r="BF1090">
        <v>38</v>
      </c>
      <c r="BG1090">
        <v>0.188131094</v>
      </c>
      <c r="BH1090">
        <v>0</v>
      </c>
      <c r="BI1090">
        <v>0</v>
      </c>
    </row>
    <row r="1091" spans="1:61" x14ac:dyDescent="0.2">
      <c r="A1091">
        <v>1090</v>
      </c>
      <c r="B1091">
        <v>40132168161</v>
      </c>
      <c r="C1091">
        <v>4650000007</v>
      </c>
      <c r="D1091" t="s">
        <v>26</v>
      </c>
      <c r="E1091">
        <v>85254</v>
      </c>
      <c r="F1091">
        <v>2214.1964432193499</v>
      </c>
      <c r="G1091">
        <v>17.535211185000001</v>
      </c>
      <c r="H1091">
        <v>0.11559615512421099</v>
      </c>
      <c r="I1091">
        <v>4.5999999999999996</v>
      </c>
      <c r="J1091">
        <v>0.32955663800000001</v>
      </c>
      <c r="K1091">
        <v>0</v>
      </c>
      <c r="L1091">
        <v>0</v>
      </c>
      <c r="M1091">
        <v>0</v>
      </c>
      <c r="N1091">
        <v>96</v>
      </c>
      <c r="O1091">
        <v>35928.204392691798</v>
      </c>
      <c r="P1091">
        <v>374.25212909053954</v>
      </c>
      <c r="Q1091">
        <v>30008.297217801901</v>
      </c>
      <c r="R1091">
        <f>Q1091/AJ1091</f>
        <v>11.879769286540737</v>
      </c>
      <c r="S1091">
        <v>0</v>
      </c>
      <c r="T1091">
        <v>0</v>
      </c>
      <c r="U1091">
        <v>3</v>
      </c>
      <c r="X1091">
        <v>0</v>
      </c>
      <c r="Y1091">
        <v>0</v>
      </c>
      <c r="Z1091">
        <v>0</v>
      </c>
      <c r="AA1091">
        <v>1</v>
      </c>
      <c r="AB1091">
        <v>1472.04329314046</v>
      </c>
      <c r="AC1091">
        <v>0</v>
      </c>
      <c r="AD1091">
        <v>30008.297217801901</v>
      </c>
      <c r="AE1091">
        <v>11.8797692865407</v>
      </c>
      <c r="AF1091">
        <v>0</v>
      </c>
      <c r="AG1091">
        <v>0</v>
      </c>
      <c r="AH1091">
        <v>30008.297217801901</v>
      </c>
      <c r="AI1091">
        <v>0</v>
      </c>
      <c r="AJ1091">
        <v>2526</v>
      </c>
      <c r="AK1091">
        <v>771.48710000000005</v>
      </c>
      <c r="AL1091">
        <v>0.96991290577988898</v>
      </c>
      <c r="AM1091">
        <v>3.0087094220110799E-2</v>
      </c>
      <c r="AN1091">
        <v>0</v>
      </c>
      <c r="AO1091">
        <v>0</v>
      </c>
      <c r="AP1091">
        <v>1.93982581155977E-2</v>
      </c>
      <c r="AQ1091">
        <v>5.2652414885193899E-2</v>
      </c>
      <c r="AR1091">
        <v>2.3617820719269898E-2</v>
      </c>
      <c r="AS1091">
        <v>0.61782071926999405</v>
      </c>
      <c r="AT1091">
        <v>48353</v>
      </c>
      <c r="AU1091">
        <v>123750</v>
      </c>
      <c r="AV1091">
        <v>137498.237367803</v>
      </c>
      <c r="AW1091">
        <v>5.6215360253365002E-2</v>
      </c>
      <c r="AX1091">
        <v>0.579961464354527</v>
      </c>
      <c r="AY1091">
        <v>45.1</v>
      </c>
      <c r="AZ1091">
        <v>0.22090261282660301</v>
      </c>
      <c r="BA1091">
        <v>0.239113222486144</v>
      </c>
      <c r="BB1091">
        <v>0.37720329024676802</v>
      </c>
      <c r="BC1091">
        <v>1</v>
      </c>
      <c r="BD1091">
        <v>0</v>
      </c>
      <c r="BE1091">
        <v>1987</v>
      </c>
      <c r="BF1091">
        <v>32</v>
      </c>
      <c r="BG1091">
        <v>9.5040182000000001E-2</v>
      </c>
      <c r="BH1091">
        <v>13525.991239999999</v>
      </c>
      <c r="BI1091">
        <v>1.5843090000000001E-3</v>
      </c>
    </row>
    <row r="1092" spans="1:61" x14ac:dyDescent="0.2">
      <c r="A1092">
        <v>1091</v>
      </c>
      <c r="B1092">
        <v>40132168162</v>
      </c>
      <c r="C1092">
        <v>4650000023</v>
      </c>
      <c r="D1092" t="s">
        <v>221</v>
      </c>
      <c r="E1092">
        <v>85260</v>
      </c>
      <c r="F1092">
        <v>0</v>
      </c>
      <c r="G1092">
        <v>19.147411023299998</v>
      </c>
      <c r="H1092">
        <v>0.154399059924234</v>
      </c>
      <c r="I1092">
        <v>4.4000000000000004</v>
      </c>
      <c r="J1092">
        <v>0.31511682299999999</v>
      </c>
      <c r="K1092">
        <v>0</v>
      </c>
      <c r="L1092">
        <v>0</v>
      </c>
      <c r="M1092">
        <v>0</v>
      </c>
      <c r="N1092">
        <v>94</v>
      </c>
      <c r="O1092">
        <v>52771.0380579509</v>
      </c>
      <c r="P1092">
        <v>561.39402189309465</v>
      </c>
      <c r="Q1092">
        <v>32047.9035983699</v>
      </c>
      <c r="R1092">
        <f>Q1092/AJ1092</f>
        <v>15.444772818491519</v>
      </c>
      <c r="S1092">
        <v>1</v>
      </c>
      <c r="T1092">
        <v>1</v>
      </c>
      <c r="U1092">
        <v>1</v>
      </c>
      <c r="V1092">
        <v>1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19.154203437408999</v>
      </c>
      <c r="AD1092">
        <v>32047.9035983699</v>
      </c>
      <c r="AE1092">
        <v>15.444772818491501</v>
      </c>
      <c r="AF1092">
        <v>4948.1661881308</v>
      </c>
      <c r="AG1092">
        <v>2.38465840391846</v>
      </c>
      <c r="AH1092">
        <v>27099.7374102391</v>
      </c>
      <c r="AI1092">
        <v>0.154399059924234</v>
      </c>
      <c r="AJ1092">
        <v>2075</v>
      </c>
      <c r="AK1092">
        <v>1053.973</v>
      </c>
      <c r="AL1092">
        <v>0.81734939759036096</v>
      </c>
      <c r="AM1092">
        <v>0.18265060240963801</v>
      </c>
      <c r="AN1092">
        <v>0.15132530120481899</v>
      </c>
      <c r="AO1092">
        <v>0</v>
      </c>
      <c r="AP1092">
        <v>3.1325301204819203E-2</v>
      </c>
      <c r="AQ1092">
        <v>6.9397590361445702E-2</v>
      </c>
      <c r="AR1092">
        <v>0</v>
      </c>
      <c r="AS1092">
        <v>0.631027253668763</v>
      </c>
      <c r="AT1092">
        <v>70960</v>
      </c>
      <c r="AU1092">
        <v>160037</v>
      </c>
      <c r="AV1092">
        <v>205920.22955523699</v>
      </c>
      <c r="AW1092">
        <v>1.06024096385541E-2</v>
      </c>
      <c r="AX1092">
        <v>0.68341121495327095</v>
      </c>
      <c r="AY1092">
        <v>49.8</v>
      </c>
      <c r="AZ1092">
        <v>0.22168674698795099</v>
      </c>
      <c r="BA1092">
        <v>0.134939759036144</v>
      </c>
      <c r="BB1092">
        <v>0.327116212338593</v>
      </c>
      <c r="BC1092">
        <v>0.97274031563844998</v>
      </c>
      <c r="BD1092">
        <v>2.7259684361549401E-2</v>
      </c>
      <c r="BE1092">
        <v>1985</v>
      </c>
      <c r="BF1092">
        <v>34</v>
      </c>
      <c r="BG1092">
        <v>0.14483991199999999</v>
      </c>
      <c r="BH1092">
        <v>3666.9711609999999</v>
      </c>
      <c r="BI1092">
        <v>7.1924900000000004E-4</v>
      </c>
    </row>
    <row r="1093" spans="1:61" x14ac:dyDescent="0.2">
      <c r="A1093">
        <v>1092</v>
      </c>
      <c r="B1093">
        <v>40132168163</v>
      </c>
      <c r="C1093">
        <v>4650000014</v>
      </c>
      <c r="D1093" t="s">
        <v>218</v>
      </c>
      <c r="E1093">
        <v>85258</v>
      </c>
      <c r="F1093">
        <v>1901.42783944235</v>
      </c>
      <c r="G1093">
        <v>20.0235079206</v>
      </c>
      <c r="H1093">
        <v>0.12181953590318099</v>
      </c>
      <c r="I1093">
        <v>4.7</v>
      </c>
      <c r="J1093">
        <v>0.385699189</v>
      </c>
      <c r="K1093">
        <v>0</v>
      </c>
      <c r="L1093">
        <v>0</v>
      </c>
      <c r="M1093">
        <v>0</v>
      </c>
      <c r="N1093">
        <v>66</v>
      </c>
      <c r="O1093">
        <v>14340.3640652535</v>
      </c>
      <c r="P1093">
        <v>217.2782434129318</v>
      </c>
      <c r="Q1093">
        <v>32802.888641505502</v>
      </c>
      <c r="R1093">
        <f>Q1093/AJ1093</f>
        <v>15.962476224576887</v>
      </c>
      <c r="S1093">
        <v>0</v>
      </c>
      <c r="T1093">
        <v>0</v>
      </c>
      <c r="U1093">
        <v>3</v>
      </c>
      <c r="X1093">
        <v>0</v>
      </c>
      <c r="Y1093">
        <v>0</v>
      </c>
      <c r="Z1093">
        <v>0</v>
      </c>
      <c r="AA1093">
        <v>1</v>
      </c>
      <c r="AB1093">
        <v>1901.42783944235</v>
      </c>
      <c r="AC1093">
        <v>0</v>
      </c>
      <c r="AD1093">
        <v>32802.888641505502</v>
      </c>
      <c r="AE1093">
        <v>15.9624762245769</v>
      </c>
      <c r="AF1093">
        <v>0</v>
      </c>
      <c r="AG1093">
        <v>0</v>
      </c>
      <c r="AH1093">
        <v>32802.888641505502</v>
      </c>
      <c r="AI1093">
        <v>0</v>
      </c>
      <c r="AJ1093">
        <v>2055</v>
      </c>
      <c r="AK1093">
        <v>2093.0279999999998</v>
      </c>
      <c r="AL1093">
        <v>0.90656934306569303</v>
      </c>
      <c r="AM1093">
        <v>9.3430656934306494E-2</v>
      </c>
      <c r="AN1093">
        <v>0</v>
      </c>
      <c r="AO1093">
        <v>2.9197080291970801E-3</v>
      </c>
      <c r="AP1093">
        <v>7.8832116788321097E-2</v>
      </c>
      <c r="AQ1093">
        <v>2.18978102189781E-2</v>
      </c>
      <c r="AR1093">
        <v>8.4411930219471E-3</v>
      </c>
      <c r="AS1093">
        <v>0.56837366347777096</v>
      </c>
      <c r="AT1093">
        <v>54471</v>
      </c>
      <c r="AU1093">
        <v>90486</v>
      </c>
      <c r="AV1093">
        <v>129335.379061372</v>
      </c>
      <c r="AW1093">
        <v>0.110948905109489</v>
      </c>
      <c r="AX1093">
        <v>0.75254582484724997</v>
      </c>
      <c r="AY1093">
        <v>65.099999999999994</v>
      </c>
      <c r="AZ1093">
        <v>9.1484184914841796E-2</v>
      </c>
      <c r="BA1093">
        <v>0.50316301703163002</v>
      </c>
      <c r="BB1093">
        <v>0.10589651022864</v>
      </c>
      <c r="BC1093">
        <v>0.97232250300842304</v>
      </c>
      <c r="BD1093">
        <v>2.76774969915764E-2</v>
      </c>
      <c r="BE1093">
        <v>1986</v>
      </c>
      <c r="BF1093">
        <v>33</v>
      </c>
      <c r="BG1093">
        <v>0.20232556900000001</v>
      </c>
      <c r="BH1093">
        <v>10468.40192</v>
      </c>
      <c r="BI1093">
        <v>4.1138659999999999E-3</v>
      </c>
    </row>
    <row r="1094" spans="1:61" x14ac:dyDescent="0.2">
      <c r="A1094">
        <v>1093</v>
      </c>
      <c r="B1094">
        <v>40132168181</v>
      </c>
      <c r="C1094">
        <v>4253000002</v>
      </c>
      <c r="D1094" t="s">
        <v>222</v>
      </c>
      <c r="E1094">
        <v>85268</v>
      </c>
      <c r="F1094">
        <v>3242.8540929112401</v>
      </c>
      <c r="G1094">
        <v>24.411613171599999</v>
      </c>
      <c r="H1094">
        <v>0.24985994526153499</v>
      </c>
      <c r="I1094">
        <v>4.5999999999999996</v>
      </c>
      <c r="J1094">
        <v>0.29938323700000002</v>
      </c>
      <c r="K1094">
        <v>0</v>
      </c>
      <c r="L1094">
        <v>0</v>
      </c>
      <c r="M1094">
        <v>0</v>
      </c>
      <c r="N1094">
        <v>25</v>
      </c>
      <c r="O1094">
        <v>28426.6198926701</v>
      </c>
      <c r="P1094">
        <v>1137.064795706804</v>
      </c>
      <c r="Q1094">
        <v>8674.8717927599591</v>
      </c>
      <c r="R1094">
        <f>Q1094/AJ1094</f>
        <v>7.3082323443639083</v>
      </c>
      <c r="S1094">
        <v>0</v>
      </c>
      <c r="T1094">
        <v>0</v>
      </c>
      <c r="U1094">
        <v>3</v>
      </c>
      <c r="X1094">
        <v>0</v>
      </c>
      <c r="Y1094">
        <v>0</v>
      </c>
      <c r="Z1094">
        <v>0</v>
      </c>
      <c r="AA1094">
        <v>1</v>
      </c>
      <c r="AB1094">
        <v>1018.9404585810601</v>
      </c>
      <c r="AC1094">
        <v>0</v>
      </c>
      <c r="AD1094">
        <v>8674.8717927599591</v>
      </c>
      <c r="AE1094">
        <v>7.3082323443639101</v>
      </c>
      <c r="AF1094">
        <v>0</v>
      </c>
      <c r="AG1094">
        <v>0</v>
      </c>
      <c r="AH1094">
        <v>8674.8717927599591</v>
      </c>
      <c r="AI1094">
        <v>0</v>
      </c>
      <c r="AJ1094">
        <v>1187</v>
      </c>
      <c r="AK1094">
        <v>1455.1020000000001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5.9582919563058501E-2</v>
      </c>
      <c r="AS1094">
        <v>0.68023833167825198</v>
      </c>
      <c r="AT1094">
        <v>50714</v>
      </c>
      <c r="AU1094">
        <v>87864</v>
      </c>
      <c r="AV1094">
        <v>100813.879598662</v>
      </c>
      <c r="AW1094">
        <v>0.25695029486099402</v>
      </c>
      <c r="AX1094">
        <v>0.775609756097561</v>
      </c>
      <c r="AY1094">
        <v>57</v>
      </c>
      <c r="AZ1094">
        <v>0.11036225779275401</v>
      </c>
      <c r="BA1094">
        <v>0.33361415332771599</v>
      </c>
      <c r="BB1094">
        <v>0.17391304347826</v>
      </c>
      <c r="BC1094">
        <v>0.95986622073578598</v>
      </c>
      <c r="BD1094">
        <v>4.0133779264213999E-2</v>
      </c>
      <c r="BE1094">
        <v>1991</v>
      </c>
      <c r="BF1094">
        <v>28</v>
      </c>
      <c r="BG1094">
        <v>0.14416593699999999</v>
      </c>
      <c r="BH1094">
        <v>0</v>
      </c>
      <c r="BI1094">
        <v>0</v>
      </c>
    </row>
    <row r="1095" spans="1:61" x14ac:dyDescent="0.2">
      <c r="A1095">
        <v>1094</v>
      </c>
      <c r="B1095">
        <v>40132168183</v>
      </c>
      <c r="C1095">
        <v>4253000002</v>
      </c>
      <c r="D1095" t="s">
        <v>222</v>
      </c>
      <c r="E1095">
        <v>85268</v>
      </c>
      <c r="F1095">
        <v>1470.79342501886</v>
      </c>
      <c r="G1095">
        <v>24.411613171599999</v>
      </c>
      <c r="H1095">
        <v>0.19492982721231999</v>
      </c>
      <c r="I1095">
        <v>4.5999999999999996</v>
      </c>
      <c r="J1095">
        <v>0.29938323700000002</v>
      </c>
      <c r="K1095">
        <v>0</v>
      </c>
      <c r="L1095">
        <v>0</v>
      </c>
      <c r="M1095">
        <v>0</v>
      </c>
      <c r="N1095">
        <v>54</v>
      </c>
      <c r="O1095">
        <v>48481.074099366502</v>
      </c>
      <c r="P1095">
        <v>897.79766850678709</v>
      </c>
      <c r="Q1095">
        <v>24918.712242313901</v>
      </c>
      <c r="R1095">
        <f>Q1095/AJ1095</f>
        <v>12.857952653412745</v>
      </c>
      <c r="S1095">
        <v>1</v>
      </c>
      <c r="T1095">
        <v>0</v>
      </c>
      <c r="U1095">
        <v>2</v>
      </c>
      <c r="V1095">
        <v>0</v>
      </c>
      <c r="W1095">
        <v>1</v>
      </c>
      <c r="X1095">
        <v>1</v>
      </c>
      <c r="Y1095">
        <v>0</v>
      </c>
      <c r="Z1095">
        <v>0</v>
      </c>
      <c r="AA1095">
        <v>0</v>
      </c>
      <c r="AB1095">
        <v>955.41211967429501</v>
      </c>
      <c r="AC1095">
        <v>34.827104109808801</v>
      </c>
      <c r="AD1095">
        <v>24918.712242313901</v>
      </c>
      <c r="AE1095">
        <v>12.857952653412701</v>
      </c>
      <c r="AF1095">
        <v>3751.0348878647701</v>
      </c>
      <c r="AG1095">
        <v>1.93551851799008</v>
      </c>
      <c r="AH1095">
        <v>21167.677354449101</v>
      </c>
      <c r="AI1095">
        <v>0.15053084811883699</v>
      </c>
      <c r="AJ1095">
        <v>1938</v>
      </c>
      <c r="AK1095">
        <v>4772.7280000000001</v>
      </c>
      <c r="AL1095">
        <v>0.92156862745098</v>
      </c>
      <c r="AM1095">
        <v>7.8431372549019607E-2</v>
      </c>
      <c r="AN1095">
        <v>0</v>
      </c>
      <c r="AO1095">
        <v>1.13519091847265E-2</v>
      </c>
      <c r="AP1095">
        <v>4.6439628482972103E-2</v>
      </c>
      <c r="AQ1095">
        <v>7.9979360165118599E-2</v>
      </c>
      <c r="AR1095">
        <v>1.0359536867763501E-2</v>
      </c>
      <c r="AS1095">
        <v>0.30042656916514299</v>
      </c>
      <c r="AT1095">
        <v>32812</v>
      </c>
      <c r="AU1095">
        <v>55859</v>
      </c>
      <c r="AV1095">
        <v>61824.205128205103</v>
      </c>
      <c r="AW1095">
        <v>0.14912280701754299</v>
      </c>
      <c r="AX1095">
        <v>0.510408635312259</v>
      </c>
      <c r="AY1095">
        <v>59</v>
      </c>
      <c r="AZ1095">
        <v>0.12796697626418899</v>
      </c>
      <c r="BA1095">
        <v>0.39164086687306499</v>
      </c>
      <c r="BB1095">
        <v>0.162051282051282</v>
      </c>
      <c r="BC1095">
        <v>1</v>
      </c>
      <c r="BD1095">
        <v>0</v>
      </c>
      <c r="BE1095">
        <v>1989</v>
      </c>
      <c r="BF1095">
        <v>30</v>
      </c>
      <c r="BG1095">
        <v>0.129237191</v>
      </c>
      <c r="BH1095">
        <v>0</v>
      </c>
      <c r="BI1095">
        <v>0</v>
      </c>
    </row>
    <row r="1096" spans="1:61" x14ac:dyDescent="0.2">
      <c r="A1096">
        <v>1095</v>
      </c>
      <c r="B1096">
        <v>40132168184</v>
      </c>
      <c r="C1096">
        <v>4650000028</v>
      </c>
      <c r="D1096" t="s">
        <v>117</v>
      </c>
      <c r="E1096">
        <v>85251</v>
      </c>
      <c r="F1096">
        <v>22073.652263782202</v>
      </c>
      <c r="G1096">
        <v>39.042132548600001</v>
      </c>
      <c r="H1096">
        <v>8.8254691082269202E-2</v>
      </c>
      <c r="I1096">
        <v>5</v>
      </c>
      <c r="J1096">
        <v>0.14123846500000001</v>
      </c>
      <c r="K1096">
        <v>0</v>
      </c>
      <c r="L1096">
        <v>0</v>
      </c>
      <c r="M1096">
        <v>0</v>
      </c>
      <c r="N1096">
        <v>62</v>
      </c>
      <c r="O1096">
        <v>46412.594205757901</v>
      </c>
      <c r="P1096">
        <v>748.59022912512739</v>
      </c>
      <c r="Q1096">
        <v>7125.6164376146999</v>
      </c>
      <c r="R1096">
        <f>Q1096/AJ1096</f>
        <v>8.0881003832175935</v>
      </c>
      <c r="S1096">
        <v>1</v>
      </c>
      <c r="T1096">
        <v>0</v>
      </c>
      <c r="U1096">
        <v>2</v>
      </c>
      <c r="V1096">
        <v>0</v>
      </c>
      <c r="W1096">
        <v>1</v>
      </c>
      <c r="X1096">
        <v>1</v>
      </c>
      <c r="Y1096">
        <v>0</v>
      </c>
      <c r="Z1096">
        <v>0</v>
      </c>
      <c r="AA1096">
        <v>0</v>
      </c>
      <c r="AB1096">
        <v>719.29251429831902</v>
      </c>
      <c r="AC1096">
        <v>34.827104109808801</v>
      </c>
      <c r="AD1096">
        <v>7125.6164376146999</v>
      </c>
      <c r="AE1096">
        <v>8.08810038321759</v>
      </c>
      <c r="AF1096">
        <v>349.02153205331001</v>
      </c>
      <c r="AG1096">
        <v>0.39616518961783198</v>
      </c>
      <c r="AH1096">
        <v>6776.5949055613901</v>
      </c>
      <c r="AI1096">
        <v>4.8981240445513698E-2</v>
      </c>
      <c r="AJ1096">
        <v>881</v>
      </c>
      <c r="AK1096">
        <v>2129.5639999999999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6.9239500567536805E-2</v>
      </c>
      <c r="AR1096">
        <v>9.08059023836549E-3</v>
      </c>
      <c r="AS1096">
        <v>0.366628830874006</v>
      </c>
      <c r="AT1096">
        <v>49876</v>
      </c>
      <c r="AV1096">
        <v>65840.210843373497</v>
      </c>
      <c r="AW1096">
        <v>0.105324074074074</v>
      </c>
      <c r="AX1096">
        <v>0.32857142857142801</v>
      </c>
      <c r="AY1096">
        <v>76.5</v>
      </c>
      <c r="AZ1096">
        <v>0</v>
      </c>
      <c r="BA1096">
        <v>0.72190692395005596</v>
      </c>
      <c r="BB1096">
        <v>0</v>
      </c>
      <c r="BC1096">
        <v>0.84789156626506001</v>
      </c>
      <c r="BD1096">
        <v>0.15210843373493901</v>
      </c>
      <c r="BE1096">
        <v>2002</v>
      </c>
      <c r="BF1096">
        <v>17</v>
      </c>
      <c r="BG1096">
        <v>9.5107062000000006E-2</v>
      </c>
      <c r="BH1096">
        <v>747.61212160000002</v>
      </c>
      <c r="BI1096">
        <v>6.9786200000000005E-4</v>
      </c>
    </row>
    <row r="1097" spans="1:61" x14ac:dyDescent="0.2">
      <c r="A1097">
        <v>1096</v>
      </c>
      <c r="B1097">
        <v>40132168185</v>
      </c>
      <c r="C1097">
        <v>4253000002</v>
      </c>
      <c r="D1097" t="s">
        <v>222</v>
      </c>
      <c r="E1097">
        <v>85268</v>
      </c>
      <c r="F1097">
        <v>2142.73211946938</v>
      </c>
      <c r="G1097">
        <v>24.411613171599999</v>
      </c>
      <c r="H1097">
        <v>0.33764925609846802</v>
      </c>
      <c r="I1097">
        <v>4.5999999999999996</v>
      </c>
      <c r="J1097">
        <v>0.29938323700000002</v>
      </c>
      <c r="K1097">
        <v>0</v>
      </c>
      <c r="L1097">
        <v>0</v>
      </c>
      <c r="M1097">
        <v>0</v>
      </c>
      <c r="N1097">
        <v>41</v>
      </c>
      <c r="O1097">
        <v>32245.6060444453</v>
      </c>
      <c r="P1097">
        <v>786.47819620598295</v>
      </c>
      <c r="Q1097">
        <v>24393.869373028701</v>
      </c>
      <c r="R1097">
        <f>Q1097/AJ1097</f>
        <v>13.440148414891846</v>
      </c>
      <c r="S1097">
        <v>1</v>
      </c>
      <c r="T1097">
        <v>0</v>
      </c>
      <c r="U1097">
        <v>2</v>
      </c>
      <c r="V1097">
        <v>0</v>
      </c>
      <c r="W1097">
        <v>1</v>
      </c>
      <c r="X1097">
        <v>1</v>
      </c>
      <c r="Y1097">
        <v>0</v>
      </c>
      <c r="Z1097">
        <v>0</v>
      </c>
      <c r="AA1097">
        <v>0</v>
      </c>
      <c r="AB1097">
        <v>841.71250670996005</v>
      </c>
      <c r="AC1097">
        <v>34.827104109808801</v>
      </c>
      <c r="AD1097">
        <v>24393.869373028701</v>
      </c>
      <c r="AE1097">
        <v>13.4401484148918</v>
      </c>
      <c r="AF1097">
        <v>3081.9609931529899</v>
      </c>
      <c r="AG1097">
        <v>1.6980501339685901</v>
      </c>
      <c r="AH1097">
        <v>21311.908379875698</v>
      </c>
      <c r="AI1097">
        <v>0.126341620758229</v>
      </c>
      <c r="AJ1097">
        <v>1815</v>
      </c>
      <c r="AK1097">
        <v>5359.7079999999996</v>
      </c>
      <c r="AL1097">
        <v>0.97685950413223099</v>
      </c>
      <c r="AM1097">
        <v>2.31404958677685E-2</v>
      </c>
      <c r="AN1097">
        <v>0</v>
      </c>
      <c r="AO1097">
        <v>0</v>
      </c>
      <c r="AP1097">
        <v>2.31404958677685E-2</v>
      </c>
      <c r="AQ1097">
        <v>2.0385674931129399E-2</v>
      </c>
      <c r="AR1097">
        <v>3.0674846625766798E-3</v>
      </c>
      <c r="AS1097">
        <v>0.40429447852760703</v>
      </c>
      <c r="AT1097">
        <v>43261</v>
      </c>
      <c r="AU1097">
        <v>71082</v>
      </c>
      <c r="AV1097">
        <v>74938.003838771605</v>
      </c>
      <c r="AW1097">
        <v>7.2727272727272696E-2</v>
      </c>
      <c r="AX1097">
        <v>0.44855305466237899</v>
      </c>
      <c r="AY1097">
        <v>61.8</v>
      </c>
      <c r="AZ1097">
        <v>0.101928374655647</v>
      </c>
      <c r="BA1097">
        <v>0.43856749311294702</v>
      </c>
      <c r="BB1097">
        <v>0.10076775431861799</v>
      </c>
      <c r="BC1097">
        <v>1</v>
      </c>
      <c r="BD1097">
        <v>0</v>
      </c>
      <c r="BE1097">
        <v>1990</v>
      </c>
      <c r="BF1097">
        <v>29</v>
      </c>
      <c r="BG1097">
        <v>0.12486929400000001</v>
      </c>
      <c r="BH1097">
        <v>0</v>
      </c>
      <c r="BI1097">
        <v>0</v>
      </c>
    </row>
    <row r="1098" spans="1:61" x14ac:dyDescent="0.2">
      <c r="A1098">
        <v>1097</v>
      </c>
      <c r="B1098">
        <v>40132168211</v>
      </c>
      <c r="C1098">
        <v>4253000002</v>
      </c>
      <c r="D1098" t="s">
        <v>222</v>
      </c>
      <c r="E1098">
        <v>85268</v>
      </c>
      <c r="F1098">
        <v>3748.7553331311401</v>
      </c>
      <c r="G1098">
        <v>24.411613171599999</v>
      </c>
      <c r="H1098">
        <v>0.29505148586577501</v>
      </c>
      <c r="I1098">
        <v>4.5999999999999996</v>
      </c>
      <c r="J1098">
        <v>0.29938323700000002</v>
      </c>
      <c r="K1098">
        <v>0</v>
      </c>
      <c r="L1098">
        <v>0</v>
      </c>
      <c r="M1098">
        <v>0</v>
      </c>
      <c r="N1098">
        <v>32</v>
      </c>
      <c r="O1098">
        <v>30020.943582492098</v>
      </c>
      <c r="P1098">
        <v>938.15448695287807</v>
      </c>
      <c r="Q1098">
        <v>12746.863181237801</v>
      </c>
      <c r="R1098">
        <f>Q1098/AJ1098</f>
        <v>12.39967235528969</v>
      </c>
      <c r="S1098">
        <v>0</v>
      </c>
      <c r="T1098">
        <v>0</v>
      </c>
      <c r="U1098">
        <v>3</v>
      </c>
      <c r="X1098">
        <v>0</v>
      </c>
      <c r="Y1098">
        <v>0</v>
      </c>
      <c r="Z1098">
        <v>0</v>
      </c>
      <c r="AA1098">
        <v>1</v>
      </c>
      <c r="AB1098">
        <v>1542.27687724869</v>
      </c>
      <c r="AC1098">
        <v>0</v>
      </c>
      <c r="AD1098">
        <v>12746.863181237801</v>
      </c>
      <c r="AE1098">
        <v>12.399672355289701</v>
      </c>
      <c r="AF1098">
        <v>0</v>
      </c>
      <c r="AG1098">
        <v>0</v>
      </c>
      <c r="AH1098">
        <v>12746.863181237801</v>
      </c>
      <c r="AI1098">
        <v>0</v>
      </c>
      <c r="AJ1098">
        <v>1028</v>
      </c>
      <c r="AK1098">
        <v>767.90250000000003</v>
      </c>
      <c r="AL1098">
        <v>0.90758754863813196</v>
      </c>
      <c r="AM1098">
        <v>9.2412451361867695E-2</v>
      </c>
      <c r="AN1098">
        <v>0</v>
      </c>
      <c r="AO1098">
        <v>0</v>
      </c>
      <c r="AP1098">
        <v>9.2412451361867695E-2</v>
      </c>
      <c r="AQ1098">
        <v>0</v>
      </c>
      <c r="AR1098">
        <v>4.9369747899159599E-2</v>
      </c>
      <c r="AS1098">
        <v>0.313025210084033</v>
      </c>
      <c r="AT1098">
        <v>76826</v>
      </c>
      <c r="AU1098">
        <v>96484</v>
      </c>
      <c r="AV1098">
        <v>149362.00378071799</v>
      </c>
      <c r="AW1098">
        <v>1.45914396887159E-2</v>
      </c>
      <c r="AX1098">
        <v>0.77173913043478204</v>
      </c>
      <c r="AY1098">
        <v>59.6</v>
      </c>
      <c r="AZ1098">
        <v>2.3346303501945501E-2</v>
      </c>
      <c r="BA1098">
        <v>0.42120622568093302</v>
      </c>
      <c r="BB1098">
        <v>4.7258979206049101E-2</v>
      </c>
      <c r="BC1098">
        <v>0.91115311909262697</v>
      </c>
      <c r="BD1098">
        <v>8.8846880907372403E-2</v>
      </c>
      <c r="BE1098">
        <v>1993</v>
      </c>
      <c r="BF1098">
        <v>26</v>
      </c>
      <c r="BG1098">
        <v>0.15122076700000001</v>
      </c>
      <c r="BH1098">
        <v>0</v>
      </c>
      <c r="BI1098">
        <v>0</v>
      </c>
    </row>
    <row r="1099" spans="1:61" x14ac:dyDescent="0.2">
      <c r="A1099">
        <v>1098</v>
      </c>
      <c r="B1099">
        <v>40132168213</v>
      </c>
      <c r="C1099">
        <v>4253000002</v>
      </c>
      <c r="D1099" t="s">
        <v>222</v>
      </c>
      <c r="E1099">
        <v>85268</v>
      </c>
      <c r="F1099">
        <v>1278.4246625573101</v>
      </c>
      <c r="G1099">
        <v>24.411613171599999</v>
      </c>
      <c r="H1099">
        <v>0.25493069564702497</v>
      </c>
      <c r="I1099">
        <v>4.5999999999999996</v>
      </c>
      <c r="J1099">
        <v>0.29938323700000002</v>
      </c>
      <c r="K1099">
        <v>0</v>
      </c>
      <c r="L1099">
        <v>0</v>
      </c>
      <c r="M1099">
        <v>0</v>
      </c>
      <c r="N1099">
        <v>64</v>
      </c>
      <c r="O1099">
        <v>59010.908145699097</v>
      </c>
      <c r="P1099">
        <v>922.04543977654839</v>
      </c>
      <c r="Q1099">
        <v>30404.790072484298</v>
      </c>
      <c r="R1099">
        <f>Q1099/AJ1099</f>
        <v>12.695110677446472</v>
      </c>
      <c r="S1099">
        <v>0</v>
      </c>
      <c r="T1099">
        <v>0</v>
      </c>
      <c r="U1099">
        <v>3</v>
      </c>
      <c r="X1099">
        <v>0</v>
      </c>
      <c r="Y1099">
        <v>0</v>
      </c>
      <c r="Z1099">
        <v>0</v>
      </c>
      <c r="AA1099">
        <v>1</v>
      </c>
      <c r="AB1099">
        <v>1278.4246625573101</v>
      </c>
      <c r="AC1099">
        <v>0</v>
      </c>
      <c r="AD1099">
        <v>30404.790072484298</v>
      </c>
      <c r="AE1099">
        <v>12.695110677446401</v>
      </c>
      <c r="AF1099">
        <v>0</v>
      </c>
      <c r="AG1099">
        <v>0</v>
      </c>
      <c r="AH1099">
        <v>30404.790072484298</v>
      </c>
      <c r="AI1099">
        <v>0</v>
      </c>
      <c r="AJ1099">
        <v>2395</v>
      </c>
      <c r="AK1099">
        <v>2464.761</v>
      </c>
      <c r="AL1099">
        <v>0.98288100208768203</v>
      </c>
      <c r="AM1099">
        <v>1.7118997912317298E-2</v>
      </c>
      <c r="AN1099">
        <v>0</v>
      </c>
      <c r="AO1099">
        <v>8.3507306889352793E-3</v>
      </c>
      <c r="AP1099">
        <v>8.76826722338204E-3</v>
      </c>
      <c r="AQ1099">
        <v>2.54697286012526E-2</v>
      </c>
      <c r="AR1099">
        <v>3.0882352941176399E-2</v>
      </c>
      <c r="AS1099">
        <v>0.50980392156862697</v>
      </c>
      <c r="AT1099">
        <v>53683</v>
      </c>
      <c r="AU1099">
        <v>89583</v>
      </c>
      <c r="AV1099">
        <v>118179.831144465</v>
      </c>
      <c r="AW1099">
        <v>7.2651356993736899E-2</v>
      </c>
      <c r="AX1099">
        <v>0.66001534919416704</v>
      </c>
      <c r="AY1099">
        <v>60.6</v>
      </c>
      <c r="AZ1099">
        <v>0.11482254697286</v>
      </c>
      <c r="BA1099">
        <v>0.43215031315239999</v>
      </c>
      <c r="BB1099">
        <v>0.11726078799249499</v>
      </c>
      <c r="BC1099">
        <v>0.962476547842401</v>
      </c>
      <c r="BD1099">
        <v>3.7523452157598502E-2</v>
      </c>
      <c r="BE1099">
        <v>1993</v>
      </c>
      <c r="BF1099">
        <v>26</v>
      </c>
      <c r="BG1099">
        <v>0.14083359600000001</v>
      </c>
      <c r="BH1099">
        <v>0</v>
      </c>
      <c r="BI1099">
        <v>0</v>
      </c>
    </row>
    <row r="1100" spans="1:61" x14ac:dyDescent="0.2">
      <c r="A1100">
        <v>1099</v>
      </c>
      <c r="B1100">
        <v>40132168214</v>
      </c>
      <c r="C1100">
        <v>4253000002</v>
      </c>
      <c r="D1100" t="s">
        <v>222</v>
      </c>
      <c r="E1100">
        <v>85268</v>
      </c>
      <c r="F1100">
        <v>2383.9216946481602</v>
      </c>
      <c r="G1100">
        <v>24.411613171599999</v>
      </c>
      <c r="H1100">
        <v>0.271923672724593</v>
      </c>
      <c r="I1100">
        <v>4.5999999999999996</v>
      </c>
      <c r="J1100">
        <v>0.29938323700000002</v>
      </c>
      <c r="K1100">
        <v>0</v>
      </c>
      <c r="L1100">
        <v>0</v>
      </c>
      <c r="M1100">
        <v>0</v>
      </c>
      <c r="N1100">
        <v>28</v>
      </c>
      <c r="O1100">
        <v>29359.211920375099</v>
      </c>
      <c r="P1100">
        <v>1048.5432828705393</v>
      </c>
      <c r="Q1100">
        <v>13658.1204046486</v>
      </c>
      <c r="R1100">
        <f>Q1100/AJ1100</f>
        <v>12.995357188057659</v>
      </c>
      <c r="S1100">
        <v>0</v>
      </c>
      <c r="T1100">
        <v>0</v>
      </c>
      <c r="U1100">
        <v>3</v>
      </c>
      <c r="X1100">
        <v>0</v>
      </c>
      <c r="Y1100">
        <v>0</v>
      </c>
      <c r="Z1100">
        <v>0</v>
      </c>
      <c r="AA1100">
        <v>1</v>
      </c>
      <c r="AB1100">
        <v>2211.88262129854</v>
      </c>
      <c r="AC1100">
        <v>0</v>
      </c>
      <c r="AD1100">
        <v>13658.1204046486</v>
      </c>
      <c r="AE1100">
        <v>12.995357188057699</v>
      </c>
      <c r="AF1100">
        <v>0</v>
      </c>
      <c r="AG1100">
        <v>0</v>
      </c>
      <c r="AH1100">
        <v>13658.1204046486</v>
      </c>
      <c r="AI1100">
        <v>0</v>
      </c>
      <c r="AJ1100">
        <v>1051</v>
      </c>
      <c r="AK1100">
        <v>1054.3789999999999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0.62281722933643702</v>
      </c>
      <c r="AT1100">
        <v>97930</v>
      </c>
      <c r="AU1100">
        <v>176016</v>
      </c>
      <c r="AV1100">
        <v>225005.077262693</v>
      </c>
      <c r="AW1100">
        <v>0</v>
      </c>
      <c r="AX1100">
        <v>0.86324786324786296</v>
      </c>
      <c r="AY1100">
        <v>54.1</v>
      </c>
      <c r="AZ1100">
        <v>0.118934348239771</v>
      </c>
      <c r="BA1100">
        <v>0.35870599429115102</v>
      </c>
      <c r="BB1100">
        <v>0.15452538631346499</v>
      </c>
      <c r="BC1100">
        <v>1</v>
      </c>
      <c r="BD1100">
        <v>0</v>
      </c>
      <c r="BE1100">
        <v>1990</v>
      </c>
      <c r="BF1100">
        <v>29</v>
      </c>
      <c r="BG1100">
        <v>0.15981245899999999</v>
      </c>
      <c r="BH1100">
        <v>0</v>
      </c>
      <c r="BI1100">
        <v>0</v>
      </c>
    </row>
    <row r="1101" spans="1:61" x14ac:dyDescent="0.2">
      <c r="A1101">
        <v>1100</v>
      </c>
      <c r="B1101">
        <v>40132168261</v>
      </c>
      <c r="C1101">
        <v>4650000049</v>
      </c>
      <c r="D1101" t="s">
        <v>118</v>
      </c>
      <c r="E1101">
        <v>85260</v>
      </c>
      <c r="F1101">
        <v>4602.0983362990301</v>
      </c>
      <c r="G1101">
        <v>39.765319396300001</v>
      </c>
      <c r="H1101">
        <v>0.16158287160503099</v>
      </c>
      <c r="I1101">
        <v>4.7</v>
      </c>
      <c r="J1101">
        <v>0.184043863</v>
      </c>
      <c r="K1101">
        <v>0</v>
      </c>
      <c r="L1101">
        <v>0</v>
      </c>
      <c r="M1101">
        <v>0</v>
      </c>
      <c r="N1101">
        <v>40</v>
      </c>
      <c r="O1101">
        <v>36176.930504524396</v>
      </c>
      <c r="P1101">
        <v>904.42326261310996</v>
      </c>
      <c r="Q1101">
        <v>9441.8464564527694</v>
      </c>
      <c r="R1101">
        <f>Q1101/AJ1101</f>
        <v>11.095001711460364</v>
      </c>
      <c r="S1101">
        <v>0</v>
      </c>
      <c r="T1101">
        <v>0</v>
      </c>
      <c r="U1101">
        <v>3</v>
      </c>
      <c r="X1101">
        <v>0</v>
      </c>
      <c r="Y1101">
        <v>0</v>
      </c>
      <c r="Z1101">
        <v>0</v>
      </c>
      <c r="AA1101">
        <v>1</v>
      </c>
      <c r="AB1101">
        <v>1710.1402888648799</v>
      </c>
      <c r="AC1101">
        <v>0</v>
      </c>
      <c r="AD1101">
        <v>9441.8464564527694</v>
      </c>
      <c r="AE1101">
        <v>11.0950017114603</v>
      </c>
      <c r="AF1101">
        <v>0</v>
      </c>
      <c r="AG1101">
        <v>0</v>
      </c>
      <c r="AH1101">
        <v>9441.8464564527694</v>
      </c>
      <c r="AI1101">
        <v>0</v>
      </c>
      <c r="AJ1101">
        <v>851</v>
      </c>
      <c r="AK1101">
        <v>3278.5439999999999</v>
      </c>
      <c r="AL1101">
        <v>0.91186839012925902</v>
      </c>
      <c r="AM1101">
        <v>8.8131609870740299E-2</v>
      </c>
      <c r="AN1101">
        <v>7.0505287896592203E-3</v>
      </c>
      <c r="AO1101">
        <v>1.0575793184488799E-2</v>
      </c>
      <c r="AP1101">
        <v>4.2303172737955301E-2</v>
      </c>
      <c r="AQ1101">
        <v>0.124559341950646</v>
      </c>
      <c r="AR1101">
        <v>7.2335025380710599E-2</v>
      </c>
      <c r="AS1101">
        <v>0.49746192893400998</v>
      </c>
      <c r="AT1101">
        <v>37779</v>
      </c>
      <c r="AU1101">
        <v>35820</v>
      </c>
      <c r="AV1101">
        <v>61758.994197292101</v>
      </c>
      <c r="AW1101">
        <v>0.119521912350597</v>
      </c>
      <c r="AX1101">
        <v>0.44377811094452702</v>
      </c>
      <c r="AY1101">
        <v>66.5</v>
      </c>
      <c r="AZ1101">
        <v>6.8155111633372498E-2</v>
      </c>
      <c r="BA1101">
        <v>0.54524089306697998</v>
      </c>
      <c r="BB1101">
        <v>5.2224371373307502E-2</v>
      </c>
      <c r="BC1101">
        <v>0.67311411992263004</v>
      </c>
      <c r="BD1101">
        <v>0.32688588007736902</v>
      </c>
      <c r="BE1101">
        <v>1994</v>
      </c>
      <c r="BF1101">
        <v>25</v>
      </c>
      <c r="BG1101">
        <v>0.121534384</v>
      </c>
      <c r="BH1101">
        <v>0</v>
      </c>
      <c r="BI1101">
        <v>0</v>
      </c>
    </row>
    <row r="1102" spans="1:61" x14ac:dyDescent="0.2">
      <c r="A1102">
        <v>1101</v>
      </c>
      <c r="B1102">
        <v>40132168262</v>
      </c>
      <c r="C1102">
        <v>4650000049</v>
      </c>
      <c r="D1102" t="s">
        <v>118</v>
      </c>
      <c r="E1102">
        <v>85260</v>
      </c>
      <c r="F1102">
        <v>3832.2047510637399</v>
      </c>
      <c r="G1102">
        <v>39.765319396300001</v>
      </c>
      <c r="H1102">
        <v>0.13519575468898801</v>
      </c>
      <c r="I1102">
        <v>4.7</v>
      </c>
      <c r="J1102">
        <v>0.184043863</v>
      </c>
      <c r="K1102">
        <v>0</v>
      </c>
      <c r="L1102">
        <v>0</v>
      </c>
      <c r="M1102">
        <v>0</v>
      </c>
      <c r="N1102">
        <v>41</v>
      </c>
      <c r="O1102">
        <v>10048.0374708665</v>
      </c>
      <c r="P1102">
        <v>245.0740846552805</v>
      </c>
      <c r="Q1102">
        <v>18800.068891165301</v>
      </c>
      <c r="R1102">
        <f>Q1102/AJ1102</f>
        <v>9.2157200446888741</v>
      </c>
      <c r="S1102">
        <v>0</v>
      </c>
      <c r="T1102">
        <v>0</v>
      </c>
      <c r="U1102">
        <v>3</v>
      </c>
      <c r="X1102">
        <v>0</v>
      </c>
      <c r="Y1102">
        <v>0</v>
      </c>
      <c r="Z1102">
        <v>0</v>
      </c>
      <c r="AA1102">
        <v>1</v>
      </c>
      <c r="AB1102">
        <v>2006.24441241297</v>
      </c>
      <c r="AC1102">
        <v>0</v>
      </c>
      <c r="AD1102">
        <v>18800.068891165301</v>
      </c>
      <c r="AE1102">
        <v>9.2157200446888901</v>
      </c>
      <c r="AF1102">
        <v>0</v>
      </c>
      <c r="AG1102">
        <v>0</v>
      </c>
      <c r="AH1102">
        <v>18800.068891165301</v>
      </c>
      <c r="AI1102">
        <v>0</v>
      </c>
      <c r="AJ1102">
        <v>2040</v>
      </c>
      <c r="AK1102">
        <v>6597.13</v>
      </c>
      <c r="AL1102">
        <v>0.90539215686274499</v>
      </c>
      <c r="AM1102">
        <v>9.4607843137254899E-2</v>
      </c>
      <c r="AN1102">
        <v>9.8039215686274508E-3</v>
      </c>
      <c r="AO1102">
        <v>0</v>
      </c>
      <c r="AP1102">
        <v>5.39215686274509E-2</v>
      </c>
      <c r="AQ1102">
        <v>4.9019607843137202E-3</v>
      </c>
      <c r="AR1102">
        <v>3.6917098445595799E-2</v>
      </c>
      <c r="AS1102">
        <v>0.56152849740932598</v>
      </c>
      <c r="AT1102">
        <v>53186</v>
      </c>
      <c r="AU1102">
        <v>72396</v>
      </c>
      <c r="AV1102">
        <v>97301.633045148905</v>
      </c>
      <c r="AW1102">
        <v>0.16624300965937899</v>
      </c>
      <c r="AX1102">
        <v>0.66301369863013704</v>
      </c>
      <c r="AY1102">
        <v>55.3</v>
      </c>
      <c r="AZ1102">
        <v>0.18725490196078401</v>
      </c>
      <c r="BA1102">
        <v>0.287745098039215</v>
      </c>
      <c r="BB1102">
        <v>0.14313160422670501</v>
      </c>
      <c r="BC1102">
        <v>0.87512007684918303</v>
      </c>
      <c r="BD1102">
        <v>0.124879923150816</v>
      </c>
      <c r="BE1102">
        <v>1984</v>
      </c>
      <c r="BF1102">
        <v>35</v>
      </c>
      <c r="BG1102">
        <v>0.15383614400000001</v>
      </c>
      <c r="BH1102">
        <v>0</v>
      </c>
      <c r="BI1102">
        <v>0</v>
      </c>
    </row>
    <row r="1103" spans="1:61" x14ac:dyDescent="0.2">
      <c r="A1103">
        <v>1102</v>
      </c>
      <c r="B1103">
        <v>40132168263</v>
      </c>
      <c r="C1103">
        <v>4650000024</v>
      </c>
      <c r="D1103" t="s">
        <v>223</v>
      </c>
      <c r="E1103">
        <v>85260</v>
      </c>
      <c r="F1103">
        <v>2851.3286570015898</v>
      </c>
      <c r="G1103">
        <v>9.0695140261899994</v>
      </c>
      <c r="H1103">
        <v>0.159952898479953</v>
      </c>
      <c r="I1103">
        <v>4.3</v>
      </c>
      <c r="J1103">
        <v>0.322245436</v>
      </c>
      <c r="K1103">
        <v>0</v>
      </c>
      <c r="L1103">
        <v>0</v>
      </c>
      <c r="M1103">
        <v>0</v>
      </c>
      <c r="N1103">
        <v>30</v>
      </c>
      <c r="O1103">
        <v>48191.197731105</v>
      </c>
      <c r="P1103">
        <v>1606.3732577035</v>
      </c>
      <c r="Q1103">
        <v>10595.186125091501</v>
      </c>
      <c r="R1103">
        <f>Q1103/AJ1103</f>
        <v>10.1681248801262</v>
      </c>
      <c r="S1103">
        <v>0</v>
      </c>
      <c r="T1103">
        <v>0</v>
      </c>
      <c r="U1103">
        <v>3</v>
      </c>
      <c r="X1103">
        <v>0</v>
      </c>
      <c r="Y1103">
        <v>0</v>
      </c>
      <c r="Z1103">
        <v>0</v>
      </c>
      <c r="AA1103">
        <v>1</v>
      </c>
      <c r="AB1103">
        <v>1864.30580104665</v>
      </c>
      <c r="AC1103">
        <v>0</v>
      </c>
      <c r="AD1103">
        <v>10595.186125091501</v>
      </c>
      <c r="AE1103">
        <v>10.1681248801262</v>
      </c>
      <c r="AF1103">
        <v>0</v>
      </c>
      <c r="AG1103">
        <v>0</v>
      </c>
      <c r="AH1103">
        <v>10595.186125091501</v>
      </c>
      <c r="AI1103">
        <v>0</v>
      </c>
      <c r="AJ1103">
        <v>1042</v>
      </c>
      <c r="AK1103">
        <v>4200.1289999999999</v>
      </c>
      <c r="AL1103">
        <v>0.94337811900191904</v>
      </c>
      <c r="AM1103">
        <v>5.6621880998080597E-2</v>
      </c>
      <c r="AN1103">
        <v>2.1113243761996098E-2</v>
      </c>
      <c r="AO1103">
        <v>0</v>
      </c>
      <c r="AP1103">
        <v>1.6314779270633298E-2</v>
      </c>
      <c r="AQ1103">
        <v>8.6372360844529705E-2</v>
      </c>
      <c r="AR1103">
        <v>4.8260381593714902E-2</v>
      </c>
      <c r="AS1103">
        <v>0.57463524130190802</v>
      </c>
      <c r="AT1103">
        <v>58259</v>
      </c>
      <c r="AU1103">
        <v>53873</v>
      </c>
      <c r="AV1103">
        <v>96631.218697829696</v>
      </c>
      <c r="AW1103">
        <v>0.186974789915966</v>
      </c>
      <c r="AX1103">
        <v>0.366336633663366</v>
      </c>
      <c r="AY1103">
        <v>51.8</v>
      </c>
      <c r="AZ1103">
        <v>8.9251439539347402E-2</v>
      </c>
      <c r="BA1103">
        <v>0.363723608445297</v>
      </c>
      <c r="BB1103">
        <v>9.8497495826377193E-2</v>
      </c>
      <c r="BC1103">
        <v>0.97328881469115103</v>
      </c>
      <c r="BD1103">
        <v>2.6711185308848001E-2</v>
      </c>
      <c r="BE1103">
        <v>1988</v>
      </c>
      <c r="BF1103">
        <v>31</v>
      </c>
      <c r="BG1103">
        <v>0.19997663199999999</v>
      </c>
      <c r="BH1103">
        <v>0</v>
      </c>
      <c r="BI1103">
        <v>0</v>
      </c>
    </row>
    <row r="1104" spans="1:61" x14ac:dyDescent="0.2">
      <c r="A1104">
        <v>1103</v>
      </c>
      <c r="B1104">
        <v>40132168264</v>
      </c>
      <c r="C1104">
        <v>4650000049</v>
      </c>
      <c r="D1104" t="s">
        <v>118</v>
      </c>
      <c r="E1104">
        <v>85260</v>
      </c>
      <c r="F1104">
        <v>3544.32498340655</v>
      </c>
      <c r="G1104">
        <v>39.765319396300001</v>
      </c>
      <c r="H1104">
        <v>0.13504316468788699</v>
      </c>
      <c r="I1104">
        <v>4.7</v>
      </c>
      <c r="J1104">
        <v>0.184043863</v>
      </c>
      <c r="K1104">
        <v>0</v>
      </c>
      <c r="L1104">
        <v>0</v>
      </c>
      <c r="M1104">
        <v>0</v>
      </c>
      <c r="N1104">
        <v>54</v>
      </c>
      <c r="O1104">
        <v>52680.985761198201</v>
      </c>
      <c r="P1104">
        <v>975.57381039255927</v>
      </c>
      <c r="Q1104">
        <v>13959.670753193201</v>
      </c>
      <c r="R1104">
        <f>Q1104/AJ1104</f>
        <v>22.053192343117221</v>
      </c>
      <c r="S1104">
        <v>0</v>
      </c>
      <c r="T1104">
        <v>0</v>
      </c>
      <c r="U1104">
        <v>3</v>
      </c>
      <c r="X1104">
        <v>0</v>
      </c>
      <c r="Y1104">
        <v>0</v>
      </c>
      <c r="Z1104">
        <v>0</v>
      </c>
      <c r="AA1104">
        <v>1</v>
      </c>
      <c r="AB1104">
        <v>2135.78107584689</v>
      </c>
      <c r="AC1104">
        <v>0</v>
      </c>
      <c r="AD1104">
        <v>13959.670753193201</v>
      </c>
      <c r="AE1104">
        <v>22.0531923431172</v>
      </c>
      <c r="AF1104">
        <v>0</v>
      </c>
      <c r="AG1104">
        <v>0</v>
      </c>
      <c r="AH1104">
        <v>13959.670753193201</v>
      </c>
      <c r="AI1104">
        <v>0</v>
      </c>
      <c r="AJ1104">
        <v>633</v>
      </c>
      <c r="AK1104">
        <v>3285.5619999999999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0.123222748815165</v>
      </c>
      <c r="AR1104">
        <v>9.95145631067961E-2</v>
      </c>
      <c r="AS1104">
        <v>0.36650485436893199</v>
      </c>
      <c r="AT1104">
        <v>56595</v>
      </c>
      <c r="AV1104">
        <v>138407.14285714299</v>
      </c>
      <c r="AW1104">
        <v>2.2116903633491201E-2</v>
      </c>
      <c r="AX1104">
        <v>0.78731343283582</v>
      </c>
      <c r="AY1104">
        <v>43</v>
      </c>
      <c r="AZ1104">
        <v>0.23696682464454899</v>
      </c>
      <c r="BA1104">
        <v>0.15481832543443899</v>
      </c>
      <c r="BB1104">
        <v>0.29761904761904701</v>
      </c>
      <c r="BC1104">
        <v>1</v>
      </c>
      <c r="BD1104">
        <v>0</v>
      </c>
      <c r="BE1104">
        <v>1986</v>
      </c>
      <c r="BF1104">
        <v>33</v>
      </c>
      <c r="BG1104">
        <v>0.17534074799999999</v>
      </c>
      <c r="BH1104">
        <v>0</v>
      </c>
      <c r="BI1104">
        <v>0</v>
      </c>
    </row>
    <row r="1105" spans="1:61" x14ac:dyDescent="0.2">
      <c r="A1105">
        <v>1104</v>
      </c>
      <c r="B1105">
        <v>40132168301</v>
      </c>
      <c r="C1105">
        <v>4650000052</v>
      </c>
      <c r="D1105" t="s">
        <v>224</v>
      </c>
      <c r="E1105">
        <v>85250</v>
      </c>
      <c r="F1105">
        <v>4874.8478744397598</v>
      </c>
      <c r="G1105">
        <v>142.02456665</v>
      </c>
      <c r="H1105">
        <v>5.5967867505911102E-2</v>
      </c>
      <c r="I1105">
        <v>4.4000000000000004</v>
      </c>
      <c r="J1105">
        <v>0.43774611800000002</v>
      </c>
      <c r="K1105">
        <v>8230.3049319999991</v>
      </c>
      <c r="L1105">
        <v>1.35E-2</v>
      </c>
      <c r="M1105">
        <v>1</v>
      </c>
      <c r="N1105">
        <v>68</v>
      </c>
      <c r="O1105">
        <v>50750.780389064501</v>
      </c>
      <c r="P1105">
        <v>746.33500572153673</v>
      </c>
      <c r="Q1105">
        <v>18807.023267856199</v>
      </c>
      <c r="R1105">
        <f>Q1105/AJ1105</f>
        <v>10.396364437731453</v>
      </c>
      <c r="S1105">
        <v>1</v>
      </c>
      <c r="T1105">
        <v>0</v>
      </c>
      <c r="U1105">
        <v>2</v>
      </c>
      <c r="V1105">
        <v>0</v>
      </c>
      <c r="W1105">
        <v>1</v>
      </c>
      <c r="X1105">
        <v>1</v>
      </c>
      <c r="Y1105">
        <v>0</v>
      </c>
      <c r="Z1105">
        <v>0</v>
      </c>
      <c r="AA1105">
        <v>0</v>
      </c>
      <c r="AB1105">
        <v>785.00283417454796</v>
      </c>
      <c r="AC1105">
        <v>10.1477205063592</v>
      </c>
      <c r="AD1105">
        <v>18807.023267856199</v>
      </c>
      <c r="AE1105">
        <v>10.3963644377314</v>
      </c>
      <c r="AF1105">
        <v>0</v>
      </c>
      <c r="AG1105">
        <v>0</v>
      </c>
      <c r="AH1105">
        <v>18807.023267856199</v>
      </c>
      <c r="AI1105">
        <v>0</v>
      </c>
      <c r="AJ1105">
        <v>1809</v>
      </c>
      <c r="AK1105">
        <v>3625.2170000000001</v>
      </c>
      <c r="AL1105">
        <v>0.81536760641238204</v>
      </c>
      <c r="AM1105">
        <v>0.18463239358761699</v>
      </c>
      <c r="AN1105">
        <v>8.7341072415699203E-2</v>
      </c>
      <c r="AO1105">
        <v>0</v>
      </c>
      <c r="AP1105">
        <v>4.3117744610281901E-2</v>
      </c>
      <c r="AQ1105">
        <v>0.13156440022111601</v>
      </c>
      <c r="AR1105">
        <v>3.1091829356471399E-2</v>
      </c>
      <c r="AS1105">
        <v>0.34851771511207502</v>
      </c>
      <c r="AT1105">
        <v>42689</v>
      </c>
      <c r="AU1105">
        <v>57935</v>
      </c>
      <c r="AV1105">
        <v>85370.045558086596</v>
      </c>
      <c r="AW1105">
        <v>0.21835268103924799</v>
      </c>
      <c r="AX1105">
        <v>0.276686592655849</v>
      </c>
      <c r="AY1105">
        <v>36</v>
      </c>
      <c r="AZ1105">
        <v>0.109452736318407</v>
      </c>
      <c r="BA1105">
        <v>0.168048645660585</v>
      </c>
      <c r="BB1105">
        <v>0.13211845102505601</v>
      </c>
      <c r="BC1105">
        <v>0.96127562642369002</v>
      </c>
      <c r="BD1105">
        <v>3.8724373576309798E-2</v>
      </c>
      <c r="BE1105">
        <v>1986</v>
      </c>
      <c r="BF1105">
        <v>33</v>
      </c>
      <c r="BG1105">
        <v>0.14888548700000001</v>
      </c>
      <c r="BH1105">
        <v>0</v>
      </c>
      <c r="BI1105">
        <v>0</v>
      </c>
    </row>
    <row r="1106" spans="1:61" x14ac:dyDescent="0.2">
      <c r="A1106">
        <v>1105</v>
      </c>
      <c r="B1106">
        <v>40132168302</v>
      </c>
      <c r="C1106">
        <v>4650000006</v>
      </c>
      <c r="D1106" t="s">
        <v>112</v>
      </c>
      <c r="E1106">
        <v>85254</v>
      </c>
      <c r="F1106">
        <v>7.1357848922381502</v>
      </c>
      <c r="G1106">
        <v>10.1439565289</v>
      </c>
      <c r="H1106">
        <v>0.205613157881679</v>
      </c>
      <c r="I1106">
        <v>4.4000000000000004</v>
      </c>
      <c r="J1106">
        <v>0.34681589099999999</v>
      </c>
      <c r="K1106">
        <v>0</v>
      </c>
      <c r="L1106">
        <v>0</v>
      </c>
      <c r="M1106">
        <v>0</v>
      </c>
      <c r="N1106">
        <v>58</v>
      </c>
      <c r="O1106">
        <v>34061.297925892999</v>
      </c>
      <c r="P1106">
        <v>587.26375734298279</v>
      </c>
      <c r="Q1106">
        <v>15251.346478013</v>
      </c>
      <c r="R1106">
        <f>Q1106/AJ1106</f>
        <v>10.235803005377852</v>
      </c>
      <c r="S1106">
        <v>1</v>
      </c>
      <c r="T1106">
        <v>1</v>
      </c>
      <c r="U1106">
        <v>1</v>
      </c>
      <c r="V1106">
        <v>1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7.1357848922381502</v>
      </c>
      <c r="AC1106">
        <v>10.1477205063592</v>
      </c>
      <c r="AD1106">
        <v>15251.346478013</v>
      </c>
      <c r="AE1106">
        <v>10.2358030053778</v>
      </c>
      <c r="AF1106">
        <v>3135.8775112918802</v>
      </c>
      <c r="AG1106">
        <v>2.1046157793905298</v>
      </c>
      <c r="AH1106">
        <v>12115.468966721101</v>
      </c>
      <c r="AI1106">
        <v>0.205613157881679</v>
      </c>
      <c r="AJ1106">
        <v>1490</v>
      </c>
      <c r="AK1106">
        <v>2913.4009999999998</v>
      </c>
      <c r="AL1106">
        <v>0.93557046979865699</v>
      </c>
      <c r="AM1106">
        <v>6.4429530201342206E-2</v>
      </c>
      <c r="AN1106">
        <v>1.81208053691275E-2</v>
      </c>
      <c r="AO1106">
        <v>0</v>
      </c>
      <c r="AP1106">
        <v>3.4228187919462999E-2</v>
      </c>
      <c r="AQ1106">
        <v>6.6442953020134199E-2</v>
      </c>
      <c r="AR1106">
        <v>3.1543052003410003E-2</v>
      </c>
      <c r="AS1106">
        <v>0.474850809889173</v>
      </c>
      <c r="AT1106">
        <v>49313</v>
      </c>
      <c r="AU1106">
        <v>48357</v>
      </c>
      <c r="AV1106">
        <v>86781.25</v>
      </c>
      <c r="AW1106">
        <v>0.19885550786838299</v>
      </c>
      <c r="AX1106">
        <v>0.18510158013544001</v>
      </c>
      <c r="AY1106">
        <v>44.6</v>
      </c>
      <c r="AZ1106">
        <v>0.106040268456375</v>
      </c>
      <c r="BA1106">
        <v>0.30067114093959701</v>
      </c>
      <c r="BB1106">
        <v>0.13602941176470501</v>
      </c>
      <c r="BC1106">
        <v>0.77941176470588203</v>
      </c>
      <c r="BD1106">
        <v>0.220588235294117</v>
      </c>
      <c r="BE1106">
        <v>1985</v>
      </c>
      <c r="BF1106">
        <v>34</v>
      </c>
      <c r="BG1106">
        <v>0.163028056</v>
      </c>
      <c r="BH1106">
        <v>0</v>
      </c>
      <c r="BI1106">
        <v>0</v>
      </c>
    </row>
    <row r="1107" spans="1:61" x14ac:dyDescent="0.2">
      <c r="A1107">
        <v>1106</v>
      </c>
      <c r="B1107">
        <v>40132168311</v>
      </c>
      <c r="C1107">
        <v>4650000007</v>
      </c>
      <c r="D1107" t="s">
        <v>26</v>
      </c>
      <c r="E1107">
        <v>85254</v>
      </c>
      <c r="F1107">
        <v>1268.3512938056299</v>
      </c>
      <c r="G1107">
        <v>17.535211185000001</v>
      </c>
      <c r="H1107">
        <v>0.12576052932922799</v>
      </c>
      <c r="I1107">
        <v>4.5999999999999996</v>
      </c>
      <c r="J1107">
        <v>0.32955663800000001</v>
      </c>
      <c r="K1107">
        <v>0</v>
      </c>
      <c r="L1107">
        <v>0</v>
      </c>
      <c r="M1107">
        <v>0</v>
      </c>
      <c r="N1107">
        <v>60</v>
      </c>
      <c r="O1107">
        <v>51213.787038696697</v>
      </c>
      <c r="P1107">
        <v>853.56311731161156</v>
      </c>
      <c r="Q1107">
        <v>17001.6326106614</v>
      </c>
      <c r="R1107">
        <f>Q1107/AJ1107</f>
        <v>15.220799114289525</v>
      </c>
      <c r="S1107">
        <v>1</v>
      </c>
      <c r="T1107">
        <v>0</v>
      </c>
      <c r="U1107">
        <v>2</v>
      </c>
      <c r="V1107">
        <v>0</v>
      </c>
      <c r="W1107">
        <v>1</v>
      </c>
      <c r="X1107">
        <v>1</v>
      </c>
      <c r="Y1107">
        <v>0</v>
      </c>
      <c r="Z1107">
        <v>0</v>
      </c>
      <c r="AA1107">
        <v>0</v>
      </c>
      <c r="AB1107">
        <v>766.47939093561502</v>
      </c>
      <c r="AC1107">
        <v>10.1477205063592</v>
      </c>
      <c r="AD1107">
        <v>17001.6326106614</v>
      </c>
      <c r="AE1107">
        <v>15.2207991142895</v>
      </c>
      <c r="AF1107">
        <v>503.63784832643302</v>
      </c>
      <c r="AG1107">
        <v>0.45088437629940298</v>
      </c>
      <c r="AH1107">
        <v>16497.9947623349</v>
      </c>
      <c r="AI1107">
        <v>2.9622910920367201E-2</v>
      </c>
      <c r="AJ1107">
        <v>1117</v>
      </c>
      <c r="AK1107">
        <v>1355.404</v>
      </c>
      <c r="AL1107">
        <v>0.93643688451208595</v>
      </c>
      <c r="AM1107">
        <v>6.3563115487914004E-2</v>
      </c>
      <c r="AN1107">
        <v>0</v>
      </c>
      <c r="AO1107">
        <v>0</v>
      </c>
      <c r="AP1107">
        <v>6.3563115487914004E-2</v>
      </c>
      <c r="AQ1107">
        <v>3.5810205908683897E-2</v>
      </c>
      <c r="AR1107">
        <v>1.44404332129963E-2</v>
      </c>
      <c r="AS1107">
        <v>0.59807460890493302</v>
      </c>
      <c r="AT1107">
        <v>82792</v>
      </c>
      <c r="AU1107">
        <v>133839</v>
      </c>
      <c r="AV1107">
        <v>241458.00524934399</v>
      </c>
      <c r="AW1107">
        <v>8.5944494180841394E-2</v>
      </c>
      <c r="AX1107">
        <v>0.84507042253521103</v>
      </c>
      <c r="AY1107">
        <v>54.5</v>
      </c>
      <c r="AZ1107">
        <v>0.165622202327663</v>
      </c>
      <c r="BA1107">
        <v>0.230975828111011</v>
      </c>
      <c r="BB1107">
        <v>0.18372703412073399</v>
      </c>
      <c r="BC1107">
        <v>0.92388451443569497</v>
      </c>
      <c r="BD1107">
        <v>7.6115485564304405E-2</v>
      </c>
      <c r="BE1107">
        <v>1969</v>
      </c>
      <c r="BF1107">
        <v>50</v>
      </c>
      <c r="BG1107">
        <v>0.18805248899999999</v>
      </c>
      <c r="BH1107">
        <v>0</v>
      </c>
      <c r="BI1107">
        <v>0</v>
      </c>
    </row>
    <row r="1108" spans="1:61" x14ac:dyDescent="0.2">
      <c r="A1108">
        <v>1107</v>
      </c>
      <c r="B1108">
        <v>40132168312</v>
      </c>
      <c r="C1108">
        <v>4650000007</v>
      </c>
      <c r="D1108" t="s">
        <v>26</v>
      </c>
      <c r="E1108">
        <v>85254</v>
      </c>
      <c r="F1108">
        <v>1017.46911361567</v>
      </c>
      <c r="G1108">
        <v>17.535211185000001</v>
      </c>
      <c r="H1108">
        <v>0.11879940413337201</v>
      </c>
      <c r="I1108">
        <v>4.5999999999999996</v>
      </c>
      <c r="J1108">
        <v>0.32955663800000001</v>
      </c>
      <c r="K1108">
        <v>0</v>
      </c>
      <c r="L1108">
        <v>0</v>
      </c>
      <c r="M1108">
        <v>0</v>
      </c>
      <c r="N1108">
        <v>53</v>
      </c>
      <c r="O1108">
        <v>34344.283300433701</v>
      </c>
      <c r="P1108">
        <v>648.00534529120193</v>
      </c>
      <c r="Q1108">
        <v>24324.261447325898</v>
      </c>
      <c r="R1108">
        <f>Q1108/AJ1108</f>
        <v>12.278779125353811</v>
      </c>
      <c r="S1108">
        <v>0</v>
      </c>
      <c r="T1108">
        <v>0</v>
      </c>
      <c r="U1108">
        <v>3</v>
      </c>
      <c r="X1108">
        <v>0</v>
      </c>
      <c r="Y1108">
        <v>0</v>
      </c>
      <c r="Z1108">
        <v>0</v>
      </c>
      <c r="AA1108">
        <v>1</v>
      </c>
      <c r="AB1108">
        <v>1017.46911361567</v>
      </c>
      <c r="AC1108">
        <v>0</v>
      </c>
      <c r="AD1108">
        <v>24324.261447325898</v>
      </c>
      <c r="AE1108">
        <v>12.2787791253538</v>
      </c>
      <c r="AF1108">
        <v>0</v>
      </c>
      <c r="AG1108">
        <v>0</v>
      </c>
      <c r="AH1108">
        <v>24324.261447325898</v>
      </c>
      <c r="AI1108">
        <v>0</v>
      </c>
      <c r="AJ1108">
        <v>1981</v>
      </c>
      <c r="AK1108">
        <v>1981.136</v>
      </c>
      <c r="AL1108">
        <v>0.91670873296314903</v>
      </c>
      <c r="AM1108">
        <v>8.3291267036849997E-2</v>
      </c>
      <c r="AN1108">
        <v>6.0575466935890903E-3</v>
      </c>
      <c r="AO1108">
        <v>4.5431600201918197E-3</v>
      </c>
      <c r="AP1108">
        <v>3.5335689045936397E-2</v>
      </c>
      <c r="AQ1108">
        <v>5.9061080262493598E-2</v>
      </c>
      <c r="AR1108">
        <v>1.1157601115760101E-2</v>
      </c>
      <c r="AS1108">
        <v>0.75592747559274698</v>
      </c>
      <c r="AT1108">
        <v>66247</v>
      </c>
      <c r="AU1108">
        <v>116023</v>
      </c>
      <c r="AV1108">
        <v>164995.56400506999</v>
      </c>
      <c r="AW1108">
        <v>4.79555779909136E-2</v>
      </c>
      <c r="AX1108">
        <v>0.65234001910219597</v>
      </c>
      <c r="AY1108">
        <v>48.6</v>
      </c>
      <c r="AZ1108">
        <v>0.20797576981322499</v>
      </c>
      <c r="BA1108">
        <v>0.26350328117112498</v>
      </c>
      <c r="BB1108">
        <v>0.26108998732572802</v>
      </c>
      <c r="BC1108">
        <v>1</v>
      </c>
      <c r="BD1108">
        <v>0</v>
      </c>
      <c r="BE1108">
        <v>1992</v>
      </c>
      <c r="BF1108">
        <v>27</v>
      </c>
      <c r="BG1108">
        <v>0.240792706</v>
      </c>
      <c r="BH1108">
        <v>0</v>
      </c>
      <c r="BI1108">
        <v>0</v>
      </c>
    </row>
    <row r="1109" spans="1:61" x14ac:dyDescent="0.2">
      <c r="A1109">
        <v>1108</v>
      </c>
      <c r="B1109">
        <v>40132168321</v>
      </c>
      <c r="C1109">
        <v>4650000022</v>
      </c>
      <c r="D1109" t="s">
        <v>219</v>
      </c>
      <c r="E1109">
        <v>85258</v>
      </c>
      <c r="F1109">
        <v>698.75593081134798</v>
      </c>
      <c r="G1109">
        <v>42.729889640800003</v>
      </c>
      <c r="H1109">
        <v>0.14424713124937799</v>
      </c>
      <c r="I1109">
        <v>4.5999999999999996</v>
      </c>
      <c r="J1109">
        <v>0.26056779699999999</v>
      </c>
      <c r="K1109">
        <v>1249.3768219999999</v>
      </c>
      <c r="L1109">
        <v>7.2300000000000003E-3</v>
      </c>
      <c r="M1109">
        <v>1</v>
      </c>
      <c r="N1109">
        <v>57</v>
      </c>
      <c r="O1109">
        <v>14997.575575204801</v>
      </c>
      <c r="P1109">
        <v>263.11536096850529</v>
      </c>
      <c r="Q1109">
        <v>22316.443278333802</v>
      </c>
      <c r="R1109">
        <f>Q1109/AJ1109</f>
        <v>16.666499834453923</v>
      </c>
      <c r="S1109">
        <v>1</v>
      </c>
      <c r="T1109">
        <v>1</v>
      </c>
      <c r="U1109">
        <v>1</v>
      </c>
      <c r="V1109">
        <v>1</v>
      </c>
      <c r="W1109">
        <v>0</v>
      </c>
      <c r="X1109">
        <v>1</v>
      </c>
      <c r="Y1109">
        <v>0</v>
      </c>
      <c r="Z1109">
        <v>0</v>
      </c>
      <c r="AA1109">
        <v>0</v>
      </c>
      <c r="AB1109">
        <v>698.75593081134798</v>
      </c>
      <c r="AC1109">
        <v>42.745943141804197</v>
      </c>
      <c r="AD1109">
        <v>22316.443278333802</v>
      </c>
      <c r="AE1109">
        <v>16.666499834453901</v>
      </c>
      <c r="AF1109">
        <v>3219.0829225891398</v>
      </c>
      <c r="AG1109">
        <v>2.40409478908823</v>
      </c>
      <c r="AH1109">
        <v>19097.360355744699</v>
      </c>
      <c r="AI1109">
        <v>0.14424713124937799</v>
      </c>
      <c r="AJ1109">
        <v>1339</v>
      </c>
      <c r="AK1109">
        <v>4258.2430000000004</v>
      </c>
      <c r="AL1109">
        <v>0.95294996265870002</v>
      </c>
      <c r="AM1109">
        <v>4.7050037341299401E-2</v>
      </c>
      <c r="AN1109">
        <v>5.9746079163554896E-3</v>
      </c>
      <c r="AO1109">
        <v>0</v>
      </c>
      <c r="AP1109">
        <v>0</v>
      </c>
      <c r="AQ1109">
        <v>3.88349514563106E-2</v>
      </c>
      <c r="AR1109">
        <v>1.8399264029438801E-2</v>
      </c>
      <c r="AS1109">
        <v>0.62925482980680703</v>
      </c>
      <c r="AT1109">
        <v>68572</v>
      </c>
      <c r="AU1109">
        <v>105441</v>
      </c>
      <c r="AV1109">
        <v>140835.94249201301</v>
      </c>
      <c r="AW1109">
        <v>0.26437640029873</v>
      </c>
      <c r="AX1109">
        <v>0.54784437434279698</v>
      </c>
      <c r="AY1109">
        <v>57.6</v>
      </c>
      <c r="AZ1109">
        <v>0.12322628827483099</v>
      </c>
      <c r="BA1109">
        <v>0.37789395070948401</v>
      </c>
      <c r="BB1109">
        <v>0.17252396166134101</v>
      </c>
      <c r="BC1109">
        <v>0.98402555910543099</v>
      </c>
      <c r="BD1109">
        <v>1.5974440894568599E-2</v>
      </c>
      <c r="BE1109">
        <v>1987</v>
      </c>
      <c r="BF1109">
        <v>32</v>
      </c>
      <c r="BG1109">
        <v>0.190699965</v>
      </c>
      <c r="BH1109">
        <v>8226.2529300000006</v>
      </c>
      <c r="BI1109">
        <v>9.9240560000000005E-3</v>
      </c>
    </row>
    <row r="1110" spans="1:61" x14ac:dyDescent="0.2">
      <c r="A1110">
        <v>1109</v>
      </c>
      <c r="B1110">
        <v>40132168322</v>
      </c>
      <c r="C1110">
        <v>4650000022</v>
      </c>
      <c r="D1110" t="s">
        <v>219</v>
      </c>
      <c r="E1110">
        <v>85258</v>
      </c>
      <c r="F1110">
        <v>150.389408463058</v>
      </c>
      <c r="G1110">
        <v>42.729889640800003</v>
      </c>
      <c r="H1110">
        <v>0.35954035308185101</v>
      </c>
      <c r="I1110">
        <v>4.5999999999999996</v>
      </c>
      <c r="J1110">
        <v>0.26056779699999999</v>
      </c>
      <c r="K1110">
        <v>1249.3768219999999</v>
      </c>
      <c r="L1110">
        <v>7.2300000000000003E-3</v>
      </c>
      <c r="M1110">
        <v>1</v>
      </c>
      <c r="N1110">
        <v>25</v>
      </c>
      <c r="O1110">
        <v>8659.4983153626999</v>
      </c>
      <c r="P1110">
        <v>346.37993261450799</v>
      </c>
      <c r="Q1110">
        <v>8064.9532319749296</v>
      </c>
      <c r="R1110">
        <f>Q1110/AJ1110</f>
        <v>8.5433826609903907</v>
      </c>
      <c r="S1110">
        <v>1</v>
      </c>
      <c r="T1110">
        <v>1</v>
      </c>
      <c r="U1110">
        <v>1</v>
      </c>
      <c r="V1110">
        <v>1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150.389408463058</v>
      </c>
      <c r="AC1110">
        <v>42.745943141804197</v>
      </c>
      <c r="AD1110">
        <v>8064.9532319749296</v>
      </c>
      <c r="AE1110">
        <v>8.5433826609903907</v>
      </c>
      <c r="AF1110">
        <v>2899.6761326128899</v>
      </c>
      <c r="AG1110">
        <v>3.07169081844585</v>
      </c>
      <c r="AH1110">
        <v>5165.2770993620397</v>
      </c>
      <c r="AI1110">
        <v>0.35954035308185101</v>
      </c>
      <c r="AJ1110">
        <v>944</v>
      </c>
      <c r="AK1110">
        <v>2412.9960000000001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0.64278074866310098</v>
      </c>
      <c r="AT1110">
        <v>86585</v>
      </c>
      <c r="AU1110">
        <v>76389</v>
      </c>
      <c r="AV1110">
        <v>124520.48192771099</v>
      </c>
      <c r="AW1110">
        <v>8.2627118644067798E-2</v>
      </c>
      <c r="AX1110">
        <v>0.56237006237006204</v>
      </c>
      <c r="AY1110">
        <v>70.5</v>
      </c>
      <c r="AZ1110">
        <v>0</v>
      </c>
      <c r="BA1110">
        <v>0.65360169491525399</v>
      </c>
      <c r="BB1110">
        <v>0</v>
      </c>
      <c r="BC1110">
        <v>0.936746987951807</v>
      </c>
      <c r="BD1110">
        <v>6.3253012048192697E-2</v>
      </c>
      <c r="BE1110">
        <v>1987</v>
      </c>
      <c r="BF1110">
        <v>32</v>
      </c>
      <c r="BG1110">
        <v>0.16613573100000001</v>
      </c>
      <c r="BH1110">
        <v>98716.255069999999</v>
      </c>
      <c r="BI1110">
        <v>8.7145712E-2</v>
      </c>
    </row>
    <row r="1111" spans="1:61" x14ac:dyDescent="0.2">
      <c r="A1111">
        <v>1110</v>
      </c>
      <c r="B1111">
        <v>40132168333</v>
      </c>
      <c r="C1111">
        <v>4650000022</v>
      </c>
      <c r="D1111" t="s">
        <v>219</v>
      </c>
      <c r="E1111">
        <v>85258</v>
      </c>
      <c r="F1111">
        <v>542.20347790808898</v>
      </c>
      <c r="G1111">
        <v>42.729889640800003</v>
      </c>
      <c r="H1111">
        <v>0.23409874789310001</v>
      </c>
      <c r="I1111">
        <v>4.5999999999999996</v>
      </c>
      <c r="J1111">
        <v>0.26056779699999999</v>
      </c>
      <c r="K1111">
        <v>1249.3768219999999</v>
      </c>
      <c r="L1111">
        <v>7.2300000000000003E-3</v>
      </c>
      <c r="M1111">
        <v>1</v>
      </c>
      <c r="N1111">
        <v>54</v>
      </c>
      <c r="O1111">
        <v>52099.1385107077</v>
      </c>
      <c r="P1111">
        <v>964.7988613094019</v>
      </c>
      <c r="Q1111">
        <v>23632.848804778601</v>
      </c>
      <c r="R1111">
        <f>Q1111/AJ1111</f>
        <v>13.828466240361967</v>
      </c>
      <c r="S1111">
        <v>1</v>
      </c>
      <c r="T1111">
        <v>1</v>
      </c>
      <c r="U1111">
        <v>1</v>
      </c>
      <c r="V1111">
        <v>1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542.20347790808898</v>
      </c>
      <c r="AC1111">
        <v>42.745943141804197</v>
      </c>
      <c r="AD1111">
        <v>23632.848804778601</v>
      </c>
      <c r="AE1111">
        <v>13.828466240361999</v>
      </c>
      <c r="AF1111">
        <v>5532.4203143456498</v>
      </c>
      <c r="AG1111">
        <v>3.2372266321507599</v>
      </c>
      <c r="AH1111">
        <v>18100.428490433002</v>
      </c>
      <c r="AI1111">
        <v>0.23409874789310001</v>
      </c>
      <c r="AJ1111">
        <v>1709</v>
      </c>
      <c r="AK1111">
        <v>3312.5279999999998</v>
      </c>
      <c r="AL1111">
        <v>0.64189584552369805</v>
      </c>
      <c r="AM1111">
        <v>0.35810415447630101</v>
      </c>
      <c r="AN1111">
        <v>1.0532475131655899E-2</v>
      </c>
      <c r="AO1111">
        <v>0</v>
      </c>
      <c r="AP1111">
        <v>0.347571679344646</v>
      </c>
      <c r="AQ1111">
        <v>9.7717963721474496E-2</v>
      </c>
      <c r="AR1111">
        <v>3.56550580431177E-2</v>
      </c>
      <c r="AS1111">
        <v>0.74046434494195601</v>
      </c>
      <c r="AT1111">
        <v>67566</v>
      </c>
      <c r="AU1111">
        <v>111641</v>
      </c>
      <c r="AV1111">
        <v>172164.797507788</v>
      </c>
      <c r="AW1111">
        <v>4.1267942583732002E-2</v>
      </c>
      <c r="AX1111">
        <v>0.53957783641160895</v>
      </c>
      <c r="AY1111">
        <v>35.799999999999997</v>
      </c>
      <c r="AZ1111">
        <v>0.24049151550614301</v>
      </c>
      <c r="BA1111">
        <v>0.20830895260386101</v>
      </c>
      <c r="BB1111">
        <v>0.32087227414330199</v>
      </c>
      <c r="BC1111">
        <v>1</v>
      </c>
      <c r="BD1111">
        <v>0</v>
      </c>
      <c r="BE1111">
        <v>1986</v>
      </c>
      <c r="BF1111">
        <v>33</v>
      </c>
      <c r="BG1111">
        <v>0.192472323</v>
      </c>
      <c r="BH1111">
        <v>0</v>
      </c>
      <c r="BI1111">
        <v>0</v>
      </c>
    </row>
    <row r="1112" spans="1:61" x14ac:dyDescent="0.2">
      <c r="A1112">
        <v>1111</v>
      </c>
      <c r="B1112">
        <v>40132168341</v>
      </c>
      <c r="C1112">
        <v>4650000014</v>
      </c>
      <c r="D1112" t="s">
        <v>218</v>
      </c>
      <c r="E1112">
        <v>85258</v>
      </c>
      <c r="F1112">
        <v>2354.9421317646102</v>
      </c>
      <c r="G1112">
        <v>20.0235079206</v>
      </c>
      <c r="H1112">
        <v>9.7403285915114907E-2</v>
      </c>
      <c r="I1112">
        <v>4.7</v>
      </c>
      <c r="J1112">
        <v>0.385699189</v>
      </c>
      <c r="K1112">
        <v>0</v>
      </c>
      <c r="L1112">
        <v>0</v>
      </c>
      <c r="M1112">
        <v>0</v>
      </c>
      <c r="N1112">
        <v>53</v>
      </c>
      <c r="O1112">
        <v>29152.144986408501</v>
      </c>
      <c r="P1112">
        <v>550.04047144166987</v>
      </c>
      <c r="Q1112">
        <v>20327.2260569963</v>
      </c>
      <c r="R1112">
        <f>Q1112/AJ1112</f>
        <v>16.248781820140927</v>
      </c>
      <c r="S1112">
        <v>1</v>
      </c>
      <c r="T1112">
        <v>0</v>
      </c>
      <c r="U1112">
        <v>2</v>
      </c>
      <c r="V1112">
        <v>0</v>
      </c>
      <c r="W1112">
        <v>1</v>
      </c>
      <c r="X1112">
        <v>1</v>
      </c>
      <c r="Y1112">
        <v>0</v>
      </c>
      <c r="Z1112">
        <v>0</v>
      </c>
      <c r="AA1112">
        <v>0</v>
      </c>
      <c r="AB1112">
        <v>966.480759226224</v>
      </c>
      <c r="AC1112">
        <v>9.4606227303272608</v>
      </c>
      <c r="AD1112">
        <v>20327.2260569963</v>
      </c>
      <c r="AE1112">
        <v>16.248781820140898</v>
      </c>
      <c r="AF1112">
        <v>1259.8748466884699</v>
      </c>
      <c r="AG1112">
        <v>1.00709420198919</v>
      </c>
      <c r="AH1112">
        <v>19067.351210307799</v>
      </c>
      <c r="AI1112">
        <v>6.1979674115684197E-2</v>
      </c>
      <c r="AJ1112">
        <v>1251</v>
      </c>
      <c r="AK1112">
        <v>2107.9810000000002</v>
      </c>
      <c r="AL1112">
        <v>0.92086330935251803</v>
      </c>
      <c r="AM1112">
        <v>7.9136690647481897E-2</v>
      </c>
      <c r="AN1112">
        <v>7.9936051159072707E-3</v>
      </c>
      <c r="AO1112">
        <v>0</v>
      </c>
      <c r="AP1112">
        <v>0</v>
      </c>
      <c r="AQ1112">
        <v>3.11750599520383E-2</v>
      </c>
      <c r="AR1112">
        <v>1.3157894736842099E-2</v>
      </c>
      <c r="AS1112">
        <v>0.63967611336032304</v>
      </c>
      <c r="AT1112">
        <v>70778</v>
      </c>
      <c r="AU1112">
        <v>115000</v>
      </c>
      <c r="AV1112">
        <v>162723.61623616199</v>
      </c>
      <c r="AW1112">
        <v>0.114308553157474</v>
      </c>
      <c r="AX1112">
        <v>0.66935483870967705</v>
      </c>
      <c r="AY1112">
        <v>59.7</v>
      </c>
      <c r="AZ1112">
        <v>0.13908872901678601</v>
      </c>
      <c r="BA1112">
        <v>0.39488409272581898</v>
      </c>
      <c r="BB1112">
        <v>0.17158671586715801</v>
      </c>
      <c r="BC1112">
        <v>1</v>
      </c>
      <c r="BD1112">
        <v>0</v>
      </c>
      <c r="BE1112">
        <v>1988</v>
      </c>
      <c r="BF1112">
        <v>31</v>
      </c>
      <c r="BG1112">
        <v>0.23105888199999999</v>
      </c>
      <c r="BH1112">
        <v>7480.6222529999995</v>
      </c>
      <c r="BI1112">
        <v>4.7603380000000002E-3</v>
      </c>
    </row>
    <row r="1113" spans="1:61" x14ac:dyDescent="0.2">
      <c r="A1113">
        <v>1112</v>
      </c>
      <c r="B1113">
        <v>40132168342</v>
      </c>
      <c r="C1113">
        <v>4650000032</v>
      </c>
      <c r="D1113" t="s">
        <v>147</v>
      </c>
      <c r="E1113">
        <v>85250</v>
      </c>
      <c r="F1113">
        <v>3135.4780164952799</v>
      </c>
      <c r="G1113">
        <v>90.050210140299995</v>
      </c>
      <c r="H1113">
        <v>0.103270163805552</v>
      </c>
      <c r="I1113">
        <v>4.5999999999999996</v>
      </c>
      <c r="J1113">
        <v>0.279786013</v>
      </c>
      <c r="K1113">
        <v>45201.72595</v>
      </c>
      <c r="L1113">
        <v>0.124</v>
      </c>
      <c r="M1113">
        <v>1</v>
      </c>
      <c r="N1113">
        <v>29</v>
      </c>
      <c r="O1113">
        <v>4358.1357480004099</v>
      </c>
      <c r="P1113">
        <v>150.2805430344969</v>
      </c>
      <c r="Q1113">
        <v>7688.7229466727504</v>
      </c>
      <c r="R1113">
        <f>Q1113/AJ1113</f>
        <v>7.658090584335409</v>
      </c>
      <c r="S1113">
        <v>1</v>
      </c>
      <c r="T1113">
        <v>0</v>
      </c>
      <c r="U1113">
        <v>2</v>
      </c>
      <c r="V1113">
        <v>0</v>
      </c>
      <c r="W1113">
        <v>1</v>
      </c>
      <c r="X1113">
        <v>1</v>
      </c>
      <c r="Y1113">
        <v>0</v>
      </c>
      <c r="Z1113">
        <v>0</v>
      </c>
      <c r="AA1113">
        <v>0</v>
      </c>
      <c r="AB1113">
        <v>836.91686762635197</v>
      </c>
      <c r="AC1113">
        <v>9.4606227303272608</v>
      </c>
      <c r="AD1113">
        <v>7688.7229466727504</v>
      </c>
      <c r="AE1113">
        <v>7.6580905843354099</v>
      </c>
      <c r="AF1113">
        <v>299.773714852767</v>
      </c>
      <c r="AG1113">
        <v>0.29857939726371202</v>
      </c>
      <c r="AH1113">
        <v>7388.94923181998</v>
      </c>
      <c r="AI1113">
        <v>3.89887523496334E-2</v>
      </c>
      <c r="AJ1113">
        <v>1004</v>
      </c>
      <c r="AK1113">
        <v>1947.3330000000001</v>
      </c>
      <c r="AL1113">
        <v>0.95318725099601598</v>
      </c>
      <c r="AM1113">
        <v>4.6812749003984001E-2</v>
      </c>
      <c r="AN1113" s="1">
        <v>9.9601593625498006E-4</v>
      </c>
      <c r="AO1113" s="1">
        <v>9.9601593625498006E-4</v>
      </c>
      <c r="AP1113">
        <v>2.2908366533864501E-2</v>
      </c>
      <c r="AQ1113">
        <v>3.38645418326693E-2</v>
      </c>
      <c r="AR1113">
        <v>1.07991360691144E-3</v>
      </c>
      <c r="AS1113">
        <v>0.61771058315334704</v>
      </c>
      <c r="AT1113">
        <v>85397</v>
      </c>
      <c r="AU1113">
        <v>122917</v>
      </c>
      <c r="AV1113">
        <v>152680.68592057799</v>
      </c>
      <c r="AW1113">
        <v>3.8844621513944098E-2</v>
      </c>
      <c r="AX1113">
        <v>0.70056497175141197</v>
      </c>
      <c r="AY1113">
        <v>62.5</v>
      </c>
      <c r="AZ1113">
        <v>7.5697211155378405E-2</v>
      </c>
      <c r="BA1113">
        <v>0.43426294820717098</v>
      </c>
      <c r="BB1113">
        <v>9.5667870036100999E-2</v>
      </c>
      <c r="BC1113">
        <v>1</v>
      </c>
      <c r="BD1113">
        <v>0</v>
      </c>
      <c r="BE1113">
        <v>1981</v>
      </c>
      <c r="BF1113">
        <v>38</v>
      </c>
      <c r="BG1113">
        <v>0.29772516300000001</v>
      </c>
      <c r="BH1113">
        <v>70403.026729999998</v>
      </c>
      <c r="BI1113">
        <v>4.9308118999999997E-2</v>
      </c>
    </row>
    <row r="1114" spans="1:61" x14ac:dyDescent="0.2">
      <c r="A1114">
        <v>1113</v>
      </c>
      <c r="B1114">
        <v>40132168351</v>
      </c>
      <c r="C1114">
        <v>4650000014</v>
      </c>
      <c r="D1114" t="s">
        <v>218</v>
      </c>
      <c r="E1114">
        <v>85258</v>
      </c>
      <c r="F1114">
        <v>2007.48457089372</v>
      </c>
      <c r="G1114">
        <v>20.0235079206</v>
      </c>
      <c r="H1114">
        <v>0.16190815850718601</v>
      </c>
      <c r="I1114">
        <v>4.7</v>
      </c>
      <c r="J1114">
        <v>0.385699189</v>
      </c>
      <c r="K1114">
        <v>0</v>
      </c>
      <c r="L1114">
        <v>0</v>
      </c>
      <c r="M1114">
        <v>0</v>
      </c>
      <c r="N1114">
        <v>43</v>
      </c>
      <c r="O1114">
        <v>24941.116195293202</v>
      </c>
      <c r="P1114">
        <v>580.02595803007443</v>
      </c>
      <c r="Q1114">
        <v>15882.631157407999</v>
      </c>
      <c r="R1114">
        <f>Q1114/AJ1114</f>
        <v>8.669558492034934</v>
      </c>
      <c r="S1114">
        <v>1</v>
      </c>
      <c r="T1114">
        <v>0</v>
      </c>
      <c r="U1114">
        <v>2</v>
      </c>
      <c r="V1114">
        <v>0</v>
      </c>
      <c r="W1114">
        <v>1</v>
      </c>
      <c r="X1114">
        <v>3</v>
      </c>
      <c r="Y1114">
        <v>0</v>
      </c>
      <c r="Z1114">
        <v>0</v>
      </c>
      <c r="AA1114">
        <v>0</v>
      </c>
      <c r="AB1114">
        <v>476.18534797528798</v>
      </c>
      <c r="AC1114">
        <v>18.8592306438048</v>
      </c>
      <c r="AD1114">
        <v>15882.631157407999</v>
      </c>
      <c r="AE1114">
        <v>8.66955849203495</v>
      </c>
      <c r="AF1114">
        <v>414.986748063466</v>
      </c>
      <c r="AG1114">
        <v>0.226521150689665</v>
      </c>
      <c r="AH1114">
        <v>15467.644409344501</v>
      </c>
      <c r="AI1114">
        <v>2.61283375500353E-2</v>
      </c>
      <c r="AJ1114">
        <v>1832</v>
      </c>
      <c r="AK1114">
        <v>7694.3850000000002</v>
      </c>
      <c r="AL1114">
        <v>0.87390829694323102</v>
      </c>
      <c r="AM1114">
        <v>0.12609170305676801</v>
      </c>
      <c r="AN1114">
        <v>1.52838427947598E-2</v>
      </c>
      <c r="AO1114">
        <v>2.23799126637554E-2</v>
      </c>
      <c r="AP1114">
        <v>3.4388646288209597E-2</v>
      </c>
      <c r="AQ1114">
        <v>6.6593886462882099E-2</v>
      </c>
      <c r="AR1114">
        <v>2.3809523809523801E-2</v>
      </c>
      <c r="AS1114">
        <v>0.53333333333333299</v>
      </c>
      <c r="AT1114">
        <v>55970</v>
      </c>
      <c r="AU1114">
        <v>66141</v>
      </c>
      <c r="AV1114">
        <v>91597.538742023695</v>
      </c>
      <c r="AW1114">
        <v>0.148471615720524</v>
      </c>
      <c r="AX1114">
        <v>0.27824109173616302</v>
      </c>
      <c r="AY1114">
        <v>48.3</v>
      </c>
      <c r="AZ1114">
        <v>0.101528384279475</v>
      </c>
      <c r="BA1114">
        <v>0.27128820960698602</v>
      </c>
      <c r="BB1114">
        <v>0.118505013673655</v>
      </c>
      <c r="BC1114">
        <v>0.97174111212397396</v>
      </c>
      <c r="BD1114">
        <v>2.8258887876025499E-2</v>
      </c>
      <c r="BE1114">
        <v>1978</v>
      </c>
      <c r="BF1114">
        <v>41</v>
      </c>
      <c r="BG1114">
        <v>0.19945603000000001</v>
      </c>
      <c r="BH1114">
        <v>23082.682369999999</v>
      </c>
      <c r="BI1114">
        <v>3.6131370000000003E-2</v>
      </c>
    </row>
    <row r="1115" spans="1:61" x14ac:dyDescent="0.2">
      <c r="A1115">
        <v>1114</v>
      </c>
      <c r="B1115">
        <v>40132168352</v>
      </c>
      <c r="C1115">
        <v>4650000049</v>
      </c>
      <c r="D1115" t="s">
        <v>118</v>
      </c>
      <c r="E1115">
        <v>85260</v>
      </c>
      <c r="F1115">
        <v>10083.9902291378</v>
      </c>
      <c r="G1115">
        <v>39.765319396300001</v>
      </c>
      <c r="H1115">
        <v>0.13850674784292</v>
      </c>
      <c r="I1115">
        <v>4.7</v>
      </c>
      <c r="J1115">
        <v>0.184043863</v>
      </c>
      <c r="K1115">
        <v>0</v>
      </c>
      <c r="L1115">
        <v>0</v>
      </c>
      <c r="M1115">
        <v>0</v>
      </c>
      <c r="N1115">
        <v>28</v>
      </c>
      <c r="O1115">
        <v>26304.3766799228</v>
      </c>
      <c r="P1115">
        <v>939.44202428295716</v>
      </c>
      <c r="Q1115">
        <v>7458.6468543068104</v>
      </c>
      <c r="R1115">
        <f>Q1115/AJ1115</f>
        <v>7.1580104168011616</v>
      </c>
      <c r="S1115">
        <v>1</v>
      </c>
      <c r="T1115">
        <v>0</v>
      </c>
      <c r="U1115">
        <v>2</v>
      </c>
      <c r="V1115">
        <v>0</v>
      </c>
      <c r="W1115">
        <v>1</v>
      </c>
      <c r="X1115">
        <v>2</v>
      </c>
      <c r="Y1115">
        <v>1</v>
      </c>
      <c r="Z1115">
        <v>0.5</v>
      </c>
      <c r="AA1115">
        <v>0</v>
      </c>
      <c r="AB1115">
        <v>702.21316863073901</v>
      </c>
      <c r="AC1115">
        <v>177.73806371353501</v>
      </c>
      <c r="AD1115">
        <v>7458.6468543068104</v>
      </c>
      <c r="AE1115">
        <v>7.1580104168011598</v>
      </c>
      <c r="AF1115">
        <v>389.47481045891402</v>
      </c>
      <c r="AG1115">
        <v>0.37377620965346797</v>
      </c>
      <c r="AH1115">
        <v>7069.1720438478997</v>
      </c>
      <c r="AI1115">
        <v>5.2217891269918597E-2</v>
      </c>
      <c r="AJ1115">
        <v>1042</v>
      </c>
      <c r="AK1115">
        <v>1619.2059999999999</v>
      </c>
      <c r="AL1115">
        <v>0.88291746641074798</v>
      </c>
      <c r="AM1115">
        <v>0.117082533589251</v>
      </c>
      <c r="AN1115">
        <v>0</v>
      </c>
      <c r="AO1115" s="1">
        <v>9.5969289827255199E-4</v>
      </c>
      <c r="AP1115">
        <v>7.8694817658349306E-2</v>
      </c>
      <c r="AQ1115">
        <v>7.1976967370441403E-2</v>
      </c>
      <c r="AR1115">
        <v>1.07991360691144E-3</v>
      </c>
      <c r="AS1115">
        <v>0.63390928725701901</v>
      </c>
      <c r="AT1115">
        <v>71547</v>
      </c>
      <c r="AU1115">
        <v>91875</v>
      </c>
      <c r="AV1115">
        <v>127113.058419244</v>
      </c>
      <c r="AW1115">
        <v>6.1420345489443397E-2</v>
      </c>
      <c r="AX1115">
        <v>0.46501614639397199</v>
      </c>
      <c r="AY1115">
        <v>62.4</v>
      </c>
      <c r="AZ1115">
        <v>8.2533589251439499E-2</v>
      </c>
      <c r="BA1115">
        <v>0.45585412667946201</v>
      </c>
      <c r="BB1115">
        <v>0.12714776632302399</v>
      </c>
      <c r="BC1115">
        <v>1</v>
      </c>
      <c r="BD1115">
        <v>0</v>
      </c>
      <c r="BE1115">
        <v>1978</v>
      </c>
      <c r="BF1115">
        <v>41</v>
      </c>
      <c r="BG1115">
        <v>0.29948297600000001</v>
      </c>
      <c r="BH1115">
        <v>188529.85130000001</v>
      </c>
      <c r="BI1115">
        <v>9.7155177999999995E-2</v>
      </c>
    </row>
    <row r="1116" spans="1:61" x14ac:dyDescent="0.2">
      <c r="A1116">
        <v>1115</v>
      </c>
      <c r="B1116">
        <v>40132168361</v>
      </c>
      <c r="C1116">
        <v>4650000049</v>
      </c>
      <c r="D1116" t="s">
        <v>118</v>
      </c>
      <c r="E1116">
        <v>85260</v>
      </c>
      <c r="F1116">
        <v>3551.0847877165602</v>
      </c>
      <c r="G1116">
        <v>39.765319396300001</v>
      </c>
      <c r="H1116">
        <v>0.132916764393579</v>
      </c>
      <c r="I1116">
        <v>4.7</v>
      </c>
      <c r="J1116">
        <v>0.184043863</v>
      </c>
      <c r="K1116">
        <v>0</v>
      </c>
      <c r="L1116">
        <v>0</v>
      </c>
      <c r="M1116">
        <v>0</v>
      </c>
      <c r="N1116">
        <v>73</v>
      </c>
      <c r="O1116">
        <v>53602.919400616898</v>
      </c>
      <c r="P1116">
        <v>734.28656713173837</v>
      </c>
      <c r="Q1116">
        <v>35106.050526234103</v>
      </c>
      <c r="R1116">
        <f>Q1116/AJ1116</f>
        <v>16.412365837416598</v>
      </c>
      <c r="S1116">
        <v>0</v>
      </c>
      <c r="T1116">
        <v>0</v>
      </c>
      <c r="U1116">
        <v>3</v>
      </c>
      <c r="X1116">
        <v>0</v>
      </c>
      <c r="Y1116">
        <v>0</v>
      </c>
      <c r="Z1116">
        <v>0</v>
      </c>
      <c r="AA1116">
        <v>1</v>
      </c>
      <c r="AB1116">
        <v>1490.58384604872</v>
      </c>
      <c r="AC1116">
        <v>0</v>
      </c>
      <c r="AD1116">
        <v>35106.050526234103</v>
      </c>
      <c r="AE1116">
        <v>16.412365837416601</v>
      </c>
      <c r="AF1116">
        <v>0</v>
      </c>
      <c r="AG1116">
        <v>0</v>
      </c>
      <c r="AH1116">
        <v>35106.050526234103</v>
      </c>
      <c r="AI1116">
        <v>0</v>
      </c>
      <c r="AJ1116">
        <v>2139</v>
      </c>
      <c r="AK1116">
        <v>1692.9380000000001</v>
      </c>
      <c r="AL1116">
        <v>0.956989247311828</v>
      </c>
      <c r="AM1116">
        <v>4.3010752688171998E-2</v>
      </c>
      <c r="AN1116">
        <v>0</v>
      </c>
      <c r="AO1116" s="1">
        <v>4.6750818139317402E-4</v>
      </c>
      <c r="AP1116">
        <v>2.01028517999064E-2</v>
      </c>
      <c r="AQ1116">
        <v>4.25432445067788E-2</v>
      </c>
      <c r="AR1116">
        <v>3.0342156229825602E-2</v>
      </c>
      <c r="AS1116">
        <v>0.55842479018721702</v>
      </c>
      <c r="AT1116">
        <v>77940</v>
      </c>
      <c r="AU1116">
        <v>155288</v>
      </c>
      <c r="AV1116">
        <v>231425.25547445301</v>
      </c>
      <c r="AW1116">
        <v>5.3763440860214999E-2</v>
      </c>
      <c r="AX1116">
        <v>0.84836601307189496</v>
      </c>
      <c r="AY1116">
        <v>50.3</v>
      </c>
      <c r="AZ1116">
        <v>0.18092566619915801</v>
      </c>
      <c r="BA1116">
        <v>0.181393174380551</v>
      </c>
      <c r="BB1116">
        <v>0.21021897810218901</v>
      </c>
      <c r="BC1116">
        <v>0.98978102189781003</v>
      </c>
      <c r="BD1116">
        <v>1.02189781021897E-2</v>
      </c>
      <c r="BE1116">
        <v>1986</v>
      </c>
      <c r="BF1116">
        <v>33</v>
      </c>
      <c r="BG1116">
        <v>0.19473917199999999</v>
      </c>
      <c r="BH1116">
        <v>0</v>
      </c>
      <c r="BI1116">
        <v>0</v>
      </c>
    </row>
    <row r="1117" spans="1:61" x14ac:dyDescent="0.2">
      <c r="A1117">
        <v>1116</v>
      </c>
      <c r="B1117">
        <v>40132168362</v>
      </c>
      <c r="C1117">
        <v>4650000049</v>
      </c>
      <c r="D1117" t="s">
        <v>118</v>
      </c>
      <c r="E1117">
        <v>85260</v>
      </c>
      <c r="F1117">
        <v>4181.5007379728404</v>
      </c>
      <c r="G1117">
        <v>39.765319396300001</v>
      </c>
      <c r="H1117">
        <v>0.119258722219269</v>
      </c>
      <c r="I1117">
        <v>4.7</v>
      </c>
      <c r="J1117">
        <v>0.184043863</v>
      </c>
      <c r="K1117">
        <v>0</v>
      </c>
      <c r="L1117">
        <v>0</v>
      </c>
      <c r="M1117">
        <v>0</v>
      </c>
      <c r="N1117">
        <v>57</v>
      </c>
      <c r="O1117">
        <v>50640.864250675302</v>
      </c>
      <c r="P1117">
        <v>888.43621492412808</v>
      </c>
      <c r="Q1117">
        <v>26875.055892782901</v>
      </c>
      <c r="R1117">
        <f>Q1117/AJ1117</f>
        <v>12.232615335813792</v>
      </c>
      <c r="S1117">
        <v>1</v>
      </c>
      <c r="T1117">
        <v>0</v>
      </c>
      <c r="U1117">
        <v>2</v>
      </c>
      <c r="V1117">
        <v>0</v>
      </c>
      <c r="W1117">
        <v>1</v>
      </c>
      <c r="X1117">
        <v>1</v>
      </c>
      <c r="Y1117">
        <v>0</v>
      </c>
      <c r="Z1117">
        <v>0</v>
      </c>
      <c r="AA1117">
        <v>0</v>
      </c>
      <c r="AB1117">
        <v>976.01128435482599</v>
      </c>
      <c r="AC1117">
        <v>42.745943141804197</v>
      </c>
      <c r="AD1117">
        <v>26875.055892782901</v>
      </c>
      <c r="AE1117">
        <v>12.232615335813801</v>
      </c>
      <c r="AF1117">
        <v>2579.9712762951399</v>
      </c>
      <c r="AG1117">
        <v>1.1743155558921901</v>
      </c>
      <c r="AH1117">
        <v>24295.084616487798</v>
      </c>
      <c r="AI1117">
        <v>9.5998731559400197E-2</v>
      </c>
      <c r="AJ1117">
        <v>2197</v>
      </c>
      <c r="AK1117">
        <v>6349.4120000000003</v>
      </c>
      <c r="AL1117">
        <v>0.93126991351843402</v>
      </c>
      <c r="AM1117">
        <v>6.87300864815657E-2</v>
      </c>
      <c r="AN1117">
        <v>4.5516613563950804E-3</v>
      </c>
      <c r="AO1117">
        <v>0</v>
      </c>
      <c r="AP1117">
        <v>2.5034137460172901E-2</v>
      </c>
      <c r="AQ1117">
        <v>0.18070095584888399</v>
      </c>
      <c r="AR1117">
        <v>3.3052039381153302E-2</v>
      </c>
      <c r="AS1117">
        <v>0.52601969057665199</v>
      </c>
      <c r="AT1117">
        <v>46315</v>
      </c>
      <c r="AU1117">
        <v>89038</v>
      </c>
      <c r="AV1117">
        <v>124838.25757575801</v>
      </c>
      <c r="AW1117">
        <v>8.5571233500227495E-2</v>
      </c>
      <c r="AX1117">
        <v>0.79509202453987704</v>
      </c>
      <c r="AY1117">
        <v>36.700000000000003</v>
      </c>
      <c r="AZ1117">
        <v>0.30905780609922601</v>
      </c>
      <c r="BA1117">
        <v>0.15384615384615299</v>
      </c>
      <c r="BB1117">
        <v>0.40151515151515099</v>
      </c>
      <c r="BC1117">
        <v>1</v>
      </c>
      <c r="BD1117">
        <v>0</v>
      </c>
      <c r="BE1117">
        <v>1985</v>
      </c>
      <c r="BF1117">
        <v>34</v>
      </c>
      <c r="BG1117">
        <v>0.14389404</v>
      </c>
      <c r="BH1117">
        <v>0</v>
      </c>
      <c r="BI1117">
        <v>0</v>
      </c>
    </row>
    <row r="1118" spans="1:61" x14ac:dyDescent="0.2">
      <c r="A1118">
        <v>1117</v>
      </c>
      <c r="B1118">
        <v>40132168371</v>
      </c>
      <c r="C1118">
        <v>4650000049</v>
      </c>
      <c r="D1118" t="s">
        <v>118</v>
      </c>
      <c r="E1118">
        <v>85260</v>
      </c>
      <c r="F1118">
        <v>3922.0065303075899</v>
      </c>
      <c r="G1118">
        <v>39.765319396300001</v>
      </c>
      <c r="H1118">
        <v>0.175073702336911</v>
      </c>
      <c r="I1118">
        <v>4.7</v>
      </c>
      <c r="J1118">
        <v>0.184043863</v>
      </c>
      <c r="K1118">
        <v>0</v>
      </c>
      <c r="L1118">
        <v>0</v>
      </c>
      <c r="M1118">
        <v>0</v>
      </c>
      <c r="N1118">
        <v>51</v>
      </c>
      <c r="O1118">
        <v>30536.9664290701</v>
      </c>
      <c r="P1118">
        <v>598.76404762882555</v>
      </c>
      <c r="Q1118">
        <v>19007.9838754786</v>
      </c>
      <c r="R1118">
        <f>Q1118/AJ1118</f>
        <v>11.122284303966413</v>
      </c>
      <c r="S1118">
        <v>1</v>
      </c>
      <c r="T1118">
        <v>0</v>
      </c>
      <c r="U1118">
        <v>2</v>
      </c>
      <c r="V1118">
        <v>0</v>
      </c>
      <c r="W1118">
        <v>1</v>
      </c>
      <c r="X1118">
        <v>1</v>
      </c>
      <c r="Y1118">
        <v>0</v>
      </c>
      <c r="Z1118">
        <v>0</v>
      </c>
      <c r="AA1118">
        <v>0</v>
      </c>
      <c r="AB1118">
        <v>276.23844555938001</v>
      </c>
      <c r="AC1118">
        <v>12.8034538323462</v>
      </c>
      <c r="AD1118">
        <v>19007.9838754786</v>
      </c>
      <c r="AE1118">
        <v>11.122284303966399</v>
      </c>
      <c r="AF1118">
        <v>1187.17480937039</v>
      </c>
      <c r="AG1118">
        <v>0.69466050870122698</v>
      </c>
      <c r="AH1118">
        <v>17820.809066108199</v>
      </c>
      <c r="AI1118">
        <v>6.2456640175390599E-2</v>
      </c>
      <c r="AJ1118">
        <v>1709</v>
      </c>
      <c r="AK1118">
        <v>9238.1610000000001</v>
      </c>
      <c r="AL1118">
        <v>0.81392627267407802</v>
      </c>
      <c r="AM1118">
        <v>0.18607372732592101</v>
      </c>
      <c r="AN1118">
        <v>1.9894675248683401E-2</v>
      </c>
      <c r="AO1118">
        <v>3.51082504388531E-2</v>
      </c>
      <c r="AP1118">
        <v>4.79812755997659E-2</v>
      </c>
      <c r="AQ1118">
        <v>0.15272088940901099</v>
      </c>
      <c r="AR1118">
        <v>0</v>
      </c>
      <c r="AS1118">
        <v>0.37751004016064199</v>
      </c>
      <c r="AT1118">
        <v>45220</v>
      </c>
      <c r="AU1118">
        <v>64736</v>
      </c>
      <c r="AV1118">
        <v>82239.021615472098</v>
      </c>
      <c r="AW1118">
        <v>0.102984201287302</v>
      </c>
      <c r="AX1118">
        <v>0.37603305785123903</v>
      </c>
      <c r="AY1118">
        <v>46.8</v>
      </c>
      <c r="AZ1118">
        <v>0.12053832650672899</v>
      </c>
      <c r="BA1118">
        <v>0.27501462843768198</v>
      </c>
      <c r="BB1118">
        <v>0.15244596131968099</v>
      </c>
      <c r="BC1118">
        <v>0.81001137656427702</v>
      </c>
      <c r="BD1118">
        <v>0.18998862343572201</v>
      </c>
      <c r="BE1118">
        <v>1990</v>
      </c>
      <c r="BF1118">
        <v>29</v>
      </c>
      <c r="BG1118">
        <v>9.9807128999999994E-2</v>
      </c>
      <c r="BH1118">
        <v>0</v>
      </c>
      <c r="BI1118">
        <v>0</v>
      </c>
    </row>
    <row r="1119" spans="1:61" x14ac:dyDescent="0.2">
      <c r="A1119">
        <v>1118</v>
      </c>
      <c r="B1119">
        <v>40132168372</v>
      </c>
      <c r="C1119">
        <v>4650000049</v>
      </c>
      <c r="D1119" t="s">
        <v>118</v>
      </c>
      <c r="E1119">
        <v>85260</v>
      </c>
      <c r="F1119">
        <v>4082.9740187225502</v>
      </c>
      <c r="G1119">
        <v>39.765319396300001</v>
      </c>
      <c r="H1119">
        <v>0.113108999592845</v>
      </c>
      <c r="I1119">
        <v>4.7</v>
      </c>
      <c r="J1119">
        <v>0.184043863</v>
      </c>
      <c r="K1119">
        <v>0</v>
      </c>
      <c r="L1119">
        <v>0</v>
      </c>
      <c r="M1119">
        <v>0</v>
      </c>
      <c r="N1119">
        <v>88</v>
      </c>
      <c r="O1119">
        <v>35071.1655073726</v>
      </c>
      <c r="P1119">
        <v>398.53597167468865</v>
      </c>
      <c r="Q1119">
        <v>22188.269501549501</v>
      </c>
      <c r="R1119">
        <f>Q1119/AJ1119</f>
        <v>12.409546701090324</v>
      </c>
      <c r="S1119">
        <v>1</v>
      </c>
      <c r="T1119">
        <v>0</v>
      </c>
      <c r="U1119">
        <v>2</v>
      </c>
      <c r="V1119">
        <v>0</v>
      </c>
      <c r="W1119">
        <v>1</v>
      </c>
      <c r="X1119">
        <v>1</v>
      </c>
      <c r="Y1119">
        <v>0</v>
      </c>
      <c r="Z1119">
        <v>0</v>
      </c>
      <c r="AA1119">
        <v>0</v>
      </c>
      <c r="AB1119">
        <v>191.194050369427</v>
      </c>
      <c r="AC1119">
        <v>12.8034538323462</v>
      </c>
      <c r="AD1119">
        <v>22188.269501549501</v>
      </c>
      <c r="AE1119">
        <v>12.409546701090299</v>
      </c>
      <c r="AF1119">
        <v>1737.1845853498601</v>
      </c>
      <c r="AG1119">
        <v>0.97157974572139905</v>
      </c>
      <c r="AH1119">
        <v>20451.084916199601</v>
      </c>
      <c r="AI1119">
        <v>7.8292927946838994E-2</v>
      </c>
      <c r="AJ1119">
        <v>1788</v>
      </c>
      <c r="AK1119">
        <v>3603.4670000000001</v>
      </c>
      <c r="AL1119">
        <v>0.80984340044742698</v>
      </c>
      <c r="AM1119">
        <v>0.190156599552572</v>
      </c>
      <c r="AN1119">
        <v>2.2930648769574902E-2</v>
      </c>
      <c r="AO1119">
        <v>0</v>
      </c>
      <c r="AP1119">
        <v>0.13310961968679999</v>
      </c>
      <c r="AQ1119">
        <v>9.0604026845637495E-2</v>
      </c>
      <c r="AR1119">
        <v>9.3312597200622092E-3</v>
      </c>
      <c r="AS1119">
        <v>0.72783825816485204</v>
      </c>
      <c r="AT1119">
        <v>46062</v>
      </c>
      <c r="AU1119">
        <v>85694</v>
      </c>
      <c r="AV1119">
        <v>103484.230769231</v>
      </c>
      <c r="AW1119">
        <v>9.61968680089485E-2</v>
      </c>
      <c r="AX1119">
        <v>0.51396070320579101</v>
      </c>
      <c r="AY1119">
        <v>41.7</v>
      </c>
      <c r="AZ1119">
        <v>0.16666666666666599</v>
      </c>
      <c r="BA1119">
        <v>0.156599552572706</v>
      </c>
      <c r="BB1119">
        <v>0.30769230769230699</v>
      </c>
      <c r="BC1119">
        <v>0.90512820512820502</v>
      </c>
      <c r="BD1119">
        <v>9.4871794871794798E-2</v>
      </c>
      <c r="BE1119">
        <v>1987</v>
      </c>
      <c r="BF1119">
        <v>32</v>
      </c>
      <c r="BG1119">
        <v>0.151472789</v>
      </c>
      <c r="BH1119">
        <v>0</v>
      </c>
      <c r="BI1119">
        <v>0</v>
      </c>
    </row>
    <row r="1120" spans="1:61" x14ac:dyDescent="0.2">
      <c r="A1120">
        <v>1119</v>
      </c>
      <c r="B1120">
        <v>40132168373</v>
      </c>
      <c r="C1120">
        <v>4650000049</v>
      </c>
      <c r="D1120" t="s">
        <v>118</v>
      </c>
      <c r="E1120">
        <v>85260</v>
      </c>
      <c r="F1120">
        <v>5045.44845311873</v>
      </c>
      <c r="G1120">
        <v>39.765319396300001</v>
      </c>
      <c r="H1120">
        <v>0.17434492759884301</v>
      </c>
      <c r="I1120">
        <v>4.7</v>
      </c>
      <c r="J1120">
        <v>0.184043863</v>
      </c>
      <c r="K1120">
        <v>0</v>
      </c>
      <c r="L1120">
        <v>0</v>
      </c>
      <c r="M1120">
        <v>0</v>
      </c>
      <c r="N1120">
        <v>60</v>
      </c>
      <c r="O1120">
        <v>47916.311520987998</v>
      </c>
      <c r="P1120">
        <v>798.60519201646662</v>
      </c>
      <c r="Q1120">
        <v>18164.922120425199</v>
      </c>
      <c r="R1120">
        <f>Q1120/AJ1120</f>
        <v>9.7608393984015045</v>
      </c>
      <c r="S1120">
        <v>1</v>
      </c>
      <c r="T1120">
        <v>0</v>
      </c>
      <c r="U1120">
        <v>2</v>
      </c>
      <c r="V1120">
        <v>0</v>
      </c>
      <c r="W1120">
        <v>1</v>
      </c>
      <c r="X1120">
        <v>1</v>
      </c>
      <c r="Y1120">
        <v>0</v>
      </c>
      <c r="Z1120">
        <v>0</v>
      </c>
      <c r="AA1120">
        <v>0</v>
      </c>
      <c r="AB1120">
        <v>766.75311869518896</v>
      </c>
      <c r="AC1120">
        <v>12.8034538323462</v>
      </c>
      <c r="AD1120">
        <v>18164.922120425199</v>
      </c>
      <c r="AE1120">
        <v>9.7608393984015205</v>
      </c>
      <c r="AF1120">
        <v>588.96717351420705</v>
      </c>
      <c r="AG1120">
        <v>0.31647886808931103</v>
      </c>
      <c r="AH1120">
        <v>17575.954946910999</v>
      </c>
      <c r="AI1120">
        <v>3.2423325000218599E-2</v>
      </c>
      <c r="AJ1120">
        <v>1861</v>
      </c>
      <c r="AK1120">
        <v>6832.3559999999998</v>
      </c>
      <c r="AL1120">
        <v>0.75980655561526</v>
      </c>
      <c r="AM1120">
        <v>0.240193444384739</v>
      </c>
      <c r="AN1120">
        <v>6.2869425040300894E-2</v>
      </c>
      <c r="AO1120">
        <v>3.9226222461042397E-2</v>
      </c>
      <c r="AP1120">
        <v>9.4572810317033795E-2</v>
      </c>
      <c r="AQ1120">
        <v>4.6749059645351899E-2</v>
      </c>
      <c r="AR1120">
        <v>1.8920812894183601E-2</v>
      </c>
      <c r="AS1120">
        <v>0.52067274001401498</v>
      </c>
      <c r="AT1120">
        <v>38219</v>
      </c>
      <c r="AU1120">
        <v>52611</v>
      </c>
      <c r="AV1120">
        <v>63675</v>
      </c>
      <c r="AW1120">
        <v>0.17893605588393299</v>
      </c>
      <c r="AX1120">
        <v>0.15003866976024699</v>
      </c>
      <c r="AY1120">
        <v>37.200000000000003</v>
      </c>
      <c r="AZ1120">
        <v>0.19774314884470701</v>
      </c>
      <c r="BA1120">
        <v>0.139172487909725</v>
      </c>
      <c r="BB1120">
        <v>0.17</v>
      </c>
      <c r="BC1120">
        <v>0.95636363636363597</v>
      </c>
      <c r="BD1120">
        <v>4.3636363636363598E-2</v>
      </c>
      <c r="BE1120">
        <v>1991</v>
      </c>
      <c r="BF1120">
        <v>28</v>
      </c>
      <c r="BG1120">
        <v>8.6948330000000004E-2</v>
      </c>
      <c r="BH1120">
        <v>7454.4826480000002</v>
      </c>
      <c r="BI1120">
        <v>1.0549539E-2</v>
      </c>
    </row>
    <row r="1121" spans="1:61" x14ac:dyDescent="0.2">
      <c r="A1121">
        <v>1120</v>
      </c>
      <c r="B1121">
        <v>40132168381</v>
      </c>
      <c r="C1121">
        <v>4650000049</v>
      </c>
      <c r="D1121" t="s">
        <v>118</v>
      </c>
      <c r="E1121">
        <v>85260</v>
      </c>
      <c r="F1121">
        <v>2136.8483908590201</v>
      </c>
      <c r="G1121">
        <v>39.765319396300001</v>
      </c>
      <c r="H1121">
        <v>0.156418926849936</v>
      </c>
      <c r="I1121">
        <v>4.7</v>
      </c>
      <c r="J1121">
        <v>0.184043863</v>
      </c>
      <c r="K1121">
        <v>0</v>
      </c>
      <c r="L1121">
        <v>0</v>
      </c>
      <c r="M1121">
        <v>0</v>
      </c>
      <c r="N1121">
        <v>54</v>
      </c>
      <c r="O1121">
        <v>30372.762172414001</v>
      </c>
      <c r="P1121">
        <v>562.45855874840743</v>
      </c>
      <c r="Q1121">
        <v>28410.562014446499</v>
      </c>
      <c r="R1121">
        <f>Q1121/AJ1121</f>
        <v>14.198181916265117</v>
      </c>
      <c r="S1121">
        <v>1</v>
      </c>
      <c r="T1121">
        <v>0</v>
      </c>
      <c r="U1121">
        <v>2</v>
      </c>
      <c r="V1121">
        <v>0</v>
      </c>
      <c r="W1121">
        <v>1</v>
      </c>
      <c r="X1121">
        <v>1</v>
      </c>
      <c r="Y1121">
        <v>0</v>
      </c>
      <c r="Z1121">
        <v>0</v>
      </c>
      <c r="AA1121">
        <v>0</v>
      </c>
      <c r="AB1121">
        <v>588.90466042376704</v>
      </c>
      <c r="AC1121">
        <v>10.2595961093801</v>
      </c>
      <c r="AD1121">
        <v>28410.562014446499</v>
      </c>
      <c r="AE1121">
        <v>14.198181916265099</v>
      </c>
      <c r="AF1121">
        <v>1978.8804191572201</v>
      </c>
      <c r="AG1121">
        <v>0.98894573671025698</v>
      </c>
      <c r="AH1121">
        <v>26431.681595289301</v>
      </c>
      <c r="AI1121">
        <v>6.96529839202399E-2</v>
      </c>
      <c r="AJ1121">
        <v>2001</v>
      </c>
      <c r="AK1121">
        <v>7988.6149999999998</v>
      </c>
      <c r="AL1121">
        <v>0.71364317841079405</v>
      </c>
      <c r="AM1121">
        <v>0.286356821589205</v>
      </c>
      <c r="AN1121">
        <v>7.2463768115942004E-2</v>
      </c>
      <c r="AO1121">
        <v>0</v>
      </c>
      <c r="AP1121">
        <v>0.15092453773113401</v>
      </c>
      <c r="AQ1121">
        <v>7.2463768115942004E-2</v>
      </c>
      <c r="AR1121">
        <v>8.1658291457286404E-3</v>
      </c>
      <c r="AS1121">
        <v>0.66080402010050199</v>
      </c>
      <c r="AT1121">
        <v>61956</v>
      </c>
      <c r="AU1121">
        <v>82956</v>
      </c>
      <c r="AV1121">
        <v>116006.401551891</v>
      </c>
      <c r="AW1121">
        <v>5.9970014992503699E-2</v>
      </c>
      <c r="AX1121">
        <v>0.59747817652764301</v>
      </c>
      <c r="AY1121">
        <v>43.5</v>
      </c>
      <c r="AZ1121">
        <v>0.15692153923038399</v>
      </c>
      <c r="BA1121">
        <v>0.145927036481759</v>
      </c>
      <c r="BB1121">
        <v>0.19010669253152199</v>
      </c>
      <c r="BC1121">
        <v>0.97866149369544098</v>
      </c>
      <c r="BD1121">
        <v>2.1338506304558601E-2</v>
      </c>
      <c r="BE1121">
        <v>1993</v>
      </c>
      <c r="BF1121">
        <v>26</v>
      </c>
      <c r="BG1121">
        <v>0.141427258</v>
      </c>
      <c r="BH1121">
        <v>0</v>
      </c>
      <c r="BI1121">
        <v>0</v>
      </c>
    </row>
    <row r="1122" spans="1:61" x14ac:dyDescent="0.2">
      <c r="A1122">
        <v>1121</v>
      </c>
      <c r="B1122">
        <v>40132168382</v>
      </c>
      <c r="C1122">
        <v>4650000049</v>
      </c>
      <c r="D1122" t="s">
        <v>118</v>
      </c>
      <c r="E1122">
        <v>85260</v>
      </c>
      <c r="F1122">
        <v>2741.0675306861099</v>
      </c>
      <c r="G1122">
        <v>39.765319396300001</v>
      </c>
      <c r="H1122">
        <v>0.20309660334263599</v>
      </c>
      <c r="I1122">
        <v>4.7</v>
      </c>
      <c r="J1122">
        <v>0.184043863</v>
      </c>
      <c r="K1122">
        <v>0</v>
      </c>
      <c r="L1122">
        <v>0</v>
      </c>
      <c r="M1122">
        <v>0</v>
      </c>
      <c r="N1122">
        <v>66</v>
      </c>
      <c r="O1122">
        <v>33067.7880508214</v>
      </c>
      <c r="P1122">
        <v>501.02709167911212</v>
      </c>
      <c r="Q1122">
        <v>26880.547897331398</v>
      </c>
      <c r="R1122">
        <f>Q1122/AJ1122</f>
        <v>19.13206256037822</v>
      </c>
      <c r="S1122">
        <v>1</v>
      </c>
      <c r="T1122">
        <v>0</v>
      </c>
      <c r="U1122">
        <v>2</v>
      </c>
      <c r="V1122">
        <v>0</v>
      </c>
      <c r="W1122">
        <v>1</v>
      </c>
      <c r="X1122">
        <v>2</v>
      </c>
      <c r="Y1122">
        <v>0</v>
      </c>
      <c r="Z1122">
        <v>0</v>
      </c>
      <c r="AA1122">
        <v>0</v>
      </c>
      <c r="AB1122">
        <v>473.27457629199</v>
      </c>
      <c r="AC1122">
        <v>29.4137995467892</v>
      </c>
      <c r="AD1122">
        <v>26880.547897331398</v>
      </c>
      <c r="AE1122">
        <v>19.132062560378198</v>
      </c>
      <c r="AF1122">
        <v>3851.7443479963599</v>
      </c>
      <c r="AG1122">
        <v>2.7414550519546999</v>
      </c>
      <c r="AH1122">
        <v>23028.803549335102</v>
      </c>
      <c r="AI1122">
        <v>0.143291139849822</v>
      </c>
      <c r="AJ1122">
        <v>1405</v>
      </c>
      <c r="AK1122">
        <v>5463.8059999999996</v>
      </c>
      <c r="AL1122">
        <v>0.986476868327402</v>
      </c>
      <c r="AM1122">
        <v>1.3523131672597799E-2</v>
      </c>
      <c r="AN1122">
        <v>0</v>
      </c>
      <c r="AO1122">
        <v>0</v>
      </c>
      <c r="AP1122">
        <v>1.3523131672597799E-2</v>
      </c>
      <c r="AQ1122">
        <v>3.77224199288256E-2</v>
      </c>
      <c r="AR1122">
        <v>0</v>
      </c>
      <c r="AS1122">
        <v>0.66802030456852701</v>
      </c>
      <c r="AT1122">
        <v>50215</v>
      </c>
      <c r="AU1122">
        <v>132938</v>
      </c>
      <c r="AV1122">
        <v>126064.545454545</v>
      </c>
      <c r="AW1122">
        <v>1.85053380782918E-2</v>
      </c>
      <c r="AX1122">
        <v>0.95636363636363597</v>
      </c>
      <c r="AY1122">
        <v>42.4</v>
      </c>
      <c r="AZ1122">
        <v>0.26903914590747302</v>
      </c>
      <c r="BA1122">
        <v>0.128113879003558</v>
      </c>
      <c r="BB1122">
        <v>0.35090909090909</v>
      </c>
      <c r="BC1122">
        <v>1</v>
      </c>
      <c r="BD1122">
        <v>0</v>
      </c>
      <c r="BE1122">
        <v>1989</v>
      </c>
      <c r="BF1122">
        <v>30</v>
      </c>
      <c r="BG1122">
        <v>0.138366924</v>
      </c>
      <c r="BH1122">
        <v>0</v>
      </c>
      <c r="BI1122">
        <v>0</v>
      </c>
    </row>
    <row r="1123" spans="1:61" x14ac:dyDescent="0.2">
      <c r="A1123">
        <v>1122</v>
      </c>
      <c r="B1123">
        <v>40132168383</v>
      </c>
      <c r="C1123">
        <v>4650000028</v>
      </c>
      <c r="D1123" t="s">
        <v>117</v>
      </c>
      <c r="E1123">
        <v>85251</v>
      </c>
      <c r="F1123">
        <v>12256.8175211076</v>
      </c>
      <c r="G1123">
        <v>39.042132548600001</v>
      </c>
      <c r="H1123">
        <v>0.23878457563022501</v>
      </c>
      <c r="I1123">
        <v>5</v>
      </c>
      <c r="J1123">
        <v>0.14123846500000001</v>
      </c>
      <c r="K1123">
        <v>0</v>
      </c>
      <c r="L1123">
        <v>0</v>
      </c>
      <c r="M1123">
        <v>0</v>
      </c>
      <c r="N1123">
        <v>109</v>
      </c>
      <c r="O1123">
        <v>54778.4295109671</v>
      </c>
      <c r="P1123">
        <v>502.55439918318439</v>
      </c>
      <c r="Q1123">
        <v>27299.2469024364</v>
      </c>
      <c r="R1123">
        <f>Q1123/AJ1123</f>
        <v>14.337839759682984</v>
      </c>
      <c r="S1123">
        <v>0</v>
      </c>
      <c r="T1123">
        <v>0</v>
      </c>
      <c r="U1123">
        <v>3</v>
      </c>
      <c r="X1123">
        <v>0</v>
      </c>
      <c r="Y1123">
        <v>0</v>
      </c>
      <c r="Z1123">
        <v>0</v>
      </c>
      <c r="AA1123">
        <v>1</v>
      </c>
      <c r="AB1123">
        <v>1230.6786925922199</v>
      </c>
      <c r="AC1123">
        <v>0</v>
      </c>
      <c r="AD1123">
        <v>27299.2469024364</v>
      </c>
      <c r="AE1123">
        <v>14.337839759683</v>
      </c>
      <c r="AF1123">
        <v>0</v>
      </c>
      <c r="AG1123">
        <v>0</v>
      </c>
      <c r="AH1123">
        <v>27299.2469024364</v>
      </c>
      <c r="AI1123">
        <v>0</v>
      </c>
      <c r="AJ1123">
        <v>1904</v>
      </c>
      <c r="AK1123">
        <v>3684.9639999999999</v>
      </c>
      <c r="AL1123">
        <v>0.96796218487394903</v>
      </c>
      <c r="AM1123">
        <v>3.2037815126050397E-2</v>
      </c>
      <c r="AN1123">
        <v>1.10294117647058E-2</v>
      </c>
      <c r="AO1123">
        <v>1.0504201680672199E-3</v>
      </c>
      <c r="AP1123">
        <v>0</v>
      </c>
      <c r="AQ1123">
        <v>0.125</v>
      </c>
      <c r="AR1123">
        <v>1.09803921568627E-2</v>
      </c>
      <c r="AS1123">
        <v>0.55686274509803901</v>
      </c>
      <c r="AT1123">
        <v>50511</v>
      </c>
      <c r="AU1123">
        <v>104597</v>
      </c>
      <c r="AV1123">
        <v>137052.50737463101</v>
      </c>
      <c r="AW1123">
        <v>6.8544102019128597E-2</v>
      </c>
      <c r="AX1123">
        <v>0.75572519083969403</v>
      </c>
      <c r="AY1123">
        <v>45.8</v>
      </c>
      <c r="AZ1123">
        <v>0.31932773109243601</v>
      </c>
      <c r="BA1123">
        <v>0.19485294117647001</v>
      </c>
      <c r="BB1123">
        <v>0.40707964601769903</v>
      </c>
      <c r="BC1123">
        <v>1</v>
      </c>
      <c r="BD1123">
        <v>0</v>
      </c>
      <c r="BE1123">
        <v>1990</v>
      </c>
      <c r="BF1123">
        <v>29</v>
      </c>
      <c r="BG1123">
        <v>0.159256116</v>
      </c>
      <c r="BH1123">
        <v>0</v>
      </c>
      <c r="BI1123">
        <v>0</v>
      </c>
    </row>
    <row r="1124" spans="1:61" x14ac:dyDescent="0.2">
      <c r="A1124">
        <v>1123</v>
      </c>
      <c r="B1124">
        <v>40132168391</v>
      </c>
      <c r="C1124">
        <v>4650000049</v>
      </c>
      <c r="D1124" t="s">
        <v>118</v>
      </c>
      <c r="E1124">
        <v>85260</v>
      </c>
      <c r="F1124">
        <v>1647.3030389340099</v>
      </c>
      <c r="G1124">
        <v>39.765319396300001</v>
      </c>
      <c r="H1124">
        <v>0.241060253931244</v>
      </c>
      <c r="I1124">
        <v>4.7</v>
      </c>
      <c r="J1124">
        <v>0.184043863</v>
      </c>
      <c r="K1124">
        <v>0</v>
      </c>
      <c r="L1124">
        <v>0</v>
      </c>
      <c r="M1124">
        <v>0</v>
      </c>
      <c r="N1124">
        <v>61</v>
      </c>
      <c r="O1124">
        <v>55064.622702010798</v>
      </c>
      <c r="P1124">
        <v>902.69873281984917</v>
      </c>
      <c r="Q1124">
        <v>35558.450369379098</v>
      </c>
      <c r="R1124">
        <f>Q1124/AJ1124</f>
        <v>25.69252194319299</v>
      </c>
      <c r="S1124">
        <v>1</v>
      </c>
      <c r="T1124">
        <v>0</v>
      </c>
      <c r="U1124">
        <v>2</v>
      </c>
      <c r="V1124">
        <v>0</v>
      </c>
      <c r="W1124">
        <v>1</v>
      </c>
      <c r="X1124">
        <v>1</v>
      </c>
      <c r="Y1124">
        <v>0</v>
      </c>
      <c r="Z1124">
        <v>0</v>
      </c>
      <c r="AA1124">
        <v>0</v>
      </c>
      <c r="AB1124">
        <v>247.523074781151</v>
      </c>
      <c r="AC1124">
        <v>9.0725038569812497</v>
      </c>
      <c r="AD1124">
        <v>35558.450369379098</v>
      </c>
      <c r="AE1124">
        <v>25.692521943193</v>
      </c>
      <c r="AF1124">
        <v>7037.3763103941501</v>
      </c>
      <c r="AG1124">
        <v>5.0848094728281499</v>
      </c>
      <c r="AH1124">
        <v>28521.074058984901</v>
      </c>
      <c r="AI1124">
        <v>0.197910095555073</v>
      </c>
      <c r="AJ1124">
        <v>1384</v>
      </c>
      <c r="AK1124">
        <v>4592.3720000000003</v>
      </c>
      <c r="AL1124">
        <v>0.89378612716762995</v>
      </c>
      <c r="AM1124">
        <v>0.10621387283236899</v>
      </c>
      <c r="AN1124">
        <v>5.7803468208092396E-3</v>
      </c>
      <c r="AO1124" s="1">
        <v>7.2254335260115603E-4</v>
      </c>
      <c r="AP1124">
        <v>1.44508670520231E-2</v>
      </c>
      <c r="AQ1124">
        <v>2.1676300578034602E-3</v>
      </c>
      <c r="AR1124">
        <v>1.0878661087866099E-2</v>
      </c>
      <c r="AS1124">
        <v>0.600836820083682</v>
      </c>
      <c r="AT1124">
        <v>66100</v>
      </c>
      <c r="AU1124">
        <v>129688</v>
      </c>
      <c r="AV1124">
        <v>145336.945812808</v>
      </c>
      <c r="AW1124">
        <v>1.44508670520231E-2</v>
      </c>
      <c r="AX1124">
        <v>0.800891530460624</v>
      </c>
      <c r="AY1124">
        <v>58.6</v>
      </c>
      <c r="AZ1124">
        <v>0.104768786127167</v>
      </c>
      <c r="BA1124">
        <v>0.305635838150289</v>
      </c>
      <c r="BB1124">
        <v>0.17898193760262701</v>
      </c>
      <c r="BC1124">
        <v>0.98357963875205201</v>
      </c>
      <c r="BD1124">
        <v>1.64203612479474E-2</v>
      </c>
      <c r="BE1124">
        <v>1988</v>
      </c>
      <c r="BF1124">
        <v>31</v>
      </c>
      <c r="BG1124">
        <v>0.173486209</v>
      </c>
      <c r="BH1124">
        <v>0</v>
      </c>
      <c r="BI1124">
        <v>0</v>
      </c>
    </row>
    <row r="1125" spans="1:61" x14ac:dyDescent="0.2">
      <c r="A1125">
        <v>1124</v>
      </c>
      <c r="B1125">
        <v>40132168392</v>
      </c>
      <c r="C1125">
        <v>4650000049</v>
      </c>
      <c r="D1125" t="s">
        <v>118</v>
      </c>
      <c r="E1125">
        <v>85260</v>
      </c>
      <c r="F1125">
        <v>1659.1189329126601</v>
      </c>
      <c r="G1125">
        <v>39.765319396300001</v>
      </c>
      <c r="H1125">
        <v>0.27231175617602299</v>
      </c>
      <c r="I1125">
        <v>4.7</v>
      </c>
      <c r="J1125">
        <v>0.184043863</v>
      </c>
      <c r="K1125">
        <v>0</v>
      </c>
      <c r="L1125">
        <v>0</v>
      </c>
      <c r="M1125">
        <v>0</v>
      </c>
      <c r="N1125">
        <v>46</v>
      </c>
      <c r="O1125">
        <v>32151.8694952185</v>
      </c>
      <c r="P1125">
        <v>698.95368467866308</v>
      </c>
      <c r="Q1125">
        <v>25252.716772085001</v>
      </c>
      <c r="R1125">
        <f>Q1125/AJ1125</f>
        <v>16.668459915567656</v>
      </c>
      <c r="S1125">
        <v>1</v>
      </c>
      <c r="T1125">
        <v>0</v>
      </c>
      <c r="U1125">
        <v>2</v>
      </c>
      <c r="V1125">
        <v>0</v>
      </c>
      <c r="W1125">
        <v>1</v>
      </c>
      <c r="X1125">
        <v>1</v>
      </c>
      <c r="Y1125">
        <v>0</v>
      </c>
      <c r="Z1125">
        <v>0</v>
      </c>
      <c r="AA1125">
        <v>0</v>
      </c>
      <c r="AB1125">
        <v>426.71835827043702</v>
      </c>
      <c r="AC1125">
        <v>9.0725038569812497</v>
      </c>
      <c r="AD1125">
        <v>25252.716772085001</v>
      </c>
      <c r="AE1125">
        <v>16.668459915567698</v>
      </c>
      <c r="AF1125">
        <v>5132.3230339060201</v>
      </c>
      <c r="AG1125">
        <v>3.3876719695749302</v>
      </c>
      <c r="AH1125">
        <v>20120.393738178998</v>
      </c>
      <c r="AI1125">
        <v>0.20323845074678801</v>
      </c>
      <c r="AJ1125">
        <v>1515</v>
      </c>
      <c r="AK1125">
        <v>6521.1239999999998</v>
      </c>
      <c r="AL1125">
        <v>0.87260726072607198</v>
      </c>
      <c r="AM1125">
        <v>0.127392739273927</v>
      </c>
      <c r="AN1125">
        <v>1.9801980198019799E-2</v>
      </c>
      <c r="AO1125">
        <v>0</v>
      </c>
      <c r="AP1125">
        <v>4.95049504950495E-2</v>
      </c>
      <c r="AQ1125">
        <v>6.6006600660066E-2</v>
      </c>
      <c r="AR1125">
        <v>0</v>
      </c>
      <c r="AS1125">
        <v>0.65208940719144803</v>
      </c>
      <c r="AT1125">
        <v>54168</v>
      </c>
      <c r="AU1125">
        <v>127273</v>
      </c>
      <c r="AV1125">
        <v>136696.779661017</v>
      </c>
      <c r="AW1125">
        <v>4.6864686468646798E-2</v>
      </c>
      <c r="AX1125">
        <v>0.76121794871794801</v>
      </c>
      <c r="AY1125">
        <v>36.700000000000003</v>
      </c>
      <c r="AZ1125">
        <v>0.28580858085808503</v>
      </c>
      <c r="BA1125">
        <v>0.161056105610561</v>
      </c>
      <c r="BB1125">
        <v>0.34067796610169399</v>
      </c>
      <c r="BC1125">
        <v>0.92881355932203302</v>
      </c>
      <c r="BD1125">
        <v>7.1186440677966104E-2</v>
      </c>
      <c r="BE1125">
        <v>1986</v>
      </c>
      <c r="BF1125">
        <v>33</v>
      </c>
      <c r="BG1125">
        <v>0.13973530100000001</v>
      </c>
      <c r="BH1125">
        <v>0</v>
      </c>
      <c r="BI1125">
        <v>0</v>
      </c>
    </row>
    <row r="1126" spans="1:61" x14ac:dyDescent="0.2">
      <c r="A1126">
        <v>1125</v>
      </c>
      <c r="B1126">
        <v>40132168411</v>
      </c>
      <c r="C1126">
        <v>4550000151</v>
      </c>
      <c r="D1126" t="s">
        <v>114</v>
      </c>
      <c r="E1126">
        <v>85254</v>
      </c>
      <c r="F1126">
        <v>5415.3729175388999</v>
      </c>
      <c r="G1126">
        <v>1130.70643937</v>
      </c>
      <c r="H1126">
        <v>8.3199030111131902E-2</v>
      </c>
      <c r="I1126">
        <v>4.5999999999999996</v>
      </c>
      <c r="J1126">
        <v>0.190609526</v>
      </c>
      <c r="K1126">
        <v>0</v>
      </c>
      <c r="L1126">
        <v>0</v>
      </c>
      <c r="M1126">
        <v>0</v>
      </c>
      <c r="N1126">
        <v>46</v>
      </c>
      <c r="O1126">
        <v>34482.805686095198</v>
      </c>
      <c r="P1126">
        <v>749.62621056728688</v>
      </c>
      <c r="Q1126">
        <v>13943.308033757001</v>
      </c>
      <c r="R1126">
        <f>Q1126/AJ1126</f>
        <v>12.780300672554539</v>
      </c>
      <c r="S1126">
        <v>0</v>
      </c>
      <c r="T1126">
        <v>0</v>
      </c>
      <c r="U1126">
        <v>3</v>
      </c>
      <c r="X1126">
        <v>0</v>
      </c>
      <c r="Y1126">
        <v>0</v>
      </c>
      <c r="Z1126">
        <v>0</v>
      </c>
      <c r="AA1126">
        <v>1</v>
      </c>
      <c r="AB1126">
        <v>1166.4256069956</v>
      </c>
      <c r="AC1126">
        <v>0</v>
      </c>
      <c r="AD1126">
        <v>13943.308033757001</v>
      </c>
      <c r="AE1126">
        <v>12.7803006725545</v>
      </c>
      <c r="AF1126">
        <v>0</v>
      </c>
      <c r="AG1126">
        <v>0</v>
      </c>
      <c r="AH1126">
        <v>13943.308033757001</v>
      </c>
      <c r="AI1126">
        <v>0</v>
      </c>
      <c r="AJ1126">
        <v>1091</v>
      </c>
      <c r="AK1126">
        <v>1102.384</v>
      </c>
      <c r="AL1126">
        <v>0.94775435380384898</v>
      </c>
      <c r="AM1126">
        <v>5.2245646196150297E-2</v>
      </c>
      <c r="AN1126">
        <v>0</v>
      </c>
      <c r="AO1126">
        <v>0</v>
      </c>
      <c r="AP1126">
        <v>5.2245646196150297E-2</v>
      </c>
      <c r="AQ1126">
        <v>6.2328139321723097E-2</v>
      </c>
      <c r="AR1126">
        <v>3.5476718403547602E-2</v>
      </c>
      <c r="AS1126">
        <v>0.596452328159645</v>
      </c>
      <c r="AT1126">
        <v>80204</v>
      </c>
      <c r="AU1126">
        <v>132650</v>
      </c>
      <c r="AV1126">
        <v>172098.40954274399</v>
      </c>
      <c r="AW1126">
        <v>5.6828597616865199E-2</v>
      </c>
      <c r="AX1126">
        <v>0.82770270270270196</v>
      </c>
      <c r="AY1126">
        <v>59</v>
      </c>
      <c r="AZ1126">
        <v>0.12557286892758901</v>
      </c>
      <c r="BA1126">
        <v>0.28780934922089801</v>
      </c>
      <c r="BB1126">
        <v>0.13121272365805101</v>
      </c>
      <c r="BC1126">
        <v>1</v>
      </c>
      <c r="BD1126">
        <v>0</v>
      </c>
      <c r="BE1126">
        <v>1987</v>
      </c>
      <c r="BF1126">
        <v>32</v>
      </c>
      <c r="BG1126">
        <v>0.247427653</v>
      </c>
      <c r="BH1126">
        <v>0</v>
      </c>
      <c r="BI1126">
        <v>0</v>
      </c>
    </row>
    <row r="1127" spans="1:61" x14ac:dyDescent="0.2">
      <c r="A1127">
        <v>1126</v>
      </c>
      <c r="B1127">
        <v>40132168421</v>
      </c>
      <c r="C1127">
        <v>4550000151</v>
      </c>
      <c r="D1127" t="s">
        <v>114</v>
      </c>
      <c r="E1127">
        <v>85254</v>
      </c>
      <c r="F1127">
        <v>4105.1951555809001</v>
      </c>
      <c r="G1127">
        <v>1130.70643937</v>
      </c>
      <c r="H1127">
        <v>9.6213560650818195E-2</v>
      </c>
      <c r="I1127">
        <v>4.5999999999999996</v>
      </c>
      <c r="J1127">
        <v>0.190609526</v>
      </c>
      <c r="K1127">
        <v>0</v>
      </c>
      <c r="L1127">
        <v>0</v>
      </c>
      <c r="M1127">
        <v>0</v>
      </c>
      <c r="N1127">
        <v>55</v>
      </c>
      <c r="O1127">
        <v>52335.815968086601</v>
      </c>
      <c r="P1127">
        <v>951.56029032884726</v>
      </c>
      <c r="Q1127">
        <v>22430.354239302302</v>
      </c>
      <c r="R1127">
        <f>Q1127/AJ1127</f>
        <v>16.384480817605773</v>
      </c>
      <c r="S1127">
        <v>0</v>
      </c>
      <c r="T1127">
        <v>0</v>
      </c>
      <c r="U1127">
        <v>3</v>
      </c>
      <c r="X1127">
        <v>0</v>
      </c>
      <c r="Y1127">
        <v>0</v>
      </c>
      <c r="Z1127">
        <v>0</v>
      </c>
      <c r="AA1127">
        <v>1</v>
      </c>
      <c r="AB1127">
        <v>1022.17310861951</v>
      </c>
      <c r="AC1127">
        <v>0</v>
      </c>
      <c r="AD1127">
        <v>22430.354239302302</v>
      </c>
      <c r="AE1127">
        <v>16.384480817605802</v>
      </c>
      <c r="AF1127">
        <v>0</v>
      </c>
      <c r="AG1127">
        <v>0</v>
      </c>
      <c r="AH1127">
        <v>22430.354239302302</v>
      </c>
      <c r="AI1127">
        <v>0</v>
      </c>
      <c r="AJ1127">
        <v>1369</v>
      </c>
      <c r="AK1127">
        <v>1629.287</v>
      </c>
      <c r="AL1127">
        <v>0.95398100803506203</v>
      </c>
      <c r="AM1127">
        <v>4.6018991964937798E-2</v>
      </c>
      <c r="AN1127">
        <v>0</v>
      </c>
      <c r="AO1127">
        <v>0</v>
      </c>
      <c r="AP1127">
        <v>4.6018991964937903E-2</v>
      </c>
      <c r="AQ1127">
        <v>4.2366691015339603E-2</v>
      </c>
      <c r="AR1127">
        <v>1.04166666666666E-2</v>
      </c>
      <c r="AS1127">
        <v>0.74583333333333302</v>
      </c>
      <c r="AT1127">
        <v>84514</v>
      </c>
      <c r="AU1127">
        <v>128333</v>
      </c>
      <c r="AV1127">
        <v>218203.43511450401</v>
      </c>
      <c r="AW1127">
        <v>4.3097151205259303E-2</v>
      </c>
      <c r="AX1127">
        <v>0.65616438356164297</v>
      </c>
      <c r="AY1127">
        <v>46.9</v>
      </c>
      <c r="AZ1127">
        <v>0.266617969320672</v>
      </c>
      <c r="BA1127">
        <v>0.241051862673484</v>
      </c>
      <c r="BB1127">
        <v>0.31870229007633499</v>
      </c>
      <c r="BC1127">
        <v>0.98473282442748</v>
      </c>
      <c r="BD1127">
        <v>1.5267175572519E-2</v>
      </c>
      <c r="BE1127">
        <v>2003</v>
      </c>
      <c r="BF1127">
        <v>16</v>
      </c>
      <c r="BG1127">
        <v>0.26945256200000001</v>
      </c>
      <c r="BH1127">
        <v>0</v>
      </c>
      <c r="BI1127">
        <v>0</v>
      </c>
    </row>
    <row r="1128" spans="1:61" x14ac:dyDescent="0.2">
      <c r="A1128">
        <v>1127</v>
      </c>
      <c r="B1128">
        <v>40132168441</v>
      </c>
      <c r="C1128">
        <v>4650000037</v>
      </c>
      <c r="D1128" t="s">
        <v>225</v>
      </c>
      <c r="E1128">
        <v>85255</v>
      </c>
      <c r="F1128">
        <v>731.302284762162</v>
      </c>
      <c r="G1128">
        <v>53.588397513700002</v>
      </c>
      <c r="H1128">
        <v>9.1124493778249702E-2</v>
      </c>
      <c r="I1128">
        <v>4.5</v>
      </c>
      <c r="J1128">
        <v>0.228355481</v>
      </c>
      <c r="K1128">
        <v>0</v>
      </c>
      <c r="L1128">
        <v>0</v>
      </c>
      <c r="M1128">
        <v>0</v>
      </c>
      <c r="N1128">
        <v>42</v>
      </c>
      <c r="O1128">
        <v>33053.7947167768</v>
      </c>
      <c r="P1128">
        <v>786.99511230420956</v>
      </c>
      <c r="Q1128">
        <v>25615.425688733802</v>
      </c>
      <c r="R1128">
        <f>Q1128/AJ1128</f>
        <v>12.452807821455421</v>
      </c>
      <c r="S1128">
        <v>1</v>
      </c>
      <c r="T1128">
        <v>1</v>
      </c>
      <c r="U1128">
        <v>1</v>
      </c>
      <c r="V1128">
        <v>1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731.302284762162</v>
      </c>
      <c r="AC1128">
        <v>53.607969748080997</v>
      </c>
      <c r="AD1128">
        <v>25615.425688733802</v>
      </c>
      <c r="AE1128">
        <v>12.4528078214554</v>
      </c>
      <c r="AF1128">
        <v>2334.1926988002401</v>
      </c>
      <c r="AG1128">
        <v>1.1347558088479499</v>
      </c>
      <c r="AH1128">
        <v>23281.232989933502</v>
      </c>
      <c r="AI1128">
        <v>9.1124493778249702E-2</v>
      </c>
      <c r="AJ1128">
        <v>2057</v>
      </c>
      <c r="AK1128">
        <v>1313.693</v>
      </c>
      <c r="AL1128">
        <v>0.81964025279533304</v>
      </c>
      <c r="AM1128">
        <v>0.18035974720466599</v>
      </c>
      <c r="AN1128">
        <v>0</v>
      </c>
      <c r="AO1128">
        <v>0</v>
      </c>
      <c r="AP1128">
        <v>0.161400097228974</v>
      </c>
      <c r="AQ1128">
        <v>6.4657267865824E-2</v>
      </c>
      <c r="AR1128">
        <v>3.1746031746031703E-2</v>
      </c>
      <c r="AS1128">
        <v>0.62358276643990895</v>
      </c>
      <c r="AT1128">
        <v>95847</v>
      </c>
      <c r="AU1128">
        <v>122222</v>
      </c>
      <c r="AV1128">
        <v>189360.32504780099</v>
      </c>
      <c r="AW1128">
        <v>3.8891589693728697E-2</v>
      </c>
      <c r="AX1128">
        <v>0.54628921193572999</v>
      </c>
      <c r="AY1128">
        <v>56.3</v>
      </c>
      <c r="AZ1128">
        <v>0.13028682547399101</v>
      </c>
      <c r="BA1128">
        <v>0.34613514827418501</v>
      </c>
      <c r="BB1128">
        <v>0.123326959847036</v>
      </c>
      <c r="BC1128">
        <v>0.97896749521988502</v>
      </c>
      <c r="BD1128">
        <v>2.1032504780114699E-2</v>
      </c>
      <c r="BE1128">
        <v>2003</v>
      </c>
      <c r="BF1128">
        <v>16</v>
      </c>
      <c r="BG1128">
        <v>0.18730137299999999</v>
      </c>
      <c r="BH1128">
        <v>747.15081789999999</v>
      </c>
      <c r="BI1128">
        <v>1.85255E-4</v>
      </c>
    </row>
    <row r="1129" spans="1:61" x14ac:dyDescent="0.2">
      <c r="A1129">
        <v>1128</v>
      </c>
      <c r="B1129">
        <v>40132168451</v>
      </c>
      <c r="C1129">
        <v>4650000049</v>
      </c>
      <c r="D1129" t="s">
        <v>118</v>
      </c>
      <c r="E1129">
        <v>85260</v>
      </c>
      <c r="F1129">
        <v>3588.16310759511</v>
      </c>
      <c r="G1129">
        <v>39.765319396300001</v>
      </c>
      <c r="H1129">
        <v>9.9947500804290698E-2</v>
      </c>
      <c r="I1129">
        <v>4.7</v>
      </c>
      <c r="J1129">
        <v>0.184043863</v>
      </c>
      <c r="K1129">
        <v>0</v>
      </c>
      <c r="L1129">
        <v>0</v>
      </c>
      <c r="M1129">
        <v>0</v>
      </c>
      <c r="N1129">
        <v>56</v>
      </c>
      <c r="O1129">
        <v>25573.662333066801</v>
      </c>
      <c r="P1129">
        <v>456.67254166190713</v>
      </c>
      <c r="Q1129">
        <v>9069.6158777265591</v>
      </c>
      <c r="R1129">
        <f>Q1129/AJ1129</f>
        <v>8.8830713787723408</v>
      </c>
      <c r="S1129">
        <v>1</v>
      </c>
      <c r="T1129">
        <v>0</v>
      </c>
      <c r="U1129">
        <v>2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0</v>
      </c>
      <c r="AB1129">
        <v>250.063717191157</v>
      </c>
      <c r="AC1129">
        <v>69.884191199646907</v>
      </c>
      <c r="AD1129">
        <v>9069.6158777265591</v>
      </c>
      <c r="AE1129">
        <v>8.8830713787723408</v>
      </c>
      <c r="AF1129">
        <v>0</v>
      </c>
      <c r="AG1129">
        <v>0</v>
      </c>
      <c r="AH1129">
        <v>9069.6158777265591</v>
      </c>
      <c r="AI1129">
        <v>0</v>
      </c>
      <c r="AJ1129">
        <v>1021</v>
      </c>
      <c r="AK1129">
        <v>854.6191</v>
      </c>
      <c r="AL1129">
        <v>0.82664054848187996</v>
      </c>
      <c r="AM1129">
        <v>0.17335945151811899</v>
      </c>
      <c r="AN1129">
        <v>1.56709108716944E-2</v>
      </c>
      <c r="AO1129">
        <v>0</v>
      </c>
      <c r="AP1129">
        <v>0.105778648383937</v>
      </c>
      <c r="AQ1129">
        <v>0.154750244857982</v>
      </c>
      <c r="AR1129">
        <v>6.6165413533834497E-2</v>
      </c>
      <c r="AS1129">
        <v>0.50375939849623996</v>
      </c>
      <c r="AT1129">
        <v>37806</v>
      </c>
      <c r="AU1129">
        <v>51136</v>
      </c>
      <c r="AV1129">
        <v>74850.793650793697</v>
      </c>
      <c r="AW1129">
        <v>0.221351616062683</v>
      </c>
      <c r="AX1129">
        <v>0.21298405466970299</v>
      </c>
      <c r="AY1129">
        <v>32.5</v>
      </c>
      <c r="AZ1129">
        <v>0.238001958863858</v>
      </c>
      <c r="BA1129">
        <v>0.13418217433888299</v>
      </c>
      <c r="BB1129">
        <v>0.23214285714285701</v>
      </c>
      <c r="BC1129">
        <v>0.97817460317460303</v>
      </c>
      <c r="BD1129">
        <v>2.18253968253968E-2</v>
      </c>
      <c r="BE1129">
        <v>1996</v>
      </c>
      <c r="BF1129">
        <v>23</v>
      </c>
      <c r="BG1129">
        <v>0.208749726</v>
      </c>
      <c r="BH1129">
        <v>15149.992990000001</v>
      </c>
      <c r="BI1129">
        <v>4.8906030000000003E-3</v>
      </c>
    </row>
    <row r="1130" spans="1:61" x14ac:dyDescent="0.2">
      <c r="A1130">
        <v>1129</v>
      </c>
      <c r="B1130">
        <v>40132168452</v>
      </c>
      <c r="C1130">
        <v>4650000049</v>
      </c>
      <c r="D1130" t="s">
        <v>118</v>
      </c>
      <c r="E1130">
        <v>85260</v>
      </c>
      <c r="F1130">
        <v>5203.5078069997298</v>
      </c>
      <c r="G1130">
        <v>39.765319396300001</v>
      </c>
      <c r="H1130">
        <v>8.5724232424232993E-2</v>
      </c>
      <c r="I1130">
        <v>4.7</v>
      </c>
      <c r="J1130">
        <v>0.184043863</v>
      </c>
      <c r="K1130">
        <v>0</v>
      </c>
      <c r="L1130">
        <v>0</v>
      </c>
      <c r="M1130">
        <v>0</v>
      </c>
      <c r="N1130">
        <v>61</v>
      </c>
      <c r="O1130">
        <v>14183.552710293499</v>
      </c>
      <c r="P1130">
        <v>232.51725754579508</v>
      </c>
      <c r="Q1130">
        <v>6943.8655264376603</v>
      </c>
      <c r="R1130">
        <f>Q1130/AJ1130</f>
        <v>6.0698125231098432</v>
      </c>
      <c r="S1130">
        <v>1</v>
      </c>
      <c r="T1130">
        <v>0</v>
      </c>
      <c r="U1130">
        <v>2</v>
      </c>
      <c r="V1130">
        <v>0</v>
      </c>
      <c r="W1130">
        <v>1</v>
      </c>
      <c r="X1130">
        <v>2</v>
      </c>
      <c r="Y1130">
        <v>1</v>
      </c>
      <c r="Z1130">
        <v>0.5</v>
      </c>
      <c r="AA1130">
        <v>0</v>
      </c>
      <c r="AB1130">
        <v>830.39232308238002</v>
      </c>
      <c r="AC1130">
        <v>1201.00121660437</v>
      </c>
      <c r="AD1130">
        <v>6943.8655264376603</v>
      </c>
      <c r="AE1130">
        <v>6.0698125231098503</v>
      </c>
      <c r="AF1130">
        <v>362.38740719114998</v>
      </c>
      <c r="AG1130">
        <v>0.316772209083173</v>
      </c>
      <c r="AH1130">
        <v>6581.4781192465098</v>
      </c>
      <c r="AI1130">
        <v>5.2188137257471102E-2</v>
      </c>
      <c r="AJ1130">
        <v>1144</v>
      </c>
      <c r="AK1130">
        <v>854.41279999999995</v>
      </c>
      <c r="AL1130">
        <v>0.87237762237762195</v>
      </c>
      <c r="AM1130">
        <v>0.12762237762237699</v>
      </c>
      <c r="AN1130">
        <v>0</v>
      </c>
      <c r="AO1130">
        <v>0</v>
      </c>
      <c r="AP1130">
        <v>0.11888111888111801</v>
      </c>
      <c r="AQ1130">
        <v>5.3321678321678299E-2</v>
      </c>
      <c r="AR1130">
        <v>0</v>
      </c>
      <c r="AS1130">
        <v>0.51645064805583196</v>
      </c>
      <c r="AT1130">
        <v>70547</v>
      </c>
      <c r="AU1130">
        <v>78902</v>
      </c>
      <c r="AV1130">
        <v>120738.426626324</v>
      </c>
      <c r="AW1130">
        <v>9.5792300805729605E-2</v>
      </c>
      <c r="AX1130">
        <v>0.24500907441016301</v>
      </c>
      <c r="AY1130">
        <v>61.2</v>
      </c>
      <c r="AZ1130">
        <v>8.3916083916083906E-2</v>
      </c>
      <c r="BA1130">
        <v>0.38111888111888098</v>
      </c>
      <c r="BB1130">
        <v>9.0771558245083206E-2</v>
      </c>
      <c r="BC1130">
        <v>0.88199697428139101</v>
      </c>
      <c r="BD1130">
        <v>0.118003025718608</v>
      </c>
      <c r="BE1130">
        <v>1996</v>
      </c>
      <c r="BF1130">
        <v>23</v>
      </c>
      <c r="BG1130">
        <v>0.20685257700000001</v>
      </c>
      <c r="BH1130">
        <v>24343.474689999999</v>
      </c>
      <c r="BI1130">
        <v>6.7338629999999997E-3</v>
      </c>
    </row>
    <row r="1131" spans="1:61" x14ac:dyDescent="0.2">
      <c r="A1131">
        <v>1130</v>
      </c>
      <c r="B1131">
        <v>40132168461</v>
      </c>
      <c r="C1131">
        <v>4650000049</v>
      </c>
      <c r="D1131" t="s">
        <v>118</v>
      </c>
      <c r="E1131">
        <v>85260</v>
      </c>
      <c r="F1131">
        <v>650.20428328731305</v>
      </c>
      <c r="G1131">
        <v>39.765319396300001</v>
      </c>
      <c r="H1131">
        <v>0.44089852334347202</v>
      </c>
      <c r="I1131">
        <v>4.7</v>
      </c>
      <c r="J1131">
        <v>0.184043863</v>
      </c>
      <c r="K1131">
        <v>0</v>
      </c>
      <c r="L1131">
        <v>0</v>
      </c>
      <c r="M1131">
        <v>0</v>
      </c>
      <c r="N1131">
        <v>64</v>
      </c>
      <c r="O1131">
        <v>13774.986091152099</v>
      </c>
      <c r="P1131">
        <v>215.23415767425155</v>
      </c>
      <c r="Q1131">
        <v>48516.119797384701</v>
      </c>
      <c r="R1131">
        <f>Q1131/AJ1131</f>
        <v>25.190093352743872</v>
      </c>
      <c r="S1131">
        <v>1</v>
      </c>
      <c r="T1131">
        <v>1</v>
      </c>
      <c r="U1131">
        <v>1</v>
      </c>
      <c r="V1131">
        <v>1</v>
      </c>
      <c r="W1131">
        <v>0</v>
      </c>
      <c r="X1131">
        <v>2</v>
      </c>
      <c r="Y1131">
        <v>1</v>
      </c>
      <c r="Z1131">
        <v>0.5</v>
      </c>
      <c r="AA1131">
        <v>0</v>
      </c>
      <c r="AB1131">
        <v>650.20428328731305</v>
      </c>
      <c r="AC1131">
        <v>34697.947326014197</v>
      </c>
      <c r="AD1131">
        <v>48516.119797384701</v>
      </c>
      <c r="AE1131">
        <v>25.190093352743901</v>
      </c>
      <c r="AF1131">
        <v>21390.685577021901</v>
      </c>
      <c r="AG1131">
        <v>11.106274962109</v>
      </c>
      <c r="AH1131">
        <v>27125.4342203628</v>
      </c>
      <c r="AI1131">
        <v>0.44089852334347202</v>
      </c>
      <c r="AJ1131">
        <v>1926</v>
      </c>
      <c r="AK1131">
        <v>6732.6350000000002</v>
      </c>
      <c r="AL1131">
        <v>0.82710280373831702</v>
      </c>
      <c r="AM1131">
        <v>0.17289719626168201</v>
      </c>
      <c r="AN1131">
        <v>0</v>
      </c>
      <c r="AO1131">
        <v>0</v>
      </c>
      <c r="AP1131">
        <v>0.153167185877466</v>
      </c>
      <c r="AQ1131">
        <v>8.3592938733125594E-2</v>
      </c>
      <c r="AR1131">
        <v>0</v>
      </c>
      <c r="AS1131">
        <v>0.80178837555886695</v>
      </c>
      <c r="AT1131">
        <v>76956</v>
      </c>
      <c r="AU1131">
        <v>218026</v>
      </c>
      <c r="AV1131">
        <v>215100.88757396399</v>
      </c>
      <c r="AW1131">
        <v>4.3094496365524398E-2</v>
      </c>
      <c r="AX1131">
        <v>0.59539052496798905</v>
      </c>
      <c r="AY1131">
        <v>38.6</v>
      </c>
      <c r="AZ1131">
        <v>0.23676012461059101</v>
      </c>
      <c r="BA1131">
        <v>8.4631360332294903E-2</v>
      </c>
      <c r="BB1131">
        <v>0.35798816568047298</v>
      </c>
      <c r="BC1131">
        <v>1</v>
      </c>
      <c r="BD1131">
        <v>0</v>
      </c>
      <c r="BE1131">
        <v>1995</v>
      </c>
      <c r="BF1131">
        <v>24</v>
      </c>
      <c r="BG1131">
        <v>0.14177130900000001</v>
      </c>
      <c r="BH1131">
        <v>0</v>
      </c>
      <c r="BI1131">
        <v>0</v>
      </c>
    </row>
    <row r="1132" spans="1:61" x14ac:dyDescent="0.2">
      <c r="A1132">
        <v>1131</v>
      </c>
      <c r="B1132">
        <v>40132168462</v>
      </c>
      <c r="C1132">
        <v>4650000049</v>
      </c>
      <c r="D1132" t="s">
        <v>118</v>
      </c>
      <c r="E1132">
        <v>85260</v>
      </c>
      <c r="F1132">
        <v>1183.27877179489</v>
      </c>
      <c r="G1132">
        <v>39.765319396300001</v>
      </c>
      <c r="H1132">
        <v>0.33010924105012002</v>
      </c>
      <c r="I1132">
        <v>4.7</v>
      </c>
      <c r="J1132">
        <v>0.184043863</v>
      </c>
      <c r="K1132">
        <v>0</v>
      </c>
      <c r="L1132">
        <v>0</v>
      </c>
      <c r="M1132">
        <v>0</v>
      </c>
      <c r="N1132">
        <v>71</v>
      </c>
      <c r="O1132">
        <v>53506.330615873798</v>
      </c>
      <c r="P1132">
        <v>753.61029036441971</v>
      </c>
      <c r="Q1132">
        <v>35644.496813792503</v>
      </c>
      <c r="R1132">
        <f>Q1132/AJ1132</f>
        <v>16.165304677456916</v>
      </c>
      <c r="S1132">
        <v>1</v>
      </c>
      <c r="T1132">
        <v>0</v>
      </c>
      <c r="U1132">
        <v>2</v>
      </c>
      <c r="V1132">
        <v>0</v>
      </c>
      <c r="W1132">
        <v>1</v>
      </c>
      <c r="X1132">
        <v>1</v>
      </c>
      <c r="Y1132">
        <v>0</v>
      </c>
      <c r="Z1132">
        <v>0</v>
      </c>
      <c r="AA1132">
        <v>0</v>
      </c>
      <c r="AB1132">
        <v>695.75735684261497</v>
      </c>
      <c r="AC1132">
        <v>24.069615316866098</v>
      </c>
      <c r="AD1132">
        <v>35644.496813792503</v>
      </c>
      <c r="AE1132">
        <v>16.165304677456898</v>
      </c>
      <c r="AF1132">
        <v>3475.12290185753</v>
      </c>
      <c r="AG1132">
        <v>1.5760194566247301</v>
      </c>
      <c r="AH1132">
        <v>32169.373911934999</v>
      </c>
      <c r="AI1132">
        <v>9.7493953134242001E-2</v>
      </c>
      <c r="AJ1132">
        <v>2205</v>
      </c>
      <c r="AK1132">
        <v>1626.93</v>
      </c>
      <c r="AL1132">
        <v>0.75192743764172298</v>
      </c>
      <c r="AM1132">
        <v>0.24807256235827599</v>
      </c>
      <c r="AN1132">
        <v>7.0748299319727898E-2</v>
      </c>
      <c r="AO1132">
        <v>0</v>
      </c>
      <c r="AP1132">
        <v>0.17732426303854801</v>
      </c>
      <c r="AQ1132">
        <v>3.8548752834467098E-2</v>
      </c>
      <c r="AR1132">
        <v>1.2828344532681699E-2</v>
      </c>
      <c r="AS1132">
        <v>0.65485644471594295</v>
      </c>
      <c r="AT1132">
        <v>55712</v>
      </c>
      <c r="AU1132">
        <v>86375</v>
      </c>
      <c r="AV1132">
        <v>104515.086206897</v>
      </c>
      <c r="AW1132">
        <v>0.20544217687074801</v>
      </c>
      <c r="AX1132">
        <v>0.394919168591224</v>
      </c>
      <c r="AY1132">
        <v>45.9</v>
      </c>
      <c r="AZ1132">
        <v>0.19818594104308301</v>
      </c>
      <c r="BA1132">
        <v>0.237641723356009</v>
      </c>
      <c r="BB1132">
        <v>0.27241379310344799</v>
      </c>
      <c r="BC1132">
        <v>1</v>
      </c>
      <c r="BD1132">
        <v>0</v>
      </c>
      <c r="BE1132">
        <v>2000</v>
      </c>
      <c r="BF1132">
        <v>19</v>
      </c>
      <c r="BG1132">
        <v>0.11145313900000001</v>
      </c>
      <c r="BH1132">
        <v>7802.5611120000003</v>
      </c>
      <c r="BI1132">
        <v>2.2367670000000002E-3</v>
      </c>
    </row>
    <row r="1133" spans="1:61" x14ac:dyDescent="0.2">
      <c r="A1133">
        <v>1132</v>
      </c>
      <c r="B1133">
        <v>40132168463</v>
      </c>
      <c r="C1133">
        <v>4650000049</v>
      </c>
      <c r="D1133" t="s">
        <v>118</v>
      </c>
      <c r="E1133">
        <v>85260</v>
      </c>
      <c r="F1133">
        <v>84.411542393136003</v>
      </c>
      <c r="G1133">
        <v>39.765319396300001</v>
      </c>
      <c r="H1133">
        <v>0.436605224932678</v>
      </c>
      <c r="I1133">
        <v>4.7</v>
      </c>
      <c r="J1133">
        <v>0.184043863</v>
      </c>
      <c r="K1133">
        <v>0</v>
      </c>
      <c r="L1133">
        <v>0</v>
      </c>
      <c r="M1133">
        <v>0</v>
      </c>
      <c r="N1133">
        <v>54</v>
      </c>
      <c r="O1133">
        <v>28100.5987822647</v>
      </c>
      <c r="P1133">
        <v>520.38145893082776</v>
      </c>
      <c r="Q1133">
        <v>32943.985380914099</v>
      </c>
      <c r="R1133">
        <f>Q1133/AJ1133</f>
        <v>27.591277538454019</v>
      </c>
      <c r="S1133">
        <v>1</v>
      </c>
      <c r="T1133">
        <v>1</v>
      </c>
      <c r="U1133">
        <v>1</v>
      </c>
      <c r="V1133">
        <v>1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84.411542393136003</v>
      </c>
      <c r="AC1133">
        <v>39.780825716072101</v>
      </c>
      <c r="AD1133">
        <v>32943.985380914099</v>
      </c>
      <c r="AE1133">
        <v>27.591277538454001</v>
      </c>
      <c r="AF1133">
        <v>14383.5161474128</v>
      </c>
      <c r="AG1133">
        <v>12.0464959358566</v>
      </c>
      <c r="AH1133">
        <v>18560.469233501201</v>
      </c>
      <c r="AI1133">
        <v>0.436605224932678</v>
      </c>
      <c r="AJ1133">
        <v>1194</v>
      </c>
      <c r="AK1133">
        <v>1934.615</v>
      </c>
      <c r="AL1133">
        <v>0.85929648241206003</v>
      </c>
      <c r="AM1133">
        <v>0.140703517587939</v>
      </c>
      <c r="AN1133">
        <v>0</v>
      </c>
      <c r="AO1133">
        <v>0</v>
      </c>
      <c r="AP1133">
        <v>0.12144053601340001</v>
      </c>
      <c r="AQ1133">
        <v>0</v>
      </c>
      <c r="AR1133">
        <v>0</v>
      </c>
      <c r="AS1133">
        <v>0.82917705735660796</v>
      </c>
      <c r="AT1133">
        <v>63155</v>
      </c>
      <c r="AU1133">
        <v>129464</v>
      </c>
      <c r="AV1133">
        <v>148610.08064516101</v>
      </c>
      <c r="AW1133">
        <v>7.7889447236180798E-2</v>
      </c>
      <c r="AX1133">
        <v>0.84879032258064502</v>
      </c>
      <c r="AY1133">
        <v>45.2</v>
      </c>
      <c r="AZ1133">
        <v>0.19095477386934601</v>
      </c>
      <c r="BA1133">
        <v>0.138190954773869</v>
      </c>
      <c r="BB1133">
        <v>0.34072580645161199</v>
      </c>
      <c r="BC1133">
        <v>1</v>
      </c>
      <c r="BD1133">
        <v>0</v>
      </c>
      <c r="BE1133">
        <v>1996</v>
      </c>
      <c r="BF1133">
        <v>23</v>
      </c>
      <c r="BG1133">
        <v>0.20679202399999999</v>
      </c>
      <c r="BH1133">
        <v>10834.47019</v>
      </c>
      <c r="BI1133">
        <v>6.7520560000000002E-3</v>
      </c>
    </row>
    <row r="1134" spans="1:61" x14ac:dyDescent="0.2">
      <c r="A1134">
        <v>1133</v>
      </c>
      <c r="B1134">
        <v>40132168481</v>
      </c>
      <c r="C1134">
        <v>4650000049</v>
      </c>
      <c r="D1134" t="s">
        <v>118</v>
      </c>
      <c r="E1134">
        <v>85260</v>
      </c>
      <c r="F1134">
        <v>6458.2828628540601</v>
      </c>
      <c r="G1134">
        <v>39.765319396300001</v>
      </c>
      <c r="H1134">
        <v>0.15180578723709001</v>
      </c>
      <c r="I1134">
        <v>4.7</v>
      </c>
      <c r="J1134">
        <v>0.184043863</v>
      </c>
      <c r="K1134">
        <v>0</v>
      </c>
      <c r="L1134">
        <v>0</v>
      </c>
      <c r="M1134">
        <v>0</v>
      </c>
      <c r="N1134">
        <v>65</v>
      </c>
      <c r="O1134">
        <v>34494.3701193202</v>
      </c>
      <c r="P1134">
        <v>530.68261722031082</v>
      </c>
      <c r="Q1134">
        <v>40899.055498302099</v>
      </c>
      <c r="R1134">
        <f>Q1134/AJ1134</f>
        <v>16.935426707371469</v>
      </c>
      <c r="S1134">
        <v>1</v>
      </c>
      <c r="T1134">
        <v>0</v>
      </c>
      <c r="U1134">
        <v>2</v>
      </c>
      <c r="V1134">
        <v>0</v>
      </c>
      <c r="W1134">
        <v>1</v>
      </c>
      <c r="X1134">
        <v>1</v>
      </c>
      <c r="Y1134">
        <v>0</v>
      </c>
      <c r="Z1134">
        <v>0</v>
      </c>
      <c r="AA1134">
        <v>0</v>
      </c>
      <c r="AB1134">
        <v>837.98231660622196</v>
      </c>
      <c r="AC1134">
        <v>7.2643488369621396</v>
      </c>
      <c r="AD1134">
        <v>40899.055498302099</v>
      </c>
      <c r="AE1134">
        <v>16.935426707371398</v>
      </c>
      <c r="AF1134">
        <v>2915.7395938966602</v>
      </c>
      <c r="AG1134">
        <v>1.20734558753485</v>
      </c>
      <c r="AH1134">
        <v>37983.315904405397</v>
      </c>
      <c r="AI1134">
        <v>7.1291122945802698E-2</v>
      </c>
      <c r="AJ1134">
        <v>2415</v>
      </c>
      <c r="AK1134">
        <v>1712.807</v>
      </c>
      <c r="AL1134">
        <v>0.74948240165631397</v>
      </c>
      <c r="AM1134">
        <v>0.25051759834368498</v>
      </c>
      <c r="AN1134">
        <v>6.62525879917184E-3</v>
      </c>
      <c r="AO1134">
        <v>0</v>
      </c>
      <c r="AP1134">
        <v>0.22567287784678999</v>
      </c>
      <c r="AQ1134">
        <v>6.2525879917184196E-2</v>
      </c>
      <c r="AR1134">
        <v>4.4444444444444398E-2</v>
      </c>
      <c r="AS1134">
        <v>0.69015873015872997</v>
      </c>
      <c r="AT1134">
        <v>59629</v>
      </c>
      <c r="AU1134">
        <v>191548</v>
      </c>
      <c r="AV1134">
        <v>181761.42857142899</v>
      </c>
      <c r="AW1134">
        <v>4.0165631469979299E-2</v>
      </c>
      <c r="AX1134">
        <v>0.85747938751472297</v>
      </c>
      <c r="AY1134">
        <v>44</v>
      </c>
      <c r="AZ1134">
        <v>0.28530020703933701</v>
      </c>
      <c r="BA1134">
        <v>8.1159420289854997E-2</v>
      </c>
      <c r="BB1134">
        <v>0.5</v>
      </c>
      <c r="BC1134">
        <v>1</v>
      </c>
      <c r="BD1134">
        <v>0</v>
      </c>
      <c r="BE1134">
        <v>1997</v>
      </c>
      <c r="BF1134">
        <v>22</v>
      </c>
      <c r="BG1134">
        <v>0.14991565400000001</v>
      </c>
      <c r="BH1134">
        <v>762.46401460000004</v>
      </c>
      <c r="BI1134">
        <v>2.09018E-4</v>
      </c>
    </row>
    <row r="1135" spans="1:61" x14ac:dyDescent="0.2">
      <c r="A1135">
        <v>1134</v>
      </c>
      <c r="B1135">
        <v>40132168501</v>
      </c>
      <c r="C1135">
        <v>4650000049</v>
      </c>
      <c r="D1135" t="s">
        <v>118</v>
      </c>
      <c r="E1135">
        <v>85260</v>
      </c>
      <c r="F1135">
        <v>1384.27136553128</v>
      </c>
      <c r="G1135">
        <v>39.765319396300001</v>
      </c>
      <c r="H1135">
        <v>0.23247422924446701</v>
      </c>
      <c r="I1135">
        <v>4.7</v>
      </c>
      <c r="J1135">
        <v>0.184043863</v>
      </c>
      <c r="K1135">
        <v>0</v>
      </c>
      <c r="L1135">
        <v>0</v>
      </c>
      <c r="M1135">
        <v>0</v>
      </c>
      <c r="N1135">
        <v>28</v>
      </c>
      <c r="O1135">
        <v>6298.9474454753999</v>
      </c>
      <c r="P1135">
        <v>224.96240876697857</v>
      </c>
      <c r="Q1135">
        <v>7704.6959248291496</v>
      </c>
      <c r="R1135">
        <f>Q1135/AJ1135</f>
        <v>13.192972474022516</v>
      </c>
      <c r="S1135">
        <v>1</v>
      </c>
      <c r="T1135">
        <v>0</v>
      </c>
      <c r="U1135">
        <v>2</v>
      </c>
      <c r="V1135">
        <v>0</v>
      </c>
      <c r="W1135">
        <v>1</v>
      </c>
      <c r="X1135">
        <v>2</v>
      </c>
      <c r="Y1135">
        <v>0</v>
      </c>
      <c r="Z1135">
        <v>0</v>
      </c>
      <c r="AA1135">
        <v>0</v>
      </c>
      <c r="AB1135">
        <v>511.74147606974799</v>
      </c>
      <c r="AC1135">
        <v>34.329211426246303</v>
      </c>
      <c r="AD1135">
        <v>7704.6959248291496</v>
      </c>
      <c r="AE1135">
        <v>13.192972474022501</v>
      </c>
      <c r="AF1135">
        <v>1361.4551846373699</v>
      </c>
      <c r="AG1135">
        <v>2.33125887780372</v>
      </c>
      <c r="AH1135">
        <v>6343.2407401917699</v>
      </c>
      <c r="AI1135">
        <v>0.17670459651106299</v>
      </c>
      <c r="AJ1135">
        <v>584</v>
      </c>
      <c r="AK1135">
        <v>4329.9799999999996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0.421875</v>
      </c>
      <c r="AT1135">
        <v>44673</v>
      </c>
      <c r="AU1135">
        <v>81350</v>
      </c>
      <c r="AV1135">
        <v>105967.510548523</v>
      </c>
      <c r="AW1135">
        <v>2.56849315068493E-2</v>
      </c>
      <c r="AX1135">
        <v>1</v>
      </c>
      <c r="AY1135">
        <v>37.4</v>
      </c>
      <c r="AZ1135">
        <v>0.232876712328767</v>
      </c>
      <c r="BA1135">
        <v>0.14383561643835599</v>
      </c>
      <c r="BB1135">
        <v>0.27426160337552702</v>
      </c>
      <c r="BC1135">
        <v>1</v>
      </c>
      <c r="BD1135">
        <v>0</v>
      </c>
      <c r="BE1135">
        <v>1996</v>
      </c>
      <c r="BF1135">
        <v>23</v>
      </c>
      <c r="BG1135">
        <v>0.128090694</v>
      </c>
      <c r="BH1135">
        <v>0</v>
      </c>
      <c r="BI1135">
        <v>0</v>
      </c>
    </row>
    <row r="1136" spans="1:61" x14ac:dyDescent="0.2">
      <c r="A1136">
        <v>1135</v>
      </c>
      <c r="B1136">
        <v>40132168502</v>
      </c>
      <c r="C1136">
        <v>4650000049</v>
      </c>
      <c r="D1136" t="s">
        <v>118</v>
      </c>
      <c r="E1136">
        <v>85260</v>
      </c>
      <c r="F1136">
        <v>1940.18598107653</v>
      </c>
      <c r="G1136">
        <v>39.765319396300001</v>
      </c>
      <c r="H1136">
        <v>0.20297993416528301</v>
      </c>
      <c r="I1136">
        <v>4.7</v>
      </c>
      <c r="J1136">
        <v>0.184043863</v>
      </c>
      <c r="K1136">
        <v>0</v>
      </c>
      <c r="L1136">
        <v>0</v>
      </c>
      <c r="M1136">
        <v>0</v>
      </c>
      <c r="N1136">
        <v>73</v>
      </c>
      <c r="O1136">
        <v>13883.2427670457</v>
      </c>
      <c r="P1136">
        <v>190.18140776774931</v>
      </c>
      <c r="Q1136">
        <v>35520.791410902297</v>
      </c>
      <c r="R1136">
        <f>Q1136/AJ1136</f>
        <v>14.6055885735618</v>
      </c>
      <c r="S1136">
        <v>1</v>
      </c>
      <c r="T1136">
        <v>0</v>
      </c>
      <c r="U1136">
        <v>2</v>
      </c>
      <c r="V1136">
        <v>0</v>
      </c>
      <c r="W1136">
        <v>1</v>
      </c>
      <c r="X1136">
        <v>1</v>
      </c>
      <c r="Y1136">
        <v>0</v>
      </c>
      <c r="Z1136">
        <v>0</v>
      </c>
      <c r="AA1136">
        <v>0</v>
      </c>
      <c r="AB1136">
        <v>765.24819685367697</v>
      </c>
      <c r="AC1136">
        <v>24.069615316866098</v>
      </c>
      <c r="AD1136">
        <v>35520.791410902297</v>
      </c>
      <c r="AE1136">
        <v>14.6055885735618</v>
      </c>
      <c r="AF1136">
        <v>4175.2610645943996</v>
      </c>
      <c r="AG1136">
        <v>1.71680142458651</v>
      </c>
      <c r="AH1136">
        <v>31345.5303463079</v>
      </c>
      <c r="AI1136">
        <v>0.117544145238636</v>
      </c>
      <c r="AJ1136">
        <v>2432</v>
      </c>
      <c r="AK1136">
        <v>6037.2389999999996</v>
      </c>
      <c r="AL1136">
        <v>0.79646381578947301</v>
      </c>
      <c r="AM1136">
        <v>0.20353618421052599</v>
      </c>
      <c r="AN1136">
        <v>1.3980263157894701E-2</v>
      </c>
      <c r="AO1136">
        <v>2.6726973684210498E-2</v>
      </c>
      <c r="AP1136">
        <v>0.12253289473684199</v>
      </c>
      <c r="AQ1136">
        <v>0.107730263157894</v>
      </c>
      <c r="AR1136">
        <v>9.0361445783132491E-3</v>
      </c>
      <c r="AS1136">
        <v>0.61646586345381504</v>
      </c>
      <c r="AT1136">
        <v>50034</v>
      </c>
      <c r="AU1136">
        <v>85112</v>
      </c>
      <c r="AV1136">
        <v>95098.305084745807</v>
      </c>
      <c r="AW1136">
        <v>7.7302631578947303E-2</v>
      </c>
      <c r="AX1136">
        <v>0.32575201760821698</v>
      </c>
      <c r="AY1136">
        <v>36.200000000000003</v>
      </c>
      <c r="AZ1136">
        <v>0.142269736842105</v>
      </c>
      <c r="BA1136">
        <v>0.16077302631578899</v>
      </c>
      <c r="BB1136">
        <v>0.16707021791767501</v>
      </c>
      <c r="BC1136">
        <v>0.94753833736884496</v>
      </c>
      <c r="BD1136">
        <v>5.24616626311541E-2</v>
      </c>
      <c r="BE1136">
        <v>1995</v>
      </c>
      <c r="BF1136">
        <v>24</v>
      </c>
      <c r="BG1136">
        <v>0.11311149500000001</v>
      </c>
      <c r="BH1136">
        <v>0</v>
      </c>
      <c r="BI1136">
        <v>0</v>
      </c>
    </row>
    <row r="1137" spans="1:61" x14ac:dyDescent="0.2">
      <c r="A1137">
        <v>1136</v>
      </c>
      <c r="B1137">
        <v>40132168503</v>
      </c>
      <c r="C1137">
        <v>4650000025</v>
      </c>
      <c r="D1137" t="s">
        <v>226</v>
      </c>
      <c r="E1137">
        <v>85260</v>
      </c>
      <c r="F1137">
        <v>21.661533963880998</v>
      </c>
      <c r="G1137">
        <v>24.060552982800001</v>
      </c>
      <c r="H1137">
        <v>0.38512747999191899</v>
      </c>
      <c r="I1137">
        <v>4.5999999999999996</v>
      </c>
      <c r="J1137">
        <v>0.29493186199999999</v>
      </c>
      <c r="K1137">
        <v>0</v>
      </c>
      <c r="L1137">
        <v>0</v>
      </c>
      <c r="M1137">
        <v>0</v>
      </c>
      <c r="N1137">
        <v>43</v>
      </c>
      <c r="O1137">
        <v>30715.066464498101</v>
      </c>
      <c r="P1137">
        <v>714.30387126739765</v>
      </c>
      <c r="Q1137">
        <v>20889.1083197351</v>
      </c>
      <c r="R1137">
        <f>Q1137/AJ1137</f>
        <v>13.390454051112243</v>
      </c>
      <c r="S1137">
        <v>1</v>
      </c>
      <c r="T1137">
        <v>1</v>
      </c>
      <c r="U1137">
        <v>1</v>
      </c>
      <c r="V1137">
        <v>1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21.661533963880998</v>
      </c>
      <c r="AC1137">
        <v>24.069615316866098</v>
      </c>
      <c r="AD1137">
        <v>20889.1083197351</v>
      </c>
      <c r="AE1137">
        <v>13.390454051112201</v>
      </c>
      <c r="AF1137">
        <v>8044.9696464578201</v>
      </c>
      <c r="AG1137">
        <v>5.1570318246524396</v>
      </c>
      <c r="AH1137">
        <v>12844.138673277301</v>
      </c>
      <c r="AI1137">
        <v>0.38512747999191899</v>
      </c>
      <c r="AJ1137">
        <v>1560</v>
      </c>
      <c r="AK1137">
        <v>8133.9750000000004</v>
      </c>
      <c r="AL1137">
        <v>0.83076923076923004</v>
      </c>
      <c r="AM1137">
        <v>0.16923076923076899</v>
      </c>
      <c r="AN1137">
        <v>1.47435897435897E-2</v>
      </c>
      <c r="AO1137">
        <v>0</v>
      </c>
      <c r="AP1137">
        <v>1.2820512820512799E-2</v>
      </c>
      <c r="AQ1137">
        <v>0.116025641025641</v>
      </c>
      <c r="AR1137">
        <v>0</v>
      </c>
      <c r="AS1137">
        <v>0.48828125</v>
      </c>
      <c r="AT1137">
        <v>40320</v>
      </c>
      <c r="AU1137">
        <v>66250</v>
      </c>
      <c r="AV1137">
        <v>77588.1595881596</v>
      </c>
      <c r="AW1137">
        <v>1.21794871794871E-2</v>
      </c>
      <c r="AX1137">
        <v>0.33432539682539603</v>
      </c>
      <c r="AY1137">
        <v>43.2</v>
      </c>
      <c r="AZ1137">
        <v>8.0128205128205093E-2</v>
      </c>
      <c r="BA1137">
        <v>0.19935897435897401</v>
      </c>
      <c r="BB1137">
        <v>0.11068211068210999</v>
      </c>
      <c r="BC1137">
        <v>0.95366795366795298</v>
      </c>
      <c r="BD1137">
        <v>4.6332046332046302E-2</v>
      </c>
      <c r="BE1137">
        <v>1995</v>
      </c>
      <c r="BF1137">
        <v>24</v>
      </c>
      <c r="BG1137">
        <v>0.185392363</v>
      </c>
      <c r="BH1137">
        <v>5630.7023230000004</v>
      </c>
      <c r="BI1137">
        <v>1.1344309E-2</v>
      </c>
    </row>
    <row r="1138" spans="1:61" x14ac:dyDescent="0.2">
      <c r="A1138">
        <v>1137</v>
      </c>
      <c r="B1138">
        <v>40132168521</v>
      </c>
      <c r="C1138">
        <v>4650000049</v>
      </c>
      <c r="D1138" t="s">
        <v>118</v>
      </c>
      <c r="E1138">
        <v>85260</v>
      </c>
      <c r="F1138">
        <v>1790.6986960096499</v>
      </c>
      <c r="G1138">
        <v>39.765319396300001</v>
      </c>
      <c r="H1138">
        <v>0.17350452015364101</v>
      </c>
      <c r="I1138">
        <v>4.7</v>
      </c>
      <c r="J1138">
        <v>0.184043863</v>
      </c>
      <c r="K1138">
        <v>0</v>
      </c>
      <c r="L1138">
        <v>0</v>
      </c>
      <c r="M1138">
        <v>0</v>
      </c>
      <c r="N1138">
        <v>71</v>
      </c>
      <c r="O1138">
        <v>50131.102323650302</v>
      </c>
      <c r="P1138">
        <v>706.07186371338457</v>
      </c>
      <c r="Q1138">
        <v>27057.7836362731</v>
      </c>
      <c r="R1138">
        <f>Q1138/AJ1138</f>
        <v>12.177220358358731</v>
      </c>
      <c r="S1138">
        <v>1</v>
      </c>
      <c r="T1138">
        <v>0</v>
      </c>
      <c r="U1138">
        <v>2</v>
      </c>
      <c r="V1138">
        <v>0</v>
      </c>
      <c r="W1138">
        <v>1</v>
      </c>
      <c r="X1138">
        <v>1</v>
      </c>
      <c r="Y1138">
        <v>0</v>
      </c>
      <c r="Z1138">
        <v>0</v>
      </c>
      <c r="AA1138">
        <v>0</v>
      </c>
      <c r="AB1138">
        <v>267.09458879212298</v>
      </c>
      <c r="AC1138">
        <v>10.2595961093801</v>
      </c>
      <c r="AD1138">
        <v>27057.7836362731</v>
      </c>
      <c r="AE1138">
        <v>12.177220358358699</v>
      </c>
      <c r="AF1138">
        <v>2860.0941881988301</v>
      </c>
      <c r="AG1138">
        <v>1.2871711017996501</v>
      </c>
      <c r="AH1138">
        <v>24197.689448074299</v>
      </c>
      <c r="AI1138">
        <v>0.10570319530401701</v>
      </c>
      <c r="AJ1138">
        <v>2222</v>
      </c>
      <c r="AK1138">
        <v>17820.72</v>
      </c>
      <c r="AL1138">
        <v>0.89783978397839703</v>
      </c>
      <c r="AM1138">
        <v>0.102160216021602</v>
      </c>
      <c r="AN1138">
        <v>0</v>
      </c>
      <c r="AO1138">
        <v>0</v>
      </c>
      <c r="AP1138">
        <v>5.7605760576057603E-2</v>
      </c>
      <c r="AQ1138">
        <v>0.13456345634563399</v>
      </c>
      <c r="AR1138">
        <v>5.8616647127784204E-3</v>
      </c>
      <c r="AS1138">
        <v>0.67995310668229703</v>
      </c>
      <c r="AT1138">
        <v>54794</v>
      </c>
      <c r="AU1138">
        <v>69352</v>
      </c>
      <c r="AV1138">
        <v>91020.976353928301</v>
      </c>
      <c r="AW1138">
        <v>9.9009900990098904E-2</v>
      </c>
      <c r="AX1138">
        <v>0.21085080147965399</v>
      </c>
      <c r="AY1138">
        <v>34.4</v>
      </c>
      <c r="AZ1138">
        <v>0.11746174617461699</v>
      </c>
      <c r="BA1138">
        <v>0.13501350135013501</v>
      </c>
      <c r="BB1138">
        <v>0.13653699466056399</v>
      </c>
      <c r="BC1138">
        <v>0.94813119755911501</v>
      </c>
      <c r="BD1138">
        <v>5.1868802440884799E-2</v>
      </c>
      <c r="BE1138">
        <v>1997</v>
      </c>
      <c r="BF1138">
        <v>22</v>
      </c>
      <c r="BG1138">
        <v>0.111419015</v>
      </c>
      <c r="BH1138">
        <v>0</v>
      </c>
      <c r="BI1138">
        <v>0</v>
      </c>
    </row>
    <row r="1139" spans="1:61" x14ac:dyDescent="0.2">
      <c r="A1139">
        <v>1138</v>
      </c>
      <c r="B1139">
        <v>40132168522</v>
      </c>
      <c r="C1139">
        <v>4650000049</v>
      </c>
      <c r="D1139" t="s">
        <v>118</v>
      </c>
      <c r="E1139">
        <v>85260</v>
      </c>
      <c r="F1139">
        <v>2318.08745441155</v>
      </c>
      <c r="G1139">
        <v>39.765319396300001</v>
      </c>
      <c r="H1139">
        <v>0.20984977286425399</v>
      </c>
      <c r="I1139">
        <v>4.7</v>
      </c>
      <c r="J1139">
        <v>0.184043863</v>
      </c>
      <c r="K1139">
        <v>0</v>
      </c>
      <c r="L1139">
        <v>0</v>
      </c>
      <c r="M1139">
        <v>0</v>
      </c>
      <c r="N1139">
        <v>56</v>
      </c>
      <c r="O1139">
        <v>29290.941163621101</v>
      </c>
      <c r="P1139">
        <v>523.05252077894818</v>
      </c>
      <c r="Q1139">
        <v>14986.6740283543</v>
      </c>
      <c r="R1139">
        <f>Q1139/AJ1139</f>
        <v>15.498111714947569</v>
      </c>
      <c r="S1139">
        <v>1</v>
      </c>
      <c r="T1139">
        <v>0</v>
      </c>
      <c r="U1139">
        <v>2</v>
      </c>
      <c r="V1139">
        <v>0</v>
      </c>
      <c r="W1139">
        <v>1</v>
      </c>
      <c r="X1139">
        <v>2</v>
      </c>
      <c r="Y1139">
        <v>0</v>
      </c>
      <c r="Z1139">
        <v>0</v>
      </c>
      <c r="AA1139">
        <v>0</v>
      </c>
      <c r="AB1139">
        <v>254.39687634946699</v>
      </c>
      <c r="AC1139">
        <v>29.4137995467892</v>
      </c>
      <c r="AD1139">
        <v>14986.6740283543</v>
      </c>
      <c r="AE1139">
        <v>15.4981117149476</v>
      </c>
      <c r="AF1139">
        <v>2509.9026422554498</v>
      </c>
      <c r="AG1139">
        <v>2.5955559899229002</v>
      </c>
      <c r="AH1139">
        <v>12476.771386098801</v>
      </c>
      <c r="AI1139">
        <v>0.167475627848233</v>
      </c>
      <c r="AJ1139">
        <v>967</v>
      </c>
      <c r="AK1139">
        <v>3871.9589999999998</v>
      </c>
      <c r="AL1139">
        <v>0.98862461220268805</v>
      </c>
      <c r="AM1139">
        <v>1.13753877973112E-2</v>
      </c>
      <c r="AN1139">
        <v>0</v>
      </c>
      <c r="AO1139">
        <v>0</v>
      </c>
      <c r="AP1139">
        <v>0</v>
      </c>
      <c r="AQ1139">
        <v>4.5501551189245003E-2</v>
      </c>
      <c r="AR1139">
        <v>2.2974607013301E-2</v>
      </c>
      <c r="AS1139">
        <v>0.55622732769044703</v>
      </c>
      <c r="AT1139">
        <v>58351</v>
      </c>
      <c r="AU1139">
        <v>90750</v>
      </c>
      <c r="AV1139">
        <v>115242.56198347099</v>
      </c>
      <c r="AW1139">
        <v>0</v>
      </c>
      <c r="AX1139">
        <v>0.702247191011236</v>
      </c>
      <c r="AY1139">
        <v>51.6</v>
      </c>
      <c r="AZ1139">
        <v>0.13547052740434301</v>
      </c>
      <c r="BA1139">
        <v>0.21820062047569799</v>
      </c>
      <c r="BB1139">
        <v>0.17561983471074299</v>
      </c>
      <c r="BC1139">
        <v>1</v>
      </c>
      <c r="BD1139">
        <v>0</v>
      </c>
      <c r="BE1139">
        <v>1986</v>
      </c>
      <c r="BF1139">
        <v>33</v>
      </c>
      <c r="BG1139">
        <v>0.13797778499999999</v>
      </c>
      <c r="BH1139">
        <v>0</v>
      </c>
      <c r="BI1139">
        <v>0</v>
      </c>
    </row>
    <row r="1140" spans="1:61" x14ac:dyDescent="0.2">
      <c r="A1140">
        <v>1139</v>
      </c>
      <c r="B1140">
        <v>40132168531</v>
      </c>
      <c r="C1140">
        <v>4650000049</v>
      </c>
      <c r="D1140" t="s">
        <v>118</v>
      </c>
      <c r="E1140">
        <v>85260</v>
      </c>
      <c r="F1140">
        <v>1375.0387027187301</v>
      </c>
      <c r="G1140">
        <v>39.765319396300001</v>
      </c>
      <c r="H1140">
        <v>0.27456701523982502</v>
      </c>
      <c r="I1140">
        <v>4.7</v>
      </c>
      <c r="J1140">
        <v>0.184043863</v>
      </c>
      <c r="K1140">
        <v>0</v>
      </c>
      <c r="L1140">
        <v>0</v>
      </c>
      <c r="M1140">
        <v>0</v>
      </c>
      <c r="N1140">
        <v>37</v>
      </c>
      <c r="O1140">
        <v>12301.737356025</v>
      </c>
      <c r="P1140">
        <v>332.47938800067567</v>
      </c>
      <c r="Q1140">
        <v>20277.998277086201</v>
      </c>
      <c r="R1140">
        <f>Q1140/AJ1140</f>
        <v>10.340641650732382</v>
      </c>
      <c r="S1140">
        <v>1</v>
      </c>
      <c r="T1140">
        <v>0</v>
      </c>
      <c r="U1140">
        <v>2</v>
      </c>
      <c r="V1140">
        <v>0</v>
      </c>
      <c r="W1140">
        <v>1</v>
      </c>
      <c r="X1140">
        <v>2</v>
      </c>
      <c r="Y1140">
        <v>0</v>
      </c>
      <c r="Z1140">
        <v>0</v>
      </c>
      <c r="AA1140">
        <v>0</v>
      </c>
      <c r="AB1140">
        <v>683.18498572255601</v>
      </c>
      <c r="AC1140">
        <v>19.332099966361401</v>
      </c>
      <c r="AD1140">
        <v>20277.998277086201</v>
      </c>
      <c r="AE1140">
        <v>10.3406416507323</v>
      </c>
      <c r="AF1140">
        <v>2344.1092709760301</v>
      </c>
      <c r="AG1140">
        <v>1.1953642381315801</v>
      </c>
      <c r="AH1140">
        <v>17933.889006110101</v>
      </c>
      <c r="AI1140">
        <v>0.115598652240977</v>
      </c>
      <c r="AJ1140">
        <v>1961</v>
      </c>
      <c r="AK1140">
        <v>14001.63</v>
      </c>
      <c r="AL1140">
        <v>0.82916879143294198</v>
      </c>
      <c r="AM1140">
        <v>0.170831208567057</v>
      </c>
      <c r="AN1140">
        <v>1.68281489036206E-2</v>
      </c>
      <c r="AO1140">
        <v>0</v>
      </c>
      <c r="AP1140">
        <v>0.154003059663437</v>
      </c>
      <c r="AQ1140">
        <v>5.6093829678735302E-2</v>
      </c>
      <c r="AR1140">
        <v>7.8969243557772198E-2</v>
      </c>
      <c r="AS1140">
        <v>0.48794679966749699</v>
      </c>
      <c r="AT1140">
        <v>35180</v>
      </c>
      <c r="AU1140">
        <v>69886</v>
      </c>
      <c r="AV1140">
        <v>74535.501653803702</v>
      </c>
      <c r="AW1140">
        <v>0.12697603263641</v>
      </c>
      <c r="AX1140">
        <v>0.35504201680672198</v>
      </c>
      <c r="AY1140">
        <v>31.6</v>
      </c>
      <c r="AZ1140">
        <v>0.17236104028556801</v>
      </c>
      <c r="BA1140">
        <v>0.17236104028556801</v>
      </c>
      <c r="BB1140">
        <v>0.19845644983461899</v>
      </c>
      <c r="BC1140">
        <v>0.98125689084895196</v>
      </c>
      <c r="BD1140">
        <v>1.8743109151047401E-2</v>
      </c>
      <c r="BE1140">
        <v>1995</v>
      </c>
      <c r="BF1140">
        <v>24</v>
      </c>
      <c r="BG1140">
        <v>0.13696694400000001</v>
      </c>
      <c r="BH1140">
        <v>0</v>
      </c>
      <c r="BI1140">
        <v>0</v>
      </c>
    </row>
    <row r="1141" spans="1:61" x14ac:dyDescent="0.2">
      <c r="A1141">
        <v>1140</v>
      </c>
      <c r="B1141">
        <v>40132168532</v>
      </c>
      <c r="C1141">
        <v>4650000049</v>
      </c>
      <c r="D1141" t="s">
        <v>118</v>
      </c>
      <c r="E1141">
        <v>85260</v>
      </c>
      <c r="F1141">
        <v>762.75880426830804</v>
      </c>
      <c r="G1141">
        <v>39.765319396300001</v>
      </c>
      <c r="H1141">
        <v>0.220952670328838</v>
      </c>
      <c r="I1141">
        <v>4.7</v>
      </c>
      <c r="J1141">
        <v>0.184043863</v>
      </c>
      <c r="K1141">
        <v>0</v>
      </c>
      <c r="L1141">
        <v>0</v>
      </c>
      <c r="M1141">
        <v>0</v>
      </c>
      <c r="N1141">
        <v>41</v>
      </c>
      <c r="O1141">
        <v>50693.556042763601</v>
      </c>
      <c r="P1141">
        <v>1236.4281961649658</v>
      </c>
      <c r="Q1141">
        <v>12794.9469982513</v>
      </c>
      <c r="R1141">
        <f>Q1141/AJ1141</f>
        <v>10.852372347965479</v>
      </c>
      <c r="S1141">
        <v>1</v>
      </c>
      <c r="T1141">
        <v>1</v>
      </c>
      <c r="U1141">
        <v>1</v>
      </c>
      <c r="V1141">
        <v>1</v>
      </c>
      <c r="W1141">
        <v>0</v>
      </c>
      <c r="X1141">
        <v>3</v>
      </c>
      <c r="Y1141">
        <v>0</v>
      </c>
      <c r="Z1141">
        <v>0</v>
      </c>
      <c r="AA1141">
        <v>0</v>
      </c>
      <c r="AB1141">
        <v>762.75880426830804</v>
      </c>
      <c r="AC1141">
        <v>72.922944889919506</v>
      </c>
      <c r="AD1141">
        <v>12794.9469982513</v>
      </c>
      <c r="AE1141">
        <v>10.852372347965501</v>
      </c>
      <c r="AF1141">
        <v>5516.28817305947</v>
      </c>
      <c r="AG1141">
        <v>4.6787855581505298</v>
      </c>
      <c r="AH1141">
        <v>7278.6588251918802</v>
      </c>
      <c r="AI1141">
        <v>0.43113020896556797</v>
      </c>
      <c r="AJ1141">
        <v>1179</v>
      </c>
      <c r="AK1141">
        <v>5693.0029999999997</v>
      </c>
      <c r="AL1141">
        <v>0.97031382527565702</v>
      </c>
      <c r="AM1141">
        <v>2.9686174724342599E-2</v>
      </c>
      <c r="AN1141">
        <v>0</v>
      </c>
      <c r="AO1141">
        <v>0</v>
      </c>
      <c r="AP1141">
        <v>2.9686174724342599E-2</v>
      </c>
      <c r="AQ1141">
        <v>0.12807463952502099</v>
      </c>
      <c r="AR1141">
        <v>1.7932489451476699E-2</v>
      </c>
      <c r="AS1141">
        <v>0.48523206751054798</v>
      </c>
      <c r="AT1141">
        <v>67242</v>
      </c>
      <c r="AU1141">
        <v>81375</v>
      </c>
      <c r="AV1141">
        <v>123409.667194929</v>
      </c>
      <c r="AW1141">
        <v>1.8659881255300999E-2</v>
      </c>
      <c r="AX1141">
        <v>0.33769633507853403</v>
      </c>
      <c r="AY1141">
        <v>46.6</v>
      </c>
      <c r="AZ1141">
        <v>0.157760814249363</v>
      </c>
      <c r="BA1141">
        <v>0.18575063613231499</v>
      </c>
      <c r="BB1141">
        <v>0.23296354992075999</v>
      </c>
      <c r="BC1141">
        <v>1</v>
      </c>
      <c r="BD1141">
        <v>0</v>
      </c>
      <c r="BE1141">
        <v>1995</v>
      </c>
      <c r="BF1141">
        <v>24</v>
      </c>
      <c r="BG1141">
        <v>0.152010012</v>
      </c>
      <c r="BH1141">
        <v>0</v>
      </c>
      <c r="BI1141">
        <v>0</v>
      </c>
    </row>
    <row r="1142" spans="1:61" x14ac:dyDescent="0.2">
      <c r="A1142">
        <v>1141</v>
      </c>
      <c r="B1142">
        <v>40132168534</v>
      </c>
      <c r="C1142">
        <v>4650000049</v>
      </c>
      <c r="D1142" t="s">
        <v>118</v>
      </c>
      <c r="E1142">
        <v>85260</v>
      </c>
      <c r="F1142">
        <v>1227.41166700807</v>
      </c>
      <c r="G1142">
        <v>39.765319396300001</v>
      </c>
      <c r="H1142">
        <v>0.19051197541345799</v>
      </c>
      <c r="I1142">
        <v>4.7</v>
      </c>
      <c r="J1142">
        <v>0.184043863</v>
      </c>
      <c r="K1142">
        <v>0</v>
      </c>
      <c r="L1142">
        <v>0</v>
      </c>
      <c r="M1142">
        <v>0</v>
      </c>
      <c r="N1142">
        <v>33</v>
      </c>
      <c r="O1142">
        <v>28639.064716004399</v>
      </c>
      <c r="P1142">
        <v>867.85044593952728</v>
      </c>
      <c r="Q1142">
        <v>8291.2511641946094</v>
      </c>
      <c r="R1142">
        <f>Q1142/AJ1142</f>
        <v>9.7087250166213224</v>
      </c>
      <c r="S1142">
        <v>1</v>
      </c>
      <c r="T1142">
        <v>0</v>
      </c>
      <c r="U1142">
        <v>2</v>
      </c>
      <c r="V1142">
        <v>0</v>
      </c>
      <c r="W1142">
        <v>1</v>
      </c>
      <c r="X1142">
        <v>2</v>
      </c>
      <c r="Y1142">
        <v>0</v>
      </c>
      <c r="Z1142">
        <v>0</v>
      </c>
      <c r="AA1142">
        <v>0</v>
      </c>
      <c r="AB1142">
        <v>829.74367235727198</v>
      </c>
      <c r="AC1142">
        <v>34.329211426246303</v>
      </c>
      <c r="AD1142">
        <v>8291.2511641946094</v>
      </c>
      <c r="AE1142">
        <v>9.7087250166213295</v>
      </c>
      <c r="AF1142">
        <v>718.64169893114899</v>
      </c>
      <c r="AG1142">
        <v>0.84150081842054902</v>
      </c>
      <c r="AH1142">
        <v>7572.6094652634602</v>
      </c>
      <c r="AI1142">
        <v>8.6674698992905905E-2</v>
      </c>
      <c r="AJ1142">
        <v>854</v>
      </c>
      <c r="AK1142">
        <v>6814.6660000000002</v>
      </c>
      <c r="AL1142">
        <v>0.7903981264637</v>
      </c>
      <c r="AM1142">
        <v>0.209601873536299</v>
      </c>
      <c r="AN1142">
        <v>8.5480093676814903E-2</v>
      </c>
      <c r="AO1142">
        <v>0</v>
      </c>
      <c r="AP1142">
        <v>0</v>
      </c>
      <c r="AQ1142">
        <v>0.16744730679156899</v>
      </c>
      <c r="AR1142">
        <v>0.12990196078431299</v>
      </c>
      <c r="AS1142">
        <v>0.44485294117647001</v>
      </c>
      <c r="AT1142">
        <v>47530</v>
      </c>
      <c r="AU1142">
        <v>50433</v>
      </c>
      <c r="AV1142">
        <v>63429.160063391399</v>
      </c>
      <c r="AW1142">
        <v>0.21194379391100701</v>
      </c>
      <c r="AX1142">
        <v>0.13675213675213599</v>
      </c>
      <c r="AY1142">
        <v>67.099999999999994</v>
      </c>
      <c r="AZ1142">
        <v>0</v>
      </c>
      <c r="BA1142">
        <v>0.50117096018735297</v>
      </c>
      <c r="BB1142">
        <v>0</v>
      </c>
      <c r="BC1142">
        <v>0.68938193343898502</v>
      </c>
      <c r="BD1142">
        <v>0.31061806656101398</v>
      </c>
      <c r="BE1142">
        <v>1997</v>
      </c>
      <c r="BF1142">
        <v>22</v>
      </c>
      <c r="BG1142">
        <v>0.112635549</v>
      </c>
      <c r="BH1142">
        <v>0</v>
      </c>
      <c r="BI1142">
        <v>0</v>
      </c>
    </row>
    <row r="1143" spans="1:61" x14ac:dyDescent="0.2">
      <c r="A1143">
        <v>1142</v>
      </c>
      <c r="B1143">
        <v>40132169011</v>
      </c>
      <c r="C1143">
        <v>4278200100</v>
      </c>
      <c r="D1143" t="s">
        <v>58</v>
      </c>
      <c r="E1143">
        <v>85028</v>
      </c>
      <c r="F1143">
        <v>299.21057844638102</v>
      </c>
      <c r="G1143">
        <v>46.706244967499998</v>
      </c>
      <c r="H1143">
        <v>0.123788668668567</v>
      </c>
      <c r="J1143">
        <v>0.10480154899999999</v>
      </c>
      <c r="K1143">
        <v>966.04025349999995</v>
      </c>
      <c r="L1143">
        <v>4.7200000000000002E-3</v>
      </c>
      <c r="M1143">
        <v>1</v>
      </c>
      <c r="N1143">
        <v>34</v>
      </c>
      <c r="O1143">
        <v>27586.133520118401</v>
      </c>
      <c r="P1143">
        <v>811.35686823877654</v>
      </c>
      <c r="Q1143">
        <v>14731.6231217284</v>
      </c>
      <c r="R1143">
        <f>Q1143/AJ1143</f>
        <v>11.967199936416247</v>
      </c>
      <c r="S1143">
        <v>1</v>
      </c>
      <c r="T1143">
        <v>1</v>
      </c>
      <c r="U1143">
        <v>1</v>
      </c>
      <c r="V1143">
        <v>1</v>
      </c>
      <c r="W1143">
        <v>0</v>
      </c>
      <c r="X1143">
        <v>3</v>
      </c>
      <c r="Y1143">
        <v>0</v>
      </c>
      <c r="Z1143">
        <v>0</v>
      </c>
      <c r="AA1143">
        <v>0</v>
      </c>
      <c r="AB1143">
        <v>112.055035580592</v>
      </c>
      <c r="AC1143">
        <v>287.59216142293002</v>
      </c>
      <c r="AD1143">
        <v>14731.6231217284</v>
      </c>
      <c r="AE1143">
        <v>11.9671999364163</v>
      </c>
      <c r="AF1143">
        <v>3834.5893943729302</v>
      </c>
      <c r="AG1143">
        <v>3.1150198167123699</v>
      </c>
      <c r="AH1143">
        <v>10897.0337273555</v>
      </c>
      <c r="AI1143">
        <v>0.26029646310440002</v>
      </c>
      <c r="AJ1143">
        <v>1231</v>
      </c>
      <c r="AK1143">
        <v>6023.6040000000003</v>
      </c>
      <c r="AL1143">
        <v>0.929325751421608</v>
      </c>
      <c r="AM1143">
        <v>7.0674248578391496E-2</v>
      </c>
      <c r="AN1143">
        <v>5.3614947197400398E-2</v>
      </c>
      <c r="AO1143">
        <v>0</v>
      </c>
      <c r="AP1143">
        <v>1.7059301380991002E-2</v>
      </c>
      <c r="AQ1143">
        <v>2.6807473598700199E-2</v>
      </c>
      <c r="AR1143">
        <v>2.7586206896551699E-2</v>
      </c>
      <c r="AS1143">
        <v>0.72906403940886699</v>
      </c>
      <c r="AT1143">
        <v>56487</v>
      </c>
      <c r="AU1143">
        <v>75817</v>
      </c>
      <c r="AV1143">
        <v>93663.977746870703</v>
      </c>
      <c r="AW1143">
        <v>0.13937282229965101</v>
      </c>
      <c r="AX1143">
        <v>0.53243243243243199</v>
      </c>
      <c r="AY1143">
        <v>39</v>
      </c>
      <c r="AZ1143">
        <v>0.16328188464662799</v>
      </c>
      <c r="BA1143">
        <v>0.14378554021121001</v>
      </c>
      <c r="BB1143">
        <v>0.14186369958275299</v>
      </c>
      <c r="BC1143">
        <v>1</v>
      </c>
      <c r="BD1143">
        <v>0</v>
      </c>
      <c r="BE1143">
        <v>1979</v>
      </c>
      <c r="BF1143">
        <v>40</v>
      </c>
      <c r="BG1143">
        <v>0.28070366699999999</v>
      </c>
      <c r="BH1143">
        <v>0</v>
      </c>
      <c r="BI1143">
        <v>0</v>
      </c>
    </row>
    <row r="1144" spans="1:61" x14ac:dyDescent="0.2">
      <c r="A1144">
        <v>1143</v>
      </c>
      <c r="B1144">
        <v>40132169012</v>
      </c>
      <c r="C1144">
        <v>4650000032</v>
      </c>
      <c r="D1144" t="s">
        <v>147</v>
      </c>
      <c r="E1144">
        <v>85250</v>
      </c>
      <c r="F1144">
        <v>1326.4571662644701</v>
      </c>
      <c r="G1144">
        <v>90.050210140299995</v>
      </c>
      <c r="H1144">
        <v>0.11280273579559</v>
      </c>
      <c r="I1144">
        <v>4.5999999999999996</v>
      </c>
      <c r="J1144">
        <v>0.279786013</v>
      </c>
      <c r="K1144">
        <v>45201.72595</v>
      </c>
      <c r="L1144">
        <v>0.124</v>
      </c>
      <c r="M1144">
        <v>1</v>
      </c>
      <c r="N1144">
        <v>40</v>
      </c>
      <c r="O1144">
        <v>26727.212357762899</v>
      </c>
      <c r="P1144">
        <v>668.18030894407252</v>
      </c>
      <c r="Q1144">
        <v>15604.073138207399</v>
      </c>
      <c r="R1144">
        <f>Q1144/AJ1144</f>
        <v>8.7124919811319934</v>
      </c>
      <c r="S1144">
        <v>1</v>
      </c>
      <c r="T1144">
        <v>0</v>
      </c>
      <c r="U1144">
        <v>2</v>
      </c>
      <c r="V1144">
        <v>0</v>
      </c>
      <c r="W1144">
        <v>1</v>
      </c>
      <c r="X1144">
        <v>3</v>
      </c>
      <c r="Y1144">
        <v>1</v>
      </c>
      <c r="Z1144">
        <v>0.33333333333333298</v>
      </c>
      <c r="AA1144">
        <v>0</v>
      </c>
      <c r="AB1144">
        <v>348.98851319590301</v>
      </c>
      <c r="AC1144">
        <v>224.46240929932301</v>
      </c>
      <c r="AD1144">
        <v>15604.073138207399</v>
      </c>
      <c r="AE1144">
        <v>8.7124919811320094</v>
      </c>
      <c r="AF1144">
        <v>2182.1835870668501</v>
      </c>
      <c r="AG1144">
        <v>1.21841629651973</v>
      </c>
      <c r="AH1144">
        <v>13421.889551140501</v>
      </c>
      <c r="AI1144">
        <v>0.139847049404277</v>
      </c>
      <c r="AJ1144">
        <v>1791</v>
      </c>
      <c r="AK1144">
        <v>2513.9180000000001</v>
      </c>
      <c r="AL1144">
        <v>0.87939698492462304</v>
      </c>
      <c r="AM1144">
        <v>0.120603015075376</v>
      </c>
      <c r="AN1144">
        <v>0</v>
      </c>
      <c r="AO1144">
        <v>0</v>
      </c>
      <c r="AP1144">
        <v>7.3701842546063601E-2</v>
      </c>
      <c r="AQ1144">
        <v>2.2892238972640901E-2</v>
      </c>
      <c r="AR1144">
        <v>4.6894031668696698E-2</v>
      </c>
      <c r="AS1144">
        <v>0.68757612667478596</v>
      </c>
      <c r="AT1144">
        <v>93409</v>
      </c>
      <c r="AU1144">
        <v>85972</v>
      </c>
      <c r="AV1144">
        <v>156512.98578199101</v>
      </c>
      <c r="AW1144">
        <v>7.9843662758235595E-2</v>
      </c>
      <c r="AX1144">
        <v>0.52256376716808295</v>
      </c>
      <c r="AY1144">
        <v>62.2</v>
      </c>
      <c r="AZ1144">
        <v>5.13679508654383E-2</v>
      </c>
      <c r="BA1144">
        <v>0.42043551088777198</v>
      </c>
      <c r="BB1144">
        <v>6.7298578199052106E-2</v>
      </c>
      <c r="BC1144">
        <v>0.96208530805687198</v>
      </c>
      <c r="BD1144">
        <v>3.7914691943127903E-2</v>
      </c>
      <c r="BE1144">
        <v>1989</v>
      </c>
      <c r="BF1144">
        <v>30</v>
      </c>
      <c r="BG1144">
        <v>0.17644360000000001</v>
      </c>
      <c r="BH1144">
        <v>8230.3049319999991</v>
      </c>
      <c r="BI1144">
        <v>3.9620590000000004E-3</v>
      </c>
    </row>
    <row r="1145" spans="1:61" x14ac:dyDescent="0.2">
      <c r="A1145">
        <v>1144</v>
      </c>
      <c r="B1145">
        <v>40132169013</v>
      </c>
      <c r="C1145">
        <v>4650000052</v>
      </c>
      <c r="D1145" t="s">
        <v>224</v>
      </c>
      <c r="E1145">
        <v>85250</v>
      </c>
      <c r="F1145">
        <v>0</v>
      </c>
      <c r="G1145">
        <v>142.02456665</v>
      </c>
      <c r="H1145">
        <v>0.29138929354388798</v>
      </c>
      <c r="I1145">
        <v>4.4000000000000004</v>
      </c>
      <c r="J1145">
        <v>0.43774611800000002</v>
      </c>
      <c r="K1145">
        <v>8230.3049319999991</v>
      </c>
      <c r="L1145">
        <v>1.35E-2</v>
      </c>
      <c r="M1145">
        <v>1</v>
      </c>
      <c r="N1145">
        <v>16</v>
      </c>
      <c r="O1145">
        <v>9108.7308123584207</v>
      </c>
      <c r="P1145">
        <v>569.2956757724013</v>
      </c>
      <c r="Q1145">
        <v>4495.8669365850401</v>
      </c>
      <c r="R1145">
        <f>Q1145/AJ1145</f>
        <v>14.936435005265913</v>
      </c>
      <c r="S1145">
        <v>1</v>
      </c>
      <c r="T1145">
        <v>1</v>
      </c>
      <c r="U1145">
        <v>1</v>
      </c>
      <c r="V1145">
        <v>1</v>
      </c>
      <c r="W1145">
        <v>0</v>
      </c>
      <c r="X1145">
        <v>4</v>
      </c>
      <c r="Y1145">
        <v>1</v>
      </c>
      <c r="Z1145">
        <v>0.25</v>
      </c>
      <c r="AA1145">
        <v>0</v>
      </c>
      <c r="AB1145">
        <v>0</v>
      </c>
      <c r="AC1145">
        <v>314.548755368949</v>
      </c>
      <c r="AD1145">
        <v>4495.8669365850401</v>
      </c>
      <c r="AE1145">
        <v>14.936435005265899</v>
      </c>
      <c r="AF1145">
        <v>1832.5623425722299</v>
      </c>
      <c r="AG1145">
        <v>6.0882469852898202</v>
      </c>
      <c r="AH1145">
        <v>2663.3045940128</v>
      </c>
      <c r="AI1145">
        <v>0.40761044942406699</v>
      </c>
      <c r="AJ1145">
        <v>301</v>
      </c>
      <c r="AK1145">
        <v>2645.4189999999999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7.7220077220077205E-2</v>
      </c>
      <c r="AS1145">
        <v>0.41312741312741302</v>
      </c>
      <c r="AT1145">
        <v>51880</v>
      </c>
      <c r="AU1145">
        <v>84167</v>
      </c>
      <c r="AV1145">
        <v>74006.132075471702</v>
      </c>
      <c r="AW1145">
        <v>0.27574750830564698</v>
      </c>
      <c r="AX1145">
        <v>0.46405228758169897</v>
      </c>
      <c r="AY1145">
        <v>57.4</v>
      </c>
      <c r="AZ1145">
        <v>0</v>
      </c>
      <c r="BA1145">
        <v>0.22591362126245801</v>
      </c>
      <c r="BB1145">
        <v>0</v>
      </c>
      <c r="BC1145">
        <v>1</v>
      </c>
      <c r="BD1145">
        <v>0</v>
      </c>
      <c r="BE1145">
        <v>1984</v>
      </c>
      <c r="BF1145">
        <v>35</v>
      </c>
      <c r="BG1145">
        <v>0.26439908899999998</v>
      </c>
      <c r="BH1145">
        <v>0</v>
      </c>
      <c r="BI1145">
        <v>0</v>
      </c>
    </row>
    <row r="1146" spans="1:61" x14ac:dyDescent="0.2">
      <c r="A1146">
        <v>1145</v>
      </c>
      <c r="B1146">
        <v>40132169022</v>
      </c>
      <c r="C1146">
        <v>4650000032</v>
      </c>
      <c r="D1146" t="s">
        <v>147</v>
      </c>
      <c r="E1146">
        <v>85250</v>
      </c>
      <c r="F1146">
        <v>486.48715139087398</v>
      </c>
      <c r="G1146">
        <v>90.050210140299995</v>
      </c>
      <c r="H1146">
        <v>0.18505822959131901</v>
      </c>
      <c r="I1146">
        <v>4.5999999999999996</v>
      </c>
      <c r="J1146">
        <v>0.279786013</v>
      </c>
      <c r="K1146">
        <v>45201.72595</v>
      </c>
      <c r="L1146">
        <v>0.124</v>
      </c>
      <c r="M1146">
        <v>1</v>
      </c>
      <c r="N1146">
        <v>70</v>
      </c>
      <c r="O1146">
        <v>50187.772723269998</v>
      </c>
      <c r="P1146">
        <v>716.96818176099998</v>
      </c>
      <c r="Q1146">
        <v>25273.805619062001</v>
      </c>
      <c r="R1146">
        <f>Q1146/AJ1146</f>
        <v>13.379463006385389</v>
      </c>
      <c r="S1146">
        <v>1</v>
      </c>
      <c r="T1146">
        <v>1</v>
      </c>
      <c r="U1146">
        <v>1</v>
      </c>
      <c r="V1146">
        <v>1</v>
      </c>
      <c r="W1146">
        <v>0</v>
      </c>
      <c r="X1146">
        <v>3</v>
      </c>
      <c r="Y1146">
        <v>0</v>
      </c>
      <c r="Z1146">
        <v>0</v>
      </c>
      <c r="AA1146">
        <v>0</v>
      </c>
      <c r="AB1146">
        <v>400.69242008200501</v>
      </c>
      <c r="AC1146">
        <v>287.59216142293002</v>
      </c>
      <c r="AD1146">
        <v>25273.805619062001</v>
      </c>
      <c r="AE1146">
        <v>13.3794630063854</v>
      </c>
      <c r="AF1146">
        <v>6225.4835896208497</v>
      </c>
      <c r="AG1146">
        <v>3.2956503915409399</v>
      </c>
      <c r="AH1146">
        <v>19048.3220294411</v>
      </c>
      <c r="AI1146">
        <v>0.24632157433882701</v>
      </c>
      <c r="AJ1146">
        <v>1889</v>
      </c>
      <c r="AK1146">
        <v>5236.7290000000003</v>
      </c>
      <c r="AL1146">
        <v>0.89306511381683396</v>
      </c>
      <c r="AM1146">
        <v>0.106934886183165</v>
      </c>
      <c r="AN1146">
        <v>4.1291688724192602E-2</v>
      </c>
      <c r="AO1146">
        <v>4.7644256220222298E-3</v>
      </c>
      <c r="AP1146">
        <v>4.0762308099523498E-2</v>
      </c>
      <c r="AQ1146">
        <v>8.4171519322392793E-2</v>
      </c>
      <c r="AR1146">
        <v>1.7464424320827902E-2</v>
      </c>
      <c r="AS1146">
        <v>0.547865459249676</v>
      </c>
      <c r="AT1146">
        <v>52206</v>
      </c>
      <c r="AU1146">
        <v>70227</v>
      </c>
      <c r="AV1146">
        <v>96292.376237623801</v>
      </c>
      <c r="AW1146">
        <v>0.101758124667021</v>
      </c>
      <c r="AX1146">
        <v>0.51683348498635096</v>
      </c>
      <c r="AY1146">
        <v>41.1</v>
      </c>
      <c r="AZ1146">
        <v>0.100582318687136</v>
      </c>
      <c r="BA1146">
        <v>0.17840127051349899</v>
      </c>
      <c r="BB1146">
        <v>0.133663366336633</v>
      </c>
      <c r="BC1146">
        <v>1</v>
      </c>
      <c r="BD1146">
        <v>0</v>
      </c>
      <c r="BE1146">
        <v>1976</v>
      </c>
      <c r="BF1146">
        <v>43</v>
      </c>
      <c r="BG1146">
        <v>0.151382239</v>
      </c>
      <c r="BH1146">
        <v>0</v>
      </c>
      <c r="BI1146">
        <v>0</v>
      </c>
    </row>
    <row r="1147" spans="1:61" x14ac:dyDescent="0.2">
      <c r="A1147">
        <v>1146</v>
      </c>
      <c r="B1147">
        <v>40132170011</v>
      </c>
      <c r="C1147">
        <v>4550000133</v>
      </c>
      <c r="D1147" t="s">
        <v>28</v>
      </c>
      <c r="E1147">
        <v>85008</v>
      </c>
      <c r="F1147">
        <v>5289.7018390479298</v>
      </c>
      <c r="G1147">
        <v>1608.8120856</v>
      </c>
      <c r="H1147">
        <v>0.177541750773614</v>
      </c>
      <c r="I1147">
        <v>4.7</v>
      </c>
      <c r="J1147">
        <v>0.17917040100000001</v>
      </c>
      <c r="K1147">
        <v>30705.769230000002</v>
      </c>
      <c r="L1147">
        <v>4.6699999999999997E-3</v>
      </c>
      <c r="M1147">
        <v>1</v>
      </c>
      <c r="N1147">
        <v>16</v>
      </c>
      <c r="O1147">
        <v>8031.9869947697598</v>
      </c>
      <c r="P1147">
        <v>501.99918717310999</v>
      </c>
      <c r="Q1147">
        <v>6650.91129701922</v>
      </c>
      <c r="R1147">
        <f>Q1147/AJ1147</f>
        <v>10.744606295669175</v>
      </c>
      <c r="S1147">
        <v>1</v>
      </c>
      <c r="T1147">
        <v>0</v>
      </c>
      <c r="U1147">
        <v>2</v>
      </c>
      <c r="V1147">
        <v>0</v>
      </c>
      <c r="W1147">
        <v>1</v>
      </c>
      <c r="X1147">
        <v>3</v>
      </c>
      <c r="Y1147">
        <v>0</v>
      </c>
      <c r="Z1147">
        <v>0</v>
      </c>
      <c r="AA1147">
        <v>0</v>
      </c>
      <c r="AB1147">
        <v>248.11314079095001</v>
      </c>
      <c r="AC1147">
        <v>167.14214111689699</v>
      </c>
      <c r="AD1147">
        <v>6650.91129701922</v>
      </c>
      <c r="AE1147">
        <v>10.744606295669101</v>
      </c>
      <c r="AF1147">
        <v>1329.90358263334</v>
      </c>
      <c r="AG1147">
        <v>2.1484710543349701</v>
      </c>
      <c r="AH1147">
        <v>5321.0077143858698</v>
      </c>
      <c r="AI1147">
        <v>0.19995809946065199</v>
      </c>
      <c r="AJ1147">
        <v>619</v>
      </c>
      <c r="AK1147">
        <v>5592.8530000000001</v>
      </c>
      <c r="AL1147">
        <v>0.90630048465266499</v>
      </c>
      <c r="AM1147">
        <v>9.3699515347334394E-2</v>
      </c>
      <c r="AN1147">
        <v>0</v>
      </c>
      <c r="AO1147">
        <v>0</v>
      </c>
      <c r="AP1147">
        <v>7.2697899838449098E-2</v>
      </c>
      <c r="AQ1147">
        <v>2.10016155088853E-2</v>
      </c>
      <c r="AR1147">
        <v>0</v>
      </c>
      <c r="AS1147">
        <v>0.36833602584814201</v>
      </c>
      <c r="AT1147">
        <v>38796</v>
      </c>
      <c r="AU1147">
        <v>38083</v>
      </c>
      <c r="AV1147">
        <v>56982.566585956403</v>
      </c>
      <c r="AW1147">
        <v>0.208400646203554</v>
      </c>
      <c r="AX1147">
        <v>0.84037558685446001</v>
      </c>
      <c r="AY1147">
        <v>70</v>
      </c>
      <c r="AZ1147">
        <v>0</v>
      </c>
      <c r="BA1147">
        <v>0.764135702746365</v>
      </c>
      <c r="BB1147">
        <v>0</v>
      </c>
      <c r="BC1147">
        <v>1</v>
      </c>
      <c r="BD1147">
        <v>0</v>
      </c>
      <c r="BE1147">
        <v>1972</v>
      </c>
      <c r="BF1147">
        <v>47</v>
      </c>
      <c r="BG1147">
        <v>0.146149486</v>
      </c>
      <c r="BH1147">
        <v>0</v>
      </c>
      <c r="BI1147">
        <v>0</v>
      </c>
    </row>
    <row r="1148" spans="1:61" x14ac:dyDescent="0.2">
      <c r="A1148">
        <v>1147</v>
      </c>
      <c r="B1148">
        <v>40132170012</v>
      </c>
      <c r="C1148">
        <v>4278200100</v>
      </c>
      <c r="D1148" t="s">
        <v>58</v>
      </c>
      <c r="E1148">
        <v>85028</v>
      </c>
      <c r="F1148">
        <v>376.11110472415101</v>
      </c>
      <c r="G1148">
        <v>46.706244967499998</v>
      </c>
      <c r="H1148">
        <v>0.19762574377865799</v>
      </c>
      <c r="J1148">
        <v>0.10480154899999999</v>
      </c>
      <c r="K1148">
        <v>966.04025349999995</v>
      </c>
      <c r="L1148">
        <v>4.7200000000000002E-3</v>
      </c>
      <c r="M1148">
        <v>1</v>
      </c>
      <c r="N1148">
        <v>35</v>
      </c>
      <c r="O1148">
        <v>33773.0929891216</v>
      </c>
      <c r="P1148">
        <v>964.94551397490284</v>
      </c>
      <c r="Q1148">
        <v>10372.6775699921</v>
      </c>
      <c r="R1148">
        <f>Q1148/AJ1148</f>
        <v>12.46716054085589</v>
      </c>
      <c r="S1148">
        <v>1</v>
      </c>
      <c r="T1148">
        <v>1</v>
      </c>
      <c r="U1148">
        <v>1</v>
      </c>
      <c r="V1148">
        <v>1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376.11110472415101</v>
      </c>
      <c r="AC1148">
        <v>46.7243455857881</v>
      </c>
      <c r="AD1148">
        <v>10372.6775699921</v>
      </c>
      <c r="AE1148">
        <v>12.4671605408559</v>
      </c>
      <c r="AF1148">
        <v>2049.9081197459</v>
      </c>
      <c r="AG1148">
        <v>2.4638318746946002</v>
      </c>
      <c r="AH1148">
        <v>8322.76945024624</v>
      </c>
      <c r="AI1148">
        <v>0.19762574377865799</v>
      </c>
      <c r="AJ1148">
        <v>832</v>
      </c>
      <c r="AK1148">
        <v>2865.0880000000002</v>
      </c>
      <c r="AL1148">
        <v>0.984375</v>
      </c>
      <c r="AM1148">
        <v>1.5625E-2</v>
      </c>
      <c r="AN1148">
        <v>0</v>
      </c>
      <c r="AO1148">
        <v>0</v>
      </c>
      <c r="AP1148">
        <v>0</v>
      </c>
      <c r="AQ1148">
        <v>0</v>
      </c>
      <c r="AR1148">
        <v>3.4985422740524699E-2</v>
      </c>
      <c r="AS1148">
        <v>0.80903790087463501</v>
      </c>
      <c r="AT1148">
        <v>76922</v>
      </c>
      <c r="AU1148">
        <v>160613</v>
      </c>
      <c r="AV1148">
        <v>179141.126760563</v>
      </c>
      <c r="AW1148">
        <v>8.4134615384615405E-2</v>
      </c>
      <c r="AX1148">
        <v>0.40192307692307599</v>
      </c>
      <c r="AY1148">
        <v>33.799999999999997</v>
      </c>
      <c r="AZ1148">
        <v>8.7740384615384595E-2</v>
      </c>
      <c r="BA1148">
        <v>0.128605769230769</v>
      </c>
      <c r="BB1148">
        <v>0.10140845070422499</v>
      </c>
      <c r="BC1148">
        <v>0.96338028169014001</v>
      </c>
      <c r="BD1148">
        <v>3.6619718309859099E-2</v>
      </c>
      <c r="BE1148">
        <v>1976</v>
      </c>
      <c r="BF1148">
        <v>43</v>
      </c>
      <c r="BG1148">
        <v>0.193010296</v>
      </c>
      <c r="BH1148">
        <v>0</v>
      </c>
      <c r="BI1148">
        <v>0</v>
      </c>
    </row>
    <row r="1149" spans="1:61" x14ac:dyDescent="0.2">
      <c r="A1149">
        <v>1148</v>
      </c>
      <c r="B1149">
        <v>40132170013</v>
      </c>
      <c r="C1149">
        <v>4460000311</v>
      </c>
      <c r="D1149" t="s">
        <v>508</v>
      </c>
      <c r="E1149">
        <v>85201</v>
      </c>
      <c r="F1149">
        <v>10458.393125918499</v>
      </c>
      <c r="G1149">
        <v>10.5276436349</v>
      </c>
      <c r="H1149">
        <v>0.24781599763735099</v>
      </c>
      <c r="J1149">
        <v>0.12504454100000001</v>
      </c>
      <c r="K1149">
        <v>0</v>
      </c>
      <c r="L1149">
        <v>0</v>
      </c>
      <c r="M1149">
        <v>0</v>
      </c>
      <c r="N1149">
        <v>19</v>
      </c>
      <c r="O1149">
        <v>8265.5780925105701</v>
      </c>
      <c r="P1149">
        <v>435.03042592160892</v>
      </c>
      <c r="Q1149">
        <v>11042.496089783401</v>
      </c>
      <c r="R1149">
        <f>Q1149/AJ1149</f>
        <v>10.669078347616813</v>
      </c>
      <c r="S1149">
        <v>1</v>
      </c>
      <c r="T1149">
        <v>0</v>
      </c>
      <c r="U1149">
        <v>2</v>
      </c>
      <c r="V1149">
        <v>0</v>
      </c>
      <c r="W1149">
        <v>1</v>
      </c>
      <c r="X1149">
        <v>1</v>
      </c>
      <c r="Y1149">
        <v>0</v>
      </c>
      <c r="Z1149">
        <v>0</v>
      </c>
      <c r="AA1149">
        <v>0</v>
      </c>
      <c r="AB1149">
        <v>535.16385273855803</v>
      </c>
      <c r="AC1149">
        <v>46.7243455857881</v>
      </c>
      <c r="AD1149">
        <v>11042.496089783401</v>
      </c>
      <c r="AE1149">
        <v>10.6690783476168</v>
      </c>
      <c r="AF1149">
        <v>1167.4695592041801</v>
      </c>
      <c r="AG1149">
        <v>1.12798991227457</v>
      </c>
      <c r="AH1149">
        <v>9875.0265305792891</v>
      </c>
      <c r="AI1149">
        <v>0.105725150338456</v>
      </c>
      <c r="AJ1149">
        <v>1035</v>
      </c>
      <c r="AK1149">
        <v>3016.2730000000001</v>
      </c>
      <c r="AL1149">
        <v>0.97971014492753605</v>
      </c>
      <c r="AM1149">
        <v>2.0289855072463701E-2</v>
      </c>
      <c r="AN1149">
        <v>0</v>
      </c>
      <c r="AO1149">
        <v>0</v>
      </c>
      <c r="AP1149">
        <v>0</v>
      </c>
      <c r="AQ1149">
        <v>1.7391304347826E-2</v>
      </c>
      <c r="AR1149">
        <v>3.2258064516128997E-2</v>
      </c>
      <c r="AS1149">
        <v>0.45606229143492699</v>
      </c>
      <c r="AT1149">
        <v>67174</v>
      </c>
      <c r="AU1149">
        <v>90882</v>
      </c>
      <c r="AV1149">
        <v>129674.053030303</v>
      </c>
      <c r="AW1149">
        <v>6.2801932367149704E-2</v>
      </c>
      <c r="AX1149">
        <v>0.85042016806722598</v>
      </c>
      <c r="AY1149">
        <v>61.8</v>
      </c>
      <c r="AZ1149">
        <v>7.7294685990338105E-2</v>
      </c>
      <c r="BA1149">
        <v>0.48695652173913001</v>
      </c>
      <c r="BB1149">
        <v>7.00757575757575E-2</v>
      </c>
      <c r="BC1149">
        <v>1</v>
      </c>
      <c r="BD1149">
        <v>0</v>
      </c>
      <c r="BE1149">
        <v>1977</v>
      </c>
      <c r="BF1149">
        <v>42</v>
      </c>
      <c r="BG1149">
        <v>0.16740286099999999</v>
      </c>
      <c r="BH1149">
        <v>0</v>
      </c>
      <c r="BI1149">
        <v>0</v>
      </c>
    </row>
    <row r="1150" spans="1:61" x14ac:dyDescent="0.2">
      <c r="A1150">
        <v>1149</v>
      </c>
      <c r="B1150">
        <v>40132170014</v>
      </c>
      <c r="C1150">
        <v>4650000032</v>
      </c>
      <c r="D1150" t="s">
        <v>147</v>
      </c>
      <c r="E1150">
        <v>85250</v>
      </c>
      <c r="F1150">
        <v>565.89659077333499</v>
      </c>
      <c r="G1150">
        <v>90.050210140299995</v>
      </c>
      <c r="H1150">
        <v>0.28479050426978297</v>
      </c>
      <c r="I1150">
        <v>4.5999999999999996</v>
      </c>
      <c r="J1150">
        <v>0.279786013</v>
      </c>
      <c r="K1150">
        <v>45201.72595</v>
      </c>
      <c r="L1150">
        <v>0.124</v>
      </c>
      <c r="M1150">
        <v>1</v>
      </c>
      <c r="N1150">
        <v>13</v>
      </c>
      <c r="O1150">
        <v>6940.1453740891802</v>
      </c>
      <c r="P1150">
        <v>533.85733646839844</v>
      </c>
      <c r="Q1150">
        <v>6758.4403857176003</v>
      </c>
      <c r="R1150">
        <f>Q1150/AJ1150</f>
        <v>12.44648321494954</v>
      </c>
      <c r="S1150">
        <v>1</v>
      </c>
      <c r="T1150">
        <v>1</v>
      </c>
      <c r="U1150">
        <v>1</v>
      </c>
      <c r="V1150">
        <v>1</v>
      </c>
      <c r="W1150">
        <v>0</v>
      </c>
      <c r="X1150">
        <v>3</v>
      </c>
      <c r="Y1150">
        <v>0</v>
      </c>
      <c r="Z1150">
        <v>0</v>
      </c>
      <c r="AA1150">
        <v>0</v>
      </c>
      <c r="AB1150">
        <v>146.934473275008</v>
      </c>
      <c r="AC1150">
        <v>287.59216142293002</v>
      </c>
      <c r="AD1150">
        <v>6758.4403857176003</v>
      </c>
      <c r="AE1150">
        <v>12.446483214949501</v>
      </c>
      <c r="AF1150">
        <v>2809.15367506742</v>
      </c>
      <c r="AG1150">
        <v>5.1733953500320897</v>
      </c>
      <c r="AH1150">
        <v>3949.2867106501699</v>
      </c>
      <c r="AI1150">
        <v>0.41565117316177203</v>
      </c>
      <c r="AJ1150">
        <v>543</v>
      </c>
      <c r="AK1150">
        <v>6437.86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3.2327586206896498E-2</v>
      </c>
      <c r="AS1150">
        <v>0.68965517241379304</v>
      </c>
      <c r="AT1150">
        <v>73967</v>
      </c>
      <c r="AU1150">
        <v>86736</v>
      </c>
      <c r="AV1150">
        <v>140560.992907801</v>
      </c>
      <c r="AW1150">
        <v>9.2081031307550604E-2</v>
      </c>
      <c r="AX1150">
        <v>0.61832061068702204</v>
      </c>
      <c r="AY1150">
        <v>51.3</v>
      </c>
      <c r="AZ1150">
        <v>8.1031307550644499E-2</v>
      </c>
      <c r="BA1150">
        <v>0.18416206261510101</v>
      </c>
      <c r="BB1150">
        <v>0.145390070921985</v>
      </c>
      <c r="BC1150">
        <v>1</v>
      </c>
      <c r="BD1150">
        <v>0</v>
      </c>
      <c r="BE1150">
        <v>1985</v>
      </c>
      <c r="BF1150">
        <v>34</v>
      </c>
      <c r="BG1150">
        <v>0.13212332700000001</v>
      </c>
      <c r="BH1150">
        <v>0</v>
      </c>
      <c r="BI1150">
        <v>0</v>
      </c>
    </row>
    <row r="1151" spans="1:61" x14ac:dyDescent="0.2">
      <c r="A1151">
        <v>1150</v>
      </c>
      <c r="B1151">
        <v>40132170015</v>
      </c>
      <c r="C1151">
        <v>4650000032</v>
      </c>
      <c r="D1151" t="s">
        <v>147</v>
      </c>
      <c r="E1151">
        <v>85250</v>
      </c>
      <c r="F1151">
        <v>233.915145574701</v>
      </c>
      <c r="G1151">
        <v>90.050210140299995</v>
      </c>
      <c r="H1151">
        <v>0.25172224288985701</v>
      </c>
      <c r="I1151">
        <v>4.5999999999999996</v>
      </c>
      <c r="J1151">
        <v>0.279786013</v>
      </c>
      <c r="K1151">
        <v>45201.72595</v>
      </c>
      <c r="L1151">
        <v>0.124</v>
      </c>
      <c r="M1151">
        <v>1</v>
      </c>
      <c r="N1151">
        <v>12</v>
      </c>
      <c r="O1151">
        <v>2333.5988212433499</v>
      </c>
      <c r="P1151">
        <v>194.46656843694583</v>
      </c>
      <c r="Q1151">
        <v>4581.9263723443901</v>
      </c>
      <c r="R1151">
        <f>Q1151/AJ1151</f>
        <v>8.3611795115773546</v>
      </c>
      <c r="S1151">
        <v>1</v>
      </c>
      <c r="T1151">
        <v>1</v>
      </c>
      <c r="U1151">
        <v>1</v>
      </c>
      <c r="V1151">
        <v>1</v>
      </c>
      <c r="W1151">
        <v>0</v>
      </c>
      <c r="X1151">
        <v>3</v>
      </c>
      <c r="Y1151">
        <v>0</v>
      </c>
      <c r="Z1151">
        <v>0</v>
      </c>
      <c r="AA1151">
        <v>0</v>
      </c>
      <c r="AB1151">
        <v>233.915145574701</v>
      </c>
      <c r="AC1151">
        <v>167.14214111689699</v>
      </c>
      <c r="AD1151">
        <v>4581.9263723443901</v>
      </c>
      <c r="AE1151">
        <v>8.3611795115773599</v>
      </c>
      <c r="AF1151">
        <v>1960.92061518331</v>
      </c>
      <c r="AG1151">
        <v>3.5783222904804899</v>
      </c>
      <c r="AH1151">
        <v>2621.0057571610801</v>
      </c>
      <c r="AI1151">
        <v>0.42796860006722098</v>
      </c>
      <c r="AJ1151">
        <v>548</v>
      </c>
      <c r="AK1151">
        <v>4182.7179999999998</v>
      </c>
      <c r="AL1151">
        <v>0.97262773722627704</v>
      </c>
      <c r="AM1151">
        <v>2.7372262773722601E-2</v>
      </c>
      <c r="AN1151">
        <v>3.6496350364963498E-3</v>
      </c>
      <c r="AO1151">
        <v>0</v>
      </c>
      <c r="AP1151">
        <v>2.37226277372262E-2</v>
      </c>
      <c r="AQ1151">
        <v>4.9270072992700698E-2</v>
      </c>
      <c r="AR1151">
        <v>0</v>
      </c>
      <c r="AS1151">
        <v>0.54562043795620396</v>
      </c>
      <c r="AT1151">
        <v>35777</v>
      </c>
      <c r="AU1151">
        <v>52794</v>
      </c>
      <c r="AV1151">
        <v>59652.580645161303</v>
      </c>
      <c r="AW1151">
        <v>0.167883211678832</v>
      </c>
      <c r="AX1151">
        <v>0.64975845410627997</v>
      </c>
      <c r="AY1151">
        <v>67.5</v>
      </c>
      <c r="AZ1151">
        <v>0</v>
      </c>
      <c r="BA1151">
        <v>0.61861313868613099</v>
      </c>
      <c r="BB1151">
        <v>0</v>
      </c>
      <c r="BC1151">
        <v>1</v>
      </c>
      <c r="BD1151">
        <v>0</v>
      </c>
      <c r="BE1151">
        <v>1975</v>
      </c>
      <c r="BF1151">
        <v>44</v>
      </c>
      <c r="BG1151">
        <v>0.15508903199999999</v>
      </c>
      <c r="BH1151">
        <v>0</v>
      </c>
      <c r="BI1151">
        <v>0</v>
      </c>
    </row>
    <row r="1152" spans="1:61" x14ac:dyDescent="0.2">
      <c r="A1152">
        <v>1151</v>
      </c>
      <c r="B1152">
        <v>40132170016</v>
      </c>
      <c r="C1152">
        <v>4650000032</v>
      </c>
      <c r="D1152" t="s">
        <v>147</v>
      </c>
      <c r="E1152">
        <v>85250</v>
      </c>
      <c r="F1152">
        <v>221.145009226014</v>
      </c>
      <c r="G1152">
        <v>90.050210140299995</v>
      </c>
      <c r="H1152">
        <v>0.236193428638096</v>
      </c>
      <c r="I1152">
        <v>4.5999999999999996</v>
      </c>
      <c r="J1152">
        <v>0.279786013</v>
      </c>
      <c r="K1152">
        <v>45201.72595</v>
      </c>
      <c r="L1152">
        <v>0.124</v>
      </c>
      <c r="M1152">
        <v>1</v>
      </c>
      <c r="N1152">
        <v>35</v>
      </c>
      <c r="O1152">
        <v>24842.766888137401</v>
      </c>
      <c r="P1152">
        <v>709.79333966106856</v>
      </c>
      <c r="Q1152">
        <v>15181.5228778782</v>
      </c>
      <c r="R1152">
        <f>Q1152/AJ1152</f>
        <v>14.444836230141009</v>
      </c>
      <c r="S1152">
        <v>1</v>
      </c>
      <c r="T1152">
        <v>1</v>
      </c>
      <c r="U1152">
        <v>1</v>
      </c>
      <c r="V1152">
        <v>1</v>
      </c>
      <c r="W1152">
        <v>0</v>
      </c>
      <c r="X1152">
        <v>3</v>
      </c>
      <c r="Y1152">
        <v>0</v>
      </c>
      <c r="Z1152">
        <v>0</v>
      </c>
      <c r="AA1152">
        <v>0</v>
      </c>
      <c r="AB1152">
        <v>221.145009226014</v>
      </c>
      <c r="AC1152">
        <v>287.59216142293002</v>
      </c>
      <c r="AD1152">
        <v>15181.5228778782</v>
      </c>
      <c r="AE1152">
        <v>14.444836230141</v>
      </c>
      <c r="AF1152">
        <v>5666.4295143207</v>
      </c>
      <c r="AG1152">
        <v>5.3914648090587001</v>
      </c>
      <c r="AH1152">
        <v>9515.0933635575202</v>
      </c>
      <c r="AI1152">
        <v>0.37324513225070099</v>
      </c>
      <c r="AJ1152">
        <v>1051</v>
      </c>
      <c r="AK1152">
        <v>8273.9920000000002</v>
      </c>
      <c r="AL1152">
        <v>0.71836346336821999</v>
      </c>
      <c r="AM1152">
        <v>0.28163653663177901</v>
      </c>
      <c r="AN1152">
        <v>5.13796384395813E-2</v>
      </c>
      <c r="AO1152">
        <v>8.9438629876308198E-2</v>
      </c>
      <c r="AP1152">
        <v>1.8078020932445201E-2</v>
      </c>
      <c r="AQ1152">
        <v>0.122740247383444</v>
      </c>
      <c r="AR1152">
        <v>0.100422832980972</v>
      </c>
      <c r="AS1152">
        <v>0.54651162790697605</v>
      </c>
      <c r="AT1152">
        <v>50993</v>
      </c>
      <c r="AU1152">
        <v>53892</v>
      </c>
      <c r="AV1152">
        <v>79458.698940998496</v>
      </c>
      <c r="AW1152">
        <v>0.13035204567078901</v>
      </c>
      <c r="AX1152">
        <v>0.33828207847295799</v>
      </c>
      <c r="AY1152">
        <v>48.3</v>
      </c>
      <c r="AZ1152">
        <v>6.1845861084681202E-2</v>
      </c>
      <c r="BA1152">
        <v>0.28258801141769702</v>
      </c>
      <c r="BB1152">
        <v>7.4130105900151205E-2</v>
      </c>
      <c r="BC1152">
        <v>1</v>
      </c>
      <c r="BD1152">
        <v>0</v>
      </c>
      <c r="BE1152">
        <v>1980</v>
      </c>
      <c r="BF1152">
        <v>39</v>
      </c>
      <c r="BG1152">
        <v>0.16820586500000001</v>
      </c>
      <c r="BH1152">
        <v>0</v>
      </c>
      <c r="BI1152">
        <v>0</v>
      </c>
    </row>
    <row r="1153" spans="1:61" x14ac:dyDescent="0.2">
      <c r="A1153">
        <v>1152</v>
      </c>
      <c r="B1153">
        <v>40132170021</v>
      </c>
      <c r="C1153">
        <v>4650000032</v>
      </c>
      <c r="D1153" t="s">
        <v>147</v>
      </c>
      <c r="E1153">
        <v>85250</v>
      </c>
      <c r="F1153">
        <v>1112.6039366238499</v>
      </c>
      <c r="G1153">
        <v>90.050210140299995</v>
      </c>
      <c r="H1153">
        <v>0.134360568887364</v>
      </c>
      <c r="I1153">
        <v>4.5999999999999996</v>
      </c>
      <c r="J1153">
        <v>0.279786013</v>
      </c>
      <c r="K1153">
        <v>45201.72595</v>
      </c>
      <c r="L1153">
        <v>0.124</v>
      </c>
      <c r="M1153">
        <v>1</v>
      </c>
      <c r="N1153">
        <v>71</v>
      </c>
      <c r="O1153">
        <v>43913.400931521603</v>
      </c>
      <c r="P1153">
        <v>618.4986046693183</v>
      </c>
      <c r="Q1153">
        <v>23969.0663439946</v>
      </c>
      <c r="R1153">
        <f>Q1153/AJ1153</f>
        <v>16.999337832620284</v>
      </c>
      <c r="S1153">
        <v>1</v>
      </c>
      <c r="T1153">
        <v>0</v>
      </c>
      <c r="U1153">
        <v>2</v>
      </c>
      <c r="V1153">
        <v>0</v>
      </c>
      <c r="W1153">
        <v>1</v>
      </c>
      <c r="X1153">
        <v>1</v>
      </c>
      <c r="Y1153">
        <v>0</v>
      </c>
      <c r="Z1153">
        <v>0</v>
      </c>
      <c r="AA1153">
        <v>0</v>
      </c>
      <c r="AB1153">
        <v>804.60732400312304</v>
      </c>
      <c r="AC1153">
        <v>4.4938555404963099</v>
      </c>
      <c r="AD1153">
        <v>23969.0663439946</v>
      </c>
      <c r="AE1153">
        <v>16.999337832620199</v>
      </c>
      <c r="AF1153">
        <v>1299.6303837314199</v>
      </c>
      <c r="AG1153">
        <v>0.92172367640526498</v>
      </c>
      <c r="AH1153">
        <v>22669.435960263101</v>
      </c>
      <c r="AI1153">
        <v>5.4221151757838197E-2</v>
      </c>
      <c r="AJ1153">
        <v>1410</v>
      </c>
      <c r="AK1153">
        <v>5528.1390000000001</v>
      </c>
      <c r="AL1153">
        <v>0.83404255319148901</v>
      </c>
      <c r="AM1153">
        <v>0.16595744680850999</v>
      </c>
      <c r="AN1153">
        <v>3.1914893617021198E-2</v>
      </c>
      <c r="AO1153">
        <v>0</v>
      </c>
      <c r="AP1153">
        <v>3.4751773049645301E-2</v>
      </c>
      <c r="AQ1153">
        <v>0.12127659574468</v>
      </c>
      <c r="AR1153">
        <v>6.2370062370062304E-3</v>
      </c>
      <c r="AS1153">
        <v>0.45530145530145499</v>
      </c>
      <c r="AT1153">
        <v>32306</v>
      </c>
      <c r="AU1153">
        <v>77308</v>
      </c>
      <c r="AV1153">
        <v>82301.310861423204</v>
      </c>
      <c r="AW1153">
        <v>0.23292595255212001</v>
      </c>
      <c r="AX1153">
        <v>0.65658362989323804</v>
      </c>
      <c r="AY1153">
        <v>34.9</v>
      </c>
      <c r="AZ1153">
        <v>0.254609929078014</v>
      </c>
      <c r="BA1153">
        <v>0.15602836879432599</v>
      </c>
      <c r="BB1153">
        <v>0.357677902621722</v>
      </c>
      <c r="BC1153">
        <v>1</v>
      </c>
      <c r="BD1153">
        <v>0</v>
      </c>
      <c r="BE1153">
        <v>1966</v>
      </c>
      <c r="BF1153">
        <v>53</v>
      </c>
      <c r="BG1153">
        <v>0.13485077600000001</v>
      </c>
      <c r="BH1153">
        <v>0</v>
      </c>
      <c r="BI1153">
        <v>0</v>
      </c>
    </row>
    <row r="1154" spans="1:61" x14ac:dyDescent="0.2">
      <c r="A1154">
        <v>1153</v>
      </c>
      <c r="B1154">
        <v>40132170022</v>
      </c>
      <c r="C1154">
        <v>4650000032</v>
      </c>
      <c r="D1154" t="s">
        <v>147</v>
      </c>
      <c r="E1154">
        <v>85250</v>
      </c>
      <c r="F1154">
        <v>713.55988658728495</v>
      </c>
      <c r="G1154">
        <v>90.050210140299995</v>
      </c>
      <c r="H1154">
        <v>0.13086417281214899</v>
      </c>
      <c r="I1154">
        <v>4.5999999999999996</v>
      </c>
      <c r="J1154">
        <v>0.279786013</v>
      </c>
      <c r="K1154">
        <v>45201.72595</v>
      </c>
      <c r="L1154">
        <v>0.124</v>
      </c>
      <c r="M1154">
        <v>1</v>
      </c>
      <c r="N1154">
        <v>61</v>
      </c>
      <c r="O1154">
        <v>53530.577633891298</v>
      </c>
      <c r="P1154">
        <v>877.55045301461143</v>
      </c>
      <c r="Q1154">
        <v>28899.545140938801</v>
      </c>
      <c r="R1154">
        <f>Q1154/AJ1154</f>
        <v>14.752192517069322</v>
      </c>
      <c r="S1154">
        <v>1</v>
      </c>
      <c r="T1154">
        <v>1</v>
      </c>
      <c r="U1154">
        <v>1</v>
      </c>
      <c r="V1154">
        <v>1</v>
      </c>
      <c r="W1154">
        <v>0</v>
      </c>
      <c r="X1154">
        <v>2</v>
      </c>
      <c r="Y1154">
        <v>0</v>
      </c>
      <c r="Z1154">
        <v>0</v>
      </c>
      <c r="AA1154">
        <v>0</v>
      </c>
      <c r="AB1154">
        <v>713.55988658728495</v>
      </c>
      <c r="AC1154">
        <v>94.580201610121307</v>
      </c>
      <c r="AD1154">
        <v>28899.545140938801</v>
      </c>
      <c r="AE1154">
        <v>14.7521925170693</v>
      </c>
      <c r="AF1154">
        <v>4697.6558877166299</v>
      </c>
      <c r="AG1154">
        <v>2.39798667060573</v>
      </c>
      <c r="AH1154">
        <v>24201.8892532221</v>
      </c>
      <c r="AI1154">
        <v>0.16255120503824</v>
      </c>
      <c r="AJ1154">
        <v>1959</v>
      </c>
      <c r="AK1154">
        <v>8115.8770000000004</v>
      </c>
      <c r="AL1154">
        <v>0.99540581929555805</v>
      </c>
      <c r="AM1154">
        <v>4.59418070444106E-3</v>
      </c>
      <c r="AN1154">
        <v>0</v>
      </c>
      <c r="AO1154">
        <v>0</v>
      </c>
      <c r="AP1154">
        <v>4.59418070444104E-3</v>
      </c>
      <c r="AQ1154">
        <v>0.188871873404798</v>
      </c>
      <c r="AR1154">
        <v>1.1329755515802E-2</v>
      </c>
      <c r="AS1154">
        <v>0.41741204531902198</v>
      </c>
      <c r="AT1154">
        <v>50216</v>
      </c>
      <c r="AU1154">
        <v>92025</v>
      </c>
      <c r="AV1154">
        <v>107567.053364269</v>
      </c>
      <c r="AW1154">
        <v>4.59418070444104E-2</v>
      </c>
      <c r="AX1154">
        <v>0.63174603174603094</v>
      </c>
      <c r="AY1154">
        <v>42.6</v>
      </c>
      <c r="AZ1154">
        <v>0.121490556406329</v>
      </c>
      <c r="BA1154">
        <v>0.13935681470137801</v>
      </c>
      <c r="BB1154">
        <v>0.20301624129930301</v>
      </c>
      <c r="BC1154">
        <v>1</v>
      </c>
      <c r="BD1154">
        <v>0</v>
      </c>
      <c r="BE1154">
        <v>1967</v>
      </c>
      <c r="BF1154">
        <v>52</v>
      </c>
      <c r="BG1154">
        <v>0.137592668</v>
      </c>
      <c r="BH1154">
        <v>0</v>
      </c>
      <c r="BI1154">
        <v>0</v>
      </c>
    </row>
    <row r="1155" spans="1:61" x14ac:dyDescent="0.2">
      <c r="A1155">
        <v>1154</v>
      </c>
      <c r="B1155">
        <v>40132170023</v>
      </c>
      <c r="C1155">
        <v>4650000032</v>
      </c>
      <c r="D1155" t="s">
        <v>147</v>
      </c>
      <c r="E1155">
        <v>85250</v>
      </c>
      <c r="F1155">
        <v>161.44378680698901</v>
      </c>
      <c r="G1155">
        <v>90.050210140299995</v>
      </c>
      <c r="H1155">
        <v>0.26027637314695301</v>
      </c>
      <c r="I1155">
        <v>4.5999999999999996</v>
      </c>
      <c r="J1155">
        <v>0.279786013</v>
      </c>
      <c r="K1155">
        <v>45201.72595</v>
      </c>
      <c r="L1155">
        <v>0.124</v>
      </c>
      <c r="M1155">
        <v>1</v>
      </c>
      <c r="N1155">
        <v>78</v>
      </c>
      <c r="O1155">
        <v>49200.917842171199</v>
      </c>
      <c r="P1155">
        <v>630.78099797655386</v>
      </c>
      <c r="Q1155">
        <v>22247.8893731922</v>
      </c>
      <c r="R1155">
        <f>Q1155/AJ1155</f>
        <v>17.545654079804574</v>
      </c>
      <c r="S1155">
        <v>1</v>
      </c>
      <c r="T1155">
        <v>1</v>
      </c>
      <c r="U1155">
        <v>1</v>
      </c>
      <c r="V1155">
        <v>1</v>
      </c>
      <c r="W1155">
        <v>0</v>
      </c>
      <c r="X1155">
        <v>2</v>
      </c>
      <c r="Y1155">
        <v>0</v>
      </c>
      <c r="Z1155">
        <v>0</v>
      </c>
      <c r="AA1155">
        <v>0</v>
      </c>
      <c r="AB1155">
        <v>161.44378680698901</v>
      </c>
      <c r="AC1155">
        <v>240.86781583714199</v>
      </c>
      <c r="AD1155">
        <v>22247.8893731922</v>
      </c>
      <c r="AE1155">
        <v>17.5456540798045</v>
      </c>
      <c r="AF1155">
        <v>6218.7875229291103</v>
      </c>
      <c r="AG1155">
        <v>4.90440656382422</v>
      </c>
      <c r="AH1155">
        <v>16029.101850263</v>
      </c>
      <c r="AI1155">
        <v>0.279522583855639</v>
      </c>
      <c r="AJ1155">
        <v>1268</v>
      </c>
      <c r="AK1155">
        <v>5192.9750000000004</v>
      </c>
      <c r="AL1155">
        <v>0.91640378548895896</v>
      </c>
      <c r="AM1155">
        <v>8.3596214511041003E-2</v>
      </c>
      <c r="AN1155">
        <v>0</v>
      </c>
      <c r="AO1155">
        <v>1.49842271293375E-2</v>
      </c>
      <c r="AP1155">
        <v>0</v>
      </c>
      <c r="AQ1155">
        <v>8.8328075709779102E-2</v>
      </c>
      <c r="AR1155">
        <v>0</v>
      </c>
      <c r="AS1155">
        <v>0.36305732484076397</v>
      </c>
      <c r="AT1155">
        <v>31826</v>
      </c>
      <c r="AU1155">
        <v>71836</v>
      </c>
      <c r="AV1155">
        <v>68057.487091222007</v>
      </c>
      <c r="AW1155">
        <v>0.13485804416403699</v>
      </c>
      <c r="AX1155">
        <v>0.60923076923076902</v>
      </c>
      <c r="AY1155">
        <v>45.4</v>
      </c>
      <c r="AZ1155">
        <v>0.24369085173501501</v>
      </c>
      <c r="BA1155">
        <v>0.21372239747634</v>
      </c>
      <c r="BB1155">
        <v>0.28399311531841598</v>
      </c>
      <c r="BC1155">
        <v>1</v>
      </c>
      <c r="BD1155">
        <v>0</v>
      </c>
      <c r="BE1155">
        <v>1975</v>
      </c>
      <c r="BF1155">
        <v>44</v>
      </c>
      <c r="BG1155">
        <v>0.18971591600000001</v>
      </c>
      <c r="BH1155">
        <v>0</v>
      </c>
      <c r="BI1155">
        <v>0</v>
      </c>
    </row>
    <row r="1156" spans="1:61" x14ac:dyDescent="0.2">
      <c r="A1156">
        <v>1155</v>
      </c>
      <c r="B1156">
        <v>40132170024</v>
      </c>
      <c r="C1156">
        <v>4650000032</v>
      </c>
      <c r="D1156" t="s">
        <v>147</v>
      </c>
      <c r="E1156">
        <v>85250</v>
      </c>
      <c r="F1156">
        <v>125.85325134163401</v>
      </c>
      <c r="G1156">
        <v>90.050210140299995</v>
      </c>
      <c r="H1156">
        <v>0.25082789994580101</v>
      </c>
      <c r="I1156">
        <v>4.5999999999999996</v>
      </c>
      <c r="J1156">
        <v>0.279786013</v>
      </c>
      <c r="K1156">
        <v>45201.72595</v>
      </c>
      <c r="L1156">
        <v>0.124</v>
      </c>
      <c r="M1156">
        <v>1</v>
      </c>
      <c r="N1156">
        <v>56</v>
      </c>
      <c r="O1156">
        <v>60718.522787736998</v>
      </c>
      <c r="P1156">
        <v>1084.2593354953035</v>
      </c>
      <c r="Q1156">
        <v>23049.091069558701</v>
      </c>
      <c r="R1156">
        <f>Q1156/AJ1156</f>
        <v>16.70223990547732</v>
      </c>
      <c r="S1156">
        <v>1</v>
      </c>
      <c r="T1156">
        <v>1</v>
      </c>
      <c r="U1156">
        <v>1</v>
      </c>
      <c r="V1156">
        <v>1</v>
      </c>
      <c r="W1156">
        <v>0</v>
      </c>
      <c r="X1156">
        <v>2</v>
      </c>
      <c r="Y1156">
        <v>0</v>
      </c>
      <c r="Z1156">
        <v>0</v>
      </c>
      <c r="AA1156">
        <v>0</v>
      </c>
      <c r="AB1156">
        <v>125.85325134163401</v>
      </c>
      <c r="AC1156">
        <v>120.41779553110899</v>
      </c>
      <c r="AD1156">
        <v>23049.091069558701</v>
      </c>
      <c r="AE1156">
        <v>16.702239905477299</v>
      </c>
      <c r="AF1156">
        <v>7090.4810166403004</v>
      </c>
      <c r="AG1156">
        <v>5.1380297222031199</v>
      </c>
      <c r="AH1156">
        <v>15958.6100529184</v>
      </c>
      <c r="AI1156">
        <v>0.307625189871578</v>
      </c>
      <c r="AJ1156">
        <v>1380</v>
      </c>
      <c r="AK1156">
        <v>6020.61</v>
      </c>
      <c r="AL1156">
        <v>0.95724637681159397</v>
      </c>
      <c r="AM1156">
        <v>4.2753623188405802E-2</v>
      </c>
      <c r="AN1156">
        <v>1.5942028985507201E-2</v>
      </c>
      <c r="AO1156">
        <v>0</v>
      </c>
      <c r="AP1156">
        <v>2.6811594202898501E-2</v>
      </c>
      <c r="AQ1156">
        <v>0.23623188405797099</v>
      </c>
      <c r="AR1156">
        <v>6.8673565380997101E-2</v>
      </c>
      <c r="AS1156">
        <v>0.30856067732831599</v>
      </c>
      <c r="AT1156">
        <v>33456</v>
      </c>
      <c r="AU1156">
        <v>57309</v>
      </c>
      <c r="AV1156">
        <v>70351.463790446796</v>
      </c>
      <c r="AW1156">
        <v>0.17971014492753601</v>
      </c>
      <c r="AX1156">
        <v>0.69808541973490401</v>
      </c>
      <c r="AY1156">
        <v>47.3</v>
      </c>
      <c r="AZ1156">
        <v>0.116666666666666</v>
      </c>
      <c r="BA1156">
        <v>0.21449275362318801</v>
      </c>
      <c r="BB1156">
        <v>0.15408320493066199</v>
      </c>
      <c r="BC1156">
        <v>1</v>
      </c>
      <c r="BD1156">
        <v>0</v>
      </c>
      <c r="BE1156">
        <v>1967</v>
      </c>
      <c r="BF1156">
        <v>52</v>
      </c>
      <c r="BG1156">
        <v>0.164111179</v>
      </c>
      <c r="BH1156">
        <v>45653.723019999998</v>
      </c>
      <c r="BI1156">
        <v>7.1818624999999997E-2</v>
      </c>
    </row>
    <row r="1157" spans="1:61" x14ac:dyDescent="0.2">
      <c r="A1157">
        <v>1156</v>
      </c>
      <c r="B1157">
        <v>40132171011</v>
      </c>
      <c r="C1157">
        <v>4650000032</v>
      </c>
      <c r="D1157" t="s">
        <v>147</v>
      </c>
      <c r="E1157">
        <v>85250</v>
      </c>
      <c r="F1157">
        <v>419.57409064757798</v>
      </c>
      <c r="G1157">
        <v>90.050210140299995</v>
      </c>
      <c r="H1157">
        <v>0.16203117095119501</v>
      </c>
      <c r="I1157">
        <v>4.5999999999999996</v>
      </c>
      <c r="J1157">
        <v>0.279786013</v>
      </c>
      <c r="K1157">
        <v>45201.72595</v>
      </c>
      <c r="L1157">
        <v>0.124</v>
      </c>
      <c r="M1157">
        <v>1</v>
      </c>
      <c r="N1157">
        <v>30</v>
      </c>
      <c r="O1157">
        <v>11356.465178644399</v>
      </c>
      <c r="P1157">
        <v>378.54883928814667</v>
      </c>
      <c r="Q1157">
        <v>14538.031339531301</v>
      </c>
      <c r="R1157">
        <f>Q1157/AJ1157</f>
        <v>18.567089833373309</v>
      </c>
      <c r="S1157">
        <v>1</v>
      </c>
      <c r="T1157">
        <v>1</v>
      </c>
      <c r="U1157">
        <v>1</v>
      </c>
      <c r="V1157">
        <v>1</v>
      </c>
      <c r="W1157">
        <v>0</v>
      </c>
      <c r="X1157">
        <v>4</v>
      </c>
      <c r="Y1157">
        <v>0</v>
      </c>
      <c r="Z1157">
        <v>0</v>
      </c>
      <c r="AA1157">
        <v>0</v>
      </c>
      <c r="AB1157">
        <v>260.819627018522</v>
      </c>
      <c r="AC1157">
        <v>178.51566973485399</v>
      </c>
      <c r="AD1157">
        <v>14538.031339531301</v>
      </c>
      <c r="AE1157">
        <v>18.567089833373299</v>
      </c>
      <c r="AF1157">
        <v>6707.3532801621404</v>
      </c>
      <c r="AG1157">
        <v>8.5662238571674898</v>
      </c>
      <c r="AH1157">
        <v>7830.6780593691901</v>
      </c>
      <c r="AI1157">
        <v>0.46136599402724698</v>
      </c>
      <c r="AJ1157">
        <v>783</v>
      </c>
      <c r="AK1157">
        <v>3289.645</v>
      </c>
      <c r="AL1157">
        <v>0.85312899106002504</v>
      </c>
      <c r="AM1157">
        <v>0.14687100893997401</v>
      </c>
      <c r="AN1157">
        <v>0</v>
      </c>
      <c r="AO1157">
        <v>0</v>
      </c>
      <c r="AP1157">
        <v>7.4074074074074001E-2</v>
      </c>
      <c r="AQ1157">
        <v>0.1455938697318</v>
      </c>
      <c r="AR1157">
        <v>3.1413612565444997E-2</v>
      </c>
      <c r="AS1157">
        <v>0.57766143106457202</v>
      </c>
      <c r="AT1157">
        <v>54993</v>
      </c>
      <c r="AU1157">
        <v>102645</v>
      </c>
      <c r="AV1157">
        <v>126522.492401216</v>
      </c>
      <c r="AW1157">
        <v>7.9182630906768803E-2</v>
      </c>
      <c r="AX1157">
        <v>0.76884422110552697</v>
      </c>
      <c r="AY1157">
        <v>41</v>
      </c>
      <c r="AZ1157">
        <v>0.15070242656449501</v>
      </c>
      <c r="BA1157">
        <v>0.21583652618135299</v>
      </c>
      <c r="BB1157">
        <v>0.20972644376899599</v>
      </c>
      <c r="BC1157">
        <v>0.89361702127659504</v>
      </c>
      <c r="BD1157">
        <v>0.10638297872340401</v>
      </c>
      <c r="BE1157">
        <v>1965</v>
      </c>
      <c r="BF1157">
        <v>54</v>
      </c>
      <c r="BG1157">
        <v>0.16854598600000001</v>
      </c>
      <c r="BH1157">
        <v>0</v>
      </c>
      <c r="BI1157">
        <v>0</v>
      </c>
    </row>
    <row r="1158" spans="1:61" x14ac:dyDescent="0.2">
      <c r="A1158">
        <v>1157</v>
      </c>
      <c r="B1158">
        <v>40132171012</v>
      </c>
      <c r="C1158">
        <v>4650000038</v>
      </c>
      <c r="D1158" t="s">
        <v>227</v>
      </c>
      <c r="E1158">
        <v>85251</v>
      </c>
      <c r="F1158">
        <v>32.265807798090101</v>
      </c>
      <c r="G1158">
        <v>53.114099701400001</v>
      </c>
      <c r="H1158">
        <v>0.35652517158207903</v>
      </c>
      <c r="I1158">
        <v>4.5999999999999996</v>
      </c>
      <c r="J1158">
        <v>0.314397545</v>
      </c>
      <c r="K1158">
        <v>12223.54472</v>
      </c>
      <c r="L1158">
        <v>5.6899999999999999E-2</v>
      </c>
      <c r="M1158">
        <v>1</v>
      </c>
      <c r="N1158">
        <v>37</v>
      </c>
      <c r="O1158">
        <v>26524.334941638801</v>
      </c>
      <c r="P1158">
        <v>716.87391734158916</v>
      </c>
      <c r="Q1158">
        <v>18932.105626763401</v>
      </c>
      <c r="R1158">
        <f>Q1158/AJ1158</f>
        <v>16.592555325822438</v>
      </c>
      <c r="S1158">
        <v>1</v>
      </c>
      <c r="T1158">
        <v>1</v>
      </c>
      <c r="U1158">
        <v>1</v>
      </c>
      <c r="V1158">
        <v>1</v>
      </c>
      <c r="W1158">
        <v>0</v>
      </c>
      <c r="X1158">
        <v>4</v>
      </c>
      <c r="Y1158">
        <v>0</v>
      </c>
      <c r="Z1158">
        <v>0</v>
      </c>
      <c r="AA1158">
        <v>0</v>
      </c>
      <c r="AB1158">
        <v>32.265807798090101</v>
      </c>
      <c r="AC1158">
        <v>170.41237226180701</v>
      </c>
      <c r="AD1158">
        <v>18932.105626763401</v>
      </c>
      <c r="AE1158">
        <v>16.592555325822399</v>
      </c>
      <c r="AF1158">
        <v>7264.0237691278298</v>
      </c>
      <c r="AG1158">
        <v>6.3663661429691798</v>
      </c>
      <c r="AH1158">
        <v>11668.0818576356</v>
      </c>
      <c r="AI1158">
        <v>0.38368810698261702</v>
      </c>
      <c r="AJ1158">
        <v>1141</v>
      </c>
      <c r="AK1158">
        <v>8604.2849999999999</v>
      </c>
      <c r="AL1158">
        <v>0.64680105170902702</v>
      </c>
      <c r="AM1158">
        <v>0.35319894829097198</v>
      </c>
      <c r="AN1158">
        <v>3.2427695004382098E-2</v>
      </c>
      <c r="AO1158">
        <v>0</v>
      </c>
      <c r="AP1158">
        <v>5.95968448729184E-2</v>
      </c>
      <c r="AQ1158">
        <v>0.39000876424189301</v>
      </c>
      <c r="AR1158">
        <v>2.47641509433962E-2</v>
      </c>
      <c r="AS1158">
        <v>0.41863207547169801</v>
      </c>
      <c r="AT1158">
        <v>35422</v>
      </c>
      <c r="AU1158">
        <v>55815</v>
      </c>
      <c r="AV1158">
        <v>64197.241379310297</v>
      </c>
      <c r="AW1158">
        <v>0.187554776511831</v>
      </c>
      <c r="AX1158">
        <v>0.21875</v>
      </c>
      <c r="AY1158">
        <v>36.1</v>
      </c>
      <c r="AZ1158">
        <v>0.159509202453987</v>
      </c>
      <c r="BA1158">
        <v>0.20595968448729099</v>
      </c>
      <c r="BB1158">
        <v>0.187931034482758</v>
      </c>
      <c r="BC1158">
        <v>0.95689655172413701</v>
      </c>
      <c r="BD1158">
        <v>4.3103448275862002E-2</v>
      </c>
      <c r="BE1158">
        <v>1976</v>
      </c>
      <c r="BF1158">
        <v>43</v>
      </c>
      <c r="BG1158">
        <v>0.216882984</v>
      </c>
      <c r="BH1158">
        <v>0</v>
      </c>
      <c r="BI1158">
        <v>0</v>
      </c>
    </row>
    <row r="1159" spans="1:61" x14ac:dyDescent="0.2">
      <c r="A1159">
        <v>1158</v>
      </c>
      <c r="B1159">
        <v>40132171013</v>
      </c>
      <c r="C1159">
        <v>4650000032</v>
      </c>
      <c r="D1159" t="s">
        <v>147</v>
      </c>
      <c r="E1159">
        <v>85250</v>
      </c>
      <c r="F1159">
        <v>1244.2623944893101</v>
      </c>
      <c r="G1159">
        <v>90.050210140299995</v>
      </c>
      <c r="H1159">
        <v>0.117079296062996</v>
      </c>
      <c r="I1159">
        <v>4.5999999999999996</v>
      </c>
      <c r="J1159">
        <v>0.279786013</v>
      </c>
      <c r="K1159">
        <v>45201.72595</v>
      </c>
      <c r="L1159">
        <v>0.124</v>
      </c>
      <c r="M1159">
        <v>1</v>
      </c>
      <c r="N1159">
        <v>36</v>
      </c>
      <c r="O1159">
        <v>48581.702652164298</v>
      </c>
      <c r="P1159">
        <v>1349.4917403378972</v>
      </c>
      <c r="Q1159">
        <v>16987.358223048199</v>
      </c>
      <c r="R1159">
        <f>Q1159/AJ1159</f>
        <v>17.787809657642093</v>
      </c>
      <c r="S1159">
        <v>1</v>
      </c>
      <c r="T1159">
        <v>0</v>
      </c>
      <c r="U1159">
        <v>2</v>
      </c>
      <c r="V1159">
        <v>0</v>
      </c>
      <c r="W1159">
        <v>1</v>
      </c>
      <c r="X1159">
        <v>4</v>
      </c>
      <c r="Y1159">
        <v>0</v>
      </c>
      <c r="Z1159">
        <v>0</v>
      </c>
      <c r="AA1159">
        <v>0</v>
      </c>
      <c r="AB1159">
        <v>405.36596745200399</v>
      </c>
      <c r="AC1159">
        <v>170.41237226180701</v>
      </c>
      <c r="AD1159">
        <v>16987.358223048199</v>
      </c>
      <c r="AE1159">
        <v>17.7878096576421</v>
      </c>
      <c r="AF1159">
        <v>2962.2038999396</v>
      </c>
      <c r="AG1159">
        <v>3.1017841884184301</v>
      </c>
      <c r="AH1159">
        <v>14025.1543231086</v>
      </c>
      <c r="AI1159">
        <v>0.174376960857899</v>
      </c>
      <c r="AJ1159">
        <v>955</v>
      </c>
      <c r="AK1159">
        <v>7704.5280000000002</v>
      </c>
      <c r="AL1159">
        <v>0.92879581151832402</v>
      </c>
      <c r="AM1159">
        <v>7.1204188481675396E-2</v>
      </c>
      <c r="AN1159">
        <v>1.04712041884816E-2</v>
      </c>
      <c r="AO1159">
        <v>0</v>
      </c>
      <c r="AP1159">
        <v>2.7225130890052299E-2</v>
      </c>
      <c r="AQ1159">
        <v>3.6649214659685798E-2</v>
      </c>
      <c r="AR1159">
        <v>3.59435173299101E-2</v>
      </c>
      <c r="AS1159">
        <v>0.49422336328626398</v>
      </c>
      <c r="AT1159">
        <v>52672</v>
      </c>
      <c r="AU1159">
        <v>117813</v>
      </c>
      <c r="AV1159">
        <v>126215.384615385</v>
      </c>
      <c r="AW1159">
        <v>9.8185699039487706E-2</v>
      </c>
      <c r="AX1159">
        <v>0.65356265356265297</v>
      </c>
      <c r="AY1159">
        <v>33.799999999999997</v>
      </c>
      <c r="AZ1159">
        <v>0.145549738219895</v>
      </c>
      <c r="BA1159">
        <v>8.0628272251308905E-2</v>
      </c>
      <c r="BB1159">
        <v>0.15659340659340601</v>
      </c>
      <c r="BC1159">
        <v>1</v>
      </c>
      <c r="BD1159">
        <v>0</v>
      </c>
      <c r="BE1159">
        <v>1958</v>
      </c>
      <c r="BF1159">
        <v>61</v>
      </c>
      <c r="BG1159">
        <v>0.13307086900000001</v>
      </c>
      <c r="BH1159">
        <v>0</v>
      </c>
      <c r="BI1159">
        <v>0</v>
      </c>
    </row>
    <row r="1160" spans="1:61" x14ac:dyDescent="0.2">
      <c r="A1160">
        <v>1159</v>
      </c>
      <c r="B1160">
        <v>40132171021</v>
      </c>
      <c r="C1160">
        <v>4650000032</v>
      </c>
      <c r="D1160" t="s">
        <v>147</v>
      </c>
      <c r="E1160">
        <v>85250</v>
      </c>
      <c r="F1160">
        <v>920.80658863511098</v>
      </c>
      <c r="G1160">
        <v>90.050210140299995</v>
      </c>
      <c r="H1160">
        <v>0.113350991569015</v>
      </c>
      <c r="I1160">
        <v>4.5999999999999996</v>
      </c>
      <c r="J1160">
        <v>0.279786013</v>
      </c>
      <c r="K1160">
        <v>45201.72595</v>
      </c>
      <c r="L1160">
        <v>0.124</v>
      </c>
      <c r="M1160">
        <v>1</v>
      </c>
      <c r="N1160">
        <v>49</v>
      </c>
      <c r="O1160">
        <v>10557.621691456099</v>
      </c>
      <c r="P1160">
        <v>215.46166717257344</v>
      </c>
      <c r="Q1160">
        <v>15919.2770542773</v>
      </c>
      <c r="R1160">
        <f>Q1160/AJ1160</f>
        <v>14.740071346553055</v>
      </c>
      <c r="S1160">
        <v>1</v>
      </c>
      <c r="T1160">
        <v>1</v>
      </c>
      <c r="U1160">
        <v>1</v>
      </c>
      <c r="V1160">
        <v>1</v>
      </c>
      <c r="W1160">
        <v>0</v>
      </c>
      <c r="X1160">
        <v>2</v>
      </c>
      <c r="Y1160">
        <v>0</v>
      </c>
      <c r="Z1160">
        <v>0</v>
      </c>
      <c r="AA1160">
        <v>0</v>
      </c>
      <c r="AB1160">
        <v>281.48728694850001</v>
      </c>
      <c r="AC1160">
        <v>95.049244383054997</v>
      </c>
      <c r="AD1160">
        <v>15919.2770542773</v>
      </c>
      <c r="AE1160">
        <v>14.740071346553099</v>
      </c>
      <c r="AF1160">
        <v>2570.3251883349399</v>
      </c>
      <c r="AG1160">
        <v>2.3799307299397601</v>
      </c>
      <c r="AH1160">
        <v>13348.951865942399</v>
      </c>
      <c r="AI1160">
        <v>0.161459919289759</v>
      </c>
      <c r="AJ1160">
        <v>1080</v>
      </c>
      <c r="AK1160">
        <v>4348.5559999999996</v>
      </c>
      <c r="AL1160">
        <v>0.98148148148148096</v>
      </c>
      <c r="AM1160">
        <v>1.85185185185184E-2</v>
      </c>
      <c r="AN1160">
        <v>0</v>
      </c>
      <c r="AO1160">
        <v>0</v>
      </c>
      <c r="AP1160">
        <v>1.2037037037037001E-2</v>
      </c>
      <c r="AQ1160">
        <v>6.3888888888888801E-2</v>
      </c>
      <c r="AR1160">
        <v>6.3291139240506306E-2</v>
      </c>
      <c r="AS1160">
        <v>0.50886075949367005</v>
      </c>
      <c r="AT1160">
        <v>44279</v>
      </c>
      <c r="AU1160">
        <v>78167</v>
      </c>
      <c r="AV1160">
        <v>102308.636363636</v>
      </c>
      <c r="AW1160">
        <v>7.3148148148148101E-2</v>
      </c>
      <c r="AX1160">
        <v>0.62355212355212297</v>
      </c>
      <c r="AY1160">
        <v>38.9</v>
      </c>
      <c r="AZ1160">
        <v>0.12777777777777699</v>
      </c>
      <c r="BA1160">
        <v>0.155555555555555</v>
      </c>
      <c r="BB1160">
        <v>0.16590909090909001</v>
      </c>
      <c r="BC1160">
        <v>1</v>
      </c>
      <c r="BD1160">
        <v>0</v>
      </c>
      <c r="BE1160">
        <v>1966</v>
      </c>
      <c r="BF1160">
        <v>53</v>
      </c>
      <c r="BG1160">
        <v>0.198451129</v>
      </c>
      <c r="BH1160">
        <v>0</v>
      </c>
      <c r="BI1160">
        <v>0</v>
      </c>
    </row>
    <row r="1161" spans="1:61" x14ac:dyDescent="0.2">
      <c r="A1161">
        <v>1160</v>
      </c>
      <c r="B1161">
        <v>40132172011</v>
      </c>
      <c r="C1161">
        <v>4278200100</v>
      </c>
      <c r="D1161" t="s">
        <v>58</v>
      </c>
      <c r="E1161">
        <v>85028</v>
      </c>
      <c r="F1161">
        <v>405.44489837124598</v>
      </c>
      <c r="G1161">
        <v>46.706244967499998</v>
      </c>
      <c r="H1161">
        <v>0.11298631061908999</v>
      </c>
      <c r="J1161">
        <v>0.10480154899999999</v>
      </c>
      <c r="K1161">
        <v>966.04025349999995</v>
      </c>
      <c r="L1161">
        <v>4.7200000000000002E-3</v>
      </c>
      <c r="M1161">
        <v>1</v>
      </c>
      <c r="N1161">
        <v>51</v>
      </c>
      <c r="O1161">
        <v>31485.597474893701</v>
      </c>
      <c r="P1161">
        <v>617.36465637046467</v>
      </c>
      <c r="Q1161">
        <v>6618.6307032163704</v>
      </c>
      <c r="R1161">
        <f>Q1161/AJ1161</f>
        <v>7.9360080374297004</v>
      </c>
      <c r="S1161">
        <v>1</v>
      </c>
      <c r="T1161">
        <v>1</v>
      </c>
      <c r="U1161">
        <v>1</v>
      </c>
      <c r="V1161">
        <v>1</v>
      </c>
      <c r="W1161">
        <v>0</v>
      </c>
      <c r="X1161">
        <v>3</v>
      </c>
      <c r="Y1161">
        <v>0</v>
      </c>
      <c r="Z1161">
        <v>0</v>
      </c>
      <c r="AA1161">
        <v>0</v>
      </c>
      <c r="AB1161">
        <v>405.44489837124598</v>
      </c>
      <c r="AC1161">
        <v>86.475375226422003</v>
      </c>
      <c r="AD1161">
        <v>6618.6307032163704</v>
      </c>
      <c r="AE1161">
        <v>7.9360080374297004</v>
      </c>
      <c r="AF1161">
        <v>1362.9651620944101</v>
      </c>
      <c r="AG1161">
        <v>1.6342507938781901</v>
      </c>
      <c r="AH1161">
        <v>5255.6655411219499</v>
      </c>
      <c r="AI1161">
        <v>0.20592857091000299</v>
      </c>
      <c r="AJ1161">
        <v>834</v>
      </c>
      <c r="AK1161">
        <v>2810.9580000000001</v>
      </c>
      <c r="AL1161">
        <v>0.980815347721822</v>
      </c>
      <c r="AM1161">
        <v>1.9184652278177401E-2</v>
      </c>
      <c r="AN1161">
        <v>9.5923261390887197E-3</v>
      </c>
      <c r="AO1161">
        <v>0</v>
      </c>
      <c r="AP1161">
        <v>9.5923261390887197E-3</v>
      </c>
      <c r="AQ1161">
        <v>4.6762589928057499E-2</v>
      </c>
      <c r="AR1161">
        <v>0</v>
      </c>
      <c r="AS1161">
        <v>0.671875</v>
      </c>
      <c r="AT1161">
        <v>75405</v>
      </c>
      <c r="AU1161">
        <v>93684</v>
      </c>
      <c r="AV1161">
        <v>131540.75630252101</v>
      </c>
      <c r="AW1161">
        <v>6.7146282973621102E-2</v>
      </c>
      <c r="AX1161">
        <v>0.23670668953687801</v>
      </c>
      <c r="AY1161">
        <v>39.4</v>
      </c>
      <c r="AZ1161">
        <v>8.1534772182254203E-2</v>
      </c>
      <c r="BA1161">
        <v>0.22422062350119901</v>
      </c>
      <c r="BB1161">
        <v>0.14285714285714199</v>
      </c>
      <c r="BC1161">
        <v>1</v>
      </c>
      <c r="BD1161">
        <v>0</v>
      </c>
      <c r="BE1161">
        <v>2003</v>
      </c>
      <c r="BF1161">
        <v>16</v>
      </c>
      <c r="BG1161">
        <v>8.615739E-2</v>
      </c>
      <c r="BH1161">
        <v>4488.2534669999995</v>
      </c>
      <c r="BI1161">
        <v>5.7655349999999996E-3</v>
      </c>
    </row>
    <row r="1162" spans="1:61" x14ac:dyDescent="0.2">
      <c r="A1162">
        <v>1161</v>
      </c>
      <c r="B1162">
        <v>40132172012</v>
      </c>
      <c r="C1162">
        <v>4650000028</v>
      </c>
      <c r="D1162" t="s">
        <v>117</v>
      </c>
      <c r="E1162">
        <v>85251</v>
      </c>
      <c r="F1162">
        <v>22.854893397048102</v>
      </c>
      <c r="G1162">
        <v>39.042132548600001</v>
      </c>
      <c r="H1162">
        <v>0.31562264325414902</v>
      </c>
      <c r="I1162">
        <v>5</v>
      </c>
      <c r="J1162">
        <v>0.14123846500000001</v>
      </c>
      <c r="K1162">
        <v>0</v>
      </c>
      <c r="L1162">
        <v>0</v>
      </c>
      <c r="M1162">
        <v>0</v>
      </c>
      <c r="N1162">
        <v>105</v>
      </c>
      <c r="O1162">
        <v>55718.1394938425</v>
      </c>
      <c r="P1162">
        <v>530.64894756040474</v>
      </c>
      <c r="Q1162">
        <v>21778.362609879099</v>
      </c>
      <c r="R1162">
        <f>Q1162/AJ1162</f>
        <v>15.522710342037847</v>
      </c>
      <c r="S1162">
        <v>1</v>
      </c>
      <c r="T1162">
        <v>1</v>
      </c>
      <c r="U1162">
        <v>1</v>
      </c>
      <c r="V1162">
        <v>1</v>
      </c>
      <c r="W1162">
        <v>0</v>
      </c>
      <c r="X1162">
        <v>5</v>
      </c>
      <c r="Y1162">
        <v>0</v>
      </c>
      <c r="Z1162">
        <v>0</v>
      </c>
      <c r="AA1162">
        <v>0</v>
      </c>
      <c r="AB1162">
        <v>22.854893397048102</v>
      </c>
      <c r="AC1162">
        <v>224.22434712799199</v>
      </c>
      <c r="AD1162">
        <v>21778.362609879099</v>
      </c>
      <c r="AE1162">
        <v>15.522710342037801</v>
      </c>
      <c r="AF1162">
        <v>7675.7280795860597</v>
      </c>
      <c r="AG1162">
        <v>5.4709394722637699</v>
      </c>
      <c r="AH1162">
        <v>14102.634530293</v>
      </c>
      <c r="AI1162">
        <v>0.35244743680152402</v>
      </c>
      <c r="AJ1162">
        <v>1403</v>
      </c>
      <c r="AK1162">
        <v>2812.92</v>
      </c>
      <c r="AL1162">
        <v>0.90021382751247303</v>
      </c>
      <c r="AM1162">
        <v>9.9786172487526706E-2</v>
      </c>
      <c r="AN1162">
        <v>2.2808267997148898E-2</v>
      </c>
      <c r="AO1162">
        <v>0</v>
      </c>
      <c r="AP1162">
        <v>3.7776193870277898E-2</v>
      </c>
      <c r="AQ1162">
        <v>0.193157519600855</v>
      </c>
      <c r="AR1162">
        <v>9.0631364562118094E-2</v>
      </c>
      <c r="AS1162">
        <v>0.55600814663951104</v>
      </c>
      <c r="AT1162">
        <v>45392</v>
      </c>
      <c r="AU1162">
        <v>67465</v>
      </c>
      <c r="AV1162">
        <v>75318.226002430107</v>
      </c>
      <c r="AW1162">
        <v>0.12829650748396201</v>
      </c>
      <c r="AX1162">
        <v>0.10377358490565999</v>
      </c>
      <c r="AY1162">
        <v>29.4</v>
      </c>
      <c r="AZ1162">
        <v>8.4105488239486798E-2</v>
      </c>
      <c r="BA1162">
        <v>0.108339272986457</v>
      </c>
      <c r="BB1162">
        <v>7.1688942891858995E-2</v>
      </c>
      <c r="BC1162">
        <v>0.89064398541919798</v>
      </c>
      <c r="BD1162">
        <v>0.10935601458080101</v>
      </c>
      <c r="BE1162">
        <v>1998</v>
      </c>
      <c r="BF1162">
        <v>21</v>
      </c>
      <c r="BG1162">
        <v>9.5002742000000001E-2</v>
      </c>
      <c r="BH1162">
        <v>1197.6084960000001</v>
      </c>
      <c r="BI1162">
        <v>9.2542899999999997E-4</v>
      </c>
    </row>
    <row r="1163" spans="1:61" x14ac:dyDescent="0.2">
      <c r="A1163">
        <v>1162</v>
      </c>
      <c r="B1163">
        <v>40132172031</v>
      </c>
      <c r="C1163">
        <v>4650000028</v>
      </c>
      <c r="D1163" t="s">
        <v>117</v>
      </c>
      <c r="E1163">
        <v>85251</v>
      </c>
      <c r="F1163">
        <v>1472.8059633108601</v>
      </c>
      <c r="G1163">
        <v>39.042132548600001</v>
      </c>
      <c r="H1163">
        <v>0.130959656432519</v>
      </c>
      <c r="I1163">
        <v>5</v>
      </c>
      <c r="J1163">
        <v>0.14123846500000001</v>
      </c>
      <c r="K1163">
        <v>0</v>
      </c>
      <c r="L1163">
        <v>0</v>
      </c>
      <c r="M1163">
        <v>0</v>
      </c>
      <c r="N1163">
        <v>30</v>
      </c>
      <c r="O1163">
        <v>10769.7916806579</v>
      </c>
      <c r="P1163">
        <v>358.99305602192999</v>
      </c>
      <c r="Q1163">
        <v>16849.664827336401</v>
      </c>
      <c r="R1163">
        <f>Q1163/AJ1163</f>
        <v>12.490485416854263</v>
      </c>
      <c r="S1163">
        <v>1</v>
      </c>
      <c r="T1163">
        <v>0</v>
      </c>
      <c r="U1163">
        <v>2</v>
      </c>
      <c r="V1163">
        <v>0</v>
      </c>
      <c r="W1163">
        <v>1</v>
      </c>
      <c r="X1163">
        <v>4</v>
      </c>
      <c r="Y1163">
        <v>0</v>
      </c>
      <c r="Z1163">
        <v>0</v>
      </c>
      <c r="AA1163">
        <v>0</v>
      </c>
      <c r="AB1163">
        <v>137.538517316216</v>
      </c>
      <c r="AC1163">
        <v>220.27711700721201</v>
      </c>
      <c r="AD1163">
        <v>16849.664827336401</v>
      </c>
      <c r="AE1163">
        <v>12.490485416854201</v>
      </c>
      <c r="AF1163">
        <v>6490.77976993634</v>
      </c>
      <c r="AG1163">
        <v>4.8115491252307896</v>
      </c>
      <c r="AH1163">
        <v>10358.885057400001</v>
      </c>
      <c r="AI1163">
        <v>0.38521714446247401</v>
      </c>
      <c r="AJ1163">
        <v>1349</v>
      </c>
      <c r="AK1163">
        <v>10776.14</v>
      </c>
      <c r="AL1163">
        <v>0.80059303187546305</v>
      </c>
      <c r="AM1163">
        <v>0.19940696812453601</v>
      </c>
      <c r="AN1163">
        <v>3.48406226834692E-2</v>
      </c>
      <c r="AO1163">
        <v>8.2283172720533704E-2</v>
      </c>
      <c r="AP1163">
        <v>6.0785767234988797E-2</v>
      </c>
      <c r="AQ1163">
        <v>8.3765752409191999E-2</v>
      </c>
      <c r="AR1163">
        <v>2.8802880288028802E-2</v>
      </c>
      <c r="AS1163">
        <v>0.51395139513951305</v>
      </c>
      <c r="AT1163">
        <v>54870</v>
      </c>
      <c r="AU1163">
        <v>61653</v>
      </c>
      <c r="AV1163">
        <v>90174.438902743103</v>
      </c>
      <c r="AW1163">
        <v>0.16382505559673799</v>
      </c>
      <c r="AX1163">
        <v>0.60789980732177196</v>
      </c>
      <c r="AY1163">
        <v>65.400000000000006</v>
      </c>
      <c r="AZ1163">
        <v>2.5203854707190498E-2</v>
      </c>
      <c r="BA1163">
        <v>0.50333580429948099</v>
      </c>
      <c r="BB1163">
        <v>2.99251870324189E-2</v>
      </c>
      <c r="BC1163">
        <v>0.891521197007481</v>
      </c>
      <c r="BD1163">
        <v>0.108478802992518</v>
      </c>
      <c r="BE1163">
        <v>1977</v>
      </c>
      <c r="BF1163">
        <v>42</v>
      </c>
      <c r="BG1163">
        <v>0.19284336499999999</v>
      </c>
      <c r="BH1163">
        <v>0</v>
      </c>
      <c r="BI1163">
        <v>0</v>
      </c>
    </row>
    <row r="1164" spans="1:61" x14ac:dyDescent="0.2">
      <c r="A1164">
        <v>1163</v>
      </c>
      <c r="B1164">
        <v>40132172032</v>
      </c>
      <c r="C1164">
        <v>4278200100</v>
      </c>
      <c r="D1164" t="s">
        <v>58</v>
      </c>
      <c r="E1164">
        <v>85028</v>
      </c>
      <c r="F1164">
        <v>196.750138514848</v>
      </c>
      <c r="G1164">
        <v>46.706244967499998</v>
      </c>
      <c r="H1164">
        <v>0.18397947944797399</v>
      </c>
      <c r="J1164">
        <v>0.10480154899999999</v>
      </c>
      <c r="K1164">
        <v>966.04025349999995</v>
      </c>
      <c r="L1164">
        <v>4.7200000000000002E-3</v>
      </c>
      <c r="M1164">
        <v>1</v>
      </c>
      <c r="N1164">
        <v>30</v>
      </c>
      <c r="O1164">
        <v>26225.027942558299</v>
      </c>
      <c r="P1164">
        <v>874.16759808527661</v>
      </c>
      <c r="Q1164">
        <v>10871.075769598699</v>
      </c>
      <c r="R1164">
        <f>Q1164/AJ1164</f>
        <v>12.105875021824833</v>
      </c>
      <c r="S1164">
        <v>1</v>
      </c>
      <c r="T1164">
        <v>1</v>
      </c>
      <c r="U1164">
        <v>1</v>
      </c>
      <c r="V1164">
        <v>1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196.750138514848</v>
      </c>
      <c r="AC1164">
        <v>46.7243455857881</v>
      </c>
      <c r="AD1164">
        <v>10871.075769598699</v>
      </c>
      <c r="AE1164">
        <v>12.105875021824801</v>
      </c>
      <c r="AF1164">
        <v>2000.0548611302499</v>
      </c>
      <c r="AG1164">
        <v>2.22723258477756</v>
      </c>
      <c r="AH1164">
        <v>8871.0209084684593</v>
      </c>
      <c r="AI1164">
        <v>0.18397947944797399</v>
      </c>
      <c r="AJ1164">
        <v>898</v>
      </c>
      <c r="AK1164">
        <v>6859.0739999999996</v>
      </c>
      <c r="AL1164">
        <v>0.81180400890868598</v>
      </c>
      <c r="AM1164">
        <v>0.18819599109131399</v>
      </c>
      <c r="AN1164">
        <v>7.79510022271714E-3</v>
      </c>
      <c r="AO1164">
        <v>0</v>
      </c>
      <c r="AP1164">
        <v>3.6748329621380797E-2</v>
      </c>
      <c r="AQ1164">
        <v>0.28062360801781699</v>
      </c>
      <c r="AR1164">
        <v>0.103918228279386</v>
      </c>
      <c r="AS1164">
        <v>0.46507666098807399</v>
      </c>
      <c r="AT1164">
        <v>35588</v>
      </c>
      <c r="AU1164">
        <v>52704</v>
      </c>
      <c r="AV1164">
        <v>70288.3561643836</v>
      </c>
      <c r="AW1164">
        <v>0.29844097995545599</v>
      </c>
      <c r="AX1164">
        <v>0.26588628762541799</v>
      </c>
      <c r="AY1164">
        <v>35.9</v>
      </c>
      <c r="AZ1164">
        <v>0.15256124721603501</v>
      </c>
      <c r="BA1164">
        <v>0.15812917594654699</v>
      </c>
      <c r="BB1164">
        <v>0.24200913242009101</v>
      </c>
      <c r="BC1164">
        <v>0.920091324200913</v>
      </c>
      <c r="BD1164">
        <v>7.9908675799086698E-2</v>
      </c>
      <c r="BE1164">
        <v>1968</v>
      </c>
      <c r="BF1164">
        <v>51</v>
      </c>
      <c r="BG1164">
        <v>0.111436366</v>
      </c>
      <c r="BH1164">
        <v>4200.1534810000003</v>
      </c>
      <c r="BI1164">
        <v>1.2040887E-2</v>
      </c>
    </row>
    <row r="1165" spans="1:61" x14ac:dyDescent="0.2">
      <c r="A1165">
        <v>1164</v>
      </c>
      <c r="B1165">
        <v>40132172033</v>
      </c>
      <c r="C1165">
        <v>4650000028</v>
      </c>
      <c r="D1165" t="s">
        <v>117</v>
      </c>
      <c r="E1165">
        <v>85251</v>
      </c>
      <c r="F1165">
        <v>1299.6938112058499</v>
      </c>
      <c r="G1165">
        <v>39.042132548600001</v>
      </c>
      <c r="H1165">
        <v>0.13956199218839899</v>
      </c>
      <c r="I1165">
        <v>5</v>
      </c>
      <c r="J1165">
        <v>0.14123846500000001</v>
      </c>
      <c r="K1165">
        <v>0</v>
      </c>
      <c r="L1165">
        <v>0</v>
      </c>
      <c r="M1165">
        <v>0</v>
      </c>
      <c r="N1165">
        <v>22</v>
      </c>
      <c r="O1165">
        <v>3765.4119981425401</v>
      </c>
      <c r="P1165">
        <v>171.1550908246609</v>
      </c>
      <c r="Q1165">
        <v>9884.8234055432295</v>
      </c>
      <c r="R1165">
        <f>Q1165/AJ1165</f>
        <v>13.559428539839821</v>
      </c>
      <c r="S1165">
        <v>1</v>
      </c>
      <c r="T1165">
        <v>0</v>
      </c>
      <c r="U1165">
        <v>2</v>
      </c>
      <c r="V1165">
        <v>0</v>
      </c>
      <c r="W1165">
        <v>1</v>
      </c>
      <c r="X1165">
        <v>4</v>
      </c>
      <c r="Y1165">
        <v>0</v>
      </c>
      <c r="Z1165">
        <v>0</v>
      </c>
      <c r="AA1165">
        <v>0</v>
      </c>
      <c r="AB1165">
        <v>514.75371036751994</v>
      </c>
      <c r="AC1165">
        <v>220.27711700721201</v>
      </c>
      <c r="AD1165">
        <v>9884.8234055432295</v>
      </c>
      <c r="AE1165">
        <v>13.5594285398398</v>
      </c>
      <c r="AF1165">
        <v>2297.6623701745102</v>
      </c>
      <c r="AG1165">
        <v>3.1518002334355399</v>
      </c>
      <c r="AH1165">
        <v>7587.1610353687201</v>
      </c>
      <c r="AI1165">
        <v>0.23244344141606199</v>
      </c>
      <c r="AJ1165">
        <v>729</v>
      </c>
      <c r="AK1165">
        <v>5763.1530000000002</v>
      </c>
      <c r="AL1165">
        <v>0.96159122085047999</v>
      </c>
      <c r="AM1165">
        <v>3.84087791495199E-2</v>
      </c>
      <c r="AN1165">
        <v>0</v>
      </c>
      <c r="AO1165">
        <v>0</v>
      </c>
      <c r="AP1165">
        <v>0</v>
      </c>
      <c r="AQ1165">
        <v>3.7037037037037E-2</v>
      </c>
      <c r="AR1165">
        <v>2.1947873799725601E-2</v>
      </c>
      <c r="AS1165">
        <v>0.27846364883401897</v>
      </c>
      <c r="AT1165">
        <v>53456</v>
      </c>
      <c r="AU1165">
        <v>64125</v>
      </c>
      <c r="AV1165">
        <v>78978.451882845198</v>
      </c>
      <c r="AW1165">
        <v>7.6817558299039801E-2</v>
      </c>
      <c r="AX1165">
        <v>0.76428571428571401</v>
      </c>
      <c r="AY1165">
        <v>65.599999999999994</v>
      </c>
      <c r="AZ1165">
        <v>0</v>
      </c>
      <c r="BA1165">
        <v>0.540466392318244</v>
      </c>
      <c r="BB1165">
        <v>0</v>
      </c>
      <c r="BC1165">
        <v>1</v>
      </c>
      <c r="BD1165">
        <v>0</v>
      </c>
      <c r="BE1165">
        <v>1966</v>
      </c>
      <c r="BF1165">
        <v>53</v>
      </c>
      <c r="BG1165">
        <v>0.11279767</v>
      </c>
      <c r="BH1165">
        <v>0</v>
      </c>
      <c r="BI1165">
        <v>0</v>
      </c>
    </row>
    <row r="1166" spans="1:61" x14ac:dyDescent="0.2">
      <c r="A1166">
        <v>1165</v>
      </c>
      <c r="B1166">
        <v>40132172034</v>
      </c>
      <c r="C1166">
        <v>4278200100</v>
      </c>
      <c r="D1166" t="s">
        <v>58</v>
      </c>
      <c r="E1166">
        <v>85028</v>
      </c>
      <c r="F1166">
        <v>176.20111095590099</v>
      </c>
      <c r="G1166">
        <v>46.706244967499998</v>
      </c>
      <c r="H1166">
        <v>0.24970046752647301</v>
      </c>
      <c r="J1166">
        <v>0.10480154899999999</v>
      </c>
      <c r="K1166">
        <v>966.04025349999995</v>
      </c>
      <c r="L1166">
        <v>4.7200000000000002E-3</v>
      </c>
      <c r="M1166">
        <v>1</v>
      </c>
      <c r="N1166">
        <v>43</v>
      </c>
      <c r="O1166">
        <v>25636.436731686699</v>
      </c>
      <c r="P1166">
        <v>596.19620306248135</v>
      </c>
      <c r="Q1166">
        <v>14462.983304155599</v>
      </c>
      <c r="R1166">
        <f>Q1166/AJ1166</f>
        <v>20.60254031930997</v>
      </c>
      <c r="S1166">
        <v>1</v>
      </c>
      <c r="T1166">
        <v>1</v>
      </c>
      <c r="U1166">
        <v>1</v>
      </c>
      <c r="V1166">
        <v>1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176.20111095590099</v>
      </c>
      <c r="AC1166">
        <v>46.7243455857881</v>
      </c>
      <c r="AD1166">
        <v>14462.983304155599</v>
      </c>
      <c r="AE1166">
        <v>20.602540319309998</v>
      </c>
      <c r="AF1166">
        <v>3611.41369287524</v>
      </c>
      <c r="AG1166">
        <v>5.1444639499647398</v>
      </c>
      <c r="AH1166">
        <v>10851.5696112804</v>
      </c>
      <c r="AI1166">
        <v>0.24970046752647301</v>
      </c>
      <c r="AJ1166">
        <v>702</v>
      </c>
      <c r="AK1166">
        <v>6139.7330000000002</v>
      </c>
      <c r="AL1166">
        <v>0.81054131054130996</v>
      </c>
      <c r="AM1166">
        <v>0.18945868945868899</v>
      </c>
      <c r="AN1166">
        <v>1.5669515669515601E-2</v>
      </c>
      <c r="AO1166">
        <v>9.1168091168091103E-2</v>
      </c>
      <c r="AP1166">
        <v>8.26210826210826E-2</v>
      </c>
      <c r="AQ1166">
        <v>4.4159544159544102E-2</v>
      </c>
      <c r="AR1166">
        <v>0</v>
      </c>
      <c r="AS1166">
        <v>0.67123287671232801</v>
      </c>
      <c r="AT1166">
        <v>133980</v>
      </c>
      <c r="AU1166">
        <v>76031</v>
      </c>
      <c r="AV1166">
        <v>190969.734151329</v>
      </c>
      <c r="AW1166">
        <v>3.5612535612535599E-2</v>
      </c>
      <c r="AX1166">
        <v>0.42921686746987903</v>
      </c>
      <c r="AY1166">
        <v>40.5</v>
      </c>
      <c r="AZ1166">
        <v>4.13105413105413E-2</v>
      </c>
      <c r="BA1166">
        <v>0.27065527065527001</v>
      </c>
      <c r="BB1166">
        <v>3.4764826175869103E-2</v>
      </c>
      <c r="BC1166">
        <v>0.98159509202453898</v>
      </c>
      <c r="BD1166">
        <v>1.84049079754601E-2</v>
      </c>
      <c r="BE1166">
        <v>1980</v>
      </c>
      <c r="BF1166">
        <v>39</v>
      </c>
      <c r="BG1166">
        <v>0.10558893799999999</v>
      </c>
      <c r="BH1166">
        <v>1326.690591</v>
      </c>
      <c r="BI1166">
        <v>4.3359410000000003E-3</v>
      </c>
    </row>
    <row r="1167" spans="1:61" x14ac:dyDescent="0.2">
      <c r="A1167">
        <v>1166</v>
      </c>
      <c r="B1167">
        <v>40132172041</v>
      </c>
      <c r="C1167">
        <v>4650000038</v>
      </c>
      <c r="D1167" t="s">
        <v>227</v>
      </c>
      <c r="E1167">
        <v>85251</v>
      </c>
      <c r="F1167">
        <v>44.631971646949602</v>
      </c>
      <c r="G1167">
        <v>53.114099701400001</v>
      </c>
      <c r="H1167">
        <v>0.28811061397528298</v>
      </c>
      <c r="I1167">
        <v>4.5999999999999996</v>
      </c>
      <c r="J1167">
        <v>0.314397545</v>
      </c>
      <c r="K1167">
        <v>12223.54472</v>
      </c>
      <c r="L1167">
        <v>5.6899999999999999E-2</v>
      </c>
      <c r="M1167">
        <v>1</v>
      </c>
      <c r="N1167">
        <v>56</v>
      </c>
      <c r="O1167">
        <v>55588.526058861702</v>
      </c>
      <c r="P1167">
        <v>992.65225105110187</v>
      </c>
      <c r="Q1167">
        <v>12917.021310226301</v>
      </c>
      <c r="R1167">
        <f>Q1167/AJ1167</f>
        <v>13.568299695615861</v>
      </c>
      <c r="S1167">
        <v>1</v>
      </c>
      <c r="T1167">
        <v>1</v>
      </c>
      <c r="U1167">
        <v>1</v>
      </c>
      <c r="V1167">
        <v>1</v>
      </c>
      <c r="W1167">
        <v>0</v>
      </c>
      <c r="X1167">
        <v>4</v>
      </c>
      <c r="Y1167">
        <v>0</v>
      </c>
      <c r="Z1167">
        <v>0</v>
      </c>
      <c r="AA1167">
        <v>0</v>
      </c>
      <c r="AB1167">
        <v>44.631971646949602</v>
      </c>
      <c r="AC1167">
        <v>204.507420344005</v>
      </c>
      <c r="AD1167">
        <v>12917.021310226301</v>
      </c>
      <c r="AE1167">
        <v>13.568299695615901</v>
      </c>
      <c r="AF1167">
        <v>5072.3317385311802</v>
      </c>
      <c r="AG1167">
        <v>5.3280795572806596</v>
      </c>
      <c r="AH1167">
        <v>7844.6895716951803</v>
      </c>
      <c r="AI1167">
        <v>0.39268586903355401</v>
      </c>
      <c r="AJ1167">
        <v>952</v>
      </c>
      <c r="AK1167">
        <v>11144.32</v>
      </c>
      <c r="AL1167">
        <v>0.90336134453781503</v>
      </c>
      <c r="AM1167">
        <v>9.6638655462184794E-2</v>
      </c>
      <c r="AN1167">
        <v>1.3655462184873899E-2</v>
      </c>
      <c r="AO1167">
        <v>1.26050420168067E-2</v>
      </c>
      <c r="AP1167">
        <v>1.9957983193277299E-2</v>
      </c>
      <c r="AQ1167">
        <v>6.9327731092436895E-2</v>
      </c>
      <c r="AR1167">
        <v>1.5957446808510599E-2</v>
      </c>
      <c r="AS1167">
        <v>0.81515957446808496</v>
      </c>
      <c r="AT1167">
        <v>43730</v>
      </c>
      <c r="AU1167">
        <v>51292</v>
      </c>
      <c r="AV1167">
        <v>60885.271317829502</v>
      </c>
      <c r="AW1167">
        <v>7.3529411764705802E-2</v>
      </c>
      <c r="AX1167">
        <v>2.42261103633916E-2</v>
      </c>
      <c r="AY1167">
        <v>27.1</v>
      </c>
      <c r="AZ1167">
        <v>6.3025210084033598E-2</v>
      </c>
      <c r="BA1167">
        <v>5.5672268907563001E-2</v>
      </c>
      <c r="BB1167">
        <v>9.1472868217054207E-2</v>
      </c>
      <c r="BC1167">
        <v>0.88372093023255804</v>
      </c>
      <c r="BD1167">
        <v>0.116279069767441</v>
      </c>
      <c r="BE1167">
        <v>1977</v>
      </c>
      <c r="BF1167">
        <v>42</v>
      </c>
      <c r="BG1167">
        <v>0.162212562</v>
      </c>
      <c r="BH1167">
        <v>13474.08124</v>
      </c>
      <c r="BI1167">
        <v>5.9328339000000001E-2</v>
      </c>
    </row>
    <row r="1168" spans="1:61" x14ac:dyDescent="0.2">
      <c r="A1168">
        <v>1167</v>
      </c>
      <c r="B1168">
        <v>40132172042</v>
      </c>
      <c r="C1168">
        <v>4650000038</v>
      </c>
      <c r="D1168" t="s">
        <v>227</v>
      </c>
      <c r="E1168">
        <v>85251</v>
      </c>
      <c r="F1168">
        <v>307.47756410585703</v>
      </c>
      <c r="G1168">
        <v>53.114099701400001</v>
      </c>
      <c r="H1168">
        <v>0.273274705405263</v>
      </c>
      <c r="I1168">
        <v>4.5999999999999996</v>
      </c>
      <c r="J1168">
        <v>0.314397545</v>
      </c>
      <c r="K1168">
        <v>12223.54472</v>
      </c>
      <c r="L1168">
        <v>5.6899999999999999E-2</v>
      </c>
      <c r="M1168">
        <v>1</v>
      </c>
      <c r="N1168">
        <v>40</v>
      </c>
      <c r="O1168">
        <v>47897.784483999902</v>
      </c>
      <c r="P1168">
        <v>1197.4446120999976</v>
      </c>
      <c r="Q1168">
        <v>18441.3893099136</v>
      </c>
      <c r="R1168">
        <f>Q1168/AJ1168</f>
        <v>9.3992809938397563</v>
      </c>
      <c r="S1168">
        <v>1</v>
      </c>
      <c r="T1168">
        <v>1</v>
      </c>
      <c r="U1168">
        <v>1</v>
      </c>
      <c r="V1168">
        <v>1</v>
      </c>
      <c r="W1168">
        <v>0</v>
      </c>
      <c r="X1168">
        <v>4</v>
      </c>
      <c r="Y1168">
        <v>0</v>
      </c>
      <c r="Z1168">
        <v>0</v>
      </c>
      <c r="AA1168">
        <v>0</v>
      </c>
      <c r="AB1168">
        <v>307.47756410585703</v>
      </c>
      <c r="AC1168">
        <v>204.507420344005</v>
      </c>
      <c r="AD1168">
        <v>18441.3893099136</v>
      </c>
      <c r="AE1168">
        <v>9.3992809938397794</v>
      </c>
      <c r="AF1168">
        <v>8424.1510087365805</v>
      </c>
      <c r="AG1168">
        <v>4.2936549483876503</v>
      </c>
      <c r="AH1168">
        <v>10017.238301177</v>
      </c>
      <c r="AI1168">
        <v>0.45680674417561101</v>
      </c>
      <c r="AJ1168">
        <v>1962</v>
      </c>
      <c r="AK1168">
        <v>20193.27</v>
      </c>
      <c r="AL1168">
        <v>0.63557594291539199</v>
      </c>
      <c r="AM1168">
        <v>0.36442405708460701</v>
      </c>
      <c r="AN1168">
        <v>3.4658511722731898E-2</v>
      </c>
      <c r="AO1168">
        <v>0</v>
      </c>
      <c r="AP1168">
        <v>3.05810397553516E-3</v>
      </c>
      <c r="AQ1168">
        <v>0.38888888888888801</v>
      </c>
      <c r="AR1168">
        <v>8.9411764705882302E-2</v>
      </c>
      <c r="AS1168">
        <v>0.37960784313725399</v>
      </c>
      <c r="AT1168">
        <v>26156</v>
      </c>
      <c r="AU1168">
        <v>46563</v>
      </c>
      <c r="AV1168">
        <v>59279.902557856301</v>
      </c>
      <c r="AW1168">
        <v>0.476044852191641</v>
      </c>
      <c r="AX1168">
        <v>0.26304106548279599</v>
      </c>
      <c r="AY1168">
        <v>31.8</v>
      </c>
      <c r="AZ1168">
        <v>0.26758409785932702</v>
      </c>
      <c r="BA1168">
        <v>8.51172273190621E-2</v>
      </c>
      <c r="BB1168">
        <v>0.22655298416565101</v>
      </c>
      <c r="BC1168">
        <v>0.78928136419001205</v>
      </c>
      <c r="BD1168">
        <v>0.21071863580998701</v>
      </c>
      <c r="BE1168">
        <v>1975</v>
      </c>
      <c r="BF1168">
        <v>44</v>
      </c>
      <c r="BG1168">
        <v>0.107304316</v>
      </c>
      <c r="BH1168">
        <v>0</v>
      </c>
      <c r="BI1168">
        <v>0</v>
      </c>
    </row>
    <row r="1169" spans="1:61" x14ac:dyDescent="0.2">
      <c r="A1169">
        <v>1168</v>
      </c>
      <c r="B1169">
        <v>40132172043</v>
      </c>
      <c r="C1169">
        <v>4650000038</v>
      </c>
      <c r="D1169" t="s">
        <v>227</v>
      </c>
      <c r="E1169">
        <v>85251</v>
      </c>
      <c r="F1169">
        <v>468.56581039407001</v>
      </c>
      <c r="G1169">
        <v>53.114099701400001</v>
      </c>
      <c r="H1169">
        <v>0.226709448602186</v>
      </c>
      <c r="I1169">
        <v>4.5999999999999996</v>
      </c>
      <c r="J1169">
        <v>0.314397545</v>
      </c>
      <c r="K1169">
        <v>12223.54472</v>
      </c>
      <c r="L1169">
        <v>5.6899999999999999E-2</v>
      </c>
      <c r="M1169">
        <v>1</v>
      </c>
      <c r="N1169">
        <v>27</v>
      </c>
      <c r="O1169">
        <v>31971.902187483302</v>
      </c>
      <c r="P1169">
        <v>1184.1445254623445</v>
      </c>
      <c r="Q1169">
        <v>6916.9172749050604</v>
      </c>
      <c r="R1169">
        <f>Q1169/AJ1169</f>
        <v>9.7421370069085356</v>
      </c>
      <c r="S1169">
        <v>1</v>
      </c>
      <c r="T1169">
        <v>1</v>
      </c>
      <c r="U1169">
        <v>1</v>
      </c>
      <c r="V1169">
        <v>1</v>
      </c>
      <c r="W1169">
        <v>0</v>
      </c>
      <c r="X1169">
        <v>5</v>
      </c>
      <c r="Y1169">
        <v>0</v>
      </c>
      <c r="Z1169">
        <v>0</v>
      </c>
      <c r="AA1169">
        <v>0</v>
      </c>
      <c r="AB1169">
        <v>468.56581039407001</v>
      </c>
      <c r="AC1169">
        <v>251.231765929793</v>
      </c>
      <c r="AD1169">
        <v>6916.9172749050604</v>
      </c>
      <c r="AE1169">
        <v>9.7421370069085391</v>
      </c>
      <c r="AF1169">
        <v>2712.1868567760398</v>
      </c>
      <c r="AG1169">
        <v>3.8199814884169498</v>
      </c>
      <c r="AH1169">
        <v>4204.7304181290201</v>
      </c>
      <c r="AI1169">
        <v>0.39210919387687199</v>
      </c>
      <c r="AJ1169">
        <v>710</v>
      </c>
      <c r="AK1169">
        <v>13296.88</v>
      </c>
      <c r="AL1169">
        <v>0.86338028169014003</v>
      </c>
      <c r="AM1169">
        <v>0.136619718309859</v>
      </c>
      <c r="AN1169">
        <v>4.92957746478873E-2</v>
      </c>
      <c r="AO1169">
        <v>4.0845070422535198E-2</v>
      </c>
      <c r="AP1169">
        <v>1.6901408450704199E-2</v>
      </c>
      <c r="AQ1169">
        <v>3.3802816901408399E-2</v>
      </c>
      <c r="AR1169">
        <v>5.8181818181818099E-2</v>
      </c>
      <c r="AS1169">
        <v>0.42</v>
      </c>
      <c r="AT1169">
        <v>31186</v>
      </c>
      <c r="AU1169">
        <v>45560</v>
      </c>
      <c r="AV1169">
        <v>44116.424116424103</v>
      </c>
      <c r="AW1169">
        <v>0.25321888412017102</v>
      </c>
      <c r="AX1169">
        <v>0.119402985074626</v>
      </c>
      <c r="AY1169">
        <v>31.4</v>
      </c>
      <c r="AZ1169">
        <v>3.3802816901408399E-2</v>
      </c>
      <c r="BA1169">
        <v>0.19295774647887301</v>
      </c>
      <c r="BB1169">
        <v>3.9501039501039503E-2</v>
      </c>
      <c r="BC1169">
        <v>0.90020790020789998</v>
      </c>
      <c r="BD1169">
        <v>9.9792099792099798E-2</v>
      </c>
      <c r="BE1169">
        <v>1975</v>
      </c>
      <c r="BF1169">
        <v>44</v>
      </c>
      <c r="BG1169">
        <v>0.10103854299999999</v>
      </c>
      <c r="BH1169">
        <v>0</v>
      </c>
      <c r="BI1169">
        <v>0</v>
      </c>
    </row>
    <row r="1170" spans="1:61" x14ac:dyDescent="0.2">
      <c r="A1170">
        <v>1169</v>
      </c>
      <c r="B1170">
        <v>40132173001</v>
      </c>
      <c r="C1170">
        <v>4550000133</v>
      </c>
      <c r="D1170" t="s">
        <v>28</v>
      </c>
      <c r="E1170">
        <v>85008</v>
      </c>
      <c r="F1170">
        <v>3750.7793301576098</v>
      </c>
      <c r="G1170">
        <v>1608.8120856</v>
      </c>
      <c r="H1170">
        <v>0.10378589513134</v>
      </c>
      <c r="I1170">
        <v>4.7</v>
      </c>
      <c r="J1170">
        <v>0.17917040100000001</v>
      </c>
      <c r="K1170">
        <v>30705.769230000002</v>
      </c>
      <c r="L1170">
        <v>4.6699999999999997E-3</v>
      </c>
      <c r="M1170">
        <v>1</v>
      </c>
      <c r="N1170">
        <v>57</v>
      </c>
      <c r="O1170">
        <v>15170.7564818351</v>
      </c>
      <c r="P1170">
        <v>266.15362248833509</v>
      </c>
      <c r="Q1170">
        <v>19715.5171431405</v>
      </c>
      <c r="R1170">
        <f>Q1170/AJ1170</f>
        <v>7.2007001983712566</v>
      </c>
      <c r="S1170">
        <v>1</v>
      </c>
      <c r="T1170">
        <v>0</v>
      </c>
      <c r="U1170">
        <v>2</v>
      </c>
      <c r="V1170">
        <v>0</v>
      </c>
      <c r="W1170">
        <v>1</v>
      </c>
      <c r="X1170">
        <v>2</v>
      </c>
      <c r="Y1170">
        <v>0</v>
      </c>
      <c r="Z1170">
        <v>0</v>
      </c>
      <c r="AA1170">
        <v>0</v>
      </c>
      <c r="AB1170">
        <v>420.40663755984002</v>
      </c>
      <c r="AC1170">
        <v>47.417428830794201</v>
      </c>
      <c r="AD1170">
        <v>19715.5171431405</v>
      </c>
      <c r="AE1170">
        <v>7.20070019837127</v>
      </c>
      <c r="AF1170">
        <v>1467.34912976691</v>
      </c>
      <c r="AG1170">
        <v>0.53592006200398701</v>
      </c>
      <c r="AH1170">
        <v>18248.168013373601</v>
      </c>
      <c r="AI1170">
        <v>7.4426104023218004E-2</v>
      </c>
      <c r="AJ1170">
        <v>2738</v>
      </c>
      <c r="AK1170">
        <v>7184.68</v>
      </c>
      <c r="AL1170">
        <v>0.83382030679327901</v>
      </c>
      <c r="AM1170">
        <v>0.16617969320671999</v>
      </c>
      <c r="AN1170">
        <v>2.1548575602629599E-2</v>
      </c>
      <c r="AO1170">
        <v>0</v>
      </c>
      <c r="AP1170">
        <v>5.1132213294375402E-2</v>
      </c>
      <c r="AQ1170">
        <v>0.146092037983929</v>
      </c>
      <c r="AR1170">
        <v>7.8328981723237504E-3</v>
      </c>
      <c r="AS1170">
        <v>0.75718015665796301</v>
      </c>
      <c r="AT1170">
        <v>126648</v>
      </c>
      <c r="AU1170">
        <v>119609</v>
      </c>
      <c r="AV1170">
        <v>192409.26856504701</v>
      </c>
      <c r="AW1170">
        <v>0.11943024105186199</v>
      </c>
      <c r="AX1170">
        <v>0.27060782681098999</v>
      </c>
      <c r="AY1170">
        <v>42.8</v>
      </c>
      <c r="AZ1170">
        <v>8.3272461650839999E-2</v>
      </c>
      <c r="BA1170">
        <v>0.140978816654492</v>
      </c>
      <c r="BB1170">
        <v>6.3651591289782206E-2</v>
      </c>
      <c r="BC1170">
        <v>0.89558905639307596</v>
      </c>
      <c r="BD1170">
        <v>0.104410943606923</v>
      </c>
      <c r="BE1170">
        <v>2009</v>
      </c>
      <c r="BF1170">
        <v>10</v>
      </c>
      <c r="BG1170">
        <v>0.13498082</v>
      </c>
      <c r="BH1170">
        <v>745.59802149999996</v>
      </c>
      <c r="BI1170">
        <v>7.4780400000000003E-4</v>
      </c>
    </row>
    <row r="1171" spans="1:61" x14ac:dyDescent="0.2">
      <c r="A1171">
        <v>1170</v>
      </c>
      <c r="B1171">
        <v>40132173002</v>
      </c>
      <c r="C1171">
        <v>4550000012</v>
      </c>
      <c r="D1171" t="s">
        <v>162</v>
      </c>
      <c r="E1171">
        <v>85018</v>
      </c>
      <c r="F1171">
        <v>2239.8287450804701</v>
      </c>
      <c r="G1171">
        <v>8.7100740412899995</v>
      </c>
      <c r="H1171">
        <v>0.188769485697247</v>
      </c>
      <c r="I1171">
        <v>4.4000000000000004</v>
      </c>
      <c r="J1171">
        <v>0.36879742999999998</v>
      </c>
      <c r="K1171">
        <v>0</v>
      </c>
      <c r="L1171">
        <v>0</v>
      </c>
      <c r="M1171">
        <v>0</v>
      </c>
      <c r="N1171">
        <v>46</v>
      </c>
      <c r="O1171">
        <v>51206.855726164198</v>
      </c>
      <c r="P1171">
        <v>1113.1925157861783</v>
      </c>
      <c r="Q1171">
        <v>14933.687712856999</v>
      </c>
      <c r="R1171">
        <f>Q1171/AJ1171</f>
        <v>17.26437885879422</v>
      </c>
      <c r="S1171">
        <v>1</v>
      </c>
      <c r="T1171">
        <v>0</v>
      </c>
      <c r="U1171">
        <v>2</v>
      </c>
      <c r="V1171">
        <v>0</v>
      </c>
      <c r="W1171">
        <v>1</v>
      </c>
      <c r="X1171">
        <v>3</v>
      </c>
      <c r="Y1171">
        <v>1</v>
      </c>
      <c r="Z1171">
        <v>0.33333333333333298</v>
      </c>
      <c r="AA1171">
        <v>0</v>
      </c>
      <c r="AB1171">
        <v>408.14410047516401</v>
      </c>
      <c r="AC1171">
        <v>423.67110070208997</v>
      </c>
      <c r="AD1171">
        <v>14933.687712856999</v>
      </c>
      <c r="AE1171">
        <v>17.264378858794299</v>
      </c>
      <c r="AF1171">
        <v>1701.63560863976</v>
      </c>
      <c r="AG1171">
        <v>1.9672087961153299</v>
      </c>
      <c r="AH1171">
        <v>13232.0521042173</v>
      </c>
      <c r="AI1171">
        <v>0.113946109049457</v>
      </c>
      <c r="AJ1171">
        <v>865</v>
      </c>
      <c r="AK1171">
        <v>2625.91</v>
      </c>
      <c r="AL1171">
        <v>0.975722543352601</v>
      </c>
      <c r="AM1171">
        <v>2.4277456647398801E-2</v>
      </c>
      <c r="AN1171">
        <v>0</v>
      </c>
      <c r="AO1171">
        <v>0</v>
      </c>
      <c r="AP1171">
        <v>2.4277456647398801E-2</v>
      </c>
      <c r="AQ1171">
        <v>2.4277456647398801E-2</v>
      </c>
      <c r="AR1171">
        <v>0</v>
      </c>
      <c r="AS1171">
        <v>0.77715355805243402</v>
      </c>
      <c r="AT1171">
        <v>97026</v>
      </c>
      <c r="AU1171">
        <v>135673</v>
      </c>
      <c r="AV1171">
        <v>272584.03908794798</v>
      </c>
      <c r="AW1171">
        <v>7.7456647398843906E-2</v>
      </c>
      <c r="AX1171">
        <v>0.76606683804627196</v>
      </c>
      <c r="AY1171">
        <v>44.7</v>
      </c>
      <c r="AZ1171">
        <v>0.33526011560693603</v>
      </c>
      <c r="BA1171">
        <v>0.147976878612716</v>
      </c>
      <c r="BB1171">
        <v>0.35830618892508098</v>
      </c>
      <c r="BC1171">
        <v>1</v>
      </c>
      <c r="BD1171">
        <v>0</v>
      </c>
      <c r="BE1171">
        <v>1969</v>
      </c>
      <c r="BF1171">
        <v>50</v>
      </c>
      <c r="BG1171">
        <v>0.289704146</v>
      </c>
      <c r="BH1171">
        <v>0</v>
      </c>
      <c r="BI1171">
        <v>0</v>
      </c>
    </row>
    <row r="1172" spans="1:61" x14ac:dyDescent="0.2">
      <c r="A1172">
        <v>1171</v>
      </c>
      <c r="B1172">
        <v>40132173003</v>
      </c>
      <c r="C1172">
        <v>4650000028</v>
      </c>
      <c r="D1172" t="s">
        <v>117</v>
      </c>
      <c r="E1172">
        <v>85251</v>
      </c>
      <c r="F1172">
        <v>1935.64878480229</v>
      </c>
      <c r="G1172">
        <v>39.042132548600001</v>
      </c>
      <c r="H1172">
        <v>0.12609242631197901</v>
      </c>
      <c r="I1172">
        <v>5</v>
      </c>
      <c r="J1172">
        <v>0.14123846500000001</v>
      </c>
      <c r="K1172">
        <v>0</v>
      </c>
      <c r="L1172">
        <v>0</v>
      </c>
      <c r="M1172">
        <v>0</v>
      </c>
      <c r="N1172">
        <v>29</v>
      </c>
      <c r="O1172">
        <v>48340.772591879002</v>
      </c>
      <c r="P1172">
        <v>1666.923192823414</v>
      </c>
      <c r="Q1172">
        <v>7273.1073116767702</v>
      </c>
      <c r="R1172">
        <f>Q1172/AJ1172</f>
        <v>8.8480624229644409</v>
      </c>
      <c r="S1172">
        <v>0</v>
      </c>
      <c r="T1172">
        <v>0</v>
      </c>
      <c r="U1172">
        <v>3</v>
      </c>
      <c r="X1172">
        <v>0</v>
      </c>
      <c r="Y1172">
        <v>0</v>
      </c>
      <c r="Z1172">
        <v>0</v>
      </c>
      <c r="AA1172">
        <v>1</v>
      </c>
      <c r="AB1172">
        <v>1167.07161104648</v>
      </c>
      <c r="AC1172">
        <v>0</v>
      </c>
      <c r="AD1172">
        <v>7273.1073116767702</v>
      </c>
      <c r="AE1172">
        <v>8.8480624229644498</v>
      </c>
      <c r="AF1172">
        <v>0</v>
      </c>
      <c r="AG1172">
        <v>0</v>
      </c>
      <c r="AH1172">
        <v>7273.1073116767702</v>
      </c>
      <c r="AI1172">
        <v>0</v>
      </c>
      <c r="AJ1172">
        <v>822</v>
      </c>
      <c r="AK1172">
        <v>3447.7190000000001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0.23114355231143499</v>
      </c>
      <c r="AR1172">
        <v>1.5290519877675801E-2</v>
      </c>
      <c r="AS1172">
        <v>0.72477064220183396</v>
      </c>
      <c r="AT1172">
        <v>51648</v>
      </c>
      <c r="AU1172">
        <v>60170</v>
      </c>
      <c r="AV1172">
        <v>95247.619047619097</v>
      </c>
      <c r="AW1172">
        <v>0.33454987834549799</v>
      </c>
      <c r="AX1172">
        <v>0.44671532846715301</v>
      </c>
      <c r="AY1172">
        <v>56.8</v>
      </c>
      <c r="AZ1172">
        <v>0.18734793187347901</v>
      </c>
      <c r="BA1172">
        <v>0.43065693430656898</v>
      </c>
      <c r="BB1172">
        <v>8.16326530612244E-2</v>
      </c>
      <c r="BC1172">
        <v>0.952380952380952</v>
      </c>
      <c r="BD1172">
        <v>4.7619047619047603E-2</v>
      </c>
      <c r="BE1172">
        <v>1974</v>
      </c>
      <c r="BF1172">
        <v>45</v>
      </c>
      <c r="BG1172">
        <v>0.24110137000000001</v>
      </c>
      <c r="BH1172">
        <v>0</v>
      </c>
      <c r="BI1172">
        <v>0</v>
      </c>
    </row>
    <row r="1173" spans="1:61" x14ac:dyDescent="0.2">
      <c r="A1173">
        <v>1172</v>
      </c>
      <c r="B1173">
        <v>40132174001</v>
      </c>
      <c r="C1173">
        <v>4278200100</v>
      </c>
      <c r="D1173" t="s">
        <v>58</v>
      </c>
      <c r="E1173">
        <v>85028</v>
      </c>
      <c r="F1173">
        <v>109.004381137895</v>
      </c>
      <c r="G1173">
        <v>46.706244967499998</v>
      </c>
      <c r="H1173">
        <v>0.224702513504249</v>
      </c>
      <c r="J1173">
        <v>0.10480154899999999</v>
      </c>
      <c r="K1173">
        <v>966.04025349999995</v>
      </c>
      <c r="L1173">
        <v>4.7200000000000002E-3</v>
      </c>
      <c r="M1173">
        <v>1</v>
      </c>
      <c r="N1173">
        <v>12</v>
      </c>
      <c r="O1173">
        <v>2433.8888939467502</v>
      </c>
      <c r="P1173">
        <v>202.82407449556251</v>
      </c>
      <c r="Q1173">
        <v>3964.4819045859799</v>
      </c>
      <c r="R1173">
        <f>Q1173/AJ1173</f>
        <v>7.6980231157009316</v>
      </c>
      <c r="S1173">
        <v>1</v>
      </c>
      <c r="T1173">
        <v>1</v>
      </c>
      <c r="U1173">
        <v>1</v>
      </c>
      <c r="V1173">
        <v>1</v>
      </c>
      <c r="W1173">
        <v>0</v>
      </c>
      <c r="X1173">
        <v>4</v>
      </c>
      <c r="Y1173">
        <v>1</v>
      </c>
      <c r="Z1173">
        <v>0.25</v>
      </c>
      <c r="AA1173">
        <v>0</v>
      </c>
      <c r="AB1173">
        <v>109.004381137895</v>
      </c>
      <c r="AC1173">
        <v>438.25567489493898</v>
      </c>
      <c r="AD1173">
        <v>3964.4819045859799</v>
      </c>
      <c r="AE1173">
        <v>7.6980231157009396</v>
      </c>
      <c r="AF1173">
        <v>989.20119643253099</v>
      </c>
      <c r="AG1173">
        <v>1.9207790221990899</v>
      </c>
      <c r="AH1173">
        <v>2975.2807081534502</v>
      </c>
      <c r="AI1173">
        <v>0.24951588132821401</v>
      </c>
      <c r="AJ1173">
        <v>515</v>
      </c>
      <c r="AK1173">
        <v>4908.3670000000002</v>
      </c>
      <c r="AL1173">
        <v>0.97669902912621298</v>
      </c>
      <c r="AM1173">
        <v>2.3300970873786301E-2</v>
      </c>
      <c r="AN1173">
        <v>0</v>
      </c>
      <c r="AO1173">
        <v>0</v>
      </c>
      <c r="AP1173">
        <v>0</v>
      </c>
      <c r="AQ1173">
        <v>6.7961165048543604E-2</v>
      </c>
      <c r="AR1173">
        <v>0.125</v>
      </c>
      <c r="AS1173">
        <v>0.58673469387755095</v>
      </c>
      <c r="AT1173">
        <v>61331</v>
      </c>
      <c r="AU1173">
        <v>59250</v>
      </c>
      <c r="AV1173">
        <v>118854.372623574</v>
      </c>
      <c r="AW1173">
        <v>0.137864077669902</v>
      </c>
      <c r="AX1173">
        <v>0.60960960960960897</v>
      </c>
      <c r="AY1173">
        <v>47</v>
      </c>
      <c r="AZ1173">
        <v>0.19029126213592201</v>
      </c>
      <c r="BA1173">
        <v>0.198058252427184</v>
      </c>
      <c r="BB1173">
        <v>0.197718631178707</v>
      </c>
      <c r="BC1173">
        <v>0.96197718631178697</v>
      </c>
      <c r="BD1173">
        <v>3.8022813688212899E-2</v>
      </c>
      <c r="BE1173">
        <v>1966</v>
      </c>
      <c r="BF1173">
        <v>53</v>
      </c>
      <c r="BG1173">
        <v>0.16122193000000001</v>
      </c>
      <c r="BH1173">
        <v>0</v>
      </c>
      <c r="BI1173">
        <v>0</v>
      </c>
    </row>
    <row r="1174" spans="1:61" x14ac:dyDescent="0.2">
      <c r="A1174">
        <v>1173</v>
      </c>
      <c r="B1174">
        <v>40132174002</v>
      </c>
      <c r="C1174">
        <v>4550000133</v>
      </c>
      <c r="D1174" t="s">
        <v>28</v>
      </c>
      <c r="E1174">
        <v>85008</v>
      </c>
      <c r="F1174">
        <v>573.82631322299505</v>
      </c>
      <c r="G1174">
        <v>1608.8120856</v>
      </c>
      <c r="H1174">
        <v>0.209613165386525</v>
      </c>
      <c r="I1174">
        <v>4.7</v>
      </c>
      <c r="J1174">
        <v>0.17917040100000001</v>
      </c>
      <c r="K1174">
        <v>30705.769230000002</v>
      </c>
      <c r="L1174">
        <v>4.6699999999999997E-3</v>
      </c>
      <c r="M1174">
        <v>1</v>
      </c>
      <c r="N1174">
        <v>28</v>
      </c>
      <c r="O1174">
        <v>11565.155554205499</v>
      </c>
      <c r="P1174">
        <v>413.04126979305357</v>
      </c>
      <c r="Q1174">
        <v>12320.7662521001</v>
      </c>
      <c r="R1174">
        <f>Q1174/AJ1174</f>
        <v>17.830341898842402</v>
      </c>
      <c r="S1174">
        <v>1</v>
      </c>
      <c r="T1174">
        <v>1</v>
      </c>
      <c r="U1174">
        <v>1</v>
      </c>
      <c r="V1174">
        <v>1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573.82631322299505</v>
      </c>
      <c r="AC1174">
        <v>1624.69093255756</v>
      </c>
      <c r="AD1174">
        <v>12320.7662521001</v>
      </c>
      <c r="AE1174">
        <v>17.830341898842399</v>
      </c>
      <c r="AF1174">
        <v>2582.5948140901801</v>
      </c>
      <c r="AG1174">
        <v>3.7374744053403601</v>
      </c>
      <c r="AH1174">
        <v>9738.1714380099602</v>
      </c>
      <c r="AI1174">
        <v>0.209613165386525</v>
      </c>
      <c r="AJ1174">
        <v>691</v>
      </c>
      <c r="AK1174">
        <v>2718.241</v>
      </c>
      <c r="AL1174">
        <v>0.94500723589001401</v>
      </c>
      <c r="AM1174">
        <v>5.4992764109985499E-2</v>
      </c>
      <c r="AN1174">
        <v>0</v>
      </c>
      <c r="AO1174">
        <v>0</v>
      </c>
      <c r="AP1174">
        <v>0</v>
      </c>
      <c r="AQ1174">
        <v>0.20115774240231499</v>
      </c>
      <c r="AR1174">
        <v>4.1095890410958902E-2</v>
      </c>
      <c r="AS1174">
        <v>0.58047945205479401</v>
      </c>
      <c r="AT1174">
        <v>63597</v>
      </c>
      <c r="AU1174">
        <v>98977</v>
      </c>
      <c r="AV1174">
        <v>127358.99705014699</v>
      </c>
      <c r="AW1174">
        <v>4.0520984081041898E-2</v>
      </c>
      <c r="AX1174">
        <v>0.82548476454293596</v>
      </c>
      <c r="AY1174">
        <v>58.3</v>
      </c>
      <c r="AZ1174">
        <v>9.9855282199710502E-2</v>
      </c>
      <c r="BA1174">
        <v>0.31114327062228597</v>
      </c>
      <c r="BB1174">
        <v>8.5545722713864306E-2</v>
      </c>
      <c r="BC1174">
        <v>0.94395280235988199</v>
      </c>
      <c r="BD1174">
        <v>5.6047197640117903E-2</v>
      </c>
      <c r="BE1174">
        <v>1964</v>
      </c>
      <c r="BF1174">
        <v>55</v>
      </c>
      <c r="BG1174">
        <v>0.16051247099999999</v>
      </c>
      <c r="BH1174">
        <v>0</v>
      </c>
      <c r="BI1174">
        <v>0</v>
      </c>
    </row>
    <row r="1175" spans="1:61" x14ac:dyDescent="0.2">
      <c r="A1175">
        <v>1174</v>
      </c>
      <c r="B1175">
        <v>40132174003</v>
      </c>
      <c r="C1175">
        <v>4550000133</v>
      </c>
      <c r="D1175" t="s">
        <v>28</v>
      </c>
      <c r="E1175">
        <v>85008</v>
      </c>
      <c r="F1175">
        <v>398.75856727079997</v>
      </c>
      <c r="G1175">
        <v>1608.8120856</v>
      </c>
      <c r="H1175">
        <v>0.30825131242189302</v>
      </c>
      <c r="I1175">
        <v>4.7</v>
      </c>
      <c r="J1175">
        <v>0.17917040100000001</v>
      </c>
      <c r="K1175">
        <v>30705.769230000002</v>
      </c>
      <c r="L1175">
        <v>4.6699999999999997E-3</v>
      </c>
      <c r="M1175">
        <v>1</v>
      </c>
      <c r="N1175">
        <v>27</v>
      </c>
      <c r="O1175">
        <v>23499.621544840698</v>
      </c>
      <c r="P1175">
        <v>870.35635351261851</v>
      </c>
      <c r="Q1175">
        <v>8365.3917483327205</v>
      </c>
      <c r="R1175">
        <f>Q1175/AJ1175</f>
        <v>13.849986338299207</v>
      </c>
      <c r="S1175">
        <v>1</v>
      </c>
      <c r="T1175">
        <v>1</v>
      </c>
      <c r="U1175">
        <v>1</v>
      </c>
      <c r="V1175">
        <v>1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398.75856727079997</v>
      </c>
      <c r="AC1175">
        <v>1624.69093255756</v>
      </c>
      <c r="AD1175">
        <v>8365.3917483327205</v>
      </c>
      <c r="AE1175">
        <v>13.8499863382992</v>
      </c>
      <c r="AF1175">
        <v>2578.6429853468399</v>
      </c>
      <c r="AG1175">
        <v>4.2692764658060298</v>
      </c>
      <c r="AH1175">
        <v>5786.7487629858797</v>
      </c>
      <c r="AI1175">
        <v>0.30825131242189302</v>
      </c>
      <c r="AJ1175">
        <v>604</v>
      </c>
      <c r="AK1175">
        <v>2407.6819999999998</v>
      </c>
      <c r="AL1175">
        <v>0.927152317880794</v>
      </c>
      <c r="AM1175">
        <v>7.2847682119205295E-2</v>
      </c>
      <c r="AN1175">
        <v>0</v>
      </c>
      <c r="AO1175">
        <v>0</v>
      </c>
      <c r="AP1175">
        <v>3.3112582781456901E-2</v>
      </c>
      <c r="AQ1175">
        <v>6.7880794701986699E-2</v>
      </c>
      <c r="AR1175">
        <v>2.7538726333906999E-2</v>
      </c>
      <c r="AS1175">
        <v>0.56626506024096301</v>
      </c>
      <c r="AT1175">
        <v>55026</v>
      </c>
      <c r="AU1175">
        <v>61925</v>
      </c>
      <c r="AV1175">
        <v>103335.78595317699</v>
      </c>
      <c r="AW1175">
        <v>0.125</v>
      </c>
      <c r="AX1175">
        <v>0.65354330708661401</v>
      </c>
      <c r="AY1175">
        <v>71.2</v>
      </c>
      <c r="AZ1175">
        <v>3.8079470198675497E-2</v>
      </c>
      <c r="BA1175">
        <v>0.70529801324503305</v>
      </c>
      <c r="BB1175">
        <v>5.35117056856187E-2</v>
      </c>
      <c r="BC1175">
        <v>0.86287625418060199</v>
      </c>
      <c r="BD1175">
        <v>0.13712374581939701</v>
      </c>
      <c r="BE1175">
        <v>1976</v>
      </c>
      <c r="BF1175">
        <v>43</v>
      </c>
      <c r="BG1175">
        <v>0.11805831999999999</v>
      </c>
      <c r="BH1175">
        <v>0</v>
      </c>
      <c r="BI1175">
        <v>0</v>
      </c>
    </row>
    <row r="1176" spans="1:61" x14ac:dyDescent="0.2">
      <c r="A1176">
        <v>1175</v>
      </c>
      <c r="B1176">
        <v>40132174004</v>
      </c>
      <c r="C1176">
        <v>4550000133</v>
      </c>
      <c r="D1176" t="s">
        <v>28</v>
      </c>
      <c r="E1176">
        <v>85008</v>
      </c>
      <c r="F1176">
        <v>1147.2261972890501</v>
      </c>
      <c r="G1176">
        <v>1608.8120856</v>
      </c>
      <c r="H1176">
        <v>0.14184860981084599</v>
      </c>
      <c r="I1176">
        <v>4.7</v>
      </c>
      <c r="J1176">
        <v>0.17917040100000001</v>
      </c>
      <c r="K1176">
        <v>30705.769230000002</v>
      </c>
      <c r="L1176">
        <v>4.6699999999999997E-3</v>
      </c>
      <c r="M1176">
        <v>1</v>
      </c>
      <c r="N1176">
        <v>50</v>
      </c>
      <c r="O1176">
        <v>26737.482685054201</v>
      </c>
      <c r="P1176">
        <v>534.74965370108407</v>
      </c>
      <c r="Q1176">
        <v>15193.045816574901</v>
      </c>
      <c r="R1176">
        <f>Q1176/AJ1176</f>
        <v>10.684279758491492</v>
      </c>
      <c r="S1176">
        <v>1</v>
      </c>
      <c r="T1176">
        <v>0</v>
      </c>
      <c r="U1176">
        <v>2</v>
      </c>
      <c r="V1176">
        <v>0</v>
      </c>
      <c r="W1176">
        <v>1</v>
      </c>
      <c r="X1176">
        <v>3</v>
      </c>
      <c r="Y1176">
        <v>1</v>
      </c>
      <c r="Z1176">
        <v>0.33333333333333298</v>
      </c>
      <c r="AA1176">
        <v>0</v>
      </c>
      <c r="AB1176">
        <v>482.036576624188</v>
      </c>
      <c r="AC1176">
        <v>431.247986289761</v>
      </c>
      <c r="AD1176">
        <v>15193.045816574901</v>
      </c>
      <c r="AE1176">
        <v>10.684279758491501</v>
      </c>
      <c r="AF1176">
        <v>734.81212304307996</v>
      </c>
      <c r="AG1176">
        <v>0.51674551550146297</v>
      </c>
      <c r="AH1176">
        <v>14458.2336935318</v>
      </c>
      <c r="AI1176">
        <v>4.8365030416839302E-2</v>
      </c>
      <c r="AJ1176">
        <v>1422</v>
      </c>
      <c r="AK1176">
        <v>6131.884</v>
      </c>
      <c r="AL1176">
        <v>0.93952180028129395</v>
      </c>
      <c r="AM1176">
        <v>6.0478199718706001E-2</v>
      </c>
      <c r="AN1176">
        <v>0</v>
      </c>
      <c r="AO1176">
        <v>8.4388185654008397E-3</v>
      </c>
      <c r="AP1176">
        <v>2.8832630098452799E-2</v>
      </c>
      <c r="AQ1176">
        <v>1.1954992967651099E-2</v>
      </c>
      <c r="AR1176">
        <v>7.06806282722513E-2</v>
      </c>
      <c r="AS1176">
        <v>0.54188481675392597</v>
      </c>
      <c r="AT1176">
        <v>55014</v>
      </c>
      <c r="AU1176">
        <v>47838</v>
      </c>
      <c r="AV1176">
        <v>95332.301980197997</v>
      </c>
      <c r="AW1176">
        <v>0.14275668073136399</v>
      </c>
      <c r="AX1176">
        <v>0.48752598752598703</v>
      </c>
      <c r="AY1176">
        <v>50.3</v>
      </c>
      <c r="AZ1176">
        <v>0.12869198312236199</v>
      </c>
      <c r="BA1176">
        <v>0.245428973277074</v>
      </c>
      <c r="BB1176">
        <v>0.15346534653465299</v>
      </c>
      <c r="BC1176">
        <v>0.92574257425742501</v>
      </c>
      <c r="BD1176">
        <v>7.4257425742574198E-2</v>
      </c>
      <c r="BE1176">
        <v>1967</v>
      </c>
      <c r="BF1176">
        <v>52</v>
      </c>
      <c r="BG1176">
        <v>0.15414684400000001</v>
      </c>
      <c r="BH1176">
        <v>0</v>
      </c>
      <c r="BI1176">
        <v>0</v>
      </c>
    </row>
    <row r="1177" spans="1:61" x14ac:dyDescent="0.2">
      <c r="A1177">
        <v>1176</v>
      </c>
      <c r="B1177">
        <v>40132175011</v>
      </c>
      <c r="C1177">
        <v>4278200100</v>
      </c>
      <c r="D1177" t="s">
        <v>58</v>
      </c>
      <c r="E1177">
        <v>85028</v>
      </c>
      <c r="F1177">
        <v>262.39551465797899</v>
      </c>
      <c r="G1177">
        <v>46.706244967499998</v>
      </c>
      <c r="H1177">
        <v>0.119635793730224</v>
      </c>
      <c r="J1177">
        <v>0.10480154899999999</v>
      </c>
      <c r="K1177">
        <v>966.04025349999995</v>
      </c>
      <c r="L1177">
        <v>4.7200000000000002E-3</v>
      </c>
      <c r="M1177">
        <v>1</v>
      </c>
      <c r="N1177">
        <v>34</v>
      </c>
      <c r="O1177">
        <v>12963.708069624099</v>
      </c>
      <c r="P1177">
        <v>381.28553145953231</v>
      </c>
      <c r="Q1177">
        <v>14965.829650943801</v>
      </c>
      <c r="R1177">
        <f>Q1177/AJ1177</f>
        <v>12.576327437767899</v>
      </c>
      <c r="S1177">
        <v>1</v>
      </c>
      <c r="T1177">
        <v>1</v>
      </c>
      <c r="U1177">
        <v>1</v>
      </c>
      <c r="V1177">
        <v>1</v>
      </c>
      <c r="W1177">
        <v>0</v>
      </c>
      <c r="X1177">
        <v>4</v>
      </c>
      <c r="Y1177">
        <v>1</v>
      </c>
      <c r="Z1177">
        <v>0.25</v>
      </c>
      <c r="AA1177">
        <v>0</v>
      </c>
      <c r="AB1177">
        <v>262.39551465797899</v>
      </c>
      <c r="AC1177">
        <v>431.94106953476802</v>
      </c>
      <c r="AD1177">
        <v>14965.829650943801</v>
      </c>
      <c r="AE1177">
        <v>12.576327437767899</v>
      </c>
      <c r="AF1177">
        <v>2897.5553491221599</v>
      </c>
      <c r="AG1177">
        <v>2.4349204614471902</v>
      </c>
      <c r="AH1177">
        <v>12068.274301821601</v>
      </c>
      <c r="AI1177">
        <v>0.19361140790075901</v>
      </c>
      <c r="AJ1177">
        <v>1190</v>
      </c>
      <c r="AK1177">
        <v>7349.201</v>
      </c>
      <c r="AL1177">
        <v>0.86218487394957899</v>
      </c>
      <c r="AM1177">
        <v>0.13781512605042001</v>
      </c>
      <c r="AN1177">
        <v>2.5210084033613401E-2</v>
      </c>
      <c r="AO1177">
        <v>0</v>
      </c>
      <c r="AP1177">
        <v>1.84873949579831E-2</v>
      </c>
      <c r="AQ1177">
        <v>0.17142857142857101</v>
      </c>
      <c r="AR1177">
        <v>4.9162011173184299E-2</v>
      </c>
      <c r="AS1177">
        <v>0.58547486033519502</v>
      </c>
      <c r="AT1177">
        <v>41438</v>
      </c>
      <c r="AU1177">
        <v>56645</v>
      </c>
      <c r="AV1177">
        <v>87537.847866419295</v>
      </c>
      <c r="AW1177">
        <v>8.9075630252100801E-2</v>
      </c>
      <c r="AX1177">
        <v>0.50261780104711995</v>
      </c>
      <c r="AY1177">
        <v>33.299999999999997</v>
      </c>
      <c r="AZ1177">
        <v>0.17478991596638599</v>
      </c>
      <c r="BA1177">
        <v>9.41176470588235E-2</v>
      </c>
      <c r="BB1177">
        <v>0.23747680890538</v>
      </c>
      <c r="BC1177">
        <v>0.89795918367346905</v>
      </c>
      <c r="BD1177">
        <v>0.10204081632653</v>
      </c>
      <c r="BE1177">
        <v>1959</v>
      </c>
      <c r="BF1177">
        <v>60</v>
      </c>
      <c r="BG1177">
        <v>0.16899292399999999</v>
      </c>
      <c r="BH1177">
        <v>0</v>
      </c>
      <c r="BI1177">
        <v>0</v>
      </c>
    </row>
    <row r="1178" spans="1:61" x14ac:dyDescent="0.2">
      <c r="A1178">
        <v>1177</v>
      </c>
      <c r="B1178">
        <v>40132175012</v>
      </c>
      <c r="C1178">
        <v>4650000002</v>
      </c>
      <c r="D1178" t="s">
        <v>228</v>
      </c>
      <c r="E1178">
        <v>85251</v>
      </c>
      <c r="F1178">
        <v>224.14453297355001</v>
      </c>
      <c r="G1178">
        <v>8.2667169216200005</v>
      </c>
      <c r="H1178">
        <v>0.24011547988930501</v>
      </c>
      <c r="I1178">
        <v>3</v>
      </c>
      <c r="J1178">
        <v>0.350259447</v>
      </c>
      <c r="K1178">
        <v>0</v>
      </c>
      <c r="L1178">
        <v>0</v>
      </c>
      <c r="M1178">
        <v>0</v>
      </c>
      <c r="N1178">
        <v>56</v>
      </c>
      <c r="O1178">
        <v>9471.4314872226805</v>
      </c>
      <c r="P1178">
        <v>169.13270512897643</v>
      </c>
      <c r="Q1178">
        <v>12597.4892036076</v>
      </c>
      <c r="R1178">
        <f>Q1178/AJ1178</f>
        <v>14.648243260008837</v>
      </c>
      <c r="S1178">
        <v>1</v>
      </c>
      <c r="T1178">
        <v>1</v>
      </c>
      <c r="U1178">
        <v>1</v>
      </c>
      <c r="V1178">
        <v>1</v>
      </c>
      <c r="W1178">
        <v>0</v>
      </c>
      <c r="X1178">
        <v>3</v>
      </c>
      <c r="Y1178">
        <v>1</v>
      </c>
      <c r="Z1178">
        <v>0.33333333333333298</v>
      </c>
      <c r="AA1178">
        <v>0</v>
      </c>
      <c r="AB1178">
        <v>224.14453297355001</v>
      </c>
      <c r="AC1178">
        <v>431.247986289761</v>
      </c>
      <c r="AD1178">
        <v>12597.4892036076</v>
      </c>
      <c r="AE1178">
        <v>14.648243260008799</v>
      </c>
      <c r="AF1178">
        <v>3423.8425106362802</v>
      </c>
      <c r="AG1178">
        <v>3.98121222167009</v>
      </c>
      <c r="AH1178">
        <v>9173.6466929713406</v>
      </c>
      <c r="AI1178">
        <v>0.27178769160252703</v>
      </c>
      <c r="AJ1178">
        <v>860</v>
      </c>
      <c r="AK1178">
        <v>15989.88</v>
      </c>
      <c r="AL1178">
        <v>0.72906976744186003</v>
      </c>
      <c r="AM1178">
        <v>0.27093023255813897</v>
      </c>
      <c r="AN1178">
        <v>6.9767441860465098E-3</v>
      </c>
      <c r="AO1178">
        <v>0</v>
      </c>
      <c r="AP1178">
        <v>1.1627906976744099E-2</v>
      </c>
      <c r="AQ1178">
        <v>0.73837209302325502</v>
      </c>
      <c r="AR1178">
        <v>0.43063063063063001</v>
      </c>
      <c r="AS1178">
        <v>0.2</v>
      </c>
      <c r="AT1178">
        <v>16916</v>
      </c>
      <c r="AU1178">
        <v>36875</v>
      </c>
      <c r="AV1178">
        <v>39226.801152737797</v>
      </c>
      <c r="AW1178">
        <v>0.586046511627907</v>
      </c>
      <c r="AX1178">
        <v>4.5977011494252797E-2</v>
      </c>
      <c r="AY1178">
        <v>33</v>
      </c>
      <c r="AZ1178">
        <v>0.32209302325581302</v>
      </c>
      <c r="BA1178">
        <v>2.3255813953488299E-2</v>
      </c>
      <c r="BB1178">
        <v>0.38616714697406301</v>
      </c>
      <c r="BC1178">
        <v>1</v>
      </c>
      <c r="BD1178">
        <v>0</v>
      </c>
      <c r="BE1178">
        <v>1966</v>
      </c>
      <c r="BF1178">
        <v>53</v>
      </c>
      <c r="BG1178">
        <v>8.3036453999999996E-2</v>
      </c>
      <c r="BH1178">
        <v>0</v>
      </c>
      <c r="BI1178">
        <v>0</v>
      </c>
    </row>
    <row r="1179" spans="1:61" x14ac:dyDescent="0.2">
      <c r="A1179">
        <v>1178</v>
      </c>
      <c r="B1179">
        <v>40132175013</v>
      </c>
      <c r="C1179">
        <v>4650000002</v>
      </c>
      <c r="D1179" t="s">
        <v>228</v>
      </c>
      <c r="E1179">
        <v>85251</v>
      </c>
      <c r="F1179">
        <v>0</v>
      </c>
      <c r="G1179">
        <v>8.2667169216200005</v>
      </c>
      <c r="H1179">
        <v>0.359714134644957</v>
      </c>
      <c r="I1179">
        <v>3</v>
      </c>
      <c r="J1179">
        <v>0.350259447</v>
      </c>
      <c r="K1179">
        <v>0</v>
      </c>
      <c r="L1179">
        <v>0</v>
      </c>
      <c r="M1179">
        <v>0</v>
      </c>
      <c r="N1179">
        <v>46</v>
      </c>
      <c r="O1179">
        <v>26049.779448838301</v>
      </c>
      <c r="P1179">
        <v>566.29955323561524</v>
      </c>
      <c r="Q1179">
        <v>27544.207097814899</v>
      </c>
      <c r="R1179">
        <f>Q1179/AJ1179</f>
        <v>15.465585119491802</v>
      </c>
      <c r="S1179">
        <v>1</v>
      </c>
      <c r="T1179">
        <v>1</v>
      </c>
      <c r="U1179">
        <v>1</v>
      </c>
      <c r="V1179">
        <v>1</v>
      </c>
      <c r="W1179">
        <v>0</v>
      </c>
      <c r="X1179">
        <v>3</v>
      </c>
      <c r="Y1179">
        <v>1</v>
      </c>
      <c r="Z1179">
        <v>0.33333333333333298</v>
      </c>
      <c r="AA1179">
        <v>0</v>
      </c>
      <c r="AB1179">
        <v>0</v>
      </c>
      <c r="AC1179">
        <v>431.247986289761</v>
      </c>
      <c r="AD1179">
        <v>27544.207097814899</v>
      </c>
      <c r="AE1179">
        <v>15.4655851194918</v>
      </c>
      <c r="AF1179">
        <v>11214.3776489787</v>
      </c>
      <c r="AG1179">
        <v>6.2966747046483897</v>
      </c>
      <c r="AH1179">
        <v>16329.829448836101</v>
      </c>
      <c r="AI1179">
        <v>0.40714105906749498</v>
      </c>
      <c r="AJ1179">
        <v>1781</v>
      </c>
      <c r="AK1179">
        <v>9421.8320000000003</v>
      </c>
      <c r="AL1179">
        <v>0.63110612015721501</v>
      </c>
      <c r="AM1179">
        <v>0.36889387984278499</v>
      </c>
      <c r="AN1179">
        <v>3.5373385738349201E-2</v>
      </c>
      <c r="AO1179">
        <v>3.9303761931499103E-3</v>
      </c>
      <c r="AP1179">
        <v>1.2352610892756801E-2</v>
      </c>
      <c r="AQ1179">
        <v>0.56709713644020199</v>
      </c>
      <c r="AR1179">
        <v>0.30049668874172097</v>
      </c>
      <c r="AS1179">
        <v>0.34188741721854299</v>
      </c>
      <c r="AT1179">
        <v>36434</v>
      </c>
      <c r="AU1179">
        <v>37302</v>
      </c>
      <c r="AV1179">
        <v>62183.723653395798</v>
      </c>
      <c r="AW1179">
        <v>0.47445255474452502</v>
      </c>
      <c r="AX1179">
        <v>0.123608017817371</v>
      </c>
      <c r="AY1179">
        <v>36.299999999999997</v>
      </c>
      <c r="AZ1179">
        <v>0.20606400898371699</v>
      </c>
      <c r="BA1179">
        <v>0.11959573273441799</v>
      </c>
      <c r="BB1179">
        <v>0.18149882903981199</v>
      </c>
      <c r="BC1179">
        <v>0.94964871194379397</v>
      </c>
      <c r="BD1179">
        <v>5.0351288056205999E-2</v>
      </c>
      <c r="BE1179">
        <v>1975</v>
      </c>
      <c r="BF1179">
        <v>44</v>
      </c>
      <c r="BG1179">
        <v>0.107168839</v>
      </c>
      <c r="BH1179">
        <v>0</v>
      </c>
      <c r="BI1179">
        <v>0</v>
      </c>
    </row>
    <row r="1180" spans="1:61" x14ac:dyDescent="0.2">
      <c r="A1180">
        <v>1179</v>
      </c>
      <c r="B1180">
        <v>40132175021</v>
      </c>
      <c r="C1180">
        <v>4650000028</v>
      </c>
      <c r="D1180" t="s">
        <v>117</v>
      </c>
      <c r="E1180">
        <v>85251</v>
      </c>
      <c r="F1180">
        <v>808.23236557172095</v>
      </c>
      <c r="G1180">
        <v>39.042132548600001</v>
      </c>
      <c r="H1180">
        <v>0.136394834068094</v>
      </c>
      <c r="I1180">
        <v>5</v>
      </c>
      <c r="J1180">
        <v>0.14123846500000001</v>
      </c>
      <c r="K1180">
        <v>0</v>
      </c>
      <c r="L1180">
        <v>0</v>
      </c>
      <c r="M1180">
        <v>0</v>
      </c>
      <c r="N1180">
        <v>27</v>
      </c>
      <c r="O1180">
        <v>8697.7826153569295</v>
      </c>
      <c r="P1180">
        <v>322.14009686507148</v>
      </c>
      <c r="Q1180">
        <v>5647.4206040241397</v>
      </c>
      <c r="R1180">
        <f>Q1180/AJ1180</f>
        <v>7.0769681754688465</v>
      </c>
      <c r="S1180">
        <v>1</v>
      </c>
      <c r="T1180">
        <v>1</v>
      </c>
      <c r="U1180">
        <v>1</v>
      </c>
      <c r="V1180">
        <v>1</v>
      </c>
      <c r="W1180">
        <v>0</v>
      </c>
      <c r="X1180">
        <v>5</v>
      </c>
      <c r="Y1180">
        <v>1</v>
      </c>
      <c r="Z1180">
        <v>0.2</v>
      </c>
      <c r="AA1180">
        <v>0</v>
      </c>
      <c r="AB1180">
        <v>605.12237485680896</v>
      </c>
      <c r="AC1180">
        <v>470.99901593039499</v>
      </c>
      <c r="AD1180">
        <v>5647.4206040241397</v>
      </c>
      <c r="AE1180">
        <v>7.07696817546885</v>
      </c>
      <c r="AF1180">
        <v>1081.53228485404</v>
      </c>
      <c r="AG1180">
        <v>1.3553036151053099</v>
      </c>
      <c r="AH1180">
        <v>4565.8883191700997</v>
      </c>
      <c r="AI1180">
        <v>0.191509073024131</v>
      </c>
      <c r="AJ1180">
        <v>798</v>
      </c>
      <c r="AK1180">
        <v>12886.32</v>
      </c>
      <c r="AL1180">
        <v>0.952380952380952</v>
      </c>
      <c r="AM1180">
        <v>4.7619047619047603E-2</v>
      </c>
      <c r="AN1180">
        <v>3.7593984962405999E-2</v>
      </c>
      <c r="AO1180">
        <v>1.00250626566416E-2</v>
      </c>
      <c r="AP1180">
        <v>0</v>
      </c>
      <c r="AQ1180">
        <v>0.119047619047619</v>
      </c>
      <c r="AR1180">
        <v>2.0740740740740699E-2</v>
      </c>
      <c r="AS1180">
        <v>0.54074074074073997</v>
      </c>
      <c r="AT1180">
        <v>54057</v>
      </c>
      <c r="AU1180">
        <v>73239</v>
      </c>
      <c r="AV1180">
        <v>86752.577319587595</v>
      </c>
      <c r="AW1180">
        <v>5.3884711779448598E-2</v>
      </c>
      <c r="AX1180">
        <v>0.31587837837837801</v>
      </c>
      <c r="AY1180">
        <v>39.200000000000003</v>
      </c>
      <c r="AZ1180">
        <v>9.1478696741854604E-2</v>
      </c>
      <c r="BA1180">
        <v>0.115288220551378</v>
      </c>
      <c r="BB1180">
        <v>0.129896907216494</v>
      </c>
      <c r="BC1180">
        <v>0.98350515463917498</v>
      </c>
      <c r="BD1180">
        <v>1.6494845360824701E-2</v>
      </c>
      <c r="BE1180">
        <v>1962</v>
      </c>
      <c r="BF1180">
        <v>57</v>
      </c>
      <c r="BG1180">
        <v>0.16096866200000001</v>
      </c>
      <c r="BH1180">
        <v>0</v>
      </c>
      <c r="BI1180">
        <v>0</v>
      </c>
    </row>
    <row r="1181" spans="1:61" x14ac:dyDescent="0.2">
      <c r="A1181">
        <v>1180</v>
      </c>
      <c r="B1181">
        <v>40132175022</v>
      </c>
      <c r="C1181">
        <v>4550000133</v>
      </c>
      <c r="D1181" t="s">
        <v>28</v>
      </c>
      <c r="E1181">
        <v>85008</v>
      </c>
      <c r="F1181">
        <v>1705.9049203449099</v>
      </c>
      <c r="G1181">
        <v>1608.8120856</v>
      </c>
      <c r="H1181">
        <v>0.14795465373446201</v>
      </c>
      <c r="I1181">
        <v>4.7</v>
      </c>
      <c r="J1181">
        <v>0.17917040100000001</v>
      </c>
      <c r="K1181">
        <v>30705.769230000002</v>
      </c>
      <c r="L1181">
        <v>4.6699999999999997E-3</v>
      </c>
      <c r="M1181">
        <v>1</v>
      </c>
      <c r="N1181">
        <v>36</v>
      </c>
      <c r="O1181">
        <v>21300.9877759314</v>
      </c>
      <c r="P1181">
        <v>591.69410488698338</v>
      </c>
      <c r="Q1181">
        <v>9852.7338846288894</v>
      </c>
      <c r="R1181">
        <f>Q1181/AJ1181</f>
        <v>8.4139486632185214</v>
      </c>
      <c r="S1181">
        <v>1</v>
      </c>
      <c r="T1181">
        <v>0</v>
      </c>
      <c r="U1181">
        <v>2</v>
      </c>
      <c r="V1181">
        <v>0</v>
      </c>
      <c r="W1181">
        <v>1</v>
      </c>
      <c r="X1181">
        <v>1</v>
      </c>
      <c r="Y1181">
        <v>0</v>
      </c>
      <c r="Z1181">
        <v>0</v>
      </c>
      <c r="AA1181">
        <v>0</v>
      </c>
      <c r="AB1181">
        <v>598.29489143262299</v>
      </c>
      <c r="AC1181">
        <v>8.2699688326774599</v>
      </c>
      <c r="AD1181">
        <v>9852.7338846288894</v>
      </c>
      <c r="AE1181">
        <v>8.4139486632185196</v>
      </c>
      <c r="AF1181">
        <v>480.55020452484899</v>
      </c>
      <c r="AG1181">
        <v>0.41037592188287703</v>
      </c>
      <c r="AH1181">
        <v>9372.1836801040408</v>
      </c>
      <c r="AI1181">
        <v>4.8773285684143797E-2</v>
      </c>
      <c r="AJ1181">
        <v>1171</v>
      </c>
      <c r="AK1181">
        <v>9389.3019999999997</v>
      </c>
      <c r="AL1181">
        <v>0.79077711357813796</v>
      </c>
      <c r="AM1181">
        <v>0.20922288642186099</v>
      </c>
      <c r="AN1181">
        <v>3.7574722459436299E-2</v>
      </c>
      <c r="AO1181">
        <v>0</v>
      </c>
      <c r="AP1181">
        <v>1.28095644748078E-2</v>
      </c>
      <c r="AQ1181">
        <v>0.21520068317677199</v>
      </c>
      <c r="AR1181">
        <v>8.5106382978723402E-2</v>
      </c>
      <c r="AS1181">
        <v>0.56189555125725299</v>
      </c>
      <c r="AT1181">
        <v>45882</v>
      </c>
      <c r="AU1181">
        <v>56648</v>
      </c>
      <c r="AV1181">
        <v>78185.022026431703</v>
      </c>
      <c r="AW1181">
        <v>0.177625960717335</v>
      </c>
      <c r="AX1181">
        <v>0.465321563682219</v>
      </c>
      <c r="AY1181">
        <v>41.9</v>
      </c>
      <c r="AZ1181">
        <v>6.6609735269000797E-2</v>
      </c>
      <c r="BA1181">
        <v>0.14773697694278301</v>
      </c>
      <c r="BB1181">
        <v>4.1116005873715097E-2</v>
      </c>
      <c r="BC1181">
        <v>0.97356828193832601</v>
      </c>
      <c r="BD1181">
        <v>2.6431718061673999E-2</v>
      </c>
      <c r="BE1181">
        <v>1971</v>
      </c>
      <c r="BF1181">
        <v>48</v>
      </c>
      <c r="BG1181">
        <v>0.120059598</v>
      </c>
      <c r="BH1181">
        <v>0</v>
      </c>
      <c r="BI1181">
        <v>0</v>
      </c>
    </row>
    <row r="1182" spans="1:61" x14ac:dyDescent="0.2">
      <c r="A1182">
        <v>1181</v>
      </c>
      <c r="B1182">
        <v>40132175023</v>
      </c>
      <c r="C1182">
        <v>4650000028</v>
      </c>
      <c r="D1182" t="s">
        <v>117</v>
      </c>
      <c r="E1182">
        <v>85251</v>
      </c>
      <c r="F1182">
        <v>873.94232187576904</v>
      </c>
      <c r="G1182">
        <v>39.042132548600001</v>
      </c>
      <c r="H1182">
        <v>0.12288110057158801</v>
      </c>
      <c r="I1182">
        <v>5</v>
      </c>
      <c r="J1182">
        <v>0.14123846500000001</v>
      </c>
      <c r="K1182">
        <v>0</v>
      </c>
      <c r="L1182">
        <v>0</v>
      </c>
      <c r="M1182">
        <v>0</v>
      </c>
      <c r="N1182">
        <v>60</v>
      </c>
      <c r="O1182">
        <v>41400.186583073402</v>
      </c>
      <c r="P1182">
        <v>690.00310971789008</v>
      </c>
      <c r="Q1182">
        <v>10480.542585077999</v>
      </c>
      <c r="R1182">
        <f>Q1182/AJ1182</f>
        <v>8.7047695889352159</v>
      </c>
      <c r="S1182">
        <v>1</v>
      </c>
      <c r="T1182">
        <v>1</v>
      </c>
      <c r="U1182">
        <v>1</v>
      </c>
      <c r="V1182">
        <v>1</v>
      </c>
      <c r="W1182">
        <v>0</v>
      </c>
      <c r="X1182">
        <v>2</v>
      </c>
      <c r="Y1182">
        <v>0</v>
      </c>
      <c r="Z1182">
        <v>0</v>
      </c>
      <c r="AA1182">
        <v>0</v>
      </c>
      <c r="AB1182">
        <v>873.94232187576904</v>
      </c>
      <c r="AC1182">
        <v>47.327915228305201</v>
      </c>
      <c r="AD1182">
        <v>10480.542585077999</v>
      </c>
      <c r="AE1182">
        <v>8.7047695889352799</v>
      </c>
      <c r="AF1182">
        <v>1415.39597150451</v>
      </c>
      <c r="AG1182">
        <v>1.17557804942235</v>
      </c>
      <c r="AH1182">
        <v>9065.1466135735609</v>
      </c>
      <c r="AI1182">
        <v>0.135049875520731</v>
      </c>
      <c r="AJ1182">
        <v>1204</v>
      </c>
      <c r="AK1182">
        <v>9664.9429999999993</v>
      </c>
      <c r="AL1182">
        <v>0.77740863787375403</v>
      </c>
      <c r="AM1182">
        <v>0.222591362126245</v>
      </c>
      <c r="AN1182">
        <v>2.1594684385382E-2</v>
      </c>
      <c r="AO1182">
        <v>6.8106312292358806E-2</v>
      </c>
      <c r="AP1182">
        <v>8.4717607973421899E-2</v>
      </c>
      <c r="AQ1182">
        <v>9.1362126245847095E-2</v>
      </c>
      <c r="AR1182">
        <v>0</v>
      </c>
      <c r="AS1182">
        <v>0.66463414634146301</v>
      </c>
      <c r="AT1182">
        <v>48843</v>
      </c>
      <c r="AU1182">
        <v>71250</v>
      </c>
      <c r="AV1182">
        <v>77972.060857538003</v>
      </c>
      <c r="AW1182">
        <v>0.127076411960132</v>
      </c>
      <c r="AX1182">
        <v>0.115734720416124</v>
      </c>
      <c r="AY1182">
        <v>28.6</v>
      </c>
      <c r="AZ1182">
        <v>5.9800664451827197E-2</v>
      </c>
      <c r="BA1182">
        <v>9.1362126245847095E-2</v>
      </c>
      <c r="BB1182">
        <v>8.4370677731673505E-2</v>
      </c>
      <c r="BC1182">
        <v>0.93222683264176998</v>
      </c>
      <c r="BD1182">
        <v>6.7773167358229594E-2</v>
      </c>
      <c r="BE1182">
        <v>1993</v>
      </c>
      <c r="BF1182">
        <v>26</v>
      </c>
      <c r="BG1182">
        <v>8.2796293000000007E-2</v>
      </c>
      <c r="BH1182">
        <v>0</v>
      </c>
      <c r="BI1182">
        <v>0</v>
      </c>
    </row>
    <row r="1183" spans="1:61" x14ac:dyDescent="0.2">
      <c r="A1183">
        <v>1182</v>
      </c>
      <c r="B1183">
        <v>40132176001</v>
      </c>
      <c r="C1183">
        <v>4650000028</v>
      </c>
      <c r="D1183" t="s">
        <v>117</v>
      </c>
      <c r="E1183">
        <v>85251</v>
      </c>
      <c r="F1183">
        <v>604.41986047892101</v>
      </c>
      <c r="G1183">
        <v>39.042132548600001</v>
      </c>
      <c r="H1183">
        <v>0.18004021326390701</v>
      </c>
      <c r="I1183">
        <v>5</v>
      </c>
      <c r="J1183">
        <v>0.14123846500000001</v>
      </c>
      <c r="K1183">
        <v>0</v>
      </c>
      <c r="L1183">
        <v>0</v>
      </c>
      <c r="M1183">
        <v>0</v>
      </c>
      <c r="N1183">
        <v>73</v>
      </c>
      <c r="O1183">
        <v>48482.7482579118</v>
      </c>
      <c r="P1183">
        <v>664.14723640975069</v>
      </c>
      <c r="Q1183">
        <v>11905.829671162601</v>
      </c>
      <c r="R1183">
        <f>Q1183/AJ1183</f>
        <v>11.929689049261123</v>
      </c>
      <c r="S1183">
        <v>1</v>
      </c>
      <c r="T1183">
        <v>1</v>
      </c>
      <c r="U1183">
        <v>1</v>
      </c>
      <c r="V1183">
        <v>1</v>
      </c>
      <c r="W1183">
        <v>0</v>
      </c>
      <c r="X1183">
        <v>4</v>
      </c>
      <c r="Y1183">
        <v>0</v>
      </c>
      <c r="Z1183">
        <v>0</v>
      </c>
      <c r="AA1183">
        <v>0</v>
      </c>
      <c r="AB1183">
        <v>29.8192086944062</v>
      </c>
      <c r="AC1183">
        <v>177.50000154220399</v>
      </c>
      <c r="AD1183">
        <v>11905.829671162601</v>
      </c>
      <c r="AE1183">
        <v>11.9296890492611</v>
      </c>
      <c r="AF1183">
        <v>3253.84417123409</v>
      </c>
      <c r="AG1183">
        <v>3.2603649010361599</v>
      </c>
      <c r="AH1183">
        <v>8651.9854999285399</v>
      </c>
      <c r="AI1183">
        <v>0.27329839760057201</v>
      </c>
      <c r="AJ1183">
        <v>998</v>
      </c>
      <c r="AK1183">
        <v>3884.7040000000002</v>
      </c>
      <c r="AL1183">
        <v>0.90681362725450898</v>
      </c>
      <c r="AM1183">
        <v>9.3186372745491006E-2</v>
      </c>
      <c r="AN1183">
        <v>2.0040080160320599E-2</v>
      </c>
      <c r="AO1183">
        <v>0</v>
      </c>
      <c r="AP1183">
        <v>1.6032064128256501E-2</v>
      </c>
      <c r="AQ1183">
        <v>9.3186372745490895E-2</v>
      </c>
      <c r="AR1183">
        <v>1.42231947483588E-2</v>
      </c>
      <c r="AS1183">
        <v>0.49343544857768001</v>
      </c>
      <c r="AT1183">
        <v>52431</v>
      </c>
      <c r="AU1183">
        <v>58963</v>
      </c>
      <c r="AV1183">
        <v>72432.1937321937</v>
      </c>
      <c r="AW1183">
        <v>0.30260521042084099</v>
      </c>
      <c r="AX1183">
        <v>0.416822429906542</v>
      </c>
      <c r="AY1183">
        <v>45.3</v>
      </c>
      <c r="AZ1183">
        <v>0</v>
      </c>
      <c r="BA1183">
        <v>0.13527054108216399</v>
      </c>
      <c r="BB1183">
        <v>0</v>
      </c>
      <c r="BC1183">
        <v>0.83475783475783405</v>
      </c>
      <c r="BD1183">
        <v>0.16524216524216501</v>
      </c>
      <c r="BE1183">
        <v>1979</v>
      </c>
      <c r="BF1183">
        <v>40</v>
      </c>
      <c r="BG1183">
        <v>0.257258247</v>
      </c>
      <c r="BH1183">
        <v>6737.1559450000004</v>
      </c>
      <c r="BI1183">
        <v>1.0003929999999999E-2</v>
      </c>
    </row>
    <row r="1184" spans="1:61" x14ac:dyDescent="0.2">
      <c r="A1184">
        <v>1183</v>
      </c>
      <c r="B1184">
        <v>40132176002</v>
      </c>
      <c r="C1184">
        <v>4650000050</v>
      </c>
      <c r="D1184" t="s">
        <v>229</v>
      </c>
      <c r="E1184">
        <v>85251</v>
      </c>
      <c r="F1184">
        <v>4.2061676335320799</v>
      </c>
      <c r="G1184">
        <v>81.950294494600001</v>
      </c>
      <c r="H1184">
        <v>0.148345561673427</v>
      </c>
      <c r="I1184">
        <v>3</v>
      </c>
      <c r="J1184">
        <v>0.50154924099999998</v>
      </c>
      <c r="K1184">
        <v>16939.26827</v>
      </c>
      <c r="L1184">
        <v>5.11E-2</v>
      </c>
      <c r="M1184">
        <v>1</v>
      </c>
      <c r="N1184">
        <v>51</v>
      </c>
      <c r="O1184">
        <v>12803.843175448101</v>
      </c>
      <c r="P1184">
        <v>251.05574853819806</v>
      </c>
      <c r="Q1184">
        <v>19934.747398482101</v>
      </c>
      <c r="R1184">
        <f>Q1184/AJ1184</f>
        <v>14.540297154253903</v>
      </c>
      <c r="S1184">
        <v>1</v>
      </c>
      <c r="T1184">
        <v>1</v>
      </c>
      <c r="U1184">
        <v>1</v>
      </c>
      <c r="V1184">
        <v>1</v>
      </c>
      <c r="W1184">
        <v>0</v>
      </c>
      <c r="X1184">
        <v>5</v>
      </c>
      <c r="Y1184">
        <v>2</v>
      </c>
      <c r="Z1184">
        <v>0.4</v>
      </c>
      <c r="AA1184">
        <v>0</v>
      </c>
      <c r="AB1184">
        <v>4.2061676335320799</v>
      </c>
      <c r="AC1184">
        <v>172.972816534288</v>
      </c>
      <c r="AD1184">
        <v>19934.747398482101</v>
      </c>
      <c r="AE1184">
        <v>14.540297154253899</v>
      </c>
      <c r="AF1184">
        <v>7459.4724873900605</v>
      </c>
      <c r="AG1184">
        <v>5.4408989696499397</v>
      </c>
      <c r="AH1184">
        <v>12475.274911091999</v>
      </c>
      <c r="AI1184">
        <v>0.374194482542479</v>
      </c>
      <c r="AJ1184">
        <v>1371</v>
      </c>
      <c r="AK1184">
        <v>5845.4440000000004</v>
      </c>
      <c r="AL1184">
        <v>0.85193289569657105</v>
      </c>
      <c r="AM1184">
        <v>0.14806710430342801</v>
      </c>
      <c r="AN1184">
        <v>1.8234865061998499E-2</v>
      </c>
      <c r="AO1184">
        <v>0</v>
      </c>
      <c r="AP1184">
        <v>4.8140043763676102E-2</v>
      </c>
      <c r="AQ1184">
        <v>0.15390226112326699</v>
      </c>
      <c r="AR1184">
        <v>2.64900662251655E-2</v>
      </c>
      <c r="AS1184">
        <v>0.54221854304635697</v>
      </c>
      <c r="AT1184">
        <v>52056</v>
      </c>
      <c r="AU1184">
        <v>73839</v>
      </c>
      <c r="AV1184">
        <v>84448.495788207001</v>
      </c>
      <c r="AW1184">
        <v>0.15754923413566699</v>
      </c>
      <c r="AX1184">
        <v>0.35950413223140498</v>
      </c>
      <c r="AY1184">
        <v>36.4</v>
      </c>
      <c r="AZ1184">
        <v>1.2399708242159E-2</v>
      </c>
      <c r="BA1184">
        <v>2.0423048869438298E-2</v>
      </c>
      <c r="BB1184">
        <v>2.04572803850782E-2</v>
      </c>
      <c r="BC1184">
        <v>1</v>
      </c>
      <c r="BD1184">
        <v>0</v>
      </c>
      <c r="BE1184">
        <v>1974</v>
      </c>
      <c r="BF1184">
        <v>45</v>
      </c>
      <c r="BG1184">
        <v>0.21001240500000001</v>
      </c>
      <c r="BH1184">
        <v>10480.9928</v>
      </c>
      <c r="BI1184">
        <v>1.7029277999999998E-2</v>
      </c>
    </row>
    <row r="1185" spans="1:61" x14ac:dyDescent="0.2">
      <c r="A1185">
        <v>1184</v>
      </c>
      <c r="B1185">
        <v>40132176003</v>
      </c>
      <c r="C1185">
        <v>4650000028</v>
      </c>
      <c r="D1185" t="s">
        <v>117</v>
      </c>
      <c r="E1185">
        <v>85251</v>
      </c>
      <c r="F1185">
        <v>635.95625668481</v>
      </c>
      <c r="G1185">
        <v>39.042132548600001</v>
      </c>
      <c r="H1185">
        <v>0.102553740495887</v>
      </c>
      <c r="I1185">
        <v>5</v>
      </c>
      <c r="J1185">
        <v>0.14123846500000001</v>
      </c>
      <c r="K1185">
        <v>0</v>
      </c>
      <c r="L1185">
        <v>0</v>
      </c>
      <c r="M1185">
        <v>0</v>
      </c>
      <c r="N1185">
        <v>69</v>
      </c>
      <c r="O1185">
        <v>49114.2000213313</v>
      </c>
      <c r="P1185">
        <v>711.80000030914925</v>
      </c>
      <c r="Q1185">
        <v>20707.813549266801</v>
      </c>
      <c r="R1185">
        <f>Q1185/AJ1185</f>
        <v>8.2108697657679617</v>
      </c>
      <c r="S1185">
        <v>1</v>
      </c>
      <c r="T1185">
        <v>1</v>
      </c>
      <c r="U1185">
        <v>1</v>
      </c>
      <c r="V1185">
        <v>1</v>
      </c>
      <c r="W1185">
        <v>0</v>
      </c>
      <c r="X1185">
        <v>5</v>
      </c>
      <c r="Y1185">
        <v>2</v>
      </c>
      <c r="Z1185">
        <v>0.4</v>
      </c>
      <c r="AA1185">
        <v>0</v>
      </c>
      <c r="AB1185">
        <v>629.33141094856205</v>
      </c>
      <c r="AC1185">
        <v>172.972816534288</v>
      </c>
      <c r="AD1185">
        <v>20707.813549266801</v>
      </c>
      <c r="AE1185">
        <v>8.2108697657679599</v>
      </c>
      <c r="AF1185">
        <v>2593.85635771327</v>
      </c>
      <c r="AG1185">
        <v>1.0284918151123199</v>
      </c>
      <c r="AH1185">
        <v>18113.957191553502</v>
      </c>
      <c r="AI1185">
        <v>0.125259789090824</v>
      </c>
      <c r="AJ1185">
        <v>2522</v>
      </c>
      <c r="AK1185">
        <v>10092.209999999999</v>
      </c>
      <c r="AL1185">
        <v>0.92743854084060195</v>
      </c>
      <c r="AM1185">
        <v>7.2561459159397199E-2</v>
      </c>
      <c r="AN1185">
        <v>1.1102299762093501E-2</v>
      </c>
      <c r="AO1185">
        <v>3.5685963521015001E-3</v>
      </c>
      <c r="AP1185">
        <v>2.6962727993655799E-2</v>
      </c>
      <c r="AQ1185">
        <v>0.37589214908802498</v>
      </c>
      <c r="AR1185">
        <v>0.16414565826330499</v>
      </c>
      <c r="AS1185">
        <v>0.34733893557422901</v>
      </c>
      <c r="AT1185">
        <v>25015</v>
      </c>
      <c r="AU1185">
        <v>45375</v>
      </c>
      <c r="AV1185">
        <v>57145.970149253699</v>
      </c>
      <c r="AW1185">
        <v>0.45853858784893198</v>
      </c>
      <c r="AX1185">
        <v>0.14448336252189101</v>
      </c>
      <c r="AY1185">
        <v>36.6</v>
      </c>
      <c r="AZ1185">
        <v>0.22680412371134001</v>
      </c>
      <c r="BA1185">
        <v>0.219666931007137</v>
      </c>
      <c r="BB1185">
        <v>0.225870646766169</v>
      </c>
      <c r="BC1185">
        <v>0.79900497512437796</v>
      </c>
      <c r="BD1185">
        <v>0.20099502487562099</v>
      </c>
      <c r="BE1185">
        <v>1981</v>
      </c>
      <c r="BF1185">
        <v>38</v>
      </c>
      <c r="BG1185">
        <v>8.5207797000000002E-2</v>
      </c>
      <c r="BH1185">
        <v>0</v>
      </c>
      <c r="BI1185">
        <v>0</v>
      </c>
    </row>
    <row r="1186" spans="1:61" x14ac:dyDescent="0.2">
      <c r="A1186">
        <v>1185</v>
      </c>
      <c r="B1186">
        <v>40132177002</v>
      </c>
      <c r="C1186">
        <v>4650000038</v>
      </c>
      <c r="D1186" t="s">
        <v>227</v>
      </c>
      <c r="E1186">
        <v>85251</v>
      </c>
      <c r="F1186">
        <v>590.624746172448</v>
      </c>
      <c r="G1186">
        <v>53.114099701400001</v>
      </c>
      <c r="H1186">
        <v>0.12970186030025399</v>
      </c>
      <c r="I1186">
        <v>4.5999999999999996</v>
      </c>
      <c r="J1186">
        <v>0.314397545</v>
      </c>
      <c r="K1186">
        <v>12223.54472</v>
      </c>
      <c r="L1186">
        <v>5.6899999999999999E-2</v>
      </c>
      <c r="M1186">
        <v>1</v>
      </c>
      <c r="N1186">
        <v>58</v>
      </c>
      <c r="O1186">
        <v>32283.1538521</v>
      </c>
      <c r="P1186">
        <v>556.60610089827583</v>
      </c>
      <c r="Q1186">
        <v>35019.8272439211</v>
      </c>
      <c r="R1186">
        <f>Q1186/AJ1186</f>
        <v>17.388196248222989</v>
      </c>
      <c r="S1186">
        <v>1</v>
      </c>
      <c r="T1186">
        <v>1</v>
      </c>
      <c r="U1186">
        <v>1</v>
      </c>
      <c r="V1186">
        <v>1</v>
      </c>
      <c r="W1186">
        <v>0</v>
      </c>
      <c r="X1186">
        <v>3</v>
      </c>
      <c r="Y1186">
        <v>0</v>
      </c>
      <c r="Z1186">
        <v>0</v>
      </c>
      <c r="AA1186">
        <v>0</v>
      </c>
      <c r="AB1186">
        <v>547.66914841368805</v>
      </c>
      <c r="AC1186">
        <v>138.442055146576</v>
      </c>
      <c r="AD1186">
        <v>35019.8272439211</v>
      </c>
      <c r="AE1186">
        <v>17.388196248223</v>
      </c>
      <c r="AF1186">
        <v>5036.17098810465</v>
      </c>
      <c r="AG1186">
        <v>2.5005814240837401</v>
      </c>
      <c r="AH1186">
        <v>29983.656255816499</v>
      </c>
      <c r="AI1186">
        <v>0.143809132838564</v>
      </c>
      <c r="AJ1186">
        <v>2014</v>
      </c>
      <c r="AK1186">
        <v>7182.8789999999999</v>
      </c>
      <c r="AL1186">
        <v>0.99205561072492499</v>
      </c>
      <c r="AM1186">
        <v>7.9443892750744594E-3</v>
      </c>
      <c r="AN1186">
        <v>7.9443892750744698E-3</v>
      </c>
      <c r="AO1186">
        <v>0</v>
      </c>
      <c r="AP1186">
        <v>0</v>
      </c>
      <c r="AQ1186">
        <v>0.25372393247269098</v>
      </c>
      <c r="AR1186">
        <v>5.95138306789606E-2</v>
      </c>
      <c r="AS1186">
        <v>0.43084660519698198</v>
      </c>
      <c r="AT1186">
        <v>29495</v>
      </c>
      <c r="AU1186">
        <v>87827</v>
      </c>
      <c r="AV1186">
        <v>90008.639999999999</v>
      </c>
      <c r="AW1186">
        <v>0.23584905660377301</v>
      </c>
      <c r="AX1186">
        <v>0.59199999999999997</v>
      </c>
      <c r="AY1186">
        <v>32.700000000000003</v>
      </c>
      <c r="AZ1186">
        <v>0.36395233366434898</v>
      </c>
      <c r="BA1186">
        <v>0.100794438927507</v>
      </c>
      <c r="BB1186">
        <v>0.37759999999999999</v>
      </c>
      <c r="BC1186">
        <v>1</v>
      </c>
      <c r="BD1186">
        <v>0</v>
      </c>
      <c r="BE1186">
        <v>1959</v>
      </c>
      <c r="BF1186">
        <v>60</v>
      </c>
      <c r="BG1186">
        <v>0.12956759700000001</v>
      </c>
      <c r="BH1186">
        <v>0</v>
      </c>
      <c r="BI1186">
        <v>0</v>
      </c>
    </row>
    <row r="1187" spans="1:61" x14ac:dyDescent="0.2">
      <c r="A1187">
        <v>1186</v>
      </c>
      <c r="B1187">
        <v>40132177003</v>
      </c>
      <c r="C1187">
        <v>4650000028</v>
      </c>
      <c r="D1187" t="s">
        <v>117</v>
      </c>
      <c r="E1187">
        <v>85251</v>
      </c>
      <c r="F1187">
        <v>1544.9373571081101</v>
      </c>
      <c r="G1187">
        <v>39.042132548600001</v>
      </c>
      <c r="H1187">
        <v>8.4594002263401497E-2</v>
      </c>
      <c r="I1187">
        <v>5</v>
      </c>
      <c r="J1187">
        <v>0.14123846500000001</v>
      </c>
      <c r="K1187">
        <v>0</v>
      </c>
      <c r="L1187">
        <v>0</v>
      </c>
      <c r="M1187">
        <v>0</v>
      </c>
      <c r="N1187">
        <v>74</v>
      </c>
      <c r="O1187">
        <v>55343.388680846903</v>
      </c>
      <c r="P1187">
        <v>747.88363082225544</v>
      </c>
      <c r="Q1187">
        <v>15822.085332708401</v>
      </c>
      <c r="R1187">
        <f>Q1187/AJ1187</f>
        <v>15.869694415956269</v>
      </c>
      <c r="S1187">
        <v>1</v>
      </c>
      <c r="T1187">
        <v>0</v>
      </c>
      <c r="U1187">
        <v>2</v>
      </c>
      <c r="V1187">
        <v>0</v>
      </c>
      <c r="W1187">
        <v>1</v>
      </c>
      <c r="X1187">
        <v>5</v>
      </c>
      <c r="Y1187">
        <v>2</v>
      </c>
      <c r="Z1187">
        <v>0.4</v>
      </c>
      <c r="AA1187">
        <v>0</v>
      </c>
      <c r="AB1187">
        <v>570.63687267914497</v>
      </c>
      <c r="AC1187">
        <v>140.879474987626</v>
      </c>
      <c r="AD1187">
        <v>15822.085332708401</v>
      </c>
      <c r="AE1187">
        <v>15.8696944159563</v>
      </c>
      <c r="AF1187">
        <v>1453.68391372971</v>
      </c>
      <c r="AG1187">
        <v>1.45805808799369</v>
      </c>
      <c r="AH1187">
        <v>14368.401418978699</v>
      </c>
      <c r="AI1187">
        <v>9.1876884946674106E-2</v>
      </c>
      <c r="AJ1187">
        <v>997</v>
      </c>
      <c r="AK1187">
        <v>3996.1469999999999</v>
      </c>
      <c r="AL1187">
        <v>0.84653961885656903</v>
      </c>
      <c r="AM1187">
        <v>0.15346038114343</v>
      </c>
      <c r="AN1187">
        <v>6.3189568706118304E-2</v>
      </c>
      <c r="AO1187">
        <v>0</v>
      </c>
      <c r="AP1187">
        <v>3.1093279839518501E-2</v>
      </c>
      <c r="AQ1187">
        <v>0.18455366098294801</v>
      </c>
      <c r="AR1187">
        <v>1.4492753623188401E-2</v>
      </c>
      <c r="AS1187">
        <v>0.56856187290969895</v>
      </c>
      <c r="AT1187">
        <v>64705</v>
      </c>
      <c r="AU1187">
        <v>64896</v>
      </c>
      <c r="AV1187">
        <v>97965.940902021801</v>
      </c>
      <c r="AW1187">
        <v>0.12136409227683</v>
      </c>
      <c r="AX1187">
        <v>0.55492957746478799</v>
      </c>
      <c r="AY1187">
        <v>48.6</v>
      </c>
      <c r="AZ1187">
        <v>4.2126379137412198E-2</v>
      </c>
      <c r="BA1187">
        <v>0.253761283851554</v>
      </c>
      <c r="BB1187">
        <v>6.2208398133747997E-2</v>
      </c>
      <c r="BC1187">
        <v>0.96111975116640702</v>
      </c>
      <c r="BD1187">
        <v>3.88802488335925E-2</v>
      </c>
      <c r="BE1187">
        <v>1975</v>
      </c>
      <c r="BF1187">
        <v>44</v>
      </c>
      <c r="BG1187">
        <v>0.14061127200000001</v>
      </c>
      <c r="BH1187">
        <v>0</v>
      </c>
      <c r="BI1187">
        <v>0</v>
      </c>
    </row>
    <row r="1188" spans="1:61" x14ac:dyDescent="0.2">
      <c r="A1188">
        <v>1187</v>
      </c>
      <c r="B1188">
        <v>40132178001</v>
      </c>
      <c r="C1188">
        <v>4650000003</v>
      </c>
      <c r="D1188" t="s">
        <v>231</v>
      </c>
      <c r="E1188">
        <v>85257</v>
      </c>
      <c r="F1188">
        <v>1686.6925255803201</v>
      </c>
      <c r="G1188">
        <v>60.708876159900001</v>
      </c>
      <c r="H1188">
        <v>0.128246188913818</v>
      </c>
      <c r="I1188">
        <v>4.5999999999999996</v>
      </c>
      <c r="J1188">
        <v>0.318422861</v>
      </c>
      <c r="K1188">
        <v>17083.554599999999</v>
      </c>
      <c r="L1188">
        <v>6.9500000000000006E-2</v>
      </c>
      <c r="M1188">
        <v>1</v>
      </c>
      <c r="N1188">
        <v>71</v>
      </c>
      <c r="O1188">
        <v>49359.480013485998</v>
      </c>
      <c r="P1188">
        <v>695.20394385191548</v>
      </c>
      <c r="Q1188">
        <v>19434.528040230402</v>
      </c>
      <c r="R1188">
        <f>Q1188/AJ1188</f>
        <v>10.354037314986895</v>
      </c>
      <c r="S1188">
        <v>1</v>
      </c>
      <c r="T1188">
        <v>0</v>
      </c>
      <c r="U1188">
        <v>2</v>
      </c>
      <c r="V1188">
        <v>0</v>
      </c>
      <c r="W1188">
        <v>1</v>
      </c>
      <c r="X1188">
        <v>1</v>
      </c>
      <c r="Y1188">
        <v>0</v>
      </c>
      <c r="Z1188">
        <v>0</v>
      </c>
      <c r="AA1188">
        <v>0</v>
      </c>
      <c r="AB1188">
        <v>897.807281882089</v>
      </c>
      <c r="AC1188">
        <v>8.9404175952061706</v>
      </c>
      <c r="AD1188">
        <v>19434.528040230402</v>
      </c>
      <c r="AE1188">
        <v>10.354037314986799</v>
      </c>
      <c r="AF1188">
        <v>886.64781739848195</v>
      </c>
      <c r="AG1188">
        <v>0.47237496931192402</v>
      </c>
      <c r="AH1188">
        <v>18547.8802228319</v>
      </c>
      <c r="AI1188">
        <v>4.5622297364931001E-2</v>
      </c>
      <c r="AJ1188">
        <v>1877</v>
      </c>
      <c r="AK1188">
        <v>7554.9520000000002</v>
      </c>
      <c r="AL1188">
        <v>0.85082578582844903</v>
      </c>
      <c r="AM1188">
        <v>0.14917421417155</v>
      </c>
      <c r="AN1188">
        <v>8.5242408098028695E-3</v>
      </c>
      <c r="AO1188">
        <v>4.8481619605753798E-2</v>
      </c>
      <c r="AP1188">
        <v>0</v>
      </c>
      <c r="AQ1188">
        <v>0.24773574853489599</v>
      </c>
      <c r="AR1188">
        <v>4.3419267299864298E-2</v>
      </c>
      <c r="AS1188">
        <v>0.265943012211668</v>
      </c>
      <c r="AT1188">
        <v>40752</v>
      </c>
      <c r="AU1188">
        <v>59901</v>
      </c>
      <c r="AV1188">
        <v>77765.887353878803</v>
      </c>
      <c r="AW1188">
        <v>9.2168353755993596E-2</v>
      </c>
      <c r="AX1188">
        <v>0.32961460446247398</v>
      </c>
      <c r="AY1188">
        <v>35.700000000000003</v>
      </c>
      <c r="AZ1188">
        <v>0.142781033564198</v>
      </c>
      <c r="BA1188">
        <v>7.0857751731486396E-2</v>
      </c>
      <c r="BB1188">
        <v>0.167906482465462</v>
      </c>
      <c r="BC1188">
        <v>0.95217853347502601</v>
      </c>
      <c r="BD1188">
        <v>4.7821466524973398E-2</v>
      </c>
      <c r="BE1188">
        <v>1971</v>
      </c>
      <c r="BF1188">
        <v>48</v>
      </c>
      <c r="BG1188">
        <v>0.12556848700000001</v>
      </c>
      <c r="BH1188">
        <v>0</v>
      </c>
      <c r="BI1188">
        <v>0</v>
      </c>
    </row>
    <row r="1189" spans="1:61" x14ac:dyDescent="0.2">
      <c r="A1189">
        <v>1188</v>
      </c>
      <c r="B1189">
        <v>40132178002</v>
      </c>
      <c r="C1189">
        <v>4650000003</v>
      </c>
      <c r="D1189" t="s">
        <v>231</v>
      </c>
      <c r="E1189">
        <v>85257</v>
      </c>
      <c r="F1189">
        <v>897.96540750034205</v>
      </c>
      <c r="G1189">
        <v>60.708876159900001</v>
      </c>
      <c r="H1189">
        <v>0.115403058354774</v>
      </c>
      <c r="I1189">
        <v>4.5999999999999996</v>
      </c>
      <c r="J1189">
        <v>0.318422861</v>
      </c>
      <c r="K1189">
        <v>17083.554599999999</v>
      </c>
      <c r="L1189">
        <v>6.9500000000000006E-2</v>
      </c>
      <c r="M1189">
        <v>1</v>
      </c>
      <c r="N1189">
        <v>58</v>
      </c>
      <c r="O1189">
        <v>24926.953773431502</v>
      </c>
      <c r="P1189">
        <v>429.77506505916381</v>
      </c>
      <c r="Q1189">
        <v>25509.078165187799</v>
      </c>
      <c r="R1189">
        <f>Q1189/AJ1189</f>
        <v>14.626765002974656</v>
      </c>
      <c r="S1189">
        <v>1</v>
      </c>
      <c r="T1189">
        <v>1</v>
      </c>
      <c r="U1189">
        <v>1</v>
      </c>
      <c r="V1189">
        <v>1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897.96540750034205</v>
      </c>
      <c r="AC1189">
        <v>60.7334136303908</v>
      </c>
      <c r="AD1189">
        <v>25509.078165187799</v>
      </c>
      <c r="AE1189">
        <v>14.6267650029747</v>
      </c>
      <c r="AF1189">
        <v>2943.82563607368</v>
      </c>
      <c r="AG1189">
        <v>1.68797341517986</v>
      </c>
      <c r="AH1189">
        <v>22565.252529114099</v>
      </c>
      <c r="AI1189">
        <v>0.115403058354774</v>
      </c>
      <c r="AJ1189">
        <v>1744</v>
      </c>
      <c r="AK1189">
        <v>7169.7790000000005</v>
      </c>
      <c r="AL1189">
        <v>0.93176605504587096</v>
      </c>
      <c r="AM1189">
        <v>6.8233944954128406E-2</v>
      </c>
      <c r="AN1189">
        <v>3.1536697247706399E-2</v>
      </c>
      <c r="AO1189">
        <v>0</v>
      </c>
      <c r="AP1189">
        <v>2.4082568807339399E-2</v>
      </c>
      <c r="AQ1189">
        <v>7.4541284403669694E-2</v>
      </c>
      <c r="AR1189">
        <v>0</v>
      </c>
      <c r="AS1189">
        <v>0.33963538149898698</v>
      </c>
      <c r="AT1189">
        <v>39241</v>
      </c>
      <c r="AU1189">
        <v>49953</v>
      </c>
      <c r="AV1189">
        <v>76261.173533083595</v>
      </c>
      <c r="AW1189">
        <v>8.4862385321100894E-2</v>
      </c>
      <c r="AX1189">
        <v>0.46779661016949098</v>
      </c>
      <c r="AY1189">
        <v>49.8</v>
      </c>
      <c r="AZ1189">
        <v>5.6766055045871497E-2</v>
      </c>
      <c r="BA1189">
        <v>0.228784403669724</v>
      </c>
      <c r="BB1189">
        <v>6.4918851435705305E-2</v>
      </c>
      <c r="BC1189">
        <v>0.68789013732833904</v>
      </c>
      <c r="BD1189">
        <v>0.31210986267166002</v>
      </c>
      <c r="BE1189">
        <v>1963</v>
      </c>
      <c r="BF1189">
        <v>56</v>
      </c>
      <c r="BG1189">
        <v>0.12733028599999999</v>
      </c>
      <c r="BH1189">
        <v>0</v>
      </c>
      <c r="BI1189">
        <v>0</v>
      </c>
    </row>
    <row r="1190" spans="1:61" x14ac:dyDescent="0.2">
      <c r="A1190">
        <v>1189</v>
      </c>
      <c r="B1190">
        <v>40132178003</v>
      </c>
      <c r="C1190">
        <v>4650000003</v>
      </c>
      <c r="D1190" t="s">
        <v>231</v>
      </c>
      <c r="E1190">
        <v>85257</v>
      </c>
      <c r="F1190">
        <v>941.15248338793299</v>
      </c>
      <c r="G1190">
        <v>60.708876159900001</v>
      </c>
      <c r="H1190">
        <v>9.9308122930956796E-2</v>
      </c>
      <c r="I1190">
        <v>4.5999999999999996</v>
      </c>
      <c r="J1190">
        <v>0.318422861</v>
      </c>
      <c r="K1190">
        <v>17083.554599999999</v>
      </c>
      <c r="L1190">
        <v>6.9500000000000006E-2</v>
      </c>
      <c r="M1190">
        <v>1</v>
      </c>
      <c r="N1190">
        <v>55</v>
      </c>
      <c r="O1190">
        <v>49193.149999297602</v>
      </c>
      <c r="P1190">
        <v>894.42090907813827</v>
      </c>
      <c r="Q1190">
        <v>17607.267253659898</v>
      </c>
      <c r="R1190">
        <f>Q1190/AJ1190</f>
        <v>13.831317559827101</v>
      </c>
      <c r="S1190">
        <v>1</v>
      </c>
      <c r="T1190">
        <v>1</v>
      </c>
      <c r="U1190">
        <v>1</v>
      </c>
      <c r="V1190">
        <v>1</v>
      </c>
      <c r="W1190">
        <v>0</v>
      </c>
      <c r="X1190">
        <v>5</v>
      </c>
      <c r="Y1190">
        <v>2</v>
      </c>
      <c r="Z1190">
        <v>0.4</v>
      </c>
      <c r="AA1190">
        <v>0</v>
      </c>
      <c r="AB1190">
        <v>640.82895396850597</v>
      </c>
      <c r="AC1190">
        <v>198.28885795833401</v>
      </c>
      <c r="AD1190">
        <v>17607.267253659898</v>
      </c>
      <c r="AE1190">
        <v>13.831317559827101</v>
      </c>
      <c r="AF1190">
        <v>2728.1770679010801</v>
      </c>
      <c r="AG1190">
        <v>2.1431084586811302</v>
      </c>
      <c r="AH1190">
        <v>14879.0901857588</v>
      </c>
      <c r="AI1190">
        <v>0.15494608155811301</v>
      </c>
      <c r="AJ1190">
        <v>1273</v>
      </c>
      <c r="AK1190">
        <v>5133.009</v>
      </c>
      <c r="AL1190">
        <v>0.94658287509819306</v>
      </c>
      <c r="AM1190">
        <v>5.3417124901806702E-2</v>
      </c>
      <c r="AN1190">
        <v>0</v>
      </c>
      <c r="AO1190">
        <v>3.4564021995286701E-2</v>
      </c>
      <c r="AP1190">
        <v>0</v>
      </c>
      <c r="AQ1190">
        <v>9.4265514532600098E-2</v>
      </c>
      <c r="AR1190">
        <v>6.4671814671814598E-2</v>
      </c>
      <c r="AS1190">
        <v>0.52316602316602301</v>
      </c>
      <c r="AT1190">
        <v>53318</v>
      </c>
      <c r="AU1190">
        <v>54469</v>
      </c>
      <c r="AV1190">
        <v>96061.459854014596</v>
      </c>
      <c r="AW1190">
        <v>0.19795758051845999</v>
      </c>
      <c r="AX1190">
        <v>0.76642335766423297</v>
      </c>
      <c r="AY1190">
        <v>39.299999999999997</v>
      </c>
      <c r="AZ1190">
        <v>0.14454045561665299</v>
      </c>
      <c r="BA1190">
        <v>0.20188531029065199</v>
      </c>
      <c r="BB1190">
        <v>0.12700729927007201</v>
      </c>
      <c r="BC1190">
        <v>0.90510948905109401</v>
      </c>
      <c r="BD1190">
        <v>9.4890510948905105E-2</v>
      </c>
      <c r="BE1190">
        <v>1967</v>
      </c>
      <c r="BF1190">
        <v>52</v>
      </c>
      <c r="BG1190">
        <v>0.13727773800000001</v>
      </c>
      <c r="BH1190">
        <v>0</v>
      </c>
      <c r="BI1190">
        <v>0</v>
      </c>
    </row>
    <row r="1191" spans="1:61" x14ac:dyDescent="0.2">
      <c r="A1191">
        <v>1190</v>
      </c>
      <c r="B1191">
        <v>40132179001</v>
      </c>
      <c r="C1191">
        <v>4650000003</v>
      </c>
      <c r="D1191" t="s">
        <v>231</v>
      </c>
      <c r="E1191">
        <v>85257</v>
      </c>
      <c r="F1191">
        <v>108.032178698759</v>
      </c>
      <c r="G1191">
        <v>60.708876159900001</v>
      </c>
      <c r="H1191">
        <v>0.25498053997763898</v>
      </c>
      <c r="I1191">
        <v>4.5999999999999996</v>
      </c>
      <c r="J1191">
        <v>0.318422861</v>
      </c>
      <c r="K1191">
        <v>17083.554599999999</v>
      </c>
      <c r="L1191">
        <v>6.9500000000000006E-2</v>
      </c>
      <c r="M1191">
        <v>1</v>
      </c>
      <c r="N1191">
        <v>94</v>
      </c>
      <c r="O1191">
        <v>64491.763941535901</v>
      </c>
      <c r="P1191">
        <v>686.0825951227223</v>
      </c>
      <c r="Q1191">
        <v>28321.763485102401</v>
      </c>
      <c r="R1191">
        <f>Q1191/AJ1191</f>
        <v>15.451043908948391</v>
      </c>
      <c r="S1191">
        <v>1</v>
      </c>
      <c r="T1191">
        <v>1</v>
      </c>
      <c r="U1191">
        <v>1</v>
      </c>
      <c r="V1191">
        <v>1</v>
      </c>
      <c r="W1191">
        <v>0</v>
      </c>
      <c r="X1191">
        <v>5</v>
      </c>
      <c r="Y1191">
        <v>2</v>
      </c>
      <c r="Z1191">
        <v>0.4</v>
      </c>
      <c r="AA1191">
        <v>0</v>
      </c>
      <c r="AB1191">
        <v>108.032178698759</v>
      </c>
      <c r="AC1191">
        <v>263.33743210318698</v>
      </c>
      <c r="AD1191">
        <v>28321.763485102401</v>
      </c>
      <c r="AE1191">
        <v>15.4510439089484</v>
      </c>
      <c r="AF1191">
        <v>7376.2626780621204</v>
      </c>
      <c r="AG1191">
        <v>4.02414766942832</v>
      </c>
      <c r="AH1191">
        <v>20945.500807040298</v>
      </c>
      <c r="AI1191">
        <v>0.26044503485604298</v>
      </c>
      <c r="AJ1191">
        <v>1833</v>
      </c>
      <c r="AK1191">
        <v>3788.1669999999999</v>
      </c>
      <c r="AL1191">
        <v>0.91271140207310397</v>
      </c>
      <c r="AM1191">
        <v>8.7288597926895806E-2</v>
      </c>
      <c r="AN1191">
        <v>3.27332242225859E-3</v>
      </c>
      <c r="AO1191">
        <v>1.03655210038188E-2</v>
      </c>
      <c r="AP1191">
        <v>3.10965630114566E-2</v>
      </c>
      <c r="AQ1191">
        <v>0.17512274959083399</v>
      </c>
      <c r="AR1191">
        <v>2.6164645820038201E-2</v>
      </c>
      <c r="AS1191">
        <v>0.50733886407147399</v>
      </c>
      <c r="AT1191">
        <v>56304</v>
      </c>
      <c r="AU1191">
        <v>71742</v>
      </c>
      <c r="AV1191">
        <v>101131.519507187</v>
      </c>
      <c r="AW1191">
        <v>9.3289689034369794E-2</v>
      </c>
      <c r="AX1191">
        <v>0.51790900290416197</v>
      </c>
      <c r="AY1191">
        <v>43.5</v>
      </c>
      <c r="AZ1191">
        <v>5.4009819967266698E-2</v>
      </c>
      <c r="BA1191">
        <v>0.217675941080196</v>
      </c>
      <c r="BB1191">
        <v>7.2895277207392195E-2</v>
      </c>
      <c r="BC1191">
        <v>0.96817248459958904</v>
      </c>
      <c r="BD1191">
        <v>3.1827515400410601E-2</v>
      </c>
      <c r="BE1191">
        <v>1977</v>
      </c>
      <c r="BF1191">
        <v>42</v>
      </c>
      <c r="BG1191">
        <v>0.193055484</v>
      </c>
      <c r="BH1191">
        <v>29950.02203</v>
      </c>
      <c r="BI1191">
        <v>2.3027352000000001E-2</v>
      </c>
    </row>
    <row r="1192" spans="1:61" x14ac:dyDescent="0.2">
      <c r="A1192">
        <v>1191</v>
      </c>
      <c r="B1192">
        <v>40132179002</v>
      </c>
      <c r="C1192">
        <v>4550000133</v>
      </c>
      <c r="D1192" t="s">
        <v>28</v>
      </c>
      <c r="E1192">
        <v>85008</v>
      </c>
      <c r="F1192">
        <v>2028.0001591483999</v>
      </c>
      <c r="G1192">
        <v>1608.8120856</v>
      </c>
      <c r="H1192">
        <v>0.1306115527566</v>
      </c>
      <c r="I1192">
        <v>4.7</v>
      </c>
      <c r="J1192">
        <v>0.17917040100000001</v>
      </c>
      <c r="K1192">
        <v>30705.769230000002</v>
      </c>
      <c r="L1192">
        <v>4.6699999999999997E-3</v>
      </c>
      <c r="M1192">
        <v>1</v>
      </c>
      <c r="N1192">
        <v>49</v>
      </c>
      <c r="O1192">
        <v>47998.449228047</v>
      </c>
      <c r="P1192">
        <v>979.56018832748975</v>
      </c>
      <c r="Q1192">
        <v>10568.4393492825</v>
      </c>
      <c r="R1192">
        <f>Q1192/AJ1192</f>
        <v>12.810229514281819</v>
      </c>
      <c r="S1192">
        <v>1</v>
      </c>
      <c r="T1192">
        <v>0</v>
      </c>
      <c r="U1192">
        <v>2</v>
      </c>
      <c r="V1192">
        <v>0</v>
      </c>
      <c r="W1192">
        <v>1</v>
      </c>
      <c r="X1192">
        <v>4</v>
      </c>
      <c r="Y1192">
        <v>2</v>
      </c>
      <c r="Z1192">
        <v>0.5</v>
      </c>
      <c r="AA1192">
        <v>0</v>
      </c>
      <c r="AB1192">
        <v>475.21936877384098</v>
      </c>
      <c r="AC1192">
        <v>191.32425310936799</v>
      </c>
      <c r="AD1192">
        <v>10568.4393492825</v>
      </c>
      <c r="AE1192">
        <v>12.8102295142819</v>
      </c>
      <c r="AF1192">
        <v>1328.32385298602</v>
      </c>
      <c r="AG1192">
        <v>1.6100895187709401</v>
      </c>
      <c r="AH1192">
        <v>9240.1154962965593</v>
      </c>
      <c r="AI1192">
        <v>0.12568779637990601</v>
      </c>
      <c r="AJ1192">
        <v>825</v>
      </c>
      <c r="AK1192">
        <v>3280.8870000000002</v>
      </c>
      <c r="AL1192">
        <v>0.79636363636363605</v>
      </c>
      <c r="AM1192">
        <v>0.203636363636363</v>
      </c>
      <c r="AN1192">
        <v>0</v>
      </c>
      <c r="AO1192">
        <v>3.6363636363636299E-3</v>
      </c>
      <c r="AP1192">
        <v>3.51515151515151E-2</v>
      </c>
      <c r="AQ1192">
        <v>0.22060606060606</v>
      </c>
      <c r="AR1192">
        <v>9.2920353982300793E-2</v>
      </c>
      <c r="AS1192">
        <v>0.60029498525073699</v>
      </c>
      <c r="AT1192">
        <v>37765</v>
      </c>
      <c r="AU1192">
        <v>75106</v>
      </c>
      <c r="AV1192">
        <v>77300.783289817206</v>
      </c>
      <c r="AW1192">
        <v>0.118787878787878</v>
      </c>
      <c r="AX1192">
        <v>0.73719376391982105</v>
      </c>
      <c r="AY1192">
        <v>38.799999999999997</v>
      </c>
      <c r="AZ1192">
        <v>8.6060606060606004E-2</v>
      </c>
      <c r="BA1192">
        <v>0.204848484848484</v>
      </c>
      <c r="BB1192">
        <v>0.13054830287206201</v>
      </c>
      <c r="BC1192">
        <v>0.97650130548302805</v>
      </c>
      <c r="BD1192">
        <v>2.3498694516971199E-2</v>
      </c>
      <c r="BE1192">
        <v>1958</v>
      </c>
      <c r="BF1192">
        <v>61</v>
      </c>
      <c r="BG1192">
        <v>0.113477357</v>
      </c>
      <c r="BH1192">
        <v>0</v>
      </c>
      <c r="BI1192">
        <v>0</v>
      </c>
    </row>
    <row r="1193" spans="1:61" x14ac:dyDescent="0.2">
      <c r="A1193">
        <v>1192</v>
      </c>
      <c r="B1193">
        <v>40132179003</v>
      </c>
      <c r="C1193">
        <v>4650000003</v>
      </c>
      <c r="D1193" t="s">
        <v>231</v>
      </c>
      <c r="E1193">
        <v>85257</v>
      </c>
      <c r="F1193">
        <v>412.99403612294299</v>
      </c>
      <c r="G1193">
        <v>60.708876159900001</v>
      </c>
      <c r="H1193">
        <v>0.17722891038173599</v>
      </c>
      <c r="I1193">
        <v>4.5999999999999996</v>
      </c>
      <c r="J1193">
        <v>0.318422861</v>
      </c>
      <c r="K1193">
        <v>17083.554599999999</v>
      </c>
      <c r="L1193">
        <v>6.9500000000000006E-2</v>
      </c>
      <c r="M1193">
        <v>1</v>
      </c>
      <c r="N1193">
        <v>42</v>
      </c>
      <c r="O1193">
        <v>8881.2285714724894</v>
      </c>
      <c r="P1193">
        <v>211.45782313029736</v>
      </c>
      <c r="Q1193">
        <v>25534.535651415499</v>
      </c>
      <c r="R1193">
        <f>Q1193/AJ1193</f>
        <v>16.624046648056964</v>
      </c>
      <c r="S1193">
        <v>1</v>
      </c>
      <c r="T1193">
        <v>1</v>
      </c>
      <c r="U1193">
        <v>1</v>
      </c>
      <c r="V1193">
        <v>1</v>
      </c>
      <c r="W1193">
        <v>0</v>
      </c>
      <c r="X1193">
        <v>3</v>
      </c>
      <c r="Y1193">
        <v>1</v>
      </c>
      <c r="Z1193">
        <v>0.33333333333333298</v>
      </c>
      <c r="AA1193">
        <v>0</v>
      </c>
      <c r="AB1193">
        <v>412.99403612294299</v>
      </c>
      <c r="AC1193">
        <v>179.48166834695201</v>
      </c>
      <c r="AD1193">
        <v>25534.535651415499</v>
      </c>
      <c r="AE1193">
        <v>16.6240466480569</v>
      </c>
      <c r="AF1193">
        <v>5366.8988051513097</v>
      </c>
      <c r="AG1193">
        <v>3.49407474293705</v>
      </c>
      <c r="AH1193">
        <v>20167.636846264199</v>
      </c>
      <c r="AI1193">
        <v>0.210181962124452</v>
      </c>
      <c r="AJ1193">
        <v>1536</v>
      </c>
      <c r="AK1193">
        <v>6085.9690000000001</v>
      </c>
      <c r="AL1193">
        <v>0.68359375</v>
      </c>
      <c r="AM1193">
        <v>0.31640625</v>
      </c>
      <c r="AN1193" s="1">
        <v>6.5104166666666598E-4</v>
      </c>
      <c r="AO1193">
        <v>1.1067708333333299E-2</v>
      </c>
      <c r="AP1193">
        <v>4.4270833333333301E-2</v>
      </c>
      <c r="AQ1193">
        <v>0.228515625</v>
      </c>
      <c r="AR1193">
        <v>0.19318181818181801</v>
      </c>
      <c r="AS1193">
        <v>0.38898601398601401</v>
      </c>
      <c r="AT1193">
        <v>32198</v>
      </c>
      <c r="AU1193">
        <v>72609</v>
      </c>
      <c r="AV1193">
        <v>77019.966442952995</v>
      </c>
      <c r="AW1193">
        <v>0.33420707732634303</v>
      </c>
      <c r="AX1193">
        <v>0.55872483221476499</v>
      </c>
      <c r="AY1193">
        <v>38.4</v>
      </c>
      <c r="AZ1193">
        <v>0.11393229166666601</v>
      </c>
      <c r="BA1193">
        <v>0.1484375</v>
      </c>
      <c r="BB1193">
        <v>0.20805369127516701</v>
      </c>
      <c r="BC1193">
        <v>0.85234899328859004</v>
      </c>
      <c r="BD1193">
        <v>0.14765100671140899</v>
      </c>
      <c r="BE1193">
        <v>1959</v>
      </c>
      <c r="BF1193">
        <v>60</v>
      </c>
      <c r="BG1193">
        <v>0.11499039599999999</v>
      </c>
      <c r="BH1193">
        <v>0</v>
      </c>
      <c r="BI1193">
        <v>0</v>
      </c>
    </row>
    <row r="1194" spans="1:61" x14ac:dyDescent="0.2">
      <c r="A1194">
        <v>1193</v>
      </c>
      <c r="B1194">
        <v>40132180001</v>
      </c>
      <c r="C1194">
        <v>4650000003</v>
      </c>
      <c r="D1194" t="s">
        <v>231</v>
      </c>
      <c r="E1194">
        <v>85257</v>
      </c>
      <c r="F1194">
        <v>1237.730348883</v>
      </c>
      <c r="G1194">
        <v>60.708876159900001</v>
      </c>
      <c r="H1194">
        <v>0.13978468702983601</v>
      </c>
      <c r="I1194">
        <v>4.5999999999999996</v>
      </c>
      <c r="J1194">
        <v>0.318422861</v>
      </c>
      <c r="K1194">
        <v>17083.554599999999</v>
      </c>
      <c r="L1194">
        <v>6.9500000000000006E-2</v>
      </c>
      <c r="M1194">
        <v>1</v>
      </c>
      <c r="N1194">
        <v>49</v>
      </c>
      <c r="O1194">
        <v>26922.37802828</v>
      </c>
      <c r="P1194">
        <v>549.43628629142859</v>
      </c>
      <c r="Q1194">
        <v>18963.885043442398</v>
      </c>
      <c r="R1194">
        <f>Q1194/AJ1194</f>
        <v>14.621345445984886</v>
      </c>
      <c r="S1194">
        <v>0</v>
      </c>
      <c r="T1194">
        <v>0</v>
      </c>
      <c r="U1194">
        <v>3</v>
      </c>
      <c r="X1194">
        <v>0</v>
      </c>
      <c r="Y1194">
        <v>0</v>
      </c>
      <c r="Z1194">
        <v>0</v>
      </c>
      <c r="AA1194">
        <v>1</v>
      </c>
      <c r="AB1194">
        <v>1050.97493633009</v>
      </c>
      <c r="AC1194">
        <v>0</v>
      </c>
      <c r="AD1194">
        <v>18963.885043442398</v>
      </c>
      <c r="AE1194">
        <v>14.6213454459849</v>
      </c>
      <c r="AF1194">
        <v>0</v>
      </c>
      <c r="AG1194">
        <v>0</v>
      </c>
      <c r="AH1194">
        <v>18963.885043442398</v>
      </c>
      <c r="AI1194">
        <v>0</v>
      </c>
      <c r="AJ1194">
        <v>1297</v>
      </c>
      <c r="AK1194">
        <v>5191.8890000000001</v>
      </c>
      <c r="AL1194">
        <v>0.896684656900539</v>
      </c>
      <c r="AM1194">
        <v>0.10331534309946</v>
      </c>
      <c r="AN1194">
        <v>0</v>
      </c>
      <c r="AO1194">
        <v>0</v>
      </c>
      <c r="AP1194">
        <v>0</v>
      </c>
      <c r="AQ1194">
        <v>0.35620663068619801</v>
      </c>
      <c r="AR1194">
        <v>6.2068965517241302E-2</v>
      </c>
      <c r="AS1194">
        <v>0.29655172413793102</v>
      </c>
      <c r="AT1194">
        <v>27654</v>
      </c>
      <c r="AU1194">
        <v>56160</v>
      </c>
      <c r="AV1194">
        <v>68778.1563126252</v>
      </c>
      <c r="AW1194">
        <v>5.0115651503469499E-2</v>
      </c>
      <c r="AX1194">
        <v>0.55755395683453202</v>
      </c>
      <c r="AY1194">
        <v>28.8</v>
      </c>
      <c r="AZ1194">
        <v>0.15420200462606001</v>
      </c>
      <c r="BA1194">
        <v>0.14032382420971401</v>
      </c>
      <c r="BB1194">
        <v>0.236472945891783</v>
      </c>
      <c r="BC1194">
        <v>1</v>
      </c>
      <c r="BD1194">
        <v>0</v>
      </c>
      <c r="BE1194">
        <v>1965</v>
      </c>
      <c r="BF1194">
        <v>54</v>
      </c>
      <c r="BG1194">
        <v>0.12033704100000001</v>
      </c>
      <c r="BH1194">
        <v>0</v>
      </c>
      <c r="BI1194">
        <v>0</v>
      </c>
    </row>
    <row r="1195" spans="1:61" x14ac:dyDescent="0.2">
      <c r="A1195">
        <v>1194</v>
      </c>
      <c r="B1195">
        <v>40132180002</v>
      </c>
      <c r="C1195">
        <v>4550000133</v>
      </c>
      <c r="D1195" t="s">
        <v>28</v>
      </c>
      <c r="E1195">
        <v>85008</v>
      </c>
      <c r="F1195">
        <v>906.791881550369</v>
      </c>
      <c r="G1195">
        <v>1608.8120856</v>
      </c>
      <c r="H1195">
        <v>0.15302345833422501</v>
      </c>
      <c r="I1195">
        <v>4.7</v>
      </c>
      <c r="J1195">
        <v>0.17917040100000001</v>
      </c>
      <c r="K1195">
        <v>30705.769230000002</v>
      </c>
      <c r="L1195">
        <v>4.6699999999999997E-3</v>
      </c>
      <c r="M1195">
        <v>1</v>
      </c>
      <c r="N1195">
        <v>52</v>
      </c>
      <c r="O1195">
        <v>26430.0633248583</v>
      </c>
      <c r="P1195">
        <v>508.27044855496729</v>
      </c>
      <c r="Q1195">
        <v>17045.481039604299</v>
      </c>
      <c r="R1195">
        <f>Q1195/AJ1195</f>
        <v>9.464453658858579</v>
      </c>
      <c r="S1195">
        <v>1</v>
      </c>
      <c r="T1195">
        <v>1</v>
      </c>
      <c r="U1195">
        <v>1</v>
      </c>
      <c r="V1195">
        <v>1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906.791881550369</v>
      </c>
      <c r="AC1195">
        <v>1624.69093255756</v>
      </c>
      <c r="AD1195">
        <v>17045.481039604299</v>
      </c>
      <c r="AE1195">
        <v>9.4644536588586199</v>
      </c>
      <c r="AF1195">
        <v>2608.3584576507301</v>
      </c>
      <c r="AG1195">
        <v>1.44828343012256</v>
      </c>
      <c r="AH1195">
        <v>14437.122581953599</v>
      </c>
      <c r="AI1195">
        <v>0.15302345833422501</v>
      </c>
      <c r="AJ1195">
        <v>1801</v>
      </c>
      <c r="AK1195">
        <v>7165.2910000000002</v>
      </c>
      <c r="AL1195">
        <v>0.947251526929483</v>
      </c>
      <c r="AM1195">
        <v>5.2748473070516298E-2</v>
      </c>
      <c r="AN1195">
        <v>4.5530260966129901E-2</v>
      </c>
      <c r="AO1195">
        <v>0</v>
      </c>
      <c r="AP1195">
        <v>0</v>
      </c>
      <c r="AQ1195">
        <v>0.31149361465852299</v>
      </c>
      <c r="AR1195">
        <v>5.5605381165919197E-2</v>
      </c>
      <c r="AS1195">
        <v>0.41704035874439399</v>
      </c>
      <c r="AT1195">
        <v>33345</v>
      </c>
      <c r="AU1195">
        <v>42241</v>
      </c>
      <c r="AV1195">
        <v>82550.676691729299</v>
      </c>
      <c r="AW1195">
        <v>0.25596890616324203</v>
      </c>
      <c r="AX1195">
        <v>0.55338345864661598</v>
      </c>
      <c r="AY1195">
        <v>27.2</v>
      </c>
      <c r="AZ1195">
        <v>0.32037756801776701</v>
      </c>
      <c r="BA1195">
        <v>5.5524708495280399E-2</v>
      </c>
      <c r="BB1195">
        <v>0.34285714285714203</v>
      </c>
      <c r="BC1195">
        <v>0.88721804511278102</v>
      </c>
      <c r="BD1195">
        <v>0.112781954887218</v>
      </c>
      <c r="BE1195">
        <v>1965</v>
      </c>
      <c r="BF1195">
        <v>54</v>
      </c>
      <c r="BG1195">
        <v>0.115938318</v>
      </c>
      <c r="BH1195">
        <v>0</v>
      </c>
      <c r="BI1195">
        <v>0</v>
      </c>
    </row>
    <row r="1196" spans="1:61" x14ac:dyDescent="0.2">
      <c r="A1196">
        <v>1195</v>
      </c>
      <c r="B1196">
        <v>40132180003</v>
      </c>
      <c r="C1196">
        <v>4550000133</v>
      </c>
      <c r="D1196" t="s">
        <v>28</v>
      </c>
      <c r="E1196">
        <v>85008</v>
      </c>
      <c r="F1196">
        <v>405.09309852810202</v>
      </c>
      <c r="G1196">
        <v>1608.8120856</v>
      </c>
      <c r="H1196">
        <v>0.23039380784922001</v>
      </c>
      <c r="I1196">
        <v>4.7</v>
      </c>
      <c r="J1196">
        <v>0.17917040100000001</v>
      </c>
      <c r="K1196">
        <v>30705.769230000002</v>
      </c>
      <c r="L1196">
        <v>4.6699999999999997E-3</v>
      </c>
      <c r="M1196">
        <v>1</v>
      </c>
      <c r="N1196">
        <v>38</v>
      </c>
      <c r="O1196">
        <v>25132.195128535201</v>
      </c>
      <c r="P1196">
        <v>661.37355601408422</v>
      </c>
      <c r="Q1196">
        <v>17170.153920474299</v>
      </c>
      <c r="R1196">
        <f>Q1196/AJ1196</f>
        <v>14.131813926316296</v>
      </c>
      <c r="S1196">
        <v>1</v>
      </c>
      <c r="T1196">
        <v>1</v>
      </c>
      <c r="U1196">
        <v>1</v>
      </c>
      <c r="V1196">
        <v>1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405.09309852810202</v>
      </c>
      <c r="AC1196">
        <v>1624.69093255756</v>
      </c>
      <c r="AD1196">
        <v>17170.153920474299</v>
      </c>
      <c r="AE1196">
        <v>14.131813926316299</v>
      </c>
      <c r="AF1196">
        <v>3955.8971430953202</v>
      </c>
      <c r="AG1196">
        <v>3.2558824223006702</v>
      </c>
      <c r="AH1196">
        <v>13214.256777379</v>
      </c>
      <c r="AI1196">
        <v>0.23039380784922001</v>
      </c>
      <c r="AJ1196">
        <v>1215</v>
      </c>
      <c r="AK1196">
        <v>4775.5159999999996</v>
      </c>
      <c r="AL1196">
        <v>0.85432098765432096</v>
      </c>
      <c r="AM1196">
        <v>0.14567901234567901</v>
      </c>
      <c r="AN1196">
        <v>2.5514403292181E-2</v>
      </c>
      <c r="AO1196">
        <v>0</v>
      </c>
      <c r="AP1196">
        <v>0.110288065843621</v>
      </c>
      <c r="AQ1196">
        <v>0.14650205761316801</v>
      </c>
      <c r="AR1196">
        <v>0</v>
      </c>
      <c r="AS1196">
        <v>0.42989786443825401</v>
      </c>
      <c r="AT1196">
        <v>47099</v>
      </c>
      <c r="AU1196">
        <v>87656</v>
      </c>
      <c r="AV1196">
        <v>91311.785095320607</v>
      </c>
      <c r="AW1196">
        <v>7.0781893004115096E-2</v>
      </c>
      <c r="AX1196">
        <v>0.42838196286472102</v>
      </c>
      <c r="AY1196">
        <v>44.5</v>
      </c>
      <c r="AZ1196">
        <v>7.0781893004115207E-2</v>
      </c>
      <c r="BA1196">
        <v>0.16049382716049301</v>
      </c>
      <c r="BB1196">
        <v>0.102253032928942</v>
      </c>
      <c r="BC1196">
        <v>0.97573656845753898</v>
      </c>
      <c r="BD1196">
        <v>2.4263431542461002E-2</v>
      </c>
      <c r="BE1196">
        <v>1966</v>
      </c>
      <c r="BF1196">
        <v>53</v>
      </c>
      <c r="BG1196">
        <v>0.10835025399999999</v>
      </c>
      <c r="BH1196">
        <v>0</v>
      </c>
      <c r="BI1196">
        <v>0</v>
      </c>
    </row>
    <row r="1197" spans="1:61" x14ac:dyDescent="0.2">
      <c r="A1197">
        <v>1196</v>
      </c>
      <c r="B1197">
        <v>40132180004</v>
      </c>
      <c r="C1197">
        <v>4550000133</v>
      </c>
      <c r="D1197" t="s">
        <v>28</v>
      </c>
      <c r="E1197">
        <v>85008</v>
      </c>
      <c r="F1197">
        <v>687.791720355861</v>
      </c>
      <c r="G1197">
        <v>1608.8120856</v>
      </c>
      <c r="H1197">
        <v>0.12673296353863001</v>
      </c>
      <c r="I1197">
        <v>4.7</v>
      </c>
      <c r="J1197">
        <v>0.17917040100000001</v>
      </c>
      <c r="K1197">
        <v>30705.769230000002</v>
      </c>
      <c r="L1197">
        <v>4.6699999999999997E-3</v>
      </c>
      <c r="M1197">
        <v>1</v>
      </c>
      <c r="N1197">
        <v>79</v>
      </c>
      <c r="O1197">
        <v>31900.705431399401</v>
      </c>
      <c r="P1197">
        <v>403.8063978658152</v>
      </c>
      <c r="Q1197">
        <v>24746.726427107998</v>
      </c>
      <c r="R1197">
        <f>Q1197/AJ1197</f>
        <v>14.818399058148502</v>
      </c>
      <c r="S1197">
        <v>1</v>
      </c>
      <c r="T1197">
        <v>1</v>
      </c>
      <c r="U1197">
        <v>1</v>
      </c>
      <c r="V1197">
        <v>1</v>
      </c>
      <c r="W1197">
        <v>0</v>
      </c>
      <c r="X1197">
        <v>2</v>
      </c>
      <c r="Y1197">
        <v>0</v>
      </c>
      <c r="Z1197">
        <v>0</v>
      </c>
      <c r="AA1197">
        <v>0</v>
      </c>
      <c r="AB1197">
        <v>687.02304011332899</v>
      </c>
      <c r="AC1197">
        <v>1632.96090139023</v>
      </c>
      <c r="AD1197">
        <v>24746.726427107998</v>
      </c>
      <c r="AE1197">
        <v>14.818399058148501</v>
      </c>
      <c r="AF1197">
        <v>3623.46253431283</v>
      </c>
      <c r="AG1197">
        <v>2.1697380444987</v>
      </c>
      <c r="AH1197">
        <v>21123.263892795101</v>
      </c>
      <c r="AI1197">
        <v>0.14642189321427199</v>
      </c>
      <c r="AJ1197">
        <v>1670</v>
      </c>
      <c r="AK1197">
        <v>6599.5209999999997</v>
      </c>
      <c r="AL1197">
        <v>0.87784431137724495</v>
      </c>
      <c r="AM1197">
        <v>0.122155688622754</v>
      </c>
      <c r="AN1197">
        <v>6.9461077844311298E-2</v>
      </c>
      <c r="AO1197">
        <v>2.63473053892215E-2</v>
      </c>
      <c r="AP1197">
        <v>1.61676646706586E-2</v>
      </c>
      <c r="AQ1197">
        <v>0.147305389221556</v>
      </c>
      <c r="AR1197">
        <v>6.0792349726775899E-2</v>
      </c>
      <c r="AS1197">
        <v>0.35655737704918</v>
      </c>
      <c r="AT1197">
        <v>45591</v>
      </c>
      <c r="AU1197">
        <v>89049</v>
      </c>
      <c r="AV1197">
        <v>95487.316421895899</v>
      </c>
      <c r="AW1197">
        <v>0.122186495176848</v>
      </c>
      <c r="AX1197">
        <v>0.40369967355821501</v>
      </c>
      <c r="AY1197">
        <v>44.4</v>
      </c>
      <c r="AZ1197">
        <v>4.1916167664670601E-2</v>
      </c>
      <c r="BA1197">
        <v>0.17904191616766399</v>
      </c>
      <c r="BB1197">
        <v>5.6074766355140103E-2</v>
      </c>
      <c r="BC1197">
        <v>1</v>
      </c>
      <c r="BD1197">
        <v>0</v>
      </c>
      <c r="BE1197">
        <v>1969</v>
      </c>
      <c r="BF1197">
        <v>50</v>
      </c>
      <c r="BG1197">
        <v>0.109577331</v>
      </c>
      <c r="BH1197">
        <v>0</v>
      </c>
      <c r="BI1197">
        <v>0</v>
      </c>
    </row>
    <row r="1198" spans="1:61" x14ac:dyDescent="0.2">
      <c r="A1198">
        <v>1197</v>
      </c>
      <c r="B1198">
        <v>40132181001</v>
      </c>
      <c r="C1198">
        <v>4550000133</v>
      </c>
      <c r="D1198" t="s">
        <v>28</v>
      </c>
      <c r="E1198">
        <v>85008</v>
      </c>
      <c r="F1198">
        <v>598.067226267357</v>
      </c>
      <c r="G1198">
        <v>1608.8120856</v>
      </c>
      <c r="H1198">
        <v>0.137637218761372</v>
      </c>
      <c r="I1198">
        <v>4.7</v>
      </c>
      <c r="J1198">
        <v>0.17917040100000001</v>
      </c>
      <c r="K1198">
        <v>30705.769230000002</v>
      </c>
      <c r="L1198">
        <v>4.6699999999999997E-3</v>
      </c>
      <c r="M1198">
        <v>1</v>
      </c>
      <c r="N1198">
        <v>41</v>
      </c>
      <c r="O1198">
        <v>12742.3436510627</v>
      </c>
      <c r="P1198">
        <v>310.78886953811462</v>
      </c>
      <c r="Q1198">
        <v>13871.362604702899</v>
      </c>
      <c r="R1198">
        <f>Q1198/AJ1198</f>
        <v>13.236033019754675</v>
      </c>
      <c r="S1198">
        <v>1</v>
      </c>
      <c r="T1198">
        <v>1</v>
      </c>
      <c r="U1198">
        <v>1</v>
      </c>
      <c r="V1198">
        <v>1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598.067226267357</v>
      </c>
      <c r="AC1198">
        <v>1624.69093255756</v>
      </c>
      <c r="AD1198">
        <v>13871.362604702899</v>
      </c>
      <c r="AE1198">
        <v>13.2360330197547</v>
      </c>
      <c r="AF1198">
        <v>1909.2157693418201</v>
      </c>
      <c r="AG1198">
        <v>1.8217707722727301</v>
      </c>
      <c r="AH1198">
        <v>11962.1468353611</v>
      </c>
      <c r="AI1198">
        <v>0.137637218761372</v>
      </c>
      <c r="AJ1198">
        <v>1048</v>
      </c>
      <c r="AK1198">
        <v>5540.2960000000003</v>
      </c>
      <c r="AL1198">
        <v>0.95038167938931295</v>
      </c>
      <c r="AM1198">
        <v>4.9618320610687001E-2</v>
      </c>
      <c r="AN1198">
        <v>0</v>
      </c>
      <c r="AO1198">
        <v>3.81679389312977E-3</v>
      </c>
      <c r="AP1198">
        <v>0</v>
      </c>
      <c r="AQ1198">
        <v>0.122137404580152</v>
      </c>
      <c r="AR1198">
        <v>4.1428571428571398E-2</v>
      </c>
      <c r="AS1198">
        <v>0.441428571428571</v>
      </c>
      <c r="AT1198">
        <v>51464</v>
      </c>
      <c r="AU1198">
        <v>105250</v>
      </c>
      <c r="AV1198">
        <v>123649.295774648</v>
      </c>
      <c r="AW1198">
        <v>0.106870229007633</v>
      </c>
      <c r="AX1198">
        <v>0.75550660792951496</v>
      </c>
      <c r="AY1198">
        <v>33.6</v>
      </c>
      <c r="AZ1198">
        <v>0.23950381679389299</v>
      </c>
      <c r="BA1198">
        <v>9.5419847328244198E-2</v>
      </c>
      <c r="BB1198">
        <v>0.30046948356807501</v>
      </c>
      <c r="BC1198">
        <v>0.97417840375586795</v>
      </c>
      <c r="BD1198">
        <v>2.5821596244131401E-2</v>
      </c>
      <c r="BE1198">
        <v>1962</v>
      </c>
      <c r="BF1198">
        <v>57</v>
      </c>
      <c r="BG1198">
        <v>8.9635726999999998E-2</v>
      </c>
      <c r="BH1198">
        <v>0</v>
      </c>
      <c r="BI1198">
        <v>0</v>
      </c>
    </row>
    <row r="1199" spans="1:61" x14ac:dyDescent="0.2">
      <c r="A1199">
        <v>1198</v>
      </c>
      <c r="B1199">
        <v>40132181002</v>
      </c>
      <c r="C1199">
        <v>4550000133</v>
      </c>
      <c r="D1199" t="s">
        <v>28</v>
      </c>
      <c r="E1199">
        <v>85008</v>
      </c>
      <c r="F1199">
        <v>767.37714285307902</v>
      </c>
      <c r="G1199">
        <v>1608.8120856</v>
      </c>
      <c r="H1199">
        <v>0.181632010243821</v>
      </c>
      <c r="I1199">
        <v>4.7</v>
      </c>
      <c r="J1199">
        <v>0.17917040100000001</v>
      </c>
      <c r="K1199">
        <v>30705.769230000002</v>
      </c>
      <c r="L1199">
        <v>4.6699999999999997E-3</v>
      </c>
      <c r="M1199">
        <v>1</v>
      </c>
      <c r="N1199">
        <v>52</v>
      </c>
      <c r="O1199">
        <v>32466.1563311545</v>
      </c>
      <c r="P1199">
        <v>624.34916021450965</v>
      </c>
      <c r="Q1199">
        <v>15257.942342172</v>
      </c>
      <c r="R1199">
        <f>Q1199/AJ1199</f>
        <v>12.445303704871126</v>
      </c>
      <c r="S1199">
        <v>1</v>
      </c>
      <c r="T1199">
        <v>1</v>
      </c>
      <c r="U1199">
        <v>1</v>
      </c>
      <c r="V1199">
        <v>1</v>
      </c>
      <c r="W1199">
        <v>0</v>
      </c>
      <c r="X1199">
        <v>2</v>
      </c>
      <c r="Y1199">
        <v>0</v>
      </c>
      <c r="Z1199">
        <v>0</v>
      </c>
      <c r="AA1199">
        <v>0</v>
      </c>
      <c r="AB1199">
        <v>767.37714285307902</v>
      </c>
      <c r="AC1199">
        <v>1625.57925841774</v>
      </c>
      <c r="AD1199">
        <v>15257.942342172</v>
      </c>
      <c r="AE1199">
        <v>12.445303704871201</v>
      </c>
      <c r="AF1199">
        <v>2927.7340319741002</v>
      </c>
      <c r="AG1199">
        <v>2.3880375464715402</v>
      </c>
      <c r="AH1199">
        <v>12330.208310197901</v>
      </c>
      <c r="AI1199">
        <v>0.19188262521362501</v>
      </c>
      <c r="AJ1199">
        <v>1226</v>
      </c>
      <c r="AK1199">
        <v>6543.4470000000001</v>
      </c>
      <c r="AL1199">
        <v>0.86378466557911904</v>
      </c>
      <c r="AM1199">
        <v>0.13621533442087999</v>
      </c>
      <c r="AN1199">
        <v>0</v>
      </c>
      <c r="AO1199">
        <v>0</v>
      </c>
      <c r="AP1199">
        <v>9.2985318107667206E-2</v>
      </c>
      <c r="AQ1199">
        <v>0.239804241435562</v>
      </c>
      <c r="AR1199">
        <v>4.5346062052505902E-2</v>
      </c>
      <c r="AS1199">
        <v>0.36992840095465301</v>
      </c>
      <c r="AT1199">
        <v>35681</v>
      </c>
      <c r="AU1199">
        <v>61585</v>
      </c>
      <c r="AV1199">
        <v>77288.867924528298</v>
      </c>
      <c r="AW1199">
        <v>0.29853181076672097</v>
      </c>
      <c r="AX1199">
        <v>0.58956521739130396</v>
      </c>
      <c r="AY1199">
        <v>31.8</v>
      </c>
      <c r="AZ1199">
        <v>0.15334420880913499</v>
      </c>
      <c r="BA1199">
        <v>0.14029363784665499</v>
      </c>
      <c r="BB1199">
        <v>0.186792452830188</v>
      </c>
      <c r="BC1199">
        <v>0.90188679245282999</v>
      </c>
      <c r="BD1199">
        <v>9.8113207547169803E-2</v>
      </c>
      <c r="BE1199">
        <v>1961</v>
      </c>
      <c r="BF1199">
        <v>58</v>
      </c>
      <c r="BG1199">
        <v>0.120626277</v>
      </c>
      <c r="BH1199">
        <v>0</v>
      </c>
      <c r="BI1199">
        <v>0</v>
      </c>
    </row>
    <row r="1200" spans="1:61" x14ac:dyDescent="0.2">
      <c r="A1200">
        <v>1199</v>
      </c>
      <c r="B1200">
        <v>40132182001</v>
      </c>
      <c r="C1200">
        <v>4650000003</v>
      </c>
      <c r="D1200" t="s">
        <v>231</v>
      </c>
      <c r="E1200">
        <v>85257</v>
      </c>
      <c r="F1200">
        <v>441.92674481058901</v>
      </c>
      <c r="G1200">
        <v>60.708876159900001</v>
      </c>
      <c r="H1200">
        <v>0.107097248971897</v>
      </c>
      <c r="I1200">
        <v>4.5999999999999996</v>
      </c>
      <c r="J1200">
        <v>0.318422861</v>
      </c>
      <c r="K1200">
        <v>17083.554599999999</v>
      </c>
      <c r="L1200">
        <v>6.9500000000000006E-2</v>
      </c>
      <c r="M1200">
        <v>1</v>
      </c>
      <c r="N1200">
        <v>82</v>
      </c>
      <c r="O1200">
        <v>50405.7964215182</v>
      </c>
      <c r="P1200">
        <v>614.70483440875853</v>
      </c>
      <c r="Q1200">
        <v>34032.218653932498</v>
      </c>
      <c r="R1200">
        <f>Q1200/AJ1200</f>
        <v>13.722668812069555</v>
      </c>
      <c r="S1200">
        <v>1</v>
      </c>
      <c r="T1200">
        <v>1</v>
      </c>
      <c r="U1200">
        <v>1</v>
      </c>
      <c r="V1200">
        <v>1</v>
      </c>
      <c r="W1200">
        <v>0</v>
      </c>
      <c r="X1200">
        <v>3</v>
      </c>
      <c r="Y1200">
        <v>0</v>
      </c>
      <c r="Z1200">
        <v>0</v>
      </c>
      <c r="AA1200">
        <v>0</v>
      </c>
      <c r="AB1200">
        <v>124.418863934738</v>
      </c>
      <c r="AC1200">
        <v>133.634918484389</v>
      </c>
      <c r="AD1200">
        <v>34032.218653932498</v>
      </c>
      <c r="AE1200">
        <v>13.7226688120695</v>
      </c>
      <c r="AF1200">
        <v>7611.7872464819802</v>
      </c>
      <c r="AG1200">
        <v>3.0692690510007998</v>
      </c>
      <c r="AH1200">
        <v>26420.431407450498</v>
      </c>
      <c r="AI1200">
        <v>0.223664149666081</v>
      </c>
      <c r="AJ1200">
        <v>2480</v>
      </c>
      <c r="AK1200">
        <v>10190.790000000001</v>
      </c>
      <c r="AL1200">
        <v>0.81209677419354798</v>
      </c>
      <c r="AM1200">
        <v>0.187903225806451</v>
      </c>
      <c r="AN1200">
        <v>4.2741935483870903E-2</v>
      </c>
      <c r="AO1200">
        <v>0</v>
      </c>
      <c r="AP1200">
        <v>3.5887096774193501E-2</v>
      </c>
      <c r="AQ1200">
        <v>0.27258064516128999</v>
      </c>
      <c r="AR1200">
        <v>7.9008073817762398E-2</v>
      </c>
      <c r="AS1200">
        <v>0.23125720876585901</v>
      </c>
      <c r="AT1200">
        <v>31774</v>
      </c>
      <c r="AU1200">
        <v>84211</v>
      </c>
      <c r="AV1200">
        <v>90024.748743718606</v>
      </c>
      <c r="AW1200">
        <v>0.16951219512195101</v>
      </c>
      <c r="AX1200">
        <v>0.33863636363636301</v>
      </c>
      <c r="AY1200">
        <v>32.4</v>
      </c>
      <c r="AZ1200">
        <v>0.20282258064516101</v>
      </c>
      <c r="BA1200">
        <v>9.4354838709677397E-2</v>
      </c>
      <c r="BB1200">
        <v>0.29020100502512503</v>
      </c>
      <c r="BC1200">
        <v>1</v>
      </c>
      <c r="BD1200">
        <v>0</v>
      </c>
      <c r="BE1200">
        <v>1979</v>
      </c>
      <c r="BF1200">
        <v>40</v>
      </c>
      <c r="BG1200">
        <v>0.16810486099999999</v>
      </c>
      <c r="BH1200">
        <v>3744.2042849999998</v>
      </c>
      <c r="BI1200">
        <v>5.7365009999999998E-3</v>
      </c>
    </row>
    <row r="1201" spans="1:61" x14ac:dyDescent="0.2">
      <c r="A1201">
        <v>1200</v>
      </c>
      <c r="B1201">
        <v>40132182002</v>
      </c>
      <c r="C1201">
        <v>4650000029</v>
      </c>
      <c r="D1201" t="s">
        <v>232</v>
      </c>
      <c r="E1201">
        <v>85257</v>
      </c>
      <c r="F1201">
        <v>0</v>
      </c>
      <c r="G1201">
        <v>71.983233642000002</v>
      </c>
      <c r="H1201">
        <v>0.125374854663964</v>
      </c>
      <c r="I1201">
        <v>4.5</v>
      </c>
      <c r="J1201">
        <v>0.28286128900000002</v>
      </c>
      <c r="K1201">
        <v>47930.126949999998</v>
      </c>
      <c r="L1201">
        <v>0.16500000000000001</v>
      </c>
      <c r="M1201">
        <v>1</v>
      </c>
      <c r="N1201">
        <v>60</v>
      </c>
      <c r="O1201">
        <v>35648.963862991099</v>
      </c>
      <c r="P1201">
        <v>594.14939771651837</v>
      </c>
      <c r="Q1201">
        <v>21892.520895888199</v>
      </c>
      <c r="R1201">
        <f>Q1201/AJ1201</f>
        <v>12.403694558576884</v>
      </c>
      <c r="S1201">
        <v>1</v>
      </c>
      <c r="T1201">
        <v>1</v>
      </c>
      <c r="U1201">
        <v>1</v>
      </c>
      <c r="V1201">
        <v>1</v>
      </c>
      <c r="W1201">
        <v>0</v>
      </c>
      <c r="X1201">
        <v>3</v>
      </c>
      <c r="Y1201">
        <v>0</v>
      </c>
      <c r="Z1201">
        <v>0</v>
      </c>
      <c r="AA1201">
        <v>0</v>
      </c>
      <c r="AB1201">
        <v>0</v>
      </c>
      <c r="AC1201">
        <v>79.645566406881699</v>
      </c>
      <c r="AD1201">
        <v>21892.520895888199</v>
      </c>
      <c r="AE1201">
        <v>12.4036945585769</v>
      </c>
      <c r="AF1201">
        <v>3378.7920619675401</v>
      </c>
      <c r="AG1201">
        <v>1.91432978015158</v>
      </c>
      <c r="AH1201">
        <v>18513.728833920701</v>
      </c>
      <c r="AI1201">
        <v>0.15433544990253401</v>
      </c>
      <c r="AJ1201">
        <v>1765</v>
      </c>
      <c r="AK1201">
        <v>7533.6009999999997</v>
      </c>
      <c r="AL1201">
        <v>0.77563739376770502</v>
      </c>
      <c r="AM1201">
        <v>0.22436260623229401</v>
      </c>
      <c r="AN1201">
        <v>7.9886685552407896E-2</v>
      </c>
      <c r="AO1201">
        <v>5.8356940509915002E-2</v>
      </c>
      <c r="AP1201">
        <v>0</v>
      </c>
      <c r="AQ1201">
        <v>0.21699716713881001</v>
      </c>
      <c r="AR1201">
        <v>6.5917602996254598E-2</v>
      </c>
      <c r="AS1201">
        <v>0.49887640449438198</v>
      </c>
      <c r="AT1201">
        <v>40454</v>
      </c>
      <c r="AU1201">
        <v>55982</v>
      </c>
      <c r="AV1201">
        <v>94180.190174326504</v>
      </c>
      <c r="AW1201">
        <v>0.19093484419263401</v>
      </c>
      <c r="AX1201">
        <v>0.43581616481774899</v>
      </c>
      <c r="AY1201">
        <v>27.8</v>
      </c>
      <c r="AZ1201">
        <v>8.1586402266288896E-2</v>
      </c>
      <c r="BA1201">
        <v>0.10368271954674201</v>
      </c>
      <c r="BB1201">
        <v>5.5467511885895403E-2</v>
      </c>
      <c r="BC1201">
        <v>0.92868462757527703</v>
      </c>
      <c r="BD1201">
        <v>7.1315372424722606E-2</v>
      </c>
      <c r="BE1201">
        <v>1978</v>
      </c>
      <c r="BF1201">
        <v>41</v>
      </c>
      <c r="BG1201">
        <v>0.14474617200000001</v>
      </c>
      <c r="BH1201">
        <v>44185.92267</v>
      </c>
      <c r="BI1201">
        <v>6.8460884999999999E-2</v>
      </c>
    </row>
    <row r="1202" spans="1:61" x14ac:dyDescent="0.2">
      <c r="A1202">
        <v>1201</v>
      </c>
      <c r="B1202">
        <v>40132182003</v>
      </c>
      <c r="C1202">
        <v>4550000133</v>
      </c>
      <c r="D1202" t="s">
        <v>28</v>
      </c>
      <c r="E1202">
        <v>85008</v>
      </c>
      <c r="F1202">
        <v>1268.59176593857</v>
      </c>
      <c r="G1202">
        <v>1608.8120856</v>
      </c>
      <c r="H1202">
        <v>0.107151629415163</v>
      </c>
      <c r="I1202">
        <v>4.7</v>
      </c>
      <c r="J1202">
        <v>0.17917040100000001</v>
      </c>
      <c r="K1202">
        <v>30705.769230000002</v>
      </c>
      <c r="L1202">
        <v>4.6699999999999997E-3</v>
      </c>
      <c r="M1202">
        <v>1</v>
      </c>
      <c r="N1202">
        <v>68</v>
      </c>
      <c r="O1202">
        <v>48190.256066168702</v>
      </c>
      <c r="P1202">
        <v>708.68023626718684</v>
      </c>
      <c r="Q1202">
        <v>27582.993951208198</v>
      </c>
      <c r="R1202">
        <f>Q1202/AJ1202</f>
        <v>12.226504410996542</v>
      </c>
      <c r="S1202">
        <v>1</v>
      </c>
      <c r="T1202">
        <v>0</v>
      </c>
      <c r="U1202">
        <v>2</v>
      </c>
      <c r="V1202">
        <v>0</v>
      </c>
      <c r="W1202">
        <v>1</v>
      </c>
      <c r="X1202">
        <v>3</v>
      </c>
      <c r="Y1202">
        <v>0</v>
      </c>
      <c r="Z1202">
        <v>0</v>
      </c>
      <c r="AA1202">
        <v>0</v>
      </c>
      <c r="AB1202">
        <v>286.09624298757399</v>
      </c>
      <c r="AC1202">
        <v>79.645566406881699</v>
      </c>
      <c r="AD1202">
        <v>27582.993951208198</v>
      </c>
      <c r="AE1202">
        <v>12.226504410996499</v>
      </c>
      <c r="AF1202">
        <v>4728.1533780991604</v>
      </c>
      <c r="AG1202">
        <v>2.0958126675971398</v>
      </c>
      <c r="AH1202">
        <v>22854.840573108999</v>
      </c>
      <c r="AI1202">
        <v>0.171415524596888</v>
      </c>
      <c r="AJ1202">
        <v>2256</v>
      </c>
      <c r="AK1202">
        <v>9088.9920000000002</v>
      </c>
      <c r="AL1202">
        <v>0.74734042553191404</v>
      </c>
      <c r="AM1202">
        <v>0.25265957446808501</v>
      </c>
      <c r="AN1202">
        <v>2.17198581560283E-2</v>
      </c>
      <c r="AO1202">
        <v>5.45212765957446E-2</v>
      </c>
      <c r="AP1202">
        <v>4.1223404255319097E-2</v>
      </c>
      <c r="AQ1202">
        <v>0.25044326241134701</v>
      </c>
      <c r="AR1202">
        <v>0.11148459383753501</v>
      </c>
      <c r="AS1202">
        <v>0.52605042016806702</v>
      </c>
      <c r="AT1202">
        <v>33114</v>
      </c>
      <c r="AU1202">
        <v>71118</v>
      </c>
      <c r="AV1202">
        <v>86197.592067988706</v>
      </c>
      <c r="AW1202">
        <v>0.28368794326241098</v>
      </c>
      <c r="AX1202">
        <v>0.51706036745406803</v>
      </c>
      <c r="AY1202">
        <v>30.1</v>
      </c>
      <c r="AZ1202">
        <v>7.9787234042553196E-2</v>
      </c>
      <c r="BA1202">
        <v>0.114804964539007</v>
      </c>
      <c r="BB1202">
        <v>0.162889518413597</v>
      </c>
      <c r="BC1202">
        <v>0.91076487252124605</v>
      </c>
      <c r="BD1202">
        <v>8.9235127478753506E-2</v>
      </c>
      <c r="BE1202">
        <v>1965</v>
      </c>
      <c r="BF1202">
        <v>54</v>
      </c>
      <c r="BG1202">
        <v>0.12482090899999999</v>
      </c>
      <c r="BH1202">
        <v>0</v>
      </c>
      <c r="BI1202">
        <v>0</v>
      </c>
    </row>
    <row r="1203" spans="1:61" x14ac:dyDescent="0.2">
      <c r="A1203">
        <v>1202</v>
      </c>
      <c r="B1203">
        <v>40132182004</v>
      </c>
      <c r="C1203">
        <v>4550000133</v>
      </c>
      <c r="D1203" t="s">
        <v>28</v>
      </c>
      <c r="E1203">
        <v>85008</v>
      </c>
      <c r="F1203">
        <v>1621.2124426207899</v>
      </c>
      <c r="G1203">
        <v>1608.8120856</v>
      </c>
      <c r="H1203">
        <v>0.100574086762443</v>
      </c>
      <c r="I1203">
        <v>4.7</v>
      </c>
      <c r="J1203">
        <v>0.17917040100000001</v>
      </c>
      <c r="K1203">
        <v>30705.769230000002</v>
      </c>
      <c r="L1203">
        <v>4.6699999999999997E-3</v>
      </c>
      <c r="M1203">
        <v>1</v>
      </c>
      <c r="N1203">
        <v>86</v>
      </c>
      <c r="O1203">
        <v>28337.499722664601</v>
      </c>
      <c r="P1203">
        <v>329.50581072865816</v>
      </c>
      <c r="Q1203">
        <v>23340.884577206201</v>
      </c>
      <c r="R1203">
        <f>Q1203/AJ1203</f>
        <v>8.9910957539315106</v>
      </c>
      <c r="S1203">
        <v>1</v>
      </c>
      <c r="T1203">
        <v>0</v>
      </c>
      <c r="U1203">
        <v>2</v>
      </c>
      <c r="V1203">
        <v>0</v>
      </c>
      <c r="W1203">
        <v>1</v>
      </c>
      <c r="X1203">
        <v>3</v>
      </c>
      <c r="Y1203">
        <v>0</v>
      </c>
      <c r="Z1203">
        <v>0</v>
      </c>
      <c r="AA1203">
        <v>0</v>
      </c>
      <c r="AB1203">
        <v>454.37589288728299</v>
      </c>
      <c r="AC1203">
        <v>133.634918484389</v>
      </c>
      <c r="AD1203">
        <v>23340.884577206201</v>
      </c>
      <c r="AE1203">
        <v>8.9910957539315408</v>
      </c>
      <c r="AF1203">
        <v>3011.7251789313</v>
      </c>
      <c r="AG1203">
        <v>1.1601406698502701</v>
      </c>
      <c r="AH1203">
        <v>20329.1593982749</v>
      </c>
      <c r="AI1203">
        <v>0.12903217823511301</v>
      </c>
      <c r="AJ1203">
        <v>2596</v>
      </c>
      <c r="AK1203">
        <v>10430.25</v>
      </c>
      <c r="AL1203">
        <v>0.60939907550076999</v>
      </c>
      <c r="AM1203">
        <v>0.39060092449922901</v>
      </c>
      <c r="AN1203">
        <v>4.4298921417565397E-2</v>
      </c>
      <c r="AO1203">
        <v>0.13597842835130899</v>
      </c>
      <c r="AP1203">
        <v>6.2403697996918299E-2</v>
      </c>
      <c r="AQ1203">
        <v>0.37750385208012299</v>
      </c>
      <c r="AR1203">
        <v>0.157045313469894</v>
      </c>
      <c r="AS1203">
        <v>0.50900062073246399</v>
      </c>
      <c r="AT1203">
        <v>40210</v>
      </c>
      <c r="AU1203">
        <v>83239</v>
      </c>
      <c r="AV1203">
        <v>93445.526838966194</v>
      </c>
      <c r="AW1203">
        <v>0.23874223602484401</v>
      </c>
      <c r="AX1203">
        <v>0.13755274261603301</v>
      </c>
      <c r="AY1203">
        <v>27.5</v>
      </c>
      <c r="AZ1203">
        <v>0.141756548536209</v>
      </c>
      <c r="BA1203">
        <v>8.2819722650231103E-2</v>
      </c>
      <c r="BB1203">
        <v>0.13320079522862799</v>
      </c>
      <c r="BC1203">
        <v>0.86679920477137096</v>
      </c>
      <c r="BD1203">
        <v>0.13320079522862799</v>
      </c>
      <c r="BE1203">
        <v>2008</v>
      </c>
      <c r="BF1203">
        <v>11</v>
      </c>
      <c r="BG1203">
        <v>9.8086777999999999E-2</v>
      </c>
      <c r="BH1203">
        <v>0</v>
      </c>
      <c r="BI1203">
        <v>0</v>
      </c>
    </row>
    <row r="1204" spans="1:61" x14ac:dyDescent="0.2">
      <c r="A1204">
        <v>1203</v>
      </c>
      <c r="B1204">
        <v>40132183001</v>
      </c>
      <c r="C1204">
        <v>4650000005</v>
      </c>
      <c r="D1204" t="s">
        <v>230</v>
      </c>
      <c r="E1204">
        <v>85257</v>
      </c>
      <c r="F1204">
        <v>858.16076193677395</v>
      </c>
      <c r="G1204">
        <v>8.9366746239899992</v>
      </c>
      <c r="H1204">
        <v>0.102693503544977</v>
      </c>
      <c r="I1204">
        <v>4.5</v>
      </c>
      <c r="J1204">
        <v>0.35956424999999997</v>
      </c>
      <c r="K1204">
        <v>0</v>
      </c>
      <c r="L1204">
        <v>0</v>
      </c>
      <c r="M1204">
        <v>0</v>
      </c>
      <c r="N1204">
        <v>47</v>
      </c>
      <c r="O1204">
        <v>7172.09615908457</v>
      </c>
      <c r="P1204">
        <v>152.59779061882062</v>
      </c>
      <c r="Q1204">
        <v>18597.443813545098</v>
      </c>
      <c r="R1204">
        <f>Q1204/AJ1204</f>
        <v>10.331913229747277</v>
      </c>
      <c r="S1204">
        <v>1</v>
      </c>
      <c r="T1204">
        <v>1</v>
      </c>
      <c r="U1204">
        <v>1</v>
      </c>
      <c r="V1204">
        <v>1</v>
      </c>
      <c r="W1204">
        <v>0</v>
      </c>
      <c r="X1204">
        <v>2</v>
      </c>
      <c r="Y1204">
        <v>0</v>
      </c>
      <c r="Z1204">
        <v>0</v>
      </c>
      <c r="AA1204">
        <v>0</v>
      </c>
      <c r="AB1204">
        <v>608.37176066582094</v>
      </c>
      <c r="AC1204">
        <v>80.953596589024997</v>
      </c>
      <c r="AD1204">
        <v>18597.443813545098</v>
      </c>
      <c r="AE1204">
        <v>10.3319132297473</v>
      </c>
      <c r="AF1204">
        <v>2284.14984344103</v>
      </c>
      <c r="AG1204">
        <v>1.2689721352450201</v>
      </c>
      <c r="AH1204">
        <v>16313.2939701041</v>
      </c>
      <c r="AI1204">
        <v>0.12282063418723201</v>
      </c>
      <c r="AJ1204">
        <v>1800</v>
      </c>
      <c r="AK1204">
        <v>7296.7920000000004</v>
      </c>
      <c r="AL1204">
        <v>0.91</v>
      </c>
      <c r="AM1204">
        <v>8.99999999999999E-2</v>
      </c>
      <c r="AN1204">
        <v>0</v>
      </c>
      <c r="AO1204">
        <v>0</v>
      </c>
      <c r="AP1204">
        <v>6.5555555555555506E-2</v>
      </c>
      <c r="AQ1204">
        <v>0.13444444444444401</v>
      </c>
      <c r="AR1204">
        <v>8.6043360433604305E-2</v>
      </c>
      <c r="AS1204">
        <v>0.27981029810298103</v>
      </c>
      <c r="AT1204">
        <v>25006</v>
      </c>
      <c r="AU1204">
        <v>25765</v>
      </c>
      <c r="AV1204">
        <v>36847.996661101803</v>
      </c>
      <c r="AW1204">
        <v>0.405555555555555</v>
      </c>
      <c r="AX1204">
        <v>0.618710134656272</v>
      </c>
      <c r="AY1204">
        <v>56.1</v>
      </c>
      <c r="AZ1204">
        <v>0.10888888888888799</v>
      </c>
      <c r="BA1204">
        <v>0.35388888888888798</v>
      </c>
      <c r="BB1204">
        <v>0.114357262103505</v>
      </c>
      <c r="BC1204">
        <v>0.776293823038397</v>
      </c>
      <c r="BD1204">
        <v>0.223706176961602</v>
      </c>
      <c r="BE1204">
        <v>1970</v>
      </c>
      <c r="BF1204">
        <v>49</v>
      </c>
      <c r="BG1204">
        <v>0.17426493500000001</v>
      </c>
      <c r="BH1204">
        <v>0</v>
      </c>
      <c r="BI1204">
        <v>0</v>
      </c>
    </row>
    <row r="1205" spans="1:61" x14ac:dyDescent="0.2">
      <c r="A1205">
        <v>1204</v>
      </c>
      <c r="B1205">
        <v>40132183002</v>
      </c>
      <c r="C1205">
        <v>4650000005</v>
      </c>
      <c r="D1205" t="s">
        <v>230</v>
      </c>
      <c r="E1205">
        <v>85257</v>
      </c>
      <c r="F1205">
        <v>405.27340492765597</v>
      </c>
      <c r="G1205">
        <v>8.9366746239899992</v>
      </c>
      <c r="H1205">
        <v>0.18194275152132</v>
      </c>
      <c r="I1205">
        <v>4.5</v>
      </c>
      <c r="J1205">
        <v>0.35956424999999997</v>
      </c>
      <c r="K1205">
        <v>0</v>
      </c>
      <c r="L1205">
        <v>0</v>
      </c>
      <c r="M1205">
        <v>0</v>
      </c>
      <c r="N1205">
        <v>67</v>
      </c>
      <c r="O1205">
        <v>32338.502065917601</v>
      </c>
      <c r="P1205">
        <v>482.66420993906866</v>
      </c>
      <c r="Q1205">
        <v>16848.688650559601</v>
      </c>
      <c r="R1205">
        <f>Q1205/AJ1205</f>
        <v>12.832207654653162</v>
      </c>
      <c r="S1205">
        <v>1</v>
      </c>
      <c r="T1205">
        <v>1</v>
      </c>
      <c r="U1205">
        <v>1</v>
      </c>
      <c r="V1205">
        <v>1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405.27340492765597</v>
      </c>
      <c r="AC1205">
        <v>8.9404175952061706</v>
      </c>
      <c r="AD1205">
        <v>16848.688650559601</v>
      </c>
      <c r="AE1205">
        <v>12.8322076546532</v>
      </c>
      <c r="AF1205">
        <v>3065.4967726088698</v>
      </c>
      <c r="AG1205">
        <v>2.33472716878055</v>
      </c>
      <c r="AH1205">
        <v>13783.1918779508</v>
      </c>
      <c r="AI1205">
        <v>0.18194275152132</v>
      </c>
      <c r="AJ1205">
        <v>1313</v>
      </c>
      <c r="AK1205">
        <v>3322.2779999999998</v>
      </c>
      <c r="AL1205">
        <v>0.81873571972581805</v>
      </c>
      <c r="AM1205">
        <v>0.18126428027418101</v>
      </c>
      <c r="AN1205">
        <v>0.13099771515613101</v>
      </c>
      <c r="AO1205">
        <v>4.56968773800457E-3</v>
      </c>
      <c r="AP1205">
        <v>0</v>
      </c>
      <c r="AQ1205">
        <v>0.12871287128712799</v>
      </c>
      <c r="AR1205">
        <v>9.3933463796477407E-2</v>
      </c>
      <c r="AS1205">
        <v>0.37181996086105601</v>
      </c>
      <c r="AT1205">
        <v>35105</v>
      </c>
      <c r="AU1205">
        <v>51838</v>
      </c>
      <c r="AV1205">
        <v>59860.490463215297</v>
      </c>
      <c r="AW1205">
        <v>0.29946043165467601</v>
      </c>
      <c r="AX1205">
        <v>0.45707070707070702</v>
      </c>
      <c r="AY1205">
        <v>40.6</v>
      </c>
      <c r="AZ1205">
        <v>6.9306930693069299E-2</v>
      </c>
      <c r="BA1205">
        <v>0.19497334348819401</v>
      </c>
      <c r="BB1205">
        <v>7.6294277929155302E-2</v>
      </c>
      <c r="BC1205">
        <v>0.97683923705721998</v>
      </c>
      <c r="BD1205">
        <v>2.31607629427792E-2</v>
      </c>
      <c r="BE1205">
        <v>1980</v>
      </c>
      <c r="BF1205">
        <v>39</v>
      </c>
      <c r="BG1205">
        <v>9.5660668000000004E-2</v>
      </c>
      <c r="BH1205">
        <v>0</v>
      </c>
      <c r="BI1205">
        <v>0</v>
      </c>
    </row>
    <row r="1206" spans="1:61" x14ac:dyDescent="0.2">
      <c r="A1206">
        <v>1205</v>
      </c>
      <c r="B1206">
        <v>40132183003</v>
      </c>
      <c r="C1206">
        <v>4650000005</v>
      </c>
      <c r="D1206" t="s">
        <v>230</v>
      </c>
      <c r="E1206">
        <v>85257</v>
      </c>
      <c r="F1206">
        <v>37.163829697741697</v>
      </c>
      <c r="G1206">
        <v>8.9366746239899992</v>
      </c>
      <c r="H1206">
        <v>0.19459618329426001</v>
      </c>
      <c r="I1206">
        <v>4.5</v>
      </c>
      <c r="J1206">
        <v>0.35956424999999997</v>
      </c>
      <c r="K1206">
        <v>0</v>
      </c>
      <c r="L1206">
        <v>0</v>
      </c>
      <c r="M1206">
        <v>0</v>
      </c>
      <c r="N1206">
        <v>68</v>
      </c>
      <c r="O1206">
        <v>29523.8987058286</v>
      </c>
      <c r="P1206">
        <v>434.17498096806764</v>
      </c>
      <c r="Q1206">
        <v>19376.8396572973</v>
      </c>
      <c r="R1206">
        <f>Q1206/AJ1206</f>
        <v>12.781556502175</v>
      </c>
      <c r="S1206">
        <v>1</v>
      </c>
      <c r="T1206">
        <v>1</v>
      </c>
      <c r="U1206">
        <v>1</v>
      </c>
      <c r="V1206">
        <v>1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37.163829697741697</v>
      </c>
      <c r="AC1206">
        <v>8.9404175952061706</v>
      </c>
      <c r="AD1206">
        <v>19376.8396572973</v>
      </c>
      <c r="AE1206">
        <v>12.781556502175</v>
      </c>
      <c r="AF1206">
        <v>3770.6590416149302</v>
      </c>
      <c r="AG1206">
        <v>2.4872421118832002</v>
      </c>
      <c r="AH1206">
        <v>15606.1806156824</v>
      </c>
      <c r="AI1206">
        <v>0.19459618329426001</v>
      </c>
      <c r="AJ1206">
        <v>1516</v>
      </c>
      <c r="AK1206">
        <v>6814.5280000000002</v>
      </c>
      <c r="AL1206">
        <v>0.93931398416886502</v>
      </c>
      <c r="AM1206">
        <v>6.0686015831134497E-2</v>
      </c>
      <c r="AN1206">
        <v>0</v>
      </c>
      <c r="AO1206">
        <v>0</v>
      </c>
      <c r="AP1206">
        <v>1.12137203166226E-2</v>
      </c>
      <c r="AQ1206">
        <v>0.29353562005277001</v>
      </c>
      <c r="AR1206">
        <v>0</v>
      </c>
      <c r="AS1206">
        <v>0.458405545927209</v>
      </c>
      <c r="AT1206">
        <v>43291</v>
      </c>
      <c r="AU1206">
        <v>63548</v>
      </c>
      <c r="AV1206">
        <v>77211.847133757998</v>
      </c>
      <c r="AW1206">
        <v>0.33970976253298102</v>
      </c>
      <c r="AX1206">
        <v>0.53121019108280199</v>
      </c>
      <c r="AY1206">
        <v>35.9</v>
      </c>
      <c r="AZ1206">
        <v>0.20976253298153</v>
      </c>
      <c r="BA1206">
        <v>9.7625329815303405E-2</v>
      </c>
      <c r="BB1206">
        <v>0.19235668789808899</v>
      </c>
      <c r="BC1206">
        <v>0.98089171974522205</v>
      </c>
      <c r="BD1206">
        <v>1.9108280254777E-2</v>
      </c>
      <c r="BE1206">
        <v>1981</v>
      </c>
      <c r="BF1206">
        <v>38</v>
      </c>
      <c r="BG1206">
        <v>0.107121628</v>
      </c>
      <c r="BH1206">
        <v>0</v>
      </c>
      <c r="BI1206">
        <v>0</v>
      </c>
    </row>
    <row r="1207" spans="1:61" x14ac:dyDescent="0.2">
      <c r="A1207">
        <v>1206</v>
      </c>
      <c r="B1207">
        <v>40133184001</v>
      </c>
      <c r="C1207">
        <v>4730000033</v>
      </c>
      <c r="D1207" t="s">
        <v>233</v>
      </c>
      <c r="E1207">
        <v>85281</v>
      </c>
      <c r="F1207">
        <v>280.910599697235</v>
      </c>
      <c r="G1207">
        <v>6.7414352171700003</v>
      </c>
      <c r="H1207">
        <v>0.26251490363060798</v>
      </c>
      <c r="I1207">
        <v>4.5</v>
      </c>
      <c r="J1207">
        <v>0.44689965599999998</v>
      </c>
      <c r="K1207">
        <v>0</v>
      </c>
      <c r="L1207">
        <v>0</v>
      </c>
      <c r="M1207">
        <v>0</v>
      </c>
      <c r="N1207">
        <v>72</v>
      </c>
      <c r="O1207">
        <v>32852.266551227403</v>
      </c>
      <c r="P1207">
        <v>456.28147987815839</v>
      </c>
      <c r="Q1207">
        <v>20297.676804371898</v>
      </c>
      <c r="R1207">
        <f>Q1207/AJ1207</f>
        <v>10.113441357434928</v>
      </c>
      <c r="S1207">
        <v>1</v>
      </c>
      <c r="T1207">
        <v>1</v>
      </c>
      <c r="U1207">
        <v>1</v>
      </c>
      <c r="V1207">
        <v>1</v>
      </c>
      <c r="W1207">
        <v>0</v>
      </c>
      <c r="X1207">
        <v>3</v>
      </c>
      <c r="Y1207">
        <v>0</v>
      </c>
      <c r="Z1207">
        <v>0</v>
      </c>
      <c r="AA1207">
        <v>0</v>
      </c>
      <c r="AB1207">
        <v>280.910599697235</v>
      </c>
      <c r="AC1207">
        <v>1703.4481731042599</v>
      </c>
      <c r="AD1207">
        <v>20297.676804371898</v>
      </c>
      <c r="AE1207">
        <v>10.113441357434899</v>
      </c>
      <c r="AF1207">
        <v>8605.4755152268899</v>
      </c>
      <c r="AG1207">
        <v>4.2877307001628697</v>
      </c>
      <c r="AH1207">
        <v>11692.201289144999</v>
      </c>
      <c r="AI1207">
        <v>0.423963569730963</v>
      </c>
      <c r="AJ1207">
        <v>2007</v>
      </c>
      <c r="AK1207">
        <v>8178.0349999999999</v>
      </c>
      <c r="AL1207">
        <v>0.52416542102640695</v>
      </c>
      <c r="AM1207">
        <v>0.47583457897359199</v>
      </c>
      <c r="AN1207">
        <v>3.4379671150971597E-2</v>
      </c>
      <c r="AO1207">
        <v>1.4947683109117999E-2</v>
      </c>
      <c r="AP1207">
        <v>4.5341305430991498E-2</v>
      </c>
      <c r="AQ1207">
        <v>0.59940209267563505</v>
      </c>
      <c r="AR1207">
        <v>0.27360774818401901</v>
      </c>
      <c r="AS1207">
        <v>0.23890234059725499</v>
      </c>
      <c r="AT1207">
        <v>23484</v>
      </c>
      <c r="AU1207">
        <v>50271</v>
      </c>
      <c r="AV1207">
        <v>64549.925925925898</v>
      </c>
      <c r="AW1207">
        <v>0.32436472346786199</v>
      </c>
      <c r="AX1207">
        <v>0.38168846611177099</v>
      </c>
      <c r="AY1207">
        <v>30.5</v>
      </c>
      <c r="AZ1207">
        <v>0.27603388141504698</v>
      </c>
      <c r="BA1207">
        <v>9.8654708520179296E-2</v>
      </c>
      <c r="BB1207">
        <v>0.26074074074074</v>
      </c>
      <c r="BC1207">
        <v>0.976296296296296</v>
      </c>
      <c r="BD1207">
        <v>2.3703703703703699E-2</v>
      </c>
      <c r="BE1207">
        <v>1983</v>
      </c>
      <c r="BF1207">
        <v>36</v>
      </c>
      <c r="BG1207">
        <v>0.125235966</v>
      </c>
      <c r="BH1207">
        <v>0</v>
      </c>
      <c r="BI1207">
        <v>0</v>
      </c>
    </row>
    <row r="1208" spans="1:61" x14ac:dyDescent="0.2">
      <c r="A1208">
        <v>1207</v>
      </c>
      <c r="B1208">
        <v>40133184002</v>
      </c>
      <c r="C1208">
        <v>4730000031</v>
      </c>
      <c r="D1208" t="s">
        <v>234</v>
      </c>
      <c r="E1208">
        <v>85282</v>
      </c>
      <c r="F1208">
        <v>4369.7537679530797</v>
      </c>
      <c r="G1208">
        <v>4.0637192020899997</v>
      </c>
      <c r="H1208">
        <v>0.17418389481458599</v>
      </c>
      <c r="I1208">
        <v>4.0999999999999996</v>
      </c>
      <c r="J1208">
        <v>0.43219405</v>
      </c>
      <c r="K1208">
        <v>0</v>
      </c>
      <c r="L1208">
        <v>0</v>
      </c>
      <c r="M1208">
        <v>0</v>
      </c>
      <c r="N1208">
        <v>169</v>
      </c>
      <c r="O1208">
        <v>44290.813970037503</v>
      </c>
      <c r="P1208">
        <v>262.07582230791422</v>
      </c>
      <c r="Q1208">
        <v>22181.246856357899</v>
      </c>
      <c r="R1208">
        <f>Q1208/AJ1208</f>
        <v>8.5476866498489006</v>
      </c>
      <c r="S1208">
        <v>1</v>
      </c>
      <c r="T1208">
        <v>0</v>
      </c>
      <c r="U1208">
        <v>2</v>
      </c>
      <c r="V1208">
        <v>0</v>
      </c>
      <c r="W1208">
        <v>1</v>
      </c>
      <c r="X1208">
        <v>1</v>
      </c>
      <c r="Y1208">
        <v>1</v>
      </c>
      <c r="Z1208">
        <v>1</v>
      </c>
      <c r="AA1208">
        <v>0</v>
      </c>
      <c r="AB1208">
        <v>342.11401786332698</v>
      </c>
      <c r="AC1208">
        <v>46.1983839519391</v>
      </c>
      <c r="AD1208">
        <v>22181.246856357899</v>
      </c>
      <c r="AE1208">
        <v>8.5476866498489308</v>
      </c>
      <c r="AF1208">
        <v>0</v>
      </c>
      <c r="AG1208">
        <v>0</v>
      </c>
      <c r="AH1208">
        <v>22181.246856357899</v>
      </c>
      <c r="AI1208">
        <v>0</v>
      </c>
      <c r="AJ1208">
        <v>2595</v>
      </c>
      <c r="AK1208">
        <v>1042.412</v>
      </c>
      <c r="AL1208">
        <v>0.70250481695568401</v>
      </c>
      <c r="AM1208">
        <v>0.29749518304431599</v>
      </c>
      <c r="AN1208">
        <v>5.35645472061657E-2</v>
      </c>
      <c r="AO1208">
        <v>0</v>
      </c>
      <c r="AP1208">
        <v>8.3622350674373694E-2</v>
      </c>
      <c r="AQ1208">
        <v>0.26897880539498997</v>
      </c>
      <c r="AR1208">
        <v>0.17775015537600899</v>
      </c>
      <c r="AS1208">
        <v>0.23741454319453001</v>
      </c>
      <c r="AT1208">
        <v>28296</v>
      </c>
      <c r="AU1208">
        <v>47217</v>
      </c>
      <c r="AV1208">
        <v>53884.327764518697</v>
      </c>
      <c r="AW1208">
        <v>0.30250481695568399</v>
      </c>
      <c r="AX1208">
        <v>0.21686746987951799</v>
      </c>
      <c r="AY1208">
        <v>28.5</v>
      </c>
      <c r="AZ1208">
        <v>0.107514450867052</v>
      </c>
      <c r="BA1208">
        <v>4.2774566473988397E-2</v>
      </c>
      <c r="BB1208">
        <v>0.155131264916467</v>
      </c>
      <c r="BC1208">
        <v>0.89021479713603802</v>
      </c>
      <c r="BD1208">
        <v>0.109785202863961</v>
      </c>
      <c r="BE1208">
        <v>2002</v>
      </c>
      <c r="BF1208">
        <v>17</v>
      </c>
      <c r="BG1208">
        <v>5.7421442000000003E-2</v>
      </c>
      <c r="BH1208">
        <v>370650.51890000002</v>
      </c>
      <c r="BI1208">
        <v>5.9210919000000001E-2</v>
      </c>
    </row>
    <row r="1209" spans="1:61" x14ac:dyDescent="0.2">
      <c r="A1209">
        <v>1208</v>
      </c>
      <c r="B1209">
        <v>40133184003</v>
      </c>
      <c r="C1209">
        <v>4730000033</v>
      </c>
      <c r="D1209" t="s">
        <v>233</v>
      </c>
      <c r="E1209">
        <v>85281</v>
      </c>
      <c r="F1209">
        <v>411.02444876080102</v>
      </c>
      <c r="G1209">
        <v>6.7414352171700003</v>
      </c>
      <c r="H1209">
        <v>0.29895529977916602</v>
      </c>
      <c r="I1209">
        <v>4.5</v>
      </c>
      <c r="J1209">
        <v>0.44689965599999998</v>
      </c>
      <c r="K1209">
        <v>0</v>
      </c>
      <c r="L1209">
        <v>0</v>
      </c>
      <c r="M1209">
        <v>0</v>
      </c>
      <c r="N1209">
        <v>37</v>
      </c>
      <c r="O1209">
        <v>5664.0254979855599</v>
      </c>
      <c r="P1209">
        <v>153.08177021582594</v>
      </c>
      <c r="Q1209">
        <v>9973.8060207376202</v>
      </c>
      <c r="R1209">
        <f>Q1209/AJ1209</f>
        <v>10.094945365119049</v>
      </c>
      <c r="S1209">
        <v>1</v>
      </c>
      <c r="T1209">
        <v>1</v>
      </c>
      <c r="U1209">
        <v>1</v>
      </c>
      <c r="V1209">
        <v>1</v>
      </c>
      <c r="W1209">
        <v>0</v>
      </c>
      <c r="X1209">
        <v>2</v>
      </c>
      <c r="Y1209">
        <v>0</v>
      </c>
      <c r="Z1209">
        <v>0</v>
      </c>
      <c r="AA1209">
        <v>0</v>
      </c>
      <c r="AB1209">
        <v>411.02444876080102</v>
      </c>
      <c r="AC1209">
        <v>78.757240546702207</v>
      </c>
      <c r="AD1209">
        <v>9973.8060207376202</v>
      </c>
      <c r="AE1209">
        <v>10.094945365119001</v>
      </c>
      <c r="AF1209">
        <v>3185.1767285594701</v>
      </c>
      <c r="AG1209">
        <v>3.22386308558651</v>
      </c>
      <c r="AH1209">
        <v>6788.6292921781496</v>
      </c>
      <c r="AI1209">
        <v>0.31935418855518399</v>
      </c>
      <c r="AJ1209">
        <v>988</v>
      </c>
      <c r="AK1209">
        <v>1960.797</v>
      </c>
      <c r="AL1209">
        <v>0.59919028340080904</v>
      </c>
      <c r="AM1209">
        <v>0.40080971659919001</v>
      </c>
      <c r="AN1209">
        <v>3.4412955465587002E-2</v>
      </c>
      <c r="AO1209">
        <v>1.2145748987854201E-2</v>
      </c>
      <c r="AP1209">
        <v>0</v>
      </c>
      <c r="AQ1209">
        <v>0.40182186234817802</v>
      </c>
      <c r="AR1209">
        <v>9.33521923620933E-2</v>
      </c>
      <c r="AS1209">
        <v>0.287128712871287</v>
      </c>
      <c r="AT1209">
        <v>26169</v>
      </c>
      <c r="AU1209">
        <v>42425</v>
      </c>
      <c r="AV1209">
        <v>57309.090909090897</v>
      </c>
      <c r="AW1209">
        <v>0.22570850202429099</v>
      </c>
      <c r="AX1209">
        <v>0.15444015444015399</v>
      </c>
      <c r="AY1209">
        <v>31.4</v>
      </c>
      <c r="AZ1209">
        <v>1.3157894736842099E-2</v>
      </c>
      <c r="BA1209">
        <v>0.124493927125506</v>
      </c>
      <c r="BB1209">
        <v>3.03030303030303E-2</v>
      </c>
      <c r="BC1209">
        <v>0.904428904428904</v>
      </c>
      <c r="BD1209">
        <v>9.5571095571095499E-2</v>
      </c>
      <c r="BE1209">
        <v>1981</v>
      </c>
      <c r="BF1209">
        <v>38</v>
      </c>
      <c r="BG1209">
        <v>0.14018972399999999</v>
      </c>
      <c r="BH1209">
        <v>0</v>
      </c>
      <c r="BI1209">
        <v>0</v>
      </c>
    </row>
    <row r="1210" spans="1:61" x14ac:dyDescent="0.2">
      <c r="A1210">
        <v>1209</v>
      </c>
      <c r="B1210">
        <v>40133185011</v>
      </c>
      <c r="C1210">
        <v>4550000133</v>
      </c>
      <c r="D1210" t="s">
        <v>28</v>
      </c>
      <c r="E1210">
        <v>85008</v>
      </c>
      <c r="F1210">
        <v>661.23492111345502</v>
      </c>
      <c r="G1210">
        <v>1608.8120856</v>
      </c>
      <c r="H1210">
        <v>0.15562340877036901</v>
      </c>
      <c r="I1210">
        <v>4.7</v>
      </c>
      <c r="J1210">
        <v>0.17917040100000001</v>
      </c>
      <c r="K1210">
        <v>30705.769230000002</v>
      </c>
      <c r="L1210">
        <v>4.6699999999999997E-3</v>
      </c>
      <c r="M1210">
        <v>1</v>
      </c>
      <c r="N1210">
        <v>90</v>
      </c>
      <c r="O1210">
        <v>33515.578190950997</v>
      </c>
      <c r="P1210">
        <v>372.39531323278885</v>
      </c>
      <c r="Q1210">
        <v>28284.4693995819</v>
      </c>
      <c r="R1210">
        <f>Q1210/AJ1210</f>
        <v>14.941610881976704</v>
      </c>
      <c r="S1210">
        <v>1</v>
      </c>
      <c r="T1210">
        <v>1</v>
      </c>
      <c r="U1210">
        <v>1</v>
      </c>
      <c r="V1210">
        <v>1</v>
      </c>
      <c r="W1210">
        <v>0</v>
      </c>
      <c r="X1210">
        <v>3</v>
      </c>
      <c r="Y1210">
        <v>0</v>
      </c>
      <c r="Z1210">
        <v>0</v>
      </c>
      <c r="AA1210">
        <v>0</v>
      </c>
      <c r="AB1210">
        <v>661.23492111345502</v>
      </c>
      <c r="AC1210">
        <v>1667.4736740237299</v>
      </c>
      <c r="AD1210">
        <v>28284.4693995819</v>
      </c>
      <c r="AE1210">
        <v>14.9416108819767</v>
      </c>
      <c r="AF1210">
        <v>5173.3007560111801</v>
      </c>
      <c r="AG1210">
        <v>2.7328582968891602</v>
      </c>
      <c r="AH1210">
        <v>23111.168643570702</v>
      </c>
      <c r="AI1210">
        <v>0.18290252091798601</v>
      </c>
      <c r="AJ1210">
        <v>1893</v>
      </c>
      <c r="AK1210">
        <v>10771.61</v>
      </c>
      <c r="AL1210">
        <v>0.74167987321711504</v>
      </c>
      <c r="AM1210">
        <v>0.25832012678288402</v>
      </c>
      <c r="AN1210">
        <v>0</v>
      </c>
      <c r="AO1210">
        <v>4.8600105652403497E-2</v>
      </c>
      <c r="AP1210">
        <v>0.15002641310089801</v>
      </c>
      <c r="AQ1210">
        <v>0.1283676703645</v>
      </c>
      <c r="AR1210">
        <v>0.11743515850144</v>
      </c>
      <c r="AS1210">
        <v>0.193804034582132</v>
      </c>
      <c r="AT1210">
        <v>21846</v>
      </c>
      <c r="AU1210">
        <v>41214</v>
      </c>
      <c r="AV1210">
        <v>51668.037135278501</v>
      </c>
      <c r="AW1210">
        <v>0.47015319598520799</v>
      </c>
      <c r="AX1210">
        <v>0.52454780361757103</v>
      </c>
      <c r="AY1210">
        <v>41.1</v>
      </c>
      <c r="AZ1210">
        <v>0.19492868462757501</v>
      </c>
      <c r="BA1210">
        <v>0.16164817749603799</v>
      </c>
      <c r="BB1210">
        <v>0.26259946949602098</v>
      </c>
      <c r="BC1210">
        <v>0.92838196286472097</v>
      </c>
      <c r="BD1210">
        <v>7.1618037135278506E-2</v>
      </c>
      <c r="BE1210">
        <v>1965</v>
      </c>
      <c r="BF1210">
        <v>54</v>
      </c>
      <c r="BG1210">
        <v>0.11744223500000001</v>
      </c>
      <c r="BH1210">
        <v>0</v>
      </c>
      <c r="BI1210">
        <v>0</v>
      </c>
    </row>
    <row r="1211" spans="1:61" x14ac:dyDescent="0.2">
      <c r="A1211">
        <v>1210</v>
      </c>
      <c r="B1211">
        <v>40133185012</v>
      </c>
      <c r="C1211">
        <v>4550000133</v>
      </c>
      <c r="D1211" t="s">
        <v>28</v>
      </c>
      <c r="E1211">
        <v>85008</v>
      </c>
      <c r="F1211">
        <v>410.18032610300202</v>
      </c>
      <c r="G1211">
        <v>1608.8120856</v>
      </c>
      <c r="H1211">
        <v>0.155966642104818</v>
      </c>
      <c r="I1211">
        <v>4.7</v>
      </c>
      <c r="J1211">
        <v>0.17917040100000001</v>
      </c>
      <c r="K1211">
        <v>30705.769230000002</v>
      </c>
      <c r="L1211">
        <v>4.6699999999999997E-3</v>
      </c>
      <c r="M1211">
        <v>1</v>
      </c>
      <c r="N1211">
        <v>45</v>
      </c>
      <c r="O1211">
        <v>11203.310274715999</v>
      </c>
      <c r="P1211">
        <v>248.96245054924444</v>
      </c>
      <c r="Q1211">
        <v>12479.281040616999</v>
      </c>
      <c r="R1211">
        <f>Q1211/AJ1211</f>
        <v>11.522881847291782</v>
      </c>
      <c r="S1211">
        <v>1</v>
      </c>
      <c r="T1211">
        <v>1</v>
      </c>
      <c r="U1211">
        <v>1</v>
      </c>
      <c r="V1211">
        <v>1</v>
      </c>
      <c r="W1211">
        <v>0</v>
      </c>
      <c r="X1211">
        <v>3</v>
      </c>
      <c r="Y1211">
        <v>0</v>
      </c>
      <c r="Z1211">
        <v>0</v>
      </c>
      <c r="AA1211">
        <v>0</v>
      </c>
      <c r="AB1211">
        <v>410.18032610300202</v>
      </c>
      <c r="AC1211">
        <v>1667.4736740237299</v>
      </c>
      <c r="AD1211">
        <v>12479.281040616999</v>
      </c>
      <c r="AE1211">
        <v>11.522881847291799</v>
      </c>
      <c r="AF1211">
        <v>2900.16878681054</v>
      </c>
      <c r="AG1211">
        <v>2.6779028502405802</v>
      </c>
      <c r="AH1211">
        <v>9579.1122538065301</v>
      </c>
      <c r="AI1211">
        <v>0.232398707695675</v>
      </c>
      <c r="AJ1211">
        <v>1083</v>
      </c>
      <c r="AK1211">
        <v>14297.66</v>
      </c>
      <c r="AL1211">
        <v>0.76915974145890997</v>
      </c>
      <c r="AM1211">
        <v>0.230840258541089</v>
      </c>
      <c r="AN1211">
        <v>0.109879963065558</v>
      </c>
      <c r="AO1211">
        <v>8.3102493074792196E-3</v>
      </c>
      <c r="AP1211">
        <v>0</v>
      </c>
      <c r="AQ1211">
        <v>0.204062788550323</v>
      </c>
      <c r="AR1211">
        <v>2.3310023310023301E-2</v>
      </c>
      <c r="AS1211">
        <v>0.37762237762237699</v>
      </c>
      <c r="AT1211">
        <v>42241</v>
      </c>
      <c r="AU1211">
        <v>46540</v>
      </c>
      <c r="AV1211">
        <v>66783.206106870202</v>
      </c>
      <c r="AW1211">
        <v>0.28162511542012902</v>
      </c>
      <c r="AX1211">
        <v>0.15730337078651599</v>
      </c>
      <c r="AY1211">
        <v>33.5</v>
      </c>
      <c r="AZ1211">
        <v>6.00184672206832E-2</v>
      </c>
      <c r="BA1211">
        <v>3.6934441366574297E-2</v>
      </c>
      <c r="BB1211">
        <v>4.5801526717557203E-2</v>
      </c>
      <c r="BC1211">
        <v>0.87786259541984701</v>
      </c>
      <c r="BD1211">
        <v>0.122137404580152</v>
      </c>
      <c r="BE1211">
        <v>1974</v>
      </c>
      <c r="BF1211">
        <v>45</v>
      </c>
      <c r="BG1211">
        <v>0.11921424799999999</v>
      </c>
      <c r="BH1211">
        <v>0</v>
      </c>
      <c r="BI1211">
        <v>0</v>
      </c>
    </row>
    <row r="1212" spans="1:61" x14ac:dyDescent="0.2">
      <c r="A1212">
        <v>1211</v>
      </c>
      <c r="B1212">
        <v>40133185013</v>
      </c>
      <c r="C1212">
        <v>4550000012</v>
      </c>
      <c r="D1212" t="s">
        <v>162</v>
      </c>
      <c r="E1212">
        <v>85018</v>
      </c>
      <c r="F1212">
        <v>4069.0339808925801</v>
      </c>
      <c r="G1212">
        <v>8.7100740412899995</v>
      </c>
      <c r="H1212">
        <v>0.12845854936279899</v>
      </c>
      <c r="I1212">
        <v>4.4000000000000004</v>
      </c>
      <c r="J1212">
        <v>0.36879742999999998</v>
      </c>
      <c r="K1212">
        <v>0</v>
      </c>
      <c r="L1212">
        <v>0</v>
      </c>
      <c r="M1212">
        <v>0</v>
      </c>
      <c r="N1212">
        <v>36</v>
      </c>
      <c r="O1212">
        <v>27451.589282376699</v>
      </c>
      <c r="P1212">
        <v>762.54414673268604</v>
      </c>
      <c r="Q1212">
        <v>9095.6068540703</v>
      </c>
      <c r="R1212">
        <f>Q1212/AJ1212</f>
        <v>22.023261147869977</v>
      </c>
      <c r="S1212">
        <v>1</v>
      </c>
      <c r="T1212">
        <v>0</v>
      </c>
      <c r="U1212">
        <v>2</v>
      </c>
      <c r="V1212">
        <v>0</v>
      </c>
      <c r="W1212">
        <v>1</v>
      </c>
      <c r="X1212">
        <v>2</v>
      </c>
      <c r="Y1212">
        <v>0</v>
      </c>
      <c r="Z1212">
        <v>0</v>
      </c>
      <c r="AA1212">
        <v>0</v>
      </c>
      <c r="AB1212">
        <v>291.92864524975801</v>
      </c>
      <c r="AC1212">
        <v>1666.58534816355</v>
      </c>
      <c r="AD1212">
        <v>9095.6068540703</v>
      </c>
      <c r="AE1212">
        <v>22.023261147869899</v>
      </c>
      <c r="AF1212">
        <v>1244.8440001650399</v>
      </c>
      <c r="AG1212">
        <v>3.01415012146499</v>
      </c>
      <c r="AH1212">
        <v>7850.7628539052503</v>
      </c>
      <c r="AI1212">
        <v>0.13686211597942699</v>
      </c>
      <c r="AJ1212">
        <v>413</v>
      </c>
      <c r="AK1212">
        <v>1768.337</v>
      </c>
      <c r="AL1212">
        <v>0.88619854721549596</v>
      </c>
      <c r="AM1212">
        <v>0.113801452784503</v>
      </c>
      <c r="AN1212">
        <v>0</v>
      </c>
      <c r="AO1212">
        <v>0</v>
      </c>
      <c r="AP1212">
        <v>0</v>
      </c>
      <c r="AQ1212">
        <v>0.17917675544794101</v>
      </c>
      <c r="AR1212">
        <v>1.42045454545454E-2</v>
      </c>
      <c r="AS1212">
        <v>0.40909090909090901</v>
      </c>
      <c r="AT1212">
        <v>45662</v>
      </c>
      <c r="AU1212">
        <v>75000</v>
      </c>
      <c r="AV1212">
        <v>104277.38095238101</v>
      </c>
      <c r="AW1212">
        <v>9.6852300242130707E-2</v>
      </c>
      <c r="AX1212">
        <v>0.71649484536082397</v>
      </c>
      <c r="AY1212">
        <v>51.1</v>
      </c>
      <c r="AZ1212">
        <v>1.4527845036319599E-2</v>
      </c>
      <c r="BA1212">
        <v>0.15012106537530201</v>
      </c>
      <c r="BB1212">
        <v>3.5714285714285698E-2</v>
      </c>
      <c r="BC1212">
        <v>1</v>
      </c>
      <c r="BD1212">
        <v>0</v>
      </c>
      <c r="BE1212">
        <v>1960</v>
      </c>
      <c r="BF1212">
        <v>59</v>
      </c>
      <c r="BG1212">
        <v>0.13832297299999999</v>
      </c>
      <c r="BH1212">
        <v>0</v>
      </c>
      <c r="BI1212">
        <v>0</v>
      </c>
    </row>
    <row r="1213" spans="1:61" x14ac:dyDescent="0.2">
      <c r="A1213">
        <v>1212</v>
      </c>
      <c r="B1213">
        <v>40133187001</v>
      </c>
      <c r="C1213">
        <v>4550000133</v>
      </c>
      <c r="D1213" t="s">
        <v>28</v>
      </c>
      <c r="E1213">
        <v>85008</v>
      </c>
      <c r="F1213">
        <v>603.77165490840196</v>
      </c>
      <c r="G1213">
        <v>1608.8120856</v>
      </c>
      <c r="H1213">
        <v>0.129330051507309</v>
      </c>
      <c r="I1213">
        <v>4.7</v>
      </c>
      <c r="J1213">
        <v>0.17917040100000001</v>
      </c>
      <c r="K1213">
        <v>30705.769230000002</v>
      </c>
      <c r="L1213">
        <v>4.6699999999999997E-3</v>
      </c>
      <c r="M1213">
        <v>1</v>
      </c>
      <c r="N1213">
        <v>120</v>
      </c>
      <c r="O1213">
        <v>39188.467426906303</v>
      </c>
      <c r="P1213">
        <v>326.57056189088587</v>
      </c>
      <c r="Q1213">
        <v>15842.8873576203</v>
      </c>
      <c r="R1213">
        <f>Q1213/AJ1213</f>
        <v>7.8938153251720484</v>
      </c>
      <c r="S1213">
        <v>1</v>
      </c>
      <c r="T1213">
        <v>1</v>
      </c>
      <c r="U1213">
        <v>1</v>
      </c>
      <c r="V1213">
        <v>1</v>
      </c>
      <c r="W1213">
        <v>0</v>
      </c>
      <c r="X1213">
        <v>10</v>
      </c>
      <c r="Y1213">
        <v>7</v>
      </c>
      <c r="Z1213">
        <v>0.7</v>
      </c>
      <c r="AA1213">
        <v>0</v>
      </c>
      <c r="AB1213">
        <v>53.818510514704897</v>
      </c>
      <c r="AC1213">
        <v>1741.09293578913</v>
      </c>
      <c r="AD1213">
        <v>15842.8873576203</v>
      </c>
      <c r="AE1213">
        <v>7.89381532517206</v>
      </c>
      <c r="AF1213">
        <v>2995.7861162787599</v>
      </c>
      <c r="AG1213">
        <v>1.4926687176276801</v>
      </c>
      <c r="AH1213">
        <v>12847.101241341499</v>
      </c>
      <c r="AI1213">
        <v>0.18909344292205699</v>
      </c>
      <c r="AJ1213">
        <v>2007</v>
      </c>
      <c r="AK1213">
        <v>4265.3469999999998</v>
      </c>
      <c r="AL1213">
        <v>0.820627802690583</v>
      </c>
      <c r="AM1213">
        <v>0.179372197309417</v>
      </c>
      <c r="AN1213">
        <v>4.1355256601893299E-2</v>
      </c>
      <c r="AO1213">
        <v>1.19581464872944E-2</v>
      </c>
      <c r="AP1213">
        <v>6.6766317887394094E-2</v>
      </c>
      <c r="AQ1213">
        <v>0.21923268560039799</v>
      </c>
      <c r="AR1213">
        <v>0</v>
      </c>
      <c r="AS1213">
        <v>0.73204419889502703</v>
      </c>
      <c r="AT1213">
        <v>22387</v>
      </c>
      <c r="AU1213">
        <v>96339</v>
      </c>
      <c r="AV1213">
        <v>167231.75965665199</v>
      </c>
      <c r="AW1213">
        <v>9.9999999999999895E-2</v>
      </c>
      <c r="AX1213">
        <v>0.36990595611285199</v>
      </c>
      <c r="AY1213">
        <v>19.399999999999999</v>
      </c>
      <c r="AZ1213">
        <v>1.19581464872944E-2</v>
      </c>
      <c r="BA1213">
        <v>4.58395615346288E-2</v>
      </c>
      <c r="BB1213">
        <v>6.0085836909871203E-2</v>
      </c>
      <c r="BC1213">
        <v>0.88412017167381896</v>
      </c>
      <c r="BD1213">
        <v>0.11587982832618</v>
      </c>
      <c r="BE1213">
        <v>2007</v>
      </c>
      <c r="BF1213">
        <v>12</v>
      </c>
      <c r="BG1213">
        <v>-1.3881975E-2</v>
      </c>
      <c r="BH1213">
        <v>310745.26280000003</v>
      </c>
      <c r="BI1213">
        <v>0.24834287299999999</v>
      </c>
    </row>
    <row r="1214" spans="1:61" x14ac:dyDescent="0.2">
      <c r="A1214">
        <v>1213</v>
      </c>
      <c r="B1214">
        <v>40133187002</v>
      </c>
      <c r="C1214">
        <v>4730000030</v>
      </c>
      <c r="D1214" t="s">
        <v>235</v>
      </c>
      <c r="E1214">
        <v>85281</v>
      </c>
      <c r="F1214">
        <v>170.60932929299</v>
      </c>
      <c r="G1214">
        <v>10.223399087000001</v>
      </c>
      <c r="H1214">
        <v>0.167457411415429</v>
      </c>
      <c r="I1214">
        <v>4.7</v>
      </c>
      <c r="J1214">
        <v>0.153329669</v>
      </c>
      <c r="K1214">
        <v>0</v>
      </c>
      <c r="L1214">
        <v>0</v>
      </c>
      <c r="M1214">
        <v>0</v>
      </c>
      <c r="N1214">
        <v>104</v>
      </c>
      <c r="O1214">
        <v>30134.6912191872</v>
      </c>
      <c r="P1214">
        <v>289.75664633833844</v>
      </c>
      <c r="Q1214">
        <v>12522.604350121799</v>
      </c>
      <c r="R1214">
        <f>Q1214/AJ1214</f>
        <v>6.8205906046415032</v>
      </c>
      <c r="S1214">
        <v>1</v>
      </c>
      <c r="T1214">
        <v>1</v>
      </c>
      <c r="U1214">
        <v>1</v>
      </c>
      <c r="V1214">
        <v>1</v>
      </c>
      <c r="W1214">
        <v>0</v>
      </c>
      <c r="X1214">
        <v>12</v>
      </c>
      <c r="Y1214">
        <v>9</v>
      </c>
      <c r="Z1214">
        <v>0.75</v>
      </c>
      <c r="AA1214">
        <v>0</v>
      </c>
      <c r="AB1214">
        <v>170.60932929299</v>
      </c>
      <c r="AC1214">
        <v>1747.9544206765099</v>
      </c>
      <c r="AD1214">
        <v>12522.604350121799</v>
      </c>
      <c r="AE1214">
        <v>6.8205906046415503</v>
      </c>
      <c r="AF1214">
        <v>3760.6268599725699</v>
      </c>
      <c r="AG1214">
        <v>2.0482717102247099</v>
      </c>
      <c r="AH1214">
        <v>8761.9774901493201</v>
      </c>
      <c r="AI1214">
        <v>0.30030708907096898</v>
      </c>
      <c r="AJ1214">
        <v>1836</v>
      </c>
      <c r="AK1214">
        <v>3986.2339999999999</v>
      </c>
      <c r="AL1214">
        <v>0.67265795206971601</v>
      </c>
      <c r="AM1214">
        <v>0.32734204793028299</v>
      </c>
      <c r="AN1214">
        <v>7.0261437908496704E-2</v>
      </c>
      <c r="AO1214">
        <v>8.1699346405228693E-3</v>
      </c>
      <c r="AP1214">
        <v>0.177015250544662</v>
      </c>
      <c r="AQ1214">
        <v>0.100217864923747</v>
      </c>
      <c r="AR1214">
        <v>0</v>
      </c>
      <c r="AS1214">
        <v>0.66059602649006599</v>
      </c>
      <c r="AT1214">
        <v>19391</v>
      </c>
      <c r="AU1214">
        <v>21250</v>
      </c>
      <c r="AV1214">
        <v>42959.411011523698</v>
      </c>
      <c r="AW1214">
        <v>0.59131134352373205</v>
      </c>
      <c r="AX1214">
        <v>5.5913978494623602E-2</v>
      </c>
      <c r="AY1214">
        <v>21.8</v>
      </c>
      <c r="AZ1214">
        <v>2.23311546840958E-2</v>
      </c>
      <c r="BA1214">
        <v>1.2527233115468399E-2</v>
      </c>
      <c r="BB1214">
        <v>3.3290653008962799E-2</v>
      </c>
      <c r="BC1214">
        <v>0.80921895006402</v>
      </c>
      <c r="BD1214">
        <v>0.190781049935979</v>
      </c>
      <c r="BE1214">
        <v>2012</v>
      </c>
      <c r="BF1214">
        <v>7</v>
      </c>
      <c r="BG1214">
        <v>8.1287537000000007E-2</v>
      </c>
      <c r="BH1214">
        <v>46931.236019999997</v>
      </c>
      <c r="BI1214">
        <v>4.0455584000000003E-2</v>
      </c>
    </row>
    <row r="1215" spans="1:61" x14ac:dyDescent="0.2">
      <c r="A1215">
        <v>1214</v>
      </c>
      <c r="B1215">
        <v>40133188001</v>
      </c>
      <c r="C1215">
        <v>4550000133</v>
      </c>
      <c r="D1215" t="s">
        <v>28</v>
      </c>
      <c r="E1215">
        <v>85008</v>
      </c>
      <c r="F1215">
        <v>1457.4039674600001</v>
      </c>
      <c r="G1215">
        <v>1608.8120856</v>
      </c>
      <c r="H1215">
        <v>9.8659003642786097E-2</v>
      </c>
      <c r="I1215">
        <v>4.7</v>
      </c>
      <c r="J1215">
        <v>0.17917040100000001</v>
      </c>
      <c r="K1215">
        <v>30705.769230000002</v>
      </c>
      <c r="L1215">
        <v>4.6699999999999997E-3</v>
      </c>
      <c r="M1215">
        <v>1</v>
      </c>
      <c r="N1215">
        <v>55</v>
      </c>
      <c r="O1215">
        <v>27337.066492005099</v>
      </c>
      <c r="P1215">
        <v>497.03757258191087</v>
      </c>
      <c r="Q1215">
        <v>8457.5924665250695</v>
      </c>
      <c r="R1215">
        <f>Q1215/AJ1215</f>
        <v>5.3938727465083351</v>
      </c>
      <c r="S1215">
        <v>1</v>
      </c>
      <c r="T1215">
        <v>0</v>
      </c>
      <c r="U1215">
        <v>2</v>
      </c>
      <c r="V1215">
        <v>0</v>
      </c>
      <c r="W1215">
        <v>1</v>
      </c>
      <c r="X1215">
        <v>8</v>
      </c>
      <c r="Y1215">
        <v>5</v>
      </c>
      <c r="Z1215">
        <v>0.625</v>
      </c>
      <c r="AA1215">
        <v>0</v>
      </c>
      <c r="AB1215">
        <v>73.704975068074106</v>
      </c>
      <c r="AC1215">
        <v>78.648375930829602</v>
      </c>
      <c r="AD1215">
        <v>8457.5924665250695</v>
      </c>
      <c r="AE1215">
        <v>5.3938727465083298</v>
      </c>
      <c r="AF1215">
        <v>433.86109083147699</v>
      </c>
      <c r="AG1215">
        <v>0.276697124254768</v>
      </c>
      <c r="AH1215">
        <v>8023.7313756935901</v>
      </c>
      <c r="AI1215">
        <v>5.1298415305382497E-2</v>
      </c>
      <c r="AJ1215">
        <v>1568</v>
      </c>
      <c r="AK1215">
        <v>12703.41</v>
      </c>
      <c r="AL1215">
        <v>0.63392857142857095</v>
      </c>
      <c r="AM1215">
        <v>0.36607142857142799</v>
      </c>
      <c r="AN1215">
        <v>0.17410714285714199</v>
      </c>
      <c r="AO1215">
        <v>2.10459183673469E-2</v>
      </c>
      <c r="AP1215">
        <v>6.18622448979591E-2</v>
      </c>
      <c r="AQ1215">
        <v>0.17729591836734601</v>
      </c>
      <c r="AR1215">
        <v>9.1566265060240903E-2</v>
      </c>
      <c r="AS1215">
        <v>0.29879518072289102</v>
      </c>
      <c r="AT1215">
        <v>25999</v>
      </c>
      <c r="AU1215">
        <v>27120</v>
      </c>
      <c r="AV1215">
        <v>41565.778251599098</v>
      </c>
      <c r="AW1215">
        <v>0.35459183673469302</v>
      </c>
      <c r="AX1215">
        <v>8.1934846989141094E-2</v>
      </c>
      <c r="AY1215">
        <v>26</v>
      </c>
      <c r="AZ1215">
        <v>8.4821428571428506E-2</v>
      </c>
      <c r="BA1215">
        <v>0.11415816326530601</v>
      </c>
      <c r="BB1215">
        <v>6.1833688699360297E-2</v>
      </c>
      <c r="BC1215">
        <v>0.82729211087419996</v>
      </c>
      <c r="BD1215">
        <v>0.17270788912579901</v>
      </c>
      <c r="BE1215">
        <v>1993</v>
      </c>
      <c r="BF1215">
        <v>26</v>
      </c>
      <c r="BG1215">
        <v>0.13903021199999999</v>
      </c>
      <c r="BH1215">
        <v>0</v>
      </c>
      <c r="BI1215">
        <v>0</v>
      </c>
    </row>
    <row r="1216" spans="1:61" x14ac:dyDescent="0.2">
      <c r="A1216">
        <v>1215</v>
      </c>
      <c r="B1216">
        <v>40133188002</v>
      </c>
      <c r="C1216">
        <v>4550000133</v>
      </c>
      <c r="D1216" t="s">
        <v>28</v>
      </c>
      <c r="E1216">
        <v>85008</v>
      </c>
      <c r="F1216">
        <v>1565.34618432708</v>
      </c>
      <c r="G1216">
        <v>1608.8120856</v>
      </c>
      <c r="H1216">
        <v>0.11507677782272099</v>
      </c>
      <c r="I1216">
        <v>4.7</v>
      </c>
      <c r="J1216">
        <v>0.17917040100000001</v>
      </c>
      <c r="K1216">
        <v>30705.769230000002</v>
      </c>
      <c r="L1216">
        <v>4.6699999999999997E-3</v>
      </c>
      <c r="M1216">
        <v>1</v>
      </c>
      <c r="N1216">
        <v>63</v>
      </c>
      <c r="O1216">
        <v>31515.974000296301</v>
      </c>
      <c r="P1216">
        <v>500.25355556025875</v>
      </c>
      <c r="Q1216">
        <v>13174.3412005424</v>
      </c>
      <c r="R1216">
        <f>Q1216/AJ1216</f>
        <v>6.9411702847957848</v>
      </c>
      <c r="S1216">
        <v>1</v>
      </c>
      <c r="T1216">
        <v>0</v>
      </c>
      <c r="U1216">
        <v>2</v>
      </c>
      <c r="V1216">
        <v>0</v>
      </c>
      <c r="W1216">
        <v>1</v>
      </c>
      <c r="X1216">
        <v>7</v>
      </c>
      <c r="Y1216">
        <v>4</v>
      </c>
      <c r="Z1216">
        <v>0.57142857142857095</v>
      </c>
      <c r="AA1216">
        <v>0</v>
      </c>
      <c r="AB1216">
        <v>428.81125182733598</v>
      </c>
      <c r="AC1216">
        <v>100.801652647861</v>
      </c>
      <c r="AD1216">
        <v>13174.3412005424</v>
      </c>
      <c r="AE1216">
        <v>6.9411702847958097</v>
      </c>
      <c r="AF1216">
        <v>1136.44151680553</v>
      </c>
      <c r="AG1216">
        <v>0.59875738503979403</v>
      </c>
      <c r="AH1216">
        <v>12037.8996837369</v>
      </c>
      <c r="AI1216">
        <v>8.6261734040920093E-2</v>
      </c>
      <c r="AJ1216">
        <v>1898</v>
      </c>
      <c r="AK1216">
        <v>15521.25</v>
      </c>
      <c r="AL1216">
        <v>0.67017913593255996</v>
      </c>
      <c r="AM1216">
        <v>0.32982086406743899</v>
      </c>
      <c r="AN1216">
        <v>5.5321390937829201E-2</v>
      </c>
      <c r="AO1216">
        <v>1.0537407797681701E-2</v>
      </c>
      <c r="AP1216">
        <v>2.3182297154899799E-2</v>
      </c>
      <c r="AQ1216">
        <v>0.37618545837723899</v>
      </c>
      <c r="AR1216">
        <v>0.16486486486486401</v>
      </c>
      <c r="AS1216">
        <v>0.45765765765765698</v>
      </c>
      <c r="AT1216">
        <v>28926</v>
      </c>
      <c r="AU1216">
        <v>53347</v>
      </c>
      <c r="AV1216">
        <v>60212.689173457497</v>
      </c>
      <c r="AW1216">
        <v>0.36143308746048403</v>
      </c>
      <c r="AX1216">
        <v>7.1833648393194699E-2</v>
      </c>
      <c r="AY1216">
        <v>26.3</v>
      </c>
      <c r="AZ1216">
        <v>0.18071654373024201</v>
      </c>
      <c r="BA1216">
        <v>7.9030558482613197E-3</v>
      </c>
      <c r="BB1216">
        <v>0.16880093131548299</v>
      </c>
      <c r="BC1216">
        <v>0.94877764842840495</v>
      </c>
      <c r="BD1216">
        <v>5.1222351571594799E-2</v>
      </c>
      <c r="BE1216">
        <v>1983</v>
      </c>
      <c r="BF1216">
        <v>36</v>
      </c>
      <c r="BG1216">
        <v>0.12185001400000001</v>
      </c>
      <c r="BH1216">
        <v>0</v>
      </c>
      <c r="BI1216">
        <v>0</v>
      </c>
    </row>
    <row r="1217" spans="1:61" x14ac:dyDescent="0.2">
      <c r="A1217">
        <v>1216</v>
      </c>
      <c r="B1217">
        <v>40133188003</v>
      </c>
      <c r="C1217">
        <v>4550000133</v>
      </c>
      <c r="D1217" t="s">
        <v>28</v>
      </c>
      <c r="E1217">
        <v>85008</v>
      </c>
      <c r="F1217">
        <v>1844.1344527221399</v>
      </c>
      <c r="G1217">
        <v>1608.8120856</v>
      </c>
      <c r="H1217">
        <v>0.128909207608572</v>
      </c>
      <c r="I1217">
        <v>4.7</v>
      </c>
      <c r="J1217">
        <v>0.17917040100000001</v>
      </c>
      <c r="K1217">
        <v>30705.769230000002</v>
      </c>
      <c r="L1217">
        <v>4.6699999999999997E-3</v>
      </c>
      <c r="M1217">
        <v>1</v>
      </c>
      <c r="N1217">
        <v>68</v>
      </c>
      <c r="O1217">
        <v>23257.812296591499</v>
      </c>
      <c r="P1217">
        <v>342.02665142046322</v>
      </c>
      <c r="Q1217">
        <v>13136.379425774399</v>
      </c>
      <c r="R1217">
        <f>Q1217/AJ1217</f>
        <v>8.8579766862942684</v>
      </c>
      <c r="S1217">
        <v>1</v>
      </c>
      <c r="T1217">
        <v>0</v>
      </c>
      <c r="U1217">
        <v>2</v>
      </c>
      <c r="V1217">
        <v>0</v>
      </c>
      <c r="W1217">
        <v>1</v>
      </c>
      <c r="X1217">
        <v>4</v>
      </c>
      <c r="Y1217">
        <v>2</v>
      </c>
      <c r="Z1217">
        <v>0.5</v>
      </c>
      <c r="AA1217">
        <v>0</v>
      </c>
      <c r="AB1217">
        <v>420.94482689917498</v>
      </c>
      <c r="AC1217">
        <v>17.461945441858401</v>
      </c>
      <c r="AD1217">
        <v>13136.379425774399</v>
      </c>
      <c r="AE1217">
        <v>8.8579766862943092</v>
      </c>
      <c r="AF1217">
        <v>1047.65211684667</v>
      </c>
      <c r="AG1217">
        <v>0.70644107676781898</v>
      </c>
      <c r="AH1217">
        <v>12088.727308927701</v>
      </c>
      <c r="AI1217">
        <v>7.9751968399383394E-2</v>
      </c>
      <c r="AJ1217">
        <v>1483</v>
      </c>
      <c r="AK1217">
        <v>11936.36</v>
      </c>
      <c r="AL1217">
        <v>0.63991908293998601</v>
      </c>
      <c r="AM1217">
        <v>0.36008091706001299</v>
      </c>
      <c r="AN1217">
        <v>0.146999325691166</v>
      </c>
      <c r="AO1217">
        <v>5.46190155091031E-2</v>
      </c>
      <c r="AP1217">
        <v>4.1132838840188798E-2</v>
      </c>
      <c r="AQ1217">
        <v>8.6311530681051907E-2</v>
      </c>
      <c r="AR1217">
        <v>0</v>
      </c>
      <c r="AS1217">
        <v>0.530612244897959</v>
      </c>
      <c r="AT1217">
        <v>33723</v>
      </c>
      <c r="AU1217">
        <v>36082</v>
      </c>
      <c r="AV1217">
        <v>54701.111111111102</v>
      </c>
      <c r="AW1217">
        <v>0.32434254888739</v>
      </c>
      <c r="AX1217">
        <v>0.108225108225108</v>
      </c>
      <c r="AY1217">
        <v>26.3</v>
      </c>
      <c r="AZ1217">
        <v>2.2926500337154401E-2</v>
      </c>
      <c r="BA1217">
        <v>0.12272420768712</v>
      </c>
      <c r="BB1217">
        <v>3.5802469135802401E-2</v>
      </c>
      <c r="BC1217">
        <v>0.73950617283950604</v>
      </c>
      <c r="BD1217">
        <v>0.26049382716049302</v>
      </c>
      <c r="BE1217">
        <v>1975</v>
      </c>
      <c r="BF1217">
        <v>44</v>
      </c>
      <c r="BG1217">
        <v>0.13807503400000001</v>
      </c>
      <c r="BH1217">
        <v>0</v>
      </c>
      <c r="BI1217">
        <v>0</v>
      </c>
    </row>
    <row r="1218" spans="1:61" x14ac:dyDescent="0.2">
      <c r="A1218">
        <v>1217</v>
      </c>
      <c r="B1218">
        <v>40133188004</v>
      </c>
      <c r="C1218">
        <v>4550000133</v>
      </c>
      <c r="D1218" t="s">
        <v>28</v>
      </c>
      <c r="E1218">
        <v>85008</v>
      </c>
      <c r="F1218">
        <v>919.91738164937397</v>
      </c>
      <c r="G1218">
        <v>1608.8120856</v>
      </c>
      <c r="H1218">
        <v>0.144249696426788</v>
      </c>
      <c r="I1218">
        <v>4.7</v>
      </c>
      <c r="J1218">
        <v>0.17917040100000001</v>
      </c>
      <c r="K1218">
        <v>30705.769230000002</v>
      </c>
      <c r="L1218">
        <v>4.6699999999999997E-3</v>
      </c>
      <c r="M1218">
        <v>1</v>
      </c>
      <c r="N1218">
        <v>79</v>
      </c>
      <c r="O1218">
        <v>31511.631503034099</v>
      </c>
      <c r="P1218">
        <v>398.8814114308114</v>
      </c>
      <c r="Q1218">
        <v>17584.1335137598</v>
      </c>
      <c r="R1218">
        <f>Q1218/AJ1218</f>
        <v>7.3728023118489725</v>
      </c>
      <c r="S1218">
        <v>1</v>
      </c>
      <c r="T1218">
        <v>1</v>
      </c>
      <c r="U1218">
        <v>1</v>
      </c>
      <c r="V1218">
        <v>1</v>
      </c>
      <c r="W1218">
        <v>0</v>
      </c>
      <c r="X1218">
        <v>10</v>
      </c>
      <c r="Y1218">
        <v>7</v>
      </c>
      <c r="Z1218">
        <v>0.7</v>
      </c>
      <c r="AA1218">
        <v>0</v>
      </c>
      <c r="AB1218">
        <v>91.411704416036798</v>
      </c>
      <c r="AC1218">
        <v>1736.07621934956</v>
      </c>
      <c r="AD1218">
        <v>17584.1335137598</v>
      </c>
      <c r="AE1218">
        <v>7.3728023118489796</v>
      </c>
      <c r="AF1218">
        <v>3282.9922984843902</v>
      </c>
      <c r="AG1218">
        <v>1.3765166869955501</v>
      </c>
      <c r="AH1218">
        <v>14301.1412152754</v>
      </c>
      <c r="AI1218">
        <v>0.18670196606022099</v>
      </c>
      <c r="AJ1218">
        <v>2385</v>
      </c>
      <c r="AK1218">
        <v>3840.03</v>
      </c>
      <c r="AL1218">
        <v>0.73668763102725299</v>
      </c>
      <c r="AM1218">
        <v>0.26331236897274601</v>
      </c>
      <c r="AN1218">
        <v>6.6666666666666596E-2</v>
      </c>
      <c r="AO1218">
        <v>0</v>
      </c>
      <c r="AP1218">
        <v>0.128301886792452</v>
      </c>
      <c r="AQ1218">
        <v>0.19706498951781901</v>
      </c>
      <c r="AR1218">
        <v>0.104273504273504</v>
      </c>
      <c r="AS1218">
        <v>0.49914529914529898</v>
      </c>
      <c r="AT1218">
        <v>25756</v>
      </c>
      <c r="AU1218">
        <v>40927</v>
      </c>
      <c r="AV1218">
        <v>57560.569105691102</v>
      </c>
      <c r="AW1218">
        <v>0.52780117944397598</v>
      </c>
      <c r="AX1218">
        <v>7.3710073710073695E-2</v>
      </c>
      <c r="AY1218">
        <v>24.8</v>
      </c>
      <c r="AZ1218">
        <v>4.3605870020964298E-2</v>
      </c>
      <c r="BA1218">
        <v>0</v>
      </c>
      <c r="BB1218">
        <v>7.7235772357723498E-2</v>
      </c>
      <c r="BC1218">
        <v>0.81808943089430897</v>
      </c>
      <c r="BD1218">
        <v>0.18191056910569101</v>
      </c>
      <c r="BE1218">
        <v>2004</v>
      </c>
      <c r="BF1218">
        <v>15</v>
      </c>
      <c r="BG1218">
        <v>0.103711974</v>
      </c>
      <c r="BH1218">
        <v>143325.12890000001</v>
      </c>
      <c r="BI1218">
        <v>8.8653450999999994E-2</v>
      </c>
    </row>
    <row r="1219" spans="1:61" x14ac:dyDescent="0.2">
      <c r="A1219">
        <v>1218</v>
      </c>
      <c r="B1219">
        <v>40133189001</v>
      </c>
      <c r="C1219">
        <v>4550000133</v>
      </c>
      <c r="D1219" t="s">
        <v>28</v>
      </c>
      <c r="E1219">
        <v>85008</v>
      </c>
      <c r="F1219">
        <v>2799.8692368001198</v>
      </c>
      <c r="G1219">
        <v>1608.8120856</v>
      </c>
      <c r="H1219">
        <v>9.2262521464391206E-2</v>
      </c>
      <c r="I1219">
        <v>4.7</v>
      </c>
      <c r="J1219">
        <v>0.17917040100000001</v>
      </c>
      <c r="K1219">
        <v>30705.769230000002</v>
      </c>
      <c r="L1219">
        <v>4.6699999999999997E-3</v>
      </c>
      <c r="M1219">
        <v>1</v>
      </c>
      <c r="N1219">
        <v>82</v>
      </c>
      <c r="O1219">
        <v>33004.706878356701</v>
      </c>
      <c r="P1219">
        <v>402.49642534581341</v>
      </c>
      <c r="Q1219">
        <v>20571.310384423199</v>
      </c>
      <c r="R1219">
        <f>Q1219/AJ1219</f>
        <v>7.2896209725099927</v>
      </c>
      <c r="S1219">
        <v>1</v>
      </c>
      <c r="T1219">
        <v>0</v>
      </c>
      <c r="U1219">
        <v>2</v>
      </c>
      <c r="V1219">
        <v>0</v>
      </c>
      <c r="W1219">
        <v>1</v>
      </c>
      <c r="X1219">
        <v>2</v>
      </c>
      <c r="Y1219">
        <v>0</v>
      </c>
      <c r="Z1219">
        <v>0</v>
      </c>
      <c r="AA1219">
        <v>0</v>
      </c>
      <c r="AB1219">
        <v>915.39849910771795</v>
      </c>
      <c r="AC1219">
        <v>15.6960321974364</v>
      </c>
      <c r="AD1219">
        <v>20571.310384423199</v>
      </c>
      <c r="AE1219">
        <v>7.2896209725099999</v>
      </c>
      <c r="AF1219">
        <v>2352.2564200042402</v>
      </c>
      <c r="AG1219">
        <v>0.83354231750681995</v>
      </c>
      <c r="AH1219">
        <v>18219.053964418901</v>
      </c>
      <c r="AI1219">
        <v>0.11434645513809299</v>
      </c>
      <c r="AJ1219">
        <v>2822</v>
      </c>
      <c r="AK1219">
        <v>10370.26</v>
      </c>
      <c r="AL1219">
        <v>0.484408221119773</v>
      </c>
      <c r="AM1219">
        <v>0.515591778880226</v>
      </c>
      <c r="AN1219">
        <v>0.155917788802267</v>
      </c>
      <c r="AO1219">
        <v>2.40963855421686E-2</v>
      </c>
      <c r="AP1219">
        <v>3.0829199149539299E-2</v>
      </c>
      <c r="AQ1219">
        <v>0.3681785967399</v>
      </c>
      <c r="AR1219">
        <v>0.181448882870683</v>
      </c>
      <c r="AS1219">
        <v>0.36289776574136701</v>
      </c>
      <c r="AT1219">
        <v>21731</v>
      </c>
      <c r="AU1219">
        <v>47692</v>
      </c>
      <c r="AV1219">
        <v>53981.406551059699</v>
      </c>
      <c r="AW1219">
        <v>0.35081502480510202</v>
      </c>
      <c r="AX1219">
        <v>0.233333333333333</v>
      </c>
      <c r="AY1219">
        <v>25.4</v>
      </c>
      <c r="AZ1219">
        <v>0.13819985825655501</v>
      </c>
      <c r="BA1219">
        <v>0.11020552799433</v>
      </c>
      <c r="BB1219">
        <v>0.17919075144508601</v>
      </c>
      <c r="BC1219">
        <v>0.80154142581888199</v>
      </c>
      <c r="BD1219">
        <v>0.19845857418111701</v>
      </c>
      <c r="BE1219">
        <v>1970</v>
      </c>
      <c r="BF1219">
        <v>49</v>
      </c>
      <c r="BG1219">
        <v>0.13697590200000001</v>
      </c>
      <c r="BH1219">
        <v>0</v>
      </c>
      <c r="BI1219">
        <v>0</v>
      </c>
    </row>
    <row r="1220" spans="1:61" x14ac:dyDescent="0.2">
      <c r="A1220">
        <v>1219</v>
      </c>
      <c r="B1220">
        <v>40133189002</v>
      </c>
      <c r="C1220">
        <v>4730000044</v>
      </c>
      <c r="D1220" t="s">
        <v>236</v>
      </c>
      <c r="E1220">
        <v>85281</v>
      </c>
      <c r="F1220">
        <v>601.93896864944395</v>
      </c>
      <c r="G1220">
        <v>6.1972683005900002</v>
      </c>
      <c r="H1220">
        <v>0.12621666462770501</v>
      </c>
      <c r="I1220">
        <v>4.3</v>
      </c>
      <c r="J1220">
        <v>0.41013234100000001</v>
      </c>
      <c r="K1220">
        <v>0</v>
      </c>
      <c r="L1220">
        <v>0</v>
      </c>
      <c r="M1220">
        <v>0</v>
      </c>
      <c r="N1220">
        <v>48</v>
      </c>
      <c r="O1220">
        <v>25053.208570887</v>
      </c>
      <c r="P1220">
        <v>521.94184522681246</v>
      </c>
      <c r="Q1220">
        <v>9744.4321240644604</v>
      </c>
      <c r="R1220">
        <f>Q1220/AJ1220</f>
        <v>8.7315700036419894</v>
      </c>
      <c r="S1220">
        <v>1</v>
      </c>
      <c r="T1220">
        <v>1</v>
      </c>
      <c r="U1220">
        <v>1</v>
      </c>
      <c r="V1220">
        <v>1</v>
      </c>
      <c r="W1220">
        <v>0</v>
      </c>
      <c r="X1220">
        <v>2</v>
      </c>
      <c r="Y1220">
        <v>0</v>
      </c>
      <c r="Z1220">
        <v>0</v>
      </c>
      <c r="AA1220">
        <v>0</v>
      </c>
      <c r="AB1220">
        <v>601.93896864944395</v>
      </c>
      <c r="AC1220">
        <v>15.6960321974364</v>
      </c>
      <c r="AD1220">
        <v>9744.4321240644604</v>
      </c>
      <c r="AE1220">
        <v>8.7315700036419894</v>
      </c>
      <c r="AF1220">
        <v>1977.4923312067899</v>
      </c>
      <c r="AG1220">
        <v>1.77194653333942</v>
      </c>
      <c r="AH1220">
        <v>7766.93979285766</v>
      </c>
      <c r="AI1220">
        <v>0.20293561554226</v>
      </c>
      <c r="AJ1220">
        <v>1116</v>
      </c>
      <c r="AK1220">
        <v>4906.1710000000003</v>
      </c>
      <c r="AL1220">
        <v>0.92831541218637903</v>
      </c>
      <c r="AM1220">
        <v>7.1684587813619999E-2</v>
      </c>
      <c r="AN1220">
        <v>2.68817204301075E-2</v>
      </c>
      <c r="AO1220">
        <v>0</v>
      </c>
      <c r="AP1220">
        <v>1.7025089605734699E-2</v>
      </c>
      <c r="AQ1220">
        <v>0.120967741935483</v>
      </c>
      <c r="AR1220">
        <v>2.6212319790301399E-2</v>
      </c>
      <c r="AS1220">
        <v>0.403669724770642</v>
      </c>
      <c r="AT1220">
        <v>30204</v>
      </c>
      <c r="AU1220">
        <v>59438</v>
      </c>
      <c r="AV1220">
        <v>65625.894736842107</v>
      </c>
      <c r="AW1220">
        <v>0.29892280071813199</v>
      </c>
      <c r="AX1220">
        <v>0.36210526315789399</v>
      </c>
      <c r="AY1220">
        <v>28.8</v>
      </c>
      <c r="AZ1220">
        <v>4.3906810035842202E-2</v>
      </c>
      <c r="BA1220">
        <v>9.4086021505376302E-2</v>
      </c>
      <c r="BB1220">
        <v>0.08</v>
      </c>
      <c r="BC1220">
        <v>0.91578947368421004</v>
      </c>
      <c r="BD1220">
        <v>8.4210526315789402E-2</v>
      </c>
      <c r="BE1220">
        <v>1968</v>
      </c>
      <c r="BF1220">
        <v>51</v>
      </c>
      <c r="BG1220">
        <v>0.12929754299999999</v>
      </c>
      <c r="BH1220">
        <v>0</v>
      </c>
      <c r="BI1220">
        <v>0</v>
      </c>
    </row>
    <row r="1221" spans="1:61" x14ac:dyDescent="0.2">
      <c r="A1221">
        <v>1220</v>
      </c>
      <c r="B1221">
        <v>40133189003</v>
      </c>
      <c r="C1221">
        <v>4730000044</v>
      </c>
      <c r="D1221" t="s">
        <v>236</v>
      </c>
      <c r="E1221">
        <v>85281</v>
      </c>
      <c r="F1221">
        <v>465.11955474087699</v>
      </c>
      <c r="G1221">
        <v>6.1972683005900002</v>
      </c>
      <c r="H1221">
        <v>0.14844112290634201</v>
      </c>
      <c r="I1221">
        <v>4.3</v>
      </c>
      <c r="J1221">
        <v>0.41013234100000001</v>
      </c>
      <c r="K1221">
        <v>0</v>
      </c>
      <c r="L1221">
        <v>0</v>
      </c>
      <c r="M1221">
        <v>0</v>
      </c>
      <c r="N1221">
        <v>57</v>
      </c>
      <c r="O1221">
        <v>42550.339461577903</v>
      </c>
      <c r="P1221">
        <v>746.49718353645449</v>
      </c>
      <c r="Q1221">
        <v>20117.179142495599</v>
      </c>
      <c r="R1221">
        <f>Q1221/AJ1221</f>
        <v>9.8180474097099069</v>
      </c>
      <c r="S1221">
        <v>1</v>
      </c>
      <c r="T1221">
        <v>1</v>
      </c>
      <c r="U1221">
        <v>1</v>
      </c>
      <c r="V1221">
        <v>1</v>
      </c>
      <c r="W1221">
        <v>0</v>
      </c>
      <c r="X1221">
        <v>3</v>
      </c>
      <c r="Y1221">
        <v>0</v>
      </c>
      <c r="Z1221">
        <v>0</v>
      </c>
      <c r="AA1221">
        <v>0</v>
      </c>
      <c r="AB1221">
        <v>465.11955474087699</v>
      </c>
      <c r="AC1221">
        <v>17.664612219939801</v>
      </c>
      <c r="AD1221">
        <v>20117.179142495599</v>
      </c>
      <c r="AE1221">
        <v>9.8180474097099406</v>
      </c>
      <c r="AF1221">
        <v>5854.4645308891304</v>
      </c>
      <c r="AG1221">
        <v>2.8572301273251002</v>
      </c>
      <c r="AH1221">
        <v>14262.7146116065</v>
      </c>
      <c r="AI1221">
        <v>0.291018163601383</v>
      </c>
      <c r="AJ1221">
        <v>2049</v>
      </c>
      <c r="AK1221">
        <v>7661.5249999999996</v>
      </c>
      <c r="AL1221">
        <v>0.65544167886773996</v>
      </c>
      <c r="AM1221">
        <v>0.34455832113225898</v>
      </c>
      <c r="AN1221">
        <v>6.4421669106881393E-2</v>
      </c>
      <c r="AO1221">
        <v>7.5158613958028295E-2</v>
      </c>
      <c r="AP1221">
        <v>2.8306490971205401E-2</v>
      </c>
      <c r="AQ1221">
        <v>0.26451927769643702</v>
      </c>
      <c r="AR1221">
        <v>5.0427350427350401E-2</v>
      </c>
      <c r="AS1221">
        <v>0.35555555555555501</v>
      </c>
      <c r="AT1221">
        <v>25885</v>
      </c>
      <c r="AU1221">
        <v>45882</v>
      </c>
      <c r="AV1221">
        <v>63232.417582417598</v>
      </c>
      <c r="AW1221">
        <v>0.38701805758906699</v>
      </c>
      <c r="AX1221">
        <v>0.43943298969072098</v>
      </c>
      <c r="AY1221">
        <v>30.2</v>
      </c>
      <c r="AZ1221">
        <v>0.14982918496827699</v>
      </c>
      <c r="BA1221">
        <v>7.6134699853587104E-2</v>
      </c>
      <c r="BB1221">
        <v>0.25686813186813101</v>
      </c>
      <c r="BC1221">
        <v>0.875</v>
      </c>
      <c r="BD1221">
        <v>0.125</v>
      </c>
      <c r="BE1221">
        <v>1966</v>
      </c>
      <c r="BF1221">
        <v>53</v>
      </c>
      <c r="BG1221">
        <v>0.171658703</v>
      </c>
      <c r="BH1221">
        <v>0</v>
      </c>
      <c r="BI1221">
        <v>0</v>
      </c>
    </row>
    <row r="1222" spans="1:61" x14ac:dyDescent="0.2">
      <c r="A1222">
        <v>1221</v>
      </c>
      <c r="B1222">
        <v>40133189004</v>
      </c>
      <c r="C1222">
        <v>4730000044</v>
      </c>
      <c r="D1222" t="s">
        <v>236</v>
      </c>
      <c r="E1222">
        <v>85281</v>
      </c>
      <c r="F1222">
        <v>572.77216408598701</v>
      </c>
      <c r="G1222">
        <v>6.1972683005900002</v>
      </c>
      <c r="H1222">
        <v>0.16750518148789501</v>
      </c>
      <c r="I1222">
        <v>4.3</v>
      </c>
      <c r="J1222">
        <v>0.41013234100000001</v>
      </c>
      <c r="K1222">
        <v>0</v>
      </c>
      <c r="L1222">
        <v>0</v>
      </c>
      <c r="M1222">
        <v>0</v>
      </c>
      <c r="N1222">
        <v>43</v>
      </c>
      <c r="O1222">
        <v>27454.051975504699</v>
      </c>
      <c r="P1222">
        <v>638.46632501173724</v>
      </c>
      <c r="Q1222">
        <v>9884.3010618680692</v>
      </c>
      <c r="R1222">
        <f>Q1222/AJ1222</f>
        <v>9.5871009329467203</v>
      </c>
      <c r="S1222">
        <v>1</v>
      </c>
      <c r="T1222">
        <v>1</v>
      </c>
      <c r="U1222">
        <v>1</v>
      </c>
      <c r="V1222">
        <v>1</v>
      </c>
      <c r="W1222">
        <v>0</v>
      </c>
      <c r="X1222">
        <v>3</v>
      </c>
      <c r="Y1222">
        <v>0</v>
      </c>
      <c r="Z1222">
        <v>0</v>
      </c>
      <c r="AA1222">
        <v>0</v>
      </c>
      <c r="AB1222">
        <v>523.71188821559701</v>
      </c>
      <c r="AC1222">
        <v>17.664612219939801</v>
      </c>
      <c r="AD1222">
        <v>9884.3010618680692</v>
      </c>
      <c r="AE1222">
        <v>9.5871009329467292</v>
      </c>
      <c r="AF1222">
        <v>2900.4636060277999</v>
      </c>
      <c r="AG1222">
        <v>2.8132527701530501</v>
      </c>
      <c r="AH1222">
        <v>6983.8374558402702</v>
      </c>
      <c r="AI1222">
        <v>0.29344144698478303</v>
      </c>
      <c r="AJ1222">
        <v>1031</v>
      </c>
      <c r="AK1222">
        <v>4432.18</v>
      </c>
      <c r="AL1222">
        <v>0.87681862269641098</v>
      </c>
      <c r="AM1222">
        <v>0.123181377303588</v>
      </c>
      <c r="AN1222">
        <v>0</v>
      </c>
      <c r="AO1222">
        <v>1.84287099903006E-2</v>
      </c>
      <c r="AP1222">
        <v>6.7895247332686703E-2</v>
      </c>
      <c r="AQ1222">
        <v>9.2143549951503395E-2</v>
      </c>
      <c r="AR1222">
        <v>1.5834348355663799E-2</v>
      </c>
      <c r="AS1222">
        <v>0.44579780755176601</v>
      </c>
      <c r="AT1222">
        <v>37480</v>
      </c>
      <c r="AU1222">
        <v>60650</v>
      </c>
      <c r="AV1222">
        <v>65736.654804270496</v>
      </c>
      <c r="AW1222">
        <v>0.32201745877788501</v>
      </c>
      <c r="AX1222">
        <v>0.25</v>
      </c>
      <c r="AY1222">
        <v>34.1</v>
      </c>
      <c r="AZ1222">
        <v>4.1707080504364599E-2</v>
      </c>
      <c r="BA1222">
        <v>0.10281280310378201</v>
      </c>
      <c r="BB1222">
        <v>1.7793594306049799E-2</v>
      </c>
      <c r="BC1222">
        <v>0.90569395017793597</v>
      </c>
      <c r="BD1222">
        <v>9.4306049822064003E-2</v>
      </c>
      <c r="BE1222">
        <v>1954</v>
      </c>
      <c r="BF1222">
        <v>65</v>
      </c>
      <c r="BG1222">
        <v>0.21288897000000001</v>
      </c>
      <c r="BH1222">
        <v>0</v>
      </c>
      <c r="BI1222">
        <v>0</v>
      </c>
    </row>
    <row r="1223" spans="1:61" x14ac:dyDescent="0.2">
      <c r="A1223">
        <v>1222</v>
      </c>
      <c r="B1223">
        <v>40133190001</v>
      </c>
      <c r="C1223">
        <v>4730000015</v>
      </c>
      <c r="D1223" t="s">
        <v>237</v>
      </c>
      <c r="E1223">
        <v>85281</v>
      </c>
      <c r="F1223">
        <v>236.13091804577701</v>
      </c>
      <c r="G1223">
        <v>13.5447095513</v>
      </c>
      <c r="H1223">
        <v>0.174655193367524</v>
      </c>
      <c r="I1223">
        <v>4.0999999999999996</v>
      </c>
      <c r="J1223">
        <v>0.36734114600000001</v>
      </c>
      <c r="K1223">
        <v>0</v>
      </c>
      <c r="L1223">
        <v>0</v>
      </c>
      <c r="M1223">
        <v>0</v>
      </c>
      <c r="N1223">
        <v>86</v>
      </c>
      <c r="O1223">
        <v>29477.130591405399</v>
      </c>
      <c r="P1223">
        <v>342.75733245820231</v>
      </c>
      <c r="Q1223">
        <v>29941.119598487901</v>
      </c>
      <c r="R1223">
        <f>Q1223/AJ1223</f>
        <v>8.2097942414279963</v>
      </c>
      <c r="S1223">
        <v>1</v>
      </c>
      <c r="T1223">
        <v>1</v>
      </c>
      <c r="U1223">
        <v>1</v>
      </c>
      <c r="V1223">
        <v>1</v>
      </c>
      <c r="W1223">
        <v>0</v>
      </c>
      <c r="X1223">
        <v>2</v>
      </c>
      <c r="Y1223">
        <v>0</v>
      </c>
      <c r="Z1223">
        <v>0</v>
      </c>
      <c r="AA1223">
        <v>0</v>
      </c>
      <c r="AB1223">
        <v>236.13091804577701</v>
      </c>
      <c r="AC1223">
        <v>15.5188023171343</v>
      </c>
      <c r="AD1223">
        <v>29941.119598487901</v>
      </c>
      <c r="AE1223">
        <v>8.2097942414279999</v>
      </c>
      <c r="AF1223">
        <v>5680.4943543770596</v>
      </c>
      <c r="AG1223">
        <v>1.5575800258779899</v>
      </c>
      <c r="AH1223">
        <v>24260.625244110801</v>
      </c>
      <c r="AI1223">
        <v>0.189722175742016</v>
      </c>
      <c r="AJ1223">
        <v>3647</v>
      </c>
      <c r="AK1223">
        <v>14862.43</v>
      </c>
      <c r="AL1223">
        <v>0.77954483136824704</v>
      </c>
      <c r="AM1223">
        <v>0.22045516863175199</v>
      </c>
      <c r="AN1223">
        <v>5.2646010419522798E-2</v>
      </c>
      <c r="AO1223">
        <v>1.20647107211406E-2</v>
      </c>
      <c r="AP1223">
        <v>7.5130244036194102E-2</v>
      </c>
      <c r="AQ1223">
        <v>0.15080888401425799</v>
      </c>
      <c r="AR1223">
        <v>0</v>
      </c>
      <c r="AS1223">
        <v>0.68551236749116595</v>
      </c>
      <c r="AT1223">
        <v>9547</v>
      </c>
      <c r="AU1223">
        <v>19482</v>
      </c>
      <c r="AV1223">
        <v>80690.513833992096</v>
      </c>
      <c r="AW1223">
        <v>0.77041942604856495</v>
      </c>
      <c r="AX1223">
        <v>0.23291925465838501</v>
      </c>
      <c r="AY1223">
        <v>20</v>
      </c>
      <c r="AZ1223">
        <v>1.5080888401425799E-2</v>
      </c>
      <c r="BA1223">
        <v>5.4839594187003002E-3</v>
      </c>
      <c r="BB1223">
        <v>5.9288537549407098E-2</v>
      </c>
      <c r="BC1223">
        <v>0.83399209486166004</v>
      </c>
      <c r="BD1223">
        <v>0.16600790513833899</v>
      </c>
      <c r="BE1223">
        <v>1993</v>
      </c>
      <c r="BF1223">
        <v>26</v>
      </c>
      <c r="BG1223">
        <v>0.231902249</v>
      </c>
      <c r="BH1223">
        <v>0</v>
      </c>
      <c r="BI1223">
        <v>0</v>
      </c>
    </row>
    <row r="1224" spans="1:61" x14ac:dyDescent="0.2">
      <c r="A1224">
        <v>1223</v>
      </c>
      <c r="B1224">
        <v>40133190002</v>
      </c>
      <c r="C1224">
        <v>4730000015</v>
      </c>
      <c r="D1224" t="s">
        <v>237</v>
      </c>
      <c r="E1224">
        <v>85281</v>
      </c>
      <c r="F1224">
        <v>77.439901834923603</v>
      </c>
      <c r="G1224">
        <v>13.5447095513</v>
      </c>
      <c r="H1224">
        <v>0.27864724559239501</v>
      </c>
      <c r="I1224">
        <v>4.0999999999999996</v>
      </c>
      <c r="J1224">
        <v>0.36734114600000001</v>
      </c>
      <c r="K1224">
        <v>0</v>
      </c>
      <c r="L1224">
        <v>0</v>
      </c>
      <c r="M1224">
        <v>0</v>
      </c>
      <c r="N1224">
        <v>31</v>
      </c>
      <c r="O1224">
        <v>20609.3499599934</v>
      </c>
      <c r="P1224">
        <v>664.81774064494834</v>
      </c>
      <c r="Q1224">
        <v>6806.8019379574198</v>
      </c>
      <c r="R1224">
        <f>Q1224/AJ1224</f>
        <v>8.4661715646236573</v>
      </c>
      <c r="S1224">
        <v>1</v>
      </c>
      <c r="T1224">
        <v>1</v>
      </c>
      <c r="U1224">
        <v>1</v>
      </c>
      <c r="V1224">
        <v>1</v>
      </c>
      <c r="W1224">
        <v>0</v>
      </c>
      <c r="X1224">
        <v>2</v>
      </c>
      <c r="Y1224">
        <v>0</v>
      </c>
      <c r="Z1224">
        <v>0</v>
      </c>
      <c r="AA1224">
        <v>0</v>
      </c>
      <c r="AB1224">
        <v>77.439901834923603</v>
      </c>
      <c r="AC1224">
        <v>15.5188023171343</v>
      </c>
      <c r="AD1224">
        <v>6806.8019379574198</v>
      </c>
      <c r="AE1224">
        <v>8.4661715646236608</v>
      </c>
      <c r="AF1224">
        <v>1896.6966113048099</v>
      </c>
      <c r="AG1224">
        <v>2.3590753871950398</v>
      </c>
      <c r="AH1224">
        <v>4910.1053266525996</v>
      </c>
      <c r="AI1224">
        <v>0.27864724559239501</v>
      </c>
      <c r="AJ1224">
        <v>804</v>
      </c>
      <c r="AK1224">
        <v>3150.6370000000002</v>
      </c>
      <c r="AL1224">
        <v>0.90174129353233801</v>
      </c>
      <c r="AM1224">
        <v>9.8258706467661605E-2</v>
      </c>
      <c r="AN1224">
        <v>1.61691542288557E-2</v>
      </c>
      <c r="AO1224">
        <v>0</v>
      </c>
      <c r="AP1224">
        <v>3.98009950248756E-2</v>
      </c>
      <c r="AQ1224">
        <v>9.7014925373134303E-2</v>
      </c>
      <c r="AR1224">
        <v>0</v>
      </c>
      <c r="AS1224">
        <v>0.712890625</v>
      </c>
      <c r="AT1224">
        <v>36913</v>
      </c>
      <c r="AU1224">
        <v>69327</v>
      </c>
      <c r="AV1224">
        <v>83100.8746355685</v>
      </c>
      <c r="AW1224">
        <v>0.26119402985074602</v>
      </c>
      <c r="AX1224">
        <v>0.533834586466165</v>
      </c>
      <c r="AY1224">
        <v>31</v>
      </c>
      <c r="AZ1224">
        <v>9.3283582089552203E-2</v>
      </c>
      <c r="BA1224">
        <v>0.101990049751243</v>
      </c>
      <c r="BB1224">
        <v>8.16326530612244E-2</v>
      </c>
      <c r="BC1224">
        <v>0.93877551020408101</v>
      </c>
      <c r="BD1224">
        <v>6.1224489795918297E-2</v>
      </c>
      <c r="BE1224">
        <v>1958</v>
      </c>
      <c r="BF1224">
        <v>61</v>
      </c>
      <c r="BG1224">
        <v>0.227003129</v>
      </c>
      <c r="BH1224">
        <v>0</v>
      </c>
      <c r="BI1224">
        <v>0</v>
      </c>
    </row>
    <row r="1225" spans="1:61" x14ac:dyDescent="0.2">
      <c r="A1225">
        <v>1224</v>
      </c>
      <c r="B1225">
        <v>40133190003</v>
      </c>
      <c r="C1225">
        <v>4550000074</v>
      </c>
      <c r="D1225" t="s">
        <v>238</v>
      </c>
      <c r="E1225">
        <v>85004</v>
      </c>
      <c r="F1225">
        <v>11990.075312447199</v>
      </c>
      <c r="G1225">
        <v>9.6084413119899992</v>
      </c>
      <c r="H1225">
        <v>0.274830208524729</v>
      </c>
      <c r="I1225">
        <v>4.5999999999999996</v>
      </c>
      <c r="J1225">
        <v>0.11692085100000001</v>
      </c>
      <c r="K1225">
        <v>0</v>
      </c>
      <c r="L1225">
        <v>0</v>
      </c>
      <c r="M1225">
        <v>0</v>
      </c>
      <c r="N1225">
        <v>14</v>
      </c>
      <c r="O1225">
        <v>770.79171832100997</v>
      </c>
      <c r="P1225">
        <v>55.05655130864357</v>
      </c>
      <c r="Q1225">
        <v>2849.5478896396799</v>
      </c>
      <c r="R1225">
        <f>Q1225/AJ1225</f>
        <v>4.7099965118011236</v>
      </c>
      <c r="S1225">
        <v>1</v>
      </c>
      <c r="T1225">
        <v>0</v>
      </c>
      <c r="U1225">
        <v>2</v>
      </c>
      <c r="V1225">
        <v>0</v>
      </c>
      <c r="W1225">
        <v>1</v>
      </c>
      <c r="X1225">
        <v>5</v>
      </c>
      <c r="Y1225">
        <v>2</v>
      </c>
      <c r="Z1225">
        <v>0.4</v>
      </c>
      <c r="AA1225">
        <v>0</v>
      </c>
      <c r="AB1225">
        <v>306.86032654024302</v>
      </c>
      <c r="AC1225">
        <v>13.719938213615601</v>
      </c>
      <c r="AD1225">
        <v>2849.5478896396799</v>
      </c>
      <c r="AE1225">
        <v>4.7099965118011298</v>
      </c>
      <c r="AF1225">
        <v>649.81161800519305</v>
      </c>
      <c r="AG1225">
        <v>1.07406879009122</v>
      </c>
      <c r="AH1225">
        <v>2199.7362716344901</v>
      </c>
      <c r="AI1225">
        <v>0.22804025170721301</v>
      </c>
      <c r="AJ1225">
        <v>605</v>
      </c>
      <c r="AK1225">
        <v>4594.5069999999996</v>
      </c>
      <c r="AL1225">
        <v>0.874380165289256</v>
      </c>
      <c r="AM1225">
        <v>0.12561983471074301</v>
      </c>
      <c r="AN1225">
        <v>0</v>
      </c>
      <c r="AO1225">
        <v>0</v>
      </c>
      <c r="AP1225">
        <v>9.4214876033057796E-2</v>
      </c>
      <c r="AQ1225">
        <v>9.58677685950413E-2</v>
      </c>
      <c r="AR1225">
        <v>0</v>
      </c>
      <c r="AS1225">
        <v>0.74603174603174605</v>
      </c>
      <c r="AT1225">
        <v>40677</v>
      </c>
      <c r="AU1225">
        <v>60833</v>
      </c>
      <c r="AV1225">
        <v>79240.845070422496</v>
      </c>
      <c r="AW1225">
        <v>0.34049586776859497</v>
      </c>
      <c r="AX1225">
        <v>0.20744680851063799</v>
      </c>
      <c r="AY1225">
        <v>29.3</v>
      </c>
      <c r="AZ1225">
        <v>5.4545454545454501E-2</v>
      </c>
      <c r="BA1225">
        <v>0.12561983471074301</v>
      </c>
      <c r="BB1225">
        <v>4.22535211267605E-2</v>
      </c>
      <c r="BC1225">
        <v>0.82042253521126696</v>
      </c>
      <c r="BD1225">
        <v>0.17957746478873199</v>
      </c>
      <c r="BE1225">
        <v>1956</v>
      </c>
      <c r="BF1225">
        <v>63</v>
      </c>
      <c r="BG1225">
        <v>0.21105795499999999</v>
      </c>
      <c r="BH1225">
        <v>0</v>
      </c>
      <c r="BI1225">
        <v>0</v>
      </c>
    </row>
    <row r="1226" spans="1:61" x14ac:dyDescent="0.2">
      <c r="A1226">
        <v>1225</v>
      </c>
      <c r="B1226">
        <v>40133190004</v>
      </c>
      <c r="C1226">
        <v>4730000030</v>
      </c>
      <c r="D1226" t="s">
        <v>235</v>
      </c>
      <c r="E1226">
        <v>85281</v>
      </c>
      <c r="F1226">
        <v>1237.88656494519</v>
      </c>
      <c r="G1226">
        <v>10.223399087000001</v>
      </c>
      <c r="H1226">
        <v>0.11657509041754401</v>
      </c>
      <c r="I1226">
        <v>4.7</v>
      </c>
      <c r="J1226">
        <v>0.153329669</v>
      </c>
      <c r="K1226">
        <v>0</v>
      </c>
      <c r="L1226">
        <v>0</v>
      </c>
      <c r="M1226">
        <v>0</v>
      </c>
      <c r="N1226">
        <v>110</v>
      </c>
      <c r="O1226">
        <v>44954.503219142702</v>
      </c>
      <c r="P1226">
        <v>408.67730199220637</v>
      </c>
      <c r="Q1226">
        <v>32232.427397358199</v>
      </c>
      <c r="R1226">
        <f>Q1226/AJ1226</f>
        <v>8.000106080257682</v>
      </c>
      <c r="S1226">
        <v>1</v>
      </c>
      <c r="T1226">
        <v>0</v>
      </c>
      <c r="U1226">
        <v>2</v>
      </c>
      <c r="V1226">
        <v>0</v>
      </c>
      <c r="W1226">
        <v>1</v>
      </c>
      <c r="X1226">
        <v>4</v>
      </c>
      <c r="Y1226">
        <v>1</v>
      </c>
      <c r="Z1226">
        <v>0.25</v>
      </c>
      <c r="AA1226">
        <v>0</v>
      </c>
      <c r="AB1226">
        <v>644.41086516450798</v>
      </c>
      <c r="AC1226">
        <v>17.4301941099407</v>
      </c>
      <c r="AD1226">
        <v>32232.427397358199</v>
      </c>
      <c r="AE1226">
        <v>8.0001060802576802</v>
      </c>
      <c r="AF1226">
        <v>2427.4614503099601</v>
      </c>
      <c r="AG1226">
        <v>0.60249725746089999</v>
      </c>
      <c r="AH1226">
        <v>29804.9659470482</v>
      </c>
      <c r="AI1226">
        <v>7.5311158554224197E-2</v>
      </c>
      <c r="AJ1226">
        <v>4029</v>
      </c>
      <c r="AK1226">
        <v>10970.22</v>
      </c>
      <c r="AL1226">
        <v>0.73566641846612002</v>
      </c>
      <c r="AM1226">
        <v>0.26433358153387898</v>
      </c>
      <c r="AN1226">
        <v>5.0384710846363798E-2</v>
      </c>
      <c r="AO1226">
        <v>1.7374038222884001E-2</v>
      </c>
      <c r="AP1226">
        <v>0.10275502606105701</v>
      </c>
      <c r="AQ1226">
        <v>0.180689997517994</v>
      </c>
      <c r="AR1226">
        <v>0</v>
      </c>
      <c r="AS1226">
        <v>0.70121951219512102</v>
      </c>
      <c r="AT1226">
        <v>4762</v>
      </c>
      <c r="AY1226">
        <v>19.100000000000001</v>
      </c>
      <c r="AZ1226">
        <v>9.9280218416480503E-3</v>
      </c>
      <c r="BA1226">
        <v>0</v>
      </c>
      <c r="BE1226">
        <v>1993</v>
      </c>
      <c r="BF1226">
        <v>26</v>
      </c>
      <c r="BG1226">
        <v>0.14089317400000001</v>
      </c>
      <c r="BH1226">
        <v>0</v>
      </c>
      <c r="BI1226">
        <v>0</v>
      </c>
    </row>
    <row r="1227" spans="1:61" x14ac:dyDescent="0.2">
      <c r="A1227">
        <v>1226</v>
      </c>
      <c r="B1227">
        <v>40133191011</v>
      </c>
      <c r="C1227">
        <v>4550000133</v>
      </c>
      <c r="D1227" t="s">
        <v>28</v>
      </c>
      <c r="E1227">
        <v>85008</v>
      </c>
      <c r="F1227">
        <v>2341.6397813006702</v>
      </c>
      <c r="G1227">
        <v>1608.8120856</v>
      </c>
      <c r="H1227">
        <v>0.14540586534644101</v>
      </c>
      <c r="I1227">
        <v>4.7</v>
      </c>
      <c r="J1227">
        <v>0.17917040100000001</v>
      </c>
      <c r="K1227">
        <v>30705.769230000002</v>
      </c>
      <c r="L1227">
        <v>4.6699999999999997E-3</v>
      </c>
      <c r="M1227">
        <v>1</v>
      </c>
      <c r="N1227">
        <v>84</v>
      </c>
      <c r="O1227">
        <v>31440.923021845501</v>
      </c>
      <c r="P1227">
        <v>374.29670264101787</v>
      </c>
      <c r="Q1227">
        <v>11417.014206063899</v>
      </c>
      <c r="R1227">
        <f>Q1227/AJ1227</f>
        <v>5.8669137749557549</v>
      </c>
      <c r="S1227">
        <v>1</v>
      </c>
      <c r="T1227">
        <v>0</v>
      </c>
      <c r="U1227">
        <v>2</v>
      </c>
      <c r="V1227">
        <v>0</v>
      </c>
      <c r="W1227">
        <v>1</v>
      </c>
      <c r="X1227">
        <v>3</v>
      </c>
      <c r="Y1227">
        <v>0</v>
      </c>
      <c r="Z1227">
        <v>0</v>
      </c>
      <c r="AA1227">
        <v>0</v>
      </c>
      <c r="AB1227">
        <v>605.02414843032398</v>
      </c>
      <c r="AC1227">
        <v>20.8613179689516</v>
      </c>
      <c r="AD1227">
        <v>11417.014206063899</v>
      </c>
      <c r="AE1227">
        <v>5.8669137749557896</v>
      </c>
      <c r="AF1227">
        <v>1220.70121279157</v>
      </c>
      <c r="AG1227">
        <v>0.62728736525774498</v>
      </c>
      <c r="AH1227">
        <v>10196.3129932724</v>
      </c>
      <c r="AI1227">
        <v>0.106919479187755</v>
      </c>
      <c r="AJ1227">
        <v>1946</v>
      </c>
      <c r="AK1227">
        <v>21274.93</v>
      </c>
      <c r="AL1227">
        <v>0.53905447070914603</v>
      </c>
      <c r="AM1227">
        <v>0.46094552929085297</v>
      </c>
      <c r="AN1227">
        <v>9.0955806783144896E-2</v>
      </c>
      <c r="AO1227">
        <v>1.69578622816032E-2</v>
      </c>
      <c r="AP1227">
        <v>0.28879753340184899</v>
      </c>
      <c r="AQ1227">
        <v>0.13771839671120201</v>
      </c>
      <c r="AR1227">
        <v>2.5522041763341E-2</v>
      </c>
      <c r="AS1227">
        <v>0.66357308584686703</v>
      </c>
      <c r="AT1227">
        <v>9532</v>
      </c>
      <c r="AU1227">
        <v>12380</v>
      </c>
      <c r="AV1227">
        <v>21650.612244897999</v>
      </c>
      <c r="AW1227">
        <v>0.80512820512820504</v>
      </c>
      <c r="AX1227">
        <v>0</v>
      </c>
      <c r="AY1227">
        <v>21.6</v>
      </c>
      <c r="AZ1227">
        <v>2.36382322713257E-2</v>
      </c>
      <c r="BA1227">
        <v>0</v>
      </c>
      <c r="BB1227">
        <v>2.99319727891156E-2</v>
      </c>
      <c r="BC1227">
        <v>0.59591836734693804</v>
      </c>
      <c r="BD1227">
        <v>0.40408163265306102</v>
      </c>
      <c r="BE1227">
        <v>1980</v>
      </c>
      <c r="BF1227">
        <v>39</v>
      </c>
      <c r="BG1227">
        <v>5.5178537999999999E-2</v>
      </c>
      <c r="BH1227">
        <v>0</v>
      </c>
      <c r="BI1227">
        <v>0</v>
      </c>
    </row>
    <row r="1228" spans="1:61" x14ac:dyDescent="0.2">
      <c r="A1228">
        <v>1227</v>
      </c>
      <c r="B1228">
        <v>40133191012</v>
      </c>
      <c r="C1228">
        <v>4730000013</v>
      </c>
      <c r="D1228" t="s">
        <v>240</v>
      </c>
      <c r="E1228">
        <v>85281</v>
      </c>
      <c r="F1228">
        <v>650.876910889025</v>
      </c>
      <c r="G1228">
        <v>3.0024906982599999</v>
      </c>
      <c r="H1228">
        <v>0.105705067570229</v>
      </c>
      <c r="I1228">
        <v>4.0999999999999996</v>
      </c>
      <c r="J1228">
        <v>0.39823113199999999</v>
      </c>
      <c r="K1228">
        <v>0</v>
      </c>
      <c r="L1228">
        <v>0</v>
      </c>
      <c r="M1228">
        <v>0</v>
      </c>
      <c r="N1228">
        <v>63</v>
      </c>
      <c r="O1228">
        <v>28588.3251384457</v>
      </c>
      <c r="P1228">
        <v>453.78293870548731</v>
      </c>
      <c r="Q1228">
        <v>11723.5515346228</v>
      </c>
      <c r="R1228">
        <f>Q1228/AJ1228</f>
        <v>8.7163951930281041</v>
      </c>
      <c r="S1228">
        <v>1</v>
      </c>
      <c r="T1228">
        <v>1</v>
      </c>
      <c r="U1228">
        <v>1</v>
      </c>
      <c r="V1228">
        <v>1</v>
      </c>
      <c r="W1228">
        <v>0</v>
      </c>
      <c r="X1228">
        <v>2</v>
      </c>
      <c r="Y1228">
        <v>0</v>
      </c>
      <c r="Z1228">
        <v>0</v>
      </c>
      <c r="AA1228">
        <v>0</v>
      </c>
      <c r="AB1228">
        <v>584.86748847811702</v>
      </c>
      <c r="AC1228">
        <v>7.3110956743206703</v>
      </c>
      <c r="AD1228">
        <v>11723.5515346228</v>
      </c>
      <c r="AE1228">
        <v>8.7163951930281502</v>
      </c>
      <c r="AF1228">
        <v>1662.4083300136399</v>
      </c>
      <c r="AG1228">
        <v>1.23599132343021</v>
      </c>
      <c r="AH1228">
        <v>10061.1432046092</v>
      </c>
      <c r="AI1228">
        <v>0.14180074400697501</v>
      </c>
      <c r="AJ1228">
        <v>1345</v>
      </c>
      <c r="AK1228">
        <v>37160.47</v>
      </c>
      <c r="AL1228">
        <v>0.47137546468401398</v>
      </c>
      <c r="AM1228">
        <v>0.52862453531598497</v>
      </c>
      <c r="AN1228">
        <v>8.0297397769516707E-2</v>
      </c>
      <c r="AO1228">
        <v>0</v>
      </c>
      <c r="AP1228">
        <v>0.32565055762081702</v>
      </c>
      <c r="AQ1228">
        <v>0.236431226765799</v>
      </c>
      <c r="AR1228">
        <v>7.7039274924471296E-2</v>
      </c>
      <c r="AS1228">
        <v>0.35951661631419901</v>
      </c>
      <c r="AT1228">
        <v>19032</v>
      </c>
      <c r="AU1228">
        <v>25389</v>
      </c>
      <c r="AV1228">
        <v>40448.028673835099</v>
      </c>
      <c r="AW1228">
        <v>0.64981412639405201</v>
      </c>
      <c r="AX1228">
        <v>2.06677265500794E-2</v>
      </c>
      <c r="AY1228">
        <v>24.5</v>
      </c>
      <c r="AZ1228">
        <v>5.7992565055762002E-2</v>
      </c>
      <c r="BA1228">
        <v>6.6914498141263899E-3</v>
      </c>
      <c r="BB1228">
        <v>6.9892473118279494E-2</v>
      </c>
      <c r="BC1228">
        <v>0.60035842293906805</v>
      </c>
      <c r="BD1228">
        <v>0.39964157706093101</v>
      </c>
      <c r="BE1228">
        <v>1979</v>
      </c>
      <c r="BF1228">
        <v>40</v>
      </c>
      <c r="BG1228">
        <v>8.7870456999999999E-2</v>
      </c>
      <c r="BH1228">
        <v>0</v>
      </c>
      <c r="BI1228">
        <v>0</v>
      </c>
    </row>
    <row r="1229" spans="1:61" x14ac:dyDescent="0.2">
      <c r="A1229">
        <v>1228</v>
      </c>
      <c r="B1229">
        <v>40133191031</v>
      </c>
      <c r="C1229">
        <v>4550000133</v>
      </c>
      <c r="D1229" t="s">
        <v>28</v>
      </c>
      <c r="E1229">
        <v>85008</v>
      </c>
      <c r="F1229">
        <v>1966.8399211921101</v>
      </c>
      <c r="G1229">
        <v>1608.8120856</v>
      </c>
      <c r="H1229">
        <v>0.102681904842328</v>
      </c>
      <c r="I1229">
        <v>4.7</v>
      </c>
      <c r="J1229">
        <v>0.17917040100000001</v>
      </c>
      <c r="K1229">
        <v>30705.769230000002</v>
      </c>
      <c r="L1229">
        <v>4.6699999999999997E-3</v>
      </c>
      <c r="M1229">
        <v>1</v>
      </c>
      <c r="N1229">
        <v>83</v>
      </c>
      <c r="O1229">
        <v>48708.337731327098</v>
      </c>
      <c r="P1229">
        <v>586.84744254610962</v>
      </c>
      <c r="Q1229">
        <v>15437.3918786826</v>
      </c>
      <c r="R1229">
        <f>Q1229/AJ1229</f>
        <v>5.8541493662050055</v>
      </c>
      <c r="S1229">
        <v>1</v>
      </c>
      <c r="T1229">
        <v>0</v>
      </c>
      <c r="U1229">
        <v>2</v>
      </c>
      <c r="V1229">
        <v>0</v>
      </c>
      <c r="W1229">
        <v>1</v>
      </c>
      <c r="X1229">
        <v>2</v>
      </c>
      <c r="Y1229">
        <v>0</v>
      </c>
      <c r="Z1229">
        <v>0</v>
      </c>
      <c r="AA1229">
        <v>0</v>
      </c>
      <c r="AB1229">
        <v>766.68008062799697</v>
      </c>
      <c r="AC1229">
        <v>7.3110956743206703</v>
      </c>
      <c r="AD1229">
        <v>15437.3918786826</v>
      </c>
      <c r="AE1229">
        <v>5.8541493662050303</v>
      </c>
      <c r="AF1229">
        <v>1382.45808355038</v>
      </c>
      <c r="AG1229">
        <v>0.52425410828607599</v>
      </c>
      <c r="AH1229">
        <v>14054.9337951322</v>
      </c>
      <c r="AI1229">
        <v>8.9552567844015399E-2</v>
      </c>
      <c r="AJ1229">
        <v>2637</v>
      </c>
      <c r="AK1229">
        <v>21830.14</v>
      </c>
      <c r="AL1229">
        <v>0.27531285551763302</v>
      </c>
      <c r="AM1229">
        <v>0.72468714448236604</v>
      </c>
      <c r="AN1229">
        <v>1.5547971179370399E-2</v>
      </c>
      <c r="AO1229">
        <v>0</v>
      </c>
      <c r="AP1229">
        <v>0.65718619643534304</v>
      </c>
      <c r="AQ1229">
        <v>0.120591581342434</v>
      </c>
      <c r="AR1229">
        <v>9.7481722177091695E-2</v>
      </c>
      <c r="AS1229">
        <v>0.82940698619008901</v>
      </c>
      <c r="AT1229">
        <v>15912</v>
      </c>
      <c r="AU1229">
        <v>28036</v>
      </c>
      <c r="AV1229">
        <v>36097.5</v>
      </c>
      <c r="AW1229">
        <v>0.69814182783465994</v>
      </c>
      <c r="AX1229">
        <v>4.1631973355536998E-2</v>
      </c>
      <c r="AY1229">
        <v>24.8</v>
      </c>
      <c r="AZ1229">
        <v>1.47895335608646E-2</v>
      </c>
      <c r="BA1229">
        <v>3.7921880925293798E-2</v>
      </c>
      <c r="BB1229">
        <v>2.7E-2</v>
      </c>
      <c r="BC1229">
        <v>0.46899999999999997</v>
      </c>
      <c r="BD1229">
        <v>0.53100000000000003</v>
      </c>
      <c r="BE1229">
        <v>1986</v>
      </c>
      <c r="BF1229">
        <v>33</v>
      </c>
      <c r="BG1229">
        <v>7.9737012999999995E-2</v>
      </c>
      <c r="BH1229">
        <v>0</v>
      </c>
      <c r="BI1229">
        <v>0</v>
      </c>
    </row>
    <row r="1230" spans="1:61" x14ac:dyDescent="0.2">
      <c r="A1230">
        <v>1229</v>
      </c>
      <c r="B1230">
        <v>40133191032</v>
      </c>
      <c r="C1230">
        <v>4730000013</v>
      </c>
      <c r="D1230" t="s">
        <v>240</v>
      </c>
      <c r="E1230">
        <v>85281</v>
      </c>
      <c r="F1230">
        <v>350.423839234566</v>
      </c>
      <c r="G1230">
        <v>3.0024906982599999</v>
      </c>
      <c r="H1230">
        <v>0.13191134809798399</v>
      </c>
      <c r="I1230">
        <v>4.0999999999999996</v>
      </c>
      <c r="J1230">
        <v>0.39823113199999999</v>
      </c>
      <c r="K1230">
        <v>0</v>
      </c>
      <c r="L1230">
        <v>0</v>
      </c>
      <c r="M1230">
        <v>0</v>
      </c>
      <c r="N1230">
        <v>56</v>
      </c>
      <c r="O1230">
        <v>27283.621039174999</v>
      </c>
      <c r="P1230">
        <v>487.20751855669641</v>
      </c>
      <c r="Q1230">
        <v>7910.8827134366702</v>
      </c>
      <c r="R1230">
        <f>Q1230/AJ1230</f>
        <v>8.3536248293945832</v>
      </c>
      <c r="S1230">
        <v>1</v>
      </c>
      <c r="T1230">
        <v>1</v>
      </c>
      <c r="U1230">
        <v>1</v>
      </c>
      <c r="V1230">
        <v>1</v>
      </c>
      <c r="W1230">
        <v>0</v>
      </c>
      <c r="X1230">
        <v>2</v>
      </c>
      <c r="Y1230">
        <v>0</v>
      </c>
      <c r="Z1230">
        <v>0</v>
      </c>
      <c r="AA1230">
        <v>0</v>
      </c>
      <c r="AB1230">
        <v>350.423839234566</v>
      </c>
      <c r="AC1230">
        <v>7.3110956743206703</v>
      </c>
      <c r="AD1230">
        <v>7910.8827134366702</v>
      </c>
      <c r="AE1230">
        <v>8.3536248293945796</v>
      </c>
      <c r="AF1230">
        <v>1043.53520337447</v>
      </c>
      <c r="AG1230">
        <v>1.10193791275023</v>
      </c>
      <c r="AH1230">
        <v>6867.3475100621899</v>
      </c>
      <c r="AI1230">
        <v>0.13191134809798399</v>
      </c>
      <c r="AJ1230">
        <v>947</v>
      </c>
      <c r="AK1230">
        <v>8377.8870000000006</v>
      </c>
      <c r="AL1230">
        <v>0.43611404435057999</v>
      </c>
      <c r="AM1230">
        <v>0.56388595564941901</v>
      </c>
      <c r="AN1230">
        <v>4.9630411826821499E-2</v>
      </c>
      <c r="AO1230">
        <v>0</v>
      </c>
      <c r="AP1230">
        <v>0.10031678986272401</v>
      </c>
      <c r="AQ1230">
        <v>0.42027455121436103</v>
      </c>
      <c r="AR1230">
        <v>0.3125</v>
      </c>
      <c r="AS1230">
        <v>0.27027027027027001</v>
      </c>
      <c r="AT1230">
        <v>18456</v>
      </c>
      <c r="AU1230">
        <v>46036</v>
      </c>
      <c r="AV1230">
        <v>41272.207792207802</v>
      </c>
      <c r="AW1230">
        <v>0.25816993464052201</v>
      </c>
      <c r="AX1230">
        <v>0.28400954653937899</v>
      </c>
      <c r="AY1230">
        <v>32.5</v>
      </c>
      <c r="AZ1230">
        <v>0.20063357972544801</v>
      </c>
      <c r="BA1230">
        <v>5.59662090813094E-2</v>
      </c>
      <c r="BB1230">
        <v>0.34025974025973998</v>
      </c>
      <c r="BC1230">
        <v>0.93506493506493504</v>
      </c>
      <c r="BD1230">
        <v>6.4935064935064901E-2</v>
      </c>
      <c r="BE1230">
        <v>1984</v>
      </c>
      <c r="BF1230">
        <v>35</v>
      </c>
      <c r="BG1230">
        <v>0.16638768600000001</v>
      </c>
      <c r="BH1230">
        <v>0</v>
      </c>
      <c r="BI1230">
        <v>0</v>
      </c>
    </row>
    <row r="1231" spans="1:61" x14ac:dyDescent="0.2">
      <c r="A1231">
        <v>1230</v>
      </c>
      <c r="B1231">
        <v>40133191033</v>
      </c>
      <c r="C1231">
        <v>4730000013</v>
      </c>
      <c r="D1231" t="s">
        <v>240</v>
      </c>
      <c r="E1231">
        <v>85281</v>
      </c>
      <c r="F1231">
        <v>0</v>
      </c>
      <c r="G1231">
        <v>3.0024906982599999</v>
      </c>
      <c r="H1231">
        <v>0.48007858854851998</v>
      </c>
      <c r="I1231">
        <v>4.0999999999999996</v>
      </c>
      <c r="J1231">
        <v>0.39823113199999999</v>
      </c>
      <c r="K1231">
        <v>0</v>
      </c>
      <c r="L1231">
        <v>0</v>
      </c>
      <c r="M1231">
        <v>0</v>
      </c>
      <c r="N1231">
        <v>64</v>
      </c>
      <c r="O1231">
        <v>9070.9290347288606</v>
      </c>
      <c r="P1231">
        <v>141.73326616763845</v>
      </c>
      <c r="Q1231">
        <v>19288.2871104265</v>
      </c>
      <c r="R1231">
        <f>Q1231/AJ1231</f>
        <v>11.12357964845819</v>
      </c>
      <c r="S1231">
        <v>1</v>
      </c>
      <c r="T1231">
        <v>1</v>
      </c>
      <c r="U1231">
        <v>1</v>
      </c>
      <c r="V1231">
        <v>1</v>
      </c>
      <c r="W1231">
        <v>0</v>
      </c>
      <c r="X1231">
        <v>3</v>
      </c>
      <c r="Y1231">
        <v>0</v>
      </c>
      <c r="Z1231">
        <v>0</v>
      </c>
      <c r="AA1231">
        <v>0</v>
      </c>
      <c r="AB1231">
        <v>0</v>
      </c>
      <c r="AC1231">
        <v>10.2664160707377</v>
      </c>
      <c r="AD1231">
        <v>19288.2871104265</v>
      </c>
      <c r="AE1231">
        <v>11.1235796484582</v>
      </c>
      <c r="AF1231">
        <v>9259.8936514921897</v>
      </c>
      <c r="AG1231">
        <v>5.3401924172388604</v>
      </c>
      <c r="AH1231">
        <v>10028.393458934301</v>
      </c>
      <c r="AI1231">
        <v>0.48007858854851998</v>
      </c>
      <c r="AJ1231">
        <v>1734</v>
      </c>
      <c r="AK1231">
        <v>12772.2</v>
      </c>
      <c r="AL1231">
        <v>0.58304498269896199</v>
      </c>
      <c r="AM1231">
        <v>0.41695501730103801</v>
      </c>
      <c r="AN1231">
        <v>6.8050749711649303E-2</v>
      </c>
      <c r="AO1231">
        <v>3.6332179930795801E-2</v>
      </c>
      <c r="AP1231">
        <v>0.26009227220299802</v>
      </c>
      <c r="AQ1231">
        <v>8.7658592848904204E-2</v>
      </c>
      <c r="AR1231">
        <v>0</v>
      </c>
      <c r="AS1231">
        <v>0.54501800720288096</v>
      </c>
      <c r="AT1231">
        <v>12936</v>
      </c>
      <c r="AU1231">
        <v>26721</v>
      </c>
      <c r="AV1231">
        <v>30707.430340557301</v>
      </c>
      <c r="AW1231">
        <v>0.64186851211072604</v>
      </c>
      <c r="AX1231">
        <v>0</v>
      </c>
      <c r="AY1231">
        <v>24.7</v>
      </c>
      <c r="AZ1231">
        <v>5.47866205305651E-2</v>
      </c>
      <c r="BA1231">
        <v>3.1718569780853502E-2</v>
      </c>
      <c r="BB1231">
        <v>5.5727554179566499E-2</v>
      </c>
      <c r="BC1231">
        <v>0.80804953560371495</v>
      </c>
      <c r="BD1231">
        <v>0.19195046439628399</v>
      </c>
      <c r="BE1231">
        <v>1992</v>
      </c>
      <c r="BF1231">
        <v>27</v>
      </c>
      <c r="BG1231">
        <v>0.11407152499999999</v>
      </c>
      <c r="BH1231">
        <v>0</v>
      </c>
      <c r="BI1231">
        <v>0</v>
      </c>
    </row>
    <row r="1232" spans="1:61" x14ac:dyDescent="0.2">
      <c r="A1232">
        <v>1231</v>
      </c>
      <c r="B1232">
        <v>40133191041</v>
      </c>
      <c r="C1232">
        <v>4730000032</v>
      </c>
      <c r="D1232" t="s">
        <v>239</v>
      </c>
      <c r="E1232">
        <v>85281</v>
      </c>
      <c r="F1232">
        <v>387.59280978408401</v>
      </c>
      <c r="G1232">
        <v>4.30559314965</v>
      </c>
      <c r="H1232">
        <v>0.11108733152705801</v>
      </c>
      <c r="I1232">
        <v>3.3</v>
      </c>
      <c r="J1232">
        <v>0.31905657500000001</v>
      </c>
      <c r="K1232">
        <v>0</v>
      </c>
      <c r="L1232">
        <v>0</v>
      </c>
      <c r="M1232">
        <v>0</v>
      </c>
      <c r="N1232">
        <v>77</v>
      </c>
      <c r="O1232">
        <v>28089.348843776901</v>
      </c>
      <c r="P1232">
        <v>364.79673823086887</v>
      </c>
      <c r="Q1232">
        <v>15385.175170422601</v>
      </c>
      <c r="R1232">
        <f>Q1232/AJ1232</f>
        <v>8.276049042723292</v>
      </c>
      <c r="S1232">
        <v>1</v>
      </c>
      <c r="T1232">
        <v>1</v>
      </c>
      <c r="U1232">
        <v>1</v>
      </c>
      <c r="V1232">
        <v>1</v>
      </c>
      <c r="W1232">
        <v>0</v>
      </c>
      <c r="X1232">
        <v>2</v>
      </c>
      <c r="Y1232">
        <v>0</v>
      </c>
      <c r="Z1232">
        <v>0</v>
      </c>
      <c r="AA1232">
        <v>0</v>
      </c>
      <c r="AB1232">
        <v>387.59280978408401</v>
      </c>
      <c r="AC1232">
        <v>17.857570801819101</v>
      </c>
      <c r="AD1232">
        <v>15385.175170422601</v>
      </c>
      <c r="AE1232">
        <v>8.2760490427233293</v>
      </c>
      <c r="AF1232">
        <v>1985.2007593538999</v>
      </c>
      <c r="AG1232">
        <v>1.06788636866804</v>
      </c>
      <c r="AH1232">
        <v>13399.974411068701</v>
      </c>
      <c r="AI1232">
        <v>0.12903335434037499</v>
      </c>
      <c r="AJ1232">
        <v>1859</v>
      </c>
      <c r="AK1232">
        <v>14290.21</v>
      </c>
      <c r="AL1232">
        <v>0.782140935987089</v>
      </c>
      <c r="AM1232">
        <v>0.21785906401291</v>
      </c>
      <c r="AN1232">
        <v>3.4427111350188201E-2</v>
      </c>
      <c r="AO1232">
        <v>0</v>
      </c>
      <c r="AP1232">
        <v>9.35987089833243E-2</v>
      </c>
      <c r="AQ1232">
        <v>0.14254975793437299</v>
      </c>
      <c r="AR1232">
        <v>8.0428954423592394E-2</v>
      </c>
      <c r="AS1232">
        <v>0.44504021447721098</v>
      </c>
      <c r="AT1232">
        <v>12706</v>
      </c>
      <c r="AU1232">
        <v>12477</v>
      </c>
      <c r="AV1232">
        <v>28948.706240487099</v>
      </c>
      <c r="AW1232">
        <v>0.75739644970414199</v>
      </c>
      <c r="AX1232">
        <v>3.4722222222222203E-2</v>
      </c>
      <c r="AY1232">
        <v>21.1</v>
      </c>
      <c r="AZ1232">
        <v>2.6896180742334501E-3</v>
      </c>
      <c r="BA1232">
        <v>2.3668639053254399E-2</v>
      </c>
      <c r="BB1232">
        <v>6.0882800608828003E-3</v>
      </c>
      <c r="BC1232">
        <v>0.87062404870623999</v>
      </c>
      <c r="BD1232">
        <v>0.12937595129375901</v>
      </c>
      <c r="BE1232">
        <v>2009</v>
      </c>
      <c r="BF1232">
        <v>10</v>
      </c>
      <c r="BG1232">
        <v>9.8571933E-2</v>
      </c>
      <c r="BH1232">
        <v>0</v>
      </c>
      <c r="BI1232">
        <v>0</v>
      </c>
    </row>
    <row r="1233" spans="1:61" x14ac:dyDescent="0.2">
      <c r="A1233">
        <v>1232</v>
      </c>
      <c r="B1233">
        <v>40133191042</v>
      </c>
      <c r="C1233">
        <v>4550000133</v>
      </c>
      <c r="D1233" t="s">
        <v>28</v>
      </c>
      <c r="E1233">
        <v>85008</v>
      </c>
      <c r="F1233">
        <v>3309.91618924153</v>
      </c>
      <c r="G1233">
        <v>1608.8120856</v>
      </c>
      <c r="H1233">
        <v>0.10135713105046699</v>
      </c>
      <c r="I1233">
        <v>4.7</v>
      </c>
      <c r="J1233">
        <v>0.17917040100000001</v>
      </c>
      <c r="K1233">
        <v>30705.769230000002</v>
      </c>
      <c r="L1233">
        <v>4.6699999999999997E-3</v>
      </c>
      <c r="M1233">
        <v>1</v>
      </c>
      <c r="N1233">
        <v>89</v>
      </c>
      <c r="O1233">
        <v>29607.884946747501</v>
      </c>
      <c r="P1233">
        <v>332.67286457019662</v>
      </c>
      <c r="Q1233">
        <v>19329.9084575337</v>
      </c>
      <c r="R1233">
        <f>Q1233/AJ1233</f>
        <v>5.9531593648086538</v>
      </c>
      <c r="S1233">
        <v>1</v>
      </c>
      <c r="T1233">
        <v>0</v>
      </c>
      <c r="U1233">
        <v>2</v>
      </c>
      <c r="V1233">
        <v>0</v>
      </c>
      <c r="W1233">
        <v>1</v>
      </c>
      <c r="X1233">
        <v>1</v>
      </c>
      <c r="Y1233">
        <v>0</v>
      </c>
      <c r="Z1233">
        <v>0</v>
      </c>
      <c r="AA1233">
        <v>0</v>
      </c>
      <c r="AB1233">
        <v>212.351213182507</v>
      </c>
      <c r="AC1233">
        <v>4.3073485071880997</v>
      </c>
      <c r="AD1233">
        <v>19329.9084575337</v>
      </c>
      <c r="AE1233">
        <v>5.9531593648086698</v>
      </c>
      <c r="AF1233">
        <v>352.67350252981998</v>
      </c>
      <c r="AG1233">
        <v>0.108615184025198</v>
      </c>
      <c r="AH1233">
        <v>18977.2349550039</v>
      </c>
      <c r="AI1233">
        <v>1.8244964962178398E-2</v>
      </c>
      <c r="AJ1233">
        <v>3247</v>
      </c>
      <c r="AK1233">
        <v>20775.75</v>
      </c>
      <c r="AL1233">
        <v>0.53403141361256501</v>
      </c>
      <c r="AM1233">
        <v>0.46596858638743399</v>
      </c>
      <c r="AN1233">
        <v>6.86787804126886E-2</v>
      </c>
      <c r="AO1233">
        <v>4.2500769941484398E-2</v>
      </c>
      <c r="AP1233">
        <v>0.24976901755466499</v>
      </c>
      <c r="AQ1233">
        <v>0.11949491838620201</v>
      </c>
      <c r="AR1233">
        <v>1.92991366175723E-2</v>
      </c>
      <c r="AS1233">
        <v>0.48857287963433199</v>
      </c>
      <c r="AT1233">
        <v>28426</v>
      </c>
      <c r="AU1233">
        <v>40818</v>
      </c>
      <c r="AV1233">
        <v>54321.268417681</v>
      </c>
      <c r="AW1233">
        <v>0.38189097628580199</v>
      </c>
      <c r="AX1233">
        <v>0</v>
      </c>
      <c r="AY1233">
        <v>26.7</v>
      </c>
      <c r="AZ1233">
        <v>0.11887896519864399</v>
      </c>
      <c r="BA1233">
        <v>2.4330150908530902E-2</v>
      </c>
      <c r="BB1233">
        <v>0.200512491992312</v>
      </c>
      <c r="BC1233">
        <v>0.92825112107623298</v>
      </c>
      <c r="BD1233">
        <v>7.1748878923766801E-2</v>
      </c>
      <c r="BE1233">
        <v>1993</v>
      </c>
      <c r="BF1233">
        <v>26</v>
      </c>
      <c r="BG1233">
        <v>9.9523636999999998E-2</v>
      </c>
      <c r="BH1233">
        <v>0</v>
      </c>
      <c r="BI1233">
        <v>0</v>
      </c>
    </row>
    <row r="1234" spans="1:61" x14ac:dyDescent="0.2">
      <c r="A1234">
        <v>1233</v>
      </c>
      <c r="B1234">
        <v>40133191043</v>
      </c>
      <c r="C1234">
        <v>4730000032</v>
      </c>
      <c r="D1234" t="s">
        <v>239</v>
      </c>
      <c r="E1234">
        <v>85281</v>
      </c>
      <c r="F1234">
        <v>200.57985632694201</v>
      </c>
      <c r="G1234">
        <v>4.30559314965</v>
      </c>
      <c r="H1234">
        <v>0.24582630478064099</v>
      </c>
      <c r="I1234">
        <v>3.3</v>
      </c>
      <c r="J1234">
        <v>0.31905657500000001</v>
      </c>
      <c r="K1234">
        <v>0</v>
      </c>
      <c r="L1234">
        <v>0</v>
      </c>
      <c r="M1234">
        <v>0</v>
      </c>
      <c r="N1234">
        <v>55</v>
      </c>
      <c r="O1234">
        <v>42040.351581183699</v>
      </c>
      <c r="P1234">
        <v>764.37002874879454</v>
      </c>
      <c r="Q1234">
        <v>12428.3281962456</v>
      </c>
      <c r="R1234">
        <f>Q1234/AJ1234</f>
        <v>10.826069857356794</v>
      </c>
      <c r="S1234">
        <v>1</v>
      </c>
      <c r="T1234">
        <v>1</v>
      </c>
      <c r="U1234">
        <v>1</v>
      </c>
      <c r="V1234">
        <v>1</v>
      </c>
      <c r="W1234">
        <v>0</v>
      </c>
      <c r="X1234">
        <v>2</v>
      </c>
      <c r="Y1234">
        <v>0</v>
      </c>
      <c r="Z1234">
        <v>0</v>
      </c>
      <c r="AA1234">
        <v>0</v>
      </c>
      <c r="AB1234">
        <v>200.57985632694201</v>
      </c>
      <c r="AC1234">
        <v>7.3110956743206703</v>
      </c>
      <c r="AD1234">
        <v>12428.3281962456</v>
      </c>
      <c r="AE1234">
        <v>10.826069857356799</v>
      </c>
      <c r="AF1234">
        <v>3462.1151903549799</v>
      </c>
      <c r="AG1234">
        <v>3.0157797825391799</v>
      </c>
      <c r="AH1234">
        <v>8966.2130058906405</v>
      </c>
      <c r="AI1234">
        <v>0.27856644398888802</v>
      </c>
      <c r="AJ1234">
        <v>1148</v>
      </c>
      <c r="AK1234">
        <v>8917.7870000000003</v>
      </c>
      <c r="AL1234">
        <v>0.558362369337979</v>
      </c>
      <c r="AM1234">
        <v>0.44163763066202</v>
      </c>
      <c r="AN1234">
        <v>2.5261324041811799E-2</v>
      </c>
      <c r="AO1234">
        <v>3.5714285714285698E-2</v>
      </c>
      <c r="AP1234">
        <v>0.182055749128919</v>
      </c>
      <c r="AQ1234">
        <v>0.36846689895470303</v>
      </c>
      <c r="AR1234">
        <v>0.18392370572207001</v>
      </c>
      <c r="AS1234">
        <v>0.59945504087193402</v>
      </c>
      <c r="AT1234">
        <v>20818</v>
      </c>
      <c r="AV1234">
        <v>41775.135135135097</v>
      </c>
      <c r="AW1234">
        <v>0.452090592334494</v>
      </c>
      <c r="AX1234">
        <v>0.15771812080536901</v>
      </c>
      <c r="AY1234">
        <v>30.4</v>
      </c>
      <c r="AZ1234">
        <v>8.1010452961672405E-2</v>
      </c>
      <c r="BA1234">
        <v>4.3554006968641097E-2</v>
      </c>
      <c r="BB1234">
        <v>0.126126126126126</v>
      </c>
      <c r="BC1234">
        <v>0.73873873873873797</v>
      </c>
      <c r="BD1234">
        <v>0.26126126126126098</v>
      </c>
      <c r="BE1234">
        <v>1980</v>
      </c>
      <c r="BF1234">
        <v>39</v>
      </c>
      <c r="BG1234">
        <v>0.20917243399999999</v>
      </c>
      <c r="BH1234">
        <v>0</v>
      </c>
      <c r="BI1234">
        <v>0</v>
      </c>
    </row>
    <row r="1235" spans="1:61" x14ac:dyDescent="0.2">
      <c r="A1235">
        <v>1234</v>
      </c>
      <c r="B1235">
        <v>40133191044</v>
      </c>
      <c r="C1235">
        <v>4550000068</v>
      </c>
      <c r="D1235" t="s">
        <v>492</v>
      </c>
      <c r="E1235">
        <v>85013</v>
      </c>
      <c r="F1235">
        <v>4973.2246330130401</v>
      </c>
      <c r="G1235">
        <v>417.44562125099998</v>
      </c>
      <c r="H1235">
        <v>7.7816768179199095E-2</v>
      </c>
      <c r="I1235">
        <v>4.7</v>
      </c>
      <c r="J1235">
        <v>8.8669230000000002E-2</v>
      </c>
      <c r="K1235">
        <v>7864.8059810000004</v>
      </c>
      <c r="L1235">
        <v>3.79E-3</v>
      </c>
      <c r="M1235">
        <v>1</v>
      </c>
      <c r="N1235">
        <v>29</v>
      </c>
      <c r="O1235">
        <v>25137.872487775301</v>
      </c>
      <c r="P1235">
        <v>866.82318923363107</v>
      </c>
      <c r="Q1235">
        <v>5581.6889283742803</v>
      </c>
      <c r="R1235">
        <f>Q1235/AJ1235</f>
        <v>5.7306867847785217</v>
      </c>
      <c r="S1235">
        <v>1</v>
      </c>
      <c r="T1235">
        <v>0</v>
      </c>
      <c r="U1235">
        <v>2</v>
      </c>
      <c r="V1235">
        <v>0</v>
      </c>
      <c r="W1235">
        <v>1</v>
      </c>
      <c r="X1235">
        <v>2</v>
      </c>
      <c r="Y1235">
        <v>0</v>
      </c>
      <c r="Z1235">
        <v>0</v>
      </c>
      <c r="AA1235">
        <v>0</v>
      </c>
      <c r="AB1235">
        <v>609.08716388369203</v>
      </c>
      <c r="AC1235">
        <v>17.857570801819101</v>
      </c>
      <c r="AD1235">
        <v>5581.6889283742803</v>
      </c>
      <c r="AE1235">
        <v>5.7306867847785199</v>
      </c>
      <c r="AF1235">
        <v>740.98793950532399</v>
      </c>
      <c r="AG1235">
        <v>0.76076790503626701</v>
      </c>
      <c r="AH1235">
        <v>4840.7009888689499</v>
      </c>
      <c r="AI1235">
        <v>0.132753356379024</v>
      </c>
      <c r="AJ1235">
        <v>974</v>
      </c>
      <c r="AK1235">
        <v>11857.67</v>
      </c>
      <c r="AL1235">
        <v>0.24024640657084101</v>
      </c>
      <c r="AM1235">
        <v>0.75975359342915805</v>
      </c>
      <c r="AN1235">
        <v>0</v>
      </c>
      <c r="AO1235">
        <v>0.15195071868583099</v>
      </c>
      <c r="AP1235">
        <v>0.52669404517453799</v>
      </c>
      <c r="AQ1235">
        <v>0</v>
      </c>
      <c r="AR1235">
        <v>8.4745762711864403E-2</v>
      </c>
      <c r="AS1235">
        <v>0.50508474576271101</v>
      </c>
      <c r="AT1235">
        <v>14978</v>
      </c>
      <c r="AU1235">
        <v>21522</v>
      </c>
      <c r="AV1235">
        <v>30760.762331838599</v>
      </c>
      <c r="AW1235">
        <v>0.52977412731006102</v>
      </c>
      <c r="AX1235">
        <v>0</v>
      </c>
      <c r="AY1235">
        <v>27.2</v>
      </c>
      <c r="AZ1235">
        <v>9.7535934291581097E-2</v>
      </c>
      <c r="BA1235">
        <v>0</v>
      </c>
      <c r="BB1235">
        <v>0.226457399103139</v>
      </c>
      <c r="BC1235">
        <v>0.85650224215246595</v>
      </c>
      <c r="BD1235">
        <v>0.14349775784753299</v>
      </c>
      <c r="BE1235">
        <v>1986</v>
      </c>
      <c r="BF1235">
        <v>33</v>
      </c>
      <c r="BG1235">
        <v>8.1263968000000006E-2</v>
      </c>
      <c r="BH1235">
        <v>0</v>
      </c>
      <c r="BI1235">
        <v>0</v>
      </c>
    </row>
    <row r="1236" spans="1:61" x14ac:dyDescent="0.2">
      <c r="A1236">
        <v>1235</v>
      </c>
      <c r="B1236">
        <v>40133192011</v>
      </c>
      <c r="C1236">
        <v>4460000059</v>
      </c>
      <c r="D1236" t="s">
        <v>241</v>
      </c>
      <c r="E1236">
        <v>85201</v>
      </c>
      <c r="F1236">
        <v>1264.30844371116</v>
      </c>
      <c r="G1236">
        <v>155.33545110399999</v>
      </c>
      <c r="H1236">
        <v>6.8514502601264696E-2</v>
      </c>
      <c r="I1236">
        <v>4.7</v>
      </c>
      <c r="J1236">
        <v>0.30696456900000002</v>
      </c>
      <c r="K1236">
        <v>2247.34375</v>
      </c>
      <c r="L1236">
        <v>3.5699999999999998E-3</v>
      </c>
      <c r="M1236">
        <v>1</v>
      </c>
      <c r="N1236">
        <v>67</v>
      </c>
      <c r="O1236">
        <v>27423.2334179225</v>
      </c>
      <c r="P1236">
        <v>409.30199131227613</v>
      </c>
      <c r="Q1236">
        <v>12732.1609664469</v>
      </c>
      <c r="R1236">
        <f>Q1236/AJ1236</f>
        <v>7.5786672419326786</v>
      </c>
      <c r="S1236">
        <v>1</v>
      </c>
      <c r="T1236">
        <v>0</v>
      </c>
      <c r="U1236">
        <v>2</v>
      </c>
      <c r="V1236">
        <v>0</v>
      </c>
      <c r="W1236">
        <v>1</v>
      </c>
      <c r="X1236">
        <v>3</v>
      </c>
      <c r="Y1236">
        <v>1</v>
      </c>
      <c r="Z1236">
        <v>0.33333333333333298</v>
      </c>
      <c r="AA1236">
        <v>0</v>
      </c>
      <c r="AB1236">
        <v>10.1903469805415</v>
      </c>
      <c r="AC1236">
        <v>10.105522026664699</v>
      </c>
      <c r="AD1236">
        <v>12732.1609664469</v>
      </c>
      <c r="AE1236">
        <v>7.5786672419327097</v>
      </c>
      <c r="AF1236">
        <v>547.25105703073905</v>
      </c>
      <c r="AG1236">
        <v>0.32574467680401098</v>
      </c>
      <c r="AH1236">
        <v>12184.909909416199</v>
      </c>
      <c r="AI1236">
        <v>4.2981789067300401E-2</v>
      </c>
      <c r="AJ1236">
        <v>1680</v>
      </c>
      <c r="AK1236">
        <v>11333.91</v>
      </c>
      <c r="AL1236">
        <v>0.36190476190476101</v>
      </c>
      <c r="AM1236">
        <v>0.63809523809523805</v>
      </c>
      <c r="AN1236">
        <v>5.6547619047618999E-2</v>
      </c>
      <c r="AO1236">
        <v>0</v>
      </c>
      <c r="AP1236">
        <v>4.7619047619047597E-3</v>
      </c>
      <c r="AQ1236">
        <v>0.52380952380952295</v>
      </c>
      <c r="AR1236">
        <v>0.29805013927576601</v>
      </c>
      <c r="AS1236">
        <v>0.18105849582172701</v>
      </c>
      <c r="AT1236">
        <v>16423</v>
      </c>
      <c r="AU1236">
        <v>34821</v>
      </c>
      <c r="AV1236">
        <v>44122.580645161303</v>
      </c>
      <c r="AW1236">
        <v>0.56011904761904696</v>
      </c>
      <c r="AX1236">
        <v>0.172327044025157</v>
      </c>
      <c r="AY1236">
        <v>23.5</v>
      </c>
      <c r="AZ1236">
        <v>0.369642857142857</v>
      </c>
      <c r="BA1236">
        <v>1.01190476190476E-2</v>
      </c>
      <c r="BB1236">
        <v>0.35483870967741898</v>
      </c>
      <c r="BC1236">
        <v>0.83701188455008402</v>
      </c>
      <c r="BD1236">
        <v>0.16298811544991501</v>
      </c>
      <c r="BE1236">
        <v>1982</v>
      </c>
      <c r="BF1236">
        <v>37</v>
      </c>
      <c r="BG1236">
        <v>0.131594568</v>
      </c>
      <c r="BH1236">
        <v>0</v>
      </c>
      <c r="BI1236">
        <v>0</v>
      </c>
    </row>
    <row r="1237" spans="1:61" x14ac:dyDescent="0.2">
      <c r="A1237">
        <v>1236</v>
      </c>
      <c r="B1237">
        <v>40133192012</v>
      </c>
      <c r="C1237">
        <v>4730000003</v>
      </c>
      <c r="D1237" t="s">
        <v>242</v>
      </c>
      <c r="E1237">
        <v>85281</v>
      </c>
      <c r="F1237">
        <v>182.25701350252501</v>
      </c>
      <c r="G1237">
        <v>2.9540097007699999</v>
      </c>
      <c r="H1237">
        <v>0.23785413852946499</v>
      </c>
      <c r="I1237">
        <v>3.7</v>
      </c>
      <c r="J1237">
        <v>0.42490331799999997</v>
      </c>
      <c r="K1237">
        <v>0</v>
      </c>
      <c r="L1237">
        <v>0</v>
      </c>
      <c r="M1237">
        <v>0</v>
      </c>
      <c r="N1237">
        <v>81</v>
      </c>
      <c r="O1237">
        <v>45047.616840762799</v>
      </c>
      <c r="P1237">
        <v>556.14341778719506</v>
      </c>
      <c r="Q1237">
        <v>20806.470407213299</v>
      </c>
      <c r="R1237">
        <f>Q1237/AJ1237</f>
        <v>7.9871287551682526</v>
      </c>
      <c r="S1237">
        <v>1</v>
      </c>
      <c r="T1237">
        <v>1</v>
      </c>
      <c r="U1237">
        <v>1</v>
      </c>
      <c r="V1237">
        <v>1</v>
      </c>
      <c r="W1237">
        <v>0</v>
      </c>
      <c r="X1237">
        <v>3</v>
      </c>
      <c r="Y1237">
        <v>1</v>
      </c>
      <c r="Z1237">
        <v>0.33333333333333298</v>
      </c>
      <c r="AA1237">
        <v>0</v>
      </c>
      <c r="AB1237">
        <v>182.25701350252501</v>
      </c>
      <c r="AC1237">
        <v>10.0273884124774</v>
      </c>
      <c r="AD1237">
        <v>20806.470407213299</v>
      </c>
      <c r="AE1237">
        <v>7.9871287551682704</v>
      </c>
      <c r="AF1237">
        <v>6123.1166387493104</v>
      </c>
      <c r="AG1237">
        <v>2.3505246214008801</v>
      </c>
      <c r="AH1237">
        <v>14683.353768464</v>
      </c>
      <c r="AI1237">
        <v>0.29428906099453001</v>
      </c>
      <c r="AJ1237">
        <v>2605</v>
      </c>
      <c r="AK1237">
        <v>17638.82</v>
      </c>
      <c r="AL1237">
        <v>0.44030710172744703</v>
      </c>
      <c r="AM1237">
        <v>0.55969289827255198</v>
      </c>
      <c r="AN1237">
        <v>0.10172744721689</v>
      </c>
      <c r="AO1237">
        <v>0</v>
      </c>
      <c r="AP1237">
        <v>0.130518234165067</v>
      </c>
      <c r="AQ1237">
        <v>0.29673704414587299</v>
      </c>
      <c r="AR1237">
        <v>0.29004329004328999</v>
      </c>
      <c r="AS1237">
        <v>0.37445887445887399</v>
      </c>
      <c r="AT1237">
        <v>10656</v>
      </c>
      <c r="AU1237">
        <v>31522</v>
      </c>
      <c r="AV1237">
        <v>31614.154652686801</v>
      </c>
      <c r="AW1237">
        <v>0.72936660268714004</v>
      </c>
      <c r="AX1237">
        <v>0.10594059405940499</v>
      </c>
      <c r="AY1237">
        <v>22</v>
      </c>
      <c r="AZ1237">
        <v>0.161612284069097</v>
      </c>
      <c r="BA1237">
        <v>1.1516314779270599E-2</v>
      </c>
      <c r="BB1237">
        <v>0.149410222804718</v>
      </c>
      <c r="BC1237">
        <v>0.76277850589777196</v>
      </c>
      <c r="BD1237">
        <v>0.23722149410222801</v>
      </c>
      <c r="BE1237">
        <v>1987</v>
      </c>
      <c r="BF1237">
        <v>32</v>
      </c>
      <c r="BG1237">
        <v>0.10670175599999999</v>
      </c>
      <c r="BH1237">
        <v>0</v>
      </c>
      <c r="BI1237">
        <v>0</v>
      </c>
    </row>
    <row r="1238" spans="1:61" x14ac:dyDescent="0.2">
      <c r="A1238">
        <v>1237</v>
      </c>
      <c r="B1238">
        <v>40133192013</v>
      </c>
      <c r="C1238">
        <v>4550000133</v>
      </c>
      <c r="D1238" t="s">
        <v>28</v>
      </c>
      <c r="E1238">
        <v>85008</v>
      </c>
      <c r="F1238">
        <v>3877.3294644489702</v>
      </c>
      <c r="G1238">
        <v>1608.8120856</v>
      </c>
      <c r="H1238">
        <v>0.10944436160424099</v>
      </c>
      <c r="I1238">
        <v>4.7</v>
      </c>
      <c r="J1238">
        <v>0.17917040100000001</v>
      </c>
      <c r="K1238">
        <v>30705.769230000002</v>
      </c>
      <c r="L1238">
        <v>4.6699999999999997E-3</v>
      </c>
      <c r="M1238">
        <v>1</v>
      </c>
      <c r="N1238">
        <v>47</v>
      </c>
      <c r="O1238">
        <v>26451.068053802399</v>
      </c>
      <c r="P1238">
        <v>562.78868199579574</v>
      </c>
      <c r="Q1238">
        <v>7271.64500005645</v>
      </c>
      <c r="R1238">
        <f>Q1238/AJ1238</f>
        <v>10.043708563613881</v>
      </c>
      <c r="S1238">
        <v>1</v>
      </c>
      <c r="T1238">
        <v>0</v>
      </c>
      <c r="U1238">
        <v>2</v>
      </c>
      <c r="V1238">
        <v>0</v>
      </c>
      <c r="W1238">
        <v>1</v>
      </c>
      <c r="X1238">
        <v>3</v>
      </c>
      <c r="Y1238">
        <v>1</v>
      </c>
      <c r="Z1238">
        <v>0.33333333333333298</v>
      </c>
      <c r="AA1238">
        <v>0</v>
      </c>
      <c r="AB1238">
        <v>215.65968540878299</v>
      </c>
      <c r="AC1238">
        <v>10.105522026664699</v>
      </c>
      <c r="AD1238">
        <v>7271.64500005645</v>
      </c>
      <c r="AE1238">
        <v>10.0437085636138</v>
      </c>
      <c r="AF1238">
        <v>706.60011136103901</v>
      </c>
      <c r="AG1238">
        <v>0.975967004642319</v>
      </c>
      <c r="AH1238">
        <v>6565.04488869541</v>
      </c>
      <c r="AI1238">
        <v>9.7171975716024803E-2</v>
      </c>
      <c r="AJ1238">
        <v>724</v>
      </c>
      <c r="AK1238">
        <v>6305.1279999999997</v>
      </c>
      <c r="AL1238">
        <v>0.55386740331491702</v>
      </c>
      <c r="AM1238">
        <v>0.44613259668508198</v>
      </c>
      <c r="AN1238">
        <v>6.9060773480662902E-3</v>
      </c>
      <c r="AO1238">
        <v>0</v>
      </c>
      <c r="AP1238">
        <v>0</v>
      </c>
      <c r="AQ1238">
        <v>0.51519337016574496</v>
      </c>
      <c r="AR1238">
        <v>0.45454545454545398</v>
      </c>
      <c r="AS1238">
        <v>0.122448979591836</v>
      </c>
      <c r="AT1238">
        <v>32805</v>
      </c>
      <c r="AU1238">
        <v>60048</v>
      </c>
      <c r="AV1238">
        <v>86685.2320675105</v>
      </c>
      <c r="AW1238">
        <v>0.30939226519336999</v>
      </c>
      <c r="AX1238">
        <v>0.14855072463768099</v>
      </c>
      <c r="AY1238">
        <v>27.6</v>
      </c>
      <c r="AZ1238">
        <v>6.4917127071823205E-2</v>
      </c>
      <c r="BA1238">
        <v>0.180939226519337</v>
      </c>
      <c r="BB1238">
        <v>0.17299578059071699</v>
      </c>
      <c r="BC1238">
        <v>0.95358649789029504</v>
      </c>
      <c r="BD1238">
        <v>4.6413502109704602E-2</v>
      </c>
      <c r="BE1238">
        <v>1975</v>
      </c>
      <c r="BF1238">
        <v>44</v>
      </c>
      <c r="BG1238">
        <v>0.10964692700000001</v>
      </c>
      <c r="BH1238">
        <v>0</v>
      </c>
      <c r="BI1238">
        <v>0</v>
      </c>
    </row>
    <row r="1239" spans="1:61" x14ac:dyDescent="0.2">
      <c r="A1239">
        <v>1238</v>
      </c>
      <c r="B1239">
        <v>40133192014</v>
      </c>
      <c r="C1239">
        <v>4730000003</v>
      </c>
      <c r="D1239" t="s">
        <v>242</v>
      </c>
      <c r="E1239">
        <v>85281</v>
      </c>
      <c r="F1239">
        <v>298.00843254393999</v>
      </c>
      <c r="G1239">
        <v>2.9540097007699999</v>
      </c>
      <c r="H1239">
        <v>9.02724327598729E-2</v>
      </c>
      <c r="I1239">
        <v>3.7</v>
      </c>
      <c r="J1239">
        <v>0.42490331799999997</v>
      </c>
      <c r="K1239">
        <v>0</v>
      </c>
      <c r="L1239">
        <v>0</v>
      </c>
      <c r="M1239">
        <v>0</v>
      </c>
      <c r="N1239">
        <v>74</v>
      </c>
      <c r="O1239">
        <v>30440.444672626301</v>
      </c>
      <c r="P1239">
        <v>411.35736044089595</v>
      </c>
      <c r="Q1239">
        <v>14823.1304998369</v>
      </c>
      <c r="R1239">
        <f>Q1239/AJ1239</f>
        <v>8.0560491846939666</v>
      </c>
      <c r="S1239">
        <v>1</v>
      </c>
      <c r="T1239">
        <v>1</v>
      </c>
      <c r="U1239">
        <v>1</v>
      </c>
      <c r="V1239">
        <v>1</v>
      </c>
      <c r="W1239">
        <v>0</v>
      </c>
      <c r="X1239">
        <v>3</v>
      </c>
      <c r="Y1239">
        <v>1</v>
      </c>
      <c r="Z1239">
        <v>0.33333333333333298</v>
      </c>
      <c r="AA1239">
        <v>0</v>
      </c>
      <c r="AB1239">
        <v>298.00843254393999</v>
      </c>
      <c r="AC1239">
        <v>10.0273884124774</v>
      </c>
      <c r="AD1239">
        <v>14823.1304998369</v>
      </c>
      <c r="AE1239">
        <v>8.0560491846940003</v>
      </c>
      <c r="AF1239">
        <v>2386.4353012656002</v>
      </c>
      <c r="AG1239">
        <v>1.29697570720956</v>
      </c>
      <c r="AH1239">
        <v>12436.6951985713</v>
      </c>
      <c r="AI1239">
        <v>0.160994015487609</v>
      </c>
      <c r="AJ1239">
        <v>1840</v>
      </c>
      <c r="AK1239">
        <v>18251.86</v>
      </c>
      <c r="AL1239">
        <v>0.75271739130434701</v>
      </c>
      <c r="AM1239">
        <v>0.247282608695652</v>
      </c>
      <c r="AN1239">
        <v>2.1195652173913001E-2</v>
      </c>
      <c r="AO1239">
        <v>4.1847826086956502E-2</v>
      </c>
      <c r="AP1239">
        <v>4.4565217391304299E-2</v>
      </c>
      <c r="AQ1239">
        <v>0.43804347826086898</v>
      </c>
      <c r="AR1239">
        <v>7.0566388115134604E-2</v>
      </c>
      <c r="AS1239">
        <v>0.36583101207056601</v>
      </c>
      <c r="AT1239">
        <v>20105</v>
      </c>
      <c r="AU1239">
        <v>38598</v>
      </c>
      <c r="AV1239">
        <v>49874.5562130178</v>
      </c>
      <c r="AW1239">
        <v>0.415520088057237</v>
      </c>
      <c r="AX1239">
        <v>0.18041958041958001</v>
      </c>
      <c r="AY1239">
        <v>25.8</v>
      </c>
      <c r="AZ1239">
        <v>0.23260869565217299</v>
      </c>
      <c r="BA1239">
        <v>4.0217391304347802E-2</v>
      </c>
      <c r="BB1239">
        <v>0.28846153846153799</v>
      </c>
      <c r="BC1239">
        <v>0.968934911242603</v>
      </c>
      <c r="BD1239">
        <v>3.10650887573964E-2</v>
      </c>
      <c r="BE1239">
        <v>1984</v>
      </c>
      <c r="BF1239">
        <v>35</v>
      </c>
      <c r="BG1239">
        <v>9.7514265000000003E-2</v>
      </c>
      <c r="BH1239">
        <v>0</v>
      </c>
      <c r="BI1239">
        <v>0</v>
      </c>
    </row>
    <row r="1240" spans="1:61" x14ac:dyDescent="0.2">
      <c r="A1240">
        <v>1239</v>
      </c>
      <c r="B1240">
        <v>40133192021</v>
      </c>
      <c r="C1240">
        <v>4550000133</v>
      </c>
      <c r="D1240" t="s">
        <v>28</v>
      </c>
      <c r="E1240">
        <v>85008</v>
      </c>
      <c r="F1240">
        <v>3828.1989924918498</v>
      </c>
      <c r="G1240">
        <v>1608.8120856</v>
      </c>
      <c r="H1240">
        <v>7.0846587597563696E-2</v>
      </c>
      <c r="I1240">
        <v>4.7</v>
      </c>
      <c r="J1240">
        <v>0.17917040100000001</v>
      </c>
      <c r="K1240">
        <v>30705.769230000002</v>
      </c>
      <c r="L1240">
        <v>4.6699999999999997E-3</v>
      </c>
      <c r="M1240">
        <v>1</v>
      </c>
      <c r="N1240">
        <v>87</v>
      </c>
      <c r="O1240">
        <v>30562.799757395602</v>
      </c>
      <c r="P1240">
        <v>351.29654893558165</v>
      </c>
      <c r="Q1240">
        <v>11774.365119521701</v>
      </c>
      <c r="R1240">
        <f>Q1240/AJ1240</f>
        <v>6.6899801815464208</v>
      </c>
      <c r="S1240">
        <v>1</v>
      </c>
      <c r="T1240">
        <v>0</v>
      </c>
      <c r="U1240">
        <v>2</v>
      </c>
      <c r="V1240">
        <v>0</v>
      </c>
      <c r="W1240">
        <v>1</v>
      </c>
      <c r="X1240">
        <v>2</v>
      </c>
      <c r="Y1240">
        <v>1</v>
      </c>
      <c r="Z1240">
        <v>0.5</v>
      </c>
      <c r="AA1240">
        <v>0</v>
      </c>
      <c r="AB1240">
        <v>531.82757627202795</v>
      </c>
      <c r="AC1240">
        <v>7.02364124534484</v>
      </c>
      <c r="AD1240">
        <v>11774.365119521701</v>
      </c>
      <c r="AE1240">
        <v>6.6899801815464599</v>
      </c>
      <c r="AF1240">
        <v>166.140393807403</v>
      </c>
      <c r="AG1240">
        <v>9.4397951026933505E-2</v>
      </c>
      <c r="AH1240">
        <v>11608.224725714301</v>
      </c>
      <c r="AI1240">
        <v>1.4110348381497301E-2</v>
      </c>
      <c r="AJ1240">
        <v>1760</v>
      </c>
      <c r="AK1240">
        <v>6782.2520000000004</v>
      </c>
      <c r="AL1240">
        <v>0.50681818181818095</v>
      </c>
      <c r="AM1240">
        <v>0.493181818181818</v>
      </c>
      <c r="AN1240">
        <v>0.146022727272727</v>
      </c>
      <c r="AO1240">
        <v>3.125E-2</v>
      </c>
      <c r="AP1240">
        <v>0.167045454545454</v>
      </c>
      <c r="AQ1240">
        <v>0.22386363636363599</v>
      </c>
      <c r="AR1240">
        <v>0.17077464788732299</v>
      </c>
      <c r="AS1240">
        <v>0.377640845070422</v>
      </c>
      <c r="AT1240">
        <v>21124</v>
      </c>
      <c r="AU1240">
        <v>25676</v>
      </c>
      <c r="AV1240">
        <v>31156.244689889601</v>
      </c>
      <c r="AW1240">
        <v>0.55000000000000004</v>
      </c>
      <c r="AX1240">
        <v>1.25865324103209E-2</v>
      </c>
      <c r="AY1240">
        <v>28.4</v>
      </c>
      <c r="AZ1240">
        <v>2.5568181818181799E-2</v>
      </c>
      <c r="BA1240">
        <v>4.3749999999999997E-2</v>
      </c>
      <c r="BB1240">
        <v>1.6992353440951499E-2</v>
      </c>
      <c r="BC1240">
        <v>0.62786745964316004</v>
      </c>
      <c r="BD1240">
        <v>0.37213254035683901</v>
      </c>
      <c r="BE1240">
        <v>2001</v>
      </c>
      <c r="BF1240">
        <v>18</v>
      </c>
      <c r="BG1240">
        <v>7.8283788000000007E-2</v>
      </c>
      <c r="BH1240">
        <v>0</v>
      </c>
      <c r="BI1240">
        <v>0</v>
      </c>
    </row>
    <row r="1241" spans="1:61" x14ac:dyDescent="0.2">
      <c r="A1241">
        <v>1240</v>
      </c>
      <c r="B1241">
        <v>40133192022</v>
      </c>
      <c r="C1241">
        <v>4550000133</v>
      </c>
      <c r="D1241" t="s">
        <v>28</v>
      </c>
      <c r="E1241">
        <v>85008</v>
      </c>
      <c r="F1241">
        <v>4125.7090054740402</v>
      </c>
      <c r="G1241">
        <v>1608.8120856</v>
      </c>
      <c r="H1241">
        <v>5.67846764123877E-2</v>
      </c>
      <c r="I1241">
        <v>4.7</v>
      </c>
      <c r="J1241">
        <v>0.17917040100000001</v>
      </c>
      <c r="K1241">
        <v>30705.769230000002</v>
      </c>
      <c r="L1241">
        <v>4.6699999999999997E-3</v>
      </c>
      <c r="M1241">
        <v>1</v>
      </c>
      <c r="N1241">
        <v>90</v>
      </c>
      <c r="O1241">
        <v>27877.224721213799</v>
      </c>
      <c r="P1241">
        <v>309.74694134681999</v>
      </c>
      <c r="Q1241">
        <v>15623.6372055846</v>
      </c>
      <c r="R1241">
        <f>Q1241/AJ1241</f>
        <v>8.7822581256799328</v>
      </c>
      <c r="S1241">
        <v>1</v>
      </c>
      <c r="T1241">
        <v>0</v>
      </c>
      <c r="U1241">
        <v>2</v>
      </c>
      <c r="V1241">
        <v>0</v>
      </c>
      <c r="W1241">
        <v>1</v>
      </c>
      <c r="X1241">
        <v>2</v>
      </c>
      <c r="Y1241">
        <v>0</v>
      </c>
      <c r="Z1241">
        <v>0</v>
      </c>
      <c r="AA1241">
        <v>0</v>
      </c>
      <c r="AB1241">
        <v>624.08238298021001</v>
      </c>
      <c r="AC1241">
        <v>8.6550096896218705</v>
      </c>
      <c r="AD1241">
        <v>15623.6372055846</v>
      </c>
      <c r="AE1241">
        <v>8.7822581256799506</v>
      </c>
      <c r="AF1241">
        <v>985.76495526718099</v>
      </c>
      <c r="AG1241">
        <v>0.55411183545091602</v>
      </c>
      <c r="AH1241">
        <v>14637.872250317399</v>
      </c>
      <c r="AI1241">
        <v>6.3094460162888305E-2</v>
      </c>
      <c r="AJ1241">
        <v>1779</v>
      </c>
      <c r="AK1241">
        <v>7057.0469999999996</v>
      </c>
      <c r="AL1241">
        <v>0.695334457560427</v>
      </c>
      <c r="AM1241">
        <v>0.304665542439572</v>
      </c>
      <c r="AN1241">
        <v>5.5649241146711603E-2</v>
      </c>
      <c r="AO1241">
        <v>5.7335581787521003E-2</v>
      </c>
      <c r="AP1241">
        <v>6.12703766160764E-2</v>
      </c>
      <c r="AQ1241">
        <v>0.14221472737492899</v>
      </c>
      <c r="AR1241">
        <v>0.11697247706422</v>
      </c>
      <c r="AS1241">
        <v>0.428134556574923</v>
      </c>
      <c r="AT1241">
        <v>22850</v>
      </c>
      <c r="AU1241">
        <v>35568</v>
      </c>
      <c r="AV1241">
        <v>42197.6483762598</v>
      </c>
      <c r="AW1241">
        <v>0.406970207982012</v>
      </c>
      <c r="AX1241">
        <v>0.198048780487804</v>
      </c>
      <c r="AY1241">
        <v>29.5</v>
      </c>
      <c r="AZ1241">
        <v>8.6565486228218094E-2</v>
      </c>
      <c r="BA1241">
        <v>9.4435075885328804E-2</v>
      </c>
      <c r="BB1241">
        <v>9.0705487122060405E-2</v>
      </c>
      <c r="BC1241">
        <v>0.85442329227323599</v>
      </c>
      <c r="BD1241">
        <v>0.14557670772676301</v>
      </c>
      <c r="BE1241">
        <v>1986</v>
      </c>
      <c r="BF1241">
        <v>33</v>
      </c>
      <c r="BG1241">
        <v>9.1236529999999996E-2</v>
      </c>
      <c r="BH1241">
        <v>0</v>
      </c>
      <c r="BI1241">
        <v>0</v>
      </c>
    </row>
    <row r="1242" spans="1:61" x14ac:dyDescent="0.2">
      <c r="A1242">
        <v>1241</v>
      </c>
      <c r="B1242">
        <v>40133193001</v>
      </c>
      <c r="C1242">
        <v>4730000021</v>
      </c>
      <c r="D1242" t="s">
        <v>244</v>
      </c>
      <c r="E1242">
        <v>85281</v>
      </c>
      <c r="F1242">
        <v>60.935804718368601</v>
      </c>
      <c r="G1242">
        <v>3.0807897459300002</v>
      </c>
      <c r="H1242">
        <v>7.8909870236769097E-2</v>
      </c>
      <c r="I1242">
        <v>4.0999999999999996</v>
      </c>
      <c r="J1242">
        <v>0.29604751899999998</v>
      </c>
      <c r="K1242">
        <v>0</v>
      </c>
      <c r="L1242">
        <v>0</v>
      </c>
      <c r="M1242">
        <v>0</v>
      </c>
      <c r="N1242">
        <v>91</v>
      </c>
      <c r="O1242">
        <v>30968.889949705201</v>
      </c>
      <c r="P1242">
        <v>340.31747197478245</v>
      </c>
      <c r="Q1242">
        <v>27428.921820152402</v>
      </c>
      <c r="R1242">
        <f>Q1242/AJ1242</f>
        <v>9.1277610050423963</v>
      </c>
      <c r="S1242">
        <v>1</v>
      </c>
      <c r="T1242">
        <v>1</v>
      </c>
      <c r="U1242">
        <v>1</v>
      </c>
      <c r="V1242">
        <v>1</v>
      </c>
      <c r="W1242">
        <v>0</v>
      </c>
      <c r="X1242">
        <v>2</v>
      </c>
      <c r="Y1242">
        <v>1</v>
      </c>
      <c r="Z1242">
        <v>0.5</v>
      </c>
      <c r="AA1242">
        <v>0</v>
      </c>
      <c r="AB1242">
        <v>60.935804718368601</v>
      </c>
      <c r="AC1242">
        <v>7.15020163024771</v>
      </c>
      <c r="AD1242">
        <v>27428.921820152402</v>
      </c>
      <c r="AE1242">
        <v>9.1277610050424194</v>
      </c>
      <c r="AF1242">
        <v>2164.4126615627101</v>
      </c>
      <c r="AG1242">
        <v>0.720270436460138</v>
      </c>
      <c r="AH1242">
        <v>25264.509158589699</v>
      </c>
      <c r="AI1242">
        <v>7.8909870236769097E-2</v>
      </c>
      <c r="AJ1242">
        <v>3005</v>
      </c>
      <c r="AK1242">
        <v>7119.55</v>
      </c>
      <c r="AL1242">
        <v>0.65657237936771995</v>
      </c>
      <c r="AM1242">
        <v>0.343427620632279</v>
      </c>
      <c r="AN1242">
        <v>4.3261231281198E-2</v>
      </c>
      <c r="AO1242">
        <v>0</v>
      </c>
      <c r="AP1242">
        <v>8.6189683860232902E-2</v>
      </c>
      <c r="AQ1242">
        <v>0.37371048252911798</v>
      </c>
      <c r="AR1242">
        <v>0.34375</v>
      </c>
      <c r="AS1242">
        <v>0.18811274509803899</v>
      </c>
      <c r="AT1242">
        <v>14076</v>
      </c>
      <c r="AU1242">
        <v>30055</v>
      </c>
      <c r="AV1242">
        <v>36608.617424242402</v>
      </c>
      <c r="AW1242">
        <v>0.58255347593582796</v>
      </c>
      <c r="AX1242">
        <v>0.397180762852404</v>
      </c>
      <c r="AY1242">
        <v>27.2</v>
      </c>
      <c r="AZ1242">
        <v>0.178702163061564</v>
      </c>
      <c r="BA1242">
        <v>0.13610648918469201</v>
      </c>
      <c r="BB1242">
        <v>0.219696969696969</v>
      </c>
      <c r="BC1242">
        <v>0.93276515151515105</v>
      </c>
      <c r="BD1242">
        <v>6.7234848484848397E-2</v>
      </c>
      <c r="BE1242">
        <v>1984</v>
      </c>
      <c r="BF1242">
        <v>35</v>
      </c>
      <c r="BG1242">
        <v>0.102886322</v>
      </c>
      <c r="BH1242">
        <v>0</v>
      </c>
      <c r="BI1242">
        <v>0</v>
      </c>
    </row>
    <row r="1243" spans="1:61" x14ac:dyDescent="0.2">
      <c r="A1243">
        <v>1242</v>
      </c>
      <c r="B1243">
        <v>40133194011</v>
      </c>
      <c r="C1243">
        <v>4278200100</v>
      </c>
      <c r="D1243" t="s">
        <v>58</v>
      </c>
      <c r="E1243">
        <v>85028</v>
      </c>
      <c r="F1243">
        <v>2840.2529181537302</v>
      </c>
      <c r="G1243">
        <v>46.706244967499998</v>
      </c>
      <c r="H1243">
        <v>0.106694113943217</v>
      </c>
      <c r="J1243">
        <v>0.10480154899999999</v>
      </c>
      <c r="K1243">
        <v>966.04025349999995</v>
      </c>
      <c r="L1243">
        <v>4.7200000000000002E-3</v>
      </c>
      <c r="M1243">
        <v>1</v>
      </c>
      <c r="N1243">
        <v>31</v>
      </c>
      <c r="O1243">
        <v>17825.602684174999</v>
      </c>
      <c r="P1243">
        <v>575.01944142499997</v>
      </c>
      <c r="Q1243">
        <v>3938.9305393842501</v>
      </c>
      <c r="R1243">
        <f>Q1243/AJ1243</f>
        <v>8.2404404589628655</v>
      </c>
      <c r="S1243">
        <v>1</v>
      </c>
      <c r="T1243">
        <v>0</v>
      </c>
      <c r="U1243">
        <v>2</v>
      </c>
      <c r="V1243">
        <v>0</v>
      </c>
      <c r="W1243">
        <v>1</v>
      </c>
      <c r="X1243">
        <v>2</v>
      </c>
      <c r="Y1243">
        <v>0</v>
      </c>
      <c r="Z1243">
        <v>0</v>
      </c>
      <c r="AA1243">
        <v>0</v>
      </c>
      <c r="AB1243">
        <v>638.99655825396599</v>
      </c>
      <c r="AC1243">
        <v>7.5339198789306501</v>
      </c>
      <c r="AD1243">
        <v>3938.9305393842501</v>
      </c>
      <c r="AE1243">
        <v>8.2404404589628708</v>
      </c>
      <c r="AF1243">
        <v>0</v>
      </c>
      <c r="AG1243">
        <v>0</v>
      </c>
      <c r="AH1243">
        <v>3938.9305393842501</v>
      </c>
      <c r="AI1243">
        <v>0</v>
      </c>
      <c r="AJ1243">
        <v>478</v>
      </c>
      <c r="AK1243">
        <v>7779.3059999999996</v>
      </c>
      <c r="AL1243">
        <v>0.86192468619246798</v>
      </c>
      <c r="AM1243">
        <v>0.13807531380753099</v>
      </c>
      <c r="AN1243">
        <v>3.1380753138075299E-2</v>
      </c>
      <c r="AO1243">
        <v>0</v>
      </c>
      <c r="AP1243">
        <v>0</v>
      </c>
      <c r="AQ1243">
        <v>0.167364016736401</v>
      </c>
      <c r="AR1243">
        <v>0</v>
      </c>
      <c r="AS1243">
        <v>0.25797872340425498</v>
      </c>
      <c r="AT1243">
        <v>37678</v>
      </c>
      <c r="AU1243">
        <v>67167</v>
      </c>
      <c r="AV1243">
        <v>68861.417322834604</v>
      </c>
      <c r="AW1243">
        <v>6.6945606694560594E-2</v>
      </c>
      <c r="AX1243">
        <v>0.68897637795275501</v>
      </c>
      <c r="AY1243">
        <v>40.4</v>
      </c>
      <c r="AZ1243">
        <v>0.213389121338912</v>
      </c>
      <c r="BA1243">
        <v>0.125523012552301</v>
      </c>
      <c r="BB1243">
        <v>0.196850393700787</v>
      </c>
      <c r="BC1243">
        <v>1</v>
      </c>
      <c r="BD1243">
        <v>0</v>
      </c>
      <c r="BE1243">
        <v>1976</v>
      </c>
      <c r="BF1243">
        <v>43</v>
      </c>
      <c r="BG1243">
        <v>0.11195498500000001</v>
      </c>
      <c r="BH1243">
        <v>0</v>
      </c>
      <c r="BI1243">
        <v>0</v>
      </c>
    </row>
    <row r="1244" spans="1:61" x14ac:dyDescent="0.2">
      <c r="A1244">
        <v>1243</v>
      </c>
      <c r="B1244">
        <v>40133194012</v>
      </c>
      <c r="C1244">
        <v>4730000031</v>
      </c>
      <c r="D1244" t="s">
        <v>234</v>
      </c>
      <c r="E1244">
        <v>85282</v>
      </c>
      <c r="F1244">
        <v>264.39199314892397</v>
      </c>
      <c r="G1244">
        <v>4.0637192020899997</v>
      </c>
      <c r="H1244">
        <v>0.38796637704429798</v>
      </c>
      <c r="I1244">
        <v>4.0999999999999996</v>
      </c>
      <c r="J1244">
        <v>0.43219405</v>
      </c>
      <c r="K1244">
        <v>0</v>
      </c>
      <c r="L1244">
        <v>0</v>
      </c>
      <c r="M1244">
        <v>0</v>
      </c>
      <c r="N1244">
        <v>98</v>
      </c>
      <c r="O1244">
        <v>26106.898486888</v>
      </c>
      <c r="P1244">
        <v>266.39692333559185</v>
      </c>
      <c r="Q1244">
        <v>21976.984038966799</v>
      </c>
      <c r="R1244">
        <f>Q1244/AJ1244</f>
        <v>10.113660395290749</v>
      </c>
      <c r="S1244">
        <v>1</v>
      </c>
      <c r="T1244">
        <v>1</v>
      </c>
      <c r="U1244">
        <v>1</v>
      </c>
      <c r="V1244">
        <v>1</v>
      </c>
      <c r="W1244">
        <v>0</v>
      </c>
      <c r="X1244">
        <v>3</v>
      </c>
      <c r="Y1244">
        <v>0</v>
      </c>
      <c r="Z1244">
        <v>0</v>
      </c>
      <c r="AA1244">
        <v>0</v>
      </c>
      <c r="AB1244">
        <v>264.39199314892397</v>
      </c>
      <c r="AC1244">
        <v>11.9058588131417</v>
      </c>
      <c r="AD1244">
        <v>21976.984038966799</v>
      </c>
      <c r="AE1244">
        <v>10.113660395290699</v>
      </c>
      <c r="AF1244">
        <v>8612.9815726041998</v>
      </c>
      <c r="AG1244">
        <v>3.9636362506231899</v>
      </c>
      <c r="AH1244">
        <v>13364.002466362501</v>
      </c>
      <c r="AI1244">
        <v>0.39190916994491798</v>
      </c>
      <c r="AJ1244">
        <v>2173</v>
      </c>
      <c r="AK1244">
        <v>7729.8419999999996</v>
      </c>
      <c r="AL1244">
        <v>0.898297284859641</v>
      </c>
      <c r="AM1244">
        <v>0.101702715140359</v>
      </c>
      <c r="AN1244">
        <v>1.15048320294523E-2</v>
      </c>
      <c r="AO1244">
        <v>0</v>
      </c>
      <c r="AP1244">
        <v>3.0372756557754201E-2</v>
      </c>
      <c r="AQ1244">
        <v>0.242521859180855</v>
      </c>
      <c r="AR1244">
        <v>2.1186440677966101E-2</v>
      </c>
      <c r="AS1244">
        <v>0.471045197740113</v>
      </c>
      <c r="AT1244">
        <v>33394</v>
      </c>
      <c r="AU1244">
        <v>84300</v>
      </c>
      <c r="AV1244">
        <v>92841.853932584301</v>
      </c>
      <c r="AW1244">
        <v>0.10906580763920801</v>
      </c>
      <c r="AX1244">
        <v>0.42134831460674099</v>
      </c>
      <c r="AY1244">
        <v>33.5</v>
      </c>
      <c r="AZ1244">
        <v>0.116428900138057</v>
      </c>
      <c r="BA1244">
        <v>0.130694891854578</v>
      </c>
      <c r="BB1244">
        <v>0.25983146067415702</v>
      </c>
      <c r="BC1244">
        <v>0.83988764044943798</v>
      </c>
      <c r="BD1244">
        <v>0.160112359550561</v>
      </c>
      <c r="BE1244">
        <v>1969</v>
      </c>
      <c r="BF1244">
        <v>50</v>
      </c>
      <c r="BG1244">
        <v>0.134981352</v>
      </c>
      <c r="BH1244">
        <v>0</v>
      </c>
      <c r="BI1244">
        <v>0</v>
      </c>
    </row>
    <row r="1245" spans="1:61" x14ac:dyDescent="0.2">
      <c r="A1245">
        <v>1244</v>
      </c>
      <c r="B1245">
        <v>40133194013</v>
      </c>
      <c r="C1245">
        <v>4550000133</v>
      </c>
      <c r="D1245" t="s">
        <v>28</v>
      </c>
      <c r="E1245">
        <v>85008</v>
      </c>
      <c r="F1245">
        <v>5476.7193971823299</v>
      </c>
      <c r="G1245">
        <v>1608.8120856</v>
      </c>
      <c r="H1245">
        <v>0.10014061703449401</v>
      </c>
      <c r="I1245">
        <v>4.7</v>
      </c>
      <c r="J1245">
        <v>0.17917040100000001</v>
      </c>
      <c r="K1245">
        <v>30705.769230000002</v>
      </c>
      <c r="L1245">
        <v>4.6699999999999997E-3</v>
      </c>
      <c r="M1245">
        <v>1</v>
      </c>
      <c r="N1245">
        <v>78</v>
      </c>
      <c r="O1245">
        <v>27386.178671846501</v>
      </c>
      <c r="P1245">
        <v>351.10485476726285</v>
      </c>
      <c r="Q1245">
        <v>16697.282005332199</v>
      </c>
      <c r="R1245">
        <f>Q1245/AJ1245</f>
        <v>9.1391800795469074</v>
      </c>
      <c r="S1245">
        <v>1</v>
      </c>
      <c r="T1245">
        <v>0</v>
      </c>
      <c r="U1245">
        <v>2</v>
      </c>
      <c r="V1245">
        <v>0</v>
      </c>
      <c r="W1245">
        <v>1</v>
      </c>
      <c r="X1245">
        <v>2</v>
      </c>
      <c r="Y1245">
        <v>0</v>
      </c>
      <c r="Z1245">
        <v>0</v>
      </c>
      <c r="AA1245">
        <v>0</v>
      </c>
      <c r="AB1245">
        <v>446.79765642436899</v>
      </c>
      <c r="AC1245">
        <v>8.0058402689169696</v>
      </c>
      <c r="AD1245">
        <v>16697.282005332199</v>
      </c>
      <c r="AE1245">
        <v>9.1391800795469393</v>
      </c>
      <c r="AF1245">
        <v>1918.6231271659799</v>
      </c>
      <c r="AG1245">
        <v>1.0501494948910599</v>
      </c>
      <c r="AH1245">
        <v>14778.658878166199</v>
      </c>
      <c r="AI1245">
        <v>0.11490631388708999</v>
      </c>
      <c r="AJ1245">
        <v>1827</v>
      </c>
      <c r="AK1245">
        <v>8069.076</v>
      </c>
      <c r="AL1245">
        <v>0.53694581280788101</v>
      </c>
      <c r="AM1245">
        <v>0.46305418719211799</v>
      </c>
      <c r="AN1245">
        <v>0.16858237547892699</v>
      </c>
      <c r="AO1245">
        <v>6.6228790366721399E-2</v>
      </c>
      <c r="AP1245">
        <v>0.100711548987411</v>
      </c>
      <c r="AQ1245">
        <v>0.27969348659003801</v>
      </c>
      <c r="AR1245">
        <v>3.5754189944133999E-2</v>
      </c>
      <c r="AS1245">
        <v>0.41899441340782101</v>
      </c>
      <c r="AT1245">
        <v>21490</v>
      </c>
      <c r="AU1245">
        <v>54250</v>
      </c>
      <c r="AV1245">
        <v>67666.233766233796</v>
      </c>
      <c r="AW1245">
        <v>0.35686918445539101</v>
      </c>
      <c r="AX1245">
        <v>0.54545454545454497</v>
      </c>
      <c r="AY1245">
        <v>24.4</v>
      </c>
      <c r="AZ1245">
        <v>0.17077175697865299</v>
      </c>
      <c r="BA1245">
        <v>0.13136288998357901</v>
      </c>
      <c r="BB1245">
        <v>0.31539888682745798</v>
      </c>
      <c r="BC1245">
        <v>0.95361781076066698</v>
      </c>
      <c r="BD1245">
        <v>4.6382189239332003E-2</v>
      </c>
      <c r="BE1245">
        <v>1967</v>
      </c>
      <c r="BF1245">
        <v>52</v>
      </c>
      <c r="BG1245">
        <v>0.112910604</v>
      </c>
      <c r="BH1245">
        <v>0</v>
      </c>
      <c r="BI1245">
        <v>0</v>
      </c>
    </row>
    <row r="1246" spans="1:61" x14ac:dyDescent="0.2">
      <c r="A1246">
        <v>1245</v>
      </c>
      <c r="B1246">
        <v>40133194014</v>
      </c>
      <c r="C1246">
        <v>4730000004</v>
      </c>
      <c r="D1246" t="s">
        <v>245</v>
      </c>
      <c r="E1246">
        <v>85282</v>
      </c>
      <c r="F1246">
        <v>42.414006906148998</v>
      </c>
      <c r="G1246">
        <v>3.9389463920400001</v>
      </c>
      <c r="H1246">
        <v>0.23147348896870201</v>
      </c>
      <c r="I1246">
        <v>4.3</v>
      </c>
      <c r="J1246">
        <v>0.42853202699999998</v>
      </c>
      <c r="K1246">
        <v>0</v>
      </c>
      <c r="L1246">
        <v>0</v>
      </c>
      <c r="M1246">
        <v>0</v>
      </c>
      <c r="N1246">
        <v>51</v>
      </c>
      <c r="O1246">
        <v>21959.914195139001</v>
      </c>
      <c r="P1246">
        <v>430.58655284586274</v>
      </c>
      <c r="Q1246">
        <v>18237.106346129302</v>
      </c>
      <c r="R1246">
        <f>Q1246/AJ1246</f>
        <v>10.999461004903077</v>
      </c>
      <c r="S1246">
        <v>1</v>
      </c>
      <c r="T1246">
        <v>1</v>
      </c>
      <c r="U1246">
        <v>1</v>
      </c>
      <c r="V1246">
        <v>1</v>
      </c>
      <c r="W1246">
        <v>0</v>
      </c>
      <c r="X1246">
        <v>2</v>
      </c>
      <c r="Y1246">
        <v>0</v>
      </c>
      <c r="Z1246">
        <v>0</v>
      </c>
      <c r="AA1246">
        <v>0</v>
      </c>
      <c r="AB1246">
        <v>42.414006906148998</v>
      </c>
      <c r="AC1246">
        <v>8.0058402689169696</v>
      </c>
      <c r="AD1246">
        <v>18237.106346129302</v>
      </c>
      <c r="AE1246">
        <v>10.9994610049031</v>
      </c>
      <c r="AF1246">
        <v>5212.3932180009997</v>
      </c>
      <c r="AG1246">
        <v>3.1437836055494599</v>
      </c>
      <c r="AH1246">
        <v>13024.7131281283</v>
      </c>
      <c r="AI1246">
        <v>0.28581251428120702</v>
      </c>
      <c r="AJ1246">
        <v>1658</v>
      </c>
      <c r="AK1246">
        <v>5483.6049999999996</v>
      </c>
      <c r="AL1246">
        <v>0.74125452352231602</v>
      </c>
      <c r="AM1246">
        <v>0.25874547647768398</v>
      </c>
      <c r="AN1246">
        <v>0</v>
      </c>
      <c r="AO1246">
        <v>0</v>
      </c>
      <c r="AP1246">
        <v>3.1363088057901001E-2</v>
      </c>
      <c r="AQ1246">
        <v>0.174909529553679</v>
      </c>
      <c r="AR1246">
        <v>0.103787878787878</v>
      </c>
      <c r="AS1246">
        <v>0.37651515151515103</v>
      </c>
      <c r="AT1246">
        <v>41504</v>
      </c>
      <c r="AU1246">
        <v>89615</v>
      </c>
      <c r="AV1246">
        <v>101684.70948012199</v>
      </c>
      <c r="AW1246">
        <v>0.12846803377563301</v>
      </c>
      <c r="AX1246">
        <v>0.79597701149425204</v>
      </c>
      <c r="AY1246">
        <v>39.4</v>
      </c>
      <c r="AZ1246">
        <v>0.153799758745476</v>
      </c>
      <c r="BA1246">
        <v>0.17611580217129</v>
      </c>
      <c r="BB1246">
        <v>0.185015290519877</v>
      </c>
      <c r="BC1246">
        <v>1</v>
      </c>
      <c r="BD1246">
        <v>0</v>
      </c>
      <c r="BE1246">
        <v>1975</v>
      </c>
      <c r="BF1246">
        <v>44</v>
      </c>
      <c r="BG1246">
        <v>0.12003000699999999</v>
      </c>
      <c r="BH1246">
        <v>0</v>
      </c>
      <c r="BI1246">
        <v>0</v>
      </c>
    </row>
    <row r="1247" spans="1:61" x14ac:dyDescent="0.2">
      <c r="A1247">
        <v>1246</v>
      </c>
      <c r="B1247">
        <v>40133194015</v>
      </c>
      <c r="C1247">
        <v>4730000004</v>
      </c>
      <c r="D1247" t="s">
        <v>245</v>
      </c>
      <c r="E1247">
        <v>85282</v>
      </c>
      <c r="F1247">
        <v>599.60236980518096</v>
      </c>
      <c r="G1247">
        <v>3.9389463920400001</v>
      </c>
      <c r="H1247">
        <v>0.11731482902974601</v>
      </c>
      <c r="I1247">
        <v>4.3</v>
      </c>
      <c r="J1247">
        <v>0.42853202699999998</v>
      </c>
      <c r="K1247">
        <v>0</v>
      </c>
      <c r="L1247">
        <v>0</v>
      </c>
      <c r="M1247">
        <v>0</v>
      </c>
      <c r="N1247">
        <v>52</v>
      </c>
      <c r="O1247">
        <v>29487.0588911958</v>
      </c>
      <c r="P1247">
        <v>567.05882483068842</v>
      </c>
      <c r="Q1247">
        <v>10634.736143337001</v>
      </c>
      <c r="R1247">
        <f>Q1247/AJ1247</f>
        <v>9.667941948488183</v>
      </c>
      <c r="S1247">
        <v>1</v>
      </c>
      <c r="T1247">
        <v>1</v>
      </c>
      <c r="U1247">
        <v>1</v>
      </c>
      <c r="V1247">
        <v>1</v>
      </c>
      <c r="W1247">
        <v>0</v>
      </c>
      <c r="X1247">
        <v>2</v>
      </c>
      <c r="Y1247">
        <v>0</v>
      </c>
      <c r="Z1247">
        <v>0</v>
      </c>
      <c r="AA1247">
        <v>0</v>
      </c>
      <c r="AB1247">
        <v>599.60236980518096</v>
      </c>
      <c r="AC1247">
        <v>7.8406012843739203</v>
      </c>
      <c r="AD1247">
        <v>10634.736143337001</v>
      </c>
      <c r="AE1247">
        <v>9.6679419484882505</v>
      </c>
      <c r="AF1247">
        <v>1296.4097602202201</v>
      </c>
      <c r="AG1247">
        <v>1.17855432747292</v>
      </c>
      <c r="AH1247">
        <v>9338.3263831168606</v>
      </c>
      <c r="AI1247">
        <v>0.12190333100388601</v>
      </c>
      <c r="AJ1247">
        <v>1100</v>
      </c>
      <c r="AK1247">
        <v>6836.2169999999996</v>
      </c>
      <c r="AL1247">
        <v>0.68454545454545401</v>
      </c>
      <c r="AM1247">
        <v>0.31545454545454499</v>
      </c>
      <c r="AN1247">
        <v>8.2727272727272705E-2</v>
      </c>
      <c r="AO1247">
        <v>2.7272727272727201E-3</v>
      </c>
      <c r="AP1247">
        <v>0.111818181818181</v>
      </c>
      <c r="AQ1247">
        <v>0.12818181818181801</v>
      </c>
      <c r="AR1247">
        <v>1.7142857142857099E-2</v>
      </c>
      <c r="AS1247">
        <v>0.44</v>
      </c>
      <c r="AT1247">
        <v>34481</v>
      </c>
      <c r="AU1247">
        <v>80978</v>
      </c>
      <c r="AV1247">
        <v>74624.152542372904</v>
      </c>
      <c r="AW1247">
        <v>0.101661779081133</v>
      </c>
      <c r="AX1247">
        <v>0.14830508474576201</v>
      </c>
      <c r="AY1247">
        <v>31.3</v>
      </c>
      <c r="AZ1247">
        <v>0.292727272727272</v>
      </c>
      <c r="BA1247">
        <v>4.8181818181818097E-2</v>
      </c>
      <c r="BB1247">
        <v>0.25635593220338898</v>
      </c>
      <c r="BC1247">
        <v>0.92161016949152497</v>
      </c>
      <c r="BD1247">
        <v>7.8389830508474506E-2</v>
      </c>
      <c r="BE1247">
        <v>1987</v>
      </c>
      <c r="BF1247">
        <v>32</v>
      </c>
      <c r="BG1247">
        <v>0.11095724699999999</v>
      </c>
      <c r="BH1247">
        <v>0</v>
      </c>
      <c r="BI1247">
        <v>0</v>
      </c>
    </row>
    <row r="1248" spans="1:61" x14ac:dyDescent="0.2">
      <c r="A1248">
        <v>1247</v>
      </c>
      <c r="B1248">
        <v>40133194021</v>
      </c>
      <c r="C1248">
        <v>4730000057</v>
      </c>
      <c r="D1248" t="s">
        <v>246</v>
      </c>
      <c r="E1248">
        <v>85282</v>
      </c>
      <c r="F1248">
        <v>190.20263812338999</v>
      </c>
      <c r="G1248">
        <v>2.93475056163</v>
      </c>
      <c r="H1248">
        <v>0.20123157329368899</v>
      </c>
      <c r="I1248">
        <v>4.0999999999999996</v>
      </c>
      <c r="J1248">
        <v>0.39818441100000002</v>
      </c>
      <c r="K1248">
        <v>0</v>
      </c>
      <c r="L1248">
        <v>0</v>
      </c>
      <c r="M1248">
        <v>0</v>
      </c>
      <c r="N1248">
        <v>87</v>
      </c>
      <c r="O1248">
        <v>40973.8970277478</v>
      </c>
      <c r="P1248">
        <v>470.96433365227358</v>
      </c>
      <c r="Q1248">
        <v>26480.397117373901</v>
      </c>
      <c r="R1248">
        <f>Q1248/AJ1248</f>
        <v>14.926943132679764</v>
      </c>
      <c r="S1248">
        <v>1</v>
      </c>
      <c r="T1248">
        <v>1</v>
      </c>
      <c r="U1248">
        <v>1</v>
      </c>
      <c r="V1248">
        <v>1</v>
      </c>
      <c r="W1248">
        <v>0</v>
      </c>
      <c r="X1248">
        <v>2</v>
      </c>
      <c r="Y1248">
        <v>0</v>
      </c>
      <c r="Z1248">
        <v>0</v>
      </c>
      <c r="AA1248">
        <v>0</v>
      </c>
      <c r="AB1248">
        <v>190.20263812338999</v>
      </c>
      <c r="AC1248">
        <v>6.1360661202630302</v>
      </c>
      <c r="AD1248">
        <v>26480.397117373901</v>
      </c>
      <c r="AE1248">
        <v>14.9269431326797</v>
      </c>
      <c r="AF1248">
        <v>5913.1438185024199</v>
      </c>
      <c r="AG1248">
        <v>3.3332265042291001</v>
      </c>
      <c r="AH1248">
        <v>20567.253298871401</v>
      </c>
      <c r="AI1248">
        <v>0.22330268659841099</v>
      </c>
      <c r="AJ1248">
        <v>1774</v>
      </c>
      <c r="AK1248">
        <v>3410.0360000000001</v>
      </c>
      <c r="AL1248">
        <v>0.81679819616685401</v>
      </c>
      <c r="AM1248">
        <v>0.18320180383314499</v>
      </c>
      <c r="AN1248">
        <v>0</v>
      </c>
      <c r="AO1248">
        <v>0</v>
      </c>
      <c r="AP1248">
        <v>9.6392333709131903E-2</v>
      </c>
      <c r="AQ1248">
        <v>0.140924464487034</v>
      </c>
      <c r="AR1248">
        <v>2.75439938791124E-2</v>
      </c>
      <c r="AS1248">
        <v>0.505738332058148</v>
      </c>
      <c r="AT1248">
        <v>37529</v>
      </c>
      <c r="AU1248">
        <v>74583</v>
      </c>
      <c r="AV1248">
        <v>89365.187239944498</v>
      </c>
      <c r="AW1248">
        <v>0.12288613303269399</v>
      </c>
      <c r="AX1248">
        <v>0.62624999999999997</v>
      </c>
      <c r="AY1248">
        <v>45.7</v>
      </c>
      <c r="AZ1248">
        <v>0.176437429537767</v>
      </c>
      <c r="BA1248">
        <v>0.16403607666290801</v>
      </c>
      <c r="BB1248">
        <v>0.288488210818307</v>
      </c>
      <c r="BC1248">
        <v>0.96948682385575502</v>
      </c>
      <c r="BD1248">
        <v>3.0513176144244099E-2</v>
      </c>
      <c r="BE1248">
        <v>1977</v>
      </c>
      <c r="BF1248">
        <v>42</v>
      </c>
      <c r="BG1248">
        <v>0.12722923799999999</v>
      </c>
      <c r="BH1248">
        <v>0</v>
      </c>
      <c r="BI1248">
        <v>0</v>
      </c>
    </row>
    <row r="1249" spans="1:61" x14ac:dyDescent="0.2">
      <c r="A1249">
        <v>1248</v>
      </c>
      <c r="B1249">
        <v>40133194022</v>
      </c>
      <c r="C1249">
        <v>4730000011</v>
      </c>
      <c r="D1249" t="s">
        <v>247</v>
      </c>
      <c r="E1249">
        <v>85282</v>
      </c>
      <c r="F1249">
        <v>223.58332007779799</v>
      </c>
      <c r="G1249">
        <v>3.1987809775899998</v>
      </c>
      <c r="H1249">
        <v>0.13852198881639299</v>
      </c>
      <c r="I1249">
        <v>4.4000000000000004</v>
      </c>
      <c r="J1249">
        <v>0.38874711299999998</v>
      </c>
      <c r="K1249">
        <v>0</v>
      </c>
      <c r="L1249">
        <v>0</v>
      </c>
      <c r="M1249">
        <v>0</v>
      </c>
      <c r="N1249">
        <v>84</v>
      </c>
      <c r="O1249">
        <v>33558.391352265498</v>
      </c>
      <c r="P1249">
        <v>399.50465895554163</v>
      </c>
      <c r="Q1249">
        <v>28777.256541301798</v>
      </c>
      <c r="R1249">
        <f>Q1249/AJ1249</f>
        <v>12.403989888492154</v>
      </c>
      <c r="S1249">
        <v>1</v>
      </c>
      <c r="T1249">
        <v>1</v>
      </c>
      <c r="U1249">
        <v>1</v>
      </c>
      <c r="V1249">
        <v>1</v>
      </c>
      <c r="W1249">
        <v>0</v>
      </c>
      <c r="X1249">
        <v>2</v>
      </c>
      <c r="Y1249">
        <v>0</v>
      </c>
      <c r="Z1249">
        <v>0</v>
      </c>
      <c r="AA1249">
        <v>0</v>
      </c>
      <c r="AB1249">
        <v>223.58332007779799</v>
      </c>
      <c r="AC1249">
        <v>6.1360661202630302</v>
      </c>
      <c r="AD1249">
        <v>28777.256541301798</v>
      </c>
      <c r="AE1249">
        <v>12.4039898884921</v>
      </c>
      <c r="AF1249">
        <v>5084.84526072258</v>
      </c>
      <c r="AG1249">
        <v>2.1917436468631801</v>
      </c>
      <c r="AH1249">
        <v>23692.411280579199</v>
      </c>
      <c r="AI1249">
        <v>0.17669666507037099</v>
      </c>
      <c r="AJ1249">
        <v>2320</v>
      </c>
      <c r="AK1249">
        <v>4715.9549999999999</v>
      </c>
      <c r="AL1249">
        <v>0.888793103448275</v>
      </c>
      <c r="AM1249">
        <v>0.111206896551724</v>
      </c>
      <c r="AN1249">
        <v>4.4396551724137902E-2</v>
      </c>
      <c r="AO1249" s="1">
        <v>4.3103448275861998E-4</v>
      </c>
      <c r="AP1249">
        <v>1.89655172413793E-2</v>
      </c>
      <c r="AQ1249">
        <v>0.173275862068965</v>
      </c>
      <c r="AR1249">
        <v>5.1343283582089498E-2</v>
      </c>
      <c r="AS1249">
        <v>0.39940298507462602</v>
      </c>
      <c r="AT1249">
        <v>30457</v>
      </c>
      <c r="AU1249">
        <v>77286</v>
      </c>
      <c r="AV1249">
        <v>82105.825242718405</v>
      </c>
      <c r="AW1249">
        <v>0.227410289667098</v>
      </c>
      <c r="AX1249">
        <v>0.62821948488241797</v>
      </c>
      <c r="AY1249">
        <v>35.5</v>
      </c>
      <c r="AZ1249">
        <v>0.17241379310344801</v>
      </c>
      <c r="BA1249">
        <v>0.17543103448275801</v>
      </c>
      <c r="BB1249">
        <v>0.27669902912621303</v>
      </c>
      <c r="BC1249">
        <v>1</v>
      </c>
      <c r="BD1249">
        <v>0</v>
      </c>
      <c r="BE1249">
        <v>1976</v>
      </c>
      <c r="BF1249">
        <v>43</v>
      </c>
      <c r="BG1249">
        <v>0.120531845</v>
      </c>
      <c r="BH1249">
        <v>0</v>
      </c>
      <c r="BI1249">
        <v>0</v>
      </c>
    </row>
    <row r="1250" spans="1:61" x14ac:dyDescent="0.2">
      <c r="A1250">
        <v>1249</v>
      </c>
      <c r="B1250">
        <v>40133194031</v>
      </c>
      <c r="C1250">
        <v>4730000060</v>
      </c>
      <c r="D1250" t="s">
        <v>243</v>
      </c>
      <c r="E1250">
        <v>85282</v>
      </c>
      <c r="F1250">
        <v>215.61151775755499</v>
      </c>
      <c r="G1250">
        <v>5.6972575905299996</v>
      </c>
      <c r="H1250">
        <v>0.10695085851517699</v>
      </c>
      <c r="I1250">
        <v>4.7</v>
      </c>
      <c r="J1250">
        <v>0.39457351800000001</v>
      </c>
      <c r="K1250">
        <v>0</v>
      </c>
      <c r="L1250">
        <v>0</v>
      </c>
      <c r="M1250">
        <v>0</v>
      </c>
      <c r="N1250">
        <v>66</v>
      </c>
      <c r="O1250">
        <v>33497.1569276378</v>
      </c>
      <c r="P1250">
        <v>507.53268072178486</v>
      </c>
      <c r="Q1250">
        <v>14353.6491689538</v>
      </c>
      <c r="R1250">
        <f>Q1250/AJ1250</f>
        <v>8.75222510302061</v>
      </c>
      <c r="S1250">
        <v>1</v>
      </c>
      <c r="T1250">
        <v>1</v>
      </c>
      <c r="U1250">
        <v>1</v>
      </c>
      <c r="V1250">
        <v>1</v>
      </c>
      <c r="W1250">
        <v>0</v>
      </c>
      <c r="X1250">
        <v>2</v>
      </c>
      <c r="Y1250">
        <v>0</v>
      </c>
      <c r="Z1250">
        <v>0</v>
      </c>
      <c r="AA1250">
        <v>0</v>
      </c>
      <c r="AB1250">
        <v>215.61151775755499</v>
      </c>
      <c r="AC1250">
        <v>12.6066785495278</v>
      </c>
      <c r="AD1250">
        <v>14353.6491689538</v>
      </c>
      <c r="AE1250">
        <v>8.75222510302061</v>
      </c>
      <c r="AF1250">
        <v>1733.56845478389</v>
      </c>
      <c r="AG1250">
        <v>1.05705393584384</v>
      </c>
      <c r="AH1250">
        <v>12620.080714169901</v>
      </c>
      <c r="AI1250">
        <v>0.120775451202577</v>
      </c>
      <c r="AJ1250">
        <v>1640</v>
      </c>
      <c r="AK1250">
        <v>11574.17</v>
      </c>
      <c r="AL1250">
        <v>0.409146341463414</v>
      </c>
      <c r="AM1250">
        <v>0.590853658536585</v>
      </c>
      <c r="AN1250">
        <v>0.3</v>
      </c>
      <c r="AO1250">
        <v>0.128658536585365</v>
      </c>
      <c r="AP1250">
        <v>1.58536585365853E-2</v>
      </c>
      <c r="AQ1250">
        <v>0.101829268292682</v>
      </c>
      <c r="AR1250">
        <v>0.124206708975521</v>
      </c>
      <c r="AS1250">
        <v>0.245693563009972</v>
      </c>
      <c r="AT1250">
        <v>21238</v>
      </c>
      <c r="AU1250">
        <v>59773</v>
      </c>
      <c r="AV1250">
        <v>56611.9047619048</v>
      </c>
      <c r="AW1250">
        <v>0.288414634146341</v>
      </c>
      <c r="AX1250">
        <v>0.1696</v>
      </c>
      <c r="AY1250">
        <v>29</v>
      </c>
      <c r="AZ1250">
        <v>0.23597560975609699</v>
      </c>
      <c r="BA1250">
        <v>7.8658536585365799E-2</v>
      </c>
      <c r="BB1250">
        <v>0.30952380952380898</v>
      </c>
      <c r="BC1250">
        <v>0.78401360544217602</v>
      </c>
      <c r="BD1250">
        <v>0.21598639455782301</v>
      </c>
      <c r="BE1250">
        <v>1974</v>
      </c>
      <c r="BF1250">
        <v>45</v>
      </c>
      <c r="BG1250">
        <v>0.117843583</v>
      </c>
      <c r="BH1250">
        <v>0</v>
      </c>
      <c r="BI1250">
        <v>0</v>
      </c>
    </row>
    <row r="1251" spans="1:61" x14ac:dyDescent="0.2">
      <c r="A1251">
        <v>1250</v>
      </c>
      <c r="B1251">
        <v>40133194032</v>
      </c>
      <c r="C1251">
        <v>4550000133</v>
      </c>
      <c r="D1251" t="s">
        <v>28</v>
      </c>
      <c r="E1251">
        <v>85008</v>
      </c>
      <c r="F1251">
        <v>5313.6603506601105</v>
      </c>
      <c r="G1251">
        <v>1608.8120856</v>
      </c>
      <c r="H1251">
        <v>0.103487933569306</v>
      </c>
      <c r="I1251">
        <v>4.7</v>
      </c>
      <c r="J1251">
        <v>0.17917040100000001</v>
      </c>
      <c r="K1251">
        <v>30705.769230000002</v>
      </c>
      <c r="L1251">
        <v>4.6699999999999997E-3</v>
      </c>
      <c r="M1251">
        <v>1</v>
      </c>
      <c r="N1251">
        <v>57</v>
      </c>
      <c r="O1251">
        <v>25808.0186018473</v>
      </c>
      <c r="P1251">
        <v>452.77225617275963</v>
      </c>
      <c r="Q1251">
        <v>13490.345221882601</v>
      </c>
      <c r="R1251">
        <f>Q1251/AJ1251</f>
        <v>10.905695409767665</v>
      </c>
      <c r="S1251">
        <v>1</v>
      </c>
      <c r="T1251">
        <v>0</v>
      </c>
      <c r="U1251">
        <v>2</v>
      </c>
      <c r="V1251">
        <v>0</v>
      </c>
      <c r="W1251">
        <v>1</v>
      </c>
      <c r="X1251">
        <v>2</v>
      </c>
      <c r="Y1251">
        <v>0</v>
      </c>
      <c r="Z1251">
        <v>0</v>
      </c>
      <c r="AA1251">
        <v>0</v>
      </c>
      <c r="AB1251">
        <v>770.34158944561</v>
      </c>
      <c r="AC1251">
        <v>9.9308438367577292</v>
      </c>
      <c r="AD1251">
        <v>13490.345221882601</v>
      </c>
      <c r="AE1251">
        <v>10.9056954097677</v>
      </c>
      <c r="AF1251">
        <v>673.23257196254997</v>
      </c>
      <c r="AG1251">
        <v>0.54424621823973296</v>
      </c>
      <c r="AH1251">
        <v>12817.1126499201</v>
      </c>
      <c r="AI1251">
        <v>4.99047697363963E-2</v>
      </c>
      <c r="AJ1251">
        <v>1237</v>
      </c>
      <c r="AK1251">
        <v>3134.94</v>
      </c>
      <c r="AL1251">
        <v>0.94502829426030699</v>
      </c>
      <c r="AM1251">
        <v>5.4971705739692699E-2</v>
      </c>
      <c r="AN1251">
        <v>1.3742926434923201E-2</v>
      </c>
      <c r="AO1251">
        <v>0</v>
      </c>
      <c r="AP1251">
        <v>3.3953112368633701E-2</v>
      </c>
      <c r="AQ1251">
        <v>2.3443815683104201E-2</v>
      </c>
      <c r="AR1251">
        <v>2.23084384093113E-2</v>
      </c>
      <c r="AS1251">
        <v>0.64500484966052296</v>
      </c>
      <c r="AT1251">
        <v>48866</v>
      </c>
      <c r="AU1251">
        <v>79800</v>
      </c>
      <c r="AV1251">
        <v>103076.5625</v>
      </c>
      <c r="AW1251">
        <v>0.17536704730831901</v>
      </c>
      <c r="AX1251">
        <v>0.68006182380216296</v>
      </c>
      <c r="AY1251">
        <v>49.4</v>
      </c>
      <c r="AZ1251">
        <v>0.136620856911883</v>
      </c>
      <c r="BA1251">
        <v>0.29183508488277998</v>
      </c>
      <c r="BB1251">
        <v>0.25347222222222199</v>
      </c>
      <c r="BC1251">
        <v>0.984375</v>
      </c>
      <c r="BD1251">
        <v>1.5625E-2</v>
      </c>
      <c r="BE1251">
        <v>1975</v>
      </c>
      <c r="BF1251">
        <v>44</v>
      </c>
      <c r="BG1251">
        <v>0.18642091999999999</v>
      </c>
      <c r="BH1251">
        <v>0</v>
      </c>
      <c r="BI1251">
        <v>0</v>
      </c>
    </row>
    <row r="1252" spans="1:61" x14ac:dyDescent="0.2">
      <c r="A1252">
        <v>1251</v>
      </c>
      <c r="B1252">
        <v>40133194033</v>
      </c>
      <c r="C1252">
        <v>4550000133</v>
      </c>
      <c r="D1252" t="s">
        <v>28</v>
      </c>
      <c r="E1252">
        <v>85008</v>
      </c>
      <c r="F1252">
        <v>5036.3672069650902</v>
      </c>
      <c r="G1252">
        <v>1608.8120856</v>
      </c>
      <c r="H1252">
        <v>0.112147265407349</v>
      </c>
      <c r="I1252">
        <v>4.7</v>
      </c>
      <c r="J1252">
        <v>0.17917040100000001</v>
      </c>
      <c r="K1252">
        <v>30705.769230000002</v>
      </c>
      <c r="L1252">
        <v>4.6699999999999997E-3</v>
      </c>
      <c r="M1252">
        <v>1</v>
      </c>
      <c r="N1252">
        <v>56</v>
      </c>
      <c r="O1252">
        <v>21483.3934289504</v>
      </c>
      <c r="P1252">
        <v>383.6320255169714</v>
      </c>
      <c r="Q1252">
        <v>12914.1230142979</v>
      </c>
      <c r="R1252">
        <f>Q1252/AJ1252</f>
        <v>14.380983312135747</v>
      </c>
      <c r="S1252">
        <v>1</v>
      </c>
      <c r="T1252">
        <v>0</v>
      </c>
      <c r="U1252">
        <v>2</v>
      </c>
      <c r="V1252">
        <v>0</v>
      </c>
      <c r="W1252">
        <v>1</v>
      </c>
      <c r="X1252">
        <v>2</v>
      </c>
      <c r="Y1252">
        <v>0</v>
      </c>
      <c r="Z1252">
        <v>0</v>
      </c>
      <c r="AA1252">
        <v>0</v>
      </c>
      <c r="AB1252">
        <v>630.33131809807503</v>
      </c>
      <c r="AC1252">
        <v>12.6066785495278</v>
      </c>
      <c r="AD1252">
        <v>12914.1230142979</v>
      </c>
      <c r="AE1252">
        <v>14.3809833121358</v>
      </c>
      <c r="AF1252">
        <v>1459.25633870775</v>
      </c>
      <c r="AG1252">
        <v>1.6250070586945999</v>
      </c>
      <c r="AH1252">
        <v>11454.8666755902</v>
      </c>
      <c r="AI1252">
        <v>0.112996936539331</v>
      </c>
      <c r="AJ1252">
        <v>898</v>
      </c>
      <c r="AK1252">
        <v>3664.5210000000002</v>
      </c>
      <c r="AL1252">
        <v>0.79621380846325096</v>
      </c>
      <c r="AM1252">
        <v>0.20378619153674801</v>
      </c>
      <c r="AN1252">
        <v>3.8975501113585699E-2</v>
      </c>
      <c r="AO1252">
        <v>1.11358574610244E-2</v>
      </c>
      <c r="AP1252">
        <v>1.11358574610244E-2</v>
      </c>
      <c r="AQ1252">
        <v>0.15033407572383001</v>
      </c>
      <c r="AR1252">
        <v>1.31195335276967E-2</v>
      </c>
      <c r="AS1252">
        <v>0.32215743440233202</v>
      </c>
      <c r="AT1252">
        <v>34769</v>
      </c>
      <c r="AU1252">
        <v>76071</v>
      </c>
      <c r="AV1252">
        <v>84548.333333333299</v>
      </c>
      <c r="AW1252">
        <v>0.12138084632516601</v>
      </c>
      <c r="AX1252">
        <v>0.73105134474327604</v>
      </c>
      <c r="AY1252">
        <v>46.4</v>
      </c>
      <c r="AZ1252">
        <v>0.16703786191536699</v>
      </c>
      <c r="BA1252">
        <v>0.16369710467706</v>
      </c>
      <c r="BB1252">
        <v>0.25555555555555498</v>
      </c>
      <c r="BC1252">
        <v>1</v>
      </c>
      <c r="BD1252">
        <v>0</v>
      </c>
      <c r="BE1252">
        <v>1971</v>
      </c>
      <c r="BF1252">
        <v>48</v>
      </c>
      <c r="BG1252">
        <v>0.13751460300000001</v>
      </c>
      <c r="BH1252">
        <v>0</v>
      </c>
      <c r="BI1252">
        <v>0</v>
      </c>
    </row>
    <row r="1253" spans="1:61" x14ac:dyDescent="0.2">
      <c r="A1253">
        <v>1252</v>
      </c>
      <c r="B1253">
        <v>40133194034</v>
      </c>
      <c r="C1253">
        <v>4730000060</v>
      </c>
      <c r="D1253" t="s">
        <v>243</v>
      </c>
      <c r="E1253">
        <v>85282</v>
      </c>
      <c r="F1253">
        <v>371.37200601414997</v>
      </c>
      <c r="G1253">
        <v>5.6972575905299996</v>
      </c>
      <c r="H1253">
        <v>0.21766356568717399</v>
      </c>
      <c r="I1253">
        <v>4.7</v>
      </c>
      <c r="J1253">
        <v>0.39457351800000001</v>
      </c>
      <c r="K1253">
        <v>0</v>
      </c>
      <c r="L1253">
        <v>0</v>
      </c>
      <c r="M1253">
        <v>0</v>
      </c>
      <c r="N1253">
        <v>41</v>
      </c>
      <c r="O1253">
        <v>27902.974856587902</v>
      </c>
      <c r="P1253">
        <v>680.56036235580245</v>
      </c>
      <c r="Q1253">
        <v>9098.3683176162795</v>
      </c>
      <c r="R1253">
        <f>Q1253/AJ1253</f>
        <v>7.904750927555412</v>
      </c>
      <c r="S1253">
        <v>1</v>
      </c>
      <c r="T1253">
        <v>1</v>
      </c>
      <c r="U1253">
        <v>1</v>
      </c>
      <c r="V1253">
        <v>1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371.37200601414997</v>
      </c>
      <c r="AC1253">
        <v>5.6996892932048198</v>
      </c>
      <c r="AD1253">
        <v>9098.3683176162795</v>
      </c>
      <c r="AE1253">
        <v>7.9047509275554102</v>
      </c>
      <c r="AF1253">
        <v>1980.3832899475799</v>
      </c>
      <c r="AG1253">
        <v>1.7205762727607099</v>
      </c>
      <c r="AH1253">
        <v>7117.9850276686902</v>
      </c>
      <c r="AI1253">
        <v>0.21766356568717399</v>
      </c>
      <c r="AJ1253">
        <v>1151</v>
      </c>
      <c r="AK1253">
        <v>4703.6009999999997</v>
      </c>
      <c r="AL1253">
        <v>0.76802780191138098</v>
      </c>
      <c r="AM1253">
        <v>0.23197219808861799</v>
      </c>
      <c r="AN1253">
        <v>0.11642050390964299</v>
      </c>
      <c r="AO1253" s="1">
        <v>8.6880973066898301E-4</v>
      </c>
      <c r="AP1253">
        <v>0</v>
      </c>
      <c r="AQ1253">
        <v>0.18158123370981699</v>
      </c>
      <c r="AR1253">
        <v>5.4404145077720199E-2</v>
      </c>
      <c r="AS1253">
        <v>0.387305699481865</v>
      </c>
      <c r="AT1253">
        <v>35413</v>
      </c>
      <c r="AU1253">
        <v>76734</v>
      </c>
      <c r="AV1253">
        <v>91928.2660332542</v>
      </c>
      <c r="AW1253">
        <v>0.13292253521126701</v>
      </c>
      <c r="AX1253">
        <v>0.55344418052256505</v>
      </c>
      <c r="AY1253">
        <v>33.200000000000003</v>
      </c>
      <c r="AZ1253">
        <v>0.13205907906168499</v>
      </c>
      <c r="BA1253">
        <v>0.12510860121633299</v>
      </c>
      <c r="BB1253">
        <v>0.211401425178147</v>
      </c>
      <c r="BC1253">
        <v>0.96674584323040302</v>
      </c>
      <c r="BD1253">
        <v>3.3254156769596199E-2</v>
      </c>
      <c r="BE1253">
        <v>1971</v>
      </c>
      <c r="BF1253">
        <v>48</v>
      </c>
      <c r="BG1253">
        <v>0.14464569999999999</v>
      </c>
      <c r="BH1253">
        <v>0</v>
      </c>
      <c r="BI1253">
        <v>0</v>
      </c>
    </row>
    <row r="1254" spans="1:61" x14ac:dyDescent="0.2">
      <c r="A1254">
        <v>1253</v>
      </c>
      <c r="B1254">
        <v>40133194041</v>
      </c>
      <c r="C1254">
        <v>4730000016</v>
      </c>
      <c r="D1254" t="s">
        <v>248</v>
      </c>
      <c r="E1254">
        <v>85282</v>
      </c>
      <c r="F1254">
        <v>170.86759392622901</v>
      </c>
      <c r="G1254">
        <v>4.2293175167700001</v>
      </c>
      <c r="H1254">
        <v>0.17041456786078099</v>
      </c>
      <c r="I1254">
        <v>4.3</v>
      </c>
      <c r="J1254">
        <v>0.40160765399999998</v>
      </c>
      <c r="K1254">
        <v>0</v>
      </c>
      <c r="L1254">
        <v>0</v>
      </c>
      <c r="M1254">
        <v>0</v>
      </c>
      <c r="N1254">
        <v>58</v>
      </c>
      <c r="O1254">
        <v>27417.222573256298</v>
      </c>
      <c r="P1254">
        <v>472.7107340216603</v>
      </c>
      <c r="Q1254">
        <v>16393.140346361699</v>
      </c>
      <c r="R1254">
        <f>Q1254/AJ1254</f>
        <v>9.1073001924231658</v>
      </c>
      <c r="S1254">
        <v>1</v>
      </c>
      <c r="T1254">
        <v>1</v>
      </c>
      <c r="U1254">
        <v>1</v>
      </c>
      <c r="V1254">
        <v>1</v>
      </c>
      <c r="W1254">
        <v>0</v>
      </c>
      <c r="X1254">
        <v>2</v>
      </c>
      <c r="Y1254">
        <v>1</v>
      </c>
      <c r="Z1254">
        <v>0.5</v>
      </c>
      <c r="AA1254">
        <v>0</v>
      </c>
      <c r="AB1254">
        <v>170.86759392622901</v>
      </c>
      <c r="AC1254">
        <v>7.3574431899571202</v>
      </c>
      <c r="AD1254">
        <v>16393.140346361699</v>
      </c>
      <c r="AE1254">
        <v>9.10730019242318</v>
      </c>
      <c r="AF1254">
        <v>2793.6299280063799</v>
      </c>
      <c r="AG1254">
        <v>1.55201662667021</v>
      </c>
      <c r="AH1254">
        <v>13599.510418355299</v>
      </c>
      <c r="AI1254">
        <v>0.17041456786078099</v>
      </c>
      <c r="AJ1254">
        <v>1800</v>
      </c>
      <c r="AK1254">
        <v>4754.1710000000003</v>
      </c>
      <c r="AL1254">
        <v>0.91500000000000004</v>
      </c>
      <c r="AM1254">
        <v>8.4999999999999895E-2</v>
      </c>
      <c r="AN1254">
        <v>1.1111111111111099E-2</v>
      </c>
      <c r="AO1254" s="1">
        <v>5.5555555555555501E-4</v>
      </c>
      <c r="AP1254">
        <v>0</v>
      </c>
      <c r="AQ1254">
        <v>0.155</v>
      </c>
      <c r="AR1254">
        <v>6.9713400464755998E-3</v>
      </c>
      <c r="AS1254">
        <v>0.44694035631293499</v>
      </c>
      <c r="AT1254">
        <v>39406</v>
      </c>
      <c r="AU1254">
        <v>99044</v>
      </c>
      <c r="AV1254">
        <v>104218.683001531</v>
      </c>
      <c r="AW1254">
        <v>9.1364902506963802E-2</v>
      </c>
      <c r="AX1254">
        <v>0.79938744257274097</v>
      </c>
      <c r="AY1254">
        <v>35.200000000000003</v>
      </c>
      <c r="AZ1254">
        <v>0.17111111111111099</v>
      </c>
      <c r="BA1254">
        <v>0.115555555555555</v>
      </c>
      <c r="BB1254">
        <v>0.28790199081163798</v>
      </c>
      <c r="BC1254">
        <v>1</v>
      </c>
      <c r="BD1254">
        <v>0</v>
      </c>
      <c r="BE1254">
        <v>1978</v>
      </c>
      <c r="BF1254">
        <v>41</v>
      </c>
      <c r="BG1254">
        <v>0.120230304</v>
      </c>
      <c r="BH1254">
        <v>0</v>
      </c>
      <c r="BI1254">
        <v>0</v>
      </c>
    </row>
    <row r="1255" spans="1:61" x14ac:dyDescent="0.2">
      <c r="A1255">
        <v>1254</v>
      </c>
      <c r="B1255">
        <v>40133194042</v>
      </c>
      <c r="C1255">
        <v>4730000019</v>
      </c>
      <c r="D1255" t="s">
        <v>249</v>
      </c>
      <c r="E1255">
        <v>85282</v>
      </c>
      <c r="F1255">
        <v>270.09302303400102</v>
      </c>
      <c r="G1255">
        <v>6.2078344771499996</v>
      </c>
      <c r="H1255">
        <v>0.13371800906015599</v>
      </c>
      <c r="I1255">
        <v>4.4000000000000004</v>
      </c>
      <c r="J1255">
        <v>0.40035357100000002</v>
      </c>
      <c r="K1255">
        <v>0</v>
      </c>
      <c r="L1255">
        <v>0</v>
      </c>
      <c r="M1255">
        <v>0</v>
      </c>
      <c r="N1255">
        <v>72</v>
      </c>
      <c r="O1255">
        <v>44733.575195351099</v>
      </c>
      <c r="P1255">
        <v>621.29965549098745</v>
      </c>
      <c r="Q1255">
        <v>17754.932281596899</v>
      </c>
      <c r="R1255">
        <f>Q1255/AJ1255</f>
        <v>9.7234021257376231</v>
      </c>
      <c r="S1255">
        <v>1</v>
      </c>
      <c r="T1255">
        <v>1</v>
      </c>
      <c r="U1255">
        <v>1</v>
      </c>
      <c r="V1255">
        <v>1</v>
      </c>
      <c r="W1255">
        <v>0</v>
      </c>
      <c r="X1255">
        <v>2</v>
      </c>
      <c r="Y1255">
        <v>1</v>
      </c>
      <c r="Z1255">
        <v>0.5</v>
      </c>
      <c r="AA1255">
        <v>0</v>
      </c>
      <c r="AB1255">
        <v>270.09302303400102</v>
      </c>
      <c r="AC1255">
        <v>9.5542794514963791</v>
      </c>
      <c r="AD1255">
        <v>17754.932281596899</v>
      </c>
      <c r="AE1255">
        <v>9.7234021257376693</v>
      </c>
      <c r="AF1255">
        <v>2374.15419569305</v>
      </c>
      <c r="AG1255">
        <v>1.3001939735449299</v>
      </c>
      <c r="AH1255">
        <v>15380.778085903899</v>
      </c>
      <c r="AI1255">
        <v>0.13371800906015599</v>
      </c>
      <c r="AJ1255">
        <v>1826</v>
      </c>
      <c r="AK1255">
        <v>4439.299</v>
      </c>
      <c r="AL1255">
        <v>0.84830230010952901</v>
      </c>
      <c r="AM1255">
        <v>0.15169769989047099</v>
      </c>
      <c r="AN1255">
        <v>5.75027382256297E-2</v>
      </c>
      <c r="AO1255">
        <v>4.4359255202628699E-2</v>
      </c>
      <c r="AP1255">
        <v>4.9288061336254102E-3</v>
      </c>
      <c r="AQ1255">
        <v>8.21467688937568E-2</v>
      </c>
      <c r="AR1255">
        <v>3.7747920665387E-2</v>
      </c>
      <c r="AS1255">
        <v>0.40818937939859201</v>
      </c>
      <c r="AT1255">
        <v>45895</v>
      </c>
      <c r="AU1255">
        <v>66897</v>
      </c>
      <c r="AV1255">
        <v>85065.044247787606</v>
      </c>
      <c r="AW1255">
        <v>0.15066026410564201</v>
      </c>
      <c r="AX1255">
        <v>0.37962128043282201</v>
      </c>
      <c r="AY1255">
        <v>60.7</v>
      </c>
      <c r="AZ1255">
        <v>7.1741511500547597E-2</v>
      </c>
      <c r="BA1255">
        <v>0.48192771084337299</v>
      </c>
      <c r="BB1255">
        <v>8.0752212389380504E-2</v>
      </c>
      <c r="BC1255">
        <v>0.79867256637168105</v>
      </c>
      <c r="BD1255">
        <v>0.20132743362831801</v>
      </c>
      <c r="BE1255">
        <v>1982</v>
      </c>
      <c r="BF1255">
        <v>37</v>
      </c>
      <c r="BG1255">
        <v>0.11117659100000001</v>
      </c>
      <c r="BH1255">
        <v>0</v>
      </c>
      <c r="BI1255">
        <v>0</v>
      </c>
    </row>
    <row r="1256" spans="1:61" x14ac:dyDescent="0.2">
      <c r="A1256">
        <v>1255</v>
      </c>
      <c r="B1256">
        <v>40133195001</v>
      </c>
      <c r="C1256">
        <v>4550000133</v>
      </c>
      <c r="D1256" t="s">
        <v>28</v>
      </c>
      <c r="E1256">
        <v>85008</v>
      </c>
      <c r="F1256">
        <v>4159.6005828358502</v>
      </c>
      <c r="G1256">
        <v>1608.8120856</v>
      </c>
      <c r="H1256">
        <v>0.10699678478182099</v>
      </c>
      <c r="I1256">
        <v>4.7</v>
      </c>
      <c r="J1256">
        <v>0.17917040100000001</v>
      </c>
      <c r="K1256">
        <v>30705.769230000002</v>
      </c>
      <c r="L1256">
        <v>4.6699999999999997E-3</v>
      </c>
      <c r="M1256">
        <v>1</v>
      </c>
      <c r="N1256">
        <v>63</v>
      </c>
      <c r="O1256">
        <v>28586.251486246001</v>
      </c>
      <c r="P1256">
        <v>453.75002359120634</v>
      </c>
      <c r="Q1256">
        <v>16987.699336584399</v>
      </c>
      <c r="R1256">
        <f>Q1256/AJ1256</f>
        <v>8.8477600711377082</v>
      </c>
      <c r="S1256">
        <v>1</v>
      </c>
      <c r="T1256">
        <v>0</v>
      </c>
      <c r="U1256">
        <v>2</v>
      </c>
      <c r="V1256">
        <v>0</v>
      </c>
      <c r="W1256">
        <v>1</v>
      </c>
      <c r="X1256">
        <v>2</v>
      </c>
      <c r="Y1256">
        <v>0</v>
      </c>
      <c r="Z1256">
        <v>0</v>
      </c>
      <c r="AA1256">
        <v>0</v>
      </c>
      <c r="AB1256">
        <v>333.06873713238298</v>
      </c>
      <c r="AC1256">
        <v>10.9722467850908</v>
      </c>
      <c r="AD1256">
        <v>16987.699336584399</v>
      </c>
      <c r="AE1256">
        <v>8.8477600711377509</v>
      </c>
      <c r="AF1256">
        <v>2330.17593290895</v>
      </c>
      <c r="AG1256">
        <v>1.2136332983900699</v>
      </c>
      <c r="AH1256">
        <v>14657.523403675499</v>
      </c>
      <c r="AI1256">
        <v>0.13716842326557499</v>
      </c>
      <c r="AJ1256">
        <v>1920</v>
      </c>
      <c r="AK1256">
        <v>6454.3459999999995</v>
      </c>
      <c r="AL1256">
        <v>0.78385416666666596</v>
      </c>
      <c r="AM1256">
        <v>0.21614583333333301</v>
      </c>
      <c r="AN1256">
        <v>0.105208333333333</v>
      </c>
      <c r="AO1256">
        <v>1.14583333333333E-2</v>
      </c>
      <c r="AP1256">
        <v>3.48958333333333E-2</v>
      </c>
      <c r="AQ1256">
        <v>0.113020833333333</v>
      </c>
      <c r="AR1256">
        <v>3.0025020850708899E-2</v>
      </c>
      <c r="AS1256">
        <v>0.56713928273561298</v>
      </c>
      <c r="AT1256">
        <v>32593</v>
      </c>
      <c r="AU1256">
        <v>68750</v>
      </c>
      <c r="AV1256">
        <v>77201.849405548201</v>
      </c>
      <c r="AW1256">
        <v>0.23421052631578901</v>
      </c>
      <c r="AX1256">
        <v>0.55482166446499304</v>
      </c>
      <c r="AY1256">
        <v>32.799999999999997</v>
      </c>
      <c r="AZ1256">
        <v>0.15</v>
      </c>
      <c r="BA1256">
        <v>0.133854166666666</v>
      </c>
      <c r="BB1256">
        <v>0.19418758256274701</v>
      </c>
      <c r="BC1256">
        <v>0.88110964332892905</v>
      </c>
      <c r="BD1256">
        <v>0.11889035667106999</v>
      </c>
      <c r="BE1256">
        <v>1969</v>
      </c>
      <c r="BF1256">
        <v>50</v>
      </c>
      <c r="BG1256">
        <v>0.135485309</v>
      </c>
      <c r="BH1256">
        <v>0</v>
      </c>
      <c r="BI1256">
        <v>0</v>
      </c>
    </row>
    <row r="1257" spans="1:61" x14ac:dyDescent="0.2">
      <c r="A1257">
        <v>1256</v>
      </c>
      <c r="B1257">
        <v>40133195002</v>
      </c>
      <c r="C1257">
        <v>4730000043</v>
      </c>
      <c r="D1257" t="s">
        <v>250</v>
      </c>
      <c r="E1257">
        <v>85282</v>
      </c>
      <c r="F1257">
        <v>766.70427762444695</v>
      </c>
      <c r="G1257">
        <v>6.90413483724</v>
      </c>
      <c r="H1257">
        <v>9.6674312945465204E-2</v>
      </c>
      <c r="I1257">
        <v>4.4000000000000004</v>
      </c>
      <c r="J1257">
        <v>0.45863304399999999</v>
      </c>
      <c r="K1257">
        <v>0</v>
      </c>
      <c r="L1257">
        <v>0</v>
      </c>
      <c r="M1257">
        <v>0</v>
      </c>
      <c r="N1257">
        <v>35</v>
      </c>
      <c r="O1257">
        <v>7980.4189401387302</v>
      </c>
      <c r="P1257">
        <v>228.01196971824945</v>
      </c>
      <c r="Q1257">
        <v>9390.9893196513094</v>
      </c>
      <c r="R1257">
        <f>Q1257/AJ1257</f>
        <v>8.3253451415348483</v>
      </c>
      <c r="S1257">
        <v>1</v>
      </c>
      <c r="T1257">
        <v>1</v>
      </c>
      <c r="U1257">
        <v>1</v>
      </c>
      <c r="V1257">
        <v>1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766.70427762444695</v>
      </c>
      <c r="AC1257">
        <v>6.9069892563230404</v>
      </c>
      <c r="AD1257">
        <v>9390.9893196513094</v>
      </c>
      <c r="AE1257">
        <v>8.3253451415348394</v>
      </c>
      <c r="AF1257">
        <v>907.86744035549202</v>
      </c>
      <c r="AG1257">
        <v>0.80484702159174804</v>
      </c>
      <c r="AH1257">
        <v>8483.1218792958098</v>
      </c>
      <c r="AI1257">
        <v>9.6674312945465204E-2</v>
      </c>
      <c r="AJ1257">
        <v>1128</v>
      </c>
      <c r="AK1257">
        <v>4523.4570000000003</v>
      </c>
      <c r="AL1257">
        <v>0.73404255319148903</v>
      </c>
      <c r="AM1257">
        <v>0.26595744680851002</v>
      </c>
      <c r="AN1257">
        <v>0.18705673758865199</v>
      </c>
      <c r="AO1257">
        <v>0</v>
      </c>
      <c r="AP1257">
        <v>4.2553191489361701E-2</v>
      </c>
      <c r="AQ1257" s="1">
        <v>8.8652482269503501E-4</v>
      </c>
      <c r="AR1257">
        <v>0</v>
      </c>
      <c r="AS1257">
        <v>0.63387978142076495</v>
      </c>
      <c r="AT1257">
        <v>60065</v>
      </c>
      <c r="AU1257">
        <v>59621</v>
      </c>
      <c r="AV1257">
        <v>115534.016393443</v>
      </c>
      <c r="AW1257">
        <v>7.8900709219858103E-2</v>
      </c>
      <c r="AX1257">
        <v>0.82374768089053796</v>
      </c>
      <c r="AY1257">
        <v>49.4</v>
      </c>
      <c r="AZ1257">
        <v>0.14361702127659501</v>
      </c>
      <c r="BA1257">
        <v>0.299645390070922</v>
      </c>
      <c r="BB1257">
        <v>0.14549180327868799</v>
      </c>
      <c r="BC1257">
        <v>0.95286885245901598</v>
      </c>
      <c r="BD1257">
        <v>4.7131147540983603E-2</v>
      </c>
      <c r="BE1257">
        <v>1965</v>
      </c>
      <c r="BF1257">
        <v>54</v>
      </c>
      <c r="BG1257">
        <v>0.118901201</v>
      </c>
      <c r="BH1257">
        <v>0</v>
      </c>
      <c r="BI1257">
        <v>0</v>
      </c>
    </row>
    <row r="1258" spans="1:61" x14ac:dyDescent="0.2">
      <c r="A1258">
        <v>1257</v>
      </c>
      <c r="B1258">
        <v>40133195003</v>
      </c>
      <c r="C1258">
        <v>4550000133</v>
      </c>
      <c r="D1258" t="s">
        <v>28</v>
      </c>
      <c r="E1258">
        <v>85008</v>
      </c>
      <c r="F1258">
        <v>3750.2639014431002</v>
      </c>
      <c r="G1258">
        <v>1608.8120856</v>
      </c>
      <c r="H1258">
        <v>0.11767661156272501</v>
      </c>
      <c r="I1258">
        <v>4.7</v>
      </c>
      <c r="J1258">
        <v>0.17917040100000001</v>
      </c>
      <c r="K1258">
        <v>30705.769230000002</v>
      </c>
      <c r="L1258">
        <v>4.6699999999999997E-3</v>
      </c>
      <c r="M1258">
        <v>1</v>
      </c>
      <c r="N1258">
        <v>57</v>
      </c>
      <c r="O1258">
        <v>50059.577628725499</v>
      </c>
      <c r="P1258">
        <v>878.23820401272803</v>
      </c>
      <c r="Q1258">
        <v>11760.194095701199</v>
      </c>
      <c r="R1258">
        <f>Q1258/AJ1258</f>
        <v>10.575714114839208</v>
      </c>
      <c r="S1258">
        <v>1</v>
      </c>
      <c r="T1258">
        <v>0</v>
      </c>
      <c r="U1258">
        <v>2</v>
      </c>
      <c r="V1258">
        <v>0</v>
      </c>
      <c r="W1258">
        <v>1</v>
      </c>
      <c r="X1258">
        <v>3</v>
      </c>
      <c r="Y1258">
        <v>0</v>
      </c>
      <c r="Z1258">
        <v>0</v>
      </c>
      <c r="AA1258">
        <v>0</v>
      </c>
      <c r="AB1258">
        <v>623.59101473220198</v>
      </c>
      <c r="AC1258">
        <v>16.914027056715899</v>
      </c>
      <c r="AD1258">
        <v>11760.194095701199</v>
      </c>
      <c r="AE1258">
        <v>10.575714114839201</v>
      </c>
      <c r="AF1258">
        <v>1107.8930290813601</v>
      </c>
      <c r="AG1258">
        <v>0.99630668082856499</v>
      </c>
      <c r="AH1258">
        <v>10652.301066619901</v>
      </c>
      <c r="AI1258">
        <v>9.4207036045972706E-2</v>
      </c>
      <c r="AJ1258">
        <v>1112</v>
      </c>
      <c r="AK1258">
        <v>10613.06</v>
      </c>
      <c r="AL1258">
        <v>0.71582733812949595</v>
      </c>
      <c r="AM1258">
        <v>0.284172661870503</v>
      </c>
      <c r="AN1258">
        <v>1.07913669064748E-2</v>
      </c>
      <c r="AO1258">
        <v>7.3741007194244604E-2</v>
      </c>
      <c r="AP1258">
        <v>4.2266187050359699E-2</v>
      </c>
      <c r="AQ1258">
        <v>0.27068345323741</v>
      </c>
      <c r="AR1258">
        <v>0</v>
      </c>
      <c r="AS1258">
        <v>0.39860139860139798</v>
      </c>
      <c r="AT1258">
        <v>23875</v>
      </c>
      <c r="AV1258">
        <v>67320.448179271698</v>
      </c>
      <c r="AW1258">
        <v>0.45053956834532299</v>
      </c>
      <c r="AX1258">
        <v>0.27480916030534303</v>
      </c>
      <c r="AY1258">
        <v>21.7</v>
      </c>
      <c r="AZ1258">
        <v>5.2158273381294903E-2</v>
      </c>
      <c r="BA1258">
        <v>2.2482014388489201E-2</v>
      </c>
      <c r="BB1258">
        <v>9.2436974789915902E-2</v>
      </c>
      <c r="BC1258">
        <v>1</v>
      </c>
      <c r="BD1258">
        <v>0</v>
      </c>
      <c r="BE1258">
        <v>1974</v>
      </c>
      <c r="BF1258">
        <v>45</v>
      </c>
      <c r="BG1258">
        <v>9.4203558000000007E-2</v>
      </c>
      <c r="BH1258">
        <v>0</v>
      </c>
      <c r="BI1258">
        <v>0</v>
      </c>
    </row>
    <row r="1259" spans="1:61" x14ac:dyDescent="0.2">
      <c r="A1259">
        <v>1258</v>
      </c>
      <c r="B1259">
        <v>40133195004</v>
      </c>
      <c r="C1259">
        <v>4730000043</v>
      </c>
      <c r="D1259" t="s">
        <v>250</v>
      </c>
      <c r="E1259">
        <v>85282</v>
      </c>
      <c r="F1259">
        <v>78.231209083103195</v>
      </c>
      <c r="G1259">
        <v>6.90413483724</v>
      </c>
      <c r="H1259">
        <v>0.13944710484985601</v>
      </c>
      <c r="I1259">
        <v>4.4000000000000004</v>
      </c>
      <c r="J1259">
        <v>0.45863304399999999</v>
      </c>
      <c r="K1259">
        <v>0</v>
      </c>
      <c r="L1259">
        <v>0</v>
      </c>
      <c r="M1259">
        <v>0</v>
      </c>
      <c r="N1259">
        <v>75</v>
      </c>
      <c r="O1259">
        <v>26283.426819386899</v>
      </c>
      <c r="P1259">
        <v>350.44569092515866</v>
      </c>
      <c r="Q1259">
        <v>20224.104062512699</v>
      </c>
      <c r="R1259">
        <f>Q1259/AJ1259</f>
        <v>9.0044986921249777</v>
      </c>
      <c r="S1259">
        <v>1</v>
      </c>
      <c r="T1259">
        <v>1</v>
      </c>
      <c r="U1259">
        <v>1</v>
      </c>
      <c r="V1259">
        <v>1</v>
      </c>
      <c r="W1259">
        <v>0</v>
      </c>
      <c r="X1259">
        <v>3</v>
      </c>
      <c r="Y1259">
        <v>0</v>
      </c>
      <c r="Z1259">
        <v>0</v>
      </c>
      <c r="AA1259">
        <v>0</v>
      </c>
      <c r="AB1259">
        <v>78.231209083103195</v>
      </c>
      <c r="AC1259">
        <v>16.671936078295602</v>
      </c>
      <c r="AD1259">
        <v>20224.104062512699</v>
      </c>
      <c r="AE1259">
        <v>9.0044986921249901</v>
      </c>
      <c r="AF1259">
        <v>4448.8781517549996</v>
      </c>
      <c r="AG1259">
        <v>1.98080060184995</v>
      </c>
      <c r="AH1259">
        <v>15775.225910757699</v>
      </c>
      <c r="AI1259">
        <v>0.21997899822921699</v>
      </c>
      <c r="AJ1259">
        <v>2246</v>
      </c>
      <c r="AK1259">
        <v>6546.5420000000004</v>
      </c>
      <c r="AL1259">
        <v>0.65182546749777304</v>
      </c>
      <c r="AM1259">
        <v>0.34817453250222602</v>
      </c>
      <c r="AN1259">
        <v>2.44879786286731E-2</v>
      </c>
      <c r="AO1259">
        <v>2.8495102404274199E-2</v>
      </c>
      <c r="AP1259">
        <v>9.5280498664292002E-2</v>
      </c>
      <c r="AQ1259">
        <v>0.287177203918076</v>
      </c>
      <c r="AR1259">
        <v>0</v>
      </c>
      <c r="AS1259">
        <v>0.54337899543378998</v>
      </c>
      <c r="AT1259">
        <v>26321</v>
      </c>
      <c r="AU1259">
        <v>61250</v>
      </c>
      <c r="AV1259">
        <v>66992.890995260706</v>
      </c>
      <c r="AW1259">
        <v>0.26268922528940297</v>
      </c>
      <c r="AX1259">
        <v>0.226450999048525</v>
      </c>
      <c r="AY1259">
        <v>30</v>
      </c>
      <c r="AZ1259">
        <v>0.24398931433659801</v>
      </c>
      <c r="BA1259">
        <v>8.0587711487088098E-2</v>
      </c>
      <c r="BB1259">
        <v>0.244075829383886</v>
      </c>
      <c r="BC1259">
        <v>0.90876777251184804</v>
      </c>
      <c r="BD1259">
        <v>9.1232227488151602E-2</v>
      </c>
      <c r="BE1259">
        <v>1981</v>
      </c>
      <c r="BF1259">
        <v>38</v>
      </c>
      <c r="BG1259">
        <v>0.15074734100000001</v>
      </c>
      <c r="BH1259">
        <v>0</v>
      </c>
      <c r="BI1259">
        <v>0</v>
      </c>
    </row>
    <row r="1260" spans="1:61" x14ac:dyDescent="0.2">
      <c r="A1260">
        <v>1259</v>
      </c>
      <c r="B1260">
        <v>40133196001</v>
      </c>
      <c r="C1260">
        <v>4550000133</v>
      </c>
      <c r="D1260" t="s">
        <v>28</v>
      </c>
      <c r="E1260">
        <v>85008</v>
      </c>
      <c r="F1260">
        <v>3541.2516307211199</v>
      </c>
      <c r="G1260">
        <v>1608.8120856</v>
      </c>
      <c r="H1260">
        <v>0.15574565946938301</v>
      </c>
      <c r="I1260">
        <v>4.7</v>
      </c>
      <c r="J1260">
        <v>0.17917040100000001</v>
      </c>
      <c r="K1260">
        <v>30705.769230000002</v>
      </c>
      <c r="L1260">
        <v>4.6699999999999997E-3</v>
      </c>
      <c r="M1260">
        <v>1</v>
      </c>
      <c r="N1260">
        <v>50</v>
      </c>
      <c r="O1260">
        <v>49926.211964208298</v>
      </c>
      <c r="P1260">
        <v>998.52423928416601</v>
      </c>
      <c r="Q1260">
        <v>9894.8344223700205</v>
      </c>
      <c r="R1260">
        <f>Q1260/AJ1260</f>
        <v>7.9476581705783298</v>
      </c>
      <c r="S1260">
        <v>1</v>
      </c>
      <c r="T1260">
        <v>0</v>
      </c>
      <c r="U1260">
        <v>2</v>
      </c>
      <c r="V1260">
        <v>0</v>
      </c>
      <c r="W1260">
        <v>1</v>
      </c>
      <c r="X1260">
        <v>1</v>
      </c>
      <c r="Y1260">
        <v>0</v>
      </c>
      <c r="Z1260">
        <v>0</v>
      </c>
      <c r="AA1260">
        <v>0</v>
      </c>
      <c r="AB1260">
        <v>620.14587402994698</v>
      </c>
      <c r="AC1260">
        <v>13.550222294631</v>
      </c>
      <c r="AD1260">
        <v>9894.8344223700205</v>
      </c>
      <c r="AE1260">
        <v>7.9476581705783298</v>
      </c>
      <c r="AF1260">
        <v>496.25884668654999</v>
      </c>
      <c r="AG1260">
        <v>0.398601483282369</v>
      </c>
      <c r="AH1260">
        <v>9398.5755756834697</v>
      </c>
      <c r="AI1260">
        <v>5.0153325008109102E-2</v>
      </c>
      <c r="AJ1260">
        <v>1245</v>
      </c>
      <c r="AK1260">
        <v>4993.6040000000003</v>
      </c>
      <c r="AL1260">
        <v>0.91405622489959804</v>
      </c>
      <c r="AM1260">
        <v>8.5943775100401604E-2</v>
      </c>
      <c r="AN1260">
        <v>0</v>
      </c>
      <c r="AO1260">
        <v>0</v>
      </c>
      <c r="AP1260">
        <v>6.7469879518072207E-2</v>
      </c>
      <c r="AQ1260">
        <v>3.7751004016064203E-2</v>
      </c>
      <c r="AR1260">
        <v>0</v>
      </c>
      <c r="AS1260">
        <v>0.62462760675272999</v>
      </c>
      <c r="AT1260">
        <v>40160</v>
      </c>
      <c r="AU1260">
        <v>85142</v>
      </c>
      <c r="AV1260">
        <v>86474.509803921595</v>
      </c>
      <c r="AW1260">
        <v>0.16706827309236899</v>
      </c>
      <c r="AX1260">
        <v>0.67586206896551704</v>
      </c>
      <c r="AY1260">
        <v>35.9</v>
      </c>
      <c r="AZ1260">
        <v>0.14297188755019999</v>
      </c>
      <c r="BA1260">
        <v>0.16385542168674699</v>
      </c>
      <c r="BB1260">
        <v>0.14081996434937599</v>
      </c>
      <c r="BC1260">
        <v>0.932263814616755</v>
      </c>
      <c r="BD1260">
        <v>6.7736185383244205E-2</v>
      </c>
      <c r="BE1260">
        <v>1965</v>
      </c>
      <c r="BF1260">
        <v>54</v>
      </c>
      <c r="BG1260">
        <v>0.20029522399999999</v>
      </c>
      <c r="BH1260">
        <v>0</v>
      </c>
      <c r="BI1260">
        <v>0</v>
      </c>
    </row>
    <row r="1261" spans="1:61" x14ac:dyDescent="0.2">
      <c r="A1261">
        <v>1260</v>
      </c>
      <c r="B1261">
        <v>40133196002</v>
      </c>
      <c r="C1261">
        <v>4550000133</v>
      </c>
      <c r="D1261" t="s">
        <v>28</v>
      </c>
      <c r="E1261">
        <v>85008</v>
      </c>
      <c r="F1261">
        <v>4346.1542391052999</v>
      </c>
      <c r="G1261">
        <v>1608.8120856</v>
      </c>
      <c r="H1261">
        <v>0.107961778665299</v>
      </c>
      <c r="I1261">
        <v>4.7</v>
      </c>
      <c r="J1261">
        <v>0.17917040100000001</v>
      </c>
      <c r="K1261">
        <v>30705.769230000002</v>
      </c>
      <c r="L1261">
        <v>4.6699999999999997E-3</v>
      </c>
      <c r="M1261">
        <v>1</v>
      </c>
      <c r="N1261">
        <v>71</v>
      </c>
      <c r="O1261">
        <v>28113.049490532201</v>
      </c>
      <c r="P1261">
        <v>395.95844352862252</v>
      </c>
      <c r="Q1261">
        <v>14596.843426669901</v>
      </c>
      <c r="R1261">
        <f>Q1261/AJ1261</f>
        <v>8.7511051718644488</v>
      </c>
      <c r="S1261">
        <v>0</v>
      </c>
      <c r="T1261">
        <v>0</v>
      </c>
      <c r="U1261">
        <v>3</v>
      </c>
      <c r="X1261">
        <v>0</v>
      </c>
      <c r="Y1261">
        <v>0</v>
      </c>
      <c r="Z1261">
        <v>0</v>
      </c>
      <c r="AA1261">
        <v>1</v>
      </c>
      <c r="AB1261">
        <v>1014.8112197843</v>
      </c>
      <c r="AC1261">
        <v>0</v>
      </c>
      <c r="AD1261">
        <v>14596.843426669901</v>
      </c>
      <c r="AE1261">
        <v>8.7511051718644595</v>
      </c>
      <c r="AF1261">
        <v>0</v>
      </c>
      <c r="AG1261">
        <v>0</v>
      </c>
      <c r="AH1261">
        <v>14596.843426669901</v>
      </c>
      <c r="AI1261">
        <v>0</v>
      </c>
      <c r="AJ1261">
        <v>1668</v>
      </c>
      <c r="AK1261">
        <v>6728.9809999999998</v>
      </c>
      <c r="AL1261">
        <v>0.847122302158273</v>
      </c>
      <c r="AM1261">
        <v>0.152877697841726</v>
      </c>
      <c r="AN1261">
        <v>6.4148681055155796E-2</v>
      </c>
      <c r="AO1261">
        <v>2.8776978417266098E-2</v>
      </c>
      <c r="AP1261">
        <v>4.6163069544364499E-2</v>
      </c>
      <c r="AQ1261">
        <v>0.12290167865707401</v>
      </c>
      <c r="AR1261">
        <v>1.7467248908296901E-2</v>
      </c>
      <c r="AS1261">
        <v>0.59061135371178997</v>
      </c>
      <c r="AT1261">
        <v>27742</v>
      </c>
      <c r="AU1261">
        <v>53750</v>
      </c>
      <c r="AV1261">
        <v>78073.097345132701</v>
      </c>
      <c r="AW1261">
        <v>0.29196642685851298</v>
      </c>
      <c r="AX1261">
        <v>0.47008547008547003</v>
      </c>
      <c r="AY1261">
        <v>29.4</v>
      </c>
      <c r="AZ1261">
        <v>0.202637889688249</v>
      </c>
      <c r="BA1261">
        <v>0.17086330935251701</v>
      </c>
      <c r="BB1261">
        <v>0.357522123893805</v>
      </c>
      <c r="BC1261">
        <v>1</v>
      </c>
      <c r="BD1261">
        <v>0</v>
      </c>
      <c r="BE1261">
        <v>1967</v>
      </c>
      <c r="BF1261">
        <v>52</v>
      </c>
      <c r="BG1261">
        <v>0.151428488</v>
      </c>
      <c r="BH1261">
        <v>0</v>
      </c>
      <c r="BI1261">
        <v>0</v>
      </c>
    </row>
    <row r="1262" spans="1:61" x14ac:dyDescent="0.2">
      <c r="A1262">
        <v>1261</v>
      </c>
      <c r="B1262">
        <v>40133196003</v>
      </c>
      <c r="C1262">
        <v>4550000133</v>
      </c>
      <c r="D1262" t="s">
        <v>28</v>
      </c>
      <c r="E1262">
        <v>85008</v>
      </c>
      <c r="F1262">
        <v>4332.6778753957597</v>
      </c>
      <c r="G1262">
        <v>1608.8120856</v>
      </c>
      <c r="H1262">
        <v>6.4650906264628202E-2</v>
      </c>
      <c r="I1262">
        <v>4.7</v>
      </c>
      <c r="J1262">
        <v>0.17917040100000001</v>
      </c>
      <c r="K1262">
        <v>30705.769230000002</v>
      </c>
      <c r="L1262">
        <v>4.6699999999999997E-3</v>
      </c>
      <c r="M1262">
        <v>1</v>
      </c>
      <c r="N1262">
        <v>51</v>
      </c>
      <c r="O1262">
        <v>26861.3859043786</v>
      </c>
      <c r="P1262">
        <v>526.69384126232546</v>
      </c>
      <c r="Q1262">
        <v>12244.672396063699</v>
      </c>
      <c r="R1262">
        <f>Q1262/AJ1262</f>
        <v>7.7204743985269229</v>
      </c>
      <c r="S1262">
        <v>0</v>
      </c>
      <c r="T1262">
        <v>0</v>
      </c>
      <c r="U1262">
        <v>3</v>
      </c>
      <c r="X1262">
        <v>0</v>
      </c>
      <c r="Y1262">
        <v>0</v>
      </c>
      <c r="Z1262">
        <v>0</v>
      </c>
      <c r="AA1262">
        <v>1</v>
      </c>
      <c r="AB1262">
        <v>1078.72894611949</v>
      </c>
      <c r="AC1262">
        <v>0</v>
      </c>
      <c r="AD1262">
        <v>12244.672396063699</v>
      </c>
      <c r="AE1262">
        <v>7.7204743985269397</v>
      </c>
      <c r="AF1262">
        <v>0</v>
      </c>
      <c r="AG1262">
        <v>0</v>
      </c>
      <c r="AH1262">
        <v>12244.672396063699</v>
      </c>
      <c r="AI1262">
        <v>0</v>
      </c>
      <c r="AJ1262">
        <v>1586</v>
      </c>
      <c r="AK1262">
        <v>6394.9719999999998</v>
      </c>
      <c r="AL1262">
        <v>0.82093316519546</v>
      </c>
      <c r="AM1262">
        <v>0.179066834804539</v>
      </c>
      <c r="AN1262">
        <v>7.5662042875157603E-3</v>
      </c>
      <c r="AO1262">
        <v>0</v>
      </c>
      <c r="AP1262">
        <v>5.0441361916771697E-2</v>
      </c>
      <c r="AQ1262">
        <v>0.25220680958385799</v>
      </c>
      <c r="AR1262">
        <v>4.9494949494949397E-2</v>
      </c>
      <c r="AS1262">
        <v>0.44343434343434301</v>
      </c>
      <c r="AT1262">
        <v>27148</v>
      </c>
      <c r="AU1262">
        <v>58836</v>
      </c>
      <c r="AV1262">
        <v>74045.856353591196</v>
      </c>
      <c r="AW1262">
        <v>0.25954198473282403</v>
      </c>
      <c r="AX1262">
        <v>0.502546689303904</v>
      </c>
      <c r="AY1262">
        <v>32.5</v>
      </c>
      <c r="AZ1262">
        <v>0.22824716267339201</v>
      </c>
      <c r="BA1262">
        <v>0.11349306431273599</v>
      </c>
      <c r="BB1262">
        <v>0.30939226519336999</v>
      </c>
      <c r="BC1262">
        <v>1</v>
      </c>
      <c r="BD1262">
        <v>0</v>
      </c>
      <c r="BE1262">
        <v>1966</v>
      </c>
      <c r="BF1262">
        <v>53</v>
      </c>
      <c r="BG1262">
        <v>0.13089816400000001</v>
      </c>
      <c r="BH1262">
        <v>0</v>
      </c>
      <c r="BI1262">
        <v>0</v>
      </c>
    </row>
    <row r="1263" spans="1:61" x14ac:dyDescent="0.2">
      <c r="A1263">
        <v>1262</v>
      </c>
      <c r="B1263">
        <v>40133196004</v>
      </c>
      <c r="C1263">
        <v>4550000133</v>
      </c>
      <c r="D1263" t="s">
        <v>28</v>
      </c>
      <c r="E1263">
        <v>85008</v>
      </c>
      <c r="F1263">
        <v>3527.27026973594</v>
      </c>
      <c r="G1263">
        <v>1608.8120856</v>
      </c>
      <c r="H1263">
        <v>6.9597855304836601E-2</v>
      </c>
      <c r="I1263">
        <v>4.7</v>
      </c>
      <c r="J1263">
        <v>0.17917040100000001</v>
      </c>
      <c r="K1263">
        <v>30705.769230000002</v>
      </c>
      <c r="L1263">
        <v>4.6699999999999997E-3</v>
      </c>
      <c r="M1263">
        <v>1</v>
      </c>
      <c r="N1263">
        <v>62</v>
      </c>
      <c r="O1263">
        <v>27424.136041412599</v>
      </c>
      <c r="P1263">
        <v>442.32477486149355</v>
      </c>
      <c r="Q1263">
        <v>16563.362298436201</v>
      </c>
      <c r="R1263">
        <f>Q1263/AJ1263</f>
        <v>8.699244904640862</v>
      </c>
      <c r="S1263">
        <v>1</v>
      </c>
      <c r="T1263">
        <v>0</v>
      </c>
      <c r="U1263">
        <v>2</v>
      </c>
      <c r="V1263">
        <v>0</v>
      </c>
      <c r="W1263">
        <v>1</v>
      </c>
      <c r="X1263">
        <v>2</v>
      </c>
      <c r="Y1263">
        <v>0</v>
      </c>
      <c r="Z1263">
        <v>0</v>
      </c>
      <c r="AA1263">
        <v>0</v>
      </c>
      <c r="AB1263">
        <v>783.65057502263596</v>
      </c>
      <c r="AC1263">
        <v>23.0465270835249</v>
      </c>
      <c r="AD1263">
        <v>16563.362298436201</v>
      </c>
      <c r="AE1263">
        <v>8.6992449046408602</v>
      </c>
      <c r="AF1263">
        <v>1490.26124786941</v>
      </c>
      <c r="AG1263">
        <v>0.782700235225535</v>
      </c>
      <c r="AH1263">
        <v>15073.1010505667</v>
      </c>
      <c r="AI1263">
        <v>8.9973353297362793E-2</v>
      </c>
      <c r="AJ1263">
        <v>1904</v>
      </c>
      <c r="AK1263">
        <v>7605.3940000000002</v>
      </c>
      <c r="AL1263">
        <v>0.66491596638655404</v>
      </c>
      <c r="AM1263">
        <v>0.33508403361344502</v>
      </c>
      <c r="AN1263">
        <v>2.62605042016806E-2</v>
      </c>
      <c r="AO1263">
        <v>1.47058823529411E-2</v>
      </c>
      <c r="AP1263">
        <v>9.1386554621848706E-2</v>
      </c>
      <c r="AQ1263">
        <v>0.39075630252100801</v>
      </c>
      <c r="AR1263">
        <v>5.6777856635911901E-2</v>
      </c>
      <c r="AS1263">
        <v>0.55784244144783501</v>
      </c>
      <c r="AT1263">
        <v>28473</v>
      </c>
      <c r="AU1263">
        <v>45513</v>
      </c>
      <c r="AV1263">
        <v>61486.699507389203</v>
      </c>
      <c r="AW1263">
        <v>0.442752100840336</v>
      </c>
      <c r="AX1263">
        <v>0.23318872017353501</v>
      </c>
      <c r="AY1263">
        <v>31.8</v>
      </c>
      <c r="AZ1263">
        <v>0.109768907563025</v>
      </c>
      <c r="BA1263">
        <v>8.4033613445378103E-2</v>
      </c>
      <c r="BB1263">
        <v>0.24507389162561499</v>
      </c>
      <c r="BC1263">
        <v>0.79433497536945796</v>
      </c>
      <c r="BD1263">
        <v>0.20566502463054101</v>
      </c>
      <c r="BE1263">
        <v>1976</v>
      </c>
      <c r="BF1263">
        <v>43</v>
      </c>
      <c r="BG1263">
        <v>0.186541016</v>
      </c>
      <c r="BH1263">
        <v>0</v>
      </c>
      <c r="BI1263">
        <v>0</v>
      </c>
    </row>
    <row r="1264" spans="1:61" x14ac:dyDescent="0.2">
      <c r="A1264">
        <v>1263</v>
      </c>
      <c r="B1264">
        <v>40133197031</v>
      </c>
      <c r="C1264">
        <v>4730000062</v>
      </c>
      <c r="D1264" t="s">
        <v>252</v>
      </c>
      <c r="E1264">
        <v>85283</v>
      </c>
      <c r="F1264">
        <v>489.242083795724</v>
      </c>
      <c r="G1264">
        <v>7.0636807456900002</v>
      </c>
      <c r="H1264">
        <v>0.210146749127885</v>
      </c>
      <c r="I1264">
        <v>4.3</v>
      </c>
      <c r="J1264">
        <v>0.45912795099999998</v>
      </c>
      <c r="K1264">
        <v>0</v>
      </c>
      <c r="L1264">
        <v>0</v>
      </c>
      <c r="M1264">
        <v>0</v>
      </c>
      <c r="N1264">
        <v>83</v>
      </c>
      <c r="O1264">
        <v>39358.906688035997</v>
      </c>
      <c r="P1264">
        <v>474.20369503657827</v>
      </c>
      <c r="Q1264">
        <v>17462.901211404402</v>
      </c>
      <c r="R1264">
        <f>Q1264/AJ1264</f>
        <v>8.1034344368465909</v>
      </c>
      <c r="S1264">
        <v>1</v>
      </c>
      <c r="T1264">
        <v>1</v>
      </c>
      <c r="U1264">
        <v>1</v>
      </c>
      <c r="V1264">
        <v>1</v>
      </c>
      <c r="W1264">
        <v>0</v>
      </c>
      <c r="X1264">
        <v>4</v>
      </c>
      <c r="Y1264">
        <v>1</v>
      </c>
      <c r="Z1264">
        <v>0.25</v>
      </c>
      <c r="AA1264">
        <v>0</v>
      </c>
      <c r="AB1264">
        <v>489.242083795724</v>
      </c>
      <c r="AC1264">
        <v>477.485065905559</v>
      </c>
      <c r="AD1264">
        <v>17462.901211404402</v>
      </c>
      <c r="AE1264">
        <v>8.10343443684663</v>
      </c>
      <c r="AF1264">
        <v>6015.7379229359003</v>
      </c>
      <c r="AG1264">
        <v>2.7915257182997202</v>
      </c>
      <c r="AH1264">
        <v>11447.1632884685</v>
      </c>
      <c r="AI1264">
        <v>0.34448674078320901</v>
      </c>
      <c r="AJ1264">
        <v>2155</v>
      </c>
      <c r="AK1264">
        <v>3261.835</v>
      </c>
      <c r="AL1264">
        <v>0.68259860788863103</v>
      </c>
      <c r="AM1264">
        <v>0.31740139211136797</v>
      </c>
      <c r="AN1264">
        <v>0.21577726218097401</v>
      </c>
      <c r="AO1264">
        <v>0</v>
      </c>
      <c r="AP1264">
        <v>1.2064965197215701E-2</v>
      </c>
      <c r="AQ1264">
        <v>0.37633410672853801</v>
      </c>
      <c r="AR1264">
        <v>3.1759656652360503E-2</v>
      </c>
      <c r="AS1264">
        <v>0.35536480686695199</v>
      </c>
      <c r="AT1264">
        <v>20135</v>
      </c>
      <c r="AU1264">
        <v>45741</v>
      </c>
      <c r="AV1264">
        <v>54780.579710144899</v>
      </c>
      <c r="AW1264">
        <v>0.34188967777170898</v>
      </c>
      <c r="AX1264">
        <v>0.479710144927536</v>
      </c>
      <c r="AY1264">
        <v>26.8</v>
      </c>
      <c r="AZ1264">
        <v>0.22459396751740099</v>
      </c>
      <c r="BA1264">
        <v>8.6310904872389793E-2</v>
      </c>
      <c r="BB1264">
        <v>0.32608695652173902</v>
      </c>
      <c r="BC1264">
        <v>0.96086956521739098</v>
      </c>
      <c r="BD1264">
        <v>3.9130434782608699E-2</v>
      </c>
      <c r="BE1264">
        <v>1975</v>
      </c>
      <c r="BF1264">
        <v>44</v>
      </c>
      <c r="BG1264">
        <v>9.6035719000000005E-2</v>
      </c>
      <c r="BH1264">
        <v>749.56011960000001</v>
      </c>
      <c r="BI1264">
        <v>4.3802899999999999E-4</v>
      </c>
    </row>
    <row r="1265" spans="1:61" x14ac:dyDescent="0.2">
      <c r="A1265">
        <v>1264</v>
      </c>
      <c r="B1265">
        <v>40133197032</v>
      </c>
      <c r="C1265">
        <v>4730000062</v>
      </c>
      <c r="D1265" t="s">
        <v>252</v>
      </c>
      <c r="E1265">
        <v>85283</v>
      </c>
      <c r="F1265">
        <v>413.22133696775899</v>
      </c>
      <c r="G1265">
        <v>7.0636807456900002</v>
      </c>
      <c r="H1265">
        <v>0.20156451171866299</v>
      </c>
      <c r="I1265">
        <v>4.3</v>
      </c>
      <c r="J1265">
        <v>0.45912795099999998</v>
      </c>
      <c r="K1265">
        <v>0</v>
      </c>
      <c r="L1265">
        <v>0</v>
      </c>
      <c r="M1265">
        <v>0</v>
      </c>
      <c r="N1265">
        <v>22</v>
      </c>
      <c r="O1265">
        <v>18852.0446507991</v>
      </c>
      <c r="P1265">
        <v>856.91112049086814</v>
      </c>
      <c r="Q1265">
        <v>2962.5478574374401</v>
      </c>
      <c r="R1265">
        <f>Q1265/AJ1265</f>
        <v>4.7325045645965496</v>
      </c>
      <c r="S1265">
        <v>1</v>
      </c>
      <c r="T1265">
        <v>1</v>
      </c>
      <c r="U1265">
        <v>1</v>
      </c>
      <c r="V1265">
        <v>1</v>
      </c>
      <c r="W1265">
        <v>0</v>
      </c>
      <c r="X1265">
        <v>3</v>
      </c>
      <c r="Y1265">
        <v>1</v>
      </c>
      <c r="Z1265">
        <v>0.33333333333333298</v>
      </c>
      <c r="AA1265">
        <v>0</v>
      </c>
      <c r="AB1265">
        <v>413.22133696775899</v>
      </c>
      <c r="AC1265">
        <v>271.18491304540203</v>
      </c>
      <c r="AD1265">
        <v>2962.5478574374401</v>
      </c>
      <c r="AE1265">
        <v>4.7325045645965496</v>
      </c>
      <c r="AF1265">
        <v>597.14451232755198</v>
      </c>
      <c r="AG1265">
        <v>0.95390497176925204</v>
      </c>
      <c r="AH1265">
        <v>2365.4033451098799</v>
      </c>
      <c r="AI1265">
        <v>0.20156451171866299</v>
      </c>
      <c r="AJ1265">
        <v>626</v>
      </c>
      <c r="AK1265">
        <v>4956.7030000000004</v>
      </c>
      <c r="AL1265">
        <v>0.93769968051118202</v>
      </c>
      <c r="AM1265">
        <v>6.2300319488817799E-2</v>
      </c>
      <c r="AN1265">
        <v>0</v>
      </c>
      <c r="AO1265">
        <v>0</v>
      </c>
      <c r="AP1265">
        <v>0</v>
      </c>
      <c r="AQ1265">
        <v>0.17252396166134101</v>
      </c>
      <c r="AR1265">
        <v>0</v>
      </c>
      <c r="AS1265">
        <v>0.27795527156549499</v>
      </c>
      <c r="AT1265">
        <v>34028</v>
      </c>
      <c r="AU1265">
        <v>38654</v>
      </c>
      <c r="AV1265">
        <v>43906.903765690397</v>
      </c>
      <c r="AW1265">
        <v>0.17891373801916899</v>
      </c>
      <c r="AX1265">
        <v>0.66483516483516403</v>
      </c>
      <c r="AY1265">
        <v>71.099999999999994</v>
      </c>
      <c r="AZ1265">
        <v>0</v>
      </c>
      <c r="BA1265">
        <v>0.78753993610223605</v>
      </c>
      <c r="BB1265">
        <v>0</v>
      </c>
      <c r="BC1265">
        <v>0.94142259414225904</v>
      </c>
      <c r="BD1265">
        <v>5.8577405857740503E-2</v>
      </c>
      <c r="BE1265">
        <v>1977</v>
      </c>
      <c r="BF1265">
        <v>42</v>
      </c>
      <c r="BG1265">
        <v>6.5599795000000002E-2</v>
      </c>
      <c r="BH1265">
        <v>0</v>
      </c>
      <c r="BI1265">
        <v>0</v>
      </c>
    </row>
    <row r="1266" spans="1:61" x14ac:dyDescent="0.2">
      <c r="A1266">
        <v>1265</v>
      </c>
      <c r="B1266">
        <v>40133197033</v>
      </c>
      <c r="C1266">
        <v>4460000046</v>
      </c>
      <c r="D1266" t="s">
        <v>253</v>
      </c>
      <c r="E1266">
        <v>85201</v>
      </c>
      <c r="F1266">
        <v>13247.9304366133</v>
      </c>
      <c r="G1266">
        <v>35.672528151599998</v>
      </c>
      <c r="H1266">
        <v>9.6411998551202804E-2</v>
      </c>
      <c r="I1266">
        <v>4.4000000000000004</v>
      </c>
      <c r="J1266">
        <v>0.36359847499999998</v>
      </c>
      <c r="K1266">
        <v>0</v>
      </c>
      <c r="L1266">
        <v>0</v>
      </c>
      <c r="M1266">
        <v>0</v>
      </c>
      <c r="N1266">
        <v>81</v>
      </c>
      <c r="O1266">
        <v>28741.584582167099</v>
      </c>
      <c r="P1266">
        <v>354.8343775576185</v>
      </c>
      <c r="Q1266">
        <v>18378.930076594399</v>
      </c>
      <c r="R1266">
        <f>Q1266/AJ1266</f>
        <v>10.377713199658047</v>
      </c>
      <c r="S1266">
        <v>1</v>
      </c>
      <c r="T1266">
        <v>0</v>
      </c>
      <c r="U1266">
        <v>2</v>
      </c>
      <c r="V1266">
        <v>0</v>
      </c>
      <c r="W1266">
        <v>1</v>
      </c>
      <c r="X1266">
        <v>3</v>
      </c>
      <c r="Y1266">
        <v>1</v>
      </c>
      <c r="Z1266">
        <v>0.33333333333333298</v>
      </c>
      <c r="AA1266">
        <v>0</v>
      </c>
      <c r="AB1266">
        <v>546.36077711662494</v>
      </c>
      <c r="AC1266">
        <v>265.61076297666898</v>
      </c>
      <c r="AD1266">
        <v>18378.930076594399</v>
      </c>
      <c r="AE1266">
        <v>10.377713199658</v>
      </c>
      <c r="AF1266">
        <v>1117.5452268322799</v>
      </c>
      <c r="AG1266">
        <v>0.63102497280196701</v>
      </c>
      <c r="AH1266">
        <v>17261.3848497621</v>
      </c>
      <c r="AI1266">
        <v>6.08057826094828E-2</v>
      </c>
      <c r="AJ1266">
        <v>1771</v>
      </c>
      <c r="AK1266">
        <v>6421.0919999999996</v>
      </c>
      <c r="AL1266">
        <v>0.71936758893280595</v>
      </c>
      <c r="AM1266">
        <v>0.280632411067193</v>
      </c>
      <c r="AN1266">
        <v>7.5098814229248995E-2</v>
      </c>
      <c r="AO1266">
        <v>9.0344438170525104E-3</v>
      </c>
      <c r="AP1266">
        <v>1.0728402032749801E-2</v>
      </c>
      <c r="AQ1266">
        <v>0.15132693393562899</v>
      </c>
      <c r="AR1266">
        <v>1.3470681458003101E-2</v>
      </c>
      <c r="AS1266">
        <v>0.44532488114104501</v>
      </c>
      <c r="AT1266">
        <v>35864</v>
      </c>
      <c r="AU1266">
        <v>68906</v>
      </c>
      <c r="AV1266">
        <v>72137.200956937799</v>
      </c>
      <c r="AW1266">
        <v>0.13777526821005001</v>
      </c>
      <c r="AX1266">
        <v>0.22607110300820399</v>
      </c>
      <c r="AY1266">
        <v>34.799999999999997</v>
      </c>
      <c r="AZ1266">
        <v>6.4370412196499097E-2</v>
      </c>
      <c r="BA1266">
        <v>0.149632975719932</v>
      </c>
      <c r="BB1266">
        <v>8.9712918660286994E-2</v>
      </c>
      <c r="BC1266">
        <v>0.94258373205741597</v>
      </c>
      <c r="BD1266">
        <v>5.7416267942583699E-2</v>
      </c>
      <c r="BE1266">
        <v>1988</v>
      </c>
      <c r="BF1266">
        <v>31</v>
      </c>
      <c r="BG1266">
        <v>0.103497178</v>
      </c>
      <c r="BH1266">
        <v>0</v>
      </c>
      <c r="BI1266">
        <v>0</v>
      </c>
    </row>
    <row r="1267" spans="1:61" x14ac:dyDescent="0.2">
      <c r="A1267">
        <v>1266</v>
      </c>
      <c r="B1267">
        <v>40133197041</v>
      </c>
      <c r="C1267">
        <v>4550000133</v>
      </c>
      <c r="D1267" t="s">
        <v>28</v>
      </c>
      <c r="E1267">
        <v>85008</v>
      </c>
      <c r="F1267">
        <v>3417.3432372656198</v>
      </c>
      <c r="G1267">
        <v>1608.8120856</v>
      </c>
      <c r="H1267">
        <v>9.4137335484729995E-2</v>
      </c>
      <c r="I1267">
        <v>4.7</v>
      </c>
      <c r="J1267">
        <v>0.17917040100000001</v>
      </c>
      <c r="K1267">
        <v>30705.769230000002</v>
      </c>
      <c r="L1267">
        <v>4.6699999999999997E-3</v>
      </c>
      <c r="M1267">
        <v>1</v>
      </c>
      <c r="N1267">
        <v>145</v>
      </c>
      <c r="O1267">
        <v>37646.805356869503</v>
      </c>
      <c r="P1267">
        <v>259.63314039220347</v>
      </c>
      <c r="Q1267">
        <v>13308.250746248499</v>
      </c>
      <c r="R1267">
        <f>Q1267/AJ1267</f>
        <v>6.8776489644695085</v>
      </c>
      <c r="S1267">
        <v>0</v>
      </c>
      <c r="T1267">
        <v>0</v>
      </c>
      <c r="U1267">
        <v>3</v>
      </c>
      <c r="X1267">
        <v>0</v>
      </c>
      <c r="Y1267">
        <v>0</v>
      </c>
      <c r="Z1267">
        <v>0</v>
      </c>
      <c r="AA1267">
        <v>1</v>
      </c>
      <c r="AB1267">
        <v>1065.0891278321999</v>
      </c>
      <c r="AC1267">
        <v>0</v>
      </c>
      <c r="AD1267">
        <v>13308.250746248499</v>
      </c>
      <c r="AE1267">
        <v>6.8776489644695298</v>
      </c>
      <c r="AF1267">
        <v>0</v>
      </c>
      <c r="AG1267">
        <v>0</v>
      </c>
      <c r="AH1267">
        <v>13308.250746248499</v>
      </c>
      <c r="AI1267">
        <v>0</v>
      </c>
      <c r="AJ1267">
        <v>1935</v>
      </c>
      <c r="AK1267">
        <v>638.00710000000004</v>
      </c>
      <c r="AL1267">
        <v>0.72609819121446995</v>
      </c>
      <c r="AM1267">
        <v>0.273901808785529</v>
      </c>
      <c r="AN1267">
        <v>4.7028423772609802E-2</v>
      </c>
      <c r="AO1267">
        <v>5.3746770025839698E-2</v>
      </c>
      <c r="AP1267">
        <v>6.7700258397932797E-2</v>
      </c>
      <c r="AQ1267">
        <v>0.35193798449612401</v>
      </c>
      <c r="AR1267">
        <v>0.13902611150317501</v>
      </c>
      <c r="AS1267">
        <v>0.45730416372618199</v>
      </c>
      <c r="AT1267">
        <v>41873</v>
      </c>
      <c r="AU1267">
        <v>72574</v>
      </c>
      <c r="AV1267">
        <v>86414.508928571406</v>
      </c>
      <c r="AW1267">
        <v>0.212403100775193</v>
      </c>
      <c r="AX1267">
        <v>0.193213949104618</v>
      </c>
      <c r="AY1267">
        <v>31.6</v>
      </c>
      <c r="AZ1267">
        <v>0.116279069767441</v>
      </c>
      <c r="BA1267">
        <v>8.2687338501291993E-2</v>
      </c>
      <c r="BB1267">
        <v>0.136160714285714</v>
      </c>
      <c r="BC1267">
        <v>0.97767857142857095</v>
      </c>
      <c r="BD1267">
        <v>2.2321428571428499E-2</v>
      </c>
      <c r="BE1267">
        <v>1995</v>
      </c>
      <c r="BF1267">
        <v>24</v>
      </c>
      <c r="BG1267">
        <v>9.3985607999999998E-2</v>
      </c>
      <c r="BH1267">
        <v>3745.4807129999999</v>
      </c>
      <c r="BI1267">
        <v>4.7588799999999999E-4</v>
      </c>
    </row>
    <row r="1268" spans="1:61" x14ac:dyDescent="0.2">
      <c r="A1268">
        <v>1267</v>
      </c>
      <c r="B1268">
        <v>40133197051</v>
      </c>
      <c r="C1268">
        <v>4730000018</v>
      </c>
      <c r="D1268" t="s">
        <v>251</v>
      </c>
      <c r="E1268">
        <v>85282</v>
      </c>
      <c r="F1268">
        <v>1016.1086377632701</v>
      </c>
      <c r="G1268">
        <v>4.0458343364099996</v>
      </c>
      <c r="H1268">
        <v>5.2811581964376103E-2</v>
      </c>
      <c r="I1268">
        <v>4</v>
      </c>
      <c r="J1268">
        <v>0.463960278</v>
      </c>
      <c r="K1268">
        <v>0</v>
      </c>
      <c r="L1268">
        <v>0</v>
      </c>
      <c r="M1268">
        <v>0</v>
      </c>
      <c r="N1268">
        <v>98</v>
      </c>
      <c r="O1268">
        <v>27907.473560772702</v>
      </c>
      <c r="P1268">
        <v>284.77013837523162</v>
      </c>
      <c r="Q1268">
        <v>16169.909036475499</v>
      </c>
      <c r="R1268">
        <f>Q1268/AJ1268</f>
        <v>7.9890854923297923</v>
      </c>
      <c r="S1268">
        <v>1</v>
      </c>
      <c r="T1268">
        <v>0</v>
      </c>
      <c r="U1268">
        <v>2</v>
      </c>
      <c r="V1268">
        <v>0</v>
      </c>
      <c r="W1268">
        <v>1</v>
      </c>
      <c r="X1268">
        <v>1</v>
      </c>
      <c r="Y1268">
        <v>0</v>
      </c>
      <c r="Z1268">
        <v>0</v>
      </c>
      <c r="AA1268">
        <v>0</v>
      </c>
      <c r="AB1268">
        <v>882.97634845290702</v>
      </c>
      <c r="AC1268">
        <v>3.0022210525054001</v>
      </c>
      <c r="AD1268">
        <v>16169.909036475499</v>
      </c>
      <c r="AE1268">
        <v>7.98908549232981</v>
      </c>
      <c r="AF1268">
        <v>502.09777939646801</v>
      </c>
      <c r="AG1268">
        <v>0.248072025393512</v>
      </c>
      <c r="AH1268">
        <v>15667.811257079</v>
      </c>
      <c r="AI1268">
        <v>3.1051366972062299E-2</v>
      </c>
      <c r="AJ1268">
        <v>2024</v>
      </c>
      <c r="AK1268">
        <v>1649.0309999999999</v>
      </c>
      <c r="AL1268">
        <v>0.55681818181818099</v>
      </c>
      <c r="AM1268">
        <v>0.44318181818181801</v>
      </c>
      <c r="AN1268">
        <v>2.7667984189723299E-2</v>
      </c>
      <c r="AO1268">
        <v>9.5849802371541504E-2</v>
      </c>
      <c r="AP1268">
        <v>6.4229249011857701E-3</v>
      </c>
      <c r="AQ1268">
        <v>0.49604743083003899</v>
      </c>
      <c r="AR1268">
        <v>0.238054607508532</v>
      </c>
      <c r="AS1268">
        <v>0.21075085324232001</v>
      </c>
      <c r="AT1268">
        <v>23110</v>
      </c>
      <c r="AU1268">
        <v>53500</v>
      </c>
      <c r="AV1268">
        <v>63146.9788519637</v>
      </c>
      <c r="AW1268">
        <v>0.35770750988142203</v>
      </c>
      <c r="AX1268">
        <v>0.48208955223880501</v>
      </c>
      <c r="AY1268">
        <v>28.8</v>
      </c>
      <c r="AZ1268">
        <v>0.29693675889327997</v>
      </c>
      <c r="BA1268">
        <v>7.6086956521739094E-2</v>
      </c>
      <c r="BB1268">
        <v>0.34290030211480299</v>
      </c>
      <c r="BC1268">
        <v>0.91993957703927398</v>
      </c>
      <c r="BD1268">
        <v>8.0060422960725006E-2</v>
      </c>
      <c r="BE1268">
        <v>1977</v>
      </c>
      <c r="BF1268">
        <v>42</v>
      </c>
      <c r="BG1268">
        <v>6.0365433000000003E-2</v>
      </c>
      <c r="BH1268">
        <v>0</v>
      </c>
      <c r="BI1268">
        <v>0</v>
      </c>
    </row>
    <row r="1269" spans="1:61" x14ac:dyDescent="0.2">
      <c r="A1269">
        <v>1268</v>
      </c>
      <c r="B1269">
        <v>40133197052</v>
      </c>
      <c r="C1269">
        <v>4730000018</v>
      </c>
      <c r="D1269" t="s">
        <v>251</v>
      </c>
      <c r="E1269">
        <v>85282</v>
      </c>
      <c r="F1269">
        <v>79.395836902005001</v>
      </c>
      <c r="G1269">
        <v>4.0458343364099996</v>
      </c>
      <c r="H1269">
        <v>0.28483824784501599</v>
      </c>
      <c r="I1269">
        <v>4</v>
      </c>
      <c r="J1269">
        <v>0.463960278</v>
      </c>
      <c r="K1269">
        <v>0</v>
      </c>
      <c r="L1269">
        <v>0</v>
      </c>
      <c r="M1269">
        <v>0</v>
      </c>
      <c r="N1269">
        <v>46</v>
      </c>
      <c r="O1269">
        <v>27342.3193197496</v>
      </c>
      <c r="P1269">
        <v>594.39824608151309</v>
      </c>
      <c r="Q1269">
        <v>10876.2014712283</v>
      </c>
      <c r="R1269">
        <f>Q1269/AJ1269</f>
        <v>12.51576694042382</v>
      </c>
      <c r="S1269">
        <v>1</v>
      </c>
      <c r="T1269">
        <v>1</v>
      </c>
      <c r="U1269">
        <v>1</v>
      </c>
      <c r="V1269">
        <v>1</v>
      </c>
      <c r="W1269">
        <v>0</v>
      </c>
      <c r="X1269">
        <v>2</v>
      </c>
      <c r="Y1269">
        <v>1</v>
      </c>
      <c r="Z1269">
        <v>0.5</v>
      </c>
      <c r="AA1269">
        <v>0</v>
      </c>
      <c r="AB1269">
        <v>79.395836902005001</v>
      </c>
      <c r="AC1269">
        <v>259.58941431263901</v>
      </c>
      <c r="AD1269">
        <v>10876.2014712283</v>
      </c>
      <c r="AE1269">
        <v>12.5157669404239</v>
      </c>
      <c r="AF1269">
        <v>3097.9581702740802</v>
      </c>
      <c r="AG1269">
        <v>3.5649691257469298</v>
      </c>
      <c r="AH1269">
        <v>7778.2433009543001</v>
      </c>
      <c r="AI1269">
        <v>0.28483824784501599</v>
      </c>
      <c r="AJ1269">
        <v>869</v>
      </c>
      <c r="AK1269">
        <v>5842.5129999999999</v>
      </c>
      <c r="AL1269">
        <v>0.72266973532796297</v>
      </c>
      <c r="AM1269">
        <v>0.27733026467203598</v>
      </c>
      <c r="AN1269">
        <v>5.75373993095512E-2</v>
      </c>
      <c r="AO1269">
        <v>3.7974683544303799E-2</v>
      </c>
      <c r="AP1269">
        <v>2.18642117376294E-2</v>
      </c>
      <c r="AQ1269">
        <v>0.22554660529344001</v>
      </c>
      <c r="AR1269">
        <v>5.0488599348534197E-2</v>
      </c>
      <c r="AS1269">
        <v>0.399022801302931</v>
      </c>
      <c r="AT1269">
        <v>31319</v>
      </c>
      <c r="AU1269">
        <v>59423</v>
      </c>
      <c r="AV1269">
        <v>67386.968085106404</v>
      </c>
      <c r="AW1269">
        <v>0.33026467203682303</v>
      </c>
      <c r="AX1269">
        <v>0.38945233265719997</v>
      </c>
      <c r="AY1269">
        <v>30.2</v>
      </c>
      <c r="AZ1269">
        <v>6.4441887226697303E-2</v>
      </c>
      <c r="BA1269">
        <v>4.4879171461449902E-2</v>
      </c>
      <c r="BB1269">
        <v>0.122340425531914</v>
      </c>
      <c r="BC1269">
        <v>0.96010638297872297</v>
      </c>
      <c r="BD1269">
        <v>3.9893617021276598E-2</v>
      </c>
      <c r="BE1269">
        <v>1977</v>
      </c>
      <c r="BF1269">
        <v>42</v>
      </c>
      <c r="BG1269">
        <v>0.13834195699999999</v>
      </c>
      <c r="BH1269">
        <v>0</v>
      </c>
      <c r="BI1269">
        <v>0</v>
      </c>
    </row>
    <row r="1270" spans="1:61" x14ac:dyDescent="0.2">
      <c r="A1270">
        <v>1269</v>
      </c>
      <c r="B1270">
        <v>40133197053</v>
      </c>
      <c r="C1270">
        <v>4730000018</v>
      </c>
      <c r="D1270" t="s">
        <v>251</v>
      </c>
      <c r="E1270">
        <v>85282</v>
      </c>
      <c r="F1270">
        <v>139.023126192023</v>
      </c>
      <c r="G1270">
        <v>4.0458343364099996</v>
      </c>
      <c r="H1270">
        <v>0.31307833510230298</v>
      </c>
      <c r="I1270">
        <v>4</v>
      </c>
      <c r="J1270">
        <v>0.463960278</v>
      </c>
      <c r="K1270">
        <v>0</v>
      </c>
      <c r="L1270">
        <v>0</v>
      </c>
      <c r="M1270">
        <v>0</v>
      </c>
      <c r="N1270">
        <v>42</v>
      </c>
      <c r="O1270">
        <v>24965.357892019802</v>
      </c>
      <c r="P1270">
        <v>594.41328314332861</v>
      </c>
      <c r="Q1270">
        <v>11286.531674095701</v>
      </c>
      <c r="R1270">
        <f>Q1270/AJ1270</f>
        <v>13.764063017189878</v>
      </c>
      <c r="S1270">
        <v>1</v>
      </c>
      <c r="T1270">
        <v>1</v>
      </c>
      <c r="U1270">
        <v>1</v>
      </c>
      <c r="V1270">
        <v>1</v>
      </c>
      <c r="W1270">
        <v>0</v>
      </c>
      <c r="X1270">
        <v>3</v>
      </c>
      <c r="Y1270">
        <v>1</v>
      </c>
      <c r="Z1270">
        <v>0.33333333333333298</v>
      </c>
      <c r="AA1270">
        <v>0</v>
      </c>
      <c r="AB1270">
        <v>139.023126192023</v>
      </c>
      <c r="AC1270">
        <v>263.88009175809401</v>
      </c>
      <c r="AD1270">
        <v>11286.531674095701</v>
      </c>
      <c r="AE1270">
        <v>13.764063017189899</v>
      </c>
      <c r="AF1270">
        <v>3533.5685456052902</v>
      </c>
      <c r="AG1270">
        <v>4.30922993366499</v>
      </c>
      <c r="AH1270">
        <v>7752.9631284904199</v>
      </c>
      <c r="AI1270">
        <v>0.31307833510230298</v>
      </c>
      <c r="AJ1270">
        <v>820</v>
      </c>
      <c r="AK1270">
        <v>7470.5590000000002</v>
      </c>
      <c r="AL1270">
        <v>0.80487804878048697</v>
      </c>
      <c r="AM1270">
        <v>0.19512195121951201</v>
      </c>
      <c r="AN1270">
        <v>0.12804878048780399</v>
      </c>
      <c r="AO1270">
        <v>1.09756097560975E-2</v>
      </c>
      <c r="AP1270">
        <v>9.7560975609756097E-3</v>
      </c>
      <c r="AQ1270">
        <v>7.0731707317073095E-2</v>
      </c>
      <c r="AR1270">
        <v>5.3082191780821901E-2</v>
      </c>
      <c r="AS1270">
        <v>0.45205479452054698</v>
      </c>
      <c r="AT1270">
        <v>27919</v>
      </c>
      <c r="AU1270">
        <v>72500</v>
      </c>
      <c r="AV1270">
        <v>70908.445945945903</v>
      </c>
      <c r="AW1270">
        <v>4.7560975609756098E-2</v>
      </c>
      <c r="AX1270">
        <v>0.53651685393258397</v>
      </c>
      <c r="AY1270">
        <v>31.4</v>
      </c>
      <c r="AZ1270">
        <v>0.26097560975609702</v>
      </c>
      <c r="BA1270">
        <v>4.6341463414634097E-2</v>
      </c>
      <c r="BB1270">
        <v>0.24662162162162099</v>
      </c>
      <c r="BC1270">
        <v>0.92229729729729704</v>
      </c>
      <c r="BD1270">
        <v>7.77027027027027E-2</v>
      </c>
      <c r="BE1270">
        <v>1975</v>
      </c>
      <c r="BF1270">
        <v>44</v>
      </c>
      <c r="BG1270">
        <v>9.2782949000000003E-2</v>
      </c>
      <c r="BH1270">
        <v>0</v>
      </c>
      <c r="BI1270">
        <v>0</v>
      </c>
    </row>
    <row r="1271" spans="1:61" x14ac:dyDescent="0.2">
      <c r="A1271">
        <v>1270</v>
      </c>
      <c r="B1271">
        <v>40133197061</v>
      </c>
      <c r="C1271">
        <v>4730000018</v>
      </c>
      <c r="D1271" t="s">
        <v>251</v>
      </c>
      <c r="E1271">
        <v>85282</v>
      </c>
      <c r="F1271">
        <v>637.82283019261797</v>
      </c>
      <c r="G1271">
        <v>4.0458343364099996</v>
      </c>
      <c r="H1271">
        <v>8.5295064393082598E-2</v>
      </c>
      <c r="I1271">
        <v>4</v>
      </c>
      <c r="J1271">
        <v>0.463960278</v>
      </c>
      <c r="K1271">
        <v>0</v>
      </c>
      <c r="L1271">
        <v>0</v>
      </c>
      <c r="M1271">
        <v>0</v>
      </c>
      <c r="N1271">
        <v>55</v>
      </c>
      <c r="O1271">
        <v>20325.827168609099</v>
      </c>
      <c r="P1271">
        <v>369.56049397471088</v>
      </c>
      <c r="Q1271">
        <v>13433.0946398377</v>
      </c>
      <c r="R1271">
        <f>Q1271/AJ1271</f>
        <v>8.3280189955596402</v>
      </c>
      <c r="S1271">
        <v>1</v>
      </c>
      <c r="T1271">
        <v>1</v>
      </c>
      <c r="U1271">
        <v>1</v>
      </c>
      <c r="V1271">
        <v>1</v>
      </c>
      <c r="W1271">
        <v>0</v>
      </c>
      <c r="X1271">
        <v>4</v>
      </c>
      <c r="Y1271">
        <v>2</v>
      </c>
      <c r="Z1271">
        <v>0.5</v>
      </c>
      <c r="AA1271">
        <v>0</v>
      </c>
      <c r="AB1271">
        <v>205.773358648829</v>
      </c>
      <c r="AC1271">
        <v>378.13204171372797</v>
      </c>
      <c r="AD1271">
        <v>13433.0946398377</v>
      </c>
      <c r="AE1271">
        <v>8.3280189955596597</v>
      </c>
      <c r="AF1271">
        <v>1366.7412615176299</v>
      </c>
      <c r="AG1271">
        <v>0.847328742416388</v>
      </c>
      <c r="AH1271">
        <v>12066.3533783201</v>
      </c>
      <c r="AI1271">
        <v>0.101744333540565</v>
      </c>
      <c r="AJ1271">
        <v>1613</v>
      </c>
      <c r="AK1271">
        <v>10483.83</v>
      </c>
      <c r="AL1271">
        <v>0.41537507749535002</v>
      </c>
      <c r="AM1271">
        <v>0.58462492250464904</v>
      </c>
      <c r="AN1271">
        <v>1.23992560446373E-2</v>
      </c>
      <c r="AO1271">
        <v>3.2858028518288902E-2</v>
      </c>
      <c r="AP1271">
        <v>9.2994420334779893E-3</v>
      </c>
      <c r="AQ1271">
        <v>0.84438933663980098</v>
      </c>
      <c r="AR1271">
        <v>0.40073982737361202</v>
      </c>
      <c r="AS1271">
        <v>5.5487053020961699E-2</v>
      </c>
      <c r="AT1271">
        <v>15689</v>
      </c>
      <c r="AU1271">
        <v>43621</v>
      </c>
      <c r="AV1271">
        <v>49725.167037861902</v>
      </c>
      <c r="AW1271">
        <v>0.41998734977862101</v>
      </c>
      <c r="AX1271">
        <v>0.25668449197860899</v>
      </c>
      <c r="AY1271">
        <v>25</v>
      </c>
      <c r="AZ1271">
        <v>0.35957842529448197</v>
      </c>
      <c r="BA1271">
        <v>1.23992560446373E-2</v>
      </c>
      <c r="BB1271">
        <v>0.45879732739420898</v>
      </c>
      <c r="BC1271">
        <v>0.94432071269487705</v>
      </c>
      <c r="BD1271">
        <v>5.5679287305122498E-2</v>
      </c>
      <c r="BE1271">
        <v>1978</v>
      </c>
      <c r="BF1271">
        <v>41</v>
      </c>
      <c r="BG1271">
        <v>0.117108119</v>
      </c>
      <c r="BH1271">
        <v>0</v>
      </c>
      <c r="BI1271">
        <v>0</v>
      </c>
    </row>
    <row r="1272" spans="1:61" x14ac:dyDescent="0.2">
      <c r="A1272">
        <v>1271</v>
      </c>
      <c r="B1272">
        <v>40133197062</v>
      </c>
      <c r="C1272">
        <v>4550000133</v>
      </c>
      <c r="D1272" t="s">
        <v>28</v>
      </c>
      <c r="E1272">
        <v>85008</v>
      </c>
      <c r="F1272">
        <v>6258.9659035237701</v>
      </c>
      <c r="G1272">
        <v>1608.8120856</v>
      </c>
      <c r="H1272">
        <v>9.7967291941889897E-2</v>
      </c>
      <c r="I1272">
        <v>4.7</v>
      </c>
      <c r="J1272">
        <v>0.17917040100000001</v>
      </c>
      <c r="K1272">
        <v>30705.769230000002</v>
      </c>
      <c r="L1272">
        <v>4.6699999999999997E-3</v>
      </c>
      <c r="M1272">
        <v>1</v>
      </c>
      <c r="N1272">
        <v>36</v>
      </c>
      <c r="O1272">
        <v>25378.541653407599</v>
      </c>
      <c r="P1272">
        <v>704.95949037243327</v>
      </c>
      <c r="Q1272">
        <v>5467.6729733961101</v>
      </c>
      <c r="R1272">
        <f>Q1272/AJ1272</f>
        <v>4.6140700197435525</v>
      </c>
      <c r="S1272">
        <v>1</v>
      </c>
      <c r="T1272">
        <v>0</v>
      </c>
      <c r="U1272">
        <v>2</v>
      </c>
      <c r="V1272">
        <v>0</v>
      </c>
      <c r="W1272">
        <v>1</v>
      </c>
      <c r="X1272">
        <v>3</v>
      </c>
      <c r="Y1272">
        <v>2</v>
      </c>
      <c r="Z1272">
        <v>0.66666666666666596</v>
      </c>
      <c r="AA1272">
        <v>0</v>
      </c>
      <c r="AB1272">
        <v>179.53937453114401</v>
      </c>
      <c r="AC1272">
        <v>373.84136426827303</v>
      </c>
      <c r="AD1272">
        <v>5467.6729733961101</v>
      </c>
      <c r="AE1272">
        <v>4.6140700197435498</v>
      </c>
      <c r="AF1272">
        <v>163.91156462584999</v>
      </c>
      <c r="AG1272">
        <v>0.13832199546485199</v>
      </c>
      <c r="AH1272">
        <v>5303.7614087702595</v>
      </c>
      <c r="AI1272">
        <v>2.99783043761742E-2</v>
      </c>
      <c r="AJ1272">
        <v>1185</v>
      </c>
      <c r="AK1272">
        <v>13022.19</v>
      </c>
      <c r="AL1272">
        <v>0.467510548523206</v>
      </c>
      <c r="AM1272">
        <v>0.53248945147679305</v>
      </c>
      <c r="AN1272">
        <v>4.8101265822784803E-2</v>
      </c>
      <c r="AO1272">
        <v>3.6286919831223598E-2</v>
      </c>
      <c r="AP1272">
        <v>0.34345991561181399</v>
      </c>
      <c r="AQ1272">
        <v>0.196624472573839</v>
      </c>
      <c r="AR1272">
        <v>0</v>
      </c>
      <c r="AS1272">
        <v>0.65405405405405403</v>
      </c>
      <c r="AT1272">
        <v>39429</v>
      </c>
      <c r="AU1272">
        <v>78875</v>
      </c>
      <c r="AV1272">
        <v>92775.102880658407</v>
      </c>
      <c r="AW1272">
        <v>0.28945147679324801</v>
      </c>
      <c r="AX1272">
        <v>0.195540308747855</v>
      </c>
      <c r="AY1272">
        <v>26.6</v>
      </c>
      <c r="AZ1272">
        <v>7.5105485232067504E-2</v>
      </c>
      <c r="BA1272">
        <v>2.9535864978902902E-2</v>
      </c>
      <c r="BB1272">
        <v>0.11522633744855899</v>
      </c>
      <c r="BC1272">
        <v>0.98148148148148096</v>
      </c>
      <c r="BD1272">
        <v>1.85185185185185E-2</v>
      </c>
      <c r="BE1272">
        <v>1993</v>
      </c>
      <c r="BF1272">
        <v>26</v>
      </c>
      <c r="BG1272">
        <v>0.15257284800000001</v>
      </c>
      <c r="BH1272">
        <v>0</v>
      </c>
      <c r="BI1272">
        <v>0</v>
      </c>
    </row>
    <row r="1273" spans="1:61" x14ac:dyDescent="0.2">
      <c r="A1273">
        <v>1272</v>
      </c>
      <c r="B1273">
        <v>40133197063</v>
      </c>
      <c r="C1273">
        <v>4730000018</v>
      </c>
      <c r="D1273" t="s">
        <v>251</v>
      </c>
      <c r="E1273">
        <v>85282</v>
      </c>
      <c r="F1273">
        <v>1081.1410271366301</v>
      </c>
      <c r="G1273">
        <v>4.0458343364099996</v>
      </c>
      <c r="H1273">
        <v>5.7840652844269098E-2</v>
      </c>
      <c r="I1273">
        <v>4</v>
      </c>
      <c r="J1273">
        <v>0.463960278</v>
      </c>
      <c r="K1273">
        <v>0</v>
      </c>
      <c r="L1273">
        <v>0</v>
      </c>
      <c r="M1273">
        <v>0</v>
      </c>
      <c r="N1273">
        <v>96</v>
      </c>
      <c r="O1273">
        <v>29129.5053996364</v>
      </c>
      <c r="P1273">
        <v>303.43234791287915</v>
      </c>
      <c r="Q1273">
        <v>23713.513373987</v>
      </c>
      <c r="R1273">
        <f>Q1273/AJ1273</f>
        <v>7.7117116663372354</v>
      </c>
      <c r="S1273">
        <v>1</v>
      </c>
      <c r="T1273">
        <v>0</v>
      </c>
      <c r="U1273">
        <v>2</v>
      </c>
      <c r="V1273">
        <v>0</v>
      </c>
      <c r="W1273">
        <v>1</v>
      </c>
      <c r="X1273">
        <v>2</v>
      </c>
      <c r="Y1273">
        <v>1</v>
      </c>
      <c r="Z1273">
        <v>0.5</v>
      </c>
      <c r="AA1273">
        <v>0</v>
      </c>
      <c r="AB1273">
        <v>333.10293747561599</v>
      </c>
      <c r="AC1273">
        <v>261.50542561749</v>
      </c>
      <c r="AD1273">
        <v>23713.513373987</v>
      </c>
      <c r="AE1273">
        <v>7.7117116663372602</v>
      </c>
      <c r="AF1273">
        <v>0</v>
      </c>
      <c r="AG1273">
        <v>0</v>
      </c>
      <c r="AH1273">
        <v>23713.513373987</v>
      </c>
      <c r="AI1273">
        <v>0</v>
      </c>
      <c r="AJ1273">
        <v>3075</v>
      </c>
      <c r="AK1273">
        <v>11289.85</v>
      </c>
      <c r="AL1273">
        <v>0.46926829268292602</v>
      </c>
      <c r="AM1273">
        <v>0.53073170731707298</v>
      </c>
      <c r="AN1273">
        <v>0.11512195121951201</v>
      </c>
      <c r="AO1273">
        <v>1.04065040650406E-2</v>
      </c>
      <c r="AP1273">
        <v>4.3577235772357698E-2</v>
      </c>
      <c r="AQ1273">
        <v>0.44715447154471499</v>
      </c>
      <c r="AR1273">
        <v>0.16685520361990899</v>
      </c>
      <c r="AS1273">
        <v>0.22454751131221701</v>
      </c>
      <c r="AT1273">
        <v>21720</v>
      </c>
      <c r="AU1273">
        <v>50519</v>
      </c>
      <c r="AV1273">
        <v>53295.189003436397</v>
      </c>
      <c r="AW1273">
        <v>0.327479674796748</v>
      </c>
      <c r="AX1273">
        <v>0.30944881889763698</v>
      </c>
      <c r="AY1273">
        <v>26.9</v>
      </c>
      <c r="AZ1273">
        <v>0.27349593495934899</v>
      </c>
      <c r="BA1273">
        <v>7.7073170731707302E-2</v>
      </c>
      <c r="BB1273">
        <v>0.33419243986254199</v>
      </c>
      <c r="BC1273">
        <v>0.90635738831615098</v>
      </c>
      <c r="BD1273">
        <v>9.3642611683848798E-2</v>
      </c>
      <c r="BE1273">
        <v>1985</v>
      </c>
      <c r="BF1273">
        <v>34</v>
      </c>
      <c r="BG1273">
        <v>0.116605503</v>
      </c>
      <c r="BH1273">
        <v>0</v>
      </c>
      <c r="BI1273">
        <v>0</v>
      </c>
    </row>
    <row r="1274" spans="1:61" x14ac:dyDescent="0.2">
      <c r="A1274">
        <v>1273</v>
      </c>
      <c r="B1274">
        <v>40133198001</v>
      </c>
      <c r="C1274">
        <v>4730000031</v>
      </c>
      <c r="D1274" t="s">
        <v>234</v>
      </c>
      <c r="E1274">
        <v>85282</v>
      </c>
      <c r="F1274">
        <v>1932.04543740534</v>
      </c>
      <c r="G1274">
        <v>4.0637192020899997</v>
      </c>
      <c r="H1274">
        <v>6.1390454994401801E-2</v>
      </c>
      <c r="I1274">
        <v>4.0999999999999996</v>
      </c>
      <c r="J1274">
        <v>0.43219405</v>
      </c>
      <c r="K1274">
        <v>0</v>
      </c>
      <c r="L1274">
        <v>0</v>
      </c>
      <c r="M1274">
        <v>0</v>
      </c>
      <c r="N1274">
        <v>70</v>
      </c>
      <c r="O1274">
        <v>21824.816469104098</v>
      </c>
      <c r="P1274">
        <v>311.78309241577284</v>
      </c>
      <c r="Q1274">
        <v>13028.964005202401</v>
      </c>
      <c r="R1274">
        <f>Q1274/AJ1274</f>
        <v>7.8487734971098799</v>
      </c>
      <c r="S1274">
        <v>1</v>
      </c>
      <c r="T1274">
        <v>0</v>
      </c>
      <c r="U1274">
        <v>2</v>
      </c>
      <c r="V1274">
        <v>0</v>
      </c>
      <c r="W1274">
        <v>1</v>
      </c>
      <c r="X1274">
        <v>4</v>
      </c>
      <c r="Y1274">
        <v>2</v>
      </c>
      <c r="Z1274">
        <v>0.5</v>
      </c>
      <c r="AA1274">
        <v>0</v>
      </c>
      <c r="AB1274">
        <v>400.54179289529998</v>
      </c>
      <c r="AC1274">
        <v>377.98467067943699</v>
      </c>
      <c r="AD1274">
        <v>13028.964005202401</v>
      </c>
      <c r="AE1274">
        <v>7.8487734971099101</v>
      </c>
      <c r="AF1274">
        <v>709.23836192663202</v>
      </c>
      <c r="AG1274">
        <v>0.42725202525700701</v>
      </c>
      <c r="AH1274">
        <v>12319.7256432758</v>
      </c>
      <c r="AI1274">
        <v>5.4435514722692702E-2</v>
      </c>
      <c r="AJ1274">
        <v>1660</v>
      </c>
      <c r="AK1274">
        <v>14104.33</v>
      </c>
      <c r="AL1274">
        <v>0.51987951807228905</v>
      </c>
      <c r="AM1274">
        <v>0.48012048192771001</v>
      </c>
      <c r="AN1274">
        <v>5.9638554216867402E-2</v>
      </c>
      <c r="AO1274">
        <v>0.118072289156626</v>
      </c>
      <c r="AP1274">
        <v>0</v>
      </c>
      <c r="AQ1274">
        <v>0.41084337349397498</v>
      </c>
      <c r="AR1274">
        <v>6.4920273348519297E-2</v>
      </c>
      <c r="AS1274">
        <v>0.32801822323462398</v>
      </c>
      <c r="AT1274">
        <v>21839</v>
      </c>
      <c r="AU1274">
        <v>44399</v>
      </c>
      <c r="AV1274">
        <v>47637.047353760398</v>
      </c>
      <c r="AW1274">
        <v>0.46686746987951799</v>
      </c>
      <c r="AX1274">
        <v>0.25030826140567197</v>
      </c>
      <c r="AY1274">
        <v>26.6</v>
      </c>
      <c r="AZ1274">
        <v>0.24457831325301199</v>
      </c>
      <c r="BA1274">
        <v>6.0843373493975901E-2</v>
      </c>
      <c r="BB1274">
        <v>0.25905292479108599</v>
      </c>
      <c r="BC1274">
        <v>0.82033426183844005</v>
      </c>
      <c r="BD1274">
        <v>0.17966573816155901</v>
      </c>
      <c r="BE1274">
        <v>1970</v>
      </c>
      <c r="BF1274">
        <v>49</v>
      </c>
      <c r="BG1274">
        <v>0.14730618400000001</v>
      </c>
      <c r="BH1274">
        <v>0</v>
      </c>
      <c r="BI1274">
        <v>0</v>
      </c>
    </row>
    <row r="1275" spans="1:61" x14ac:dyDescent="0.2">
      <c r="A1275">
        <v>1274</v>
      </c>
      <c r="B1275">
        <v>40133198002</v>
      </c>
      <c r="C1275">
        <v>4550000133</v>
      </c>
      <c r="D1275" t="s">
        <v>28</v>
      </c>
      <c r="E1275">
        <v>85008</v>
      </c>
      <c r="F1275">
        <v>5965.7450995423296</v>
      </c>
      <c r="G1275">
        <v>1608.8120856</v>
      </c>
      <c r="H1275">
        <v>8.5867491195330201E-2</v>
      </c>
      <c r="I1275">
        <v>4.7</v>
      </c>
      <c r="J1275">
        <v>0.17917040100000001</v>
      </c>
      <c r="K1275">
        <v>30705.769230000002</v>
      </c>
      <c r="L1275">
        <v>4.6699999999999997E-3</v>
      </c>
      <c r="M1275">
        <v>1</v>
      </c>
      <c r="N1275">
        <v>44</v>
      </c>
      <c r="O1275">
        <v>35834.570015831501</v>
      </c>
      <c r="P1275">
        <v>814.42204581435226</v>
      </c>
      <c r="Q1275">
        <v>3893.8876915494102</v>
      </c>
      <c r="R1275">
        <f>Q1275/AJ1275</f>
        <v>8.6917135972085049</v>
      </c>
      <c r="S1275">
        <v>1</v>
      </c>
      <c r="T1275">
        <v>0</v>
      </c>
      <c r="U1275">
        <v>2</v>
      </c>
      <c r="V1275">
        <v>0</v>
      </c>
      <c r="W1275">
        <v>1</v>
      </c>
      <c r="X1275">
        <v>4</v>
      </c>
      <c r="Y1275">
        <v>2</v>
      </c>
      <c r="Z1275">
        <v>0.5</v>
      </c>
      <c r="AA1275">
        <v>0</v>
      </c>
      <c r="AB1275">
        <v>427.03260317852198</v>
      </c>
      <c r="AC1275">
        <v>378.13204171372797</v>
      </c>
      <c r="AD1275">
        <v>3893.8876915494102</v>
      </c>
      <c r="AE1275">
        <v>8.6917135972085102</v>
      </c>
      <c r="AF1275">
        <v>146.98652235139701</v>
      </c>
      <c r="AG1275">
        <v>0.32809491596293999</v>
      </c>
      <c r="AH1275">
        <v>3746.9011691980099</v>
      </c>
      <c r="AI1275">
        <v>3.7748012781773303E-2</v>
      </c>
      <c r="AJ1275">
        <v>448</v>
      </c>
      <c r="AK1275">
        <v>3715.8130000000001</v>
      </c>
      <c r="AL1275">
        <v>0.85044642857142805</v>
      </c>
      <c r="AM1275">
        <v>0.14955357142857101</v>
      </c>
      <c r="AN1275">
        <v>0</v>
      </c>
      <c r="AO1275">
        <v>0</v>
      </c>
      <c r="AP1275">
        <v>0</v>
      </c>
      <c r="AQ1275">
        <v>0.14955357142857101</v>
      </c>
      <c r="AR1275">
        <v>0</v>
      </c>
      <c r="AS1275">
        <v>0.28896103896103897</v>
      </c>
      <c r="AT1275">
        <v>29181</v>
      </c>
      <c r="AU1275">
        <v>41101</v>
      </c>
      <c r="AV1275">
        <v>40013.125</v>
      </c>
      <c r="AW1275">
        <v>3.5714285714285698E-2</v>
      </c>
      <c r="AX1275">
        <v>0</v>
      </c>
      <c r="AY1275">
        <v>28.6</v>
      </c>
      <c r="AZ1275">
        <v>8.4821428571428506E-2</v>
      </c>
      <c r="BA1275">
        <v>0</v>
      </c>
      <c r="BB1275">
        <v>5.9374999999999997E-2</v>
      </c>
      <c r="BC1275">
        <v>0.75624999999999998</v>
      </c>
      <c r="BD1275">
        <v>0.24374999999999999</v>
      </c>
      <c r="BE1275">
        <v>1981</v>
      </c>
      <c r="BF1275">
        <v>38</v>
      </c>
      <c r="BG1275">
        <v>9.5250335000000005E-2</v>
      </c>
      <c r="BH1275">
        <v>1498.9880370000001</v>
      </c>
      <c r="BI1275">
        <v>4.793495E-3</v>
      </c>
    </row>
    <row r="1276" spans="1:61" x14ac:dyDescent="0.2">
      <c r="A1276">
        <v>1275</v>
      </c>
      <c r="B1276">
        <v>40133198003</v>
      </c>
      <c r="C1276">
        <v>4550000075</v>
      </c>
      <c r="D1276" t="s">
        <v>507</v>
      </c>
      <c r="E1276">
        <v>85042</v>
      </c>
      <c r="F1276">
        <v>3217.15113684677</v>
      </c>
      <c r="G1276">
        <v>208.825958141</v>
      </c>
      <c r="H1276">
        <v>8.9487654126062799E-2</v>
      </c>
      <c r="J1276">
        <v>0.13533089500000001</v>
      </c>
      <c r="K1276">
        <v>0</v>
      </c>
      <c r="L1276">
        <v>0</v>
      </c>
      <c r="M1276">
        <v>0</v>
      </c>
      <c r="N1276">
        <v>41</v>
      </c>
      <c r="O1276">
        <v>26022.859653115</v>
      </c>
      <c r="P1276">
        <v>634.70389397841461</v>
      </c>
      <c r="Q1276">
        <v>3998.82584771355</v>
      </c>
      <c r="R1276">
        <f>Q1276/AJ1276</f>
        <v>7.4052330513213889</v>
      </c>
      <c r="S1276">
        <v>1</v>
      </c>
      <c r="T1276">
        <v>0</v>
      </c>
      <c r="U1276">
        <v>2</v>
      </c>
      <c r="V1276">
        <v>0</v>
      </c>
      <c r="W1276">
        <v>1</v>
      </c>
      <c r="X1276">
        <v>3</v>
      </c>
      <c r="Y1276">
        <v>0</v>
      </c>
      <c r="Z1276">
        <v>0</v>
      </c>
      <c r="AA1276">
        <v>0</v>
      </c>
      <c r="AB1276">
        <v>458.02541061696598</v>
      </c>
      <c r="AC1276">
        <v>12.238085568194601</v>
      </c>
      <c r="AD1276">
        <v>3998.82584771355</v>
      </c>
      <c r="AE1276">
        <v>7.4052330513214004</v>
      </c>
      <c r="AF1276">
        <v>50.783699059561101</v>
      </c>
      <c r="AG1276">
        <v>9.40438871473354E-2</v>
      </c>
      <c r="AH1276">
        <v>3948.0421486539899</v>
      </c>
      <c r="AI1276">
        <v>1.26996525964235E-2</v>
      </c>
      <c r="AJ1276">
        <v>540</v>
      </c>
      <c r="AK1276">
        <v>4030.3780000000002</v>
      </c>
      <c r="AL1276">
        <v>0.83333333333333304</v>
      </c>
      <c r="AM1276">
        <v>0.16666666666666599</v>
      </c>
      <c r="AN1276">
        <v>4.4444444444444398E-2</v>
      </c>
      <c r="AO1276">
        <v>0</v>
      </c>
      <c r="AP1276">
        <v>3.1481481481481402E-2</v>
      </c>
      <c r="AQ1276">
        <v>0.1</v>
      </c>
      <c r="AR1276">
        <v>0</v>
      </c>
      <c r="AS1276">
        <v>0.74462365591397806</v>
      </c>
      <c r="AT1276">
        <v>36560</v>
      </c>
      <c r="AU1276">
        <v>70962</v>
      </c>
      <c r="AV1276">
        <v>70760</v>
      </c>
      <c r="AW1276">
        <v>0.298148148148148</v>
      </c>
      <c r="AX1276">
        <v>0.87037037037037002</v>
      </c>
      <c r="AY1276">
        <v>42.5</v>
      </c>
      <c r="AZ1276">
        <v>0.17037037037037001</v>
      </c>
      <c r="BA1276">
        <v>6.2962962962962901E-2</v>
      </c>
      <c r="BB1276">
        <v>0.27407407407407403</v>
      </c>
      <c r="BC1276">
        <v>0.83703703703703702</v>
      </c>
      <c r="BD1276">
        <v>0.162962962962962</v>
      </c>
      <c r="BE1276">
        <v>1965</v>
      </c>
      <c r="BF1276">
        <v>54</v>
      </c>
      <c r="BG1276">
        <v>0.10968884</v>
      </c>
      <c r="BH1276">
        <v>0</v>
      </c>
      <c r="BI1276">
        <v>0</v>
      </c>
    </row>
    <row r="1277" spans="1:61" x14ac:dyDescent="0.2">
      <c r="A1277">
        <v>1276</v>
      </c>
      <c r="B1277">
        <v>40133198004</v>
      </c>
      <c r="C1277">
        <v>4550000133</v>
      </c>
      <c r="D1277" t="s">
        <v>28</v>
      </c>
      <c r="E1277">
        <v>85008</v>
      </c>
      <c r="F1277">
        <v>5155.1461847048504</v>
      </c>
      <c r="G1277">
        <v>1608.8120856</v>
      </c>
      <c r="H1277">
        <v>6.9803658782273001E-2</v>
      </c>
      <c r="I1277">
        <v>4.7</v>
      </c>
      <c r="J1277">
        <v>0.17917040100000001</v>
      </c>
      <c r="K1277">
        <v>30705.769230000002</v>
      </c>
      <c r="L1277">
        <v>4.6699999999999997E-3</v>
      </c>
      <c r="M1277">
        <v>1</v>
      </c>
      <c r="N1277">
        <v>91</v>
      </c>
      <c r="O1277">
        <v>27168.196880591699</v>
      </c>
      <c r="P1277">
        <v>298.55161407243622</v>
      </c>
      <c r="Q1277">
        <v>16369.071076321799</v>
      </c>
      <c r="R1277">
        <f>Q1277/AJ1277</f>
        <v>8.4246377129808536</v>
      </c>
      <c r="S1277">
        <v>1</v>
      </c>
      <c r="T1277">
        <v>0</v>
      </c>
      <c r="U1277">
        <v>2</v>
      </c>
      <c r="V1277">
        <v>0</v>
      </c>
      <c r="W1277">
        <v>1</v>
      </c>
      <c r="X1277">
        <v>2</v>
      </c>
      <c r="Y1277">
        <v>0</v>
      </c>
      <c r="Z1277">
        <v>0</v>
      </c>
      <c r="AA1277">
        <v>0</v>
      </c>
      <c r="AB1277">
        <v>500.81758821389298</v>
      </c>
      <c r="AC1277">
        <v>8.3380670239699004</v>
      </c>
      <c r="AD1277">
        <v>16369.071076321799</v>
      </c>
      <c r="AE1277">
        <v>8.4246377129808803</v>
      </c>
      <c r="AF1277">
        <v>769.03834544586903</v>
      </c>
      <c r="AG1277">
        <v>0.39579945725469301</v>
      </c>
      <c r="AH1277">
        <v>15600.032730875901</v>
      </c>
      <c r="AI1277">
        <v>4.6981184323788297E-2</v>
      </c>
      <c r="AJ1277">
        <v>1943</v>
      </c>
      <c r="AK1277">
        <v>16908.12</v>
      </c>
      <c r="AL1277">
        <v>0.42202779207411201</v>
      </c>
      <c r="AM1277">
        <v>0.57797220792588699</v>
      </c>
      <c r="AN1277">
        <v>0.165208440555841</v>
      </c>
      <c r="AO1277">
        <v>0.105506948018528</v>
      </c>
      <c r="AP1277">
        <v>2.1101389603705601E-2</v>
      </c>
      <c r="AQ1277">
        <v>0.420483787956767</v>
      </c>
      <c r="AR1277">
        <v>7.5139146567718001E-2</v>
      </c>
      <c r="AS1277">
        <v>0.28014842300556497</v>
      </c>
      <c r="AT1277">
        <v>21313</v>
      </c>
      <c r="AU1277">
        <v>34731</v>
      </c>
      <c r="AV1277">
        <v>42085.069817400603</v>
      </c>
      <c r="AW1277">
        <v>0.38600102933607799</v>
      </c>
      <c r="AX1277">
        <v>0</v>
      </c>
      <c r="AY1277">
        <v>28.8</v>
      </c>
      <c r="AZ1277">
        <v>0.21358723623262901</v>
      </c>
      <c r="BA1277">
        <v>2.1616057642820301E-2</v>
      </c>
      <c r="BB1277">
        <v>0.199785177228786</v>
      </c>
      <c r="BC1277">
        <v>0.91407089151450005</v>
      </c>
      <c r="BD1277">
        <v>8.5929108485499395E-2</v>
      </c>
      <c r="BE1277">
        <v>1976</v>
      </c>
      <c r="BF1277">
        <v>43</v>
      </c>
      <c r="BG1277">
        <v>0.10860924600000001</v>
      </c>
      <c r="BH1277">
        <v>0</v>
      </c>
      <c r="BI1277">
        <v>0</v>
      </c>
    </row>
    <row r="1278" spans="1:61" x14ac:dyDescent="0.2">
      <c r="A1278">
        <v>1277</v>
      </c>
      <c r="B1278">
        <v>40133198005</v>
      </c>
      <c r="C1278">
        <v>4730000051</v>
      </c>
      <c r="D1278" t="s">
        <v>254</v>
      </c>
      <c r="E1278">
        <v>85282</v>
      </c>
      <c r="F1278">
        <v>316.41926497548098</v>
      </c>
      <c r="G1278">
        <v>4.2887804516900001</v>
      </c>
      <c r="H1278">
        <v>9.6864469020920302E-2</v>
      </c>
      <c r="I1278">
        <v>4.3</v>
      </c>
      <c r="J1278">
        <v>0.36008632600000001</v>
      </c>
      <c r="K1278">
        <v>0</v>
      </c>
      <c r="L1278">
        <v>0</v>
      </c>
      <c r="M1278">
        <v>0</v>
      </c>
      <c r="N1278">
        <v>47</v>
      </c>
      <c r="O1278">
        <v>21312.248755890902</v>
      </c>
      <c r="P1278">
        <v>453.4521011891681</v>
      </c>
      <c r="Q1278">
        <v>10223.174060695201</v>
      </c>
      <c r="R1278">
        <f>Q1278/AJ1278</f>
        <v>7.5281105012483067</v>
      </c>
      <c r="S1278">
        <v>1</v>
      </c>
      <c r="T1278">
        <v>1</v>
      </c>
      <c r="U1278">
        <v>1</v>
      </c>
      <c r="V1278">
        <v>1</v>
      </c>
      <c r="W1278">
        <v>0</v>
      </c>
      <c r="X1278">
        <v>3</v>
      </c>
      <c r="Y1278">
        <v>1</v>
      </c>
      <c r="Z1278">
        <v>0.33333333333333298</v>
      </c>
      <c r="AA1278">
        <v>0</v>
      </c>
      <c r="AB1278">
        <v>316.41926497548098</v>
      </c>
      <c r="AC1278">
        <v>122.442645945313</v>
      </c>
      <c r="AD1278">
        <v>10223.174060695201</v>
      </c>
      <c r="AE1278">
        <v>7.5281105012483698</v>
      </c>
      <c r="AF1278">
        <v>1180.8336303943499</v>
      </c>
      <c r="AG1278">
        <v>0.86953875581322004</v>
      </c>
      <c r="AH1278">
        <v>9042.3404303009302</v>
      </c>
      <c r="AI1278">
        <v>0.11550557814859699</v>
      </c>
      <c r="AJ1278">
        <v>1358</v>
      </c>
      <c r="AK1278">
        <v>5842.0460000000003</v>
      </c>
      <c r="AL1278">
        <v>0.67746686303387305</v>
      </c>
      <c r="AM1278">
        <v>0.32253313696612601</v>
      </c>
      <c r="AN1278">
        <v>0.16789396170839399</v>
      </c>
      <c r="AO1278">
        <v>0</v>
      </c>
      <c r="AP1278">
        <v>8.1001472754049994E-2</v>
      </c>
      <c r="AQ1278">
        <v>0.19072164948453599</v>
      </c>
      <c r="AR1278">
        <v>5.7786483839373098E-2</v>
      </c>
      <c r="AS1278">
        <v>0.41234084231145901</v>
      </c>
      <c r="AT1278">
        <v>31512</v>
      </c>
      <c r="AU1278">
        <v>76107</v>
      </c>
      <c r="AV1278">
        <v>71476.051188299796</v>
      </c>
      <c r="AW1278">
        <v>0.27540500736376999</v>
      </c>
      <c r="AX1278">
        <v>0.244972577696526</v>
      </c>
      <c r="AY1278">
        <v>32.799999999999997</v>
      </c>
      <c r="AZ1278">
        <v>0.136229749631811</v>
      </c>
      <c r="BA1278">
        <v>0.11929307805596399</v>
      </c>
      <c r="BB1278">
        <v>0.25045703839122402</v>
      </c>
      <c r="BC1278">
        <v>0.81535648994515497</v>
      </c>
      <c r="BD1278">
        <v>0.184643510054844</v>
      </c>
      <c r="BE1278">
        <v>1974</v>
      </c>
      <c r="BF1278">
        <v>45</v>
      </c>
      <c r="BG1278">
        <v>0.131505445</v>
      </c>
      <c r="BH1278">
        <v>0</v>
      </c>
      <c r="BI1278">
        <v>0</v>
      </c>
    </row>
    <row r="1279" spans="1:61" x14ac:dyDescent="0.2">
      <c r="A1279">
        <v>1278</v>
      </c>
      <c r="B1279">
        <v>40133198006</v>
      </c>
      <c r="C1279">
        <v>4550000133</v>
      </c>
      <c r="D1279" t="s">
        <v>28</v>
      </c>
      <c r="E1279">
        <v>85008</v>
      </c>
      <c r="F1279">
        <v>5154.4017304375202</v>
      </c>
      <c r="G1279">
        <v>1608.8120856</v>
      </c>
      <c r="H1279">
        <v>8.7761658855014094E-2</v>
      </c>
      <c r="I1279">
        <v>4.7</v>
      </c>
      <c r="J1279">
        <v>0.17917040100000001</v>
      </c>
      <c r="K1279">
        <v>30705.769230000002</v>
      </c>
      <c r="L1279">
        <v>4.6699999999999997E-3</v>
      </c>
      <c r="M1279">
        <v>1</v>
      </c>
      <c r="N1279">
        <v>47</v>
      </c>
      <c r="O1279">
        <v>46100.628042627497</v>
      </c>
      <c r="P1279">
        <v>980.8644264388829</v>
      </c>
      <c r="Q1279">
        <v>7065.1815781202304</v>
      </c>
      <c r="R1279">
        <f>Q1279/AJ1279</f>
        <v>8.7009625346308255</v>
      </c>
      <c r="S1279">
        <v>1</v>
      </c>
      <c r="T1279">
        <v>0</v>
      </c>
      <c r="U1279">
        <v>2</v>
      </c>
      <c r="V1279">
        <v>0</v>
      </c>
      <c r="W1279">
        <v>1</v>
      </c>
      <c r="X1279">
        <v>2</v>
      </c>
      <c r="Y1279">
        <v>0</v>
      </c>
      <c r="Z1279">
        <v>0</v>
      </c>
      <c r="AA1279">
        <v>0</v>
      </c>
      <c r="AB1279">
        <v>261.17380304478701</v>
      </c>
      <c r="AC1279">
        <v>8.1906959896793694</v>
      </c>
      <c r="AD1279">
        <v>7065.1815781202304</v>
      </c>
      <c r="AE1279">
        <v>8.7009625346308308</v>
      </c>
      <c r="AF1279">
        <v>539.16669320786696</v>
      </c>
      <c r="AG1279">
        <v>0.66399839065008204</v>
      </c>
      <c r="AH1279">
        <v>6526.0148849123698</v>
      </c>
      <c r="AI1279">
        <v>7.6313211096736902E-2</v>
      </c>
      <c r="AJ1279">
        <v>812</v>
      </c>
      <c r="AK1279">
        <v>3218.9470000000001</v>
      </c>
      <c r="AL1279">
        <v>0.80665024630541804</v>
      </c>
      <c r="AM1279">
        <v>0.19334975369458099</v>
      </c>
      <c r="AN1279">
        <v>7.8817733990147701E-2</v>
      </c>
      <c r="AO1279">
        <v>0</v>
      </c>
      <c r="AP1279">
        <v>7.2660098522167399E-2</v>
      </c>
      <c r="AQ1279">
        <v>0.151477832512315</v>
      </c>
      <c r="AR1279">
        <v>2.9914529914529898E-2</v>
      </c>
      <c r="AS1279">
        <v>0.47008547008547003</v>
      </c>
      <c r="AT1279">
        <v>41591</v>
      </c>
      <c r="AU1279">
        <v>86308</v>
      </c>
      <c r="AV1279">
        <v>96744.827586206899</v>
      </c>
      <c r="AW1279">
        <v>7.3891625615763498E-2</v>
      </c>
      <c r="AX1279">
        <v>0.78683385579937304</v>
      </c>
      <c r="AY1279">
        <v>55</v>
      </c>
      <c r="AZ1279">
        <v>9.8522167487684706E-2</v>
      </c>
      <c r="BA1279">
        <v>0.24384236453201899</v>
      </c>
      <c r="BB1279">
        <v>0.16927899686520301</v>
      </c>
      <c r="BC1279">
        <v>1</v>
      </c>
      <c r="BD1279">
        <v>0</v>
      </c>
      <c r="BE1279">
        <v>1965</v>
      </c>
      <c r="BF1279">
        <v>54</v>
      </c>
      <c r="BG1279">
        <v>0.15055689799999999</v>
      </c>
      <c r="BH1279">
        <v>0</v>
      </c>
      <c r="BI1279">
        <v>0</v>
      </c>
    </row>
    <row r="1280" spans="1:61" x14ac:dyDescent="0.2">
      <c r="A1280">
        <v>1279</v>
      </c>
      <c r="B1280">
        <v>40133199021</v>
      </c>
      <c r="C1280">
        <v>4550000133</v>
      </c>
      <c r="D1280" t="s">
        <v>28</v>
      </c>
      <c r="E1280">
        <v>85008</v>
      </c>
      <c r="F1280">
        <v>6693.6074454608297</v>
      </c>
      <c r="G1280">
        <v>1608.8120856</v>
      </c>
      <c r="H1280">
        <v>0.115660309084677</v>
      </c>
      <c r="I1280">
        <v>4.7</v>
      </c>
      <c r="J1280">
        <v>0.17917040100000001</v>
      </c>
      <c r="K1280">
        <v>30705.769230000002</v>
      </c>
      <c r="L1280">
        <v>4.6699999999999997E-3</v>
      </c>
      <c r="M1280">
        <v>1</v>
      </c>
      <c r="N1280">
        <v>65</v>
      </c>
      <c r="O1280">
        <v>40745.549147676596</v>
      </c>
      <c r="P1280">
        <v>626.85460227194767</v>
      </c>
      <c r="Q1280">
        <v>15697.2240694469</v>
      </c>
      <c r="R1280">
        <f>Q1280/AJ1280</f>
        <v>9.1689392929012268</v>
      </c>
      <c r="S1280">
        <v>1</v>
      </c>
      <c r="T1280">
        <v>0</v>
      </c>
      <c r="U1280">
        <v>2</v>
      </c>
      <c r="V1280">
        <v>0</v>
      </c>
      <c r="W1280">
        <v>1</v>
      </c>
      <c r="X1280">
        <v>2</v>
      </c>
      <c r="Y1280">
        <v>1</v>
      </c>
      <c r="Z1280">
        <v>0.5</v>
      </c>
      <c r="AA1280">
        <v>0</v>
      </c>
      <c r="AB1280">
        <v>411.43958713785901</v>
      </c>
      <c r="AC1280">
        <v>118.542627401088</v>
      </c>
      <c r="AD1280">
        <v>15697.2240694469</v>
      </c>
      <c r="AE1280">
        <v>9.1689392929012694</v>
      </c>
      <c r="AF1280">
        <v>0</v>
      </c>
      <c r="AG1280">
        <v>0</v>
      </c>
      <c r="AH1280">
        <v>15697.2240694469</v>
      </c>
      <c r="AI1280">
        <v>0</v>
      </c>
      <c r="AJ1280">
        <v>1712</v>
      </c>
      <c r="AK1280">
        <v>6964.9139999999998</v>
      </c>
      <c r="AL1280">
        <v>0.68107476635513997</v>
      </c>
      <c r="AM1280">
        <v>0.31892523364485897</v>
      </c>
      <c r="AN1280">
        <v>6.3668224299065407E-2</v>
      </c>
      <c r="AO1280">
        <v>1.46028037383177E-2</v>
      </c>
      <c r="AP1280">
        <v>0.11273364485981301</v>
      </c>
      <c r="AQ1280">
        <v>0.178154205607476</v>
      </c>
      <c r="AR1280">
        <v>2.1680216802168001E-2</v>
      </c>
      <c r="AS1280">
        <v>0.48419150858175197</v>
      </c>
      <c r="AT1280">
        <v>34695</v>
      </c>
      <c r="AU1280">
        <v>75066</v>
      </c>
      <c r="AV1280">
        <v>75272.334682860994</v>
      </c>
      <c r="AW1280">
        <v>9.8241358399029699E-2</v>
      </c>
      <c r="AX1280">
        <v>0.40791100123609297</v>
      </c>
      <c r="AY1280">
        <v>30.6</v>
      </c>
      <c r="AZ1280">
        <v>0.183995327102803</v>
      </c>
      <c r="BA1280">
        <v>0.11214953271028</v>
      </c>
      <c r="BB1280">
        <v>0.19433198380566799</v>
      </c>
      <c r="BC1280">
        <v>0.99325236167341402</v>
      </c>
      <c r="BD1280">
        <v>6.7476383265856902E-3</v>
      </c>
      <c r="BE1280">
        <v>1977</v>
      </c>
      <c r="BF1280">
        <v>42</v>
      </c>
      <c r="BG1280">
        <v>0.12849071100000001</v>
      </c>
      <c r="BH1280">
        <v>0</v>
      </c>
      <c r="BI1280">
        <v>0</v>
      </c>
    </row>
    <row r="1281" spans="1:61" x14ac:dyDescent="0.2">
      <c r="A1281">
        <v>1280</v>
      </c>
      <c r="B1281">
        <v>40133199022</v>
      </c>
      <c r="C1281">
        <v>4730000031</v>
      </c>
      <c r="D1281" t="s">
        <v>234</v>
      </c>
      <c r="E1281">
        <v>85282</v>
      </c>
      <c r="F1281">
        <v>2917.2302977010099</v>
      </c>
      <c r="G1281">
        <v>4.0637192020899997</v>
      </c>
      <c r="H1281">
        <v>0.22867544162159301</v>
      </c>
      <c r="I1281">
        <v>4.0999999999999996</v>
      </c>
      <c r="J1281">
        <v>0.43219405</v>
      </c>
      <c r="K1281">
        <v>0</v>
      </c>
      <c r="L1281">
        <v>0</v>
      </c>
      <c r="M1281">
        <v>0</v>
      </c>
      <c r="N1281">
        <v>113</v>
      </c>
      <c r="O1281">
        <v>31507.325851941099</v>
      </c>
      <c r="P1281">
        <v>278.82589249505395</v>
      </c>
      <c r="Q1281">
        <v>12892.486359951199</v>
      </c>
      <c r="R1281">
        <f>Q1281/AJ1281</f>
        <v>10.143576994454129</v>
      </c>
      <c r="S1281">
        <v>1</v>
      </c>
      <c r="T1281">
        <v>0</v>
      </c>
      <c r="U1281">
        <v>2</v>
      </c>
      <c r="V1281">
        <v>0</v>
      </c>
      <c r="W1281">
        <v>1</v>
      </c>
      <c r="X1281">
        <v>3</v>
      </c>
      <c r="Y1281">
        <v>3</v>
      </c>
      <c r="Z1281">
        <v>1</v>
      </c>
      <c r="AA1281">
        <v>0</v>
      </c>
      <c r="AB1281">
        <v>0</v>
      </c>
      <c r="AC1281">
        <v>402.32841550935598</v>
      </c>
      <c r="AD1281">
        <v>12892.486359951199</v>
      </c>
      <c r="AE1281">
        <v>10.143576994454101</v>
      </c>
      <c r="AF1281">
        <v>0</v>
      </c>
      <c r="AG1281">
        <v>0</v>
      </c>
      <c r="AH1281">
        <v>12892.486359951199</v>
      </c>
      <c r="AI1281">
        <v>0</v>
      </c>
      <c r="AJ1281">
        <v>1271</v>
      </c>
      <c r="AK1281">
        <v>1729.7809999999999</v>
      </c>
      <c r="AL1281">
        <v>0.687647521636506</v>
      </c>
      <c r="AM1281">
        <v>0.312352478363493</v>
      </c>
      <c r="AN1281">
        <v>0.17623918174665601</v>
      </c>
      <c r="AO1281">
        <v>0</v>
      </c>
      <c r="AP1281">
        <v>2.1243115656963001E-2</v>
      </c>
      <c r="AQ1281">
        <v>0.27222659323367399</v>
      </c>
      <c r="AR1281">
        <v>0.10101010101010099</v>
      </c>
      <c r="AS1281">
        <v>0.36767676767676699</v>
      </c>
      <c r="AT1281">
        <v>31297</v>
      </c>
      <c r="AU1281">
        <v>89375</v>
      </c>
      <c r="AV1281">
        <v>77172.451193058601</v>
      </c>
      <c r="AW1281">
        <v>6.4013840830449795E-2</v>
      </c>
      <c r="AX1281">
        <v>0.55378486055776799</v>
      </c>
      <c r="AY1281">
        <v>48.7</v>
      </c>
      <c r="AZ1281">
        <v>0.13611329661683699</v>
      </c>
      <c r="BA1281">
        <v>0.27852084972462599</v>
      </c>
      <c r="BB1281">
        <v>0.26464208242950099</v>
      </c>
      <c r="BC1281">
        <v>0.80043383947939195</v>
      </c>
      <c r="BD1281">
        <v>0.19956616052060699</v>
      </c>
      <c r="BE1281">
        <v>1976</v>
      </c>
      <c r="BF1281">
        <v>43</v>
      </c>
      <c r="BG1281">
        <v>0.13719505100000001</v>
      </c>
      <c r="BH1281">
        <v>44975.468869999997</v>
      </c>
      <c r="BI1281">
        <v>2.2988455000000001E-2</v>
      </c>
    </row>
    <row r="1282" spans="1:61" x14ac:dyDescent="0.2">
      <c r="A1282">
        <v>1281</v>
      </c>
      <c r="B1282">
        <v>40133199031</v>
      </c>
      <c r="C1282">
        <v>4730000059</v>
      </c>
      <c r="D1282" t="s">
        <v>255</v>
      </c>
      <c r="E1282">
        <v>85283</v>
      </c>
      <c r="F1282">
        <v>573.92679179783704</v>
      </c>
      <c r="G1282">
        <v>3.3075305483999999</v>
      </c>
      <c r="H1282">
        <v>0.112410529177552</v>
      </c>
      <c r="I1282">
        <v>4.5</v>
      </c>
      <c r="J1282">
        <v>0.45272960099999998</v>
      </c>
      <c r="K1282">
        <v>0</v>
      </c>
      <c r="L1282">
        <v>0</v>
      </c>
      <c r="M1282">
        <v>0</v>
      </c>
      <c r="N1282">
        <v>97</v>
      </c>
      <c r="O1282">
        <v>28900.0133761334</v>
      </c>
      <c r="P1282">
        <v>297.93828222817939</v>
      </c>
      <c r="Q1282">
        <v>21778.670022770501</v>
      </c>
      <c r="R1282">
        <f>Q1282/AJ1282</f>
        <v>10.410454121783221</v>
      </c>
      <c r="S1282">
        <v>1</v>
      </c>
      <c r="T1282">
        <v>1</v>
      </c>
      <c r="U1282">
        <v>1</v>
      </c>
      <c r="V1282">
        <v>1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573.92679179783704</v>
      </c>
      <c r="AC1282">
        <v>3.3085706891370301</v>
      </c>
      <c r="AD1282">
        <v>21778.670022770501</v>
      </c>
      <c r="AE1282">
        <v>10.4104541217832</v>
      </c>
      <c r="AF1282">
        <v>2448.1518220429298</v>
      </c>
      <c r="AG1282">
        <v>1.17024465680828</v>
      </c>
      <c r="AH1282">
        <v>19330.5182007275</v>
      </c>
      <c r="AI1282">
        <v>0.112410529177552</v>
      </c>
      <c r="AJ1282">
        <v>2092</v>
      </c>
      <c r="AK1282">
        <v>10386.030000000001</v>
      </c>
      <c r="AL1282">
        <v>0.84225621414913898</v>
      </c>
      <c r="AM1282">
        <v>0.15774378585085999</v>
      </c>
      <c r="AN1282">
        <v>0</v>
      </c>
      <c r="AO1282">
        <v>0</v>
      </c>
      <c r="AP1282">
        <v>8.6520076481835503E-2</v>
      </c>
      <c r="AQ1282">
        <v>0.10755258126195</v>
      </c>
      <c r="AR1282">
        <v>0</v>
      </c>
      <c r="AS1282">
        <v>0.57277882797731505</v>
      </c>
      <c r="AT1282">
        <v>49517</v>
      </c>
      <c r="AU1282">
        <v>79226</v>
      </c>
      <c r="AV1282">
        <v>100590.394337715</v>
      </c>
      <c r="AW1282">
        <v>0.120057859209257</v>
      </c>
      <c r="AX1282">
        <v>0.41721234798877399</v>
      </c>
      <c r="AY1282">
        <v>33.1</v>
      </c>
      <c r="AZ1282">
        <v>8.9388145315487499E-2</v>
      </c>
      <c r="BA1282">
        <v>0.19407265774378499</v>
      </c>
      <c r="BB1282">
        <v>0.13245702730030301</v>
      </c>
      <c r="BC1282">
        <v>0.98281092012133398</v>
      </c>
      <c r="BD1282">
        <v>1.71890798786653E-2</v>
      </c>
      <c r="BE1282">
        <v>1978</v>
      </c>
      <c r="BF1282">
        <v>41</v>
      </c>
      <c r="BG1282">
        <v>0.15416880999999999</v>
      </c>
      <c r="BH1282">
        <v>95946.256410000002</v>
      </c>
      <c r="BI1282">
        <v>0.14928311399999999</v>
      </c>
    </row>
    <row r="1283" spans="1:61" x14ac:dyDescent="0.2">
      <c r="A1283">
        <v>1282</v>
      </c>
      <c r="B1283">
        <v>40133199032</v>
      </c>
      <c r="C1283">
        <v>4730000059</v>
      </c>
      <c r="D1283" t="s">
        <v>255</v>
      </c>
      <c r="E1283">
        <v>85283</v>
      </c>
      <c r="F1283">
        <v>379.897761683341</v>
      </c>
      <c r="G1283">
        <v>3.3075305483999999</v>
      </c>
      <c r="H1283">
        <v>0.25639349395154198</v>
      </c>
      <c r="I1283">
        <v>4.5</v>
      </c>
      <c r="J1283">
        <v>0.45272960099999998</v>
      </c>
      <c r="K1283">
        <v>0</v>
      </c>
      <c r="L1283">
        <v>0</v>
      </c>
      <c r="M1283">
        <v>0</v>
      </c>
      <c r="N1283">
        <v>33</v>
      </c>
      <c r="O1283">
        <v>24162.816705883401</v>
      </c>
      <c r="P1283">
        <v>732.20656684495157</v>
      </c>
      <c r="Q1283">
        <v>11463.0612755572</v>
      </c>
      <c r="R1283">
        <f>Q1283/AJ1283</f>
        <v>9.7807690064481232</v>
      </c>
      <c r="S1283">
        <v>1</v>
      </c>
      <c r="T1283">
        <v>1</v>
      </c>
      <c r="U1283">
        <v>1</v>
      </c>
      <c r="V1283">
        <v>1</v>
      </c>
      <c r="W1283">
        <v>0</v>
      </c>
      <c r="X1283">
        <v>3</v>
      </c>
      <c r="Y1283">
        <v>1</v>
      </c>
      <c r="Z1283">
        <v>0.33333333333333298</v>
      </c>
      <c r="AA1283">
        <v>0</v>
      </c>
      <c r="AB1283">
        <v>379.897761683341</v>
      </c>
      <c r="AC1283">
        <v>17.325734309166201</v>
      </c>
      <c r="AD1283">
        <v>11463.0612755572</v>
      </c>
      <c r="AE1283">
        <v>9.7807690064481392</v>
      </c>
      <c r="AF1283">
        <v>3086.1288416246598</v>
      </c>
      <c r="AG1283">
        <v>2.6332157351746202</v>
      </c>
      <c r="AH1283">
        <v>8376.9324339325594</v>
      </c>
      <c r="AI1283">
        <v>0.269223793490944</v>
      </c>
      <c r="AJ1283">
        <v>1172</v>
      </c>
      <c r="AK1283">
        <v>4415.2039999999997</v>
      </c>
      <c r="AL1283">
        <v>0.81569965870307104</v>
      </c>
      <c r="AM1283">
        <v>0.18430034129692799</v>
      </c>
      <c r="AN1283">
        <v>9.7269624573378802E-2</v>
      </c>
      <c r="AO1283">
        <v>7.6791808873720099E-3</v>
      </c>
      <c r="AP1283">
        <v>7.9351535836177406E-2</v>
      </c>
      <c r="AQ1283">
        <v>6.3139931740614302E-2</v>
      </c>
      <c r="AR1283">
        <v>3.1690140845070401E-2</v>
      </c>
      <c r="AS1283">
        <v>0.573943661971831</v>
      </c>
      <c r="AT1283">
        <v>39645</v>
      </c>
      <c r="AU1283">
        <v>93880</v>
      </c>
      <c r="AV1283">
        <v>89215.968063872206</v>
      </c>
      <c r="AW1283">
        <v>0.11945392491467501</v>
      </c>
      <c r="AX1283">
        <v>0.60958904109588996</v>
      </c>
      <c r="AY1283">
        <v>49.2</v>
      </c>
      <c r="AZ1283">
        <v>0.18771331058020399</v>
      </c>
      <c r="BA1283">
        <v>0.15784982935153499</v>
      </c>
      <c r="BB1283">
        <v>0.28742514970059801</v>
      </c>
      <c r="BC1283">
        <v>0.88423153692614698</v>
      </c>
      <c r="BD1283">
        <v>0.115768463073852</v>
      </c>
      <c r="BE1283">
        <v>1978</v>
      </c>
      <c r="BF1283">
        <v>41</v>
      </c>
      <c r="BG1283">
        <v>0.161151773</v>
      </c>
      <c r="BH1283">
        <v>0</v>
      </c>
      <c r="BI1283">
        <v>0</v>
      </c>
    </row>
    <row r="1284" spans="1:61" x14ac:dyDescent="0.2">
      <c r="A1284">
        <v>1283</v>
      </c>
      <c r="B1284">
        <v>40133199033</v>
      </c>
      <c r="C1284">
        <v>4730000059</v>
      </c>
      <c r="D1284" t="s">
        <v>255</v>
      </c>
      <c r="E1284">
        <v>85283</v>
      </c>
      <c r="F1284">
        <v>454.540353445275</v>
      </c>
      <c r="G1284">
        <v>3.3075305483999999</v>
      </c>
      <c r="H1284">
        <v>0.260631882197219</v>
      </c>
      <c r="I1284">
        <v>4.5</v>
      </c>
      <c r="J1284">
        <v>0.45272960099999998</v>
      </c>
      <c r="K1284">
        <v>0</v>
      </c>
      <c r="L1284">
        <v>0</v>
      </c>
      <c r="M1284">
        <v>0</v>
      </c>
      <c r="N1284">
        <v>33</v>
      </c>
      <c r="O1284">
        <v>25549.8149138841</v>
      </c>
      <c r="P1284">
        <v>774.2368155722454</v>
      </c>
      <c r="Q1284">
        <v>10662.705846201199</v>
      </c>
      <c r="R1284">
        <f>Q1284/AJ1284</f>
        <v>9.8364445075656821</v>
      </c>
      <c r="S1284">
        <v>1</v>
      </c>
      <c r="T1284">
        <v>1</v>
      </c>
      <c r="U1284">
        <v>1</v>
      </c>
      <c r="V1284">
        <v>1</v>
      </c>
      <c r="W1284">
        <v>0</v>
      </c>
      <c r="X1284">
        <v>2</v>
      </c>
      <c r="Y1284">
        <v>1</v>
      </c>
      <c r="Z1284">
        <v>0.5</v>
      </c>
      <c r="AA1284">
        <v>0</v>
      </c>
      <c r="AB1284">
        <v>454.540353445275</v>
      </c>
      <c r="AC1284">
        <v>117.56052064476999</v>
      </c>
      <c r="AD1284">
        <v>10662.705846201199</v>
      </c>
      <c r="AE1284">
        <v>9.8364445075657496</v>
      </c>
      <c r="AF1284">
        <v>2779.0410940107399</v>
      </c>
      <c r="AG1284">
        <v>2.5636910461353599</v>
      </c>
      <c r="AH1284">
        <v>7883.6647521905397</v>
      </c>
      <c r="AI1284">
        <v>0.260631882197219</v>
      </c>
      <c r="AJ1284">
        <v>1084</v>
      </c>
      <c r="AK1284">
        <v>4109.6000000000004</v>
      </c>
      <c r="AL1284">
        <v>0.87453874538745302</v>
      </c>
      <c r="AM1284">
        <v>0.12546125461254601</v>
      </c>
      <c r="AN1284">
        <v>8.6715867158671495E-2</v>
      </c>
      <c r="AO1284">
        <v>1.8450184501845001E-2</v>
      </c>
      <c r="AP1284">
        <v>2.0295202952029499E-2</v>
      </c>
      <c r="AQ1284">
        <v>0.10239852398523901</v>
      </c>
      <c r="AR1284">
        <v>0.131043256997455</v>
      </c>
      <c r="AS1284">
        <v>0.50254452926208604</v>
      </c>
      <c r="AT1284">
        <v>53313</v>
      </c>
      <c r="AU1284">
        <v>118811</v>
      </c>
      <c r="AV1284">
        <v>135209.638554217</v>
      </c>
      <c r="AW1284">
        <v>0.128228782287822</v>
      </c>
      <c r="AX1284">
        <v>0.66594360086767901</v>
      </c>
      <c r="AY1284">
        <v>47.3</v>
      </c>
      <c r="AZ1284">
        <v>0.22970479704797001</v>
      </c>
      <c r="BA1284">
        <v>0.13099630996309899</v>
      </c>
      <c r="BB1284">
        <v>0.27710843373493899</v>
      </c>
      <c r="BC1284">
        <v>0.95180722891566205</v>
      </c>
      <c r="BD1284">
        <v>4.8192771084337303E-2</v>
      </c>
      <c r="BE1284">
        <v>1976</v>
      </c>
      <c r="BF1284">
        <v>43</v>
      </c>
      <c r="BG1284">
        <v>0.167899784</v>
      </c>
      <c r="BH1284">
        <v>0</v>
      </c>
      <c r="BI1284">
        <v>0</v>
      </c>
    </row>
    <row r="1285" spans="1:61" x14ac:dyDescent="0.2">
      <c r="A1285">
        <v>1284</v>
      </c>
      <c r="B1285">
        <v>40133199034</v>
      </c>
      <c r="C1285">
        <v>4730000059</v>
      </c>
      <c r="D1285" t="s">
        <v>255</v>
      </c>
      <c r="E1285">
        <v>85283</v>
      </c>
      <c r="F1285">
        <v>585.87852174950604</v>
      </c>
      <c r="G1285">
        <v>3.3075305483999999</v>
      </c>
      <c r="H1285">
        <v>0.10471902595004701</v>
      </c>
      <c r="I1285">
        <v>4.5</v>
      </c>
      <c r="J1285">
        <v>0.45272960099999998</v>
      </c>
      <c r="K1285">
        <v>0</v>
      </c>
      <c r="L1285">
        <v>0</v>
      </c>
      <c r="M1285">
        <v>0</v>
      </c>
      <c r="N1285">
        <v>60</v>
      </c>
      <c r="O1285">
        <v>25253.092721904199</v>
      </c>
      <c r="P1285">
        <v>420.88487869840333</v>
      </c>
      <c r="Q1285">
        <v>19269.933793379099</v>
      </c>
      <c r="R1285">
        <f>Q1285/AJ1285</f>
        <v>11.328591295343386</v>
      </c>
      <c r="S1285">
        <v>1</v>
      </c>
      <c r="T1285">
        <v>1</v>
      </c>
      <c r="U1285">
        <v>1</v>
      </c>
      <c r="V1285">
        <v>1</v>
      </c>
      <c r="W1285">
        <v>0</v>
      </c>
      <c r="X1285">
        <v>4</v>
      </c>
      <c r="Y1285">
        <v>1</v>
      </c>
      <c r="Z1285">
        <v>0.25</v>
      </c>
      <c r="AA1285">
        <v>0</v>
      </c>
      <c r="AB1285">
        <v>497.21494718727899</v>
      </c>
      <c r="AC1285">
        <v>21.266317049315401</v>
      </c>
      <c r="AD1285">
        <v>19269.933793379099</v>
      </c>
      <c r="AE1285">
        <v>11.328591295343401</v>
      </c>
      <c r="AF1285">
        <v>3397.67688668745</v>
      </c>
      <c r="AG1285">
        <v>1.9974584871766301</v>
      </c>
      <c r="AH1285">
        <v>15872.2569066917</v>
      </c>
      <c r="AI1285">
        <v>0.176320112104113</v>
      </c>
      <c r="AJ1285">
        <v>1701</v>
      </c>
      <c r="AK1285">
        <v>7761.6409999999996</v>
      </c>
      <c r="AL1285">
        <v>0.68312757201646002</v>
      </c>
      <c r="AM1285">
        <v>0.31687242798353898</v>
      </c>
      <c r="AN1285">
        <v>2.8806584362139901E-2</v>
      </c>
      <c r="AO1285">
        <v>0</v>
      </c>
      <c r="AP1285">
        <v>0.104644326866549</v>
      </c>
      <c r="AQ1285">
        <v>0.32039976484420901</v>
      </c>
      <c r="AR1285">
        <v>4.54545454545454E-2</v>
      </c>
      <c r="AS1285">
        <v>0.60548885077186898</v>
      </c>
      <c r="AT1285">
        <v>43826</v>
      </c>
      <c r="AU1285">
        <v>77583</v>
      </c>
      <c r="AV1285">
        <v>99516.464237516906</v>
      </c>
      <c r="AW1285">
        <v>5.87889476778366E-2</v>
      </c>
      <c r="AX1285">
        <v>0.40962288686605902</v>
      </c>
      <c r="AY1285">
        <v>36.1</v>
      </c>
      <c r="AZ1285">
        <v>0.26866549088771302</v>
      </c>
      <c r="BA1285">
        <v>0.156378600823045</v>
      </c>
      <c r="BB1285">
        <v>0.29959514170040402</v>
      </c>
      <c r="BC1285">
        <v>1</v>
      </c>
      <c r="BD1285">
        <v>0</v>
      </c>
      <c r="BE1285">
        <v>1975</v>
      </c>
      <c r="BF1285">
        <v>44</v>
      </c>
      <c r="BG1285">
        <v>0.14911739800000001</v>
      </c>
      <c r="BH1285">
        <v>87701.291200000007</v>
      </c>
      <c r="BI1285">
        <v>0.133214999</v>
      </c>
    </row>
    <row r="1286" spans="1:61" x14ac:dyDescent="0.2">
      <c r="A1286">
        <v>1285</v>
      </c>
      <c r="B1286">
        <v>40133199041</v>
      </c>
      <c r="C1286">
        <v>4730000050</v>
      </c>
      <c r="D1286" t="s">
        <v>256</v>
      </c>
      <c r="E1286">
        <v>85283</v>
      </c>
      <c r="F1286">
        <v>378.98686379615901</v>
      </c>
      <c r="G1286">
        <v>9.9074375918099999</v>
      </c>
      <c r="H1286">
        <v>0.17450621238996999</v>
      </c>
      <c r="I1286">
        <v>4.5</v>
      </c>
      <c r="J1286">
        <v>0.46103663299999997</v>
      </c>
      <c r="K1286">
        <v>0</v>
      </c>
      <c r="L1286">
        <v>0</v>
      </c>
      <c r="M1286">
        <v>0</v>
      </c>
      <c r="N1286">
        <v>99</v>
      </c>
      <c r="O1286">
        <v>29739.1773947738</v>
      </c>
      <c r="P1286">
        <v>300.39573126034139</v>
      </c>
      <c r="Q1286">
        <v>32011.487491321099</v>
      </c>
      <c r="R1286">
        <f>Q1286/AJ1286</f>
        <v>12.312110573585038</v>
      </c>
      <c r="S1286">
        <v>1</v>
      </c>
      <c r="T1286">
        <v>1</v>
      </c>
      <c r="U1286">
        <v>1</v>
      </c>
      <c r="V1286">
        <v>1</v>
      </c>
      <c r="W1286">
        <v>0</v>
      </c>
      <c r="X1286">
        <v>3</v>
      </c>
      <c r="Y1286">
        <v>1</v>
      </c>
      <c r="Z1286">
        <v>0.33333333333333298</v>
      </c>
      <c r="AA1286">
        <v>0</v>
      </c>
      <c r="AB1286">
        <v>58.426643573419298</v>
      </c>
      <c r="AC1286">
        <v>23.929009577050898</v>
      </c>
      <c r="AD1286">
        <v>32011.487491321099</v>
      </c>
      <c r="AE1286">
        <v>12.312110573585</v>
      </c>
      <c r="AF1286">
        <v>7385.5501107055397</v>
      </c>
      <c r="AG1286">
        <v>2.8405961964251998</v>
      </c>
      <c r="AH1286">
        <v>24625.937380615502</v>
      </c>
      <c r="AI1286">
        <v>0.23071561772029101</v>
      </c>
      <c r="AJ1286">
        <v>2600</v>
      </c>
      <c r="AK1286">
        <v>5956.5439999999999</v>
      </c>
      <c r="AL1286">
        <v>0.8</v>
      </c>
      <c r="AM1286">
        <v>0.19999999999999901</v>
      </c>
      <c r="AN1286">
        <v>4.1923076923076903E-2</v>
      </c>
      <c r="AO1286">
        <v>5.76923076923076E-3</v>
      </c>
      <c r="AP1286">
        <v>1.1923076923076901E-2</v>
      </c>
      <c r="AQ1286">
        <v>0.255</v>
      </c>
      <c r="AR1286">
        <v>5.8156727451946701E-2</v>
      </c>
      <c r="AS1286">
        <v>0.46328240512567698</v>
      </c>
      <c r="AT1286">
        <v>39089</v>
      </c>
      <c r="AU1286">
        <v>86370</v>
      </c>
      <c r="AV1286">
        <v>99116.065911431506</v>
      </c>
      <c r="AW1286">
        <v>8.5222830336200095E-2</v>
      </c>
      <c r="AX1286">
        <v>0.74581280788177295</v>
      </c>
      <c r="AY1286">
        <v>46.1</v>
      </c>
      <c r="AZ1286">
        <v>0.137692307692307</v>
      </c>
      <c r="BA1286">
        <v>0.24153846153846101</v>
      </c>
      <c r="BB1286">
        <v>0.249227600411946</v>
      </c>
      <c r="BC1286">
        <v>0.98043254376930999</v>
      </c>
      <c r="BD1286">
        <v>1.9567456230689999E-2</v>
      </c>
      <c r="BE1286">
        <v>1978</v>
      </c>
      <c r="BF1286">
        <v>41</v>
      </c>
      <c r="BG1286">
        <v>0.121043976</v>
      </c>
      <c r="BH1286">
        <v>0</v>
      </c>
      <c r="BI1286">
        <v>0</v>
      </c>
    </row>
    <row r="1287" spans="1:61" x14ac:dyDescent="0.2">
      <c r="A1287">
        <v>1286</v>
      </c>
      <c r="B1287">
        <v>40133199042</v>
      </c>
      <c r="C1287">
        <v>4730000050</v>
      </c>
      <c r="D1287" t="s">
        <v>256</v>
      </c>
      <c r="E1287">
        <v>85283</v>
      </c>
      <c r="F1287">
        <v>408.598516925968</v>
      </c>
      <c r="G1287">
        <v>9.9074375918099999</v>
      </c>
      <c r="H1287">
        <v>0.236144409494943</v>
      </c>
      <c r="I1287">
        <v>4.5</v>
      </c>
      <c r="J1287">
        <v>0.46103663299999997</v>
      </c>
      <c r="K1287">
        <v>0</v>
      </c>
      <c r="L1287">
        <v>0</v>
      </c>
      <c r="M1287">
        <v>0</v>
      </c>
      <c r="N1287">
        <v>47</v>
      </c>
      <c r="O1287">
        <v>24798.602009904</v>
      </c>
      <c r="P1287">
        <v>527.62982999795747</v>
      </c>
      <c r="Q1287">
        <v>11023.0194443319</v>
      </c>
      <c r="R1287">
        <f>Q1287/AJ1287</f>
        <v>11.089556785042152</v>
      </c>
      <c r="S1287">
        <v>1</v>
      </c>
      <c r="T1287">
        <v>1</v>
      </c>
      <c r="U1287">
        <v>1</v>
      </c>
      <c r="V1287">
        <v>1</v>
      </c>
      <c r="W1287">
        <v>0</v>
      </c>
      <c r="X1287">
        <v>2</v>
      </c>
      <c r="Y1287">
        <v>1</v>
      </c>
      <c r="Z1287">
        <v>0.5</v>
      </c>
      <c r="AA1287">
        <v>0</v>
      </c>
      <c r="AB1287">
        <v>404.19903966609297</v>
      </c>
      <c r="AC1287">
        <v>20.335672438269501</v>
      </c>
      <c r="AD1287">
        <v>11023.0194443319</v>
      </c>
      <c r="AE1287">
        <v>11.0895567850422</v>
      </c>
      <c r="AF1287">
        <v>2603.0244175330499</v>
      </c>
      <c r="AG1287">
        <v>2.6187368385644301</v>
      </c>
      <c r="AH1287">
        <v>8419.9950267989097</v>
      </c>
      <c r="AI1287">
        <v>0.236144409494943</v>
      </c>
      <c r="AJ1287">
        <v>994</v>
      </c>
      <c r="AK1287">
        <v>3962.683</v>
      </c>
      <c r="AL1287">
        <v>0.86720321931589495</v>
      </c>
      <c r="AM1287">
        <v>0.132796780684104</v>
      </c>
      <c r="AN1287">
        <v>3.5211267605633798E-2</v>
      </c>
      <c r="AO1287">
        <v>0</v>
      </c>
      <c r="AP1287">
        <v>6.7404426559356106E-2</v>
      </c>
      <c r="AQ1287">
        <v>9.4567404426559296E-2</v>
      </c>
      <c r="AR1287">
        <v>9.2961487383798093E-3</v>
      </c>
      <c r="AS1287">
        <v>0.56972111553784799</v>
      </c>
      <c r="AT1287">
        <v>38511</v>
      </c>
      <c r="AU1287">
        <v>99688</v>
      </c>
      <c r="AV1287">
        <v>101128.80434782599</v>
      </c>
      <c r="AW1287">
        <v>4.8289738430583401E-2</v>
      </c>
      <c r="AX1287">
        <v>0.87931034482758597</v>
      </c>
      <c r="AY1287">
        <v>40.700000000000003</v>
      </c>
      <c r="AZ1287">
        <v>0.206237424547283</v>
      </c>
      <c r="BA1287">
        <v>0.15995975855130701</v>
      </c>
      <c r="BB1287">
        <v>0.25</v>
      </c>
      <c r="BC1287">
        <v>1</v>
      </c>
      <c r="BD1287">
        <v>0</v>
      </c>
      <c r="BE1287">
        <v>1976</v>
      </c>
      <c r="BF1287">
        <v>43</v>
      </c>
      <c r="BG1287">
        <v>0.12361834400000001</v>
      </c>
      <c r="BH1287">
        <v>0</v>
      </c>
      <c r="BI1287">
        <v>0</v>
      </c>
    </row>
    <row r="1288" spans="1:61" x14ac:dyDescent="0.2">
      <c r="A1288">
        <v>1287</v>
      </c>
      <c r="B1288">
        <v>40133199043</v>
      </c>
      <c r="C1288">
        <v>4730000050</v>
      </c>
      <c r="D1288" t="s">
        <v>256</v>
      </c>
      <c r="E1288">
        <v>85283</v>
      </c>
      <c r="F1288">
        <v>351.912997561091</v>
      </c>
      <c r="G1288">
        <v>9.9074375918099999</v>
      </c>
      <c r="H1288">
        <v>0.29278278295655003</v>
      </c>
      <c r="I1288">
        <v>4.5</v>
      </c>
      <c r="J1288">
        <v>0.46103663299999997</v>
      </c>
      <c r="K1288">
        <v>0</v>
      </c>
      <c r="L1288">
        <v>0</v>
      </c>
      <c r="M1288">
        <v>0</v>
      </c>
      <c r="N1288">
        <v>59</v>
      </c>
      <c r="O1288">
        <v>26120.573634645702</v>
      </c>
      <c r="P1288">
        <v>442.72158702789324</v>
      </c>
      <c r="Q1288">
        <v>17542.1066597438</v>
      </c>
      <c r="R1288">
        <f>Q1288/AJ1288</f>
        <v>10.69640649984378</v>
      </c>
      <c r="S1288">
        <v>1</v>
      </c>
      <c r="T1288">
        <v>1</v>
      </c>
      <c r="U1288">
        <v>1</v>
      </c>
      <c r="V1288">
        <v>1</v>
      </c>
      <c r="W1288">
        <v>0</v>
      </c>
      <c r="X1288">
        <v>3</v>
      </c>
      <c r="Y1288">
        <v>1</v>
      </c>
      <c r="Z1288">
        <v>0.33333333333333298</v>
      </c>
      <c r="AA1288">
        <v>0</v>
      </c>
      <c r="AB1288">
        <v>351.912997561091</v>
      </c>
      <c r="AC1288">
        <v>23.929009577050898</v>
      </c>
      <c r="AD1288">
        <v>17542.1066597438</v>
      </c>
      <c r="AE1288">
        <v>10.6964064998438</v>
      </c>
      <c r="AF1288">
        <v>5355.30451324367</v>
      </c>
      <c r="AG1288">
        <v>3.2654295812461398</v>
      </c>
      <c r="AH1288">
        <v>12186.8021465001</v>
      </c>
      <c r="AI1288">
        <v>0.30528286123884901</v>
      </c>
      <c r="AJ1288">
        <v>1640</v>
      </c>
      <c r="AK1288">
        <v>5265.6059999999998</v>
      </c>
      <c r="AL1288">
        <v>0.77134146341463405</v>
      </c>
      <c r="AM1288">
        <v>0.228658536585365</v>
      </c>
      <c r="AN1288">
        <v>1.6463414634146301E-2</v>
      </c>
      <c r="AO1288">
        <v>5.12195121951219E-2</v>
      </c>
      <c r="AP1288">
        <v>4.4512195121951197E-2</v>
      </c>
      <c r="AQ1288">
        <v>0.20670731707317</v>
      </c>
      <c r="AR1288">
        <v>1.5025041736227001E-2</v>
      </c>
      <c r="AS1288">
        <v>0.42070116861435702</v>
      </c>
      <c r="AT1288">
        <v>36381</v>
      </c>
      <c r="AU1288">
        <v>75417</v>
      </c>
      <c r="AV1288">
        <v>88995.510835913301</v>
      </c>
      <c r="AW1288">
        <v>9.2073170731707205E-2</v>
      </c>
      <c r="AX1288">
        <v>0.78900445765230298</v>
      </c>
      <c r="AY1288">
        <v>36.700000000000003</v>
      </c>
      <c r="AZ1288">
        <v>0.21402439024390199</v>
      </c>
      <c r="BA1288">
        <v>0.16036585365853601</v>
      </c>
      <c r="BB1288">
        <v>0.30185758513931799</v>
      </c>
      <c r="BC1288">
        <v>1</v>
      </c>
      <c r="BD1288">
        <v>0</v>
      </c>
      <c r="BE1288">
        <v>1975</v>
      </c>
      <c r="BF1288">
        <v>44</v>
      </c>
      <c r="BG1288">
        <v>0.13706854600000001</v>
      </c>
      <c r="BH1288">
        <v>0</v>
      </c>
      <c r="BI1288">
        <v>0</v>
      </c>
    </row>
    <row r="1289" spans="1:61" x14ac:dyDescent="0.2">
      <c r="A1289">
        <v>1288</v>
      </c>
      <c r="B1289">
        <v>40133199051</v>
      </c>
      <c r="C1289">
        <v>4730000056</v>
      </c>
      <c r="D1289" t="s">
        <v>257</v>
      </c>
      <c r="E1289">
        <v>85283</v>
      </c>
      <c r="F1289">
        <v>498.280286876481</v>
      </c>
      <c r="G1289">
        <v>4.00211703056</v>
      </c>
      <c r="H1289">
        <v>0.13176373620401499</v>
      </c>
      <c r="I1289">
        <v>3</v>
      </c>
      <c r="J1289">
        <v>0.41179202999999998</v>
      </c>
      <c r="K1289">
        <v>0</v>
      </c>
      <c r="L1289">
        <v>0</v>
      </c>
      <c r="M1289">
        <v>0</v>
      </c>
      <c r="N1289">
        <v>55</v>
      </c>
      <c r="O1289">
        <v>27296.438810547701</v>
      </c>
      <c r="P1289">
        <v>496.29888746450365</v>
      </c>
      <c r="Q1289">
        <v>17909.883183656901</v>
      </c>
      <c r="R1289">
        <f>Q1289/AJ1289</f>
        <v>9.4113942110651081</v>
      </c>
      <c r="S1289">
        <v>1</v>
      </c>
      <c r="T1289">
        <v>1</v>
      </c>
      <c r="U1289">
        <v>1</v>
      </c>
      <c r="V1289">
        <v>1</v>
      </c>
      <c r="W1289">
        <v>0</v>
      </c>
      <c r="X1289">
        <v>4</v>
      </c>
      <c r="Y1289">
        <v>2</v>
      </c>
      <c r="Z1289">
        <v>0.5</v>
      </c>
      <c r="AA1289">
        <v>0</v>
      </c>
      <c r="AB1289">
        <v>411.76351073696799</v>
      </c>
      <c r="AC1289">
        <v>387.16538511444401</v>
      </c>
      <c r="AD1289">
        <v>17909.883183656901</v>
      </c>
      <c r="AE1289">
        <v>9.4113942110651099</v>
      </c>
      <c r="AF1289">
        <v>2486.91706053291</v>
      </c>
      <c r="AG1289">
        <v>1.30684028404252</v>
      </c>
      <c r="AH1289">
        <v>15422.966123123901</v>
      </c>
      <c r="AI1289">
        <v>0.13885724630533999</v>
      </c>
      <c r="AJ1289">
        <v>1903</v>
      </c>
      <c r="AK1289">
        <v>7829.8209999999999</v>
      </c>
      <c r="AL1289">
        <v>0.91119285338938505</v>
      </c>
      <c r="AM1289">
        <v>8.8807146610614798E-2</v>
      </c>
      <c r="AN1289">
        <v>0</v>
      </c>
      <c r="AO1289">
        <v>2.4697845507094002E-2</v>
      </c>
      <c r="AP1289">
        <v>3.7309511297950598E-2</v>
      </c>
      <c r="AQ1289">
        <v>0.17656332107199099</v>
      </c>
      <c r="AR1289">
        <v>6.4028776978417204E-2</v>
      </c>
      <c r="AS1289">
        <v>0.33453237410071901</v>
      </c>
      <c r="AT1289">
        <v>27689</v>
      </c>
      <c r="AU1289">
        <v>61074</v>
      </c>
      <c r="AV1289">
        <v>68882.849239280797</v>
      </c>
      <c r="AW1289">
        <v>0.232731137088204</v>
      </c>
      <c r="AX1289">
        <v>0.54646840148698805</v>
      </c>
      <c r="AY1289">
        <v>39.700000000000003</v>
      </c>
      <c r="AZ1289">
        <v>0.15817130846032501</v>
      </c>
      <c r="BA1289">
        <v>6.0430898581187602E-2</v>
      </c>
      <c r="BB1289">
        <v>0.243430152143845</v>
      </c>
      <c r="BC1289">
        <v>0.94467496542185303</v>
      </c>
      <c r="BD1289">
        <v>5.5325034578146602E-2</v>
      </c>
      <c r="BE1289">
        <v>1976</v>
      </c>
      <c r="BF1289">
        <v>43</v>
      </c>
      <c r="BG1289">
        <v>0.13966414999999999</v>
      </c>
      <c r="BH1289">
        <v>0</v>
      </c>
      <c r="BI1289">
        <v>0</v>
      </c>
    </row>
    <row r="1290" spans="1:61" x14ac:dyDescent="0.2">
      <c r="A1290">
        <v>1289</v>
      </c>
      <c r="B1290">
        <v>40133199052</v>
      </c>
      <c r="C1290">
        <v>4730000056</v>
      </c>
      <c r="D1290" t="s">
        <v>257</v>
      </c>
      <c r="E1290">
        <v>85283</v>
      </c>
      <c r="F1290">
        <v>325.66235099332101</v>
      </c>
      <c r="G1290">
        <v>4.00211703056</v>
      </c>
      <c r="H1290">
        <v>0.158565726853444</v>
      </c>
      <c r="I1290">
        <v>3</v>
      </c>
      <c r="J1290">
        <v>0.41179202999999998</v>
      </c>
      <c r="K1290">
        <v>0</v>
      </c>
      <c r="L1290">
        <v>0</v>
      </c>
      <c r="M1290">
        <v>0</v>
      </c>
      <c r="N1290">
        <v>42</v>
      </c>
      <c r="O1290">
        <v>24482.199649079801</v>
      </c>
      <c r="P1290">
        <v>582.90951545428095</v>
      </c>
      <c r="Q1290">
        <v>13447.6613332244</v>
      </c>
      <c r="R1290">
        <f>Q1290/AJ1290</f>
        <v>11.911126070172187</v>
      </c>
      <c r="S1290">
        <v>1</v>
      </c>
      <c r="T1290">
        <v>1</v>
      </c>
      <c r="U1290">
        <v>1</v>
      </c>
      <c r="V1290">
        <v>1</v>
      </c>
      <c r="W1290">
        <v>0</v>
      </c>
      <c r="X1290">
        <v>4</v>
      </c>
      <c r="Y1290">
        <v>1</v>
      </c>
      <c r="Z1290">
        <v>0.25</v>
      </c>
      <c r="AA1290">
        <v>0</v>
      </c>
      <c r="AB1290">
        <v>325.66235099332101</v>
      </c>
      <c r="AC1290">
        <v>278.22380990445401</v>
      </c>
      <c r="AD1290">
        <v>13447.6613332244</v>
      </c>
      <c r="AE1290">
        <v>11.9111260701722</v>
      </c>
      <c r="AF1290">
        <v>2404.2089217644402</v>
      </c>
      <c r="AG1290">
        <v>2.12950303079224</v>
      </c>
      <c r="AH1290">
        <v>11043.452411459901</v>
      </c>
      <c r="AI1290">
        <v>0.17878267917295701</v>
      </c>
      <c r="AJ1290">
        <v>1129</v>
      </c>
      <c r="AK1290">
        <v>4658.2290000000003</v>
      </c>
      <c r="AL1290">
        <v>0.81488042515500403</v>
      </c>
      <c r="AM1290">
        <v>0.185119574844995</v>
      </c>
      <c r="AN1290">
        <v>1.06288751107174E-2</v>
      </c>
      <c r="AO1290">
        <v>0</v>
      </c>
      <c r="AP1290">
        <v>0.129317980513728</v>
      </c>
      <c r="AQ1290">
        <v>0.100088573959255</v>
      </c>
      <c r="AR1290">
        <v>5.4347826086956503E-3</v>
      </c>
      <c r="AS1290">
        <v>0.52717391304347805</v>
      </c>
      <c r="AT1290">
        <v>49496</v>
      </c>
      <c r="AU1290">
        <v>84688</v>
      </c>
      <c r="AV1290">
        <v>111239.714867617</v>
      </c>
      <c r="AW1290">
        <v>3.0219780219780199E-2</v>
      </c>
      <c r="AX1290">
        <v>0.91252485089463198</v>
      </c>
      <c r="AY1290">
        <v>47.9</v>
      </c>
      <c r="AZ1290">
        <v>0.16917626217891901</v>
      </c>
      <c r="BA1290">
        <v>0.21169176262178899</v>
      </c>
      <c r="BB1290">
        <v>0.23217922606924599</v>
      </c>
      <c r="BC1290">
        <v>0.96945010183299296</v>
      </c>
      <c r="BD1290">
        <v>3.0549898167006099E-2</v>
      </c>
      <c r="BE1290">
        <v>1980</v>
      </c>
      <c r="BF1290">
        <v>39</v>
      </c>
      <c r="BG1290">
        <v>0.13884782100000001</v>
      </c>
      <c r="BH1290">
        <v>0</v>
      </c>
      <c r="BI1290">
        <v>0</v>
      </c>
    </row>
    <row r="1291" spans="1:61" x14ac:dyDescent="0.2">
      <c r="A1291">
        <v>1290</v>
      </c>
      <c r="B1291">
        <v>40133199053</v>
      </c>
      <c r="C1291">
        <v>4730000012</v>
      </c>
      <c r="D1291" t="s">
        <v>258</v>
      </c>
      <c r="E1291">
        <v>85283</v>
      </c>
      <c r="F1291">
        <v>458.37048005527799</v>
      </c>
      <c r="G1291">
        <v>13.3616349159</v>
      </c>
      <c r="H1291">
        <v>0.114876680170408</v>
      </c>
      <c r="I1291">
        <v>4.3</v>
      </c>
      <c r="J1291">
        <v>0.46946343200000001</v>
      </c>
      <c r="K1291">
        <v>0</v>
      </c>
      <c r="L1291">
        <v>0</v>
      </c>
      <c r="M1291">
        <v>0</v>
      </c>
      <c r="N1291">
        <v>70</v>
      </c>
      <c r="O1291">
        <v>19902.7358687048</v>
      </c>
      <c r="P1291">
        <v>284.32479812435429</v>
      </c>
      <c r="Q1291">
        <v>22475.590234795502</v>
      </c>
      <c r="R1291">
        <f>Q1291/AJ1291</f>
        <v>16.216154570559524</v>
      </c>
      <c r="S1291">
        <v>1</v>
      </c>
      <c r="T1291">
        <v>1</v>
      </c>
      <c r="U1291">
        <v>1</v>
      </c>
      <c r="V1291">
        <v>1</v>
      </c>
      <c r="W1291">
        <v>0</v>
      </c>
      <c r="X1291">
        <v>4</v>
      </c>
      <c r="Y1291">
        <v>1</v>
      </c>
      <c r="Z1291">
        <v>0.25</v>
      </c>
      <c r="AA1291">
        <v>0</v>
      </c>
      <c r="AB1291">
        <v>437.15767591502402</v>
      </c>
      <c r="AC1291">
        <v>278.22380990445401</v>
      </c>
      <c r="AD1291">
        <v>22475.590234795502</v>
      </c>
      <c r="AE1291">
        <v>16.2161545705595</v>
      </c>
      <c r="AF1291">
        <v>3273.7373875305798</v>
      </c>
      <c r="AG1291">
        <v>2.3620038871072002</v>
      </c>
      <c r="AH1291">
        <v>19201.852847264901</v>
      </c>
      <c r="AI1291">
        <v>0.14565746008584601</v>
      </c>
      <c r="AJ1291">
        <v>1386</v>
      </c>
      <c r="AK1291">
        <v>5293</v>
      </c>
      <c r="AL1291">
        <v>0.83694083694083699</v>
      </c>
      <c r="AM1291">
        <v>0.16305916305916299</v>
      </c>
      <c r="AN1291">
        <v>2.3809523809523801E-2</v>
      </c>
      <c r="AO1291">
        <v>0</v>
      </c>
      <c r="AP1291">
        <v>1.08225108225108E-2</v>
      </c>
      <c r="AQ1291">
        <v>0.365079365079365</v>
      </c>
      <c r="AR1291">
        <v>2.9440628066731998E-2</v>
      </c>
      <c r="AS1291">
        <v>0.40235525024533803</v>
      </c>
      <c r="AT1291">
        <v>40086</v>
      </c>
      <c r="AU1291">
        <v>88209</v>
      </c>
      <c r="AV1291">
        <v>103831.881188119</v>
      </c>
      <c r="AW1291">
        <v>0.177489177489177</v>
      </c>
      <c r="AX1291">
        <v>0.70891089108910799</v>
      </c>
      <c r="AY1291">
        <v>36.1</v>
      </c>
      <c r="AZ1291">
        <v>0.17316017316017299</v>
      </c>
      <c r="BA1291">
        <v>9.1630591630591604E-2</v>
      </c>
      <c r="BB1291">
        <v>0.28910891089108898</v>
      </c>
      <c r="BC1291">
        <v>1</v>
      </c>
      <c r="BD1291">
        <v>0</v>
      </c>
      <c r="BE1291">
        <v>1986</v>
      </c>
      <c r="BF1291">
        <v>33</v>
      </c>
      <c r="BG1291">
        <v>0.12806830799999999</v>
      </c>
      <c r="BH1291">
        <v>0</v>
      </c>
      <c r="BI1291">
        <v>0</v>
      </c>
    </row>
    <row r="1292" spans="1:61" x14ac:dyDescent="0.2">
      <c r="A1292">
        <v>1291</v>
      </c>
      <c r="B1292">
        <v>40133199054</v>
      </c>
      <c r="C1292">
        <v>4730000012</v>
      </c>
      <c r="D1292" t="s">
        <v>258</v>
      </c>
      <c r="E1292">
        <v>85283</v>
      </c>
      <c r="F1292">
        <v>1.6495473576636701</v>
      </c>
      <c r="G1292">
        <v>13.3616349159</v>
      </c>
      <c r="H1292">
        <v>0.23777120039455399</v>
      </c>
      <c r="I1292">
        <v>4.3</v>
      </c>
      <c r="J1292">
        <v>0.46946343200000001</v>
      </c>
      <c r="K1292">
        <v>0</v>
      </c>
      <c r="L1292">
        <v>0</v>
      </c>
      <c r="M1292">
        <v>0</v>
      </c>
      <c r="N1292">
        <v>28</v>
      </c>
      <c r="O1292">
        <v>22145.352778882901</v>
      </c>
      <c r="P1292">
        <v>790.90545638867502</v>
      </c>
      <c r="Q1292">
        <v>9713.2262610199105</v>
      </c>
      <c r="R1292">
        <f>Q1292/AJ1292</f>
        <v>10.28943459853804</v>
      </c>
      <c r="S1292">
        <v>1</v>
      </c>
      <c r="T1292">
        <v>1</v>
      </c>
      <c r="U1292">
        <v>1</v>
      </c>
      <c r="V1292">
        <v>1</v>
      </c>
      <c r="W1292">
        <v>0</v>
      </c>
      <c r="X1292">
        <v>6</v>
      </c>
      <c r="Y1292">
        <v>3</v>
      </c>
      <c r="Z1292">
        <v>0.5</v>
      </c>
      <c r="AA1292">
        <v>0</v>
      </c>
      <c r="AB1292">
        <v>1.6495473576636701</v>
      </c>
      <c r="AC1292">
        <v>292.14956187839198</v>
      </c>
      <c r="AD1292">
        <v>9713.2262610199105</v>
      </c>
      <c r="AE1292">
        <v>10.289434598538</v>
      </c>
      <c r="AF1292">
        <v>3574.9439865587601</v>
      </c>
      <c r="AG1292">
        <v>3.78701693491394</v>
      </c>
      <c r="AH1292">
        <v>6138.2822744611403</v>
      </c>
      <c r="AI1292">
        <v>0.36804907972805601</v>
      </c>
      <c r="AJ1292">
        <v>944</v>
      </c>
      <c r="AK1292">
        <v>3598.625</v>
      </c>
      <c r="AL1292">
        <v>0.78177966101694896</v>
      </c>
      <c r="AM1292">
        <v>0.21822033898304999</v>
      </c>
      <c r="AN1292">
        <v>0</v>
      </c>
      <c r="AO1292">
        <v>2.1186440677966101E-2</v>
      </c>
      <c r="AP1292">
        <v>5.5084745762711801E-2</v>
      </c>
      <c r="AQ1292">
        <v>0.20974576271186399</v>
      </c>
      <c r="AR1292">
        <v>1.92061459667093E-2</v>
      </c>
      <c r="AS1292">
        <v>0.61715749039692702</v>
      </c>
      <c r="AT1292">
        <v>54525</v>
      </c>
      <c r="AU1292">
        <v>113750</v>
      </c>
      <c r="AV1292">
        <v>109938.01295896299</v>
      </c>
      <c r="AW1292">
        <v>1.6949152542372801E-2</v>
      </c>
      <c r="AX1292">
        <v>0.79481641468682496</v>
      </c>
      <c r="AY1292">
        <v>51.2</v>
      </c>
      <c r="AZ1292">
        <v>0.125</v>
      </c>
      <c r="BA1292">
        <v>0.28813559322033899</v>
      </c>
      <c r="BB1292">
        <v>0.159827213822894</v>
      </c>
      <c r="BC1292">
        <v>1</v>
      </c>
      <c r="BD1292">
        <v>0</v>
      </c>
      <c r="BE1292">
        <v>1987</v>
      </c>
      <c r="BF1292">
        <v>32</v>
      </c>
      <c r="BG1292">
        <v>0.184322351</v>
      </c>
      <c r="BH1292">
        <v>0</v>
      </c>
      <c r="BI1292">
        <v>0</v>
      </c>
    </row>
    <row r="1293" spans="1:61" x14ac:dyDescent="0.2">
      <c r="A1293">
        <v>1292</v>
      </c>
      <c r="B1293">
        <v>40133199061</v>
      </c>
      <c r="C1293">
        <v>4730000061</v>
      </c>
      <c r="D1293" t="s">
        <v>259</v>
      </c>
      <c r="E1293">
        <v>85283</v>
      </c>
      <c r="F1293">
        <v>492.35624159890898</v>
      </c>
      <c r="G1293">
        <v>5.3082531299399998</v>
      </c>
      <c r="H1293">
        <v>0.24947372302916801</v>
      </c>
      <c r="I1293">
        <v>4.4000000000000004</v>
      </c>
      <c r="J1293">
        <v>0.39330083799999999</v>
      </c>
      <c r="K1293">
        <v>0</v>
      </c>
      <c r="L1293">
        <v>0</v>
      </c>
      <c r="M1293">
        <v>0</v>
      </c>
      <c r="N1293">
        <v>71</v>
      </c>
      <c r="O1293">
        <v>49052.648813610002</v>
      </c>
      <c r="P1293">
        <v>690.88237765647887</v>
      </c>
      <c r="Q1293">
        <v>23653.306948227</v>
      </c>
      <c r="R1293">
        <f>Q1293/AJ1293</f>
        <v>10.043867069310828</v>
      </c>
      <c r="S1293">
        <v>1</v>
      </c>
      <c r="T1293">
        <v>1</v>
      </c>
      <c r="U1293">
        <v>1</v>
      </c>
      <c r="V1293">
        <v>1</v>
      </c>
      <c r="W1293">
        <v>0</v>
      </c>
      <c r="X1293">
        <v>4</v>
      </c>
      <c r="Y1293">
        <v>1</v>
      </c>
      <c r="Z1293">
        <v>0.25</v>
      </c>
      <c r="AA1293">
        <v>0</v>
      </c>
      <c r="AB1293">
        <v>388.92209413305898</v>
      </c>
      <c r="AC1293">
        <v>329.98744806170799</v>
      </c>
      <c r="AD1293">
        <v>23653.306948227</v>
      </c>
      <c r="AE1293">
        <v>10.043867069310799</v>
      </c>
      <c r="AF1293">
        <v>7082.9104679829497</v>
      </c>
      <c r="AG1293">
        <v>3.0076052942602698</v>
      </c>
      <c r="AH1293">
        <v>16570.396480243999</v>
      </c>
      <c r="AI1293">
        <v>0.29944694344373102</v>
      </c>
      <c r="AJ1293">
        <v>2355</v>
      </c>
      <c r="AK1293">
        <v>4935.17</v>
      </c>
      <c r="AL1293">
        <v>0.81613588110403401</v>
      </c>
      <c r="AM1293">
        <v>0.18386411889596599</v>
      </c>
      <c r="AN1293">
        <v>2.92993630573248E-2</v>
      </c>
      <c r="AO1293">
        <v>7.6433121019108194E-2</v>
      </c>
      <c r="AP1293">
        <v>0</v>
      </c>
      <c r="AQ1293">
        <v>0.112951167728237</v>
      </c>
      <c r="AR1293">
        <v>8.0000000000000002E-3</v>
      </c>
      <c r="AS1293">
        <v>0.54571428571428504</v>
      </c>
      <c r="AT1293">
        <v>54325</v>
      </c>
      <c r="AU1293">
        <v>86773</v>
      </c>
      <c r="AV1293">
        <v>131205.57308096701</v>
      </c>
      <c r="AW1293">
        <v>0.112910097997443</v>
      </c>
      <c r="AX1293">
        <v>0.514201762977473</v>
      </c>
      <c r="AY1293">
        <v>40.700000000000003</v>
      </c>
      <c r="AZ1293">
        <v>0.156687898089171</v>
      </c>
      <c r="BA1293">
        <v>0.182165605095541</v>
      </c>
      <c r="BB1293">
        <v>0.248159831756046</v>
      </c>
      <c r="BC1293">
        <v>0.96214511041009398</v>
      </c>
      <c r="BD1293">
        <v>3.7854889589905301E-2</v>
      </c>
      <c r="BE1293">
        <v>1984</v>
      </c>
      <c r="BF1293">
        <v>35</v>
      </c>
      <c r="BG1293">
        <v>0.14371093099999999</v>
      </c>
      <c r="BH1293">
        <v>12651.24476</v>
      </c>
      <c r="BI1293">
        <v>1.0142478999999999E-2</v>
      </c>
    </row>
    <row r="1294" spans="1:61" x14ac:dyDescent="0.2">
      <c r="A1294">
        <v>1293</v>
      </c>
      <c r="B1294">
        <v>40133199062</v>
      </c>
      <c r="C1294">
        <v>4550000133</v>
      </c>
      <c r="D1294" t="s">
        <v>28</v>
      </c>
      <c r="E1294">
        <v>85008</v>
      </c>
      <c r="F1294">
        <v>9622.8242172416794</v>
      </c>
      <c r="G1294">
        <v>1608.8120856</v>
      </c>
      <c r="H1294">
        <v>0.114762034857878</v>
      </c>
      <c r="I1294">
        <v>4.7</v>
      </c>
      <c r="J1294">
        <v>0.17917040100000001</v>
      </c>
      <c r="K1294">
        <v>30705.769230000002</v>
      </c>
      <c r="L1294">
        <v>4.6699999999999997E-3</v>
      </c>
      <c r="M1294">
        <v>1</v>
      </c>
      <c r="N1294">
        <v>66</v>
      </c>
      <c r="O1294">
        <v>46428.134170917103</v>
      </c>
      <c r="P1294">
        <v>703.45657834722886</v>
      </c>
      <c r="Q1294">
        <v>13754.1614774097</v>
      </c>
      <c r="R1294">
        <f>Q1294/AJ1294</f>
        <v>11.083127701377679</v>
      </c>
      <c r="S1294">
        <v>1</v>
      </c>
      <c r="T1294">
        <v>0</v>
      </c>
      <c r="U1294">
        <v>2</v>
      </c>
      <c r="V1294">
        <v>0</v>
      </c>
      <c r="W1294">
        <v>1</v>
      </c>
      <c r="X1294">
        <v>4</v>
      </c>
      <c r="Y1294">
        <v>1</v>
      </c>
      <c r="Z1294">
        <v>0.25</v>
      </c>
      <c r="AA1294">
        <v>0</v>
      </c>
      <c r="AB1294">
        <v>419.42731568734098</v>
      </c>
      <c r="AC1294">
        <v>329.98744806170799</v>
      </c>
      <c r="AD1294">
        <v>13754.1614774097</v>
      </c>
      <c r="AE1294">
        <v>11.0831277013777</v>
      </c>
      <c r="AF1294">
        <v>1783.92644019313</v>
      </c>
      <c r="AG1294">
        <v>1.4374910879880101</v>
      </c>
      <c r="AH1294">
        <v>11970.2350372166</v>
      </c>
      <c r="AI1294">
        <v>0.129700850402483</v>
      </c>
      <c r="AJ1294">
        <v>1241</v>
      </c>
      <c r="AK1294">
        <v>2514.0259999999998</v>
      </c>
      <c r="AL1294">
        <v>0.79049153908138603</v>
      </c>
      <c r="AM1294">
        <v>0.209508460918613</v>
      </c>
      <c r="AN1294">
        <v>0</v>
      </c>
      <c r="AO1294">
        <v>0</v>
      </c>
      <c r="AP1294">
        <v>0.20064464141821101</v>
      </c>
      <c r="AQ1294">
        <v>9.0249798549556795E-2</v>
      </c>
      <c r="AR1294">
        <v>2.2606382978723399E-2</v>
      </c>
      <c r="AS1294">
        <v>0.72872340425531901</v>
      </c>
      <c r="AT1294">
        <v>50530</v>
      </c>
      <c r="AU1294">
        <v>135950</v>
      </c>
      <c r="AV1294">
        <v>148452.289156627</v>
      </c>
      <c r="AW1294">
        <v>0.10556003223207</v>
      </c>
      <c r="AX1294">
        <v>0.74031890660592203</v>
      </c>
      <c r="AY1294">
        <v>38.200000000000003</v>
      </c>
      <c r="AZ1294">
        <v>0.21917808219178</v>
      </c>
      <c r="BA1294">
        <v>9.9919419822723607E-2</v>
      </c>
      <c r="BB1294">
        <v>0.35180722891566202</v>
      </c>
      <c r="BC1294">
        <v>1</v>
      </c>
      <c r="BD1294">
        <v>0</v>
      </c>
      <c r="BE1294">
        <v>1995</v>
      </c>
      <c r="BF1294">
        <v>24</v>
      </c>
      <c r="BG1294">
        <v>0.102125981</v>
      </c>
      <c r="BH1294">
        <v>13590.09441</v>
      </c>
      <c r="BI1294">
        <v>1.0161725E-2</v>
      </c>
    </row>
    <row r="1295" spans="1:61" x14ac:dyDescent="0.2">
      <c r="A1295">
        <v>1294</v>
      </c>
      <c r="B1295">
        <v>40133199071</v>
      </c>
      <c r="C1295">
        <v>4550000169</v>
      </c>
      <c r="D1295" t="s">
        <v>204</v>
      </c>
      <c r="E1295">
        <v>85042</v>
      </c>
      <c r="F1295">
        <v>5284.9639680560604</v>
      </c>
      <c r="G1295">
        <v>16306.7751749</v>
      </c>
      <c r="H1295">
        <v>8.8789088281102102E-2</v>
      </c>
      <c r="I1295">
        <v>4.8</v>
      </c>
      <c r="J1295">
        <v>0.12499613800000001</v>
      </c>
      <c r="K1295">
        <v>0</v>
      </c>
      <c r="L1295">
        <v>0</v>
      </c>
      <c r="M1295">
        <v>0</v>
      </c>
      <c r="N1295">
        <v>46</v>
      </c>
      <c r="O1295">
        <v>26616.6909760981</v>
      </c>
      <c r="P1295">
        <v>578.62371687169787</v>
      </c>
      <c r="Q1295">
        <v>11135.875851698</v>
      </c>
      <c r="R1295">
        <f>Q1295/AJ1295</f>
        <v>12.345760367736142</v>
      </c>
      <c r="S1295">
        <v>1</v>
      </c>
      <c r="T1295">
        <v>0</v>
      </c>
      <c r="U1295">
        <v>2</v>
      </c>
      <c r="V1295">
        <v>0</v>
      </c>
      <c r="W1295">
        <v>1</v>
      </c>
      <c r="X1295">
        <v>4</v>
      </c>
      <c r="Y1295">
        <v>3</v>
      </c>
      <c r="Z1295">
        <v>0.75</v>
      </c>
      <c r="AA1295">
        <v>0</v>
      </c>
      <c r="AB1295">
        <v>103.79389985519499</v>
      </c>
      <c r="AC1295">
        <v>32.577703780062798</v>
      </c>
      <c r="AD1295">
        <v>11135.875851698</v>
      </c>
      <c r="AE1295">
        <v>12.3457603677361</v>
      </c>
      <c r="AF1295">
        <v>120.70524813698999</v>
      </c>
      <c r="AG1295">
        <v>0.133819565562073</v>
      </c>
      <c r="AH1295">
        <v>11015.170603561</v>
      </c>
      <c r="AI1295">
        <v>1.0839313381765499E-2</v>
      </c>
      <c r="AJ1295">
        <v>902</v>
      </c>
      <c r="AK1295">
        <v>3610.0520000000001</v>
      </c>
      <c r="AL1295">
        <v>0.85587583148558699</v>
      </c>
      <c r="AM1295">
        <v>0.14412416851441201</v>
      </c>
      <c r="AN1295">
        <v>2.99334811529933E-2</v>
      </c>
      <c r="AO1295">
        <v>0</v>
      </c>
      <c r="AP1295">
        <v>5.3215077605321501E-2</v>
      </c>
      <c r="AQ1295">
        <v>0.10310421286031</v>
      </c>
      <c r="AR1295">
        <v>5.0314465408804999E-2</v>
      </c>
      <c r="AS1295">
        <v>0.60377358490566002</v>
      </c>
      <c r="AT1295">
        <v>58738</v>
      </c>
      <c r="AU1295">
        <v>136364</v>
      </c>
      <c r="AV1295">
        <v>157989.090909091</v>
      </c>
      <c r="AW1295">
        <v>4.4267877412031698E-2</v>
      </c>
      <c r="AX1295">
        <v>0.85013623978201602</v>
      </c>
      <c r="AY1295">
        <v>46.2</v>
      </c>
      <c r="AZ1295">
        <v>0.197339246119733</v>
      </c>
      <c r="BA1295">
        <v>0.17960088691796</v>
      </c>
      <c r="BB1295">
        <v>0.26969696969696899</v>
      </c>
      <c r="BC1295">
        <v>0.97575757575757505</v>
      </c>
      <c r="BD1295">
        <v>2.4242424242424201E-2</v>
      </c>
      <c r="BE1295">
        <v>1986</v>
      </c>
      <c r="BF1295">
        <v>33</v>
      </c>
      <c r="BG1295">
        <v>0.168198921</v>
      </c>
      <c r="BH1295">
        <v>0</v>
      </c>
      <c r="BI1295">
        <v>0</v>
      </c>
    </row>
    <row r="1296" spans="1:61" x14ac:dyDescent="0.2">
      <c r="A1296">
        <v>1295</v>
      </c>
      <c r="B1296">
        <v>40133199072</v>
      </c>
      <c r="C1296">
        <v>4730000031</v>
      </c>
      <c r="D1296" t="s">
        <v>234</v>
      </c>
      <c r="E1296">
        <v>85282</v>
      </c>
      <c r="F1296">
        <v>5492.55474823242</v>
      </c>
      <c r="G1296">
        <v>4.0637192020899997</v>
      </c>
      <c r="H1296">
        <v>0.11126416217464601</v>
      </c>
      <c r="I1296">
        <v>4.0999999999999996</v>
      </c>
      <c r="J1296">
        <v>0.43219405</v>
      </c>
      <c r="K1296">
        <v>0</v>
      </c>
      <c r="L1296">
        <v>0</v>
      </c>
      <c r="M1296">
        <v>0</v>
      </c>
      <c r="N1296">
        <v>88</v>
      </c>
      <c r="O1296">
        <v>60826.473642370198</v>
      </c>
      <c r="P1296">
        <v>691.20992775420677</v>
      </c>
      <c r="Q1296">
        <v>14615.613693990001</v>
      </c>
      <c r="R1296">
        <f>Q1296/AJ1296</f>
        <v>10.715259306444281</v>
      </c>
      <c r="S1296">
        <v>1</v>
      </c>
      <c r="T1296">
        <v>0</v>
      </c>
      <c r="U1296">
        <v>2</v>
      </c>
      <c r="V1296">
        <v>0</v>
      </c>
      <c r="W1296">
        <v>1</v>
      </c>
      <c r="X1296">
        <v>4</v>
      </c>
      <c r="Y1296">
        <v>3</v>
      </c>
      <c r="Z1296">
        <v>0.75</v>
      </c>
      <c r="AA1296">
        <v>0</v>
      </c>
      <c r="AB1296">
        <v>205.73496071993699</v>
      </c>
      <c r="AC1296">
        <v>27.583360975083401</v>
      </c>
      <c r="AD1296">
        <v>14615.613693990001</v>
      </c>
      <c r="AE1296">
        <v>10.715259306444199</v>
      </c>
      <c r="AF1296">
        <v>478.19258208276699</v>
      </c>
      <c r="AG1296">
        <v>0.35058107190818699</v>
      </c>
      <c r="AH1296">
        <v>14137.421111907201</v>
      </c>
      <c r="AI1296">
        <v>3.2717927012493597E-2</v>
      </c>
      <c r="AJ1296">
        <v>1364</v>
      </c>
      <c r="AK1296">
        <v>1824.49</v>
      </c>
      <c r="AL1296">
        <v>0.89369501466275603</v>
      </c>
      <c r="AM1296">
        <v>0.106304985337243</v>
      </c>
      <c r="AN1296">
        <v>5.1319648093841597E-3</v>
      </c>
      <c r="AO1296">
        <v>2.4193548387096701E-2</v>
      </c>
      <c r="AP1296">
        <v>5.0586510263929602E-2</v>
      </c>
      <c r="AQ1296">
        <v>6.89149560117302E-2</v>
      </c>
      <c r="AR1296">
        <v>3.1124497991967801E-2</v>
      </c>
      <c r="AS1296">
        <v>0.727911646586345</v>
      </c>
      <c r="AT1296">
        <v>69851</v>
      </c>
      <c r="AU1296">
        <v>161125</v>
      </c>
      <c r="AV1296">
        <v>193222.58726899399</v>
      </c>
      <c r="AW1296">
        <v>4.4721407624633301E-2</v>
      </c>
      <c r="AX1296">
        <v>0.94685039370078705</v>
      </c>
      <c r="AY1296">
        <v>53.6</v>
      </c>
      <c r="AZ1296">
        <v>0.17302052785923699</v>
      </c>
      <c r="BA1296">
        <v>0.26099706744868001</v>
      </c>
      <c r="BB1296">
        <v>0.30800821355236102</v>
      </c>
      <c r="BC1296">
        <v>0.98767967145790503</v>
      </c>
      <c r="BD1296">
        <v>1.2320328542094401E-2</v>
      </c>
      <c r="BE1296">
        <v>1981</v>
      </c>
      <c r="BF1296">
        <v>38</v>
      </c>
      <c r="BG1296">
        <v>0.28048835799999999</v>
      </c>
      <c r="BH1296">
        <v>0</v>
      </c>
      <c r="BI1296">
        <v>0</v>
      </c>
    </row>
    <row r="1297" spans="1:61" x14ac:dyDescent="0.2">
      <c r="A1297">
        <v>1296</v>
      </c>
      <c r="B1297">
        <v>40133199081</v>
      </c>
      <c r="C1297">
        <v>4550000133</v>
      </c>
      <c r="D1297" t="s">
        <v>28</v>
      </c>
      <c r="E1297">
        <v>85008</v>
      </c>
      <c r="F1297">
        <v>8776.9321104472492</v>
      </c>
      <c r="G1297">
        <v>1608.8120856</v>
      </c>
      <c r="H1297">
        <v>9.3605707423198695E-2</v>
      </c>
      <c r="I1297">
        <v>4.7</v>
      </c>
      <c r="J1297">
        <v>0.17917040100000001</v>
      </c>
      <c r="K1297">
        <v>30705.769230000002</v>
      </c>
      <c r="L1297">
        <v>4.6699999999999997E-3</v>
      </c>
      <c r="M1297">
        <v>1</v>
      </c>
      <c r="N1297">
        <v>92</v>
      </c>
      <c r="O1297">
        <v>28468.627354164099</v>
      </c>
      <c r="P1297">
        <v>309.44160167569675</v>
      </c>
      <c r="Q1297">
        <v>24115.557601520599</v>
      </c>
      <c r="R1297">
        <f>Q1297/AJ1297</f>
        <v>8.9349972588071882</v>
      </c>
      <c r="S1297">
        <v>1</v>
      </c>
      <c r="T1297">
        <v>0</v>
      </c>
      <c r="U1297">
        <v>2</v>
      </c>
      <c r="V1297">
        <v>0</v>
      </c>
      <c r="W1297">
        <v>1</v>
      </c>
      <c r="X1297">
        <v>4</v>
      </c>
      <c r="Y1297">
        <v>2</v>
      </c>
      <c r="Z1297">
        <v>0.5</v>
      </c>
      <c r="AA1297">
        <v>0</v>
      </c>
      <c r="AB1297">
        <v>53.909302685542002</v>
      </c>
      <c r="AC1297">
        <v>379.79327151065502</v>
      </c>
      <c r="AD1297">
        <v>24115.557601520599</v>
      </c>
      <c r="AE1297">
        <v>8.9349972588072006</v>
      </c>
      <c r="AF1297">
        <v>674.32950990984705</v>
      </c>
      <c r="AG1297">
        <v>0.24984420522780501</v>
      </c>
      <c r="AH1297">
        <v>23441.228091610799</v>
      </c>
      <c r="AI1297">
        <v>2.7962426623190598E-2</v>
      </c>
      <c r="AJ1297">
        <v>2699</v>
      </c>
      <c r="AK1297">
        <v>2729.2620000000002</v>
      </c>
      <c r="AL1297">
        <v>0.59429418303075199</v>
      </c>
      <c r="AM1297">
        <v>0.40570581696924701</v>
      </c>
      <c r="AN1297">
        <v>0.140422378658762</v>
      </c>
      <c r="AO1297">
        <v>8.5216746943312296E-3</v>
      </c>
      <c r="AP1297">
        <v>6.5579844386809902E-2</v>
      </c>
      <c r="AQ1297">
        <v>0.27751018895887303</v>
      </c>
      <c r="AR1297">
        <v>7.4074074074074001E-2</v>
      </c>
      <c r="AS1297">
        <v>0.39184111647879699</v>
      </c>
      <c r="AT1297">
        <v>30407</v>
      </c>
      <c r="AU1297">
        <v>65000</v>
      </c>
      <c r="AV1297">
        <v>76162.474849094593</v>
      </c>
      <c r="AW1297">
        <v>0.23877245508982001</v>
      </c>
      <c r="AX1297">
        <v>0.52052238805970097</v>
      </c>
      <c r="AY1297">
        <v>36.299999999999997</v>
      </c>
      <c r="AZ1297">
        <v>0.20340866987773201</v>
      </c>
      <c r="BA1297">
        <v>0.12189699888847701</v>
      </c>
      <c r="BB1297">
        <v>0.30181086519114603</v>
      </c>
      <c r="BC1297">
        <v>0.97484909456740398</v>
      </c>
      <c r="BD1297">
        <v>2.5150905432595499E-2</v>
      </c>
      <c r="BE1297">
        <v>1978</v>
      </c>
      <c r="BF1297">
        <v>41</v>
      </c>
      <c r="BG1297">
        <v>0.17016210400000001</v>
      </c>
      <c r="BH1297">
        <v>0</v>
      </c>
      <c r="BI1297">
        <v>0</v>
      </c>
    </row>
    <row r="1298" spans="1:61" x14ac:dyDescent="0.2">
      <c r="A1298">
        <v>1297</v>
      </c>
      <c r="B1298">
        <v>40133199091</v>
      </c>
      <c r="C1298">
        <v>4730000022</v>
      </c>
      <c r="D1298" t="s">
        <v>260</v>
      </c>
      <c r="E1298">
        <v>85284</v>
      </c>
      <c r="F1298">
        <v>780.69462136602294</v>
      </c>
      <c r="G1298">
        <v>8.3698214503999999</v>
      </c>
      <c r="H1298">
        <v>0.117193439129854</v>
      </c>
      <c r="I1298">
        <v>4.5999999999999996</v>
      </c>
      <c r="J1298">
        <v>0.375765248</v>
      </c>
      <c r="K1298">
        <v>0</v>
      </c>
      <c r="L1298">
        <v>0</v>
      </c>
      <c r="M1298">
        <v>0</v>
      </c>
      <c r="N1298">
        <v>104</v>
      </c>
      <c r="O1298">
        <v>27172.559011663099</v>
      </c>
      <c r="P1298">
        <v>261.27460588137598</v>
      </c>
      <c r="Q1298">
        <v>32980.221397469999</v>
      </c>
      <c r="R1298">
        <f>Q1298/AJ1298</f>
        <v>13.218525610208417</v>
      </c>
      <c r="S1298">
        <v>1</v>
      </c>
      <c r="T1298">
        <v>1</v>
      </c>
      <c r="U1298">
        <v>1</v>
      </c>
      <c r="V1298">
        <v>1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780.69462136602294</v>
      </c>
      <c r="AC1298">
        <v>8.3733086456170902</v>
      </c>
      <c r="AD1298">
        <v>32980.221397469999</v>
      </c>
      <c r="AE1298">
        <v>13.218525610208401</v>
      </c>
      <c r="AF1298">
        <v>3865.06556883352</v>
      </c>
      <c r="AG1298">
        <v>1.5491244764863801</v>
      </c>
      <c r="AH1298">
        <v>29115.1558286365</v>
      </c>
      <c r="AI1298">
        <v>0.117193439129854</v>
      </c>
      <c r="AJ1298">
        <v>2495</v>
      </c>
      <c r="AK1298">
        <v>2511.5729999999999</v>
      </c>
      <c r="AL1298">
        <v>0.80601202404809602</v>
      </c>
      <c r="AM1298">
        <v>0.19398797595190301</v>
      </c>
      <c r="AN1298">
        <v>2.76553106212424E-2</v>
      </c>
      <c r="AO1298">
        <v>9.2184368737474893E-3</v>
      </c>
      <c r="AP1298">
        <v>3.1663326653306602E-2</v>
      </c>
      <c r="AQ1298">
        <v>0.144689378757515</v>
      </c>
      <c r="AR1298">
        <v>1.7377567140600299E-2</v>
      </c>
      <c r="AS1298">
        <v>0.59820958399157398</v>
      </c>
      <c r="AT1298">
        <v>48816</v>
      </c>
      <c r="AU1298">
        <v>99740</v>
      </c>
      <c r="AV1298">
        <v>117720.03988035901</v>
      </c>
      <c r="AW1298">
        <v>0.110220440881763</v>
      </c>
      <c r="AX1298">
        <v>0.84600577478344496</v>
      </c>
      <c r="AY1298">
        <v>46.5</v>
      </c>
      <c r="AZ1298">
        <v>0.175951903807615</v>
      </c>
      <c r="BA1298">
        <v>0.18837675350701399</v>
      </c>
      <c r="BB1298">
        <v>0.246261216350947</v>
      </c>
      <c r="BC1298">
        <v>0.98305084745762705</v>
      </c>
      <c r="BD1298">
        <v>1.6949152542372801E-2</v>
      </c>
      <c r="BE1298">
        <v>1986</v>
      </c>
      <c r="BF1298">
        <v>33</v>
      </c>
      <c r="BG1298">
        <v>0.14926060199999999</v>
      </c>
      <c r="BH1298">
        <v>41241.810239999999</v>
      </c>
      <c r="BI1298">
        <v>1.5695344999999999E-2</v>
      </c>
    </row>
    <row r="1299" spans="1:61" x14ac:dyDescent="0.2">
      <c r="A1299">
        <v>1298</v>
      </c>
      <c r="B1299">
        <v>40133199101</v>
      </c>
      <c r="C1299">
        <v>4730000038</v>
      </c>
      <c r="D1299" t="s">
        <v>509</v>
      </c>
      <c r="E1299">
        <v>85284</v>
      </c>
      <c r="F1299">
        <v>1309.6972865135699</v>
      </c>
      <c r="G1299">
        <v>2.9718063379499999</v>
      </c>
      <c r="H1299">
        <v>0.132981208968625</v>
      </c>
      <c r="I1299">
        <v>4.0999999999999996</v>
      </c>
      <c r="J1299">
        <v>0.167907734</v>
      </c>
      <c r="K1299">
        <v>0</v>
      </c>
      <c r="L1299">
        <v>0</v>
      </c>
      <c r="M1299">
        <v>0</v>
      </c>
      <c r="N1299">
        <v>115</v>
      </c>
      <c r="O1299">
        <v>36215.8734003438</v>
      </c>
      <c r="P1299">
        <v>314.92063826385913</v>
      </c>
      <c r="Q1299">
        <v>42154.551945806001</v>
      </c>
      <c r="R1299">
        <f>Q1299/AJ1299</f>
        <v>11.722622899278644</v>
      </c>
      <c r="S1299">
        <v>1</v>
      </c>
      <c r="T1299">
        <v>0</v>
      </c>
      <c r="U1299">
        <v>2</v>
      </c>
      <c r="V1299">
        <v>0</v>
      </c>
      <c r="W1299">
        <v>1</v>
      </c>
      <c r="X1299">
        <v>1</v>
      </c>
      <c r="Y1299">
        <v>1</v>
      </c>
      <c r="Z1299">
        <v>1</v>
      </c>
      <c r="AA1299">
        <v>0</v>
      </c>
      <c r="AB1299">
        <v>205.23131285526699</v>
      </c>
      <c r="AC1299">
        <v>59.192904833429701</v>
      </c>
      <c r="AD1299">
        <v>42154.551945806001</v>
      </c>
      <c r="AE1299">
        <v>11.722622899278599</v>
      </c>
      <c r="AF1299">
        <v>0</v>
      </c>
      <c r="AG1299">
        <v>0</v>
      </c>
      <c r="AH1299">
        <v>42154.551945806001</v>
      </c>
      <c r="AI1299">
        <v>0</v>
      </c>
      <c r="AJ1299">
        <v>3596</v>
      </c>
      <c r="AK1299">
        <v>1789.7650000000001</v>
      </c>
      <c r="AL1299">
        <v>0.71885428253615102</v>
      </c>
      <c r="AM1299">
        <v>0.28114571746384798</v>
      </c>
      <c r="AN1299">
        <v>4.1991101223581698E-2</v>
      </c>
      <c r="AO1299">
        <v>1.52947719688542E-2</v>
      </c>
      <c r="AP1299">
        <v>9.3437152391546097E-2</v>
      </c>
      <c r="AQ1299">
        <v>0.190211345939933</v>
      </c>
      <c r="AR1299">
        <v>5.5342044581091397E-2</v>
      </c>
      <c r="AS1299">
        <v>0.64296694850115299</v>
      </c>
      <c r="AT1299">
        <v>46616</v>
      </c>
      <c r="AU1299">
        <v>109076</v>
      </c>
      <c r="AV1299">
        <v>128998.806682578</v>
      </c>
      <c r="AW1299">
        <v>5.5895439377085597E-2</v>
      </c>
      <c r="AX1299">
        <v>0.54712643678160899</v>
      </c>
      <c r="AY1299">
        <v>38.1</v>
      </c>
      <c r="AZ1299">
        <v>0.19076751946607301</v>
      </c>
      <c r="BA1299">
        <v>9.6774193548387094E-2</v>
      </c>
      <c r="BB1299">
        <v>0.34765314240254502</v>
      </c>
      <c r="BC1299">
        <v>0.95306284805091401</v>
      </c>
      <c r="BD1299">
        <v>4.6937151949085099E-2</v>
      </c>
      <c r="BE1299">
        <v>1997</v>
      </c>
      <c r="BF1299">
        <v>22</v>
      </c>
      <c r="BG1299">
        <v>0.119894705</v>
      </c>
      <c r="BH1299">
        <v>0</v>
      </c>
      <c r="BI1299">
        <v>0</v>
      </c>
    </row>
    <row r="1300" spans="1:61" x14ac:dyDescent="0.2">
      <c r="A1300">
        <v>1299</v>
      </c>
      <c r="B1300">
        <v>40133199102</v>
      </c>
      <c r="C1300">
        <v>4730000031</v>
      </c>
      <c r="D1300" t="s">
        <v>234</v>
      </c>
      <c r="E1300">
        <v>85282</v>
      </c>
      <c r="F1300">
        <v>5528.8910554924396</v>
      </c>
      <c r="G1300">
        <v>4.0637192020899997</v>
      </c>
      <c r="H1300">
        <v>6.6453358912491406E-2</v>
      </c>
      <c r="I1300">
        <v>4.0999999999999996</v>
      </c>
      <c r="J1300">
        <v>0.43219405</v>
      </c>
      <c r="K1300">
        <v>0</v>
      </c>
      <c r="L1300">
        <v>0</v>
      </c>
      <c r="M1300">
        <v>0</v>
      </c>
      <c r="N1300">
        <v>89</v>
      </c>
      <c r="O1300">
        <v>32750.6099783588</v>
      </c>
      <c r="P1300">
        <v>367.98438177931234</v>
      </c>
      <c r="Q1300">
        <v>23244.477563108401</v>
      </c>
      <c r="R1300">
        <f>Q1300/AJ1300</f>
        <v>11.399939952480825</v>
      </c>
      <c r="S1300">
        <v>1</v>
      </c>
      <c r="T1300">
        <v>0</v>
      </c>
      <c r="U1300">
        <v>2</v>
      </c>
      <c r="V1300">
        <v>0</v>
      </c>
      <c r="W1300">
        <v>1</v>
      </c>
      <c r="X1300">
        <v>3</v>
      </c>
      <c r="Y1300">
        <v>2</v>
      </c>
      <c r="Z1300">
        <v>0.66666666666666596</v>
      </c>
      <c r="AA1300">
        <v>0</v>
      </c>
      <c r="AB1300">
        <v>428.88959697805501</v>
      </c>
      <c r="AC1300">
        <v>19.2361267195826</v>
      </c>
      <c r="AD1300">
        <v>23244.477563108401</v>
      </c>
      <c r="AE1300">
        <v>11.3999399524808</v>
      </c>
      <c r="AF1300">
        <v>1189.3088184954299</v>
      </c>
      <c r="AG1300">
        <v>0.583280440654946</v>
      </c>
      <c r="AH1300">
        <v>22055.168744613002</v>
      </c>
      <c r="AI1300">
        <v>5.1165220438552497E-2</v>
      </c>
      <c r="AJ1300">
        <v>2039</v>
      </c>
      <c r="AK1300">
        <v>3902.4549999999999</v>
      </c>
      <c r="AL1300">
        <v>0.82344286414909196</v>
      </c>
      <c r="AM1300">
        <v>0.17655713585090699</v>
      </c>
      <c r="AN1300">
        <v>2.4521824423737099E-2</v>
      </c>
      <c r="AO1300">
        <v>1.27513487003433E-2</v>
      </c>
      <c r="AP1300">
        <v>9.3182932810201E-2</v>
      </c>
      <c r="AQ1300">
        <v>0.12358999509563499</v>
      </c>
      <c r="AR1300">
        <v>3.89221556886227E-2</v>
      </c>
      <c r="AS1300">
        <v>0.69161676646706505</v>
      </c>
      <c r="AT1300">
        <v>61865</v>
      </c>
      <c r="AU1300">
        <v>158426</v>
      </c>
      <c r="AV1300">
        <v>189822.68518518499</v>
      </c>
      <c r="AW1300">
        <v>8.9259440902403106E-2</v>
      </c>
      <c r="AX1300">
        <v>0.86337209302325502</v>
      </c>
      <c r="AY1300">
        <v>42.1</v>
      </c>
      <c r="AZ1300">
        <v>0.23393820500245199</v>
      </c>
      <c r="BA1300">
        <v>0.18342324668955301</v>
      </c>
      <c r="BB1300">
        <v>0.36111111111111099</v>
      </c>
      <c r="BC1300">
        <v>1</v>
      </c>
      <c r="BD1300">
        <v>0</v>
      </c>
      <c r="BE1300">
        <v>1986</v>
      </c>
      <c r="BF1300">
        <v>33</v>
      </c>
      <c r="BG1300">
        <v>0.22574340400000001</v>
      </c>
      <c r="BH1300">
        <v>0</v>
      </c>
      <c r="BI1300">
        <v>0</v>
      </c>
    </row>
    <row r="1301" spans="1:61" x14ac:dyDescent="0.2">
      <c r="A1301">
        <v>1300</v>
      </c>
      <c r="B1301">
        <v>40133200011</v>
      </c>
      <c r="C1301">
        <v>4730000009</v>
      </c>
      <c r="D1301" t="s">
        <v>261</v>
      </c>
      <c r="E1301">
        <v>85283</v>
      </c>
      <c r="F1301">
        <v>364.45366603606902</v>
      </c>
      <c r="G1301">
        <v>5.4760233746800004</v>
      </c>
      <c r="H1301">
        <v>0.133291912955015</v>
      </c>
      <c r="I1301">
        <v>4.3</v>
      </c>
      <c r="J1301">
        <v>0.42194930000000003</v>
      </c>
      <c r="K1301">
        <v>0</v>
      </c>
      <c r="L1301">
        <v>0</v>
      </c>
      <c r="M1301">
        <v>0</v>
      </c>
      <c r="N1301">
        <v>94</v>
      </c>
      <c r="O1301">
        <v>52876.397559304103</v>
      </c>
      <c r="P1301">
        <v>562.51486765217135</v>
      </c>
      <c r="Q1301">
        <v>29066.691847137401</v>
      </c>
      <c r="R1301">
        <f>Q1301/AJ1301</f>
        <v>10.516169264521491</v>
      </c>
      <c r="S1301">
        <v>1</v>
      </c>
      <c r="T1301">
        <v>1</v>
      </c>
      <c r="U1301">
        <v>1</v>
      </c>
      <c r="V1301">
        <v>1</v>
      </c>
      <c r="W1301">
        <v>0</v>
      </c>
      <c r="X1301">
        <v>3</v>
      </c>
      <c r="Y1301">
        <v>1</v>
      </c>
      <c r="Z1301">
        <v>0.33333333333333298</v>
      </c>
      <c r="AA1301">
        <v>0</v>
      </c>
      <c r="AB1301">
        <v>364.45366603606902</v>
      </c>
      <c r="AC1301">
        <v>42.600975388599103</v>
      </c>
      <c r="AD1301">
        <v>29066.691847137401</v>
      </c>
      <c r="AE1301">
        <v>10.516169264521499</v>
      </c>
      <c r="AF1301">
        <v>3874.3549595789</v>
      </c>
      <c r="AG1301">
        <v>1.4017203182268101</v>
      </c>
      <c r="AH1301">
        <v>25192.3368875585</v>
      </c>
      <c r="AI1301">
        <v>0.133291912955015</v>
      </c>
      <c r="AJ1301">
        <v>2764</v>
      </c>
      <c r="AK1301">
        <v>11415.17</v>
      </c>
      <c r="AL1301">
        <v>0.48661360347322702</v>
      </c>
      <c r="AM1301">
        <v>0.51338639652677198</v>
      </c>
      <c r="AN1301">
        <v>0.115412445730824</v>
      </c>
      <c r="AO1301">
        <v>2.4963820549927601E-2</v>
      </c>
      <c r="AP1301">
        <v>0.18777134587554201</v>
      </c>
      <c r="AQ1301">
        <v>0.27279305354558597</v>
      </c>
      <c r="AR1301">
        <v>9.9680170575692895E-2</v>
      </c>
      <c r="AS1301">
        <v>0.38592750533048997</v>
      </c>
      <c r="AT1301">
        <v>34816</v>
      </c>
      <c r="AU1301">
        <v>76536</v>
      </c>
      <c r="AV1301">
        <v>80247.399829496993</v>
      </c>
      <c r="AW1301">
        <v>0.113241678726483</v>
      </c>
      <c r="AX1301">
        <v>0.24837133550488599</v>
      </c>
      <c r="AY1301">
        <v>33.4</v>
      </c>
      <c r="AZ1301">
        <v>0.21960926193921801</v>
      </c>
      <c r="BA1301">
        <v>6.15050651230101E-2</v>
      </c>
      <c r="BB1301">
        <v>0.31543052003409999</v>
      </c>
      <c r="BC1301">
        <v>0.92924126172207999</v>
      </c>
      <c r="BD1301">
        <v>7.07587382779198E-2</v>
      </c>
      <c r="BE1301">
        <v>1990</v>
      </c>
      <c r="BF1301">
        <v>29</v>
      </c>
      <c r="BG1301">
        <v>0.12696921799999999</v>
      </c>
      <c r="BH1301">
        <v>0</v>
      </c>
      <c r="BI1301">
        <v>0</v>
      </c>
    </row>
    <row r="1302" spans="1:61" x14ac:dyDescent="0.2">
      <c r="A1302">
        <v>1301</v>
      </c>
      <c r="B1302">
        <v>40133200012</v>
      </c>
      <c r="C1302">
        <v>4550000133</v>
      </c>
      <c r="D1302" t="s">
        <v>28</v>
      </c>
      <c r="E1302">
        <v>85008</v>
      </c>
      <c r="F1302">
        <v>9357.1383664560399</v>
      </c>
      <c r="G1302">
        <v>1608.8120856</v>
      </c>
      <c r="H1302">
        <v>8.1799912424916396E-2</v>
      </c>
      <c r="I1302">
        <v>4.7</v>
      </c>
      <c r="J1302">
        <v>0.17917040100000001</v>
      </c>
      <c r="K1302">
        <v>30705.769230000002</v>
      </c>
      <c r="L1302">
        <v>4.6699999999999997E-3</v>
      </c>
      <c r="M1302">
        <v>1</v>
      </c>
      <c r="N1302">
        <v>62</v>
      </c>
      <c r="O1302">
        <v>25354.429912505599</v>
      </c>
      <c r="P1302">
        <v>408.9424179436387</v>
      </c>
      <c r="Q1302">
        <v>9685.82252181076</v>
      </c>
      <c r="R1302">
        <f>Q1302/AJ1302</f>
        <v>5.8559991062942922</v>
      </c>
      <c r="S1302">
        <v>0</v>
      </c>
      <c r="T1302">
        <v>0</v>
      </c>
      <c r="U1302">
        <v>3</v>
      </c>
      <c r="X1302">
        <v>0</v>
      </c>
      <c r="Y1302">
        <v>0</v>
      </c>
      <c r="Z1302">
        <v>0</v>
      </c>
      <c r="AA1302">
        <v>1</v>
      </c>
      <c r="AB1302">
        <v>1298.81938323296</v>
      </c>
      <c r="AC1302">
        <v>0</v>
      </c>
      <c r="AD1302">
        <v>9685.82252181076</v>
      </c>
      <c r="AE1302">
        <v>5.8559991062942904</v>
      </c>
      <c r="AF1302">
        <v>0</v>
      </c>
      <c r="AG1302">
        <v>0</v>
      </c>
      <c r="AH1302">
        <v>9685.82252181076</v>
      </c>
      <c r="AI1302">
        <v>0</v>
      </c>
      <c r="AJ1302">
        <v>1654</v>
      </c>
      <c r="AK1302">
        <v>3931.7190000000001</v>
      </c>
      <c r="AL1302">
        <v>0.26420798065296203</v>
      </c>
      <c r="AM1302">
        <v>0.73579201934703697</v>
      </c>
      <c r="AN1302">
        <v>0.18319226118500601</v>
      </c>
      <c r="AO1302">
        <v>2.4183796856106399E-3</v>
      </c>
      <c r="AP1302">
        <v>0.43228536880290203</v>
      </c>
      <c r="AQ1302">
        <v>0.15054413542926201</v>
      </c>
      <c r="AR1302">
        <v>1.4035087719298201E-2</v>
      </c>
      <c r="AS1302">
        <v>0.621929824561403</v>
      </c>
      <c r="AT1302">
        <v>30534</v>
      </c>
      <c r="AU1302">
        <v>52614</v>
      </c>
      <c r="AV1302">
        <v>64272.888283378801</v>
      </c>
      <c r="AW1302">
        <v>0.10096735187424399</v>
      </c>
      <c r="AX1302">
        <v>0</v>
      </c>
      <c r="AY1302">
        <v>28.1</v>
      </c>
      <c r="AZ1302">
        <v>9.7944377267230903E-2</v>
      </c>
      <c r="BA1302">
        <v>3.5671100362756898E-2</v>
      </c>
      <c r="BB1302">
        <v>0.12397820163487699</v>
      </c>
      <c r="BC1302">
        <v>0.86239782016348698</v>
      </c>
      <c r="BD1302">
        <v>0.13760217983651199</v>
      </c>
      <c r="BE1302">
        <v>2002</v>
      </c>
      <c r="BF1302">
        <v>17</v>
      </c>
      <c r="BG1302">
        <v>9.4378446000000005E-2</v>
      </c>
      <c r="BH1302">
        <v>0</v>
      </c>
      <c r="BI1302">
        <v>0</v>
      </c>
    </row>
    <row r="1303" spans="1:61" x14ac:dyDescent="0.2">
      <c r="A1303">
        <v>1302</v>
      </c>
      <c r="B1303">
        <v>40133200013</v>
      </c>
      <c r="C1303">
        <v>4550000133</v>
      </c>
      <c r="D1303" t="s">
        <v>28</v>
      </c>
      <c r="E1303">
        <v>85008</v>
      </c>
      <c r="F1303">
        <v>9434.1035237898905</v>
      </c>
      <c r="G1303">
        <v>1608.8120856</v>
      </c>
      <c r="H1303">
        <v>6.6311256954792605E-2</v>
      </c>
      <c r="I1303">
        <v>4.7</v>
      </c>
      <c r="J1303">
        <v>0.17917040100000001</v>
      </c>
      <c r="K1303">
        <v>30705.769230000002</v>
      </c>
      <c r="L1303">
        <v>4.6699999999999997E-3</v>
      </c>
      <c r="M1303">
        <v>1</v>
      </c>
      <c r="N1303">
        <v>101</v>
      </c>
      <c r="O1303">
        <v>48940.357801578102</v>
      </c>
      <c r="P1303">
        <v>484.55799803542675</v>
      </c>
      <c r="Q1303">
        <v>23586.015916646898</v>
      </c>
      <c r="R1303">
        <f>Q1303/AJ1303</f>
        <v>7.8882996376745478</v>
      </c>
      <c r="S1303">
        <v>0</v>
      </c>
      <c r="T1303">
        <v>0</v>
      </c>
      <c r="U1303">
        <v>3</v>
      </c>
      <c r="X1303">
        <v>0</v>
      </c>
      <c r="Y1303">
        <v>0</v>
      </c>
      <c r="Z1303">
        <v>0</v>
      </c>
      <c r="AA1303">
        <v>1</v>
      </c>
      <c r="AB1303">
        <v>1003.14163614826</v>
      </c>
      <c r="AC1303">
        <v>0</v>
      </c>
      <c r="AD1303">
        <v>23586.015916646898</v>
      </c>
      <c r="AE1303">
        <v>7.88829963767457</v>
      </c>
      <c r="AF1303">
        <v>0</v>
      </c>
      <c r="AG1303">
        <v>0</v>
      </c>
      <c r="AH1303">
        <v>23586.015916646898</v>
      </c>
      <c r="AI1303">
        <v>0</v>
      </c>
      <c r="AJ1303">
        <v>2990</v>
      </c>
      <c r="AK1303">
        <v>8823.2440000000006</v>
      </c>
      <c r="AL1303">
        <v>0.45050167224080201</v>
      </c>
      <c r="AM1303">
        <v>0.54949832775919705</v>
      </c>
      <c r="AN1303">
        <v>0.30535117056856098</v>
      </c>
      <c r="AO1303">
        <v>4.4816053511705603E-2</v>
      </c>
      <c r="AP1303">
        <v>8.8963210702341103E-2</v>
      </c>
      <c r="AQ1303">
        <v>0.15685618729096901</v>
      </c>
      <c r="AR1303">
        <v>0</v>
      </c>
      <c r="AS1303">
        <v>0.28015783540022499</v>
      </c>
      <c r="AT1303">
        <v>30300</v>
      </c>
      <c r="AU1303">
        <v>45455</v>
      </c>
      <c r="AV1303">
        <v>68840.406504065002</v>
      </c>
      <c r="AW1303">
        <v>0.34523408555069002</v>
      </c>
      <c r="AX1303">
        <v>6.5131056393963396E-2</v>
      </c>
      <c r="AY1303">
        <v>27.5</v>
      </c>
      <c r="AZ1303">
        <v>0.18862876254180599</v>
      </c>
      <c r="BA1303">
        <v>3.8795986622073501E-2</v>
      </c>
      <c r="BB1303">
        <v>0.25934959349593401</v>
      </c>
      <c r="BC1303">
        <v>0.92682926829268297</v>
      </c>
      <c r="BD1303">
        <v>7.3170731707316999E-2</v>
      </c>
      <c r="BE1303">
        <v>1993</v>
      </c>
      <c r="BF1303">
        <v>26</v>
      </c>
      <c r="BG1303">
        <v>0.106621087</v>
      </c>
      <c r="BH1303">
        <v>0</v>
      </c>
      <c r="BI1303">
        <v>0</v>
      </c>
    </row>
    <row r="1304" spans="1:61" x14ac:dyDescent="0.2">
      <c r="A1304">
        <v>1303</v>
      </c>
      <c r="B1304">
        <v>40133200014</v>
      </c>
      <c r="C1304">
        <v>4730000009</v>
      </c>
      <c r="D1304" t="s">
        <v>261</v>
      </c>
      <c r="E1304">
        <v>85283</v>
      </c>
      <c r="F1304">
        <v>66.425194469570002</v>
      </c>
      <c r="G1304">
        <v>5.4760233746800004</v>
      </c>
      <c r="H1304">
        <v>0.36810141592888801</v>
      </c>
      <c r="I1304">
        <v>4.3</v>
      </c>
      <c r="J1304">
        <v>0.42194930000000003</v>
      </c>
      <c r="K1304">
        <v>0</v>
      </c>
      <c r="L1304">
        <v>0</v>
      </c>
      <c r="M1304">
        <v>0</v>
      </c>
      <c r="N1304">
        <v>26</v>
      </c>
      <c r="O1304">
        <v>20214.327436694599</v>
      </c>
      <c r="P1304">
        <v>777.47413218056147</v>
      </c>
      <c r="Q1304">
        <v>11826.8506503635</v>
      </c>
      <c r="R1304">
        <f>Q1304/AJ1304</f>
        <v>8.4902014719048822</v>
      </c>
      <c r="S1304">
        <v>1</v>
      </c>
      <c r="T1304">
        <v>1</v>
      </c>
      <c r="U1304">
        <v>1</v>
      </c>
      <c r="V1304">
        <v>1</v>
      </c>
      <c r="W1304">
        <v>0</v>
      </c>
      <c r="X1304">
        <v>3</v>
      </c>
      <c r="Y1304">
        <v>1</v>
      </c>
      <c r="Z1304">
        <v>0.33333333333333298</v>
      </c>
      <c r="AA1304">
        <v>0</v>
      </c>
      <c r="AB1304">
        <v>66.425194469570002</v>
      </c>
      <c r="AC1304">
        <v>42.600975388599103</v>
      </c>
      <c r="AD1304">
        <v>11826.8506503635</v>
      </c>
      <c r="AE1304">
        <v>8.4902014719049106</v>
      </c>
      <c r="AF1304">
        <v>4938.4279650077897</v>
      </c>
      <c r="AG1304">
        <v>3.54517441852677</v>
      </c>
      <c r="AH1304">
        <v>6888.4226853557402</v>
      </c>
      <c r="AI1304">
        <v>0.41756069396682499</v>
      </c>
      <c r="AJ1304">
        <v>1393</v>
      </c>
      <c r="AK1304">
        <v>10191.299999999999</v>
      </c>
      <c r="AL1304">
        <v>0.71284996410624502</v>
      </c>
      <c r="AM1304">
        <v>0.28715003589375399</v>
      </c>
      <c r="AN1304">
        <v>4.1636755204594401E-2</v>
      </c>
      <c r="AO1304">
        <v>0.12275664034458</v>
      </c>
      <c r="AP1304">
        <v>6.3173007896625902E-2</v>
      </c>
      <c r="AQ1304">
        <v>0.53625269203158599</v>
      </c>
      <c r="AR1304">
        <v>2.6682134570765601E-2</v>
      </c>
      <c r="AS1304">
        <v>0.42575406032482599</v>
      </c>
      <c r="AT1304">
        <v>28473</v>
      </c>
      <c r="AU1304">
        <v>70188</v>
      </c>
      <c r="AV1304">
        <v>68009.4501718213</v>
      </c>
      <c r="AW1304">
        <v>0.13860667634252499</v>
      </c>
      <c r="AX1304">
        <v>0.46563573883161502</v>
      </c>
      <c r="AY1304">
        <v>35.700000000000003</v>
      </c>
      <c r="AZ1304">
        <v>0.35821966977745801</v>
      </c>
      <c r="BA1304">
        <v>0.101938262742282</v>
      </c>
      <c r="BB1304">
        <v>0.43127147766322999</v>
      </c>
      <c r="BC1304">
        <v>0.96048109965635697</v>
      </c>
      <c r="BD1304">
        <v>3.9518900343642603E-2</v>
      </c>
      <c r="BE1304">
        <v>1987</v>
      </c>
      <c r="BF1304">
        <v>32</v>
      </c>
      <c r="BG1304">
        <v>0.15214786199999999</v>
      </c>
      <c r="BH1304">
        <v>0</v>
      </c>
      <c r="BI1304">
        <v>0</v>
      </c>
    </row>
    <row r="1305" spans="1:61" x14ac:dyDescent="0.2">
      <c r="A1305">
        <v>1304</v>
      </c>
      <c r="B1305">
        <v>40133200021</v>
      </c>
      <c r="C1305">
        <v>4302700003</v>
      </c>
      <c r="D1305" t="s">
        <v>20</v>
      </c>
      <c r="E1305">
        <v>85283</v>
      </c>
      <c r="F1305">
        <v>91.228252592719201</v>
      </c>
      <c r="G1305">
        <v>5.9612522995599999</v>
      </c>
      <c r="H1305">
        <v>0.278385126858198</v>
      </c>
      <c r="I1305">
        <v>4.2</v>
      </c>
      <c r="J1305">
        <v>0.29791846799999999</v>
      </c>
      <c r="K1305">
        <v>0</v>
      </c>
      <c r="L1305">
        <v>0</v>
      </c>
      <c r="M1305">
        <v>0</v>
      </c>
      <c r="N1305">
        <v>49</v>
      </c>
      <c r="O1305">
        <v>22355.839003708101</v>
      </c>
      <c r="P1305">
        <v>456.24161232057349</v>
      </c>
      <c r="Q1305">
        <v>14399.7993094658</v>
      </c>
      <c r="R1305">
        <f>Q1305/AJ1305</f>
        <v>8.3573994831490417</v>
      </c>
      <c r="S1305">
        <v>1</v>
      </c>
      <c r="T1305">
        <v>1</v>
      </c>
      <c r="U1305">
        <v>1</v>
      </c>
      <c r="V1305">
        <v>1</v>
      </c>
      <c r="W1305">
        <v>0</v>
      </c>
      <c r="X1305">
        <v>4</v>
      </c>
      <c r="Y1305">
        <v>0</v>
      </c>
      <c r="Z1305">
        <v>0</v>
      </c>
      <c r="AA1305">
        <v>0</v>
      </c>
      <c r="AB1305">
        <v>91.228252592719201</v>
      </c>
      <c r="AC1305">
        <v>16840.414907615599</v>
      </c>
      <c r="AD1305">
        <v>14399.7993094658</v>
      </c>
      <c r="AE1305">
        <v>8.3573994831490808</v>
      </c>
      <c r="AF1305">
        <v>6262.0297634364597</v>
      </c>
      <c r="AG1305">
        <v>3.6343759509207501</v>
      </c>
      <c r="AH1305">
        <v>8137.7695460294099</v>
      </c>
      <c r="AI1305">
        <v>0.43486923872057298</v>
      </c>
      <c r="AJ1305">
        <v>1723</v>
      </c>
      <c r="AK1305">
        <v>10023.67</v>
      </c>
      <c r="AL1305">
        <v>0.41845618107951199</v>
      </c>
      <c r="AM1305">
        <v>0.58154381892048701</v>
      </c>
      <c r="AN1305">
        <v>6.3842135809634298E-3</v>
      </c>
      <c r="AO1305">
        <v>0.13000580383052801</v>
      </c>
      <c r="AP1305">
        <v>0</v>
      </c>
      <c r="AQ1305">
        <v>0.72896111433546096</v>
      </c>
      <c r="AR1305">
        <v>0.29881656804733697</v>
      </c>
      <c r="AS1305">
        <v>2.16962524654832E-2</v>
      </c>
      <c r="AT1305">
        <v>10793</v>
      </c>
      <c r="AU1305">
        <v>16202</v>
      </c>
      <c r="AV1305">
        <v>31018.360071301198</v>
      </c>
      <c r="AW1305">
        <v>0.69121979964643399</v>
      </c>
      <c r="AX1305">
        <v>0.28698752228163898</v>
      </c>
      <c r="AY1305">
        <v>30.5</v>
      </c>
      <c r="AZ1305">
        <v>0.32675565873476398</v>
      </c>
      <c r="BA1305">
        <v>0.105629715612304</v>
      </c>
      <c r="BB1305">
        <v>0.49732620320855597</v>
      </c>
      <c r="BC1305">
        <v>0.64349376114082002</v>
      </c>
      <c r="BD1305">
        <v>0.35650623885917998</v>
      </c>
      <c r="BE1305">
        <v>1982</v>
      </c>
      <c r="BF1305">
        <v>37</v>
      </c>
      <c r="BG1305">
        <v>9.3186900000000003E-2</v>
      </c>
      <c r="BH1305">
        <v>0</v>
      </c>
      <c r="BI1305">
        <v>0</v>
      </c>
    </row>
    <row r="1306" spans="1:61" x14ac:dyDescent="0.2">
      <c r="A1306">
        <v>1305</v>
      </c>
      <c r="B1306">
        <v>40133200022</v>
      </c>
      <c r="C1306">
        <v>4302700001</v>
      </c>
      <c r="D1306" t="s">
        <v>262</v>
      </c>
      <c r="E1306">
        <v>85283</v>
      </c>
      <c r="F1306">
        <v>478.10632521638098</v>
      </c>
      <c r="G1306">
        <v>5.0289117690299996</v>
      </c>
      <c r="H1306">
        <v>0.179649602146118</v>
      </c>
      <c r="I1306">
        <v>4.0999999999999996</v>
      </c>
      <c r="J1306">
        <v>0.23965962900000001</v>
      </c>
      <c r="K1306">
        <v>0</v>
      </c>
      <c r="L1306">
        <v>0</v>
      </c>
      <c r="M1306">
        <v>0</v>
      </c>
      <c r="N1306">
        <v>39</v>
      </c>
      <c r="O1306">
        <v>19249.0732376173</v>
      </c>
      <c r="P1306">
        <v>493.56598045172564</v>
      </c>
      <c r="Q1306">
        <v>14805.119375294</v>
      </c>
      <c r="R1306">
        <f>Q1306/AJ1306</f>
        <v>7.9214121858180846</v>
      </c>
      <c r="S1306">
        <v>1</v>
      </c>
      <c r="T1306">
        <v>1</v>
      </c>
      <c r="U1306">
        <v>1</v>
      </c>
      <c r="V1306">
        <v>1</v>
      </c>
      <c r="W1306">
        <v>0</v>
      </c>
      <c r="X1306">
        <v>3</v>
      </c>
      <c r="Y1306">
        <v>0</v>
      </c>
      <c r="Z1306">
        <v>0</v>
      </c>
      <c r="AA1306">
        <v>0</v>
      </c>
      <c r="AB1306">
        <v>478.10632521638098</v>
      </c>
      <c r="AC1306">
        <v>16630.126636160301</v>
      </c>
      <c r="AD1306">
        <v>14805.119375294</v>
      </c>
      <c r="AE1306">
        <v>7.9214121858181201</v>
      </c>
      <c r="AF1306">
        <v>4126.5518452619799</v>
      </c>
      <c r="AG1306">
        <v>2.20789290811235</v>
      </c>
      <c r="AH1306">
        <v>10678.567530032</v>
      </c>
      <c r="AI1306">
        <v>0.278724658725017</v>
      </c>
      <c r="AJ1306">
        <v>1869</v>
      </c>
      <c r="AK1306">
        <v>8050.973</v>
      </c>
      <c r="AL1306">
        <v>0.307116104868913</v>
      </c>
      <c r="AM1306">
        <v>0.69288389513108595</v>
      </c>
      <c r="AN1306">
        <v>0</v>
      </c>
      <c r="AO1306">
        <v>0.23542001070090901</v>
      </c>
      <c r="AP1306">
        <v>0</v>
      </c>
      <c r="AQ1306">
        <v>0.80042803638309201</v>
      </c>
      <c r="AR1306">
        <v>0.43490701001430598</v>
      </c>
      <c r="AS1306">
        <v>4.2203147353361899E-2</v>
      </c>
      <c r="AT1306">
        <v>20376</v>
      </c>
      <c r="AU1306">
        <v>48846</v>
      </c>
      <c r="AV1306">
        <v>67113.618677042803</v>
      </c>
      <c r="AW1306">
        <v>0.46709470304975897</v>
      </c>
      <c r="AX1306">
        <v>0.61050724637681097</v>
      </c>
      <c r="AY1306">
        <v>47.7</v>
      </c>
      <c r="AZ1306">
        <v>0.22525414660246099</v>
      </c>
      <c r="BA1306">
        <v>0.26217228464419401</v>
      </c>
      <c r="BB1306">
        <v>0.33073929961089399</v>
      </c>
      <c r="BC1306">
        <v>0.93968871595330705</v>
      </c>
      <c r="BD1306">
        <v>6.0311284046692601E-2</v>
      </c>
      <c r="BE1306">
        <v>1959</v>
      </c>
      <c r="BF1306">
        <v>60</v>
      </c>
      <c r="BG1306">
        <v>9.3479233999999994E-2</v>
      </c>
      <c r="BH1306">
        <v>0</v>
      </c>
      <c r="BI1306">
        <v>0</v>
      </c>
    </row>
    <row r="1307" spans="1:61" x14ac:dyDescent="0.2">
      <c r="A1307">
        <v>1306</v>
      </c>
      <c r="B1307">
        <v>40133200023</v>
      </c>
      <c r="C1307">
        <v>4302700001</v>
      </c>
      <c r="D1307" t="s">
        <v>262</v>
      </c>
      <c r="E1307">
        <v>85283</v>
      </c>
      <c r="F1307">
        <v>800.50014569011398</v>
      </c>
      <c r="G1307">
        <v>5.0289117690299996</v>
      </c>
      <c r="H1307">
        <v>0.139907648573284</v>
      </c>
      <c r="I1307">
        <v>4.0999999999999996</v>
      </c>
      <c r="J1307">
        <v>0.23965962900000001</v>
      </c>
      <c r="K1307">
        <v>0</v>
      </c>
      <c r="L1307">
        <v>0</v>
      </c>
      <c r="M1307">
        <v>0</v>
      </c>
      <c r="N1307">
        <v>41</v>
      </c>
      <c r="O1307">
        <v>24433.467225742199</v>
      </c>
      <c r="P1307">
        <v>595.93822501810246</v>
      </c>
      <c r="Q1307">
        <v>8490.9540573997601</v>
      </c>
      <c r="R1307">
        <f>Q1307/AJ1307</f>
        <v>8.6642388340813881</v>
      </c>
      <c r="S1307">
        <v>1</v>
      </c>
      <c r="T1307">
        <v>1</v>
      </c>
      <c r="U1307">
        <v>1</v>
      </c>
      <c r="V1307">
        <v>1</v>
      </c>
      <c r="W1307">
        <v>0</v>
      </c>
      <c r="X1307">
        <v>4</v>
      </c>
      <c r="Y1307">
        <v>1</v>
      </c>
      <c r="Z1307">
        <v>0.25</v>
      </c>
      <c r="AA1307">
        <v>0</v>
      </c>
      <c r="AB1307">
        <v>446.225692931298</v>
      </c>
      <c r="AC1307">
        <v>47.632160691822598</v>
      </c>
      <c r="AD1307">
        <v>8490.9540573997601</v>
      </c>
      <c r="AE1307">
        <v>8.6642388340813898</v>
      </c>
      <c r="AF1307">
        <v>2348.1487447237</v>
      </c>
      <c r="AG1307">
        <v>2.3960701476772401</v>
      </c>
      <c r="AH1307">
        <v>6142.8053126760597</v>
      </c>
      <c r="AI1307">
        <v>0.27654710281671002</v>
      </c>
      <c r="AJ1307">
        <v>980</v>
      </c>
      <c r="AK1307">
        <v>5072.0649999999996</v>
      </c>
      <c r="AL1307">
        <v>0.19081632653061201</v>
      </c>
      <c r="AM1307">
        <v>0.80918367346938702</v>
      </c>
      <c r="AN1307">
        <v>3.1632653061224397E-2</v>
      </c>
      <c r="AO1307">
        <v>0.696938775510204</v>
      </c>
      <c r="AP1307">
        <v>0</v>
      </c>
      <c r="AQ1307">
        <v>0.59387755102040796</v>
      </c>
      <c r="AR1307">
        <v>0.42075736325385599</v>
      </c>
      <c r="AS1307">
        <v>1.40252454417952E-2</v>
      </c>
      <c r="AT1307">
        <v>17622</v>
      </c>
      <c r="AV1307">
        <v>51405.431309904197</v>
      </c>
      <c r="AW1307">
        <v>0.51734693877550997</v>
      </c>
      <c r="AX1307">
        <v>0.16147308781869599</v>
      </c>
      <c r="AY1307">
        <v>37.1</v>
      </c>
      <c r="AZ1307">
        <v>0.22959183673469299</v>
      </c>
      <c r="BA1307">
        <v>0.12959183673469299</v>
      </c>
      <c r="BB1307">
        <v>0.21725239616613401</v>
      </c>
      <c r="BC1307">
        <v>0.64536741214057503</v>
      </c>
      <c r="BD1307">
        <v>0.35463258785942398</v>
      </c>
      <c r="BE1307">
        <v>1977</v>
      </c>
      <c r="BF1307">
        <v>42</v>
      </c>
      <c r="BG1307">
        <v>0.113553502</v>
      </c>
      <c r="BH1307">
        <v>0</v>
      </c>
      <c r="BI1307">
        <v>0</v>
      </c>
    </row>
    <row r="1308" spans="1:61" x14ac:dyDescent="0.2">
      <c r="A1308">
        <v>1307</v>
      </c>
      <c r="B1308">
        <v>40133200024</v>
      </c>
      <c r="C1308">
        <v>4302700001</v>
      </c>
      <c r="D1308" t="s">
        <v>262</v>
      </c>
      <c r="E1308">
        <v>85283</v>
      </c>
      <c r="F1308">
        <v>0</v>
      </c>
      <c r="G1308">
        <v>5.0289117690299996</v>
      </c>
      <c r="H1308">
        <v>0.31501007302497602</v>
      </c>
      <c r="I1308">
        <v>4.0999999999999996</v>
      </c>
      <c r="J1308">
        <v>0.23965962900000001</v>
      </c>
      <c r="K1308">
        <v>0</v>
      </c>
      <c r="L1308">
        <v>0</v>
      </c>
      <c r="M1308">
        <v>0</v>
      </c>
      <c r="N1308">
        <v>56</v>
      </c>
      <c r="O1308">
        <v>27052.8117359194</v>
      </c>
      <c r="P1308">
        <v>483.08592385570358</v>
      </c>
      <c r="Q1308">
        <v>32086.466384219399</v>
      </c>
      <c r="R1308">
        <f>Q1308/AJ1308</f>
        <v>16.799197059800733</v>
      </c>
      <c r="S1308">
        <v>1</v>
      </c>
      <c r="T1308">
        <v>1</v>
      </c>
      <c r="U1308">
        <v>1</v>
      </c>
      <c r="V1308">
        <v>1</v>
      </c>
      <c r="W1308">
        <v>0</v>
      </c>
      <c r="X1308">
        <v>4</v>
      </c>
      <c r="Y1308">
        <v>1</v>
      </c>
      <c r="Z1308">
        <v>0.25</v>
      </c>
      <c r="AA1308">
        <v>0</v>
      </c>
      <c r="AB1308">
        <v>0</v>
      </c>
      <c r="AC1308">
        <v>48.117279532232502</v>
      </c>
      <c r="AD1308">
        <v>32086.466384219399</v>
      </c>
      <c r="AE1308">
        <v>16.799197059800701</v>
      </c>
      <c r="AF1308">
        <v>16059.882761609801</v>
      </c>
      <c r="AG1308">
        <v>8.4083155819946906</v>
      </c>
      <c r="AH1308">
        <v>16026.5836226095</v>
      </c>
      <c r="AI1308">
        <v>0.50051889694866303</v>
      </c>
      <c r="AJ1308">
        <v>1910</v>
      </c>
      <c r="AK1308">
        <v>9169.2890000000007</v>
      </c>
      <c r="AL1308">
        <v>0.259685863874345</v>
      </c>
      <c r="AM1308">
        <v>0.740314136125654</v>
      </c>
      <c r="AN1308">
        <v>0</v>
      </c>
      <c r="AO1308">
        <v>0.52041884816753903</v>
      </c>
      <c r="AP1308">
        <v>0</v>
      </c>
      <c r="AQ1308">
        <v>0.67905759162303603</v>
      </c>
      <c r="AR1308">
        <v>0.402485659655831</v>
      </c>
      <c r="AS1308">
        <v>8.3173996175908205E-2</v>
      </c>
      <c r="AT1308">
        <v>13707</v>
      </c>
      <c r="AU1308">
        <v>60521</v>
      </c>
      <c r="AV1308">
        <v>61887.700534759402</v>
      </c>
      <c r="AW1308">
        <v>0.44764397905759101</v>
      </c>
      <c r="AX1308">
        <v>0.72596153846153799</v>
      </c>
      <c r="AY1308">
        <v>28.9</v>
      </c>
      <c r="AZ1308">
        <v>0.34502617801047097</v>
      </c>
      <c r="BA1308">
        <v>6.7539267015706797E-2</v>
      </c>
      <c r="BB1308">
        <v>0.52139037433155</v>
      </c>
      <c r="BC1308">
        <v>0.93048128342245995</v>
      </c>
      <c r="BD1308">
        <v>6.9518716577540093E-2</v>
      </c>
      <c r="BE1308">
        <v>1987</v>
      </c>
      <c r="BF1308">
        <v>32</v>
      </c>
      <c r="BG1308">
        <v>0.11285392299999999</v>
      </c>
      <c r="BH1308">
        <v>0</v>
      </c>
      <c r="BI1308">
        <v>0</v>
      </c>
    </row>
    <row r="1309" spans="1:61" x14ac:dyDescent="0.2">
      <c r="A1309">
        <v>1308</v>
      </c>
      <c r="B1309">
        <v>40133200071</v>
      </c>
      <c r="C1309">
        <v>4302700003</v>
      </c>
      <c r="D1309" t="s">
        <v>20</v>
      </c>
      <c r="E1309">
        <v>85283</v>
      </c>
      <c r="F1309">
        <v>726.49348734127</v>
      </c>
      <c r="G1309">
        <v>5.9612522995599999</v>
      </c>
      <c r="H1309">
        <v>9.7366196898208995E-2</v>
      </c>
      <c r="I1309">
        <v>4.2</v>
      </c>
      <c r="J1309">
        <v>0.29791846799999999</v>
      </c>
      <c r="K1309">
        <v>0</v>
      </c>
      <c r="L1309">
        <v>0</v>
      </c>
      <c r="M1309">
        <v>0</v>
      </c>
      <c r="N1309">
        <v>29</v>
      </c>
      <c r="O1309">
        <v>19052.5074810929</v>
      </c>
      <c r="P1309">
        <v>656.98301658941034</v>
      </c>
      <c r="Q1309">
        <v>3062.1081482046998</v>
      </c>
      <c r="R1309">
        <f>Q1309/AJ1309</f>
        <v>5.3815608931541297</v>
      </c>
      <c r="S1309">
        <v>1</v>
      </c>
      <c r="T1309">
        <v>1</v>
      </c>
      <c r="U1309">
        <v>1</v>
      </c>
      <c r="V1309">
        <v>1</v>
      </c>
      <c r="W1309">
        <v>0</v>
      </c>
      <c r="X1309">
        <v>4</v>
      </c>
      <c r="Y1309">
        <v>1</v>
      </c>
      <c r="Z1309">
        <v>0.25</v>
      </c>
      <c r="AA1309">
        <v>0</v>
      </c>
      <c r="AB1309">
        <v>346.39235796816803</v>
      </c>
      <c r="AC1309">
        <v>48.117279532232502</v>
      </c>
      <c r="AD1309">
        <v>3062.1081482046998</v>
      </c>
      <c r="AE1309">
        <v>5.3815608931541297</v>
      </c>
      <c r="AF1309">
        <v>752.56537037613805</v>
      </c>
      <c r="AG1309">
        <v>1.32261049275244</v>
      </c>
      <c r="AH1309">
        <v>2309.5427778285598</v>
      </c>
      <c r="AI1309">
        <v>0.245767077435642</v>
      </c>
      <c r="AJ1309">
        <v>569</v>
      </c>
      <c r="AK1309">
        <v>3336.7220000000002</v>
      </c>
      <c r="AL1309">
        <v>0.62390158172231902</v>
      </c>
      <c r="AM1309">
        <v>0.37609841827767998</v>
      </c>
      <c r="AN1309">
        <v>0</v>
      </c>
      <c r="AO1309">
        <v>0</v>
      </c>
      <c r="AP1309">
        <v>5.2724077328646701E-2</v>
      </c>
      <c r="AQ1309">
        <v>0.41476274165202098</v>
      </c>
      <c r="AR1309">
        <v>1.79856115107913E-2</v>
      </c>
      <c r="AS1309">
        <v>0.39388489208632999</v>
      </c>
      <c r="AT1309">
        <v>40503</v>
      </c>
      <c r="AU1309">
        <v>51603</v>
      </c>
      <c r="AV1309">
        <v>68747.058823529398</v>
      </c>
      <c r="AW1309">
        <v>0</v>
      </c>
      <c r="AX1309">
        <v>0.96284829721362197</v>
      </c>
      <c r="AY1309">
        <v>45.5</v>
      </c>
      <c r="AZ1309">
        <v>0</v>
      </c>
      <c r="BA1309">
        <v>8.0843585237258306E-2</v>
      </c>
      <c r="BB1309">
        <v>0</v>
      </c>
      <c r="BC1309">
        <v>1</v>
      </c>
      <c r="BD1309">
        <v>0</v>
      </c>
      <c r="BE1309">
        <v>1989</v>
      </c>
      <c r="BF1309">
        <v>30</v>
      </c>
      <c r="BG1309">
        <v>0.10446828700000001</v>
      </c>
      <c r="BH1309">
        <v>0</v>
      </c>
      <c r="BI1309">
        <v>0</v>
      </c>
    </row>
    <row r="1310" spans="1:61" x14ac:dyDescent="0.2">
      <c r="A1310">
        <v>1309</v>
      </c>
      <c r="B1310">
        <v>40133200072</v>
      </c>
      <c r="C1310">
        <v>4460000078</v>
      </c>
      <c r="D1310" t="s">
        <v>263</v>
      </c>
      <c r="E1310">
        <v>85204</v>
      </c>
      <c r="F1310">
        <v>14397.875853923901</v>
      </c>
      <c r="G1310">
        <v>8.225601588</v>
      </c>
      <c r="H1310">
        <v>0.105243172526003</v>
      </c>
      <c r="I1310">
        <v>4.0999999999999996</v>
      </c>
      <c r="J1310">
        <v>0.44962897699999999</v>
      </c>
      <c r="K1310">
        <v>0</v>
      </c>
      <c r="L1310">
        <v>0</v>
      </c>
      <c r="M1310">
        <v>0</v>
      </c>
      <c r="N1310">
        <v>73</v>
      </c>
      <c r="O1310">
        <v>36218.509580148202</v>
      </c>
      <c r="P1310">
        <v>496.14396685134523</v>
      </c>
      <c r="Q1310">
        <v>13762.5035001795</v>
      </c>
      <c r="R1310">
        <f>Q1310/AJ1310</f>
        <v>7.9140330650830943</v>
      </c>
      <c r="S1310">
        <v>1</v>
      </c>
      <c r="T1310">
        <v>0</v>
      </c>
      <c r="U1310">
        <v>2</v>
      </c>
      <c r="V1310">
        <v>0</v>
      </c>
      <c r="W1310">
        <v>1</v>
      </c>
      <c r="X1310">
        <v>3</v>
      </c>
      <c r="Y1310">
        <v>3</v>
      </c>
      <c r="Z1310">
        <v>1</v>
      </c>
      <c r="AA1310">
        <v>0</v>
      </c>
      <c r="AB1310">
        <v>493.81116244984099</v>
      </c>
      <c r="AC1310">
        <v>402.32841550935598</v>
      </c>
      <c r="AD1310">
        <v>13762.5035001795</v>
      </c>
      <c r="AE1310">
        <v>7.9140330650831299</v>
      </c>
      <c r="AF1310">
        <v>0</v>
      </c>
      <c r="AG1310">
        <v>0</v>
      </c>
      <c r="AH1310">
        <v>13762.5035001795</v>
      </c>
      <c r="AI1310">
        <v>0</v>
      </c>
      <c r="AJ1310">
        <v>1739</v>
      </c>
      <c r="AK1310">
        <v>11439.81</v>
      </c>
      <c r="AL1310">
        <v>0.48188614146060899</v>
      </c>
      <c r="AM1310">
        <v>0.51811385853938996</v>
      </c>
      <c r="AN1310">
        <v>0.368027602070155</v>
      </c>
      <c r="AO1310">
        <v>0</v>
      </c>
      <c r="AP1310">
        <v>4.1403105232892402E-2</v>
      </c>
      <c r="AQ1310">
        <v>0.22311673375503099</v>
      </c>
      <c r="AR1310">
        <v>0</v>
      </c>
      <c r="AS1310">
        <v>0.49722882026920001</v>
      </c>
      <c r="AT1310">
        <v>23735</v>
      </c>
      <c r="AU1310">
        <v>51793</v>
      </c>
      <c r="AV1310">
        <v>48859.085133417997</v>
      </c>
      <c r="AW1310">
        <v>0.28119608970672799</v>
      </c>
      <c r="AX1310">
        <v>0.14918414918414899</v>
      </c>
      <c r="AY1310">
        <v>32.1</v>
      </c>
      <c r="AZ1310">
        <v>0.15123634272570399</v>
      </c>
      <c r="BA1310">
        <v>3.10523289246693E-2</v>
      </c>
      <c r="BB1310">
        <v>0.25412960609911001</v>
      </c>
      <c r="BC1310">
        <v>0.96696315120711496</v>
      </c>
      <c r="BD1310">
        <v>3.30368487928843E-2</v>
      </c>
      <c r="BE1310">
        <v>1985</v>
      </c>
      <c r="BF1310">
        <v>34</v>
      </c>
      <c r="BG1310">
        <v>9.9855172000000006E-2</v>
      </c>
      <c r="BH1310">
        <v>0</v>
      </c>
      <c r="BI1310">
        <v>0</v>
      </c>
    </row>
    <row r="1311" spans="1:61" x14ac:dyDescent="0.2">
      <c r="A1311">
        <v>1310</v>
      </c>
      <c r="B1311">
        <v>40133200073</v>
      </c>
      <c r="C1311">
        <v>4550000133</v>
      </c>
      <c r="D1311" t="s">
        <v>28</v>
      </c>
      <c r="E1311">
        <v>85008</v>
      </c>
      <c r="F1311">
        <v>6894.6619706371102</v>
      </c>
      <c r="G1311">
        <v>1608.8120856</v>
      </c>
      <c r="H1311">
        <v>7.07848294085036E-2</v>
      </c>
      <c r="I1311">
        <v>4.7</v>
      </c>
      <c r="J1311">
        <v>0.17917040100000001</v>
      </c>
      <c r="K1311">
        <v>30705.769230000002</v>
      </c>
      <c r="L1311">
        <v>4.6699999999999997E-3</v>
      </c>
      <c r="M1311">
        <v>1</v>
      </c>
      <c r="N1311">
        <v>110</v>
      </c>
      <c r="O1311">
        <v>31536.431141333702</v>
      </c>
      <c r="P1311">
        <v>286.69482855757911</v>
      </c>
      <c r="Q1311">
        <v>25405.752043979901</v>
      </c>
      <c r="R1311">
        <f>Q1311/AJ1311</f>
        <v>7.2319248630742674</v>
      </c>
      <c r="S1311">
        <v>1</v>
      </c>
      <c r="T1311">
        <v>0</v>
      </c>
      <c r="U1311">
        <v>2</v>
      </c>
      <c r="V1311">
        <v>0</v>
      </c>
      <c r="W1311">
        <v>1</v>
      </c>
      <c r="X1311">
        <v>3</v>
      </c>
      <c r="Y1311">
        <v>1</v>
      </c>
      <c r="Z1311">
        <v>0.33333333333333298</v>
      </c>
      <c r="AA1311">
        <v>0</v>
      </c>
      <c r="AB1311">
        <v>636.816489231638</v>
      </c>
      <c r="AC1311">
        <v>266.536610920714</v>
      </c>
      <c r="AD1311">
        <v>25405.752043979901</v>
      </c>
      <c r="AE1311">
        <v>7.2319248630742701</v>
      </c>
      <c r="AF1311">
        <v>887.40566484970702</v>
      </c>
      <c r="AG1311">
        <v>0.25260622398226801</v>
      </c>
      <c r="AH1311">
        <v>24518.346379130198</v>
      </c>
      <c r="AI1311">
        <v>3.4929320860627097E-2</v>
      </c>
      <c r="AJ1311">
        <v>3513</v>
      </c>
      <c r="AK1311">
        <v>21976.35</v>
      </c>
      <c r="AL1311">
        <v>0.59891830344434904</v>
      </c>
      <c r="AM1311">
        <v>0.40108169655565001</v>
      </c>
      <c r="AN1311">
        <v>0.189581554227156</v>
      </c>
      <c r="AO1311">
        <v>5.6931397665812698E-2</v>
      </c>
      <c r="AP1311">
        <v>7.2018218047253002E-2</v>
      </c>
      <c r="AQ1311">
        <v>0.35382863649302498</v>
      </c>
      <c r="AR1311">
        <v>6.0593220338982998E-2</v>
      </c>
      <c r="AS1311">
        <v>0.45169491525423699</v>
      </c>
      <c r="AT1311">
        <v>26354</v>
      </c>
      <c r="AU1311">
        <v>53817</v>
      </c>
      <c r="AV1311">
        <v>55979.374584165002</v>
      </c>
      <c r="AW1311">
        <v>0.26843153999430602</v>
      </c>
      <c r="AX1311">
        <v>9.1076923076923E-2</v>
      </c>
      <c r="AY1311">
        <v>30.6</v>
      </c>
      <c r="AZ1311">
        <v>0.17221747793908301</v>
      </c>
      <c r="BA1311">
        <v>2.8465698832906301E-2</v>
      </c>
      <c r="BB1311">
        <v>0.21024617431803</v>
      </c>
      <c r="BC1311">
        <v>0.90485695276114397</v>
      </c>
      <c r="BD1311">
        <v>9.5143047238855596E-2</v>
      </c>
      <c r="BE1311">
        <v>1985</v>
      </c>
      <c r="BF1311">
        <v>34</v>
      </c>
      <c r="BG1311">
        <v>0.115440761</v>
      </c>
      <c r="BH1311">
        <v>0</v>
      </c>
      <c r="BI1311">
        <v>0</v>
      </c>
    </row>
    <row r="1312" spans="1:61" x14ac:dyDescent="0.2">
      <c r="A1312">
        <v>1311</v>
      </c>
      <c r="B1312">
        <v>40133200074</v>
      </c>
      <c r="C1312">
        <v>4550000153</v>
      </c>
      <c r="D1312" t="s">
        <v>31</v>
      </c>
      <c r="E1312">
        <v>85040</v>
      </c>
      <c r="F1312">
        <v>8501.7924148144793</v>
      </c>
      <c r="G1312">
        <v>632.54020689599997</v>
      </c>
      <c r="H1312">
        <v>8.7097200170607694E-2</v>
      </c>
      <c r="I1312">
        <v>4.2</v>
      </c>
      <c r="J1312">
        <v>0.120249984</v>
      </c>
      <c r="K1312">
        <v>102134.6697</v>
      </c>
      <c r="L1312">
        <v>3.9899999999999998E-2</v>
      </c>
      <c r="M1312">
        <v>1</v>
      </c>
      <c r="N1312">
        <v>66</v>
      </c>
      <c r="O1312">
        <v>26052.956697986901</v>
      </c>
      <c r="P1312">
        <v>394.74176815131671</v>
      </c>
      <c r="Q1312">
        <v>12808.3534119545</v>
      </c>
      <c r="R1312">
        <f>Q1312/AJ1312</f>
        <v>9.0582414511700851</v>
      </c>
      <c r="S1312">
        <v>1</v>
      </c>
      <c r="T1312">
        <v>0</v>
      </c>
      <c r="U1312">
        <v>2</v>
      </c>
      <c r="V1312">
        <v>0</v>
      </c>
      <c r="W1312">
        <v>1</v>
      </c>
      <c r="X1312">
        <v>4</v>
      </c>
      <c r="Y1312">
        <v>1</v>
      </c>
      <c r="Z1312">
        <v>0.25</v>
      </c>
      <c r="AA1312">
        <v>0</v>
      </c>
      <c r="AB1312">
        <v>195.87314480657301</v>
      </c>
      <c r="AC1312">
        <v>47.632160691822598</v>
      </c>
      <c r="AD1312">
        <v>12808.3534119545</v>
      </c>
      <c r="AE1312">
        <v>9.0582414511701401</v>
      </c>
      <c r="AF1312">
        <v>902.82820606976895</v>
      </c>
      <c r="AG1312">
        <v>0.63849236638597495</v>
      </c>
      <c r="AH1312">
        <v>11905.5252058848</v>
      </c>
      <c r="AI1312">
        <v>7.0487452760877201E-2</v>
      </c>
      <c r="AJ1312">
        <v>1414</v>
      </c>
      <c r="AK1312">
        <v>4597.5619999999999</v>
      </c>
      <c r="AL1312">
        <v>0.51626591230551599</v>
      </c>
      <c r="AM1312">
        <v>0.48373408769448301</v>
      </c>
      <c r="AN1312">
        <v>0</v>
      </c>
      <c r="AO1312">
        <v>0.233380480905233</v>
      </c>
      <c r="AP1312">
        <v>0.12800565770862801</v>
      </c>
      <c r="AQ1312">
        <v>8.2036775106081997E-2</v>
      </c>
      <c r="AR1312">
        <v>3.5171862509991998E-2</v>
      </c>
      <c r="AS1312">
        <v>0.43245403677058297</v>
      </c>
      <c r="AT1312">
        <v>31504</v>
      </c>
      <c r="AU1312">
        <v>79817</v>
      </c>
      <c r="AV1312">
        <v>81814.705882352893</v>
      </c>
      <c r="AW1312">
        <v>0.16548797736916501</v>
      </c>
      <c r="AX1312">
        <v>0.67647058823529405</v>
      </c>
      <c r="AY1312">
        <v>37.200000000000003</v>
      </c>
      <c r="AZ1312">
        <v>8.5572842998585502E-2</v>
      </c>
      <c r="BA1312">
        <v>9.9009900990099001E-2</v>
      </c>
      <c r="BB1312">
        <v>0.16386554621848701</v>
      </c>
      <c r="BC1312">
        <v>1</v>
      </c>
      <c r="BD1312">
        <v>0</v>
      </c>
      <c r="BE1312">
        <v>1977</v>
      </c>
      <c r="BF1312">
        <v>42</v>
      </c>
      <c r="BG1312">
        <v>0.128467578</v>
      </c>
      <c r="BH1312">
        <v>0</v>
      </c>
      <c r="BI1312">
        <v>0</v>
      </c>
    </row>
    <row r="1313" spans="1:61" x14ac:dyDescent="0.2">
      <c r="A1313">
        <v>1312</v>
      </c>
      <c r="B1313">
        <v>40133201001</v>
      </c>
      <c r="C1313">
        <v>4550000133</v>
      </c>
      <c r="D1313" t="s">
        <v>28</v>
      </c>
      <c r="E1313">
        <v>85008</v>
      </c>
      <c r="F1313">
        <v>0</v>
      </c>
      <c r="G1313">
        <v>1608.8120856</v>
      </c>
      <c r="H1313">
        <v>0.34704296884321501</v>
      </c>
      <c r="I1313">
        <v>4.7</v>
      </c>
      <c r="J1313">
        <v>0.17917040100000001</v>
      </c>
      <c r="K1313">
        <v>30705.769230000002</v>
      </c>
      <c r="L1313">
        <v>4.6699999999999997E-3</v>
      </c>
      <c r="M1313">
        <v>1</v>
      </c>
      <c r="N1313">
        <v>77</v>
      </c>
      <c r="O1313">
        <v>29440.3577576635</v>
      </c>
      <c r="P1313">
        <v>382.34230854108444</v>
      </c>
      <c r="Q1313">
        <v>15926.5462182589</v>
      </c>
      <c r="R1313">
        <f>Q1313/AJ1313</f>
        <v>11.832500905095765</v>
      </c>
      <c r="S1313">
        <v>1</v>
      </c>
      <c r="T1313">
        <v>1</v>
      </c>
      <c r="U1313">
        <v>1</v>
      </c>
      <c r="V1313">
        <v>1</v>
      </c>
      <c r="W1313">
        <v>0</v>
      </c>
      <c r="X1313">
        <v>6</v>
      </c>
      <c r="Y1313">
        <v>4</v>
      </c>
      <c r="Z1313">
        <v>0.66666666666666596</v>
      </c>
      <c r="AA1313">
        <v>0</v>
      </c>
      <c r="AB1313">
        <v>0</v>
      </c>
      <c r="AC1313">
        <v>1744.24571699272</v>
      </c>
      <c r="AD1313">
        <v>15926.5462182589</v>
      </c>
      <c r="AE1313">
        <v>11.832500905095699</v>
      </c>
      <c r="AF1313">
        <v>6276.87128295599</v>
      </c>
      <c r="AG1313">
        <v>4.6633516218097997</v>
      </c>
      <c r="AH1313">
        <v>9649.67493530293</v>
      </c>
      <c r="AI1313">
        <v>0.39411377689407001</v>
      </c>
      <c r="AJ1313">
        <v>1346</v>
      </c>
      <c r="AK1313">
        <v>826.66790000000003</v>
      </c>
      <c r="AL1313">
        <v>0.94502228826151502</v>
      </c>
      <c r="AM1313">
        <v>5.4977711738484397E-2</v>
      </c>
      <c r="AN1313">
        <v>0</v>
      </c>
      <c r="AO1313">
        <v>5.2005943536404097E-3</v>
      </c>
      <c r="AP1313">
        <v>1.41158989598811E-2</v>
      </c>
      <c r="AQ1313">
        <v>0.182763744427934</v>
      </c>
      <c r="AR1313">
        <v>2.5842696629213398E-2</v>
      </c>
      <c r="AS1313">
        <v>0.60674157303370702</v>
      </c>
      <c r="AT1313">
        <v>50321</v>
      </c>
      <c r="AU1313">
        <v>64965</v>
      </c>
      <c r="AV1313">
        <v>96046.326836581706</v>
      </c>
      <c r="AW1313">
        <v>0.166419019316493</v>
      </c>
      <c r="AX1313">
        <v>0.33101529902642501</v>
      </c>
      <c r="AY1313">
        <v>29.5</v>
      </c>
      <c r="AZ1313">
        <v>6.2407132243684903E-2</v>
      </c>
      <c r="BA1313">
        <v>4.08618127786032E-2</v>
      </c>
      <c r="BB1313">
        <v>5.9970014992503699E-2</v>
      </c>
      <c r="BC1313">
        <v>0.96401799100449703</v>
      </c>
      <c r="BD1313">
        <v>3.5982008995502197E-2</v>
      </c>
      <c r="BE1313">
        <v>1987</v>
      </c>
      <c r="BF1313">
        <v>32</v>
      </c>
      <c r="BG1313">
        <v>0.12563244900000001</v>
      </c>
      <c r="BH1313">
        <v>8987.5872189999991</v>
      </c>
      <c r="BI1313">
        <v>2.0403930000000002E-3</v>
      </c>
    </row>
    <row r="1314" spans="1:61" x14ac:dyDescent="0.2">
      <c r="A1314">
        <v>1313</v>
      </c>
      <c r="B1314">
        <v>40133201002</v>
      </c>
      <c r="C1314">
        <v>4550000133</v>
      </c>
      <c r="D1314" t="s">
        <v>28</v>
      </c>
      <c r="E1314">
        <v>85008</v>
      </c>
      <c r="F1314">
        <v>204.55214904168</v>
      </c>
      <c r="G1314">
        <v>1608.8120856</v>
      </c>
      <c r="H1314">
        <v>0.37833083428307601</v>
      </c>
      <c r="I1314">
        <v>4.7</v>
      </c>
      <c r="J1314">
        <v>0.17917040100000001</v>
      </c>
      <c r="K1314">
        <v>30705.769230000002</v>
      </c>
      <c r="L1314">
        <v>4.6699999999999997E-3</v>
      </c>
      <c r="M1314">
        <v>1</v>
      </c>
      <c r="N1314">
        <v>85</v>
      </c>
      <c r="O1314">
        <v>33025.231166482001</v>
      </c>
      <c r="P1314">
        <v>388.53213137037648</v>
      </c>
      <c r="Q1314">
        <v>24721.081023102401</v>
      </c>
      <c r="R1314">
        <f>Q1314/AJ1314</f>
        <v>11.983073690306544</v>
      </c>
      <c r="S1314">
        <v>1</v>
      </c>
      <c r="T1314">
        <v>1</v>
      </c>
      <c r="U1314">
        <v>1</v>
      </c>
      <c r="V1314">
        <v>1</v>
      </c>
      <c r="W1314">
        <v>0</v>
      </c>
      <c r="X1314">
        <v>3</v>
      </c>
      <c r="Y1314">
        <v>1</v>
      </c>
      <c r="Z1314">
        <v>0.33333333333333298</v>
      </c>
      <c r="AA1314">
        <v>0</v>
      </c>
      <c r="AB1314">
        <v>204.55214904168</v>
      </c>
      <c r="AC1314">
        <v>1675.9958555600999</v>
      </c>
      <c r="AD1314">
        <v>24721.081023102401</v>
      </c>
      <c r="AE1314">
        <v>11.983073690306499</v>
      </c>
      <c r="AF1314">
        <v>9672.5236717546904</v>
      </c>
      <c r="AG1314">
        <v>4.6885718234390197</v>
      </c>
      <c r="AH1314">
        <v>15048.557351347699</v>
      </c>
      <c r="AI1314">
        <v>0.39126620970642401</v>
      </c>
      <c r="AJ1314">
        <v>2063</v>
      </c>
      <c r="AK1314">
        <v>9219.5519999999997</v>
      </c>
      <c r="AL1314">
        <v>0.77702375181774097</v>
      </c>
      <c r="AM1314">
        <v>0.222976248182258</v>
      </c>
      <c r="AN1314">
        <v>3.3931168201648002E-2</v>
      </c>
      <c r="AO1314">
        <v>2.1328162869607301E-2</v>
      </c>
      <c r="AP1314">
        <v>4.8473097430925802E-2</v>
      </c>
      <c r="AQ1314">
        <v>0.15850702859912699</v>
      </c>
      <c r="AR1314">
        <v>9.6069868995633193E-3</v>
      </c>
      <c r="AS1314">
        <v>0.57292576419213903</v>
      </c>
      <c r="AT1314">
        <v>30481</v>
      </c>
      <c r="AU1314">
        <v>47891</v>
      </c>
      <c r="AV1314">
        <v>55425.821596244103</v>
      </c>
      <c r="AW1314">
        <v>0.33591856519631602</v>
      </c>
      <c r="AX1314">
        <v>9.6610169491525399E-2</v>
      </c>
      <c r="AY1314">
        <v>25.9</v>
      </c>
      <c r="AZ1314">
        <v>3.29617062530295E-2</v>
      </c>
      <c r="BA1314">
        <v>2.8599127484246201E-2</v>
      </c>
      <c r="BB1314">
        <v>6.5727699530516395E-2</v>
      </c>
      <c r="BC1314">
        <v>0.89671361502347402</v>
      </c>
      <c r="BD1314">
        <v>0.10328638497652499</v>
      </c>
      <c r="BE1314">
        <v>1989</v>
      </c>
      <c r="BF1314">
        <v>30</v>
      </c>
      <c r="BG1314">
        <v>0.108451429</v>
      </c>
      <c r="BH1314">
        <v>0</v>
      </c>
      <c r="BI1314">
        <v>0</v>
      </c>
    </row>
    <row r="1315" spans="1:61" x14ac:dyDescent="0.2">
      <c r="A1315">
        <v>1314</v>
      </c>
      <c r="B1315">
        <v>40134201041</v>
      </c>
      <c r="C1315">
        <v>4460000301</v>
      </c>
      <c r="D1315" t="s">
        <v>510</v>
      </c>
      <c r="E1315">
        <v>85207</v>
      </c>
      <c r="F1315">
        <v>148.37536283819099</v>
      </c>
      <c r="G1315">
        <v>18.595952990000001</v>
      </c>
      <c r="H1315">
        <v>0.21368559502287399</v>
      </c>
      <c r="J1315">
        <v>6.1284836000000002E-2</v>
      </c>
      <c r="K1315">
        <v>1027.7309279999999</v>
      </c>
      <c r="L1315">
        <v>1.3899999999999999E-2</v>
      </c>
      <c r="M1315">
        <v>1</v>
      </c>
      <c r="N1315">
        <v>143</v>
      </c>
      <c r="O1315">
        <v>57763.9147945656</v>
      </c>
      <c r="P1315">
        <v>403.94346010185734</v>
      </c>
      <c r="Q1315">
        <v>44961.772302639103</v>
      </c>
      <c r="R1315">
        <f>Q1315/AJ1315</f>
        <v>15.904411850951222</v>
      </c>
      <c r="S1315">
        <v>1</v>
      </c>
      <c r="T1315">
        <v>1</v>
      </c>
      <c r="U1315">
        <v>1</v>
      </c>
      <c r="V1315">
        <v>1</v>
      </c>
      <c r="W1315">
        <v>0</v>
      </c>
      <c r="X1315">
        <v>2</v>
      </c>
      <c r="Y1315">
        <v>0</v>
      </c>
      <c r="Z1315">
        <v>0</v>
      </c>
      <c r="AA1315">
        <v>0</v>
      </c>
      <c r="AB1315">
        <v>148.37536283819099</v>
      </c>
      <c r="AC1315">
        <v>22.5261326328812</v>
      </c>
      <c r="AD1315">
        <v>44961.772302639103</v>
      </c>
      <c r="AE1315">
        <v>15.904411850951201</v>
      </c>
      <c r="AF1315">
        <v>10193.5947864962</v>
      </c>
      <c r="AG1315">
        <v>3.60579935850593</v>
      </c>
      <c r="AH1315">
        <v>34768.177516142801</v>
      </c>
      <c r="AI1315">
        <v>0.22671692561144699</v>
      </c>
      <c r="AJ1315">
        <v>2827</v>
      </c>
      <c r="AK1315">
        <v>2854.98</v>
      </c>
      <c r="AL1315">
        <v>0.95366112486735</v>
      </c>
      <c r="AM1315">
        <v>4.63388751326494E-2</v>
      </c>
      <c r="AN1315">
        <v>0</v>
      </c>
      <c r="AO1315">
        <v>0</v>
      </c>
      <c r="AP1315">
        <v>9.9044923947647599E-3</v>
      </c>
      <c r="AQ1315">
        <v>0.24124513618676999</v>
      </c>
      <c r="AR1315">
        <v>0.19111302847282099</v>
      </c>
      <c r="AS1315">
        <v>0.23123382226056899</v>
      </c>
      <c r="AT1315">
        <v>26822</v>
      </c>
      <c r="AU1315">
        <v>50156</v>
      </c>
      <c r="AV1315">
        <v>59734.010152284303</v>
      </c>
      <c r="AW1315">
        <v>0.29678103997170102</v>
      </c>
      <c r="AX1315">
        <v>0.49024640657084101</v>
      </c>
      <c r="AY1315">
        <v>61</v>
      </c>
      <c r="AZ1315">
        <v>0.140785284754156</v>
      </c>
      <c r="BA1315">
        <v>0.45136186770428</v>
      </c>
      <c r="BB1315">
        <v>0.17766497461928901</v>
      </c>
      <c r="BC1315">
        <v>0.93824027072757998</v>
      </c>
      <c r="BD1315">
        <v>6.17597292724196E-2</v>
      </c>
      <c r="BE1315">
        <v>1996</v>
      </c>
      <c r="BF1315">
        <v>23</v>
      </c>
      <c r="BG1315">
        <v>0.10393118799999999</v>
      </c>
      <c r="BH1315">
        <v>217.40093060000001</v>
      </c>
      <c r="BI1315">
        <v>8.3275200000000005E-5</v>
      </c>
    </row>
    <row r="1316" spans="1:61" x14ac:dyDescent="0.2">
      <c r="A1316">
        <v>1315</v>
      </c>
      <c r="B1316">
        <v>40134201042</v>
      </c>
      <c r="C1316">
        <v>4460000069</v>
      </c>
      <c r="D1316" t="s">
        <v>511</v>
      </c>
      <c r="E1316">
        <v>85207</v>
      </c>
      <c r="F1316">
        <v>9.4457266221020397</v>
      </c>
      <c r="G1316">
        <v>275.87818765399999</v>
      </c>
      <c r="H1316">
        <v>0.26601643984839501</v>
      </c>
      <c r="I1316">
        <v>4.5999999999999996</v>
      </c>
      <c r="J1316">
        <v>0.18287446500000001</v>
      </c>
      <c r="K1316">
        <v>2247.2775270000002</v>
      </c>
      <c r="L1316">
        <v>2.0100000000000001E-3</v>
      </c>
      <c r="M1316">
        <v>1</v>
      </c>
      <c r="N1316">
        <v>127</v>
      </c>
      <c r="O1316">
        <v>54702.505631847504</v>
      </c>
      <c r="P1316">
        <v>430.72839080194882</v>
      </c>
      <c r="Q1316">
        <v>66142.822306639093</v>
      </c>
      <c r="R1316">
        <f>Q1316/AJ1316</f>
        <v>21.615301407398395</v>
      </c>
      <c r="S1316">
        <v>1</v>
      </c>
      <c r="T1316">
        <v>1</v>
      </c>
      <c r="U1316">
        <v>1</v>
      </c>
      <c r="V1316">
        <v>1</v>
      </c>
      <c r="W1316">
        <v>0</v>
      </c>
      <c r="X1316">
        <v>9</v>
      </c>
      <c r="Y1316">
        <v>7</v>
      </c>
      <c r="Z1316">
        <v>0.77777777777777701</v>
      </c>
      <c r="AA1316">
        <v>0</v>
      </c>
      <c r="AB1316">
        <v>9.4457266221020397</v>
      </c>
      <c r="AC1316">
        <v>311.73056532095302</v>
      </c>
      <c r="AD1316">
        <v>66142.822306639093</v>
      </c>
      <c r="AE1316">
        <v>21.615301407398398</v>
      </c>
      <c r="AF1316">
        <v>24011.955983304098</v>
      </c>
      <c r="AG1316">
        <v>7.8470444389882701</v>
      </c>
      <c r="AH1316">
        <v>42130.866323335002</v>
      </c>
      <c r="AI1316">
        <v>0.36303192313119498</v>
      </c>
      <c r="AJ1316">
        <v>3060</v>
      </c>
      <c r="AK1316">
        <v>1566.6849999999999</v>
      </c>
      <c r="AL1316">
        <v>0.82352941176470495</v>
      </c>
      <c r="AM1316">
        <v>0.17647058823529399</v>
      </c>
      <c r="AN1316">
        <v>0</v>
      </c>
      <c r="AO1316">
        <v>0</v>
      </c>
      <c r="AP1316">
        <v>9.8039215686274508E-3</v>
      </c>
      <c r="AQ1316">
        <v>0.26437908496731999</v>
      </c>
      <c r="AR1316">
        <v>0.14126753749395199</v>
      </c>
      <c r="AS1316">
        <v>0.29172714078374401</v>
      </c>
      <c r="AT1316">
        <v>28600</v>
      </c>
      <c r="AU1316">
        <v>66610</v>
      </c>
      <c r="AV1316">
        <v>82042.574257425702</v>
      </c>
      <c r="AW1316">
        <v>0.12959317585301799</v>
      </c>
      <c r="AX1316">
        <v>0.72410791993037404</v>
      </c>
      <c r="AY1316">
        <v>38.799999999999997</v>
      </c>
      <c r="AZ1316">
        <v>0.23627450980392101</v>
      </c>
      <c r="BA1316">
        <v>0.10294117647058799</v>
      </c>
      <c r="BB1316">
        <v>0.37128712871287101</v>
      </c>
      <c r="BC1316">
        <v>1</v>
      </c>
      <c r="BD1316">
        <v>0</v>
      </c>
      <c r="BE1316">
        <v>1995</v>
      </c>
      <c r="BF1316">
        <v>24</v>
      </c>
      <c r="BG1316">
        <v>0.15757728700000001</v>
      </c>
      <c r="BH1316">
        <v>2247.2775270000002</v>
      </c>
      <c r="BI1316">
        <v>4.4381299999999999E-4</v>
      </c>
    </row>
    <row r="1317" spans="1:61" x14ac:dyDescent="0.2">
      <c r="A1317">
        <v>1316</v>
      </c>
      <c r="B1317">
        <v>40134201051</v>
      </c>
      <c r="C1317">
        <v>4460000069</v>
      </c>
      <c r="D1317" t="s">
        <v>511</v>
      </c>
      <c r="E1317">
        <v>85207</v>
      </c>
      <c r="F1317">
        <v>700.57559006409701</v>
      </c>
      <c r="G1317">
        <v>275.87818765399999</v>
      </c>
      <c r="H1317">
        <v>0.14180966281219301</v>
      </c>
      <c r="I1317">
        <v>4.5999999999999996</v>
      </c>
      <c r="J1317">
        <v>0.18287446500000001</v>
      </c>
      <c r="K1317">
        <v>2247.2775270000002</v>
      </c>
      <c r="L1317">
        <v>2.0100000000000001E-3</v>
      </c>
      <c r="M1317">
        <v>1</v>
      </c>
      <c r="N1317">
        <v>119</v>
      </c>
      <c r="O1317">
        <v>31293.732404398801</v>
      </c>
      <c r="P1317">
        <v>262.97254121343531</v>
      </c>
      <c r="Q1317">
        <v>47252.7028954977</v>
      </c>
      <c r="R1317">
        <f>Q1317/AJ1317</f>
        <v>27.001544511712972</v>
      </c>
      <c r="S1317">
        <v>1</v>
      </c>
      <c r="T1317">
        <v>1</v>
      </c>
      <c r="U1317">
        <v>1</v>
      </c>
      <c r="V1317">
        <v>1</v>
      </c>
      <c r="W1317">
        <v>0</v>
      </c>
      <c r="X1317">
        <v>6</v>
      </c>
      <c r="Y1317">
        <v>3</v>
      </c>
      <c r="Z1317">
        <v>0.5</v>
      </c>
      <c r="AA1317">
        <v>0</v>
      </c>
      <c r="AB1317">
        <v>406.16490276289301</v>
      </c>
      <c r="AC1317">
        <v>314.66015510174998</v>
      </c>
      <c r="AD1317">
        <v>47252.7028954977</v>
      </c>
      <c r="AE1317">
        <v>27.001544511713</v>
      </c>
      <c r="AF1317">
        <v>12991.1671539704</v>
      </c>
      <c r="AG1317">
        <v>7.4235240879831101</v>
      </c>
      <c r="AH1317">
        <v>34261.535741527303</v>
      </c>
      <c r="AI1317">
        <v>0.27492960948077799</v>
      </c>
      <c r="AJ1317">
        <v>1750</v>
      </c>
      <c r="AK1317">
        <v>2951.9720000000002</v>
      </c>
      <c r="AL1317">
        <v>0.94114285714285695</v>
      </c>
      <c r="AM1317">
        <v>5.8857142857142802E-2</v>
      </c>
      <c r="AN1317">
        <v>2.97142857142857E-2</v>
      </c>
      <c r="AO1317">
        <v>0</v>
      </c>
      <c r="AP1317">
        <v>1.1428571428571401E-2</v>
      </c>
      <c r="AQ1317">
        <v>5.0285714285714198E-2</v>
      </c>
      <c r="AR1317">
        <v>3.1981279251170003E-2</v>
      </c>
      <c r="AS1317">
        <v>0.31747269890795599</v>
      </c>
      <c r="AT1317">
        <v>36893</v>
      </c>
      <c r="AU1317">
        <v>90278</v>
      </c>
      <c r="AV1317">
        <v>94107.248520710098</v>
      </c>
      <c r="AW1317">
        <v>7.4857142857142803E-2</v>
      </c>
      <c r="AX1317">
        <v>0.78133333333333299</v>
      </c>
      <c r="AY1317">
        <v>44.5</v>
      </c>
      <c r="AZ1317">
        <v>0.17142857142857101</v>
      </c>
      <c r="BA1317">
        <v>0.14399999999999999</v>
      </c>
      <c r="BB1317">
        <v>0.24260355029585701</v>
      </c>
      <c r="BC1317">
        <v>1</v>
      </c>
      <c r="BD1317">
        <v>0</v>
      </c>
      <c r="BE1317">
        <v>1993</v>
      </c>
      <c r="BF1317">
        <v>26</v>
      </c>
      <c r="BG1317">
        <v>0.12674053499999999</v>
      </c>
      <c r="BH1317">
        <v>41.1228889</v>
      </c>
      <c r="BI1317">
        <v>2.61674E-5</v>
      </c>
    </row>
    <row r="1318" spans="1:61" x14ac:dyDescent="0.2">
      <c r="A1318">
        <v>1317</v>
      </c>
      <c r="B1318">
        <v>40134201052</v>
      </c>
      <c r="C1318">
        <v>4460000069</v>
      </c>
      <c r="D1318" t="s">
        <v>511</v>
      </c>
      <c r="E1318">
        <v>85207</v>
      </c>
      <c r="F1318">
        <v>1023.76858976526</v>
      </c>
      <c r="G1318">
        <v>275.87818765399999</v>
      </c>
      <c r="H1318">
        <v>0.166606518710119</v>
      </c>
      <c r="I1318">
        <v>4.5999999999999996</v>
      </c>
      <c r="J1318">
        <v>0.18287446500000001</v>
      </c>
      <c r="K1318">
        <v>2247.2775270000002</v>
      </c>
      <c r="L1318">
        <v>2.0100000000000001E-3</v>
      </c>
      <c r="M1318">
        <v>1</v>
      </c>
      <c r="N1318">
        <v>100</v>
      </c>
      <c r="O1318">
        <v>40883.2918529577</v>
      </c>
      <c r="P1318">
        <v>408.832918529577</v>
      </c>
      <c r="Q1318">
        <v>57404.294023620903</v>
      </c>
      <c r="R1318">
        <f>Q1318/AJ1318</f>
        <v>20.988772951963767</v>
      </c>
      <c r="S1318">
        <v>1</v>
      </c>
      <c r="T1318">
        <v>0</v>
      </c>
      <c r="U1318">
        <v>2</v>
      </c>
      <c r="V1318">
        <v>0</v>
      </c>
      <c r="W1318">
        <v>1</v>
      </c>
      <c r="X1318">
        <v>2</v>
      </c>
      <c r="Y1318">
        <v>0</v>
      </c>
      <c r="Z1318">
        <v>0</v>
      </c>
      <c r="AA1318">
        <v>0</v>
      </c>
      <c r="AB1318">
        <v>871.41274858900601</v>
      </c>
      <c r="AC1318">
        <v>25.277644532735</v>
      </c>
      <c r="AD1318">
        <v>57404.294023620903</v>
      </c>
      <c r="AE1318">
        <v>20.9887729519637</v>
      </c>
      <c r="AF1318">
        <v>1475.4559114600299</v>
      </c>
      <c r="AG1318">
        <v>0.539471996877528</v>
      </c>
      <c r="AH1318">
        <v>55928.838112160804</v>
      </c>
      <c r="AI1318">
        <v>2.5702884018622599E-2</v>
      </c>
      <c r="AJ1318">
        <v>2735</v>
      </c>
      <c r="AK1318">
        <v>1574.317</v>
      </c>
      <c r="AL1318">
        <v>0.94844606946983501</v>
      </c>
      <c r="AM1318">
        <v>5.15539305301645E-2</v>
      </c>
      <c r="AN1318">
        <v>1.5722120658135198E-2</v>
      </c>
      <c r="AO1318">
        <v>1.4259597806215701E-2</v>
      </c>
      <c r="AP1318">
        <v>1.7915904936014599E-2</v>
      </c>
      <c r="AQ1318">
        <v>0.19195612431444201</v>
      </c>
      <c r="AR1318">
        <v>4.3753294675803897E-2</v>
      </c>
      <c r="AS1318">
        <v>0.47601476014760102</v>
      </c>
      <c r="AT1318">
        <v>40099</v>
      </c>
      <c r="AU1318">
        <v>103969</v>
      </c>
      <c r="AV1318">
        <v>118924.579124579</v>
      </c>
      <c r="AW1318">
        <v>0.107129798903107</v>
      </c>
      <c r="AX1318">
        <v>0.65476190476190399</v>
      </c>
      <c r="AY1318">
        <v>45.1</v>
      </c>
      <c r="AZ1318">
        <v>0.26910420475319902</v>
      </c>
      <c r="BA1318">
        <v>0.168190127970749</v>
      </c>
      <c r="BB1318">
        <v>0.35353535353535298</v>
      </c>
      <c r="BC1318">
        <v>1</v>
      </c>
      <c r="BD1318">
        <v>0</v>
      </c>
      <c r="BE1318">
        <v>2006</v>
      </c>
      <c r="BF1318">
        <v>13</v>
      </c>
      <c r="BG1318">
        <v>0.12779926899999999</v>
      </c>
      <c r="BH1318">
        <v>2952.0199010000001</v>
      </c>
      <c r="BI1318">
        <v>6.4798299999999998E-4</v>
      </c>
    </row>
    <row r="1319" spans="1:61" x14ac:dyDescent="0.2">
      <c r="A1319">
        <v>1318</v>
      </c>
      <c r="B1319">
        <v>40134201053</v>
      </c>
      <c r="C1319">
        <v>4460000069</v>
      </c>
      <c r="D1319" t="s">
        <v>511</v>
      </c>
      <c r="E1319">
        <v>85207</v>
      </c>
      <c r="F1319">
        <v>842.56395972275504</v>
      </c>
      <c r="G1319">
        <v>275.87818765399999</v>
      </c>
      <c r="H1319">
        <v>0.15193429703043701</v>
      </c>
      <c r="I1319">
        <v>4.5999999999999996</v>
      </c>
      <c r="J1319">
        <v>0.18287446500000001</v>
      </c>
      <c r="K1319">
        <v>2247.2775270000002</v>
      </c>
      <c r="L1319">
        <v>2.0100000000000001E-3</v>
      </c>
      <c r="M1319">
        <v>1</v>
      </c>
      <c r="N1319">
        <v>105</v>
      </c>
      <c r="O1319">
        <v>54617.321962890499</v>
      </c>
      <c r="P1319">
        <v>520.16497107514761</v>
      </c>
      <c r="Q1319">
        <v>39442.670509415198</v>
      </c>
      <c r="R1319">
        <f>Q1319/AJ1319</f>
        <v>24.392498768964256</v>
      </c>
      <c r="S1319">
        <v>1</v>
      </c>
      <c r="T1319">
        <v>1</v>
      </c>
      <c r="U1319">
        <v>1</v>
      </c>
      <c r="V1319">
        <v>1</v>
      </c>
      <c r="W1319">
        <v>0</v>
      </c>
      <c r="X1319">
        <v>11</v>
      </c>
      <c r="Y1319">
        <v>6</v>
      </c>
      <c r="Z1319">
        <v>0.54545454545454497</v>
      </c>
      <c r="AA1319">
        <v>0</v>
      </c>
      <c r="AB1319">
        <v>491.23829771419702</v>
      </c>
      <c r="AC1319">
        <v>326.874757112422</v>
      </c>
      <c r="AD1319">
        <v>39442.670509415198</v>
      </c>
      <c r="AE1319">
        <v>24.392498768964298</v>
      </c>
      <c r="AF1319">
        <v>13643.4553752342</v>
      </c>
      <c r="AG1319">
        <v>8.4375110545666505</v>
      </c>
      <c r="AH1319">
        <v>25799.215134180999</v>
      </c>
      <c r="AI1319">
        <v>0.34590597439332799</v>
      </c>
      <c r="AJ1319">
        <v>1617</v>
      </c>
      <c r="AK1319">
        <v>2783.5990000000002</v>
      </c>
      <c r="AL1319">
        <v>0.87012987012986998</v>
      </c>
      <c r="AM1319">
        <v>0.129870129870129</v>
      </c>
      <c r="AN1319">
        <v>4.01978973407544E-2</v>
      </c>
      <c r="AO1319">
        <v>1.7316017316017299E-2</v>
      </c>
      <c r="AP1319">
        <v>5.6277056277056203E-2</v>
      </c>
      <c r="AQ1319">
        <v>6.2461348175633799E-2</v>
      </c>
      <c r="AR1319">
        <v>3.5332785538208698E-2</v>
      </c>
      <c r="AS1319">
        <v>0.24732949876745999</v>
      </c>
      <c r="AT1319">
        <v>32924</v>
      </c>
      <c r="AU1319">
        <v>85385</v>
      </c>
      <c r="AV1319">
        <v>97846.530612244896</v>
      </c>
      <c r="AW1319">
        <v>0.10636982065553401</v>
      </c>
      <c r="AX1319">
        <v>0.80747663551401805</v>
      </c>
      <c r="AY1319">
        <v>46.2</v>
      </c>
      <c r="AZ1319">
        <v>0.163265306122448</v>
      </c>
      <c r="BA1319">
        <v>0.199134199134199</v>
      </c>
      <c r="BB1319">
        <v>0.26734693877551002</v>
      </c>
      <c r="BC1319">
        <v>1</v>
      </c>
      <c r="BD1319">
        <v>0</v>
      </c>
      <c r="BE1319">
        <v>1987</v>
      </c>
      <c r="BF1319">
        <v>32</v>
      </c>
      <c r="BG1319">
        <v>0.15565146199999999</v>
      </c>
      <c r="BH1319">
        <v>0</v>
      </c>
      <c r="BI1319">
        <v>0</v>
      </c>
    </row>
    <row r="1320" spans="1:61" x14ac:dyDescent="0.2">
      <c r="A1320">
        <v>1319</v>
      </c>
      <c r="B1320">
        <v>40134201071</v>
      </c>
      <c r="C1320">
        <v>4460000069</v>
      </c>
      <c r="D1320" t="s">
        <v>511</v>
      </c>
      <c r="E1320">
        <v>85207</v>
      </c>
      <c r="F1320">
        <v>4170.3176030267896</v>
      </c>
      <c r="G1320">
        <v>275.87818765399999</v>
      </c>
      <c r="H1320">
        <v>0.14026242624327401</v>
      </c>
      <c r="I1320">
        <v>4.5999999999999996</v>
      </c>
      <c r="J1320">
        <v>0.18287446500000001</v>
      </c>
      <c r="K1320">
        <v>2247.2775270000002</v>
      </c>
      <c r="L1320">
        <v>2.0100000000000001E-3</v>
      </c>
      <c r="M1320">
        <v>1</v>
      </c>
      <c r="N1320">
        <v>114</v>
      </c>
      <c r="O1320">
        <v>53807.723519912499</v>
      </c>
      <c r="P1320">
        <v>471.99757473607457</v>
      </c>
      <c r="Q1320">
        <v>46353.895128382901</v>
      </c>
      <c r="R1320">
        <f>Q1320/AJ1320</f>
        <v>21.721600341322823</v>
      </c>
      <c r="S1320">
        <v>1</v>
      </c>
      <c r="T1320">
        <v>0</v>
      </c>
      <c r="U1320">
        <v>2</v>
      </c>
      <c r="V1320">
        <v>0</v>
      </c>
      <c r="W1320">
        <v>1</v>
      </c>
      <c r="X1320">
        <v>2</v>
      </c>
      <c r="Y1320">
        <v>1</v>
      </c>
      <c r="Z1320">
        <v>0.5</v>
      </c>
      <c r="AA1320">
        <v>0</v>
      </c>
      <c r="AB1320">
        <v>360.309244121343</v>
      </c>
      <c r="AC1320">
        <v>21.945830195584701</v>
      </c>
      <c r="AD1320">
        <v>46353.895128382901</v>
      </c>
      <c r="AE1320">
        <v>21.721600341322802</v>
      </c>
      <c r="AF1320">
        <v>1004.31220649262</v>
      </c>
      <c r="AG1320">
        <v>0.47062427670694601</v>
      </c>
      <c r="AH1320">
        <v>45349.5829218902</v>
      </c>
      <c r="AI1320">
        <v>2.1666188002347E-2</v>
      </c>
      <c r="AJ1320">
        <v>2134</v>
      </c>
      <c r="AK1320">
        <v>2093.4169999999999</v>
      </c>
      <c r="AL1320">
        <v>0.93345829428303595</v>
      </c>
      <c r="AM1320">
        <v>6.6541705716963495E-2</v>
      </c>
      <c r="AN1320">
        <v>0</v>
      </c>
      <c r="AO1320">
        <v>0</v>
      </c>
      <c r="AP1320">
        <v>0</v>
      </c>
      <c r="AQ1320">
        <v>0.100281162136832</v>
      </c>
      <c r="AR1320">
        <v>5.6751467710371803E-2</v>
      </c>
      <c r="AS1320">
        <v>0.56033920417481997</v>
      </c>
      <c r="AT1320">
        <v>48106</v>
      </c>
      <c r="AU1320">
        <v>113319</v>
      </c>
      <c r="AV1320">
        <v>134619.91869918699</v>
      </c>
      <c r="AW1320">
        <v>2.9522024367385099E-2</v>
      </c>
      <c r="AX1320">
        <v>0.63865546218487301</v>
      </c>
      <c r="AY1320">
        <v>38.799999999999997</v>
      </c>
      <c r="AZ1320">
        <v>0.22024367385192101</v>
      </c>
      <c r="BA1320">
        <v>0.20571696344892201</v>
      </c>
      <c r="BB1320">
        <v>0.35772357723577197</v>
      </c>
      <c r="BC1320">
        <v>1</v>
      </c>
      <c r="BD1320">
        <v>0</v>
      </c>
      <c r="BE1320">
        <v>1998</v>
      </c>
      <c r="BF1320">
        <v>21</v>
      </c>
      <c r="BG1320">
        <v>0.16804809200000001</v>
      </c>
      <c r="BH1320">
        <v>0</v>
      </c>
      <c r="BI1320">
        <v>0</v>
      </c>
    </row>
    <row r="1321" spans="1:61" x14ac:dyDescent="0.2">
      <c r="A1321">
        <v>1320</v>
      </c>
      <c r="B1321">
        <v>40134201073</v>
      </c>
      <c r="C1321">
        <v>4460000069</v>
      </c>
      <c r="D1321" t="s">
        <v>511</v>
      </c>
      <c r="E1321">
        <v>85207</v>
      </c>
      <c r="F1321">
        <v>5058.5846906262404</v>
      </c>
      <c r="G1321">
        <v>275.87818765399999</v>
      </c>
      <c r="H1321">
        <v>0.123601925310057</v>
      </c>
      <c r="I1321">
        <v>4.5999999999999996</v>
      </c>
      <c r="J1321">
        <v>0.18287446500000001</v>
      </c>
      <c r="K1321">
        <v>2247.2775270000002</v>
      </c>
      <c r="L1321">
        <v>2.0100000000000001E-3</v>
      </c>
      <c r="M1321">
        <v>1</v>
      </c>
      <c r="N1321">
        <v>81</v>
      </c>
      <c r="O1321">
        <v>42507.927424437003</v>
      </c>
      <c r="P1321">
        <v>524.78922746218518</v>
      </c>
      <c r="Q1321">
        <v>45443.694218068304</v>
      </c>
      <c r="R1321">
        <f>Q1321/AJ1321</f>
        <v>20.54416555970538</v>
      </c>
      <c r="S1321">
        <v>0</v>
      </c>
      <c r="T1321">
        <v>0</v>
      </c>
      <c r="U1321">
        <v>3</v>
      </c>
      <c r="X1321">
        <v>0</v>
      </c>
      <c r="Y1321">
        <v>0</v>
      </c>
      <c r="Z1321">
        <v>0</v>
      </c>
      <c r="AA1321">
        <v>1</v>
      </c>
      <c r="AB1321">
        <v>1370.5229398404899</v>
      </c>
      <c r="AC1321">
        <v>0</v>
      </c>
      <c r="AD1321">
        <v>45443.694218068304</v>
      </c>
      <c r="AE1321">
        <v>20.544165559705299</v>
      </c>
      <c r="AF1321">
        <v>0</v>
      </c>
      <c r="AG1321">
        <v>0</v>
      </c>
      <c r="AH1321">
        <v>45443.694218068304</v>
      </c>
      <c r="AI1321">
        <v>0</v>
      </c>
      <c r="AJ1321">
        <v>2212</v>
      </c>
      <c r="AK1321">
        <v>3145.4589999999998</v>
      </c>
      <c r="AL1321">
        <v>0.91952983725135595</v>
      </c>
      <c r="AM1321">
        <v>8.04701627486437E-2</v>
      </c>
      <c r="AN1321">
        <v>6.0578661844484599E-2</v>
      </c>
      <c r="AO1321">
        <v>0</v>
      </c>
      <c r="AP1321">
        <v>6.3291139240506302E-3</v>
      </c>
      <c r="AQ1321">
        <v>4.1139240506329097E-2</v>
      </c>
      <c r="AR1321">
        <v>9.9706744868035199E-3</v>
      </c>
      <c r="AS1321">
        <v>0.554838709677419</v>
      </c>
      <c r="AT1321">
        <v>51491</v>
      </c>
      <c r="AU1321">
        <v>126786</v>
      </c>
      <c r="AV1321">
        <v>144308.31202046</v>
      </c>
      <c r="AW1321">
        <v>3.7070524412296503E-2</v>
      </c>
      <c r="AX1321">
        <v>0.80920314253647496</v>
      </c>
      <c r="AY1321">
        <v>47.5</v>
      </c>
      <c r="AZ1321">
        <v>0.20931283905967399</v>
      </c>
      <c r="BA1321">
        <v>0.204792043399638</v>
      </c>
      <c r="BB1321">
        <v>0.355498721227621</v>
      </c>
      <c r="BC1321">
        <v>0.97698209718670004</v>
      </c>
      <c r="BD1321">
        <v>2.3017902813299199E-2</v>
      </c>
      <c r="BE1321">
        <v>2001</v>
      </c>
      <c r="BF1321">
        <v>18</v>
      </c>
      <c r="BG1321">
        <v>0.22413917699999999</v>
      </c>
      <c r="BH1321">
        <v>0</v>
      </c>
      <c r="BI1321">
        <v>0</v>
      </c>
    </row>
    <row r="1322" spans="1:61" x14ac:dyDescent="0.2">
      <c r="A1322">
        <v>1321</v>
      </c>
      <c r="B1322">
        <v>40134201091</v>
      </c>
      <c r="C1322">
        <v>4460000069</v>
      </c>
      <c r="D1322" t="s">
        <v>511</v>
      </c>
      <c r="E1322">
        <v>85207</v>
      </c>
      <c r="F1322">
        <v>2353.2730999775499</v>
      </c>
      <c r="G1322">
        <v>275.87818765399999</v>
      </c>
      <c r="H1322">
        <v>8.2246347509172105E-2</v>
      </c>
      <c r="I1322">
        <v>4.5999999999999996</v>
      </c>
      <c r="J1322">
        <v>0.18287446500000001</v>
      </c>
      <c r="K1322">
        <v>2247.2775270000002</v>
      </c>
      <c r="L1322">
        <v>2.0100000000000001E-3</v>
      </c>
      <c r="M1322">
        <v>1</v>
      </c>
      <c r="N1322">
        <v>155</v>
      </c>
      <c r="O1322">
        <v>64692.982438239298</v>
      </c>
      <c r="P1322">
        <v>417.37408024670515</v>
      </c>
      <c r="Q1322">
        <v>59899.889594132401</v>
      </c>
      <c r="R1322">
        <f>Q1322/AJ1322</f>
        <v>20.676523850235554</v>
      </c>
      <c r="S1322">
        <v>1</v>
      </c>
      <c r="T1322">
        <v>0</v>
      </c>
      <c r="U1322">
        <v>2</v>
      </c>
      <c r="V1322">
        <v>0</v>
      </c>
      <c r="W1322">
        <v>1</v>
      </c>
      <c r="X1322">
        <v>2</v>
      </c>
      <c r="Y1322">
        <v>0</v>
      </c>
      <c r="Z1322">
        <v>0</v>
      </c>
      <c r="AA1322">
        <v>0</v>
      </c>
      <c r="AB1322">
        <v>478.96947688321001</v>
      </c>
      <c r="AC1322">
        <v>10.4608535093223</v>
      </c>
      <c r="AD1322">
        <v>59899.889594132401</v>
      </c>
      <c r="AE1322">
        <v>20.676523850235501</v>
      </c>
      <c r="AF1322">
        <v>2222.88498824825</v>
      </c>
      <c r="AG1322">
        <v>0.76730582956446602</v>
      </c>
      <c r="AH1322">
        <v>57677.004605884198</v>
      </c>
      <c r="AI1322">
        <v>3.7110001425879099E-2</v>
      </c>
      <c r="AJ1322">
        <v>2897</v>
      </c>
      <c r="AK1322">
        <v>1943.557</v>
      </c>
      <c r="AL1322">
        <v>0.87780462547462801</v>
      </c>
      <c r="AM1322">
        <v>0.12219537452537101</v>
      </c>
      <c r="AN1322">
        <v>2.4508111839834298E-2</v>
      </c>
      <c r="AO1322">
        <v>0</v>
      </c>
      <c r="AP1322">
        <v>5.7645840524680698E-2</v>
      </c>
      <c r="AQ1322">
        <v>6.7656196064894703E-2</v>
      </c>
      <c r="AR1322">
        <v>5.89956118966357E-2</v>
      </c>
      <c r="AS1322">
        <v>0.42710872745002398</v>
      </c>
      <c r="AT1322">
        <v>46152</v>
      </c>
      <c r="AU1322">
        <v>112969</v>
      </c>
      <c r="AV1322">
        <v>126408.35734870299</v>
      </c>
      <c r="AW1322">
        <v>5.8681394546082101E-2</v>
      </c>
      <c r="AX1322">
        <v>0.83015267175572505</v>
      </c>
      <c r="AY1322">
        <v>45.5</v>
      </c>
      <c r="AZ1322">
        <v>0.20883672764929201</v>
      </c>
      <c r="BA1322">
        <v>0.16948567483603699</v>
      </c>
      <c r="BB1322">
        <v>0.34101825168107502</v>
      </c>
      <c r="BC1322">
        <v>0.958693563880883</v>
      </c>
      <c r="BD1322">
        <v>4.1306436119116198E-2</v>
      </c>
      <c r="BE1322">
        <v>2003</v>
      </c>
      <c r="BF1322">
        <v>16</v>
      </c>
      <c r="BG1322">
        <v>0.12578209300000001</v>
      </c>
      <c r="BH1322">
        <v>0</v>
      </c>
      <c r="BI1322">
        <v>0</v>
      </c>
    </row>
    <row r="1323" spans="1:61" x14ac:dyDescent="0.2">
      <c r="A1323">
        <v>1322</v>
      </c>
      <c r="B1323">
        <v>40134201111</v>
      </c>
      <c r="C1323">
        <v>4460000069</v>
      </c>
      <c r="D1323" t="s">
        <v>511</v>
      </c>
      <c r="E1323">
        <v>85207</v>
      </c>
      <c r="F1323">
        <v>3131.8451427141699</v>
      </c>
      <c r="G1323">
        <v>275.87818765399999</v>
      </c>
      <c r="H1323">
        <v>9.98918030816906E-2</v>
      </c>
      <c r="I1323">
        <v>4.5999999999999996</v>
      </c>
      <c r="J1323">
        <v>0.18287446500000001</v>
      </c>
      <c r="K1323">
        <v>2247.2775270000002</v>
      </c>
      <c r="L1323">
        <v>2.0100000000000001E-3</v>
      </c>
      <c r="M1323">
        <v>1</v>
      </c>
      <c r="N1323">
        <v>89</v>
      </c>
      <c r="O1323">
        <v>24371.1553734099</v>
      </c>
      <c r="P1323">
        <v>273.83320644280786</v>
      </c>
      <c r="Q1323">
        <v>36147.712546307601</v>
      </c>
      <c r="R1323">
        <f>Q1323/AJ1323</f>
        <v>23.009365083582178</v>
      </c>
      <c r="S1323">
        <v>1</v>
      </c>
      <c r="T1323">
        <v>0</v>
      </c>
      <c r="U1323">
        <v>2</v>
      </c>
      <c r="V1323">
        <v>0</v>
      </c>
      <c r="W1323">
        <v>1</v>
      </c>
      <c r="X1323">
        <v>3</v>
      </c>
      <c r="Y1323">
        <v>1</v>
      </c>
      <c r="Z1323">
        <v>0.33333333333333298</v>
      </c>
      <c r="AA1323">
        <v>0</v>
      </c>
      <c r="AB1323">
        <v>685.98188305674705</v>
      </c>
      <c r="AC1323">
        <v>6.44673508551237</v>
      </c>
      <c r="AD1323">
        <v>36147.712546307601</v>
      </c>
      <c r="AE1323">
        <v>23.0093650835821</v>
      </c>
      <c r="AF1323">
        <v>3240.6099052671998</v>
      </c>
      <c r="AG1323">
        <v>2.0627688766818602</v>
      </c>
      <c r="AH1323">
        <v>32907.102641040401</v>
      </c>
      <c r="AI1323">
        <v>8.96491002332655E-2</v>
      </c>
      <c r="AJ1323">
        <v>1571</v>
      </c>
      <c r="AK1323">
        <v>3132.2260000000001</v>
      </c>
      <c r="AL1323">
        <v>0.85677912157861202</v>
      </c>
      <c r="AM1323">
        <v>0.143220878421387</v>
      </c>
      <c r="AN1323">
        <v>0</v>
      </c>
      <c r="AO1323">
        <v>0</v>
      </c>
      <c r="AP1323">
        <v>2.92807129217059E-2</v>
      </c>
      <c r="AQ1323">
        <v>0.26034373010821099</v>
      </c>
      <c r="AR1323">
        <v>7.8776645041705201E-2</v>
      </c>
      <c r="AS1323">
        <v>0.174235403151065</v>
      </c>
      <c r="AT1323">
        <v>27768</v>
      </c>
      <c r="AU1323">
        <v>60776</v>
      </c>
      <c r="AV1323">
        <v>74431.180811808095</v>
      </c>
      <c r="AW1323">
        <v>0.26846499678869601</v>
      </c>
      <c r="AX1323">
        <v>0.83038869257950498</v>
      </c>
      <c r="AY1323">
        <v>40.299999999999997</v>
      </c>
      <c r="AZ1323">
        <v>0.22342457033736399</v>
      </c>
      <c r="BA1323">
        <v>0.20687460216422601</v>
      </c>
      <c r="BB1323">
        <v>0.309963099630996</v>
      </c>
      <c r="BC1323">
        <v>1</v>
      </c>
      <c r="BD1323">
        <v>0</v>
      </c>
      <c r="BE1323">
        <v>1992</v>
      </c>
      <c r="BF1323">
        <v>27</v>
      </c>
      <c r="BG1323">
        <v>0.120192274</v>
      </c>
      <c r="BH1323">
        <v>0</v>
      </c>
      <c r="BI1323">
        <v>0</v>
      </c>
    </row>
    <row r="1324" spans="1:61" x14ac:dyDescent="0.2">
      <c r="A1324">
        <v>1323</v>
      </c>
      <c r="B1324">
        <v>40134201112</v>
      </c>
      <c r="C1324">
        <v>4460000027</v>
      </c>
      <c r="D1324" t="s">
        <v>265</v>
      </c>
      <c r="E1324">
        <v>85208</v>
      </c>
      <c r="F1324">
        <v>2719.8408190971099</v>
      </c>
      <c r="G1324">
        <v>28.976880425699999</v>
      </c>
      <c r="H1324">
        <v>0.14517207724881701</v>
      </c>
      <c r="I1324">
        <v>4.5</v>
      </c>
      <c r="J1324">
        <v>0.34713386600000001</v>
      </c>
      <c r="K1324">
        <v>0</v>
      </c>
      <c r="L1324">
        <v>0</v>
      </c>
      <c r="M1324">
        <v>0</v>
      </c>
      <c r="N1324">
        <v>104</v>
      </c>
      <c r="O1324">
        <v>17642.255949271101</v>
      </c>
      <c r="P1324">
        <v>169.63707643529904</v>
      </c>
      <c r="Q1324">
        <v>28973.937688073001</v>
      </c>
      <c r="R1324">
        <f>Q1324/AJ1324</f>
        <v>24.409383056506321</v>
      </c>
      <c r="S1324">
        <v>1</v>
      </c>
      <c r="T1324">
        <v>0</v>
      </c>
      <c r="U1324">
        <v>2</v>
      </c>
      <c r="V1324">
        <v>0</v>
      </c>
      <c r="W1324">
        <v>1</v>
      </c>
      <c r="X1324">
        <v>3</v>
      </c>
      <c r="Y1324">
        <v>1</v>
      </c>
      <c r="Z1324">
        <v>0.33333333333333298</v>
      </c>
      <c r="AA1324">
        <v>0</v>
      </c>
      <c r="AB1324">
        <v>208.487069013217</v>
      </c>
      <c r="AC1324">
        <v>22.996972087756902</v>
      </c>
      <c r="AD1324">
        <v>28973.937688073001</v>
      </c>
      <c r="AE1324">
        <v>24.4093830565063</v>
      </c>
      <c r="AF1324">
        <v>1919.0974180825201</v>
      </c>
      <c r="AG1324">
        <v>1.61676277850255</v>
      </c>
      <c r="AH1324">
        <v>27054.840269990498</v>
      </c>
      <c r="AI1324">
        <v>6.6235298727535905E-2</v>
      </c>
      <c r="AJ1324">
        <v>1187</v>
      </c>
      <c r="AK1324">
        <v>4830.5640000000003</v>
      </c>
      <c r="AL1324">
        <v>0.95113732097725301</v>
      </c>
      <c r="AM1324">
        <v>4.8862679022746401E-2</v>
      </c>
      <c r="AN1324">
        <v>3.4540859309182798E-2</v>
      </c>
      <c r="AO1324">
        <v>0</v>
      </c>
      <c r="AP1324">
        <v>0</v>
      </c>
      <c r="AQ1324">
        <v>0.25526537489469198</v>
      </c>
      <c r="AR1324">
        <v>7.1596244131455405E-2</v>
      </c>
      <c r="AS1324">
        <v>0.29929577464788698</v>
      </c>
      <c r="AT1324">
        <v>32984</v>
      </c>
      <c r="AU1324">
        <v>67625</v>
      </c>
      <c r="AV1324">
        <v>92279.285714285696</v>
      </c>
      <c r="AW1324">
        <v>0.16551126516464401</v>
      </c>
      <c r="AX1324">
        <v>0.69955156950672603</v>
      </c>
      <c r="AY1324">
        <v>38.700000000000003</v>
      </c>
      <c r="AZ1324">
        <v>0.20050547598988999</v>
      </c>
      <c r="BA1324">
        <v>8.5088458298230807E-2</v>
      </c>
      <c r="BB1324">
        <v>0.29761904761904701</v>
      </c>
      <c r="BC1324">
        <v>0.98333333333333295</v>
      </c>
      <c r="BD1324">
        <v>1.6666666666666601E-2</v>
      </c>
      <c r="BE1324">
        <v>1985</v>
      </c>
      <c r="BF1324">
        <v>34</v>
      </c>
      <c r="BG1324">
        <v>0.12239539000000001</v>
      </c>
      <c r="BH1324">
        <v>7271.2711429999999</v>
      </c>
      <c r="BI1324">
        <v>1.1248526999999999E-2</v>
      </c>
    </row>
    <row r="1325" spans="1:61" x14ac:dyDescent="0.2">
      <c r="A1325">
        <v>1324</v>
      </c>
      <c r="B1325">
        <v>40134201113</v>
      </c>
      <c r="C1325">
        <v>4460000085</v>
      </c>
      <c r="D1325" t="s">
        <v>266</v>
      </c>
      <c r="E1325">
        <v>85208</v>
      </c>
      <c r="F1325">
        <v>2828.5506803346798</v>
      </c>
      <c r="G1325">
        <v>10.547502010400001</v>
      </c>
      <c r="H1325">
        <v>0.17594008853251</v>
      </c>
      <c r="I1325">
        <v>4</v>
      </c>
      <c r="J1325">
        <v>0.43691345199999998</v>
      </c>
      <c r="K1325">
        <v>0</v>
      </c>
      <c r="L1325">
        <v>0</v>
      </c>
      <c r="M1325">
        <v>0</v>
      </c>
      <c r="N1325">
        <v>54</v>
      </c>
      <c r="O1325">
        <v>19530.065417043501</v>
      </c>
      <c r="P1325">
        <v>361.66787809339814</v>
      </c>
      <c r="Q1325">
        <v>20000.848538500701</v>
      </c>
      <c r="R1325">
        <f>Q1325/AJ1325</f>
        <v>18.067613855917525</v>
      </c>
      <c r="S1325">
        <v>1</v>
      </c>
      <c r="T1325">
        <v>0</v>
      </c>
      <c r="U1325">
        <v>2</v>
      </c>
      <c r="V1325">
        <v>0</v>
      </c>
      <c r="W1325">
        <v>1</v>
      </c>
      <c r="X1325">
        <v>4</v>
      </c>
      <c r="Y1325">
        <v>1</v>
      </c>
      <c r="Z1325">
        <v>0.25</v>
      </c>
      <c r="AA1325">
        <v>0</v>
      </c>
      <c r="AB1325">
        <v>157.81626861539701</v>
      </c>
      <c r="AC1325">
        <v>25.049599154230201</v>
      </c>
      <c r="AD1325">
        <v>20000.848538500701</v>
      </c>
      <c r="AE1325">
        <v>18.0676138559175</v>
      </c>
      <c r="AF1325">
        <v>3632.0084577709399</v>
      </c>
      <c r="AG1325">
        <v>3.2809471163242399</v>
      </c>
      <c r="AH1325">
        <v>16368.8400807298</v>
      </c>
      <c r="AI1325">
        <v>0.18159271846789299</v>
      </c>
      <c r="AJ1325">
        <v>1107</v>
      </c>
      <c r="AK1325">
        <v>4468.4129999999996</v>
      </c>
      <c r="AL1325">
        <v>0.97018970189701803</v>
      </c>
      <c r="AM1325">
        <v>2.9810298102981001E-2</v>
      </c>
      <c r="AN1325">
        <v>0</v>
      </c>
      <c r="AO1325">
        <v>8.1300813008130003E-3</v>
      </c>
      <c r="AP1325">
        <v>0</v>
      </c>
      <c r="AQ1325">
        <v>0.35501355013550101</v>
      </c>
      <c r="AR1325">
        <v>0.238231098430813</v>
      </c>
      <c r="AS1325">
        <v>0.20542082738944301</v>
      </c>
      <c r="AT1325">
        <v>18554</v>
      </c>
      <c r="AU1325">
        <v>58472</v>
      </c>
      <c r="AV1325">
        <v>61004.458598726102</v>
      </c>
      <c r="AW1325">
        <v>0.31386861313868603</v>
      </c>
      <c r="AX1325">
        <v>0.74785100286532902</v>
      </c>
      <c r="AY1325">
        <v>34.200000000000003</v>
      </c>
      <c r="AZ1325">
        <v>0.23035230352303501</v>
      </c>
      <c r="BA1325">
        <v>4.0650406504064998E-2</v>
      </c>
      <c r="BB1325">
        <v>0.44267515923566803</v>
      </c>
      <c r="BC1325">
        <v>1</v>
      </c>
      <c r="BD1325">
        <v>0</v>
      </c>
      <c r="BE1325">
        <v>1982</v>
      </c>
      <c r="BF1325">
        <v>37</v>
      </c>
      <c r="BG1325">
        <v>0.13081256399999999</v>
      </c>
      <c r="BH1325">
        <v>0</v>
      </c>
      <c r="BI1325">
        <v>0</v>
      </c>
    </row>
    <row r="1326" spans="1:61" x14ac:dyDescent="0.2">
      <c r="A1326">
        <v>1325</v>
      </c>
      <c r="B1326">
        <v>40134201121</v>
      </c>
      <c r="C1326">
        <v>4460000085</v>
      </c>
      <c r="D1326" t="s">
        <v>266</v>
      </c>
      <c r="E1326">
        <v>85208</v>
      </c>
      <c r="F1326">
        <v>3174.3465094303401</v>
      </c>
      <c r="G1326">
        <v>10.547502010400001</v>
      </c>
      <c r="H1326">
        <v>0.118265944761972</v>
      </c>
      <c r="I1326">
        <v>4</v>
      </c>
      <c r="J1326">
        <v>0.43691345199999998</v>
      </c>
      <c r="K1326">
        <v>0</v>
      </c>
      <c r="L1326">
        <v>0</v>
      </c>
      <c r="M1326">
        <v>0</v>
      </c>
      <c r="N1326">
        <v>78</v>
      </c>
      <c r="O1326">
        <v>47330.803786222401</v>
      </c>
      <c r="P1326">
        <v>606.80517674644102</v>
      </c>
      <c r="Q1326">
        <v>21228.257999774101</v>
      </c>
      <c r="R1326">
        <f>Q1326/AJ1326</f>
        <v>19.895274601475258</v>
      </c>
      <c r="S1326">
        <v>1</v>
      </c>
      <c r="T1326">
        <v>0</v>
      </c>
      <c r="U1326">
        <v>2</v>
      </c>
      <c r="V1326">
        <v>0</v>
      </c>
      <c r="W1326">
        <v>1</v>
      </c>
      <c r="X1326">
        <v>2</v>
      </c>
      <c r="Y1326">
        <v>1</v>
      </c>
      <c r="Z1326">
        <v>0.5</v>
      </c>
      <c r="AA1326">
        <v>0</v>
      </c>
      <c r="AB1326">
        <v>210.75833483761701</v>
      </c>
      <c r="AC1326">
        <v>4.6140583481745097</v>
      </c>
      <c r="AD1326">
        <v>21228.257999774101</v>
      </c>
      <c r="AE1326">
        <v>19.895274601475201</v>
      </c>
      <c r="AF1326">
        <v>1042.7836553249699</v>
      </c>
      <c r="AG1326">
        <v>0.97730426928301395</v>
      </c>
      <c r="AH1326">
        <v>20185.4743444491</v>
      </c>
      <c r="AI1326">
        <v>4.91224317763648E-2</v>
      </c>
      <c r="AJ1326">
        <v>1067</v>
      </c>
      <c r="AK1326">
        <v>4326.5810000000001</v>
      </c>
      <c r="AL1326">
        <v>0.97844423617619403</v>
      </c>
      <c r="AM1326">
        <v>2.1555763823804999E-2</v>
      </c>
      <c r="AN1326">
        <v>1.4058106841611901E-2</v>
      </c>
      <c r="AO1326">
        <v>0</v>
      </c>
      <c r="AP1326">
        <v>0</v>
      </c>
      <c r="AQ1326">
        <v>7.6850984067478895E-2</v>
      </c>
      <c r="AR1326">
        <v>3.9850560398505597E-2</v>
      </c>
      <c r="AS1326">
        <v>0.21793275217932701</v>
      </c>
      <c r="AT1326">
        <v>36568</v>
      </c>
      <c r="AU1326">
        <v>82167</v>
      </c>
      <c r="AV1326">
        <v>91429.665071770301</v>
      </c>
      <c r="AW1326">
        <v>1.5932521087160201E-2</v>
      </c>
      <c r="AX1326">
        <v>0.74832962138084602</v>
      </c>
      <c r="AY1326">
        <v>48.2</v>
      </c>
      <c r="AZ1326">
        <v>0.18462980318650399</v>
      </c>
      <c r="BA1326">
        <v>0.10121836925960601</v>
      </c>
      <c r="BB1326">
        <v>0.22248803827751101</v>
      </c>
      <c r="BC1326">
        <v>1</v>
      </c>
      <c r="BD1326">
        <v>0</v>
      </c>
      <c r="BE1326">
        <v>1998</v>
      </c>
      <c r="BF1326">
        <v>21</v>
      </c>
      <c r="BG1326">
        <v>0.13397848300000001</v>
      </c>
      <c r="BH1326">
        <v>0</v>
      </c>
      <c r="BI1326">
        <v>0</v>
      </c>
    </row>
    <row r="1327" spans="1:61" x14ac:dyDescent="0.2">
      <c r="A1327">
        <v>1326</v>
      </c>
      <c r="B1327">
        <v>40134201131</v>
      </c>
      <c r="C1327">
        <v>4460000069</v>
      </c>
      <c r="D1327" t="s">
        <v>511</v>
      </c>
      <c r="E1327">
        <v>85207</v>
      </c>
      <c r="F1327">
        <v>1295.1696565215</v>
      </c>
      <c r="G1327">
        <v>275.87818765399999</v>
      </c>
      <c r="H1327">
        <v>0.193238307654027</v>
      </c>
      <c r="I1327">
        <v>4.5999999999999996</v>
      </c>
      <c r="J1327">
        <v>0.18287446500000001</v>
      </c>
      <c r="K1327">
        <v>2247.2775270000002</v>
      </c>
      <c r="L1327">
        <v>2.0100000000000001E-3</v>
      </c>
      <c r="M1327">
        <v>1</v>
      </c>
      <c r="N1327">
        <v>73</v>
      </c>
      <c r="O1327">
        <v>31213.909408326501</v>
      </c>
      <c r="P1327">
        <v>427.58780011406168</v>
      </c>
      <c r="Q1327">
        <v>28381.812052625301</v>
      </c>
      <c r="R1327">
        <f>Q1327/AJ1327</f>
        <v>17.305982958917866</v>
      </c>
      <c r="S1327">
        <v>1</v>
      </c>
      <c r="T1327">
        <v>0</v>
      </c>
      <c r="U1327">
        <v>2</v>
      </c>
      <c r="V1327">
        <v>0</v>
      </c>
      <c r="W1327">
        <v>1</v>
      </c>
      <c r="X1327">
        <v>2</v>
      </c>
      <c r="Y1327">
        <v>1</v>
      </c>
      <c r="Z1327">
        <v>0.5</v>
      </c>
      <c r="AA1327">
        <v>0</v>
      </c>
      <c r="AB1327">
        <v>855.82862653236896</v>
      </c>
      <c r="AC1327">
        <v>17.722633455495</v>
      </c>
      <c r="AD1327">
        <v>28381.812052625301</v>
      </c>
      <c r="AE1327">
        <v>17.305982958917902</v>
      </c>
      <c r="AF1327">
        <v>946.88211727790701</v>
      </c>
      <c r="AG1327">
        <v>0.57736714468165096</v>
      </c>
      <c r="AH1327">
        <v>27434.929935347402</v>
      </c>
      <c r="AI1327">
        <v>3.33622855201142E-2</v>
      </c>
      <c r="AJ1327">
        <v>1640</v>
      </c>
      <c r="AK1327">
        <v>5337.6379999999999</v>
      </c>
      <c r="AL1327">
        <v>0.80731707317073098</v>
      </c>
      <c r="AM1327">
        <v>0.19268292682926799</v>
      </c>
      <c r="AN1327">
        <v>0.17499999999999999</v>
      </c>
      <c r="AO1327">
        <v>1.0365853658536499E-2</v>
      </c>
      <c r="AP1327">
        <v>0</v>
      </c>
      <c r="AQ1327">
        <v>0.121341463414634</v>
      </c>
      <c r="AR1327">
        <v>8.0784313725490095E-2</v>
      </c>
      <c r="AS1327">
        <v>0.16705882352941101</v>
      </c>
      <c r="AT1327">
        <v>30916</v>
      </c>
      <c r="AU1327">
        <v>47321</v>
      </c>
      <c r="AV1327">
        <v>60153.836633663399</v>
      </c>
      <c r="AW1327">
        <v>0.17804878048780401</v>
      </c>
      <c r="AX1327">
        <v>0.49680851063829701</v>
      </c>
      <c r="AY1327">
        <v>60.4</v>
      </c>
      <c r="AZ1327">
        <v>9.1463414634146298E-2</v>
      </c>
      <c r="BA1327">
        <v>0.43170731707317</v>
      </c>
      <c r="BB1327">
        <v>0.15470297029702901</v>
      </c>
      <c r="BC1327">
        <v>0.966584158415841</v>
      </c>
      <c r="BD1327">
        <v>3.3415841584158397E-2</v>
      </c>
      <c r="BE1327">
        <v>1984</v>
      </c>
      <c r="BF1327">
        <v>35</v>
      </c>
      <c r="BG1327">
        <v>0.103273052</v>
      </c>
      <c r="BH1327">
        <v>0</v>
      </c>
      <c r="BI1327">
        <v>0</v>
      </c>
    </row>
    <row r="1328" spans="1:61" x14ac:dyDescent="0.2">
      <c r="A1328">
        <v>1327</v>
      </c>
      <c r="B1328">
        <v>40134201132</v>
      </c>
      <c r="C1328">
        <v>4460000069</v>
      </c>
      <c r="D1328" t="s">
        <v>511</v>
      </c>
      <c r="E1328">
        <v>85207</v>
      </c>
      <c r="F1328">
        <v>1294.1352221775201</v>
      </c>
      <c r="G1328">
        <v>275.87818765399999</v>
      </c>
      <c r="H1328">
        <v>0.123117735556283</v>
      </c>
      <c r="I1328">
        <v>4.5999999999999996</v>
      </c>
      <c r="J1328">
        <v>0.18287446500000001</v>
      </c>
      <c r="K1328">
        <v>2247.2775270000002</v>
      </c>
      <c r="L1328">
        <v>2.0100000000000001E-3</v>
      </c>
      <c r="M1328">
        <v>1</v>
      </c>
      <c r="N1328">
        <v>93</v>
      </c>
      <c r="O1328">
        <v>15249.729870637701</v>
      </c>
      <c r="P1328">
        <v>163.975590006857</v>
      </c>
      <c r="Q1328">
        <v>27976.126876302998</v>
      </c>
      <c r="R1328">
        <f>Q1328/AJ1328</f>
        <v>12.910072393310106</v>
      </c>
      <c r="S1328">
        <v>1</v>
      </c>
      <c r="T1328">
        <v>0</v>
      </c>
      <c r="U1328">
        <v>2</v>
      </c>
      <c r="V1328">
        <v>0</v>
      </c>
      <c r="W1328">
        <v>1</v>
      </c>
      <c r="X1328">
        <v>1</v>
      </c>
      <c r="Y1328">
        <v>1</v>
      </c>
      <c r="Z1328">
        <v>1</v>
      </c>
      <c r="AA1328">
        <v>0</v>
      </c>
      <c r="AB1328">
        <v>926.25926465344901</v>
      </c>
      <c r="AC1328">
        <v>2.9606130912524602</v>
      </c>
      <c r="AD1328">
        <v>27976.126876302998</v>
      </c>
      <c r="AE1328">
        <v>12.9100723933101</v>
      </c>
      <c r="AF1328">
        <v>0</v>
      </c>
      <c r="AG1328">
        <v>0</v>
      </c>
      <c r="AH1328">
        <v>27976.126876302998</v>
      </c>
      <c r="AI1328">
        <v>0</v>
      </c>
      <c r="AJ1328">
        <v>2167</v>
      </c>
      <c r="AK1328">
        <v>11504.45</v>
      </c>
      <c r="AL1328">
        <v>0.81079833871712004</v>
      </c>
      <c r="AM1328">
        <v>0.18920166128287899</v>
      </c>
      <c r="AN1328">
        <v>0.12828795569912299</v>
      </c>
      <c r="AO1328">
        <v>0</v>
      </c>
      <c r="AP1328">
        <v>0</v>
      </c>
      <c r="AQ1328">
        <v>0.29764651592062702</v>
      </c>
      <c r="AR1328">
        <v>6.1014263074484897E-2</v>
      </c>
      <c r="AS1328">
        <v>0.10380348652931801</v>
      </c>
      <c r="AT1328">
        <v>18206</v>
      </c>
      <c r="AU1328">
        <v>34962</v>
      </c>
      <c r="AV1328">
        <v>46180.882352941197</v>
      </c>
      <c r="AW1328">
        <v>0.48811188811188799</v>
      </c>
      <c r="AX1328">
        <v>4.8030739673390901E-2</v>
      </c>
      <c r="AY1328">
        <v>26.9</v>
      </c>
      <c r="AZ1328">
        <v>0.30364559298569399</v>
      </c>
      <c r="BA1328">
        <v>3.8763267189663102E-2</v>
      </c>
      <c r="BB1328">
        <v>0.35906862745098</v>
      </c>
      <c r="BC1328">
        <v>0.98039215686274495</v>
      </c>
      <c r="BD1328">
        <v>1.9607843137254902E-2</v>
      </c>
      <c r="BE1328">
        <v>1994</v>
      </c>
      <c r="BF1328">
        <v>25</v>
      </c>
      <c r="BG1328">
        <v>0.11835699</v>
      </c>
      <c r="BH1328">
        <v>0</v>
      </c>
      <c r="BI1328">
        <v>0</v>
      </c>
    </row>
    <row r="1329" spans="1:61" x14ac:dyDescent="0.2">
      <c r="A1329">
        <v>1328</v>
      </c>
      <c r="B1329">
        <v>40134201141</v>
      </c>
      <c r="C1329">
        <v>4460000069</v>
      </c>
      <c r="D1329" t="s">
        <v>511</v>
      </c>
      <c r="E1329">
        <v>85207</v>
      </c>
      <c r="F1329">
        <v>1219.6818700358001</v>
      </c>
      <c r="G1329">
        <v>275.87818765399999</v>
      </c>
      <c r="H1329">
        <v>0.16754891715217499</v>
      </c>
      <c r="I1329">
        <v>4.5999999999999996</v>
      </c>
      <c r="J1329">
        <v>0.18287446500000001</v>
      </c>
      <c r="K1329">
        <v>2247.2775270000002</v>
      </c>
      <c r="L1329">
        <v>2.0100000000000001E-3</v>
      </c>
      <c r="M1329">
        <v>1</v>
      </c>
      <c r="N1329">
        <v>68</v>
      </c>
      <c r="O1329">
        <v>9549.42498551686</v>
      </c>
      <c r="P1329">
        <v>140.43272037524795</v>
      </c>
      <c r="Q1329">
        <v>32506.715112377398</v>
      </c>
      <c r="R1329">
        <f>Q1329/AJ1329</f>
        <v>28.439820745737006</v>
      </c>
      <c r="S1329">
        <v>1</v>
      </c>
      <c r="T1329">
        <v>0</v>
      </c>
      <c r="U1329">
        <v>2</v>
      </c>
      <c r="V1329">
        <v>0</v>
      </c>
      <c r="W1329">
        <v>1</v>
      </c>
      <c r="X1329">
        <v>5</v>
      </c>
      <c r="Y1329">
        <v>5</v>
      </c>
      <c r="Z1329">
        <v>1</v>
      </c>
      <c r="AA1329">
        <v>0</v>
      </c>
      <c r="AB1329">
        <v>606.79001834709402</v>
      </c>
      <c r="AC1329">
        <v>17.094655099561599</v>
      </c>
      <c r="AD1329">
        <v>32506.715112377398</v>
      </c>
      <c r="AE1329">
        <v>28.439820745736998</v>
      </c>
      <c r="AF1329">
        <v>0</v>
      </c>
      <c r="AG1329">
        <v>0</v>
      </c>
      <c r="AH1329">
        <v>32506.715112377398</v>
      </c>
      <c r="AI1329">
        <v>0</v>
      </c>
      <c r="AJ1329">
        <v>1143</v>
      </c>
      <c r="AK1329">
        <v>4529.4610000000002</v>
      </c>
      <c r="AL1329">
        <v>0.75765529308836399</v>
      </c>
      <c r="AM1329">
        <v>0.24234470691163601</v>
      </c>
      <c r="AN1329">
        <v>0.118985126859142</v>
      </c>
      <c r="AO1329">
        <v>0</v>
      </c>
      <c r="AP1329">
        <v>2.62467191601049E-2</v>
      </c>
      <c r="AQ1329">
        <v>0.36920384951881002</v>
      </c>
      <c r="AR1329">
        <v>8.4302325581395304E-2</v>
      </c>
      <c r="AS1329">
        <v>0.274709302325581</v>
      </c>
      <c r="AT1329">
        <v>25686</v>
      </c>
      <c r="AU1329">
        <v>82537</v>
      </c>
      <c r="AV1329">
        <v>87212.383900928806</v>
      </c>
      <c r="AW1329">
        <v>9.5363079615048002E-2</v>
      </c>
      <c r="AX1329">
        <v>0.81766381766381702</v>
      </c>
      <c r="AY1329">
        <v>35.9</v>
      </c>
      <c r="AZ1329">
        <v>0.31321084864391902</v>
      </c>
      <c r="BA1329">
        <v>0.153105861767279</v>
      </c>
      <c r="BB1329">
        <v>0.492260061919504</v>
      </c>
      <c r="BC1329">
        <v>1</v>
      </c>
      <c r="BD1329">
        <v>0</v>
      </c>
      <c r="BE1329">
        <v>2004</v>
      </c>
      <c r="BF1329">
        <v>15</v>
      </c>
      <c r="BG1329">
        <v>0.17074037</v>
      </c>
      <c r="BH1329">
        <v>0</v>
      </c>
      <c r="BI1329">
        <v>0</v>
      </c>
    </row>
    <row r="1330" spans="1:61" x14ac:dyDescent="0.2">
      <c r="A1330">
        <v>1329</v>
      </c>
      <c r="B1330">
        <v>40134201142</v>
      </c>
      <c r="C1330">
        <v>4460000069</v>
      </c>
      <c r="D1330" t="s">
        <v>511</v>
      </c>
      <c r="E1330">
        <v>85207</v>
      </c>
      <c r="F1330">
        <v>1388.9001654276999</v>
      </c>
      <c r="G1330">
        <v>275.87818765399999</v>
      </c>
      <c r="H1330">
        <v>0.15868144190747199</v>
      </c>
      <c r="I1330">
        <v>4.5999999999999996</v>
      </c>
      <c r="J1330">
        <v>0.18287446500000001</v>
      </c>
      <c r="K1330">
        <v>2247.2775270000002</v>
      </c>
      <c r="L1330">
        <v>2.0100000000000001E-3</v>
      </c>
      <c r="M1330">
        <v>1</v>
      </c>
      <c r="N1330">
        <v>100</v>
      </c>
      <c r="O1330">
        <v>26613.128482230499</v>
      </c>
      <c r="P1330">
        <v>266.13128482230496</v>
      </c>
      <c r="Q1330">
        <v>30489.624802840499</v>
      </c>
      <c r="R1330">
        <f>Q1330/AJ1330</f>
        <v>18.762846032517231</v>
      </c>
      <c r="S1330">
        <v>1</v>
      </c>
      <c r="T1330">
        <v>0</v>
      </c>
      <c r="U1330">
        <v>2</v>
      </c>
      <c r="V1330">
        <v>0</v>
      </c>
      <c r="W1330">
        <v>1</v>
      </c>
      <c r="X1330">
        <v>3</v>
      </c>
      <c r="Y1330">
        <v>3</v>
      </c>
      <c r="Z1330">
        <v>1</v>
      </c>
      <c r="AA1330">
        <v>0</v>
      </c>
      <c r="AB1330">
        <v>573.45144156210404</v>
      </c>
      <c r="AC1330">
        <v>9.3364916343163706</v>
      </c>
      <c r="AD1330">
        <v>30489.624802840499</v>
      </c>
      <c r="AE1330">
        <v>18.762846032517199</v>
      </c>
      <c r="AF1330">
        <v>0</v>
      </c>
      <c r="AG1330">
        <v>0</v>
      </c>
      <c r="AH1330">
        <v>30489.624802840499</v>
      </c>
      <c r="AI1330">
        <v>0</v>
      </c>
      <c r="AJ1330">
        <v>1625</v>
      </c>
      <c r="AK1330">
        <v>3865.3310000000001</v>
      </c>
      <c r="AL1330">
        <v>0.79753846153846097</v>
      </c>
      <c r="AM1330">
        <v>0.202461538461538</v>
      </c>
      <c r="AN1330">
        <v>4.3076923076922997E-3</v>
      </c>
      <c r="AO1330">
        <v>3.6307692307692298E-2</v>
      </c>
      <c r="AP1330">
        <v>0</v>
      </c>
      <c r="AQ1330">
        <v>0.25046153846153801</v>
      </c>
      <c r="AR1330">
        <v>0.239301310043668</v>
      </c>
      <c r="AS1330">
        <v>0.122270742358078</v>
      </c>
      <c r="AT1330">
        <v>20099</v>
      </c>
      <c r="AU1330">
        <v>41827</v>
      </c>
      <c r="AV1330">
        <v>55184.303350970004</v>
      </c>
      <c r="AW1330">
        <v>0.34153846153846101</v>
      </c>
      <c r="AX1330">
        <v>0.50728862973760902</v>
      </c>
      <c r="AY1330">
        <v>40.5</v>
      </c>
      <c r="AZ1330">
        <v>0.20984615384615299</v>
      </c>
      <c r="BA1330">
        <v>0.113846153846153</v>
      </c>
      <c r="BB1330">
        <v>0.30864197530864101</v>
      </c>
      <c r="BC1330">
        <v>0.85537918871252205</v>
      </c>
      <c r="BD1330">
        <v>0.144620811287477</v>
      </c>
      <c r="BE1330">
        <v>1974</v>
      </c>
      <c r="BF1330">
        <v>45</v>
      </c>
      <c r="BG1330">
        <v>0.11695251800000001</v>
      </c>
      <c r="BH1330">
        <v>0</v>
      </c>
      <c r="BI1330">
        <v>0</v>
      </c>
    </row>
    <row r="1331" spans="1:61" x14ac:dyDescent="0.2">
      <c r="A1331">
        <v>1330</v>
      </c>
      <c r="B1331">
        <v>40134201143</v>
      </c>
      <c r="C1331">
        <v>4460000069</v>
      </c>
      <c r="D1331" t="s">
        <v>511</v>
      </c>
      <c r="E1331">
        <v>85207</v>
      </c>
      <c r="F1331">
        <v>2263.9960003337601</v>
      </c>
      <c r="G1331">
        <v>275.87818765399999</v>
      </c>
      <c r="H1331">
        <v>7.7004256789328998E-2</v>
      </c>
      <c r="I1331">
        <v>4.5999999999999996</v>
      </c>
      <c r="J1331">
        <v>0.18287446500000001</v>
      </c>
      <c r="K1331">
        <v>2247.2775270000002</v>
      </c>
      <c r="L1331">
        <v>2.0100000000000001E-3</v>
      </c>
      <c r="M1331">
        <v>1</v>
      </c>
      <c r="N1331">
        <v>79</v>
      </c>
      <c r="O1331">
        <v>39921.648823174</v>
      </c>
      <c r="P1331">
        <v>505.33732687562025</v>
      </c>
      <c r="Q1331">
        <v>23941.408871989301</v>
      </c>
      <c r="R1331">
        <f>Q1331/AJ1331</f>
        <v>19.385756171651256</v>
      </c>
      <c r="S1331">
        <v>1</v>
      </c>
      <c r="T1331">
        <v>0</v>
      </c>
      <c r="U1331">
        <v>2</v>
      </c>
      <c r="V1331">
        <v>0</v>
      </c>
      <c r="W1331">
        <v>1</v>
      </c>
      <c r="X1331">
        <v>1</v>
      </c>
      <c r="Y1331">
        <v>0</v>
      </c>
      <c r="Z1331">
        <v>0</v>
      </c>
      <c r="AA1331">
        <v>0</v>
      </c>
      <c r="AB1331">
        <v>859.43057867484697</v>
      </c>
      <c r="AC1331">
        <v>3.9232685641633398</v>
      </c>
      <c r="AD1331">
        <v>23941.408871989301</v>
      </c>
      <c r="AE1331">
        <v>19.385756171651199</v>
      </c>
      <c r="AF1331">
        <v>114.290435860359</v>
      </c>
      <c r="AG1331">
        <v>9.2542863044825396E-2</v>
      </c>
      <c r="AH1331">
        <v>23827.118436128902</v>
      </c>
      <c r="AI1331">
        <v>4.7737556495296898E-3</v>
      </c>
      <c r="AJ1331">
        <v>1235</v>
      </c>
      <c r="AK1331">
        <v>3742.4380000000001</v>
      </c>
      <c r="AL1331">
        <v>0.91336032388663901</v>
      </c>
      <c r="AM1331">
        <v>8.6639676113360306E-2</v>
      </c>
      <c r="AN1331">
        <v>0</v>
      </c>
      <c r="AO1331">
        <v>0</v>
      </c>
      <c r="AP1331">
        <v>1.0526315789473601E-2</v>
      </c>
      <c r="AQ1331">
        <v>0.57894736842105199</v>
      </c>
      <c r="AR1331">
        <v>0.34460338101430399</v>
      </c>
      <c r="AS1331">
        <v>0.109232769830949</v>
      </c>
      <c r="AT1331">
        <v>18798</v>
      </c>
      <c r="AU1331">
        <v>37936</v>
      </c>
      <c r="AV1331">
        <v>50344.851258581199</v>
      </c>
      <c r="AW1331">
        <v>0.446963562753036</v>
      </c>
      <c r="AX1331">
        <v>0.661327231121281</v>
      </c>
      <c r="AY1331">
        <v>37.1</v>
      </c>
      <c r="AZ1331">
        <v>0.31578947368421001</v>
      </c>
      <c r="BA1331">
        <v>0.124696356275303</v>
      </c>
      <c r="BB1331">
        <v>0.28604118993135003</v>
      </c>
      <c r="BC1331">
        <v>0.95881006864988505</v>
      </c>
      <c r="BD1331">
        <v>4.1189931350114402E-2</v>
      </c>
      <c r="BE1331">
        <v>1979</v>
      </c>
      <c r="BF1331">
        <v>40</v>
      </c>
      <c r="BG1331">
        <v>8.1111488999999995E-2</v>
      </c>
      <c r="BH1331">
        <v>0</v>
      </c>
      <c r="BI1331">
        <v>0</v>
      </c>
    </row>
    <row r="1332" spans="1:61" x14ac:dyDescent="0.2">
      <c r="A1332">
        <v>1331</v>
      </c>
      <c r="B1332">
        <v>40134201151</v>
      </c>
      <c r="C1332">
        <v>4460000027</v>
      </c>
      <c r="D1332" t="s">
        <v>265</v>
      </c>
      <c r="E1332">
        <v>85208</v>
      </c>
      <c r="F1332">
        <v>1628.6157840426899</v>
      </c>
      <c r="G1332">
        <v>28.976880425699999</v>
      </c>
      <c r="H1332">
        <v>0.21797492343965599</v>
      </c>
      <c r="I1332">
        <v>4.5</v>
      </c>
      <c r="J1332">
        <v>0.34713386600000001</v>
      </c>
      <c r="K1332">
        <v>0</v>
      </c>
      <c r="L1332">
        <v>0</v>
      </c>
      <c r="M1332">
        <v>0</v>
      </c>
      <c r="N1332">
        <v>53</v>
      </c>
      <c r="O1332">
        <v>34176.195422770703</v>
      </c>
      <c r="P1332">
        <v>644.83387590133407</v>
      </c>
      <c r="Q1332">
        <v>22605.243795873001</v>
      </c>
      <c r="R1332">
        <f>Q1332/AJ1332</f>
        <v>20.644058261071233</v>
      </c>
      <c r="S1332">
        <v>1</v>
      </c>
      <c r="T1332">
        <v>0</v>
      </c>
      <c r="U1332">
        <v>2</v>
      </c>
      <c r="V1332">
        <v>0</v>
      </c>
      <c r="W1332">
        <v>1</v>
      </c>
      <c r="X1332">
        <v>2</v>
      </c>
      <c r="Y1332">
        <v>0</v>
      </c>
      <c r="Z1332">
        <v>0</v>
      </c>
      <c r="AA1332">
        <v>0</v>
      </c>
      <c r="AB1332">
        <v>359.72726490650302</v>
      </c>
      <c r="AC1332">
        <v>19.331666277611301</v>
      </c>
      <c r="AD1332">
        <v>22605.243795873001</v>
      </c>
      <c r="AE1332">
        <v>20.644058261071301</v>
      </c>
      <c r="AF1332">
        <v>733.24300767074305</v>
      </c>
      <c r="AG1332">
        <v>0.66962831750752805</v>
      </c>
      <c r="AH1332">
        <v>21872.000788202298</v>
      </c>
      <c r="AI1332">
        <v>3.2436854664872297E-2</v>
      </c>
      <c r="AJ1332">
        <v>1095</v>
      </c>
      <c r="AK1332">
        <v>5073.4110000000001</v>
      </c>
      <c r="AL1332">
        <v>0.9662100456621</v>
      </c>
      <c r="AM1332">
        <v>3.3789954337899497E-2</v>
      </c>
      <c r="AN1332">
        <v>0</v>
      </c>
      <c r="AO1332">
        <v>1.6438356164383501E-2</v>
      </c>
      <c r="AP1332">
        <v>9.1324200913242004E-3</v>
      </c>
      <c r="AQ1332">
        <v>1.55251141552511E-2</v>
      </c>
      <c r="AR1332">
        <v>9.2071611253196906E-2</v>
      </c>
      <c r="AS1332">
        <v>0.11253196930946199</v>
      </c>
      <c r="AT1332">
        <v>24787</v>
      </c>
      <c r="AU1332">
        <v>35865</v>
      </c>
      <c r="AV1332">
        <v>59345.707656612503</v>
      </c>
      <c r="AW1332">
        <v>0.35102040816326502</v>
      </c>
      <c r="AX1332">
        <v>0.68138195777351196</v>
      </c>
      <c r="AY1332">
        <v>37.9</v>
      </c>
      <c r="AZ1332">
        <v>0.28584474885844702</v>
      </c>
      <c r="BA1332">
        <v>0.247488584474885</v>
      </c>
      <c r="BB1332">
        <v>0.23201856148491801</v>
      </c>
      <c r="BC1332">
        <v>0.93039443155452395</v>
      </c>
      <c r="BD1332">
        <v>6.9605568445475594E-2</v>
      </c>
      <c r="BE1332">
        <v>1991</v>
      </c>
      <c r="BF1332">
        <v>28</v>
      </c>
      <c r="BG1332">
        <v>8.9323603000000001E-2</v>
      </c>
      <c r="BH1332">
        <v>0</v>
      </c>
      <c r="BI1332">
        <v>0</v>
      </c>
    </row>
    <row r="1333" spans="1:61" x14ac:dyDescent="0.2">
      <c r="A1333">
        <v>1332</v>
      </c>
      <c r="B1333">
        <v>40134201152</v>
      </c>
      <c r="C1333">
        <v>4460000027</v>
      </c>
      <c r="D1333" t="s">
        <v>265</v>
      </c>
      <c r="E1333">
        <v>85208</v>
      </c>
      <c r="F1333">
        <v>2033.69711652038</v>
      </c>
      <c r="G1333">
        <v>28.976880425699999</v>
      </c>
      <c r="H1333">
        <v>9.1663379395313896E-2</v>
      </c>
      <c r="I1333">
        <v>4.5</v>
      </c>
      <c r="J1333">
        <v>0.34713386600000001</v>
      </c>
      <c r="K1333">
        <v>0</v>
      </c>
      <c r="L1333">
        <v>0</v>
      </c>
      <c r="M1333">
        <v>0</v>
      </c>
      <c r="N1333">
        <v>80</v>
      </c>
      <c r="O1333">
        <v>50302.764113478399</v>
      </c>
      <c r="P1333">
        <v>628.78455141847996</v>
      </c>
      <c r="Q1333">
        <v>14153.7846866649</v>
      </c>
      <c r="R1333">
        <f>Q1333/AJ1333</f>
        <v>12.015097357100933</v>
      </c>
      <c r="S1333">
        <v>1</v>
      </c>
      <c r="T1333">
        <v>0</v>
      </c>
      <c r="U1333">
        <v>2</v>
      </c>
      <c r="V1333">
        <v>0</v>
      </c>
      <c r="W1333">
        <v>1</v>
      </c>
      <c r="X1333">
        <v>1</v>
      </c>
      <c r="Y1333">
        <v>0</v>
      </c>
      <c r="Z1333">
        <v>0</v>
      </c>
      <c r="AA1333">
        <v>0</v>
      </c>
      <c r="AB1333">
        <v>445.87710668625198</v>
      </c>
      <c r="AC1333">
        <v>18.602864068717899</v>
      </c>
      <c r="AD1333">
        <v>14153.7846866649</v>
      </c>
      <c r="AE1333">
        <v>12.015097357100901</v>
      </c>
      <c r="AF1333">
        <v>852.98107692627605</v>
      </c>
      <c r="AG1333">
        <v>0.72409259501381595</v>
      </c>
      <c r="AH1333">
        <v>13300.803609738599</v>
      </c>
      <c r="AI1333">
        <v>6.0265229110763298E-2</v>
      </c>
      <c r="AJ1333">
        <v>1178</v>
      </c>
      <c r="AK1333">
        <v>4735.3959999999997</v>
      </c>
      <c r="AL1333">
        <v>0.86672325976230902</v>
      </c>
      <c r="AM1333">
        <v>0.13327674023769001</v>
      </c>
      <c r="AN1333">
        <v>0</v>
      </c>
      <c r="AO1333">
        <v>1.10356536502546E-2</v>
      </c>
      <c r="AP1333">
        <v>0</v>
      </c>
      <c r="AQ1333">
        <v>0.38285229202037302</v>
      </c>
      <c r="AR1333">
        <v>0.34416365824307998</v>
      </c>
      <c r="AS1333">
        <v>0.10950661853188901</v>
      </c>
      <c r="AT1333">
        <v>17928</v>
      </c>
      <c r="AU1333">
        <v>39659</v>
      </c>
      <c r="AV1333">
        <v>38964.216634429402</v>
      </c>
      <c r="AW1333">
        <v>0.51018675721561901</v>
      </c>
      <c r="AX1333">
        <v>0.56124031007751896</v>
      </c>
      <c r="AY1333">
        <v>43.9</v>
      </c>
      <c r="AZ1333">
        <v>0.23853989813242699</v>
      </c>
      <c r="BA1333">
        <v>0.24533106960950701</v>
      </c>
      <c r="BB1333">
        <v>0.19342359767891601</v>
      </c>
      <c r="BC1333">
        <v>0.97292069632495104</v>
      </c>
      <c r="BD1333">
        <v>2.7079303675048301E-2</v>
      </c>
      <c r="BE1333">
        <v>1985</v>
      </c>
      <c r="BF1333">
        <v>34</v>
      </c>
      <c r="BG1333">
        <v>7.6641458999999995E-2</v>
      </c>
      <c r="BH1333">
        <v>0</v>
      </c>
      <c r="BI1333">
        <v>0</v>
      </c>
    </row>
    <row r="1334" spans="1:61" x14ac:dyDescent="0.2">
      <c r="A1334">
        <v>1333</v>
      </c>
      <c r="B1334">
        <v>40134201153</v>
      </c>
      <c r="C1334">
        <v>4460000027</v>
      </c>
      <c r="D1334" t="s">
        <v>265</v>
      </c>
      <c r="E1334">
        <v>85208</v>
      </c>
      <c r="F1334">
        <v>1676.8358743041899</v>
      </c>
      <c r="G1334">
        <v>28.976880425699999</v>
      </c>
      <c r="H1334">
        <v>0.22051002230803399</v>
      </c>
      <c r="I1334">
        <v>4.5</v>
      </c>
      <c r="J1334">
        <v>0.34713386600000001</v>
      </c>
      <c r="K1334">
        <v>0</v>
      </c>
      <c r="L1334">
        <v>0</v>
      </c>
      <c r="M1334">
        <v>0</v>
      </c>
      <c r="N1334">
        <v>55</v>
      </c>
      <c r="O1334">
        <v>34284.754507781603</v>
      </c>
      <c r="P1334">
        <v>623.35917286875645</v>
      </c>
      <c r="Q1334">
        <v>19405.154551327301</v>
      </c>
      <c r="R1334">
        <f>Q1334/AJ1334</f>
        <v>19.118378868302759</v>
      </c>
      <c r="S1334">
        <v>1</v>
      </c>
      <c r="T1334">
        <v>0</v>
      </c>
      <c r="U1334">
        <v>2</v>
      </c>
      <c r="V1334">
        <v>0</v>
      </c>
      <c r="W1334">
        <v>1</v>
      </c>
      <c r="X1334">
        <v>3</v>
      </c>
      <c r="Y1334">
        <v>1</v>
      </c>
      <c r="Z1334">
        <v>0.33333333333333298</v>
      </c>
      <c r="AA1334">
        <v>0</v>
      </c>
      <c r="AB1334">
        <v>20.433175737441601</v>
      </c>
      <c r="AC1334">
        <v>19.802505732486999</v>
      </c>
      <c r="AD1334">
        <v>19405.154551327301</v>
      </c>
      <c r="AE1334">
        <v>19.118378868302699</v>
      </c>
      <c r="AF1334">
        <v>1765.4772408465101</v>
      </c>
      <c r="AG1334">
        <v>1.7393864441837501</v>
      </c>
      <c r="AH1334">
        <v>17639.677310480802</v>
      </c>
      <c r="AI1334">
        <v>9.0979808286337796E-2</v>
      </c>
      <c r="AJ1334">
        <v>1015</v>
      </c>
      <c r="AK1334">
        <v>4233.3559999999998</v>
      </c>
      <c r="AL1334">
        <v>0.97931034482758605</v>
      </c>
      <c r="AM1334">
        <v>2.06896551724138E-2</v>
      </c>
      <c r="AN1334">
        <v>0</v>
      </c>
      <c r="AO1334">
        <v>0</v>
      </c>
      <c r="AP1334">
        <v>0</v>
      </c>
      <c r="AQ1334">
        <v>0.2935960591133</v>
      </c>
      <c r="AR1334">
        <v>6.52866242038216E-2</v>
      </c>
      <c r="AS1334">
        <v>0.178343949044585</v>
      </c>
      <c r="AT1334">
        <v>19810</v>
      </c>
      <c r="AU1334">
        <v>50000</v>
      </c>
      <c r="AV1334">
        <v>58435.207100591702</v>
      </c>
      <c r="AW1334">
        <v>0.33596059113300403</v>
      </c>
      <c r="AX1334">
        <v>0.53254437869822402</v>
      </c>
      <c r="AY1334">
        <v>29.8</v>
      </c>
      <c r="AZ1334">
        <v>0.27586206896551702</v>
      </c>
      <c r="BA1334">
        <v>0.10640394088669899</v>
      </c>
      <c r="BB1334">
        <v>0.30177514792899401</v>
      </c>
      <c r="BC1334">
        <v>1</v>
      </c>
      <c r="BD1334">
        <v>0</v>
      </c>
      <c r="BE1334">
        <v>1999</v>
      </c>
      <c r="BF1334">
        <v>20</v>
      </c>
      <c r="BG1334">
        <v>9.9884566999999994E-2</v>
      </c>
      <c r="BH1334">
        <v>0</v>
      </c>
      <c r="BI1334">
        <v>0</v>
      </c>
    </row>
    <row r="1335" spans="1:61" x14ac:dyDescent="0.2">
      <c r="A1335">
        <v>1334</v>
      </c>
      <c r="B1335">
        <v>40134201161</v>
      </c>
      <c r="C1335">
        <v>4460000069</v>
      </c>
      <c r="D1335" t="s">
        <v>511</v>
      </c>
      <c r="E1335">
        <v>85207</v>
      </c>
      <c r="F1335">
        <v>6168.1445990906404</v>
      </c>
      <c r="G1335">
        <v>275.87818765399999</v>
      </c>
      <c r="H1335">
        <v>9.6457104006232197E-2</v>
      </c>
      <c r="I1335">
        <v>4.5999999999999996</v>
      </c>
      <c r="J1335">
        <v>0.18287446500000001</v>
      </c>
      <c r="K1335">
        <v>2247.2775270000002</v>
      </c>
      <c r="L1335">
        <v>2.0100000000000001E-3</v>
      </c>
      <c r="M1335">
        <v>1</v>
      </c>
      <c r="N1335">
        <v>43</v>
      </c>
      <c r="O1335">
        <v>23369.946253431601</v>
      </c>
      <c r="P1335">
        <v>543.48712217282798</v>
      </c>
      <c r="Q1335">
        <v>7751.5112945210103</v>
      </c>
      <c r="R1335">
        <f>Q1335/AJ1335</f>
        <v>9.0029167183751575</v>
      </c>
      <c r="S1335">
        <v>1</v>
      </c>
      <c r="T1335">
        <v>0</v>
      </c>
      <c r="U1335">
        <v>2</v>
      </c>
      <c r="V1335">
        <v>0</v>
      </c>
      <c r="W1335">
        <v>1</v>
      </c>
      <c r="X1335">
        <v>2</v>
      </c>
      <c r="Y1335">
        <v>1</v>
      </c>
      <c r="Z1335">
        <v>0.5</v>
      </c>
      <c r="AA1335">
        <v>0</v>
      </c>
      <c r="AB1335">
        <v>429.798850247144</v>
      </c>
      <c r="AC1335">
        <v>4.6140583481745097</v>
      </c>
      <c r="AD1335">
        <v>7751.5112945210103</v>
      </c>
      <c r="AE1335">
        <v>9.0029167183751593</v>
      </c>
      <c r="AF1335">
        <v>73.5611650485436</v>
      </c>
      <c r="AG1335">
        <v>8.5436893203883396E-2</v>
      </c>
      <c r="AH1335">
        <v>7677.9501294724696</v>
      </c>
      <c r="AI1335">
        <v>9.4899126445882592E-3</v>
      </c>
      <c r="AJ1335">
        <v>861</v>
      </c>
      <c r="AK1335">
        <v>3458.7750000000001</v>
      </c>
      <c r="AL1335">
        <v>0.97444831591172998</v>
      </c>
      <c r="AM1335">
        <v>2.55516840882694E-2</v>
      </c>
      <c r="AN1335">
        <v>0</v>
      </c>
      <c r="AO1335">
        <v>0</v>
      </c>
      <c r="AP1335">
        <v>1.39372822299651E-2</v>
      </c>
      <c r="AQ1335">
        <v>4.9941927990708401E-2</v>
      </c>
      <c r="AR1335">
        <v>6.7484662576687102E-2</v>
      </c>
      <c r="AS1335">
        <v>8.4662576687116506E-2</v>
      </c>
      <c r="AT1335">
        <v>23280</v>
      </c>
      <c r="AU1335">
        <v>36250</v>
      </c>
      <c r="AV1335">
        <v>44268.792710706097</v>
      </c>
      <c r="AW1335">
        <v>0.26945412311265898</v>
      </c>
      <c r="AX1335">
        <v>0.54699537750385196</v>
      </c>
      <c r="AY1335">
        <v>66.599999999999994</v>
      </c>
      <c r="AZ1335">
        <v>2.78745644599303E-2</v>
      </c>
      <c r="BA1335">
        <v>0.53890824622531897</v>
      </c>
      <c r="BB1335">
        <v>2.5056947608200399E-2</v>
      </c>
      <c r="BC1335">
        <v>0.83599088838268798</v>
      </c>
      <c r="BD1335">
        <v>0.16400911161731199</v>
      </c>
      <c r="BE1335">
        <v>1995</v>
      </c>
      <c r="BF1335">
        <v>24</v>
      </c>
      <c r="BG1335">
        <v>6.3604816999999994E-2</v>
      </c>
      <c r="BH1335">
        <v>0</v>
      </c>
      <c r="BI1335">
        <v>0</v>
      </c>
    </row>
    <row r="1336" spans="1:61" x14ac:dyDescent="0.2">
      <c r="A1336">
        <v>1335</v>
      </c>
      <c r="B1336">
        <v>40134201162</v>
      </c>
      <c r="C1336">
        <v>4460000027</v>
      </c>
      <c r="D1336" t="s">
        <v>265</v>
      </c>
      <c r="E1336">
        <v>85208</v>
      </c>
      <c r="F1336">
        <v>1847.67629298976</v>
      </c>
      <c r="G1336">
        <v>28.976880425699999</v>
      </c>
      <c r="H1336">
        <v>0.21064440018255401</v>
      </c>
      <c r="I1336">
        <v>4.5</v>
      </c>
      <c r="J1336">
        <v>0.34713386600000001</v>
      </c>
      <c r="K1336">
        <v>0</v>
      </c>
      <c r="L1336">
        <v>0</v>
      </c>
      <c r="M1336">
        <v>0</v>
      </c>
      <c r="N1336">
        <v>43</v>
      </c>
      <c r="O1336">
        <v>12368.085278433</v>
      </c>
      <c r="P1336">
        <v>287.62989019611626</v>
      </c>
      <c r="Q1336">
        <v>11350.712479277399</v>
      </c>
      <c r="R1336">
        <f>Q1336/AJ1336</f>
        <v>13.001961602837801</v>
      </c>
      <c r="S1336">
        <v>1</v>
      </c>
      <c r="T1336">
        <v>0</v>
      </c>
      <c r="U1336">
        <v>2</v>
      </c>
      <c r="V1336">
        <v>0</v>
      </c>
      <c r="W1336">
        <v>1</v>
      </c>
      <c r="X1336">
        <v>1</v>
      </c>
      <c r="Y1336">
        <v>0</v>
      </c>
      <c r="Z1336">
        <v>0</v>
      </c>
      <c r="AA1336">
        <v>0</v>
      </c>
      <c r="AB1336">
        <v>751.67003170905002</v>
      </c>
      <c r="AC1336">
        <v>2.8271825081425299</v>
      </c>
      <c r="AD1336">
        <v>11350.712479277399</v>
      </c>
      <c r="AE1336">
        <v>13.001961602837801</v>
      </c>
      <c r="AF1336">
        <v>0</v>
      </c>
      <c r="AG1336">
        <v>0</v>
      </c>
      <c r="AH1336">
        <v>11350.712479277399</v>
      </c>
      <c r="AI1336">
        <v>0</v>
      </c>
      <c r="AJ1336">
        <v>873</v>
      </c>
      <c r="AK1336">
        <v>3113.3739999999998</v>
      </c>
      <c r="AL1336">
        <v>0.83619702176403199</v>
      </c>
      <c r="AM1336">
        <v>0.16380297823596701</v>
      </c>
      <c r="AN1336">
        <v>0</v>
      </c>
      <c r="AO1336">
        <v>1.71821305841924E-2</v>
      </c>
      <c r="AP1336">
        <v>4.8109965635738799E-2</v>
      </c>
      <c r="AQ1336">
        <v>6.3001145475372194E-2</v>
      </c>
      <c r="AR1336">
        <v>0.16796875</v>
      </c>
      <c r="AS1336">
        <v>0.118489583333333</v>
      </c>
      <c r="AT1336">
        <v>27209</v>
      </c>
      <c r="AU1336">
        <v>41667</v>
      </c>
      <c r="AV1336">
        <v>49348.260869565202</v>
      </c>
      <c r="AW1336">
        <v>0.33140877598152402</v>
      </c>
      <c r="AX1336">
        <v>0.31564245810055802</v>
      </c>
      <c r="AY1336">
        <v>58</v>
      </c>
      <c r="AZ1336">
        <v>2.1764032073310399E-2</v>
      </c>
      <c r="BA1336">
        <v>0.26460481099656302</v>
      </c>
      <c r="BB1336">
        <v>2.3913043478260801E-2</v>
      </c>
      <c r="BC1336">
        <v>0.89130434782608603</v>
      </c>
      <c r="BD1336">
        <v>0.108695652173913</v>
      </c>
      <c r="BE1336">
        <v>1979</v>
      </c>
      <c r="BF1336">
        <v>40</v>
      </c>
      <c r="BG1336">
        <v>9.1125961000000005E-2</v>
      </c>
      <c r="BH1336">
        <v>0</v>
      </c>
      <c r="BI1336">
        <v>0</v>
      </c>
    </row>
    <row r="1337" spans="1:61" x14ac:dyDescent="0.2">
      <c r="A1337">
        <v>1336</v>
      </c>
      <c r="B1337">
        <v>40134201163</v>
      </c>
      <c r="C1337">
        <v>4460000027</v>
      </c>
      <c r="D1337" t="s">
        <v>265</v>
      </c>
      <c r="E1337">
        <v>85208</v>
      </c>
      <c r="F1337">
        <v>2969.6259362020101</v>
      </c>
      <c r="G1337">
        <v>28.976880425699999</v>
      </c>
      <c r="H1337">
        <v>0.23206718351588901</v>
      </c>
      <c r="I1337">
        <v>4.5</v>
      </c>
      <c r="J1337">
        <v>0.34713386600000001</v>
      </c>
      <c r="K1337">
        <v>0</v>
      </c>
      <c r="L1337">
        <v>0</v>
      </c>
      <c r="M1337">
        <v>0</v>
      </c>
      <c r="N1337">
        <v>30</v>
      </c>
      <c r="O1337">
        <v>1390.3276008318101</v>
      </c>
      <c r="P1337">
        <v>46.344253361060332</v>
      </c>
      <c r="Q1337">
        <v>8367.0320978881391</v>
      </c>
      <c r="R1337">
        <f>Q1337/AJ1337</f>
        <v>7.3266480717059013</v>
      </c>
      <c r="S1337">
        <v>1</v>
      </c>
      <c r="T1337">
        <v>0</v>
      </c>
      <c r="U1337">
        <v>2</v>
      </c>
      <c r="V1337">
        <v>0</v>
      </c>
      <c r="W1337">
        <v>1</v>
      </c>
      <c r="X1337">
        <v>2</v>
      </c>
      <c r="Y1337">
        <v>1</v>
      </c>
      <c r="Z1337">
        <v>0.5</v>
      </c>
      <c r="AA1337">
        <v>0</v>
      </c>
      <c r="AB1337">
        <v>927.37785338394997</v>
      </c>
      <c r="AC1337">
        <v>4.6140583481745097</v>
      </c>
      <c r="AD1337">
        <v>8367.0320978881391</v>
      </c>
      <c r="AE1337">
        <v>7.3266480717059004</v>
      </c>
      <c r="AF1337">
        <v>0</v>
      </c>
      <c r="AG1337">
        <v>0</v>
      </c>
      <c r="AH1337">
        <v>8367.0320978881391</v>
      </c>
      <c r="AI1337">
        <v>0</v>
      </c>
      <c r="AJ1337">
        <v>1142</v>
      </c>
      <c r="AK1337">
        <v>4558.3829999999998</v>
      </c>
      <c r="AL1337">
        <v>0.968476357267951</v>
      </c>
      <c r="AM1337">
        <v>3.1523642732048898E-2</v>
      </c>
      <c r="AN1337">
        <v>3.1523642732049002E-2</v>
      </c>
      <c r="AO1337">
        <v>0</v>
      </c>
      <c r="AP1337">
        <v>0</v>
      </c>
      <c r="AQ1337">
        <v>0.27933450087565598</v>
      </c>
      <c r="AR1337">
        <v>5.1660516605165997E-2</v>
      </c>
      <c r="AS1337">
        <v>0.12792127921279201</v>
      </c>
      <c r="AT1337">
        <v>23026</v>
      </c>
      <c r="AU1337">
        <v>29167</v>
      </c>
      <c r="AV1337">
        <v>49844.061302681999</v>
      </c>
      <c r="AW1337">
        <v>0.285071942446043</v>
      </c>
      <c r="AX1337">
        <v>0.43412797992471702</v>
      </c>
      <c r="AY1337">
        <v>54.3</v>
      </c>
      <c r="AZ1337">
        <v>0.22329246935201399</v>
      </c>
      <c r="BA1337">
        <v>0.31698774080560399</v>
      </c>
      <c r="BB1337">
        <v>0.141762452107279</v>
      </c>
      <c r="BC1337">
        <v>0.93678160919540199</v>
      </c>
      <c r="BD1337">
        <v>6.3218390804597693E-2</v>
      </c>
      <c r="BE1337">
        <v>1987</v>
      </c>
      <c r="BF1337">
        <v>32</v>
      </c>
      <c r="BG1337">
        <v>6.4655061E-2</v>
      </c>
      <c r="BH1337">
        <v>0</v>
      </c>
      <c r="BI1337">
        <v>0</v>
      </c>
    </row>
    <row r="1338" spans="1:61" x14ac:dyDescent="0.2">
      <c r="A1338">
        <v>1337</v>
      </c>
      <c r="B1338">
        <v>40134202021</v>
      </c>
      <c r="C1338">
        <v>4460000069</v>
      </c>
      <c r="D1338" t="s">
        <v>511</v>
      </c>
      <c r="E1338">
        <v>85207</v>
      </c>
      <c r="F1338">
        <v>1960.6329024829799</v>
      </c>
      <c r="G1338">
        <v>275.87818765399999</v>
      </c>
      <c r="H1338">
        <v>0.108618188471291</v>
      </c>
      <c r="I1338">
        <v>4.5999999999999996</v>
      </c>
      <c r="J1338">
        <v>0.18287446500000001</v>
      </c>
      <c r="K1338">
        <v>2247.2775270000002</v>
      </c>
      <c r="L1338">
        <v>2.0100000000000001E-3</v>
      </c>
      <c r="M1338">
        <v>1</v>
      </c>
      <c r="N1338">
        <v>111</v>
      </c>
      <c r="O1338">
        <v>41343.904891104401</v>
      </c>
      <c r="P1338">
        <v>372.46761163157117</v>
      </c>
      <c r="Q1338">
        <v>32353.581706366302</v>
      </c>
      <c r="R1338">
        <f>Q1338/AJ1338</f>
        <v>19.408267370345712</v>
      </c>
      <c r="S1338">
        <v>1</v>
      </c>
      <c r="T1338">
        <v>0</v>
      </c>
      <c r="U1338">
        <v>2</v>
      </c>
      <c r="V1338">
        <v>0</v>
      </c>
      <c r="W1338">
        <v>1</v>
      </c>
      <c r="X1338">
        <v>7</v>
      </c>
      <c r="Y1338">
        <v>3</v>
      </c>
      <c r="Z1338">
        <v>0.42857142857142799</v>
      </c>
      <c r="AA1338">
        <v>0</v>
      </c>
      <c r="AB1338">
        <v>210.64511091020199</v>
      </c>
      <c r="AC1338">
        <v>25.487298679119899</v>
      </c>
      <c r="AD1338">
        <v>32353.581706366302</v>
      </c>
      <c r="AE1338">
        <v>19.408267370345701</v>
      </c>
      <c r="AF1338">
        <v>6921.03284817238</v>
      </c>
      <c r="AG1338">
        <v>4.1517893510332202</v>
      </c>
      <c r="AH1338">
        <v>25432.548858193899</v>
      </c>
      <c r="AI1338">
        <v>0.21391859828646101</v>
      </c>
      <c r="AJ1338">
        <v>1667</v>
      </c>
      <c r="AK1338">
        <v>5185.7250000000004</v>
      </c>
      <c r="AL1338">
        <v>0.86082783443311295</v>
      </c>
      <c r="AM1338">
        <v>0.139172165566886</v>
      </c>
      <c r="AN1338">
        <v>4.31913617276544E-2</v>
      </c>
      <c r="AO1338" s="1">
        <v>5.9988002399520004E-4</v>
      </c>
      <c r="AP1338">
        <v>5.2189562087582402E-2</v>
      </c>
      <c r="AQ1338">
        <v>0.11217756448710201</v>
      </c>
      <c r="AR1338">
        <v>4.8762190547636898E-2</v>
      </c>
      <c r="AS1338">
        <v>0.17254313578394501</v>
      </c>
      <c r="AT1338">
        <v>30949</v>
      </c>
      <c r="AU1338">
        <v>58398</v>
      </c>
      <c r="AV1338">
        <v>69782.981715893096</v>
      </c>
      <c r="AW1338">
        <v>0.13559322033898299</v>
      </c>
      <c r="AX1338">
        <v>0.54909090909090896</v>
      </c>
      <c r="AY1338">
        <v>47.2</v>
      </c>
      <c r="AZ1338">
        <v>0.16556688662267499</v>
      </c>
      <c r="BA1338">
        <v>0.25974805038992199</v>
      </c>
      <c r="BB1338">
        <v>0.265822784810126</v>
      </c>
      <c r="BC1338">
        <v>0.97327707454289702</v>
      </c>
      <c r="BD1338">
        <v>2.67229254571026E-2</v>
      </c>
      <c r="BE1338">
        <v>1990</v>
      </c>
      <c r="BF1338">
        <v>29</v>
      </c>
      <c r="BG1338">
        <v>0.130414639</v>
      </c>
      <c r="BH1338">
        <v>0</v>
      </c>
      <c r="BI1338">
        <v>0</v>
      </c>
    </row>
    <row r="1339" spans="1:61" x14ac:dyDescent="0.2">
      <c r="A1339">
        <v>1338</v>
      </c>
      <c r="B1339">
        <v>40134202022</v>
      </c>
      <c r="C1339">
        <v>4460000069</v>
      </c>
      <c r="D1339" t="s">
        <v>511</v>
      </c>
      <c r="E1339">
        <v>85207</v>
      </c>
      <c r="F1339">
        <v>1553.7918663768601</v>
      </c>
      <c r="G1339">
        <v>275.87818765399999</v>
      </c>
      <c r="H1339">
        <v>0.117466594891507</v>
      </c>
      <c r="I1339">
        <v>4.5999999999999996</v>
      </c>
      <c r="J1339">
        <v>0.18287446500000001</v>
      </c>
      <c r="K1339">
        <v>2247.2775270000002</v>
      </c>
      <c r="L1339">
        <v>2.0100000000000001E-3</v>
      </c>
      <c r="M1339">
        <v>1</v>
      </c>
      <c r="N1339">
        <v>73</v>
      </c>
      <c r="O1339">
        <v>8517.3664507568992</v>
      </c>
      <c r="P1339">
        <v>116.67625275009451</v>
      </c>
      <c r="Q1339">
        <v>34250.4502643292</v>
      </c>
      <c r="R1339">
        <f>Q1339/AJ1339</f>
        <v>13.667378397577494</v>
      </c>
      <c r="S1339">
        <v>1</v>
      </c>
      <c r="T1339">
        <v>0</v>
      </c>
      <c r="U1339">
        <v>2</v>
      </c>
      <c r="V1339">
        <v>0</v>
      </c>
      <c r="W1339">
        <v>1</v>
      </c>
      <c r="X1339">
        <v>3</v>
      </c>
      <c r="Y1339">
        <v>0</v>
      </c>
      <c r="Z1339">
        <v>0</v>
      </c>
      <c r="AA1339">
        <v>0</v>
      </c>
      <c r="AB1339">
        <v>484.27776590459899</v>
      </c>
      <c r="AC1339">
        <v>12.0040967863837</v>
      </c>
      <c r="AD1339">
        <v>34250.4502643292</v>
      </c>
      <c r="AE1339">
        <v>13.6673783975774</v>
      </c>
      <c r="AF1339">
        <v>4769.7774025663803</v>
      </c>
      <c r="AG1339">
        <v>1.9033429379754101</v>
      </c>
      <c r="AH1339">
        <v>29480.6728617628</v>
      </c>
      <c r="AI1339">
        <v>0.139261743006455</v>
      </c>
      <c r="AJ1339">
        <v>2506</v>
      </c>
      <c r="AK1339">
        <v>7494.0360000000001</v>
      </c>
      <c r="AL1339">
        <v>0.98483639265762102</v>
      </c>
      <c r="AM1339">
        <v>1.51636073423783E-2</v>
      </c>
      <c r="AN1339">
        <v>7.1827613727055003E-3</v>
      </c>
      <c r="AO1339">
        <v>0</v>
      </c>
      <c r="AP1339">
        <v>0</v>
      </c>
      <c r="AQ1339">
        <v>0.17039106145251301</v>
      </c>
      <c r="AR1339">
        <v>0.12029646522234801</v>
      </c>
      <c r="AS1339">
        <v>0.15735461801596301</v>
      </c>
      <c r="AT1339">
        <v>21092</v>
      </c>
      <c r="AU1339">
        <v>48333</v>
      </c>
      <c r="AV1339">
        <v>51160.965794768599</v>
      </c>
      <c r="AW1339">
        <v>0.283762057877813</v>
      </c>
      <c r="AX1339">
        <v>0.50730868443680099</v>
      </c>
      <c r="AY1339">
        <v>49.2</v>
      </c>
      <c r="AZ1339">
        <v>0.18555466879489199</v>
      </c>
      <c r="BA1339">
        <v>0.25658419792498</v>
      </c>
      <c r="BB1339">
        <v>0.21529175050301799</v>
      </c>
      <c r="BC1339">
        <v>0.94366197183098499</v>
      </c>
      <c r="BD1339">
        <v>5.6338028169014003E-2</v>
      </c>
      <c r="BE1339">
        <v>1984</v>
      </c>
      <c r="BF1339">
        <v>35</v>
      </c>
      <c r="BG1339">
        <v>9.4659821000000005E-2</v>
      </c>
      <c r="BH1339">
        <v>0</v>
      </c>
      <c r="BI1339">
        <v>0</v>
      </c>
    </row>
    <row r="1340" spans="1:61" x14ac:dyDescent="0.2">
      <c r="A1340">
        <v>1339</v>
      </c>
      <c r="B1340">
        <v>40134202023</v>
      </c>
      <c r="C1340">
        <v>4460000081</v>
      </c>
      <c r="D1340" t="s">
        <v>267</v>
      </c>
      <c r="E1340">
        <v>85207</v>
      </c>
      <c r="F1340">
        <v>1896.9438694099699</v>
      </c>
      <c r="G1340">
        <v>7.5853923665499998</v>
      </c>
      <c r="H1340">
        <v>0.13826018983695501</v>
      </c>
      <c r="I1340">
        <v>3.7</v>
      </c>
      <c r="J1340">
        <v>0.40643687000000001</v>
      </c>
      <c r="K1340">
        <v>0</v>
      </c>
      <c r="L1340">
        <v>0</v>
      </c>
      <c r="M1340">
        <v>0</v>
      </c>
      <c r="N1340">
        <v>82</v>
      </c>
      <c r="O1340">
        <v>24906.531595500099</v>
      </c>
      <c r="P1340">
        <v>303.7381901890256</v>
      </c>
      <c r="Q1340">
        <v>23641.9416104669</v>
      </c>
      <c r="R1340">
        <f>Q1340/AJ1340</f>
        <v>16.509735761499233</v>
      </c>
      <c r="S1340">
        <v>1</v>
      </c>
      <c r="T1340">
        <v>0</v>
      </c>
      <c r="U1340">
        <v>2</v>
      </c>
      <c r="V1340">
        <v>0</v>
      </c>
      <c r="W1340">
        <v>1</v>
      </c>
      <c r="X1340">
        <v>2</v>
      </c>
      <c r="Y1340">
        <v>0</v>
      </c>
      <c r="Z1340">
        <v>0</v>
      </c>
      <c r="AA1340">
        <v>0</v>
      </c>
      <c r="AB1340">
        <v>609.90684270614497</v>
      </c>
      <c r="AC1340">
        <v>11.6485695496403</v>
      </c>
      <c r="AD1340">
        <v>23641.9416104669</v>
      </c>
      <c r="AE1340">
        <v>16.509735761499201</v>
      </c>
      <c r="AF1340">
        <v>1383.0767388034501</v>
      </c>
      <c r="AG1340">
        <v>0.96583571145492797</v>
      </c>
      <c r="AH1340">
        <v>22258.864871663402</v>
      </c>
      <c r="AI1340">
        <v>5.85009793861909E-2</v>
      </c>
      <c r="AJ1340">
        <v>1432</v>
      </c>
      <c r="AK1340">
        <v>4158.268</v>
      </c>
      <c r="AL1340">
        <v>0.86801675977653603</v>
      </c>
      <c r="AM1340">
        <v>0.131983240223463</v>
      </c>
      <c r="AN1340">
        <v>0</v>
      </c>
      <c r="AO1340">
        <v>0.118715083798882</v>
      </c>
      <c r="AP1340">
        <v>0</v>
      </c>
      <c r="AQ1340">
        <v>5.5167597765363098E-2</v>
      </c>
      <c r="AR1340">
        <v>7.1146245059288502E-2</v>
      </c>
      <c r="AS1340">
        <v>0.13122529644268699</v>
      </c>
      <c r="AT1340">
        <v>27576</v>
      </c>
      <c r="AU1340">
        <v>45024</v>
      </c>
      <c r="AV1340">
        <v>51882.975871313698</v>
      </c>
      <c r="AW1340">
        <v>0.168296089385474</v>
      </c>
      <c r="AX1340">
        <v>0.87801608579088397</v>
      </c>
      <c r="AY1340">
        <v>66.099999999999994</v>
      </c>
      <c r="AZ1340">
        <v>7.1229050279329603E-2</v>
      </c>
      <c r="BA1340">
        <v>0.51885474860335101</v>
      </c>
      <c r="BB1340">
        <v>9.6514745308310904E-2</v>
      </c>
      <c r="BC1340">
        <v>1</v>
      </c>
      <c r="BD1340">
        <v>0</v>
      </c>
      <c r="BE1340">
        <v>1976</v>
      </c>
      <c r="BF1340">
        <v>43</v>
      </c>
      <c r="BG1340">
        <v>9.1070682E-2</v>
      </c>
      <c r="BH1340">
        <v>0</v>
      </c>
      <c r="BI1340">
        <v>0</v>
      </c>
    </row>
    <row r="1341" spans="1:61" x14ac:dyDescent="0.2">
      <c r="A1341">
        <v>1340</v>
      </c>
      <c r="B1341">
        <v>40134202062</v>
      </c>
      <c r="C1341">
        <v>4460000069</v>
      </c>
      <c r="D1341" t="s">
        <v>511</v>
      </c>
      <c r="E1341">
        <v>85207</v>
      </c>
      <c r="F1341">
        <v>4028.7358441977999</v>
      </c>
      <c r="G1341">
        <v>275.87818765399999</v>
      </c>
      <c r="H1341">
        <v>9.1782870731743099E-2</v>
      </c>
      <c r="I1341">
        <v>4.5999999999999996</v>
      </c>
      <c r="J1341">
        <v>0.18287446500000001</v>
      </c>
      <c r="K1341">
        <v>2247.2775270000002</v>
      </c>
      <c r="L1341">
        <v>2.0100000000000001E-3</v>
      </c>
      <c r="M1341">
        <v>1</v>
      </c>
      <c r="N1341">
        <v>69</v>
      </c>
      <c r="O1341">
        <v>29591.060185549999</v>
      </c>
      <c r="P1341">
        <v>428.85594471811595</v>
      </c>
      <c r="Q1341">
        <v>19976.841932309198</v>
      </c>
      <c r="R1341">
        <f>Q1341/AJ1341</f>
        <v>10.880632860734858</v>
      </c>
      <c r="S1341">
        <v>1</v>
      </c>
      <c r="T1341">
        <v>0</v>
      </c>
      <c r="U1341">
        <v>2</v>
      </c>
      <c r="V1341">
        <v>0</v>
      </c>
      <c r="W1341">
        <v>1</v>
      </c>
      <c r="X1341">
        <v>2</v>
      </c>
      <c r="Y1341">
        <v>1</v>
      </c>
      <c r="Z1341">
        <v>0.5</v>
      </c>
      <c r="AA1341">
        <v>0</v>
      </c>
      <c r="AB1341">
        <v>831.06902801267802</v>
      </c>
      <c r="AC1341">
        <v>37.879061241397203</v>
      </c>
      <c r="AD1341">
        <v>19976.841932309198</v>
      </c>
      <c r="AE1341">
        <v>10.880632860734901</v>
      </c>
      <c r="AF1341">
        <v>578.08925811030997</v>
      </c>
      <c r="AG1341">
        <v>0.31486343034330599</v>
      </c>
      <c r="AH1341">
        <v>19398.752674198899</v>
      </c>
      <c r="AI1341">
        <v>2.89379702792434E-2</v>
      </c>
      <c r="AJ1341">
        <v>1836</v>
      </c>
      <c r="AK1341">
        <v>3539.3150000000001</v>
      </c>
      <c r="AL1341">
        <v>0.88671023965141604</v>
      </c>
      <c r="AM1341">
        <v>0.113289760348583</v>
      </c>
      <c r="AN1341">
        <v>5.4466230936819097E-3</v>
      </c>
      <c r="AO1341">
        <v>0</v>
      </c>
      <c r="AP1341">
        <v>2.0152505446623E-2</v>
      </c>
      <c r="AQ1341">
        <v>0.10294117647058799</v>
      </c>
      <c r="AR1341">
        <v>5.0154798761609901E-2</v>
      </c>
      <c r="AS1341">
        <v>0.27058823529411702</v>
      </c>
      <c r="AT1341">
        <v>36865</v>
      </c>
      <c r="AU1341">
        <v>44760</v>
      </c>
      <c r="AV1341">
        <v>63542.590775269899</v>
      </c>
      <c r="AW1341">
        <v>0.27995642701524998</v>
      </c>
      <c r="AX1341">
        <v>0.55266955266955198</v>
      </c>
      <c r="AY1341">
        <v>63.9</v>
      </c>
      <c r="AZ1341">
        <v>9.3137254901960703E-2</v>
      </c>
      <c r="BA1341">
        <v>0.48856209150326702</v>
      </c>
      <c r="BB1341">
        <v>5.7899901864573097E-2</v>
      </c>
      <c r="BC1341">
        <v>0.97448478900883195</v>
      </c>
      <c r="BD1341">
        <v>2.5515210991167801E-2</v>
      </c>
      <c r="BE1341">
        <v>1990</v>
      </c>
      <c r="BF1341">
        <v>29</v>
      </c>
      <c r="BG1341">
        <v>0.16196049600000001</v>
      </c>
      <c r="BH1341">
        <v>0</v>
      </c>
      <c r="BI1341">
        <v>0</v>
      </c>
    </row>
    <row r="1342" spans="1:61" x14ac:dyDescent="0.2">
      <c r="A1342">
        <v>1341</v>
      </c>
      <c r="B1342">
        <v>40134202081</v>
      </c>
      <c r="C1342">
        <v>4460000258</v>
      </c>
      <c r="D1342" t="s">
        <v>268</v>
      </c>
      <c r="E1342">
        <v>85205</v>
      </c>
      <c r="F1342">
        <v>32.180315368661901</v>
      </c>
      <c r="G1342">
        <v>9.0066758152500004</v>
      </c>
      <c r="H1342">
        <v>0.18894781616690201</v>
      </c>
      <c r="J1342">
        <v>0.37696627599999999</v>
      </c>
      <c r="K1342">
        <v>0</v>
      </c>
      <c r="L1342">
        <v>0</v>
      </c>
      <c r="M1342">
        <v>0</v>
      </c>
      <c r="N1342">
        <v>92</v>
      </c>
      <c r="O1342">
        <v>32835.730499536701</v>
      </c>
      <c r="P1342">
        <v>356.91011412539893</v>
      </c>
      <c r="Q1342">
        <v>29609.666261832899</v>
      </c>
      <c r="R1342">
        <f>Q1342/AJ1342</f>
        <v>18.506041413645562</v>
      </c>
      <c r="S1342">
        <v>1</v>
      </c>
      <c r="T1342">
        <v>1</v>
      </c>
      <c r="U1342">
        <v>1</v>
      </c>
      <c r="V1342">
        <v>1</v>
      </c>
      <c r="W1342">
        <v>0</v>
      </c>
      <c r="X1342">
        <v>7</v>
      </c>
      <c r="Y1342">
        <v>3</v>
      </c>
      <c r="Z1342">
        <v>0.42857142857142799</v>
      </c>
      <c r="AA1342">
        <v>0</v>
      </c>
      <c r="AB1342">
        <v>32.180315368661901</v>
      </c>
      <c r="AC1342">
        <v>35.041872902117603</v>
      </c>
      <c r="AD1342">
        <v>29609.666261832899</v>
      </c>
      <c r="AE1342">
        <v>18.506041413645502</v>
      </c>
      <c r="AF1342">
        <v>8753.5863699528509</v>
      </c>
      <c r="AG1342">
        <v>5.4709914812205298</v>
      </c>
      <c r="AH1342">
        <v>20856.079891879999</v>
      </c>
      <c r="AI1342">
        <v>0.29563272657470901</v>
      </c>
      <c r="AJ1342">
        <v>1600</v>
      </c>
      <c r="AK1342">
        <v>6546.6869999999999</v>
      </c>
      <c r="AL1342">
        <v>0.88812500000000005</v>
      </c>
      <c r="AM1342">
        <v>0.111874999999999</v>
      </c>
      <c r="AN1342">
        <v>7.4999999999999997E-3</v>
      </c>
      <c r="AO1342">
        <v>1.8749999999999999E-3</v>
      </c>
      <c r="AP1342">
        <v>1.4999999999999999E-2</v>
      </c>
      <c r="AQ1342">
        <v>0.204375</v>
      </c>
      <c r="AR1342">
        <v>1.9736842105263101E-2</v>
      </c>
      <c r="AS1342">
        <v>0.241541353383458</v>
      </c>
      <c r="AT1342">
        <v>29211</v>
      </c>
      <c r="AU1342">
        <v>85400</v>
      </c>
      <c r="AV1342">
        <v>92089.224137931</v>
      </c>
      <c r="AW1342">
        <v>6.25E-2</v>
      </c>
      <c r="AX1342">
        <v>0.90732758620689602</v>
      </c>
      <c r="AY1342">
        <v>36.200000000000003</v>
      </c>
      <c r="AZ1342">
        <v>0.28875000000000001</v>
      </c>
      <c r="BA1342">
        <v>0.125</v>
      </c>
      <c r="BB1342">
        <v>0.49137931034482701</v>
      </c>
      <c r="BC1342">
        <v>0.95905172413793105</v>
      </c>
      <c r="BD1342">
        <v>4.0948275862068902E-2</v>
      </c>
      <c r="BE1342">
        <v>1989</v>
      </c>
      <c r="BF1342">
        <v>30</v>
      </c>
      <c r="BG1342">
        <v>0.164244635</v>
      </c>
      <c r="BH1342">
        <v>0</v>
      </c>
      <c r="BI1342">
        <v>0</v>
      </c>
    </row>
    <row r="1343" spans="1:61" x14ac:dyDescent="0.2">
      <c r="A1343">
        <v>1342</v>
      </c>
      <c r="B1343">
        <v>40134202082</v>
      </c>
      <c r="C1343">
        <v>4460000023</v>
      </c>
      <c r="D1343" t="s">
        <v>269</v>
      </c>
      <c r="E1343">
        <v>85205</v>
      </c>
      <c r="F1343">
        <v>99.302277725595999</v>
      </c>
      <c r="G1343">
        <v>4.6787018352700001</v>
      </c>
      <c r="H1343">
        <v>0.17831743073921499</v>
      </c>
      <c r="I1343">
        <v>4.4000000000000004</v>
      </c>
      <c r="J1343">
        <v>0.30328080899999998</v>
      </c>
      <c r="K1343">
        <v>0</v>
      </c>
      <c r="L1343">
        <v>0</v>
      </c>
      <c r="M1343">
        <v>0</v>
      </c>
      <c r="N1343">
        <v>100</v>
      </c>
      <c r="O1343">
        <v>31071.110068187201</v>
      </c>
      <c r="P1343">
        <v>310.71110068187204</v>
      </c>
      <c r="Q1343">
        <v>43723.016337565299</v>
      </c>
      <c r="R1343">
        <f>Q1343/AJ1343</f>
        <v>21.474958908430892</v>
      </c>
      <c r="S1343">
        <v>1</v>
      </c>
      <c r="T1343">
        <v>1</v>
      </c>
      <c r="U1343">
        <v>1</v>
      </c>
      <c r="V1343">
        <v>1</v>
      </c>
      <c r="W1343">
        <v>0</v>
      </c>
      <c r="X1343">
        <v>12</v>
      </c>
      <c r="Y1343">
        <v>7</v>
      </c>
      <c r="Z1343">
        <v>0.58333333333333304</v>
      </c>
      <c r="AA1343">
        <v>0</v>
      </c>
      <c r="AB1343">
        <v>99.302277725595999</v>
      </c>
      <c r="AC1343">
        <v>51.232079952727197</v>
      </c>
      <c r="AD1343">
        <v>43723.016337565299</v>
      </c>
      <c r="AE1343">
        <v>21.474958908430899</v>
      </c>
      <c r="AF1343">
        <v>11607.9928983956</v>
      </c>
      <c r="AG1343">
        <v>5.70137175756172</v>
      </c>
      <c r="AH1343">
        <v>32115.023439169599</v>
      </c>
      <c r="AI1343">
        <v>0.26548929764533302</v>
      </c>
      <c r="AJ1343">
        <v>2036</v>
      </c>
      <c r="AK1343">
        <v>5131.01</v>
      </c>
      <c r="AL1343">
        <v>0.911591355599214</v>
      </c>
      <c r="AM1343">
        <v>8.8408644400785802E-2</v>
      </c>
      <c r="AN1343">
        <v>1.32612966601178E-2</v>
      </c>
      <c r="AO1343">
        <v>0</v>
      </c>
      <c r="AP1343">
        <v>3.3398821218074602E-2</v>
      </c>
      <c r="AQ1343">
        <v>0.31041257367386998</v>
      </c>
      <c r="AR1343">
        <v>0.13257243195785701</v>
      </c>
      <c r="AS1343">
        <v>0.35030728709394199</v>
      </c>
      <c r="AT1343">
        <v>36410</v>
      </c>
      <c r="AU1343">
        <v>66250</v>
      </c>
      <c r="AV1343">
        <v>105673.313782991</v>
      </c>
      <c r="AW1343">
        <v>0.34528487229862398</v>
      </c>
      <c r="AX1343">
        <v>0.49929478138222799</v>
      </c>
      <c r="AY1343">
        <v>29.3</v>
      </c>
      <c r="AZ1343">
        <v>0.349705304518664</v>
      </c>
      <c r="BA1343">
        <v>4.8133595284872301E-2</v>
      </c>
      <c r="BB1343">
        <v>0.46187683284457398</v>
      </c>
      <c r="BC1343">
        <v>0.98093841642228696</v>
      </c>
      <c r="BD1343">
        <v>1.90615835777126E-2</v>
      </c>
      <c r="BE1343">
        <v>1987</v>
      </c>
      <c r="BF1343">
        <v>32</v>
      </c>
      <c r="BG1343">
        <v>0.15454579399999999</v>
      </c>
      <c r="BH1343">
        <v>0</v>
      </c>
      <c r="BI1343">
        <v>0</v>
      </c>
    </row>
    <row r="1344" spans="1:61" x14ac:dyDescent="0.2">
      <c r="A1344">
        <v>1343</v>
      </c>
      <c r="B1344">
        <v>40134202083</v>
      </c>
      <c r="C1344">
        <v>4460000069</v>
      </c>
      <c r="D1344" t="s">
        <v>511</v>
      </c>
      <c r="E1344">
        <v>85207</v>
      </c>
      <c r="F1344">
        <v>4933.1286241149201</v>
      </c>
      <c r="G1344">
        <v>275.87818765399999</v>
      </c>
      <c r="H1344">
        <v>0.124743092832239</v>
      </c>
      <c r="I1344">
        <v>4.5999999999999996</v>
      </c>
      <c r="J1344">
        <v>0.18287446500000001</v>
      </c>
      <c r="K1344">
        <v>2247.2775270000002</v>
      </c>
      <c r="L1344">
        <v>2.0100000000000001E-3</v>
      </c>
      <c r="M1344">
        <v>1</v>
      </c>
      <c r="N1344">
        <v>104</v>
      </c>
      <c r="O1344">
        <v>30732.815942972298</v>
      </c>
      <c r="P1344">
        <v>295.50784560550289</v>
      </c>
      <c r="Q1344">
        <v>46274.603786242602</v>
      </c>
      <c r="R1344">
        <f>Q1344/AJ1344</f>
        <v>21.684444136008718</v>
      </c>
      <c r="S1344">
        <v>1</v>
      </c>
      <c r="T1344">
        <v>0</v>
      </c>
      <c r="U1344">
        <v>2</v>
      </c>
      <c r="V1344">
        <v>0</v>
      </c>
      <c r="W1344">
        <v>1</v>
      </c>
      <c r="X1344">
        <v>10</v>
      </c>
      <c r="Y1344">
        <v>3</v>
      </c>
      <c r="Z1344">
        <v>0.3</v>
      </c>
      <c r="AA1344">
        <v>0</v>
      </c>
      <c r="AB1344">
        <v>241.666851288109</v>
      </c>
      <c r="AC1344">
        <v>46.981452663871302</v>
      </c>
      <c r="AD1344">
        <v>46274.603786242602</v>
      </c>
      <c r="AE1344">
        <v>21.6844441360087</v>
      </c>
      <c r="AF1344">
        <v>10289.4470912823</v>
      </c>
      <c r="AG1344">
        <v>4.8216715516786799</v>
      </c>
      <c r="AH1344">
        <v>35985.1566949603</v>
      </c>
      <c r="AI1344">
        <v>0.22235624401696799</v>
      </c>
      <c r="AJ1344">
        <v>2134</v>
      </c>
      <c r="AK1344">
        <v>5947.473</v>
      </c>
      <c r="AL1344">
        <v>0.72118088097469502</v>
      </c>
      <c r="AM1344">
        <v>0.27881911902530399</v>
      </c>
      <c r="AN1344">
        <v>8.1537019681349507E-2</v>
      </c>
      <c r="AO1344">
        <v>5.9981255857544498E-2</v>
      </c>
      <c r="AP1344">
        <v>1.0777881911902499E-2</v>
      </c>
      <c r="AQ1344">
        <v>0.23851921274601601</v>
      </c>
      <c r="AR1344">
        <v>9.1037402964008404E-2</v>
      </c>
      <c r="AS1344">
        <v>0.29640084685956197</v>
      </c>
      <c r="AT1344">
        <v>26014</v>
      </c>
      <c r="AU1344">
        <v>66026</v>
      </c>
      <c r="AV1344">
        <v>72196.695402298894</v>
      </c>
      <c r="AW1344">
        <v>0.22399250234301701</v>
      </c>
      <c r="AX1344">
        <v>0.514465408805031</v>
      </c>
      <c r="AY1344">
        <v>35.299999999999997</v>
      </c>
      <c r="AZ1344">
        <v>0.26663542642923999</v>
      </c>
      <c r="BA1344">
        <v>0.11949390815370101</v>
      </c>
      <c r="BB1344">
        <v>0.43965517241379298</v>
      </c>
      <c r="BC1344">
        <v>1</v>
      </c>
      <c r="BD1344">
        <v>0</v>
      </c>
      <c r="BE1344">
        <v>1985</v>
      </c>
      <c r="BF1344">
        <v>34</v>
      </c>
      <c r="BG1344">
        <v>0.18205637199999999</v>
      </c>
      <c r="BH1344">
        <v>0</v>
      </c>
      <c r="BI1344">
        <v>0</v>
      </c>
    </row>
    <row r="1345" spans="1:61" x14ac:dyDescent="0.2">
      <c r="A1345">
        <v>1344</v>
      </c>
      <c r="B1345">
        <v>40134202091</v>
      </c>
      <c r="C1345">
        <v>4460000042</v>
      </c>
      <c r="D1345" t="s">
        <v>38</v>
      </c>
      <c r="E1345">
        <v>85204</v>
      </c>
      <c r="F1345">
        <v>7778.71443445145</v>
      </c>
      <c r="G1345">
        <v>9.9692344090600002</v>
      </c>
      <c r="H1345">
        <v>0.12232358582109901</v>
      </c>
      <c r="I1345">
        <v>4.5</v>
      </c>
      <c r="J1345">
        <v>0.45060966400000002</v>
      </c>
      <c r="K1345">
        <v>0</v>
      </c>
      <c r="L1345">
        <v>0</v>
      </c>
      <c r="M1345">
        <v>0</v>
      </c>
      <c r="N1345">
        <v>135</v>
      </c>
      <c r="O1345">
        <v>41471.765369740999</v>
      </c>
      <c r="P1345">
        <v>307.19826199808148</v>
      </c>
      <c r="Q1345">
        <v>33689.223134603497</v>
      </c>
      <c r="R1345">
        <f>Q1345/AJ1345</f>
        <v>14.434114453557624</v>
      </c>
      <c r="S1345">
        <v>1</v>
      </c>
      <c r="T1345">
        <v>0</v>
      </c>
      <c r="U1345">
        <v>2</v>
      </c>
      <c r="V1345">
        <v>0</v>
      </c>
      <c r="W1345">
        <v>1</v>
      </c>
      <c r="X1345">
        <v>3</v>
      </c>
      <c r="Y1345">
        <v>0</v>
      </c>
      <c r="Z1345">
        <v>0</v>
      </c>
      <c r="AA1345">
        <v>0</v>
      </c>
      <c r="AB1345">
        <v>810.17748832918403</v>
      </c>
      <c r="AC1345">
        <v>9.1099188754768292</v>
      </c>
      <c r="AD1345">
        <v>33689.223134603497</v>
      </c>
      <c r="AE1345">
        <v>14.4341144535576</v>
      </c>
      <c r="AF1345">
        <v>1015.18673498</v>
      </c>
      <c r="AG1345">
        <v>0.434955756203942</v>
      </c>
      <c r="AH1345">
        <v>32674.036399623499</v>
      </c>
      <c r="AI1345">
        <v>3.0133871918740101E-2</v>
      </c>
      <c r="AJ1345">
        <v>2334</v>
      </c>
      <c r="AK1345">
        <v>4679.875</v>
      </c>
      <c r="AL1345">
        <v>0.94130248500428404</v>
      </c>
      <c r="AM1345">
        <v>5.8697514995715502E-2</v>
      </c>
      <c r="AN1345">
        <v>4.2844901456726599E-3</v>
      </c>
      <c r="AO1345">
        <v>0</v>
      </c>
      <c r="AP1345">
        <v>3.3847472150813997E-2</v>
      </c>
      <c r="AQ1345">
        <v>6.7694944301628104E-2</v>
      </c>
      <c r="AR1345">
        <v>2.79156327543424E-2</v>
      </c>
      <c r="AS1345">
        <v>0.36352357320099199</v>
      </c>
      <c r="AT1345">
        <v>37363</v>
      </c>
      <c r="AU1345">
        <v>91423</v>
      </c>
      <c r="AV1345">
        <v>102376.45631068001</v>
      </c>
      <c r="AW1345">
        <v>0.127677806341045</v>
      </c>
      <c r="AX1345">
        <v>0.83924611973392405</v>
      </c>
      <c r="AY1345">
        <v>44.1</v>
      </c>
      <c r="AZ1345">
        <v>0.240788346186803</v>
      </c>
      <c r="BA1345">
        <v>0.17652099400171301</v>
      </c>
      <c r="BB1345">
        <v>0.32281553398058199</v>
      </c>
      <c r="BC1345">
        <v>1</v>
      </c>
      <c r="BD1345">
        <v>0</v>
      </c>
      <c r="BE1345">
        <v>1985</v>
      </c>
      <c r="BF1345">
        <v>34</v>
      </c>
      <c r="BG1345">
        <v>0.18594966800000001</v>
      </c>
      <c r="BH1345">
        <v>0</v>
      </c>
      <c r="BI1345">
        <v>0</v>
      </c>
    </row>
    <row r="1346" spans="1:61" x14ac:dyDescent="0.2">
      <c r="A1346">
        <v>1345</v>
      </c>
      <c r="B1346">
        <v>40134202092</v>
      </c>
      <c r="C1346">
        <v>4460000069</v>
      </c>
      <c r="D1346" t="s">
        <v>511</v>
      </c>
      <c r="E1346">
        <v>85207</v>
      </c>
      <c r="F1346">
        <v>3161.62757759225</v>
      </c>
      <c r="G1346">
        <v>275.87818765399999</v>
      </c>
      <c r="H1346">
        <v>0.22342320644726901</v>
      </c>
      <c r="I1346">
        <v>4.5999999999999996</v>
      </c>
      <c r="J1346">
        <v>0.18287446500000001</v>
      </c>
      <c r="K1346">
        <v>2247.2775270000002</v>
      </c>
      <c r="L1346">
        <v>2.0100000000000001E-3</v>
      </c>
      <c r="M1346">
        <v>1</v>
      </c>
      <c r="N1346">
        <v>33</v>
      </c>
      <c r="O1346">
        <v>5942.6283560893398</v>
      </c>
      <c r="P1346">
        <v>180.07964715422241</v>
      </c>
      <c r="Q1346">
        <v>8678.3678326775407</v>
      </c>
      <c r="R1346">
        <f>Q1346/AJ1346</f>
        <v>8.8284515083189632</v>
      </c>
      <c r="S1346">
        <v>1</v>
      </c>
      <c r="T1346">
        <v>0</v>
      </c>
      <c r="U1346">
        <v>2</v>
      </c>
      <c r="V1346">
        <v>0</v>
      </c>
      <c r="W1346">
        <v>1</v>
      </c>
      <c r="X1346">
        <v>1</v>
      </c>
      <c r="Y1346">
        <v>0</v>
      </c>
      <c r="Z1346">
        <v>0</v>
      </c>
      <c r="AA1346">
        <v>0</v>
      </c>
      <c r="AB1346">
        <v>830.94900328675703</v>
      </c>
      <c r="AC1346">
        <v>3.8099086281219798</v>
      </c>
      <c r="AD1346">
        <v>8678.3678326775407</v>
      </c>
      <c r="AE1346">
        <v>8.8284515083189596</v>
      </c>
      <c r="AF1346">
        <v>175.25485714285699</v>
      </c>
      <c r="AG1346">
        <v>0.17828571428571399</v>
      </c>
      <c r="AH1346">
        <v>8503.1129755346792</v>
      </c>
      <c r="AI1346">
        <v>2.0194449062524399E-2</v>
      </c>
      <c r="AJ1346">
        <v>983</v>
      </c>
      <c r="AK1346">
        <v>3906.462</v>
      </c>
      <c r="AL1346">
        <v>0.94303153611393697</v>
      </c>
      <c r="AM1346">
        <v>5.6968463886062998E-2</v>
      </c>
      <c r="AN1346">
        <v>4.7812817904374298E-2</v>
      </c>
      <c r="AO1346">
        <v>0</v>
      </c>
      <c r="AP1346">
        <v>9.1556459816886995E-3</v>
      </c>
      <c r="AQ1346">
        <v>4.4760935910478097E-2</v>
      </c>
      <c r="AR1346">
        <v>2.2940563086548401E-2</v>
      </c>
      <c r="AS1346">
        <v>0.16996871741397199</v>
      </c>
      <c r="AT1346">
        <v>31266</v>
      </c>
      <c r="AU1346">
        <v>35882</v>
      </c>
      <c r="AV1346">
        <v>50736.062717770001</v>
      </c>
      <c r="AW1346">
        <v>0.21729957805907099</v>
      </c>
      <c r="AX1346">
        <v>0.53079178885630496</v>
      </c>
      <c r="AY1346">
        <v>69.099999999999994</v>
      </c>
      <c r="AZ1346">
        <v>0</v>
      </c>
      <c r="BA1346">
        <v>0.654120040691759</v>
      </c>
      <c r="BB1346">
        <v>0</v>
      </c>
      <c r="BC1346">
        <v>0.86933797909407595</v>
      </c>
      <c r="BD1346">
        <v>0.13066202090592299</v>
      </c>
      <c r="BE1346">
        <v>1969</v>
      </c>
      <c r="BF1346">
        <v>50</v>
      </c>
      <c r="BG1346">
        <v>8.8394619999999993E-2</v>
      </c>
      <c r="BH1346">
        <v>0</v>
      </c>
      <c r="BI1346">
        <v>0</v>
      </c>
    </row>
    <row r="1347" spans="1:61" x14ac:dyDescent="0.2">
      <c r="A1347">
        <v>1346</v>
      </c>
      <c r="B1347">
        <v>40134202093</v>
      </c>
      <c r="C1347">
        <v>4460000042</v>
      </c>
      <c r="D1347" t="s">
        <v>38</v>
      </c>
      <c r="E1347">
        <v>85204</v>
      </c>
      <c r="F1347">
        <v>7029.3186785236703</v>
      </c>
      <c r="G1347">
        <v>9.9692344090600002</v>
      </c>
      <c r="H1347">
        <v>0.117580538937809</v>
      </c>
      <c r="I1347">
        <v>4.5</v>
      </c>
      <c r="J1347">
        <v>0.45060966400000002</v>
      </c>
      <c r="K1347">
        <v>0</v>
      </c>
      <c r="L1347">
        <v>0</v>
      </c>
      <c r="M1347">
        <v>0</v>
      </c>
      <c r="N1347">
        <v>45</v>
      </c>
      <c r="O1347">
        <v>11679.2610131211</v>
      </c>
      <c r="P1347">
        <v>259.53913362491335</v>
      </c>
      <c r="Q1347">
        <v>7173.6683317307898</v>
      </c>
      <c r="R1347">
        <f>Q1347/AJ1347</f>
        <v>10.175416073377006</v>
      </c>
      <c r="S1347">
        <v>1</v>
      </c>
      <c r="T1347">
        <v>0</v>
      </c>
      <c r="U1347">
        <v>2</v>
      </c>
      <c r="V1347">
        <v>0</v>
      </c>
      <c r="W1347">
        <v>1</v>
      </c>
      <c r="X1347">
        <v>3</v>
      </c>
      <c r="Y1347">
        <v>1</v>
      </c>
      <c r="Z1347">
        <v>0.33333333333333298</v>
      </c>
      <c r="AA1347">
        <v>0</v>
      </c>
      <c r="AB1347">
        <v>446.79840526668198</v>
      </c>
      <c r="AC1347">
        <v>18.502070152635302</v>
      </c>
      <c r="AD1347">
        <v>7173.6683317307898</v>
      </c>
      <c r="AE1347">
        <v>10.175416073377001</v>
      </c>
      <c r="AF1347">
        <v>449.05720232240901</v>
      </c>
      <c r="AG1347">
        <v>0.63696057067008405</v>
      </c>
      <c r="AH1347">
        <v>6724.6111294083803</v>
      </c>
      <c r="AI1347">
        <v>6.2597987745840605E-2</v>
      </c>
      <c r="AJ1347">
        <v>705</v>
      </c>
      <c r="AK1347">
        <v>2811.9659999999999</v>
      </c>
      <c r="AL1347">
        <v>0.94326241134751698</v>
      </c>
      <c r="AM1347">
        <v>5.6737588652482199E-2</v>
      </c>
      <c r="AN1347">
        <v>3.12056737588652E-2</v>
      </c>
      <c r="AO1347">
        <v>0</v>
      </c>
      <c r="AP1347">
        <v>1.4184397163120499E-2</v>
      </c>
      <c r="AQ1347">
        <v>6.5248226950354593E-2</v>
      </c>
      <c r="AR1347">
        <v>0.12482269503545999</v>
      </c>
      <c r="AS1347">
        <v>0.16737588652482199</v>
      </c>
      <c r="AT1347">
        <v>28741</v>
      </c>
      <c r="AU1347">
        <v>36688</v>
      </c>
      <c r="AV1347">
        <v>41875.906183368897</v>
      </c>
      <c r="AW1347">
        <v>0.14042553191489299</v>
      </c>
      <c r="AX1347">
        <v>0.559618441971383</v>
      </c>
      <c r="AY1347">
        <v>70.599999999999994</v>
      </c>
      <c r="AZ1347">
        <v>0</v>
      </c>
      <c r="BA1347">
        <v>0.68652482269503501</v>
      </c>
      <c r="BB1347">
        <v>0</v>
      </c>
      <c r="BC1347">
        <v>0.97867803837953005</v>
      </c>
      <c r="BD1347">
        <v>2.1321961620468999E-2</v>
      </c>
      <c r="BE1347">
        <v>1965</v>
      </c>
      <c r="BF1347">
        <v>54</v>
      </c>
      <c r="BG1347">
        <v>8.9650526999999994E-2</v>
      </c>
      <c r="BH1347">
        <v>0</v>
      </c>
      <c r="BI1347">
        <v>0</v>
      </c>
    </row>
    <row r="1348" spans="1:61" x14ac:dyDescent="0.2">
      <c r="A1348">
        <v>1347</v>
      </c>
      <c r="B1348">
        <v>40134202101</v>
      </c>
      <c r="C1348">
        <v>4460000069</v>
      </c>
      <c r="D1348" t="s">
        <v>511</v>
      </c>
      <c r="E1348">
        <v>85207</v>
      </c>
      <c r="F1348">
        <v>1913.02050951614</v>
      </c>
      <c r="G1348">
        <v>275.87818765399999</v>
      </c>
      <c r="H1348">
        <v>0.163799176584939</v>
      </c>
      <c r="I1348">
        <v>4.5999999999999996</v>
      </c>
      <c r="J1348">
        <v>0.18287446500000001</v>
      </c>
      <c r="K1348">
        <v>2247.2775270000002</v>
      </c>
      <c r="L1348">
        <v>2.0100000000000001E-3</v>
      </c>
      <c r="M1348">
        <v>1</v>
      </c>
      <c r="N1348">
        <v>97</v>
      </c>
      <c r="O1348">
        <v>15926.6223944706</v>
      </c>
      <c r="P1348">
        <v>164.19198344815052</v>
      </c>
      <c r="Q1348">
        <v>28054.292208651001</v>
      </c>
      <c r="R1348">
        <f>Q1348/AJ1348</f>
        <v>23.896330671764055</v>
      </c>
      <c r="S1348">
        <v>1</v>
      </c>
      <c r="T1348">
        <v>0</v>
      </c>
      <c r="U1348">
        <v>2</v>
      </c>
      <c r="V1348">
        <v>0</v>
      </c>
      <c r="W1348">
        <v>1</v>
      </c>
      <c r="X1348">
        <v>9</v>
      </c>
      <c r="Y1348">
        <v>6</v>
      </c>
      <c r="Z1348">
        <v>0.66666666666666596</v>
      </c>
      <c r="AA1348">
        <v>0</v>
      </c>
      <c r="AB1348">
        <v>229.93361108738799</v>
      </c>
      <c r="AC1348">
        <v>29.0916525152271</v>
      </c>
      <c r="AD1348">
        <v>28054.292208651001</v>
      </c>
      <c r="AE1348">
        <v>23.896330671764101</v>
      </c>
      <c r="AF1348">
        <v>1795.6207208232399</v>
      </c>
      <c r="AG1348">
        <v>1.5294895407353</v>
      </c>
      <c r="AH1348">
        <v>26258.6714878278</v>
      </c>
      <c r="AI1348">
        <v>6.4005204888738204E-2</v>
      </c>
      <c r="AJ1348">
        <v>1174</v>
      </c>
      <c r="AK1348">
        <v>3110.1010000000001</v>
      </c>
      <c r="AL1348">
        <v>0.80238500851788697</v>
      </c>
      <c r="AM1348">
        <v>0.19761499148211201</v>
      </c>
      <c r="AN1348">
        <v>0</v>
      </c>
      <c r="AO1348">
        <v>9.3696763202725693E-3</v>
      </c>
      <c r="AP1348">
        <v>0</v>
      </c>
      <c r="AQ1348">
        <v>0.18824531516183901</v>
      </c>
      <c r="AR1348">
        <v>7.1140939597315406E-2</v>
      </c>
      <c r="AS1348">
        <v>0.34765100671140903</v>
      </c>
      <c r="AT1348">
        <v>44273</v>
      </c>
      <c r="AU1348">
        <v>92188</v>
      </c>
      <c r="AV1348">
        <v>136010.92896174901</v>
      </c>
      <c r="AW1348">
        <v>0.24957410562180499</v>
      </c>
      <c r="AX1348">
        <v>0.80660377358490498</v>
      </c>
      <c r="AY1348">
        <v>43.5</v>
      </c>
      <c r="AZ1348">
        <v>0.22742759795570699</v>
      </c>
      <c r="BA1348">
        <v>0.15758091993185599</v>
      </c>
      <c r="BB1348">
        <v>0.23497267759562801</v>
      </c>
      <c r="BC1348">
        <v>0.915300546448087</v>
      </c>
      <c r="BD1348">
        <v>8.4699453551912496E-2</v>
      </c>
      <c r="BE1348">
        <v>1980</v>
      </c>
      <c r="BF1348">
        <v>39</v>
      </c>
      <c r="BG1348">
        <v>0.13724703799999999</v>
      </c>
      <c r="BH1348">
        <v>0</v>
      </c>
      <c r="BI1348">
        <v>0</v>
      </c>
    </row>
    <row r="1349" spans="1:61" x14ac:dyDescent="0.2">
      <c r="A1349">
        <v>1348</v>
      </c>
      <c r="B1349">
        <v>40134202102</v>
      </c>
      <c r="C1349">
        <v>4460000081</v>
      </c>
      <c r="D1349" t="s">
        <v>267</v>
      </c>
      <c r="E1349">
        <v>85207</v>
      </c>
      <c r="F1349">
        <v>2470.6044072289701</v>
      </c>
      <c r="G1349">
        <v>7.5853923665499998</v>
      </c>
      <c r="H1349">
        <v>0.14797425033463299</v>
      </c>
      <c r="I1349">
        <v>3.7</v>
      </c>
      <c r="J1349">
        <v>0.40643687000000001</v>
      </c>
      <c r="K1349">
        <v>0</v>
      </c>
      <c r="L1349">
        <v>0</v>
      </c>
      <c r="M1349">
        <v>0</v>
      </c>
      <c r="N1349">
        <v>59</v>
      </c>
      <c r="O1349">
        <v>29594.372224451799</v>
      </c>
      <c r="P1349">
        <v>501.59952922799658</v>
      </c>
      <c r="Q1349">
        <v>23895.026338375101</v>
      </c>
      <c r="R1349">
        <f>Q1349/AJ1349</f>
        <v>15.668869730082033</v>
      </c>
      <c r="S1349">
        <v>1</v>
      </c>
      <c r="T1349">
        <v>0</v>
      </c>
      <c r="U1349">
        <v>2</v>
      </c>
      <c r="V1349">
        <v>0</v>
      </c>
      <c r="W1349">
        <v>1</v>
      </c>
      <c r="X1349">
        <v>9</v>
      </c>
      <c r="Y1349">
        <v>5</v>
      </c>
      <c r="Z1349">
        <v>0.55555555555555503</v>
      </c>
      <c r="AA1349">
        <v>0</v>
      </c>
      <c r="AB1349">
        <v>394.08978924947701</v>
      </c>
      <c r="AC1349">
        <v>21.998744511368901</v>
      </c>
      <c r="AD1349">
        <v>23895.026338375101</v>
      </c>
      <c r="AE1349">
        <v>15.668869730081999</v>
      </c>
      <c r="AF1349">
        <v>2925.2838145519199</v>
      </c>
      <c r="AG1349">
        <v>1.91821889478814</v>
      </c>
      <c r="AH1349">
        <v>20969.742523823101</v>
      </c>
      <c r="AI1349">
        <v>0.122422288769523</v>
      </c>
      <c r="AJ1349">
        <v>1525</v>
      </c>
      <c r="AK1349">
        <v>6085.3760000000002</v>
      </c>
      <c r="AL1349">
        <v>0.939672131147541</v>
      </c>
      <c r="AM1349">
        <v>6.0327868852458999E-2</v>
      </c>
      <c r="AN1349">
        <v>1.3770491803278599E-2</v>
      </c>
      <c r="AO1349">
        <v>0</v>
      </c>
      <c r="AP1349">
        <v>4.59016393442622E-3</v>
      </c>
      <c r="AQ1349">
        <v>3.8032786885245903E-2</v>
      </c>
      <c r="AR1349">
        <v>8.3708370837083698E-2</v>
      </c>
      <c r="AS1349">
        <v>0.20432043204320399</v>
      </c>
      <c r="AT1349">
        <v>33019</v>
      </c>
      <c r="AU1349">
        <v>52835</v>
      </c>
      <c r="AV1349">
        <v>78373.083197389904</v>
      </c>
      <c r="AW1349">
        <v>0.13836065573770401</v>
      </c>
      <c r="AX1349">
        <v>0.86520376175548497</v>
      </c>
      <c r="AY1349">
        <v>55</v>
      </c>
      <c r="AZ1349">
        <v>0.25245901639344198</v>
      </c>
      <c r="BA1349">
        <v>0.38163934426229501</v>
      </c>
      <c r="BB1349">
        <v>0.216965742251223</v>
      </c>
      <c r="BC1349">
        <v>0.97553017944535003</v>
      </c>
      <c r="BD1349">
        <v>2.4469820554649201E-2</v>
      </c>
      <c r="BE1349">
        <v>1985</v>
      </c>
      <c r="BF1349">
        <v>34</v>
      </c>
      <c r="BG1349">
        <v>0.106540384</v>
      </c>
      <c r="BH1349">
        <v>0</v>
      </c>
      <c r="BI1349">
        <v>0</v>
      </c>
    </row>
    <row r="1350" spans="1:61" x14ac:dyDescent="0.2">
      <c r="A1350">
        <v>1349</v>
      </c>
      <c r="B1350">
        <v>40134202103</v>
      </c>
      <c r="C1350">
        <v>4460000069</v>
      </c>
      <c r="D1350" t="s">
        <v>511</v>
      </c>
      <c r="E1350">
        <v>85207</v>
      </c>
      <c r="F1350">
        <v>2016.78966738284</v>
      </c>
      <c r="G1350">
        <v>275.87818765399999</v>
      </c>
      <c r="H1350">
        <v>0.15393724810152401</v>
      </c>
      <c r="I1350">
        <v>4.5999999999999996</v>
      </c>
      <c r="J1350">
        <v>0.18287446500000001</v>
      </c>
      <c r="K1350">
        <v>2247.2775270000002</v>
      </c>
      <c r="L1350">
        <v>2.0100000000000001E-3</v>
      </c>
      <c r="M1350">
        <v>1</v>
      </c>
      <c r="N1350">
        <v>82</v>
      </c>
      <c r="O1350">
        <v>46563.713027079102</v>
      </c>
      <c r="P1350">
        <v>567.85015886681833</v>
      </c>
      <c r="Q1350">
        <v>21906.930823581901</v>
      </c>
      <c r="R1350">
        <f>Q1350/AJ1350</f>
        <v>15.592121582620569</v>
      </c>
      <c r="S1350">
        <v>1</v>
      </c>
      <c r="T1350">
        <v>0</v>
      </c>
      <c r="U1350">
        <v>2</v>
      </c>
      <c r="V1350">
        <v>0</v>
      </c>
      <c r="W1350">
        <v>1</v>
      </c>
      <c r="X1350">
        <v>5</v>
      </c>
      <c r="Y1350">
        <v>3</v>
      </c>
      <c r="Z1350">
        <v>0.6</v>
      </c>
      <c r="AA1350">
        <v>0</v>
      </c>
      <c r="AB1350">
        <v>253.669030534455</v>
      </c>
      <c r="AC1350">
        <v>12.940329047286699</v>
      </c>
      <c r="AD1350">
        <v>21906.930823581901</v>
      </c>
      <c r="AE1350">
        <v>15.5921215826205</v>
      </c>
      <c r="AF1350">
        <v>91.082758620689603</v>
      </c>
      <c r="AG1350">
        <v>6.4827586206896506E-2</v>
      </c>
      <c r="AH1350">
        <v>21815.848064961199</v>
      </c>
      <c r="AI1350">
        <v>4.1577142573820903E-3</v>
      </c>
      <c r="AJ1350">
        <v>1405</v>
      </c>
      <c r="AK1350">
        <v>5611.4629999999997</v>
      </c>
      <c r="AL1350">
        <v>0.94163701067615602</v>
      </c>
      <c r="AM1350">
        <v>5.8362989323843401E-2</v>
      </c>
      <c r="AN1350">
        <v>6.4056939501779299E-3</v>
      </c>
      <c r="AO1350">
        <v>0</v>
      </c>
      <c r="AP1350">
        <v>0</v>
      </c>
      <c r="AQ1350">
        <v>9.8932384341636995E-2</v>
      </c>
      <c r="AR1350">
        <v>8.7861271676300506E-2</v>
      </c>
      <c r="AS1350">
        <v>0.22890173410404599</v>
      </c>
      <c r="AT1350">
        <v>23192</v>
      </c>
      <c r="AU1350">
        <v>73000</v>
      </c>
      <c r="AV1350">
        <v>71226.327433628307</v>
      </c>
      <c r="AW1350">
        <v>0.220302375809935</v>
      </c>
      <c r="AX1350">
        <v>0.89517819706498902</v>
      </c>
      <c r="AY1350">
        <v>38.5</v>
      </c>
      <c r="AZ1350">
        <v>0.28042704626334503</v>
      </c>
      <c r="BA1350">
        <v>0.11814946619217</v>
      </c>
      <c r="BB1350">
        <v>0.50884955752212302</v>
      </c>
      <c r="BC1350">
        <v>0.96902654867256599</v>
      </c>
      <c r="BD1350">
        <v>3.09734513274336E-2</v>
      </c>
      <c r="BE1350">
        <v>1985</v>
      </c>
      <c r="BF1350">
        <v>34</v>
      </c>
      <c r="BG1350">
        <v>0.12941049199999999</v>
      </c>
      <c r="BH1350">
        <v>0</v>
      </c>
      <c r="BI1350">
        <v>0</v>
      </c>
    </row>
    <row r="1351" spans="1:61" x14ac:dyDescent="0.2">
      <c r="A1351">
        <v>1350</v>
      </c>
      <c r="B1351">
        <v>40134202104</v>
      </c>
      <c r="C1351">
        <v>4460000081</v>
      </c>
      <c r="D1351" t="s">
        <v>267</v>
      </c>
      <c r="E1351">
        <v>85207</v>
      </c>
      <c r="F1351">
        <v>1948.2564337793699</v>
      </c>
      <c r="G1351">
        <v>7.5853923665499998</v>
      </c>
      <c r="H1351">
        <v>9.6047107304640195E-2</v>
      </c>
      <c r="I1351">
        <v>3.7</v>
      </c>
      <c r="J1351">
        <v>0.40643687000000001</v>
      </c>
      <c r="K1351">
        <v>0</v>
      </c>
      <c r="L1351">
        <v>0</v>
      </c>
      <c r="M1351">
        <v>0</v>
      </c>
      <c r="N1351">
        <v>78</v>
      </c>
      <c r="O1351">
        <v>23545.261260206498</v>
      </c>
      <c r="P1351">
        <v>301.86232384880128</v>
      </c>
      <c r="Q1351">
        <v>26172.025494415</v>
      </c>
      <c r="R1351">
        <f>Q1351/AJ1351</f>
        <v>17.612399390588831</v>
      </c>
      <c r="S1351">
        <v>1</v>
      </c>
      <c r="T1351">
        <v>0</v>
      </c>
      <c r="U1351">
        <v>2</v>
      </c>
      <c r="V1351">
        <v>0</v>
      </c>
      <c r="W1351">
        <v>1</v>
      </c>
      <c r="X1351">
        <v>11</v>
      </c>
      <c r="Y1351">
        <v>5</v>
      </c>
      <c r="Z1351">
        <v>0.45454545454545398</v>
      </c>
      <c r="AA1351">
        <v>0</v>
      </c>
      <c r="AB1351">
        <v>203.72787839487501</v>
      </c>
      <c r="AC1351">
        <v>34.974928233559901</v>
      </c>
      <c r="AD1351">
        <v>26172.025494415</v>
      </c>
      <c r="AE1351">
        <v>17.612399390588799</v>
      </c>
      <c r="AF1351">
        <v>5459.7119773406503</v>
      </c>
      <c r="AG1351">
        <v>3.67409958098294</v>
      </c>
      <c r="AH1351">
        <v>20712.313517074301</v>
      </c>
      <c r="AI1351">
        <v>0.20860869092862999</v>
      </c>
      <c r="AJ1351">
        <v>1486</v>
      </c>
      <c r="AK1351">
        <v>11810.13</v>
      </c>
      <c r="AL1351">
        <v>0.83647375504710597</v>
      </c>
      <c r="AM1351">
        <v>0.163526244952893</v>
      </c>
      <c r="AN1351">
        <v>2.6244952893674199E-2</v>
      </c>
      <c r="AO1351">
        <v>6.5948855989232794E-2</v>
      </c>
      <c r="AP1351">
        <v>0</v>
      </c>
      <c r="AQ1351">
        <v>0.42395693135935397</v>
      </c>
      <c r="AR1351">
        <v>0.10741138560687399</v>
      </c>
      <c r="AS1351">
        <v>0.258861439312567</v>
      </c>
      <c r="AT1351">
        <v>27799</v>
      </c>
      <c r="AU1351">
        <v>54831</v>
      </c>
      <c r="AV1351">
        <v>78374.105263157893</v>
      </c>
      <c r="AW1351">
        <v>0.35598923283983802</v>
      </c>
      <c r="AX1351">
        <v>0.32549728752260398</v>
      </c>
      <c r="AY1351">
        <v>27.5</v>
      </c>
      <c r="AZ1351">
        <v>0.27321668909824998</v>
      </c>
      <c r="BA1351">
        <v>7.0659488559892306E-2</v>
      </c>
      <c r="BB1351">
        <v>0.40842105263157802</v>
      </c>
      <c r="BC1351">
        <v>1</v>
      </c>
      <c r="BD1351">
        <v>0</v>
      </c>
      <c r="BE1351">
        <v>1988</v>
      </c>
      <c r="BF1351">
        <v>31</v>
      </c>
      <c r="BG1351">
        <v>0.126670493</v>
      </c>
      <c r="BH1351">
        <v>0</v>
      </c>
      <c r="BI1351">
        <v>0</v>
      </c>
    </row>
    <row r="1352" spans="1:61" x14ac:dyDescent="0.2">
      <c r="A1352">
        <v>1351</v>
      </c>
      <c r="B1352">
        <v>40134202121</v>
      </c>
      <c r="C1352">
        <v>4460000069</v>
      </c>
      <c r="D1352" t="s">
        <v>511</v>
      </c>
      <c r="E1352">
        <v>85207</v>
      </c>
      <c r="F1352">
        <v>2926.3631472551501</v>
      </c>
      <c r="G1352">
        <v>275.87818765399999</v>
      </c>
      <c r="H1352">
        <v>0.12592685266124201</v>
      </c>
      <c r="I1352">
        <v>4.5999999999999996</v>
      </c>
      <c r="J1352">
        <v>0.18287446500000001</v>
      </c>
      <c r="K1352">
        <v>2247.2775270000002</v>
      </c>
      <c r="L1352">
        <v>2.0100000000000001E-3</v>
      </c>
      <c r="M1352">
        <v>1</v>
      </c>
      <c r="N1352">
        <v>72</v>
      </c>
      <c r="O1352">
        <v>27167.9997696272</v>
      </c>
      <c r="P1352">
        <v>377.33333013371112</v>
      </c>
      <c r="Q1352">
        <v>22714.4005678742</v>
      </c>
      <c r="R1352">
        <f>Q1352/AJ1352</f>
        <v>13.875626492287232</v>
      </c>
      <c r="S1352">
        <v>1</v>
      </c>
      <c r="T1352">
        <v>0</v>
      </c>
      <c r="U1352">
        <v>2</v>
      </c>
      <c r="V1352">
        <v>0</v>
      </c>
      <c r="W1352">
        <v>1</v>
      </c>
      <c r="X1352">
        <v>7</v>
      </c>
      <c r="Y1352">
        <v>3</v>
      </c>
      <c r="Z1352">
        <v>0.42857142857142799</v>
      </c>
      <c r="AA1352">
        <v>0</v>
      </c>
      <c r="AB1352">
        <v>311.87858850450198</v>
      </c>
      <c r="AC1352">
        <v>17.346441197095</v>
      </c>
      <c r="AD1352">
        <v>22714.4005678742</v>
      </c>
      <c r="AE1352">
        <v>13.8756264922872</v>
      </c>
      <c r="AF1352">
        <v>1033.0231257732701</v>
      </c>
      <c r="AG1352">
        <v>0.63104650322130595</v>
      </c>
      <c r="AH1352">
        <v>21681.377442100998</v>
      </c>
      <c r="AI1352">
        <v>4.5478775576156497E-2</v>
      </c>
      <c r="AJ1352">
        <v>1637</v>
      </c>
      <c r="AK1352">
        <v>3322.3159999999998</v>
      </c>
      <c r="AL1352">
        <v>0.87293830177153298</v>
      </c>
      <c r="AM1352">
        <v>0.127061698228466</v>
      </c>
      <c r="AN1352">
        <v>2.0769700671960899E-2</v>
      </c>
      <c r="AO1352">
        <v>3.66524129505192E-3</v>
      </c>
      <c r="AP1352">
        <v>1.2828344532681699E-2</v>
      </c>
      <c r="AQ1352">
        <v>0.139890042761148</v>
      </c>
      <c r="AR1352">
        <v>3.05970149253731E-2</v>
      </c>
      <c r="AS1352">
        <v>0.28059701492537298</v>
      </c>
      <c r="AT1352">
        <v>35976</v>
      </c>
      <c r="AU1352">
        <v>71964</v>
      </c>
      <c r="AV1352">
        <v>83476.409495549</v>
      </c>
      <c r="AW1352">
        <v>5.8317986494782002E-2</v>
      </c>
      <c r="AX1352">
        <v>0.71994535519125602</v>
      </c>
      <c r="AY1352">
        <v>47.5</v>
      </c>
      <c r="AZ1352">
        <v>0.14722052535125199</v>
      </c>
      <c r="BA1352">
        <v>0.240073304825901</v>
      </c>
      <c r="BB1352">
        <v>0.23887240356083</v>
      </c>
      <c r="BC1352">
        <v>1</v>
      </c>
      <c r="BD1352">
        <v>0</v>
      </c>
      <c r="BE1352">
        <v>1993</v>
      </c>
      <c r="BF1352">
        <v>26</v>
      </c>
      <c r="BG1352">
        <v>0.13449875999999999</v>
      </c>
      <c r="BH1352">
        <v>0</v>
      </c>
      <c r="BI1352">
        <v>0</v>
      </c>
    </row>
    <row r="1353" spans="1:61" x14ac:dyDescent="0.2">
      <c r="A1353">
        <v>1352</v>
      </c>
      <c r="B1353">
        <v>40134202122</v>
      </c>
      <c r="C1353">
        <v>4460000069</v>
      </c>
      <c r="D1353" t="s">
        <v>511</v>
      </c>
      <c r="E1353">
        <v>85207</v>
      </c>
      <c r="F1353">
        <v>3411.6438269138098</v>
      </c>
      <c r="G1353">
        <v>275.87818765399999</v>
      </c>
      <c r="H1353">
        <v>0.15295340347108499</v>
      </c>
      <c r="I1353">
        <v>4.5999999999999996</v>
      </c>
      <c r="J1353">
        <v>0.18287446500000001</v>
      </c>
      <c r="K1353">
        <v>2247.2775270000002</v>
      </c>
      <c r="L1353">
        <v>2.0100000000000001E-3</v>
      </c>
      <c r="M1353">
        <v>1</v>
      </c>
      <c r="N1353">
        <v>68</v>
      </c>
      <c r="O1353">
        <v>10835.1001718058</v>
      </c>
      <c r="P1353">
        <v>159.33970840890882</v>
      </c>
      <c r="Q1353">
        <v>20383.636067518499</v>
      </c>
      <c r="R1353">
        <f>Q1353/AJ1353</f>
        <v>12.715930173124454</v>
      </c>
      <c r="S1353">
        <v>1</v>
      </c>
      <c r="T1353">
        <v>0</v>
      </c>
      <c r="U1353">
        <v>2</v>
      </c>
      <c r="V1353">
        <v>0</v>
      </c>
      <c r="W1353">
        <v>1</v>
      </c>
      <c r="X1353">
        <v>5</v>
      </c>
      <c r="Y1353">
        <v>3</v>
      </c>
      <c r="Z1353">
        <v>0.6</v>
      </c>
      <c r="AA1353">
        <v>0</v>
      </c>
      <c r="AB1353">
        <v>16.033482577683301</v>
      </c>
      <c r="AC1353">
        <v>43.665208298613798</v>
      </c>
      <c r="AD1353">
        <v>20383.636067518499</v>
      </c>
      <c r="AE1353">
        <v>12.7159301731244</v>
      </c>
      <c r="AF1353">
        <v>989.38861469608696</v>
      </c>
      <c r="AG1353">
        <v>0.61721061428327295</v>
      </c>
      <c r="AH1353">
        <v>19394.247452822401</v>
      </c>
      <c r="AI1353">
        <v>4.8538377128538097E-2</v>
      </c>
      <c r="AJ1353">
        <v>1603</v>
      </c>
      <c r="AK1353">
        <v>3204.0680000000002</v>
      </c>
      <c r="AL1353">
        <v>0.854647535870243</v>
      </c>
      <c r="AM1353">
        <v>0.145352464129756</v>
      </c>
      <c r="AN1353">
        <v>1.4971927635683E-2</v>
      </c>
      <c r="AO1353">
        <v>7.9226450405489701E-2</v>
      </c>
      <c r="AP1353">
        <v>9.9812850904553892E-3</v>
      </c>
      <c r="AQ1353">
        <v>5.4897067997504601E-2</v>
      </c>
      <c r="AR1353">
        <v>0.105935386927122</v>
      </c>
      <c r="AS1353">
        <v>0.18181818181818099</v>
      </c>
      <c r="AT1353">
        <v>45370</v>
      </c>
      <c r="AU1353">
        <v>64786</v>
      </c>
      <c r="AV1353">
        <v>94772.120418848193</v>
      </c>
      <c r="AW1353">
        <v>0.12102308172177099</v>
      </c>
      <c r="AX1353">
        <v>0.63507625272331103</v>
      </c>
      <c r="AY1353">
        <v>57.9</v>
      </c>
      <c r="AZ1353">
        <v>0.104803493449781</v>
      </c>
      <c r="BA1353">
        <v>0.35558328134747302</v>
      </c>
      <c r="BB1353">
        <v>0.119109947643979</v>
      </c>
      <c r="BC1353">
        <v>1</v>
      </c>
      <c r="BD1353">
        <v>0</v>
      </c>
      <c r="BE1353">
        <v>1994</v>
      </c>
      <c r="BF1353">
        <v>25</v>
      </c>
      <c r="BG1353">
        <v>0.20956022999999999</v>
      </c>
      <c r="BH1353">
        <v>0</v>
      </c>
      <c r="BI1353">
        <v>0</v>
      </c>
    </row>
    <row r="1354" spans="1:61" x14ac:dyDescent="0.2">
      <c r="A1354">
        <v>1353</v>
      </c>
      <c r="B1354">
        <v>40134202131</v>
      </c>
      <c r="C1354">
        <v>4460000303</v>
      </c>
      <c r="D1354" t="s">
        <v>270</v>
      </c>
      <c r="E1354">
        <v>85205</v>
      </c>
      <c r="F1354">
        <v>426.83182578876801</v>
      </c>
      <c r="G1354">
        <v>6.3378318805899996</v>
      </c>
      <c r="H1354">
        <v>0.52177808718808305</v>
      </c>
      <c r="J1354">
        <v>0.15360484299999999</v>
      </c>
      <c r="K1354">
        <v>0</v>
      </c>
      <c r="L1354">
        <v>0</v>
      </c>
      <c r="M1354">
        <v>0</v>
      </c>
      <c r="N1354">
        <v>60</v>
      </c>
      <c r="O1354">
        <v>39387.269142219302</v>
      </c>
      <c r="P1354">
        <v>656.454485703655</v>
      </c>
      <c r="Q1354">
        <v>18026.4016061814</v>
      </c>
      <c r="R1354">
        <f>Q1354/AJ1354</f>
        <v>9.258552442825577</v>
      </c>
      <c r="S1354">
        <v>1</v>
      </c>
      <c r="T1354">
        <v>1</v>
      </c>
      <c r="U1354">
        <v>1</v>
      </c>
      <c r="V1354">
        <v>1</v>
      </c>
      <c r="W1354">
        <v>0</v>
      </c>
      <c r="X1354">
        <v>5</v>
      </c>
      <c r="Y1354">
        <v>2</v>
      </c>
      <c r="Z1354">
        <v>0.4</v>
      </c>
      <c r="AA1354">
        <v>0</v>
      </c>
      <c r="AB1354">
        <v>426.83182578876801</v>
      </c>
      <c r="AC1354">
        <v>29.908316947874699</v>
      </c>
      <c r="AD1354">
        <v>18026.4016061814</v>
      </c>
      <c r="AE1354">
        <v>9.2585524428255805</v>
      </c>
      <c r="AF1354">
        <v>9729.3426342826697</v>
      </c>
      <c r="AG1354">
        <v>4.9970943165293598</v>
      </c>
      <c r="AH1354">
        <v>8297.0589718987394</v>
      </c>
      <c r="AI1354">
        <v>0.53972738690934197</v>
      </c>
      <c r="AJ1354">
        <v>1947</v>
      </c>
      <c r="AK1354">
        <v>3869.2489999999998</v>
      </c>
      <c r="AL1354">
        <v>0.98613251155624004</v>
      </c>
      <c r="AM1354">
        <v>1.3867488443759599E-2</v>
      </c>
      <c r="AN1354">
        <v>0</v>
      </c>
      <c r="AO1354">
        <v>0</v>
      </c>
      <c r="AP1354">
        <v>4.6224961479198702E-3</v>
      </c>
      <c r="AQ1354">
        <v>2.1058038007190499E-2</v>
      </c>
      <c r="AR1354">
        <v>5.8121432278152502E-2</v>
      </c>
      <c r="AS1354">
        <v>0.31655422937208</v>
      </c>
      <c r="AT1354">
        <v>34662</v>
      </c>
      <c r="AU1354">
        <v>47421</v>
      </c>
      <c r="AV1354">
        <v>55758.4232365145</v>
      </c>
      <c r="AW1354">
        <v>0.161787365177195</v>
      </c>
      <c r="AX1354">
        <v>0.40472779369627498</v>
      </c>
      <c r="AY1354">
        <v>74.400000000000006</v>
      </c>
      <c r="AZ1354">
        <v>4.6224961479198702E-3</v>
      </c>
      <c r="BA1354">
        <v>0.84283513097072404</v>
      </c>
      <c r="BB1354">
        <v>7.4688796680497903E-3</v>
      </c>
      <c r="BC1354">
        <v>0.94937759336099503</v>
      </c>
      <c r="BD1354">
        <v>5.0622406639004101E-2</v>
      </c>
      <c r="BE1354">
        <v>1990</v>
      </c>
      <c r="BF1354">
        <v>29</v>
      </c>
      <c r="BG1354">
        <v>4.5638919999999999E-2</v>
      </c>
      <c r="BH1354">
        <v>0</v>
      </c>
      <c r="BI1354">
        <v>0</v>
      </c>
    </row>
    <row r="1355" spans="1:61" x14ac:dyDescent="0.2">
      <c r="A1355">
        <v>1354</v>
      </c>
      <c r="B1355">
        <v>40134202141</v>
      </c>
      <c r="C1355">
        <v>4460000069</v>
      </c>
      <c r="D1355" t="s">
        <v>511</v>
      </c>
      <c r="E1355">
        <v>85207</v>
      </c>
      <c r="F1355">
        <v>3358.0033999315301</v>
      </c>
      <c r="G1355">
        <v>275.87818765399999</v>
      </c>
      <c r="H1355">
        <v>9.1265597593992706E-2</v>
      </c>
      <c r="I1355">
        <v>4.5999999999999996</v>
      </c>
      <c r="J1355">
        <v>0.18287446500000001</v>
      </c>
      <c r="K1355">
        <v>2247.2775270000002</v>
      </c>
      <c r="L1355">
        <v>2.0100000000000001E-3</v>
      </c>
      <c r="M1355">
        <v>1</v>
      </c>
      <c r="N1355">
        <v>78</v>
      </c>
      <c r="O1355">
        <v>12916.765188700499</v>
      </c>
      <c r="P1355">
        <v>165.59955370128844</v>
      </c>
      <c r="Q1355">
        <v>9315.4941227892796</v>
      </c>
      <c r="R1355">
        <f>Q1355/AJ1355</f>
        <v>11.089873955701524</v>
      </c>
      <c r="S1355">
        <v>0</v>
      </c>
      <c r="T1355">
        <v>0</v>
      </c>
      <c r="U1355">
        <v>3</v>
      </c>
      <c r="X1355">
        <v>0</v>
      </c>
      <c r="Y1355">
        <v>0</v>
      </c>
      <c r="Z1355">
        <v>0</v>
      </c>
      <c r="AA1355">
        <v>1</v>
      </c>
      <c r="AB1355">
        <v>1181.67554168076</v>
      </c>
      <c r="AC1355">
        <v>0</v>
      </c>
      <c r="AD1355">
        <v>9315.4941227892796</v>
      </c>
      <c r="AE1355">
        <v>11.089873955701499</v>
      </c>
      <c r="AF1355">
        <v>0</v>
      </c>
      <c r="AG1355">
        <v>0</v>
      </c>
      <c r="AH1355">
        <v>9315.4941227892796</v>
      </c>
      <c r="AI1355">
        <v>0</v>
      </c>
      <c r="AJ1355">
        <v>840</v>
      </c>
      <c r="AK1355">
        <v>3409.556</v>
      </c>
      <c r="AL1355">
        <v>0.89880952380952295</v>
      </c>
      <c r="AM1355">
        <v>0.101190476190476</v>
      </c>
      <c r="AN1355">
        <v>7.1428571428571397E-2</v>
      </c>
      <c r="AO1355">
        <v>3.57142857142857E-3</v>
      </c>
      <c r="AP1355">
        <v>0</v>
      </c>
      <c r="AQ1355">
        <v>0</v>
      </c>
      <c r="AR1355">
        <v>0.185279187817258</v>
      </c>
      <c r="AS1355">
        <v>0.15482233502538001</v>
      </c>
      <c r="AT1355">
        <v>41973</v>
      </c>
      <c r="AU1355">
        <v>35893</v>
      </c>
      <c r="AV1355">
        <v>60446.356275303602</v>
      </c>
      <c r="AW1355">
        <v>0.16309523809523799</v>
      </c>
      <c r="AX1355">
        <v>0.20764119601328901</v>
      </c>
      <c r="AY1355">
        <v>65.7</v>
      </c>
      <c r="AZ1355">
        <v>2.2619047619047601E-2</v>
      </c>
      <c r="BA1355">
        <v>0.53333333333333299</v>
      </c>
      <c r="BB1355">
        <v>3.4412955465587002E-2</v>
      </c>
      <c r="BC1355">
        <v>0.96963562753036403</v>
      </c>
      <c r="BD1355">
        <v>3.0364372469635598E-2</v>
      </c>
      <c r="BE1355">
        <v>1973</v>
      </c>
      <c r="BF1355">
        <v>46</v>
      </c>
      <c r="BG1355">
        <v>8.6648340000000004E-2</v>
      </c>
      <c r="BH1355">
        <v>0</v>
      </c>
      <c r="BI1355">
        <v>0</v>
      </c>
    </row>
    <row r="1356" spans="1:61" x14ac:dyDescent="0.2">
      <c r="A1356">
        <v>1355</v>
      </c>
      <c r="B1356">
        <v>40134202142</v>
      </c>
      <c r="C1356">
        <v>4460000069</v>
      </c>
      <c r="D1356" t="s">
        <v>511</v>
      </c>
      <c r="E1356">
        <v>85207</v>
      </c>
      <c r="F1356">
        <v>4118.5574849971799</v>
      </c>
      <c r="G1356">
        <v>275.87818765399999</v>
      </c>
      <c r="H1356">
        <v>0.14230396223276801</v>
      </c>
      <c r="I1356">
        <v>4.5999999999999996</v>
      </c>
      <c r="J1356">
        <v>0.18287446500000001</v>
      </c>
      <c r="K1356">
        <v>2247.2775270000002</v>
      </c>
      <c r="L1356">
        <v>2.0100000000000001E-3</v>
      </c>
      <c r="M1356">
        <v>1</v>
      </c>
      <c r="N1356">
        <v>46</v>
      </c>
      <c r="O1356">
        <v>26219.265530311801</v>
      </c>
      <c r="P1356">
        <v>569.98403326764787</v>
      </c>
      <c r="Q1356">
        <v>11557.553644518001</v>
      </c>
      <c r="R1356">
        <f>Q1356/AJ1356</f>
        <v>8.6638333167301358</v>
      </c>
      <c r="S1356">
        <v>1</v>
      </c>
      <c r="T1356">
        <v>0</v>
      </c>
      <c r="U1356">
        <v>2</v>
      </c>
      <c r="V1356">
        <v>0</v>
      </c>
      <c r="W1356">
        <v>1</v>
      </c>
      <c r="X1356">
        <v>2</v>
      </c>
      <c r="Y1356">
        <v>0</v>
      </c>
      <c r="Z1356">
        <v>0</v>
      </c>
      <c r="AA1356">
        <v>0</v>
      </c>
      <c r="AB1356">
        <v>535.81820024105605</v>
      </c>
      <c r="AC1356">
        <v>15.350520790245101</v>
      </c>
      <c r="AD1356">
        <v>11557.553644518001</v>
      </c>
      <c r="AE1356">
        <v>8.6638333167301305</v>
      </c>
      <c r="AF1356">
        <v>1729.6641437513099</v>
      </c>
      <c r="AG1356">
        <v>1.29659980790952</v>
      </c>
      <c r="AH1356">
        <v>9827.8895007666797</v>
      </c>
      <c r="AI1356">
        <v>0.14965659662516201</v>
      </c>
      <c r="AJ1356">
        <v>1334</v>
      </c>
      <c r="AK1356">
        <v>5376.3620000000001</v>
      </c>
      <c r="AL1356">
        <v>0.85007496251874004</v>
      </c>
      <c r="AM1356">
        <v>0.14992503748125899</v>
      </c>
      <c r="AN1356">
        <v>0.101949025487256</v>
      </c>
      <c r="AO1356">
        <v>0</v>
      </c>
      <c r="AP1356">
        <v>0</v>
      </c>
      <c r="AQ1356">
        <v>8.6956521739130405E-2</v>
      </c>
      <c r="AR1356">
        <v>0.107113654946852</v>
      </c>
      <c r="AS1356">
        <v>0.158626328699918</v>
      </c>
      <c r="AT1356">
        <v>22734</v>
      </c>
      <c r="AU1356">
        <v>29814</v>
      </c>
      <c r="AV1356">
        <v>47673.898858075001</v>
      </c>
      <c r="AW1356">
        <v>0.416041979010494</v>
      </c>
      <c r="AX1356">
        <v>0.37164750957854398</v>
      </c>
      <c r="AY1356">
        <v>59.3</v>
      </c>
      <c r="AZ1356">
        <v>6.6716641679160402E-2</v>
      </c>
      <c r="BA1356">
        <v>0.40404797601199399</v>
      </c>
      <c r="BB1356">
        <v>0.13213703099510599</v>
      </c>
      <c r="BC1356">
        <v>0.942903752039151</v>
      </c>
      <c r="BD1356">
        <v>5.7096247960848202E-2</v>
      </c>
      <c r="BE1356">
        <v>1967</v>
      </c>
      <c r="BF1356">
        <v>52</v>
      </c>
      <c r="BG1356">
        <v>9.0975282000000005E-2</v>
      </c>
      <c r="BH1356">
        <v>0</v>
      </c>
      <c r="BI1356">
        <v>0</v>
      </c>
    </row>
    <row r="1357" spans="1:61" x14ac:dyDescent="0.2">
      <c r="A1357">
        <v>1356</v>
      </c>
      <c r="B1357">
        <v>40134202143</v>
      </c>
      <c r="C1357">
        <v>4460000304</v>
      </c>
      <c r="D1357" t="s">
        <v>512</v>
      </c>
      <c r="E1357">
        <v>85213</v>
      </c>
      <c r="F1357">
        <v>4578.3654784616801</v>
      </c>
      <c r="G1357">
        <v>17.993839801</v>
      </c>
      <c r="H1357">
        <v>0.11510444280163799</v>
      </c>
      <c r="J1357">
        <v>8.6002281999999999E-2</v>
      </c>
      <c r="K1357">
        <v>149.76163500000001</v>
      </c>
      <c r="L1357">
        <v>2.0699999999999998E-3</v>
      </c>
      <c r="M1357">
        <v>1</v>
      </c>
      <c r="N1357">
        <v>42</v>
      </c>
      <c r="O1357">
        <v>21349.4585627083</v>
      </c>
      <c r="P1357">
        <v>508.32044196924522</v>
      </c>
      <c r="Q1357">
        <v>6936.74519487015</v>
      </c>
      <c r="R1357">
        <f>Q1357/AJ1357</f>
        <v>8.1897818121253252</v>
      </c>
      <c r="S1357">
        <v>0</v>
      </c>
      <c r="T1357">
        <v>0</v>
      </c>
      <c r="U1357">
        <v>3</v>
      </c>
      <c r="X1357">
        <v>0</v>
      </c>
      <c r="Y1357">
        <v>0</v>
      </c>
      <c r="Z1357">
        <v>0</v>
      </c>
      <c r="AA1357">
        <v>1</v>
      </c>
      <c r="AB1357">
        <v>1467.9596039138901</v>
      </c>
      <c r="AC1357">
        <v>0</v>
      </c>
      <c r="AD1357">
        <v>6936.74519487015</v>
      </c>
      <c r="AE1357">
        <v>8.1897818121253199</v>
      </c>
      <c r="AF1357">
        <v>0</v>
      </c>
      <c r="AG1357">
        <v>0</v>
      </c>
      <c r="AH1357">
        <v>6936.74519487015</v>
      </c>
      <c r="AI1357">
        <v>0</v>
      </c>
      <c r="AJ1357">
        <v>847</v>
      </c>
      <c r="AK1357">
        <v>3391.7919999999999</v>
      </c>
      <c r="AL1357">
        <v>0.76859504132231404</v>
      </c>
      <c r="AM1357">
        <v>0.23140495867768501</v>
      </c>
      <c r="AN1357">
        <v>0.125147579693034</v>
      </c>
      <c r="AO1357">
        <v>5.43093270365997E-2</v>
      </c>
      <c r="AP1357">
        <v>0</v>
      </c>
      <c r="AQ1357">
        <v>6.4935064935064901E-2</v>
      </c>
      <c r="AR1357">
        <v>6.6095471236230094E-2</v>
      </c>
      <c r="AS1357">
        <v>0.13953488372093001</v>
      </c>
      <c r="AT1357">
        <v>31319</v>
      </c>
      <c r="AU1357">
        <v>48004</v>
      </c>
      <c r="AV1357">
        <v>53338.689217758998</v>
      </c>
      <c r="AW1357">
        <v>0.11570247933884199</v>
      </c>
      <c r="AX1357">
        <v>0.68045112781954797</v>
      </c>
      <c r="AY1357">
        <v>64.2</v>
      </c>
      <c r="AZ1357">
        <v>3.5419126328217199E-2</v>
      </c>
      <c r="BA1357">
        <v>0.44982290436835798</v>
      </c>
      <c r="BB1357">
        <v>6.3424947145877306E-2</v>
      </c>
      <c r="BC1357">
        <v>0.96617336152219802</v>
      </c>
      <c r="BD1357">
        <v>3.3826638477801201E-2</v>
      </c>
      <c r="BE1357">
        <v>1977</v>
      </c>
      <c r="BF1357">
        <v>42</v>
      </c>
      <c r="BG1357">
        <v>7.6763026999999998E-2</v>
      </c>
      <c r="BH1357">
        <v>0</v>
      </c>
      <c r="BI1357">
        <v>0</v>
      </c>
    </row>
    <row r="1358" spans="1:61" x14ac:dyDescent="0.2">
      <c r="A1358">
        <v>1357</v>
      </c>
      <c r="B1358">
        <v>40134202144</v>
      </c>
      <c r="C1358">
        <v>4460000069</v>
      </c>
      <c r="D1358" t="s">
        <v>511</v>
      </c>
      <c r="E1358">
        <v>85207</v>
      </c>
      <c r="F1358">
        <v>1931.88442806647</v>
      </c>
      <c r="G1358">
        <v>275.87818765399999</v>
      </c>
      <c r="H1358">
        <v>8.1631892932305203E-2</v>
      </c>
      <c r="I1358">
        <v>4.5999999999999996</v>
      </c>
      <c r="J1358">
        <v>0.18287446500000001</v>
      </c>
      <c r="K1358">
        <v>2247.2775270000002</v>
      </c>
      <c r="L1358">
        <v>2.0100000000000001E-3</v>
      </c>
      <c r="M1358">
        <v>1</v>
      </c>
      <c r="N1358">
        <v>55</v>
      </c>
      <c r="O1358">
        <v>28228.912662146999</v>
      </c>
      <c r="P1358">
        <v>513.25295749358179</v>
      </c>
      <c r="Q1358">
        <v>10996.448628206799</v>
      </c>
      <c r="R1358">
        <f>Q1358/AJ1358</f>
        <v>9.9335579297261063</v>
      </c>
      <c r="S1358">
        <v>0</v>
      </c>
      <c r="T1358">
        <v>0</v>
      </c>
      <c r="U1358">
        <v>3</v>
      </c>
      <c r="X1358">
        <v>0</v>
      </c>
      <c r="Y1358">
        <v>0</v>
      </c>
      <c r="Z1358">
        <v>0</v>
      </c>
      <c r="AA1358">
        <v>1</v>
      </c>
      <c r="AB1358">
        <v>1140.64319826978</v>
      </c>
      <c r="AC1358">
        <v>0</v>
      </c>
      <c r="AD1358">
        <v>10996.448628206799</v>
      </c>
      <c r="AE1358">
        <v>9.9335579297261507</v>
      </c>
      <c r="AF1358">
        <v>0</v>
      </c>
      <c r="AG1358">
        <v>0</v>
      </c>
      <c r="AH1358">
        <v>10996.448628206799</v>
      </c>
      <c r="AI1358">
        <v>0</v>
      </c>
      <c r="AJ1358">
        <v>1107</v>
      </c>
      <c r="AK1358">
        <v>4404.2950000000001</v>
      </c>
      <c r="AL1358">
        <v>0.83739837398373895</v>
      </c>
      <c r="AM1358">
        <v>0.16260162601625999</v>
      </c>
      <c r="AN1358">
        <v>0</v>
      </c>
      <c r="AO1358">
        <v>0</v>
      </c>
      <c r="AP1358">
        <v>0</v>
      </c>
      <c r="AQ1358">
        <v>0.31436314363143603</v>
      </c>
      <c r="AR1358">
        <v>0.12134502923976601</v>
      </c>
      <c r="AS1358">
        <v>0.181286549707602</v>
      </c>
      <c r="AT1358">
        <v>22656</v>
      </c>
      <c r="AU1358">
        <v>49722</v>
      </c>
      <c r="AV1358">
        <v>55174.384236453203</v>
      </c>
      <c r="AW1358">
        <v>0.37669376693766898</v>
      </c>
      <c r="AX1358">
        <v>0.42237061769616002</v>
      </c>
      <c r="AY1358">
        <v>34.799999999999997</v>
      </c>
      <c r="AZ1358">
        <v>0.25203252032520301</v>
      </c>
      <c r="BA1358">
        <v>0.25925925925925902</v>
      </c>
      <c r="BB1358">
        <v>0.26108374384236399</v>
      </c>
      <c r="BC1358">
        <v>0.94088669950738901</v>
      </c>
      <c r="BD1358">
        <v>5.91133004926108E-2</v>
      </c>
      <c r="BE1358">
        <v>1977</v>
      </c>
      <c r="BF1358">
        <v>42</v>
      </c>
      <c r="BG1358">
        <v>0.10578161599999999</v>
      </c>
      <c r="BH1358">
        <v>0</v>
      </c>
      <c r="BI1358">
        <v>0</v>
      </c>
    </row>
    <row r="1359" spans="1:61" x14ac:dyDescent="0.2">
      <c r="A1359">
        <v>1358</v>
      </c>
      <c r="B1359">
        <v>40134202151</v>
      </c>
      <c r="C1359">
        <v>4460000069</v>
      </c>
      <c r="D1359" t="s">
        <v>511</v>
      </c>
      <c r="E1359">
        <v>85207</v>
      </c>
      <c r="F1359">
        <v>5254.4488930110301</v>
      </c>
      <c r="G1359">
        <v>275.87818765399999</v>
      </c>
      <c r="H1359">
        <v>8.05789747635932E-2</v>
      </c>
      <c r="I1359">
        <v>4.5999999999999996</v>
      </c>
      <c r="J1359">
        <v>0.18287446500000001</v>
      </c>
      <c r="K1359">
        <v>2247.2775270000002</v>
      </c>
      <c r="L1359">
        <v>2.0100000000000001E-3</v>
      </c>
      <c r="M1359">
        <v>1</v>
      </c>
      <c r="N1359">
        <v>165</v>
      </c>
      <c r="O1359">
        <v>54234.2015728771</v>
      </c>
      <c r="P1359">
        <v>328.69213074470969</v>
      </c>
      <c r="Q1359">
        <v>54765.698895978901</v>
      </c>
      <c r="R1359">
        <f>Q1359/AJ1359</f>
        <v>23.454260769155848</v>
      </c>
      <c r="S1359">
        <v>1</v>
      </c>
      <c r="T1359">
        <v>0</v>
      </c>
      <c r="U1359">
        <v>2</v>
      </c>
      <c r="V1359">
        <v>0</v>
      </c>
      <c r="W1359">
        <v>1</v>
      </c>
      <c r="X1359">
        <v>5</v>
      </c>
      <c r="Y1359">
        <v>1</v>
      </c>
      <c r="Z1359">
        <v>0.2</v>
      </c>
      <c r="AA1359">
        <v>0</v>
      </c>
      <c r="AB1359">
        <v>292.317069583788</v>
      </c>
      <c r="AC1359">
        <v>37.121172961373503</v>
      </c>
      <c r="AD1359">
        <v>54765.698895978901</v>
      </c>
      <c r="AE1359">
        <v>23.454260769155798</v>
      </c>
      <c r="AF1359">
        <v>7918.4575995153</v>
      </c>
      <c r="AG1359">
        <v>3.3912023980793502</v>
      </c>
      <c r="AH1359">
        <v>46847.241296463602</v>
      </c>
      <c r="AI1359">
        <v>0.14458790372702901</v>
      </c>
      <c r="AJ1359">
        <v>2335</v>
      </c>
      <c r="AK1359">
        <v>2330.25</v>
      </c>
      <c r="AL1359">
        <v>0.89293361884368305</v>
      </c>
      <c r="AM1359">
        <v>0.107066381156316</v>
      </c>
      <c r="AN1359">
        <v>2.8265524625267598E-2</v>
      </c>
      <c r="AO1359">
        <v>0</v>
      </c>
      <c r="AP1359">
        <v>2.9978586723768698E-3</v>
      </c>
      <c r="AQ1359">
        <v>0.217987152034261</v>
      </c>
      <c r="AR1359">
        <v>0.12884978001257</v>
      </c>
      <c r="AS1359">
        <v>0.25581395348837199</v>
      </c>
      <c r="AT1359">
        <v>32346</v>
      </c>
      <c r="AU1359">
        <v>83750</v>
      </c>
      <c r="AV1359">
        <v>88136.759371221298</v>
      </c>
      <c r="AW1359">
        <v>0.24228130360205799</v>
      </c>
      <c r="AX1359">
        <v>0.782407407407407</v>
      </c>
      <c r="AY1359">
        <v>39.299999999999997</v>
      </c>
      <c r="AZ1359">
        <v>0.238972162740899</v>
      </c>
      <c r="BA1359">
        <v>0.13704496788008499</v>
      </c>
      <c r="BB1359">
        <v>0.30713422007255098</v>
      </c>
      <c r="BC1359">
        <v>0.95767835550181302</v>
      </c>
      <c r="BD1359">
        <v>4.2321644498186199E-2</v>
      </c>
      <c r="BE1359">
        <v>1983</v>
      </c>
      <c r="BF1359">
        <v>36</v>
      </c>
      <c r="BG1359">
        <v>0.11418149900000001</v>
      </c>
      <c r="BH1359">
        <v>0</v>
      </c>
      <c r="BI1359">
        <v>0</v>
      </c>
    </row>
    <row r="1360" spans="1:61" x14ac:dyDescent="0.2">
      <c r="A1360">
        <v>1359</v>
      </c>
      <c r="B1360">
        <v>40134202161</v>
      </c>
      <c r="C1360">
        <v>4460000042</v>
      </c>
      <c r="D1360" t="s">
        <v>38</v>
      </c>
      <c r="E1360">
        <v>85204</v>
      </c>
      <c r="F1360">
        <v>8173.4771562858896</v>
      </c>
      <c r="G1360">
        <v>9.9692344090600002</v>
      </c>
      <c r="H1360">
        <v>0.161802379130011</v>
      </c>
      <c r="I1360">
        <v>4.5</v>
      </c>
      <c r="J1360">
        <v>0.45060966400000002</v>
      </c>
      <c r="K1360">
        <v>0</v>
      </c>
      <c r="L1360">
        <v>0</v>
      </c>
      <c r="M1360">
        <v>0</v>
      </c>
      <c r="N1360">
        <v>134</v>
      </c>
      <c r="O1360">
        <v>31965.3691546874</v>
      </c>
      <c r="P1360">
        <v>238.54753100512985</v>
      </c>
      <c r="Q1360">
        <v>39645.920486185103</v>
      </c>
      <c r="R1360">
        <f>Q1360/AJ1360</f>
        <v>22.969826469400406</v>
      </c>
      <c r="S1360">
        <v>1</v>
      </c>
      <c r="T1360">
        <v>0</v>
      </c>
      <c r="U1360">
        <v>2</v>
      </c>
      <c r="V1360">
        <v>0</v>
      </c>
      <c r="W1360">
        <v>1</v>
      </c>
      <c r="X1360">
        <v>4</v>
      </c>
      <c r="Y1360">
        <v>1</v>
      </c>
      <c r="Z1360">
        <v>0.25</v>
      </c>
      <c r="AA1360">
        <v>0</v>
      </c>
      <c r="AB1360">
        <v>526.821225781468</v>
      </c>
      <c r="AC1360">
        <v>14.4359365217068</v>
      </c>
      <c r="AD1360">
        <v>39645.920486185103</v>
      </c>
      <c r="AE1360">
        <v>22.969826469400399</v>
      </c>
      <c r="AF1360">
        <v>2251.9327902024902</v>
      </c>
      <c r="AG1360">
        <v>1.30471192943366</v>
      </c>
      <c r="AH1360">
        <v>37393.9876959826</v>
      </c>
      <c r="AI1360">
        <v>5.68011226019383E-2</v>
      </c>
      <c r="AJ1360">
        <v>1726</v>
      </c>
      <c r="AK1360">
        <v>3640.23</v>
      </c>
      <c r="AL1360">
        <v>0.94264194669756596</v>
      </c>
      <c r="AM1360">
        <v>5.73580533024333E-2</v>
      </c>
      <c r="AN1360">
        <v>1.27462340672074E-2</v>
      </c>
      <c r="AO1360">
        <v>0</v>
      </c>
      <c r="AP1360">
        <v>3.3603707995365002E-2</v>
      </c>
      <c r="AQ1360">
        <v>4.8667439165701001E-2</v>
      </c>
      <c r="AR1360">
        <v>8.6280056577086206E-2</v>
      </c>
      <c r="AS1360">
        <v>0.46463932107496397</v>
      </c>
      <c r="AT1360">
        <v>52344</v>
      </c>
      <c r="AU1360">
        <v>88500</v>
      </c>
      <c r="AV1360">
        <v>118809.838274933</v>
      </c>
      <c r="AW1360">
        <v>8.2054309327036598E-2</v>
      </c>
      <c r="AX1360">
        <v>0.78653113087674698</v>
      </c>
      <c r="AY1360">
        <v>56.1</v>
      </c>
      <c r="AZ1360">
        <v>0.15179606025492401</v>
      </c>
      <c r="BA1360">
        <v>0.33314020857473903</v>
      </c>
      <c r="BB1360">
        <v>0.20754716981131999</v>
      </c>
      <c r="BC1360">
        <v>0.98652291105121204</v>
      </c>
      <c r="BD1360">
        <v>1.3477088948787E-2</v>
      </c>
      <c r="BE1360">
        <v>1989</v>
      </c>
      <c r="BF1360">
        <v>30</v>
      </c>
      <c r="BG1360">
        <v>0.24622116399999999</v>
      </c>
      <c r="BH1360">
        <v>0</v>
      </c>
      <c r="BI1360">
        <v>0</v>
      </c>
    </row>
    <row r="1361" spans="1:61" x14ac:dyDescent="0.2">
      <c r="A1361">
        <v>1360</v>
      </c>
      <c r="B1361">
        <v>40134202162</v>
      </c>
      <c r="C1361">
        <v>4460000069</v>
      </c>
      <c r="D1361" t="s">
        <v>511</v>
      </c>
      <c r="E1361">
        <v>85207</v>
      </c>
      <c r="F1361">
        <v>3571.2037801845199</v>
      </c>
      <c r="G1361">
        <v>275.87818765399999</v>
      </c>
      <c r="H1361">
        <v>7.7026529948271402E-2</v>
      </c>
      <c r="I1361">
        <v>4.5999999999999996</v>
      </c>
      <c r="J1361">
        <v>0.18287446500000001</v>
      </c>
      <c r="K1361">
        <v>2247.2775270000002</v>
      </c>
      <c r="L1361">
        <v>2.0100000000000001E-3</v>
      </c>
      <c r="M1361">
        <v>1</v>
      </c>
      <c r="N1361">
        <v>109</v>
      </c>
      <c r="O1361">
        <v>30579.013500198998</v>
      </c>
      <c r="P1361">
        <v>280.54140825870638</v>
      </c>
      <c r="Q1361">
        <v>41119.108183179</v>
      </c>
      <c r="R1361">
        <f>Q1361/AJ1361</f>
        <v>15.857735512217124</v>
      </c>
      <c r="S1361">
        <v>1</v>
      </c>
      <c r="T1361">
        <v>0</v>
      </c>
      <c r="U1361">
        <v>2</v>
      </c>
      <c r="V1361">
        <v>0</v>
      </c>
      <c r="W1361">
        <v>1</v>
      </c>
      <c r="X1361">
        <v>6</v>
      </c>
      <c r="Y1361">
        <v>1</v>
      </c>
      <c r="Z1361">
        <v>0.16666666666666599</v>
      </c>
      <c r="AA1361">
        <v>0</v>
      </c>
      <c r="AB1361">
        <v>355.67255229316498</v>
      </c>
      <c r="AC1361">
        <v>21.002074279775801</v>
      </c>
      <c r="AD1361">
        <v>41119.108183179</v>
      </c>
      <c r="AE1361">
        <v>15.857735512217101</v>
      </c>
      <c r="AF1361">
        <v>9211.5178324249991</v>
      </c>
      <c r="AG1361">
        <v>3.55245577802738</v>
      </c>
      <c r="AH1361">
        <v>31907.590350753999</v>
      </c>
      <c r="AI1361">
        <v>0.22402037007683001</v>
      </c>
      <c r="AJ1361">
        <v>2593</v>
      </c>
      <c r="AK1361">
        <v>4950.8509999999997</v>
      </c>
      <c r="AL1361">
        <v>0.89587350559197798</v>
      </c>
      <c r="AM1361">
        <v>0.10412649440802101</v>
      </c>
      <c r="AN1361">
        <v>2.7767065175472401E-2</v>
      </c>
      <c r="AO1361">
        <v>3.4708831469340501E-3</v>
      </c>
      <c r="AP1361">
        <v>3.0852294639413802E-3</v>
      </c>
      <c r="AQ1361">
        <v>0.19089857308137201</v>
      </c>
      <c r="AR1361">
        <v>8.4656084656084596E-2</v>
      </c>
      <c r="AS1361">
        <v>0.27037037037036998</v>
      </c>
      <c r="AT1361">
        <v>30162</v>
      </c>
      <c r="AU1361">
        <v>62849</v>
      </c>
      <c r="AV1361">
        <v>66618.189964157704</v>
      </c>
      <c r="AW1361">
        <v>0.13922097956035401</v>
      </c>
      <c r="AX1361">
        <v>0.31607629427792899</v>
      </c>
      <c r="AY1361">
        <v>40</v>
      </c>
      <c r="AZ1361">
        <v>0.239876590821442</v>
      </c>
      <c r="BA1361">
        <v>0.25067489394523701</v>
      </c>
      <c r="BB1361">
        <v>0.24372759856630799</v>
      </c>
      <c r="BC1361">
        <v>0.85304659498207802</v>
      </c>
      <c r="BD1361">
        <v>0.14695340501792101</v>
      </c>
      <c r="BE1361">
        <v>1996</v>
      </c>
      <c r="BF1361">
        <v>23</v>
      </c>
      <c r="BG1361">
        <v>0.16811125099999999</v>
      </c>
      <c r="BH1361">
        <v>0</v>
      </c>
      <c r="BI1361">
        <v>0</v>
      </c>
    </row>
    <row r="1362" spans="1:61" x14ac:dyDescent="0.2">
      <c r="A1362">
        <v>1361</v>
      </c>
      <c r="B1362">
        <v>40134203011</v>
      </c>
      <c r="C1362">
        <v>4460000309</v>
      </c>
      <c r="D1362" t="s">
        <v>513</v>
      </c>
      <c r="E1362">
        <v>85213</v>
      </c>
      <c r="F1362">
        <v>524.47277525838297</v>
      </c>
      <c r="G1362">
        <v>23.983536852699999</v>
      </c>
      <c r="H1362">
        <v>8.2494951680823797E-2</v>
      </c>
      <c r="J1362">
        <v>0.117730744</v>
      </c>
      <c r="K1362">
        <v>18976.33539</v>
      </c>
      <c r="L1362">
        <v>0.19700000000000001</v>
      </c>
      <c r="M1362">
        <v>1</v>
      </c>
      <c r="N1362">
        <v>111</v>
      </c>
      <c r="O1362">
        <v>37274.024592833099</v>
      </c>
      <c r="P1362">
        <v>335.80202335885673</v>
      </c>
      <c r="Q1362">
        <v>63182.1512957245</v>
      </c>
      <c r="R1362">
        <f>Q1362/AJ1362</f>
        <v>26.480365170043797</v>
      </c>
      <c r="S1362">
        <v>1</v>
      </c>
      <c r="T1362">
        <v>1</v>
      </c>
      <c r="U1362">
        <v>1</v>
      </c>
      <c r="V1362">
        <v>1</v>
      </c>
      <c r="W1362">
        <v>0</v>
      </c>
      <c r="X1362">
        <v>9</v>
      </c>
      <c r="Y1362">
        <v>2</v>
      </c>
      <c r="Z1362">
        <v>0.22222222222222199</v>
      </c>
      <c r="AA1362">
        <v>0</v>
      </c>
      <c r="AB1362">
        <v>324.74547543306102</v>
      </c>
      <c r="AC1362">
        <v>51.007116881440702</v>
      </c>
      <c r="AD1362">
        <v>63182.1512957245</v>
      </c>
      <c r="AE1362">
        <v>26.4803651700438</v>
      </c>
      <c r="AF1362">
        <v>17386.932977599601</v>
      </c>
      <c r="AG1362">
        <v>7.2870632764457897</v>
      </c>
      <c r="AH1362">
        <v>45795.218318124796</v>
      </c>
      <c r="AI1362">
        <v>0.27518741639897598</v>
      </c>
      <c r="AJ1362">
        <v>2386</v>
      </c>
      <c r="AK1362">
        <v>3766.319</v>
      </c>
      <c r="AL1362">
        <v>0.81559094719195302</v>
      </c>
      <c r="AM1362">
        <v>0.18440905280804601</v>
      </c>
      <c r="AN1362">
        <v>3.31098072087175E-2</v>
      </c>
      <c r="AO1362">
        <v>0</v>
      </c>
      <c r="AP1362">
        <v>0.118189438390611</v>
      </c>
      <c r="AQ1362">
        <v>6.8734283319362904E-2</v>
      </c>
      <c r="AR1362">
        <v>2.5017373175816499E-2</v>
      </c>
      <c r="AS1362">
        <v>0.430854760250173</v>
      </c>
      <c r="AT1362">
        <v>35908</v>
      </c>
      <c r="AU1362">
        <v>77206</v>
      </c>
      <c r="AV1362">
        <v>119147.611940299</v>
      </c>
      <c r="AW1362">
        <v>0.14550042052144599</v>
      </c>
      <c r="AX1362">
        <v>0.65048543689320304</v>
      </c>
      <c r="AY1362">
        <v>31.4</v>
      </c>
      <c r="AZ1362">
        <v>0.28457669740150798</v>
      </c>
      <c r="BA1362">
        <v>0.13830678960603501</v>
      </c>
      <c r="BB1362">
        <v>0.39701492537313399</v>
      </c>
      <c r="BC1362">
        <v>0.97910447761193997</v>
      </c>
      <c r="BD1362">
        <v>2.0895522388059699E-2</v>
      </c>
      <c r="BE1362">
        <v>1987</v>
      </c>
      <c r="BF1362">
        <v>32</v>
      </c>
      <c r="BG1362">
        <v>0.193667329</v>
      </c>
      <c r="BH1362">
        <v>20313.628059999999</v>
      </c>
      <c r="BI1362">
        <v>1.225414E-2</v>
      </c>
    </row>
    <row r="1363" spans="1:61" x14ac:dyDescent="0.2">
      <c r="A1363">
        <v>1362</v>
      </c>
      <c r="B1363">
        <v>40134203021</v>
      </c>
      <c r="C1363">
        <v>4460000304</v>
      </c>
      <c r="D1363" t="s">
        <v>512</v>
      </c>
      <c r="E1363">
        <v>85213</v>
      </c>
      <c r="F1363">
        <v>11.826094904581</v>
      </c>
      <c r="G1363">
        <v>17.993839801</v>
      </c>
      <c r="H1363">
        <v>0.22785614822740499</v>
      </c>
      <c r="J1363">
        <v>8.6002281999999999E-2</v>
      </c>
      <c r="K1363">
        <v>149.76163500000001</v>
      </c>
      <c r="L1363">
        <v>2.0699999999999998E-3</v>
      </c>
      <c r="M1363">
        <v>1</v>
      </c>
      <c r="N1363">
        <v>83</v>
      </c>
      <c r="O1363">
        <v>53007.985670025198</v>
      </c>
      <c r="P1363">
        <v>638.65042975933977</v>
      </c>
      <c r="Q1363">
        <v>24977.6453511814</v>
      </c>
      <c r="R1363">
        <f>Q1363/AJ1363</f>
        <v>21.891012577722524</v>
      </c>
      <c r="S1363">
        <v>1</v>
      </c>
      <c r="T1363">
        <v>1</v>
      </c>
      <c r="U1363">
        <v>1</v>
      </c>
      <c r="V1363">
        <v>1</v>
      </c>
      <c r="W1363">
        <v>0</v>
      </c>
      <c r="X1363">
        <v>16</v>
      </c>
      <c r="Y1363">
        <v>12</v>
      </c>
      <c r="Z1363">
        <v>0.75</v>
      </c>
      <c r="AA1363">
        <v>0</v>
      </c>
      <c r="AB1363">
        <v>8.2667749015477394</v>
      </c>
      <c r="AC1363">
        <v>34.482792698088303</v>
      </c>
      <c r="AD1363">
        <v>24977.6453511814</v>
      </c>
      <c r="AE1363">
        <v>21.891012577722499</v>
      </c>
      <c r="AF1363">
        <v>6458.3156218927097</v>
      </c>
      <c r="AG1363">
        <v>5.6602240332100902</v>
      </c>
      <c r="AH1363">
        <v>18519.3297292887</v>
      </c>
      <c r="AI1363">
        <v>0.25856382901950498</v>
      </c>
      <c r="AJ1363">
        <v>1141</v>
      </c>
      <c r="AK1363">
        <v>4482.09</v>
      </c>
      <c r="AL1363">
        <v>0.88431200701139301</v>
      </c>
      <c r="AM1363">
        <v>0.11568799298860601</v>
      </c>
      <c r="AN1363">
        <v>4.3821209465381199E-2</v>
      </c>
      <c r="AO1363">
        <v>2.5416301489921099E-2</v>
      </c>
      <c r="AP1363">
        <v>3.6809815950920199E-2</v>
      </c>
      <c r="AQ1363">
        <v>0.121822962313759</v>
      </c>
      <c r="AR1363">
        <v>5.9662775616082998E-2</v>
      </c>
      <c r="AS1363">
        <v>0.46173800259403303</v>
      </c>
      <c r="AT1363">
        <v>43928</v>
      </c>
      <c r="AU1363">
        <v>106389</v>
      </c>
      <c r="AV1363">
        <v>128908.24742268</v>
      </c>
      <c r="AW1363">
        <v>5.7553956834532301E-2</v>
      </c>
      <c r="AX1363">
        <v>0.89086294416243605</v>
      </c>
      <c r="AY1363">
        <v>37.700000000000003</v>
      </c>
      <c r="AZ1363">
        <v>0.26468010517090201</v>
      </c>
      <c r="BA1363">
        <v>0.182296231375985</v>
      </c>
      <c r="BB1363">
        <v>0.34020618556700999</v>
      </c>
      <c r="BC1363">
        <v>0.97164948453608202</v>
      </c>
      <c r="BD1363">
        <v>2.8350515463917501E-2</v>
      </c>
      <c r="BE1363">
        <v>1987</v>
      </c>
      <c r="BF1363">
        <v>32</v>
      </c>
      <c r="BG1363">
        <v>0.179188715</v>
      </c>
      <c r="BH1363">
        <v>0</v>
      </c>
      <c r="BI1363">
        <v>0</v>
      </c>
    </row>
    <row r="1364" spans="1:61" x14ac:dyDescent="0.2">
      <c r="A1364">
        <v>1363</v>
      </c>
      <c r="B1364">
        <v>40134203022</v>
      </c>
      <c r="C1364">
        <v>4460000304</v>
      </c>
      <c r="D1364" t="s">
        <v>512</v>
      </c>
      <c r="E1364">
        <v>85213</v>
      </c>
      <c r="F1364">
        <v>568.13402674483905</v>
      </c>
      <c r="G1364">
        <v>17.993839801</v>
      </c>
      <c r="H1364">
        <v>0.11936957192971701</v>
      </c>
      <c r="J1364">
        <v>8.6002281999999999E-2</v>
      </c>
      <c r="K1364">
        <v>149.76163500000001</v>
      </c>
      <c r="L1364">
        <v>2.0699999999999998E-3</v>
      </c>
      <c r="M1364">
        <v>1</v>
      </c>
      <c r="N1364">
        <v>89</v>
      </c>
      <c r="O1364">
        <v>9630.9862961056806</v>
      </c>
      <c r="P1364">
        <v>108.21332916972675</v>
      </c>
      <c r="Q1364">
        <v>28623.040731182999</v>
      </c>
      <c r="R1364">
        <f>Q1364/AJ1364</f>
        <v>19.145846642931772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14</v>
      </c>
      <c r="Y1364">
        <v>10</v>
      </c>
      <c r="Z1364">
        <v>0.71428571428571397</v>
      </c>
      <c r="AA1364">
        <v>0</v>
      </c>
      <c r="AB1364">
        <v>138.09484047008101</v>
      </c>
      <c r="AC1364">
        <v>38.771508327673899</v>
      </c>
      <c r="AD1364">
        <v>28623.040731182999</v>
      </c>
      <c r="AE1364">
        <v>19.145846642931801</v>
      </c>
      <c r="AF1364">
        <v>5964.2278578774503</v>
      </c>
      <c r="AG1364">
        <v>3.9894500721588302</v>
      </c>
      <c r="AH1364">
        <v>22658.8128733056</v>
      </c>
      <c r="AI1364">
        <v>0.208371567294029</v>
      </c>
      <c r="AJ1364">
        <v>1495</v>
      </c>
      <c r="AK1364">
        <v>6267.1989999999996</v>
      </c>
      <c r="AL1364">
        <v>0.87826086956521698</v>
      </c>
      <c r="AM1364">
        <v>0.121739130434782</v>
      </c>
      <c r="AN1364">
        <v>2.2073578595317701E-2</v>
      </c>
      <c r="AO1364">
        <v>7.0903010033444805E-2</v>
      </c>
      <c r="AP1364">
        <v>0</v>
      </c>
      <c r="AQ1364">
        <v>7.2909698996655503E-2</v>
      </c>
      <c r="AR1364">
        <v>4.8192771084337303E-2</v>
      </c>
      <c r="AS1364">
        <v>0.41265060240963802</v>
      </c>
      <c r="AT1364">
        <v>44578</v>
      </c>
      <c r="AU1364">
        <v>76250</v>
      </c>
      <c r="AV1364">
        <v>106274.54242928499</v>
      </c>
      <c r="AW1364">
        <v>0.14247491638795901</v>
      </c>
      <c r="AX1364">
        <v>0.64868804664723001</v>
      </c>
      <c r="AY1364">
        <v>41.4</v>
      </c>
      <c r="AZ1364">
        <v>0.27090301003344402</v>
      </c>
      <c r="BA1364">
        <v>0.218060200668896</v>
      </c>
      <c r="BB1364">
        <v>0.35773710482529097</v>
      </c>
      <c r="BC1364">
        <v>0.93011647254575702</v>
      </c>
      <c r="BD1364">
        <v>6.9883527454242894E-2</v>
      </c>
      <c r="BE1364">
        <v>1985</v>
      </c>
      <c r="BF1364">
        <v>34</v>
      </c>
      <c r="BG1364">
        <v>0.14230327800000001</v>
      </c>
      <c r="BH1364">
        <v>0</v>
      </c>
      <c r="BI1364">
        <v>0</v>
      </c>
    </row>
    <row r="1365" spans="1:61" x14ac:dyDescent="0.2">
      <c r="A1365">
        <v>1364</v>
      </c>
      <c r="B1365">
        <v>40134203023</v>
      </c>
      <c r="C1365">
        <v>4460000304</v>
      </c>
      <c r="D1365" t="s">
        <v>512</v>
      </c>
      <c r="E1365">
        <v>85213</v>
      </c>
      <c r="F1365">
        <v>398.80575829178298</v>
      </c>
      <c r="G1365">
        <v>17.993839801</v>
      </c>
      <c r="H1365">
        <v>0.184036569062038</v>
      </c>
      <c r="J1365">
        <v>8.6002281999999999E-2</v>
      </c>
      <c r="K1365">
        <v>149.76163500000001</v>
      </c>
      <c r="L1365">
        <v>2.0699999999999998E-3</v>
      </c>
      <c r="M1365">
        <v>1</v>
      </c>
      <c r="N1365">
        <v>101</v>
      </c>
      <c r="O1365">
        <v>36877.649619861397</v>
      </c>
      <c r="P1365">
        <v>365.1252437610039</v>
      </c>
      <c r="Q1365">
        <v>63163.575056678797</v>
      </c>
      <c r="R1365">
        <f>Q1365/AJ1365</f>
        <v>29.724035320790023</v>
      </c>
      <c r="S1365">
        <v>1</v>
      </c>
      <c r="T1365">
        <v>1</v>
      </c>
      <c r="U1365">
        <v>1</v>
      </c>
      <c r="V1365">
        <v>1</v>
      </c>
      <c r="W1365">
        <v>0</v>
      </c>
      <c r="X1365">
        <v>17</v>
      </c>
      <c r="Y1365">
        <v>12</v>
      </c>
      <c r="Z1365">
        <v>0.70588235294117596</v>
      </c>
      <c r="AA1365">
        <v>0</v>
      </c>
      <c r="AB1365">
        <v>184.308497012076</v>
      </c>
      <c r="AC1365">
        <v>66.164937402664293</v>
      </c>
      <c r="AD1365">
        <v>63163.575056678797</v>
      </c>
      <c r="AE1365">
        <v>29.724035320790001</v>
      </c>
      <c r="AF1365">
        <v>23448.904688402799</v>
      </c>
      <c r="AG1365">
        <v>11.034778676895399</v>
      </c>
      <c r="AH1365">
        <v>39714.670368275903</v>
      </c>
      <c r="AI1365">
        <v>0.37124093541825898</v>
      </c>
      <c r="AJ1365">
        <v>2125</v>
      </c>
      <c r="AK1365">
        <v>4263.3270000000002</v>
      </c>
      <c r="AL1365">
        <v>0.89129411764705802</v>
      </c>
      <c r="AM1365">
        <v>0.108705882352941</v>
      </c>
      <c r="AN1365">
        <v>5.6941176470588203E-2</v>
      </c>
      <c r="AO1365">
        <v>0</v>
      </c>
      <c r="AP1365">
        <v>2.2117647058823499E-2</v>
      </c>
      <c r="AQ1365">
        <v>4.5176470588235297E-2</v>
      </c>
      <c r="AR1365">
        <v>2.4390243902439001E-2</v>
      </c>
      <c r="AS1365">
        <v>0.572777340676632</v>
      </c>
      <c r="AT1365">
        <v>49462</v>
      </c>
      <c r="AU1365">
        <v>123472</v>
      </c>
      <c r="AV1365">
        <v>171092.48747913199</v>
      </c>
      <c r="AW1365">
        <v>8.6588235294117605E-2</v>
      </c>
      <c r="AX1365">
        <v>0.88313856427378901</v>
      </c>
      <c r="AY1365">
        <v>31.9</v>
      </c>
      <c r="AZ1365">
        <v>0.28799999999999998</v>
      </c>
      <c r="BA1365">
        <v>0.11811764705882299</v>
      </c>
      <c r="BB1365">
        <v>0.41402337228714498</v>
      </c>
      <c r="BC1365">
        <v>0.97161936560934803</v>
      </c>
      <c r="BD1365">
        <v>2.8380634390650999E-2</v>
      </c>
      <c r="BE1365">
        <v>1995</v>
      </c>
      <c r="BF1365">
        <v>24</v>
      </c>
      <c r="BG1365">
        <v>0.18516985799999999</v>
      </c>
      <c r="BH1365">
        <v>6892.0285080000003</v>
      </c>
      <c r="BI1365">
        <v>5.3224930000000002E-3</v>
      </c>
    </row>
    <row r="1366" spans="1:61" x14ac:dyDescent="0.2">
      <c r="A1366">
        <v>1365</v>
      </c>
      <c r="B1366">
        <v>40134203031</v>
      </c>
      <c r="C1366">
        <v>4460000036</v>
      </c>
      <c r="D1366" t="s">
        <v>271</v>
      </c>
      <c r="E1366">
        <v>85213</v>
      </c>
      <c r="F1366">
        <v>579.36565790549298</v>
      </c>
      <c r="G1366">
        <v>7.2900675963200001</v>
      </c>
      <c r="H1366">
        <v>7.3264685022869799E-2</v>
      </c>
      <c r="I1366">
        <v>4.3</v>
      </c>
      <c r="J1366">
        <v>0.45324400300000001</v>
      </c>
      <c r="K1366">
        <v>0</v>
      </c>
      <c r="L1366">
        <v>0</v>
      </c>
      <c r="M1366">
        <v>0</v>
      </c>
      <c r="N1366">
        <v>150</v>
      </c>
      <c r="O1366">
        <v>43002.2947337234</v>
      </c>
      <c r="P1366">
        <v>286.68196489148932</v>
      </c>
      <c r="Q1366">
        <v>58315.544870507598</v>
      </c>
      <c r="R1366">
        <f>Q1366/AJ1366</f>
        <v>22.15636203286763</v>
      </c>
      <c r="S1366">
        <v>1</v>
      </c>
      <c r="T1366">
        <v>1</v>
      </c>
      <c r="U1366">
        <v>1</v>
      </c>
      <c r="V1366">
        <v>1</v>
      </c>
      <c r="W1366">
        <v>0</v>
      </c>
      <c r="X1366">
        <v>5</v>
      </c>
      <c r="Y1366">
        <v>4</v>
      </c>
      <c r="Z1366">
        <v>0.8</v>
      </c>
      <c r="AA1366">
        <v>0</v>
      </c>
      <c r="AB1366">
        <v>565.71224383532297</v>
      </c>
      <c r="AC1366">
        <v>14.5288239412402</v>
      </c>
      <c r="AD1366">
        <v>58315.544870507598</v>
      </c>
      <c r="AE1366">
        <v>22.156362032867602</v>
      </c>
      <c r="AF1366">
        <v>4272.4700268747702</v>
      </c>
      <c r="AG1366">
        <v>1.6232788855907101</v>
      </c>
      <c r="AH1366">
        <v>54043.074843632799</v>
      </c>
      <c r="AI1366">
        <v>7.3264685022869799E-2</v>
      </c>
      <c r="AJ1366">
        <v>2632</v>
      </c>
      <c r="AK1366">
        <v>5008.4920000000002</v>
      </c>
      <c r="AL1366">
        <v>0.93882978723404198</v>
      </c>
      <c r="AM1366">
        <v>6.1170212765957403E-2</v>
      </c>
      <c r="AN1366">
        <v>0</v>
      </c>
      <c r="AO1366">
        <v>0</v>
      </c>
      <c r="AP1366">
        <v>1.0638297872340399E-2</v>
      </c>
      <c r="AQ1366">
        <v>0.28267477203647401</v>
      </c>
      <c r="AR1366">
        <v>0.15344603381014299</v>
      </c>
      <c r="AS1366">
        <v>0.29843953185955702</v>
      </c>
      <c r="AT1366">
        <v>30734</v>
      </c>
      <c r="AU1366">
        <v>82132</v>
      </c>
      <c r="AV1366">
        <v>101899.231754161</v>
      </c>
      <c r="AW1366">
        <v>0.18237082066869301</v>
      </c>
      <c r="AX1366">
        <v>0.78276699029126195</v>
      </c>
      <c r="AY1366">
        <v>31.1</v>
      </c>
      <c r="AZ1366">
        <v>0.35030395136778097</v>
      </c>
      <c r="BA1366">
        <v>9.38449848024316E-2</v>
      </c>
      <c r="BB1366">
        <v>0.55185659411011501</v>
      </c>
      <c r="BC1366">
        <v>1</v>
      </c>
      <c r="BD1366">
        <v>0</v>
      </c>
      <c r="BE1366">
        <v>1987</v>
      </c>
      <c r="BF1366">
        <v>32</v>
      </c>
      <c r="BG1366">
        <v>0.19368733599999999</v>
      </c>
      <c r="BH1366">
        <v>748.92810059999999</v>
      </c>
      <c r="BI1366">
        <v>5.50308E-4</v>
      </c>
    </row>
    <row r="1367" spans="1:61" x14ac:dyDescent="0.2">
      <c r="A1367">
        <v>1366</v>
      </c>
      <c r="B1367">
        <v>40134203032</v>
      </c>
      <c r="C1367">
        <v>4460000036</v>
      </c>
      <c r="D1367" t="s">
        <v>271</v>
      </c>
      <c r="E1367">
        <v>85213</v>
      </c>
      <c r="F1367">
        <v>913.02971264443602</v>
      </c>
      <c r="G1367">
        <v>7.2900675963200001</v>
      </c>
      <c r="H1367">
        <v>5.4763298005051697E-2</v>
      </c>
      <c r="I1367">
        <v>4.3</v>
      </c>
      <c r="J1367">
        <v>0.45324400300000001</v>
      </c>
      <c r="K1367">
        <v>0</v>
      </c>
      <c r="L1367">
        <v>0</v>
      </c>
      <c r="M1367">
        <v>0</v>
      </c>
      <c r="N1367">
        <v>104</v>
      </c>
      <c r="O1367">
        <v>22255.0312749443</v>
      </c>
      <c r="P1367">
        <v>213.99068533600288</v>
      </c>
      <c r="Q1367">
        <v>42786.982271375302</v>
      </c>
      <c r="R1367">
        <f>Q1367/AJ1367</f>
        <v>19.965927331486377</v>
      </c>
      <c r="S1367">
        <v>1</v>
      </c>
      <c r="T1367">
        <v>1</v>
      </c>
      <c r="U1367">
        <v>1</v>
      </c>
      <c r="V1367">
        <v>1</v>
      </c>
      <c r="W1367">
        <v>0</v>
      </c>
      <c r="X1367">
        <v>5</v>
      </c>
      <c r="Y1367">
        <v>3</v>
      </c>
      <c r="Z1367">
        <v>0.6</v>
      </c>
      <c r="AA1367">
        <v>0</v>
      </c>
      <c r="AB1367">
        <v>70.996052402746997</v>
      </c>
      <c r="AC1367">
        <v>38.189017066291797</v>
      </c>
      <c r="AD1367">
        <v>42786.982271375302</v>
      </c>
      <c r="AE1367">
        <v>19.965927331486299</v>
      </c>
      <c r="AF1367">
        <v>4413.8072374777903</v>
      </c>
      <c r="AG1367">
        <v>2.0596394015295298</v>
      </c>
      <c r="AH1367">
        <v>38373.175033897503</v>
      </c>
      <c r="AI1367">
        <v>0.10315771300446699</v>
      </c>
      <c r="AJ1367">
        <v>2143</v>
      </c>
      <c r="AK1367">
        <v>4492.2120000000004</v>
      </c>
      <c r="AL1367">
        <v>0.83201119925338296</v>
      </c>
      <c r="AM1367">
        <v>0.16798880074661601</v>
      </c>
      <c r="AN1367">
        <v>0</v>
      </c>
      <c r="AO1367">
        <v>0.120391973868408</v>
      </c>
      <c r="AP1367">
        <v>1.1665888940737199E-2</v>
      </c>
      <c r="AQ1367">
        <v>0.20578628091460499</v>
      </c>
      <c r="AR1367">
        <v>5.1339285714285698E-2</v>
      </c>
      <c r="AS1367">
        <v>0.47395833333333298</v>
      </c>
      <c r="AT1367">
        <v>39706</v>
      </c>
      <c r="AU1367">
        <v>137000</v>
      </c>
      <c r="AV1367">
        <v>140033.83333333299</v>
      </c>
      <c r="AW1367">
        <v>5.5996266915538896E-3</v>
      </c>
      <c r="AX1367">
        <v>0.98499999999999999</v>
      </c>
      <c r="AY1367">
        <v>36.6</v>
      </c>
      <c r="AZ1367">
        <v>0.28651423238450702</v>
      </c>
      <c r="BA1367">
        <v>0.13159122725151601</v>
      </c>
      <c r="BB1367">
        <v>0.46333333333333299</v>
      </c>
      <c r="BC1367">
        <v>1</v>
      </c>
      <c r="BD1367">
        <v>0</v>
      </c>
      <c r="BE1367">
        <v>1987</v>
      </c>
      <c r="BF1367">
        <v>32</v>
      </c>
      <c r="BG1367">
        <v>0.19128155099999999</v>
      </c>
      <c r="BH1367">
        <v>0</v>
      </c>
      <c r="BI1367">
        <v>0</v>
      </c>
    </row>
    <row r="1368" spans="1:61" x14ac:dyDescent="0.2">
      <c r="A1368">
        <v>1367</v>
      </c>
      <c r="B1368">
        <v>40134204011</v>
      </c>
      <c r="C1368">
        <v>4460000159</v>
      </c>
      <c r="D1368" t="s">
        <v>201</v>
      </c>
      <c r="E1368">
        <v>85201</v>
      </c>
      <c r="F1368">
        <v>4318.1839513117702</v>
      </c>
      <c r="G1368">
        <v>1.19079405752</v>
      </c>
      <c r="H1368">
        <v>7.7114696115321096E-2</v>
      </c>
      <c r="I1368">
        <v>4.4000000000000004</v>
      </c>
      <c r="J1368">
        <v>3.2349112999999999E-2</v>
      </c>
      <c r="K1368">
        <v>0</v>
      </c>
      <c r="L1368">
        <v>0</v>
      </c>
      <c r="M1368">
        <v>0</v>
      </c>
      <c r="N1368">
        <v>101</v>
      </c>
      <c r="O1368">
        <v>26778.066514108301</v>
      </c>
      <c r="P1368">
        <v>265.12937142681488</v>
      </c>
      <c r="Q1368">
        <v>24372.484581326898</v>
      </c>
      <c r="R1368">
        <f>Q1368/AJ1368</f>
        <v>18.43607003126089</v>
      </c>
      <c r="S1368">
        <v>1</v>
      </c>
      <c r="T1368">
        <v>0</v>
      </c>
      <c r="U1368">
        <v>2</v>
      </c>
      <c r="V1368">
        <v>0</v>
      </c>
      <c r="W1368">
        <v>1</v>
      </c>
      <c r="X1368">
        <v>1</v>
      </c>
      <c r="Y1368">
        <v>1</v>
      </c>
      <c r="Z1368">
        <v>1</v>
      </c>
      <c r="AA1368">
        <v>0</v>
      </c>
      <c r="AB1368">
        <v>427.338431490326</v>
      </c>
      <c r="AC1368">
        <v>0.22014198903780699</v>
      </c>
      <c r="AD1368">
        <v>24372.484581326898</v>
      </c>
      <c r="AE1368">
        <v>18.4360700312609</v>
      </c>
      <c r="AF1368">
        <v>0</v>
      </c>
      <c r="AG1368">
        <v>0</v>
      </c>
      <c r="AH1368">
        <v>24372.484581326898</v>
      </c>
      <c r="AI1368">
        <v>0</v>
      </c>
      <c r="AJ1368">
        <v>1322</v>
      </c>
      <c r="AK1368">
        <v>2625.268</v>
      </c>
      <c r="AL1368">
        <v>0.89788199697428095</v>
      </c>
      <c r="AM1368">
        <v>0.102118003025718</v>
      </c>
      <c r="AN1368">
        <v>2.8744326777609599E-2</v>
      </c>
      <c r="AO1368">
        <v>0</v>
      </c>
      <c r="AP1368">
        <v>0</v>
      </c>
      <c r="AQ1368">
        <v>0.55521936459909205</v>
      </c>
      <c r="AR1368">
        <v>0.27351485148514798</v>
      </c>
      <c r="AS1368">
        <v>0.146039603960396</v>
      </c>
      <c r="AT1368">
        <v>15544</v>
      </c>
      <c r="AU1368">
        <v>31000</v>
      </c>
      <c r="AV1368">
        <v>39473.199999999997</v>
      </c>
      <c r="AW1368">
        <v>0.480332829046898</v>
      </c>
      <c r="AX1368">
        <v>0.47590361445783103</v>
      </c>
      <c r="AY1368">
        <v>37.4</v>
      </c>
      <c r="AZ1368">
        <v>0.28593040847201201</v>
      </c>
      <c r="BA1368">
        <v>0.14372163388804801</v>
      </c>
      <c r="BB1368">
        <v>0.318</v>
      </c>
      <c r="BC1368">
        <v>0.96199999999999997</v>
      </c>
      <c r="BD1368">
        <v>3.7999999999999999E-2</v>
      </c>
      <c r="BE1368">
        <v>1992</v>
      </c>
      <c r="BF1368">
        <v>27</v>
      </c>
      <c r="BG1368">
        <v>0.13947248300000001</v>
      </c>
      <c r="BH1368">
        <v>11666.511699999999</v>
      </c>
      <c r="BI1368">
        <v>8.5874330000000002E-3</v>
      </c>
    </row>
    <row r="1369" spans="1:61" x14ac:dyDescent="0.2">
      <c r="A1369">
        <v>1368</v>
      </c>
      <c r="B1369">
        <v>40134204012</v>
      </c>
      <c r="C1369">
        <v>4460000159</v>
      </c>
      <c r="D1369" t="s">
        <v>201</v>
      </c>
      <c r="E1369">
        <v>85201</v>
      </c>
      <c r="F1369">
        <v>4499.0827218715904</v>
      </c>
      <c r="G1369">
        <v>1.19079405752</v>
      </c>
      <c r="H1369">
        <v>5.1811372775660197E-2</v>
      </c>
      <c r="I1369">
        <v>4.4000000000000004</v>
      </c>
      <c r="J1369">
        <v>3.2349112999999999E-2</v>
      </c>
      <c r="K1369">
        <v>0</v>
      </c>
      <c r="L1369">
        <v>0</v>
      </c>
      <c r="M1369">
        <v>0</v>
      </c>
      <c r="N1369">
        <v>108</v>
      </c>
      <c r="O1369">
        <v>47715.727496631502</v>
      </c>
      <c r="P1369">
        <v>441.81229163547687</v>
      </c>
      <c r="Q1369">
        <v>28830.869780264198</v>
      </c>
      <c r="R1369">
        <f>Q1369/AJ1369</f>
        <v>14.531688397310583</v>
      </c>
      <c r="S1369">
        <v>1</v>
      </c>
      <c r="T1369">
        <v>0</v>
      </c>
      <c r="U1369">
        <v>2</v>
      </c>
      <c r="V1369">
        <v>0</v>
      </c>
      <c r="W1369">
        <v>1</v>
      </c>
      <c r="X1369">
        <v>4</v>
      </c>
      <c r="Y1369">
        <v>2</v>
      </c>
      <c r="Z1369">
        <v>0.5</v>
      </c>
      <c r="AA1369">
        <v>0</v>
      </c>
      <c r="AB1369">
        <v>798.25044248283803</v>
      </c>
      <c r="AC1369">
        <v>55.418753153730599</v>
      </c>
      <c r="AD1369">
        <v>28830.869780264198</v>
      </c>
      <c r="AE1369">
        <v>14.531688397310599</v>
      </c>
      <c r="AF1369">
        <v>1612.67693681071</v>
      </c>
      <c r="AG1369">
        <v>0.81284119798926902</v>
      </c>
      <c r="AH1369">
        <v>27218.1928434535</v>
      </c>
      <c r="AI1369">
        <v>5.5935771244565197E-2</v>
      </c>
      <c r="AJ1369">
        <v>1984</v>
      </c>
      <c r="AK1369">
        <v>5949.4530000000004</v>
      </c>
      <c r="AL1369">
        <v>0.75504032258064502</v>
      </c>
      <c r="AM1369">
        <v>0.24495967741935401</v>
      </c>
      <c r="AN1369">
        <v>0.131552419354838</v>
      </c>
      <c r="AO1369">
        <v>4.9395161290322502E-2</v>
      </c>
      <c r="AP1369">
        <v>1.4616935483870899E-2</v>
      </c>
      <c r="AQ1369">
        <v>0.28528225806451601</v>
      </c>
      <c r="AR1369">
        <v>0.133963750985027</v>
      </c>
      <c r="AS1369">
        <v>0.18676122931441999</v>
      </c>
      <c r="AT1369">
        <v>29991</v>
      </c>
      <c r="AU1369">
        <v>42768</v>
      </c>
      <c r="AV1369">
        <v>73294.649681528696</v>
      </c>
      <c r="AW1369">
        <v>0.39566532258064502</v>
      </c>
      <c r="AX1369">
        <v>0.2858837485172</v>
      </c>
      <c r="AY1369">
        <v>30.4</v>
      </c>
      <c r="AZ1369">
        <v>0.212197580645161</v>
      </c>
      <c r="BA1369">
        <v>8.6693548387096697E-2</v>
      </c>
      <c r="BB1369">
        <v>0.24968152866241999</v>
      </c>
      <c r="BC1369">
        <v>0.98853503184713298</v>
      </c>
      <c r="BD1369">
        <v>1.14649681528662E-2</v>
      </c>
      <c r="BE1369">
        <v>1988</v>
      </c>
      <c r="BF1369">
        <v>31</v>
      </c>
      <c r="BG1369">
        <v>0.18085205800000001</v>
      </c>
      <c r="BH1369">
        <v>1265.8177459999999</v>
      </c>
      <c r="BI1369">
        <v>1.459929E-3</v>
      </c>
    </row>
    <row r="1370" spans="1:61" x14ac:dyDescent="0.2">
      <c r="A1370">
        <v>1369</v>
      </c>
      <c r="B1370">
        <v>40134204013</v>
      </c>
      <c r="C1370">
        <v>4550000068</v>
      </c>
      <c r="D1370" t="s">
        <v>492</v>
      </c>
      <c r="E1370">
        <v>85013</v>
      </c>
      <c r="F1370">
        <v>11831.581235400399</v>
      </c>
      <c r="G1370">
        <v>417.44562125099998</v>
      </c>
      <c r="H1370">
        <v>5.6099611521082698E-2</v>
      </c>
      <c r="I1370">
        <v>4.7</v>
      </c>
      <c r="J1370">
        <v>8.8669230000000002E-2</v>
      </c>
      <c r="K1370">
        <v>7864.8059810000004</v>
      </c>
      <c r="L1370">
        <v>3.79E-3</v>
      </c>
      <c r="M1370">
        <v>1</v>
      </c>
      <c r="N1370">
        <v>63</v>
      </c>
      <c r="O1370">
        <v>25521.8419141657</v>
      </c>
      <c r="P1370">
        <v>405.10860181215395</v>
      </c>
      <c r="Q1370">
        <v>18866.236911735701</v>
      </c>
      <c r="R1370">
        <f>Q1370/AJ1370</f>
        <v>12.922080076531302</v>
      </c>
      <c r="S1370">
        <v>1</v>
      </c>
      <c r="T1370">
        <v>0</v>
      </c>
      <c r="U1370">
        <v>2</v>
      </c>
      <c r="V1370">
        <v>0</v>
      </c>
      <c r="W1370">
        <v>1</v>
      </c>
      <c r="X1370">
        <v>4</v>
      </c>
      <c r="Y1370">
        <v>3</v>
      </c>
      <c r="Z1370">
        <v>0.75</v>
      </c>
      <c r="AA1370">
        <v>0</v>
      </c>
      <c r="AB1370">
        <v>767.60197345377605</v>
      </c>
      <c r="AC1370">
        <v>12.588423786452999</v>
      </c>
      <c r="AD1370">
        <v>18866.236911735701</v>
      </c>
      <c r="AE1370">
        <v>12.9220800765313</v>
      </c>
      <c r="AF1370">
        <v>365.14068380116203</v>
      </c>
      <c r="AG1370">
        <v>0.25009635876791902</v>
      </c>
      <c r="AH1370">
        <v>18501.0962279345</v>
      </c>
      <c r="AI1370">
        <v>1.9354187351163E-2</v>
      </c>
      <c r="AJ1370">
        <v>1460</v>
      </c>
      <c r="AK1370">
        <v>4203.0259999999998</v>
      </c>
      <c r="AL1370">
        <v>0.67945205479451998</v>
      </c>
      <c r="AM1370">
        <v>0.32054794520547902</v>
      </c>
      <c r="AN1370">
        <v>1.23287671232876E-2</v>
      </c>
      <c r="AO1370">
        <v>4.5890410958904101E-2</v>
      </c>
      <c r="AP1370">
        <v>0</v>
      </c>
      <c r="AQ1370">
        <v>0.68835616438356095</v>
      </c>
      <c r="AR1370">
        <v>0.53132530120481902</v>
      </c>
      <c r="AS1370">
        <v>7.1084337349397494E-2</v>
      </c>
      <c r="AT1370">
        <v>11704</v>
      </c>
      <c r="AU1370">
        <v>37652</v>
      </c>
      <c r="AV1370">
        <v>40515.104166666701</v>
      </c>
      <c r="AW1370">
        <v>0.52876712328767095</v>
      </c>
      <c r="AX1370">
        <v>0.68796068796068799</v>
      </c>
      <c r="AY1370">
        <v>29</v>
      </c>
      <c r="AZ1370">
        <v>0.39041095890410898</v>
      </c>
      <c r="BA1370">
        <v>1.0958904109589E-2</v>
      </c>
      <c r="BB1370">
        <v>0.45572916666666602</v>
      </c>
      <c r="BC1370">
        <v>0.921875</v>
      </c>
      <c r="BD1370">
        <v>7.8125E-2</v>
      </c>
      <c r="BE1370">
        <v>1985</v>
      </c>
      <c r="BF1370">
        <v>34</v>
      </c>
      <c r="BG1370">
        <v>9.6105662999999994E-2</v>
      </c>
      <c r="BH1370">
        <v>0</v>
      </c>
      <c r="BI1370">
        <v>0</v>
      </c>
    </row>
    <row r="1371" spans="1:61" x14ac:dyDescent="0.2">
      <c r="A1371">
        <v>1370</v>
      </c>
      <c r="B1371">
        <v>40134205011</v>
      </c>
      <c r="C1371">
        <v>4460000159</v>
      </c>
      <c r="D1371" t="s">
        <v>201</v>
      </c>
      <c r="E1371">
        <v>85201</v>
      </c>
      <c r="F1371">
        <v>2114.3721346155598</v>
      </c>
      <c r="G1371">
        <v>1.19079405752</v>
      </c>
      <c r="H1371">
        <v>0.122967642767675</v>
      </c>
      <c r="I1371">
        <v>4.4000000000000004</v>
      </c>
      <c r="J1371">
        <v>3.2349112999999999E-2</v>
      </c>
      <c r="K1371">
        <v>0</v>
      </c>
      <c r="L1371">
        <v>0</v>
      </c>
      <c r="M1371">
        <v>0</v>
      </c>
      <c r="N1371">
        <v>83</v>
      </c>
      <c r="O1371">
        <v>30101.4846935366</v>
      </c>
      <c r="P1371">
        <v>362.66849028357348</v>
      </c>
      <c r="Q1371">
        <v>27768.413951258099</v>
      </c>
      <c r="R1371">
        <f>Q1371/AJ1371</f>
        <v>15.274155088700825</v>
      </c>
      <c r="S1371">
        <v>1</v>
      </c>
      <c r="T1371">
        <v>0</v>
      </c>
      <c r="U1371">
        <v>2</v>
      </c>
      <c r="V1371">
        <v>0</v>
      </c>
      <c r="W1371">
        <v>1</v>
      </c>
      <c r="X1371">
        <v>11</v>
      </c>
      <c r="Y1371">
        <v>8</v>
      </c>
      <c r="Z1371">
        <v>0.72727272727272696</v>
      </c>
      <c r="AA1371">
        <v>0</v>
      </c>
      <c r="AB1371">
        <v>336.21601850636199</v>
      </c>
      <c r="AC1371">
        <v>89.559511340385299</v>
      </c>
      <c r="AD1371">
        <v>27768.413951258099</v>
      </c>
      <c r="AE1371">
        <v>15.2741550887008</v>
      </c>
      <c r="AF1371">
        <v>4623.5205843244003</v>
      </c>
      <c r="AG1371">
        <v>2.54319064044246</v>
      </c>
      <c r="AH1371">
        <v>23144.893366933698</v>
      </c>
      <c r="AI1371">
        <v>0.166502868778896</v>
      </c>
      <c r="AJ1371">
        <v>1818</v>
      </c>
      <c r="AK1371">
        <v>7159.9390000000003</v>
      </c>
      <c r="AL1371">
        <v>0.60286028602860198</v>
      </c>
      <c r="AM1371">
        <v>0.39713971397139702</v>
      </c>
      <c r="AN1371">
        <v>6.1606160616061598E-2</v>
      </c>
      <c r="AO1371">
        <v>6.4906490649064896E-2</v>
      </c>
      <c r="AP1371">
        <v>9.9009900990098994E-3</v>
      </c>
      <c r="AQ1371">
        <v>0.36468646864686399</v>
      </c>
      <c r="AR1371">
        <v>8.9052287581699294E-2</v>
      </c>
      <c r="AS1371">
        <v>0.19199346405228701</v>
      </c>
      <c r="AT1371">
        <v>23566</v>
      </c>
      <c r="AU1371">
        <v>46172</v>
      </c>
      <c r="AV1371">
        <v>59921.122599704599</v>
      </c>
      <c r="AW1371">
        <v>0.35698569856985601</v>
      </c>
      <c r="AX1371">
        <v>0.21237693389592099</v>
      </c>
      <c r="AY1371">
        <v>28.2</v>
      </c>
      <c r="AZ1371">
        <v>0.23377337733773301</v>
      </c>
      <c r="BA1371">
        <v>1.5401540154015399E-2</v>
      </c>
      <c r="BB1371">
        <v>0.351550960118168</v>
      </c>
      <c r="BC1371">
        <v>0.95568685376661699</v>
      </c>
      <c r="BD1371">
        <v>4.4313146233382499E-2</v>
      </c>
      <c r="BE1371">
        <v>1985</v>
      </c>
      <c r="BF1371">
        <v>34</v>
      </c>
      <c r="BG1371">
        <v>0.25845639100000001</v>
      </c>
      <c r="BH1371">
        <v>0</v>
      </c>
      <c r="BI1371">
        <v>0</v>
      </c>
    </row>
    <row r="1372" spans="1:61" x14ac:dyDescent="0.2">
      <c r="A1372">
        <v>1371</v>
      </c>
      <c r="B1372">
        <v>40134205012</v>
      </c>
      <c r="C1372">
        <v>4460000046</v>
      </c>
      <c r="D1372" t="s">
        <v>253</v>
      </c>
      <c r="E1372">
        <v>85201</v>
      </c>
      <c r="F1372">
        <v>1300.02780532317</v>
      </c>
      <c r="G1372">
        <v>35.672528151599998</v>
      </c>
      <c r="H1372">
        <v>8.6079644609310793E-2</v>
      </c>
      <c r="I1372">
        <v>4.4000000000000004</v>
      </c>
      <c r="J1372">
        <v>0.36359847499999998</v>
      </c>
      <c r="K1372">
        <v>0</v>
      </c>
      <c r="L1372">
        <v>0</v>
      </c>
      <c r="M1372">
        <v>0</v>
      </c>
      <c r="N1372">
        <v>117</v>
      </c>
      <c r="O1372">
        <v>31553.1962475445</v>
      </c>
      <c r="P1372">
        <v>269.68543801320084</v>
      </c>
      <c r="Q1372">
        <v>29497.2601253539</v>
      </c>
      <c r="R1372">
        <f>Q1372/AJ1372</f>
        <v>18.598524669201701</v>
      </c>
      <c r="S1372">
        <v>1</v>
      </c>
      <c r="T1372">
        <v>0</v>
      </c>
      <c r="U1372">
        <v>2</v>
      </c>
      <c r="V1372">
        <v>0</v>
      </c>
      <c r="W1372">
        <v>1</v>
      </c>
      <c r="X1372">
        <v>17</v>
      </c>
      <c r="Y1372">
        <v>12</v>
      </c>
      <c r="Z1372">
        <v>0.70588235294117596</v>
      </c>
      <c r="AA1372">
        <v>0</v>
      </c>
      <c r="AB1372">
        <v>2.4716849542222201</v>
      </c>
      <c r="AC1372">
        <v>146.37499371517299</v>
      </c>
      <c r="AD1372">
        <v>29497.2601253539</v>
      </c>
      <c r="AE1372">
        <v>18.598524669201701</v>
      </c>
      <c r="AF1372">
        <v>3800.4537005289098</v>
      </c>
      <c r="AG1372">
        <v>2.39625075695391</v>
      </c>
      <c r="AH1372">
        <v>25696.806424825001</v>
      </c>
      <c r="AI1372">
        <v>0.12884090537148801</v>
      </c>
      <c r="AJ1372">
        <v>1586</v>
      </c>
      <c r="AK1372">
        <v>5199.5739999999996</v>
      </c>
      <c r="AL1372">
        <v>0.67150063051702302</v>
      </c>
      <c r="AM1372">
        <v>0.32849936948297598</v>
      </c>
      <c r="AN1372">
        <v>2.1437578814627899E-2</v>
      </c>
      <c r="AO1372">
        <v>0.21941992433795701</v>
      </c>
      <c r="AP1372">
        <v>2.9003783102143701E-2</v>
      </c>
      <c r="AQ1372">
        <v>0.25472887767969699</v>
      </c>
      <c r="AR1372">
        <v>9.1954022988505704E-2</v>
      </c>
      <c r="AS1372">
        <v>0.42440318302387198</v>
      </c>
      <c r="AT1372">
        <v>33323</v>
      </c>
      <c r="AU1372">
        <v>82470</v>
      </c>
      <c r="AV1372">
        <v>99580.439121756499</v>
      </c>
      <c r="AW1372">
        <v>8.9297023432552303E-2</v>
      </c>
      <c r="AX1372">
        <v>0.61617900172117002</v>
      </c>
      <c r="AY1372">
        <v>35</v>
      </c>
      <c r="AZ1372">
        <v>0.17276166456494299</v>
      </c>
      <c r="BA1372">
        <v>0.14880201765447601</v>
      </c>
      <c r="BB1372">
        <v>0.35728542914171602</v>
      </c>
      <c r="BC1372">
        <v>1</v>
      </c>
      <c r="BD1372">
        <v>0</v>
      </c>
      <c r="BE1372">
        <v>1985</v>
      </c>
      <c r="BF1372">
        <v>34</v>
      </c>
      <c r="BG1372">
        <v>0.201196505</v>
      </c>
      <c r="BH1372">
        <v>0</v>
      </c>
      <c r="BI1372">
        <v>0</v>
      </c>
    </row>
    <row r="1373" spans="1:61" x14ac:dyDescent="0.2">
      <c r="A1373">
        <v>1372</v>
      </c>
      <c r="B1373">
        <v>40134205013</v>
      </c>
      <c r="C1373">
        <v>4460000002</v>
      </c>
      <c r="D1373" t="s">
        <v>272</v>
      </c>
      <c r="E1373">
        <v>85201</v>
      </c>
      <c r="F1373">
        <v>8.9487192756094398</v>
      </c>
      <c r="G1373">
        <v>9.5255684671999994</v>
      </c>
      <c r="H1373">
        <v>0.108238159231919</v>
      </c>
      <c r="I1373">
        <v>4.0999999999999996</v>
      </c>
      <c r="J1373">
        <v>0.34279606400000001</v>
      </c>
      <c r="K1373">
        <v>0</v>
      </c>
      <c r="L1373">
        <v>0</v>
      </c>
      <c r="M1373">
        <v>0</v>
      </c>
      <c r="N1373">
        <v>107</v>
      </c>
      <c r="O1373">
        <v>29619.9812853896</v>
      </c>
      <c r="P1373">
        <v>276.82225500364115</v>
      </c>
      <c r="Q1373">
        <v>39224.014007456899</v>
      </c>
      <c r="R1373">
        <f>Q1373/AJ1373</f>
        <v>15.983705789509738</v>
      </c>
      <c r="S1373">
        <v>1</v>
      </c>
      <c r="T1373">
        <v>1</v>
      </c>
      <c r="U1373">
        <v>1</v>
      </c>
      <c r="V1373">
        <v>1</v>
      </c>
      <c r="W1373">
        <v>0</v>
      </c>
      <c r="X1373">
        <v>11</v>
      </c>
      <c r="Y1373">
        <v>10</v>
      </c>
      <c r="Z1373">
        <v>0.90909090909090895</v>
      </c>
      <c r="AA1373">
        <v>0</v>
      </c>
      <c r="AB1373">
        <v>7.6534374077084601</v>
      </c>
      <c r="AC1373">
        <v>60.938661585967097</v>
      </c>
      <c r="AD1373">
        <v>39224.014007456899</v>
      </c>
      <c r="AE1373">
        <v>15.983705789509701</v>
      </c>
      <c r="AF1373">
        <v>4245.5350738541702</v>
      </c>
      <c r="AG1373">
        <v>1.7300468923611101</v>
      </c>
      <c r="AH1373">
        <v>34978.478933602797</v>
      </c>
      <c r="AI1373">
        <v>0.108238159231919</v>
      </c>
      <c r="AJ1373">
        <v>2454</v>
      </c>
      <c r="AK1373">
        <v>9790.1299999999992</v>
      </c>
      <c r="AL1373">
        <v>0.75509372453137702</v>
      </c>
      <c r="AM1373">
        <v>0.24490627546862201</v>
      </c>
      <c r="AN1373">
        <v>0.15240423797881</v>
      </c>
      <c r="AO1373">
        <v>2.5672371638141799E-2</v>
      </c>
      <c r="AP1373">
        <v>2.07823960880195E-2</v>
      </c>
      <c r="AQ1373">
        <v>0.37530562347188201</v>
      </c>
      <c r="AR1373">
        <v>0.26843657817109101</v>
      </c>
      <c r="AS1373">
        <v>0.19985250737463101</v>
      </c>
      <c r="AT1373">
        <v>19737</v>
      </c>
      <c r="AU1373">
        <v>29566</v>
      </c>
      <c r="AV1373">
        <v>51824.129353233802</v>
      </c>
      <c r="AW1373">
        <v>0.51140994295028497</v>
      </c>
      <c r="AX1373">
        <v>0.30921820303383801</v>
      </c>
      <c r="AY1373">
        <v>28.4</v>
      </c>
      <c r="AZ1373">
        <v>0.33048084759576202</v>
      </c>
      <c r="BA1373">
        <v>4.0749796251018697E-2</v>
      </c>
      <c r="BB1373">
        <v>0.38805970149253699</v>
      </c>
      <c r="BC1373">
        <v>0.691542288557213</v>
      </c>
      <c r="BD1373">
        <v>0.308457711442786</v>
      </c>
      <c r="BE1373">
        <v>1983</v>
      </c>
      <c r="BF1373">
        <v>36</v>
      </c>
      <c r="BG1373">
        <v>0.14397516299999999</v>
      </c>
      <c r="BH1373">
        <v>0</v>
      </c>
      <c r="BI1373">
        <v>0</v>
      </c>
    </row>
    <row r="1374" spans="1:61" x14ac:dyDescent="0.2">
      <c r="A1374">
        <v>1373</v>
      </c>
      <c r="B1374">
        <v>40134205014</v>
      </c>
      <c r="C1374">
        <v>4460000159</v>
      </c>
      <c r="D1374" t="s">
        <v>201</v>
      </c>
      <c r="E1374">
        <v>85201</v>
      </c>
      <c r="F1374">
        <v>3325.4484277565898</v>
      </c>
      <c r="G1374">
        <v>1.19079405752</v>
      </c>
      <c r="H1374">
        <v>7.4192061528548195E-2</v>
      </c>
      <c r="I1374">
        <v>4.4000000000000004</v>
      </c>
      <c r="J1374">
        <v>3.2349112999999999E-2</v>
      </c>
      <c r="K1374">
        <v>0</v>
      </c>
      <c r="L1374">
        <v>0</v>
      </c>
      <c r="M1374">
        <v>0</v>
      </c>
      <c r="N1374">
        <v>103</v>
      </c>
      <c r="O1374">
        <v>27896.840914699402</v>
      </c>
      <c r="P1374">
        <v>270.84311567669323</v>
      </c>
      <c r="Q1374">
        <v>29806.318495412201</v>
      </c>
      <c r="R1374">
        <f>Q1374/AJ1374</f>
        <v>17.259014762832773</v>
      </c>
      <c r="S1374">
        <v>1</v>
      </c>
      <c r="T1374">
        <v>0</v>
      </c>
      <c r="U1374">
        <v>2</v>
      </c>
      <c r="V1374">
        <v>0</v>
      </c>
      <c r="W1374">
        <v>1</v>
      </c>
      <c r="X1374">
        <v>14</v>
      </c>
      <c r="Y1374">
        <v>12</v>
      </c>
      <c r="Z1374">
        <v>0.85714285714285698</v>
      </c>
      <c r="AA1374">
        <v>0</v>
      </c>
      <c r="AB1374">
        <v>53.657103322721497</v>
      </c>
      <c r="AC1374">
        <v>92.365098051830898</v>
      </c>
      <c r="AD1374">
        <v>29806.318495412201</v>
      </c>
      <c r="AE1374">
        <v>17.259014762832699</v>
      </c>
      <c r="AF1374">
        <v>1298.94286293547</v>
      </c>
      <c r="AG1374">
        <v>0.75213831090647199</v>
      </c>
      <c r="AH1374">
        <v>28507.375632476698</v>
      </c>
      <c r="AI1374">
        <v>4.3579446523575503E-2</v>
      </c>
      <c r="AJ1374">
        <v>1727</v>
      </c>
      <c r="AK1374">
        <v>8513.9079999999994</v>
      </c>
      <c r="AL1374">
        <v>0.66821077012159802</v>
      </c>
      <c r="AM1374">
        <v>0.33178922987840098</v>
      </c>
      <c r="AN1374">
        <v>2.3161551823972198E-2</v>
      </c>
      <c r="AO1374">
        <v>0.19918934568616001</v>
      </c>
      <c r="AP1374">
        <v>0</v>
      </c>
      <c r="AQ1374">
        <v>0.44064852345107097</v>
      </c>
      <c r="AR1374">
        <v>0.21534195933456499</v>
      </c>
      <c r="AS1374">
        <v>0.17190388170055401</v>
      </c>
      <c r="AT1374">
        <v>22685</v>
      </c>
      <c r="AU1374">
        <v>57833</v>
      </c>
      <c r="AV1374">
        <v>62984.444444444402</v>
      </c>
      <c r="AW1374">
        <v>0.28979591836734597</v>
      </c>
      <c r="AX1374">
        <v>0.35370370370370302</v>
      </c>
      <c r="AY1374">
        <v>30.2</v>
      </c>
      <c r="AZ1374">
        <v>0.24088013896930999</v>
      </c>
      <c r="BA1374">
        <v>0.122177185871453</v>
      </c>
      <c r="BB1374">
        <v>0.45</v>
      </c>
      <c r="BC1374">
        <v>0.94259259259259198</v>
      </c>
      <c r="BD1374">
        <v>5.74074074074074E-2</v>
      </c>
      <c r="BE1374">
        <v>1981</v>
      </c>
      <c r="BF1374">
        <v>38</v>
      </c>
      <c r="BG1374">
        <v>0.10286830600000001</v>
      </c>
      <c r="BH1374">
        <v>0</v>
      </c>
      <c r="BI1374">
        <v>0</v>
      </c>
    </row>
    <row r="1375" spans="1:61" x14ac:dyDescent="0.2">
      <c r="A1375">
        <v>1374</v>
      </c>
      <c r="B1375">
        <v>40134205031</v>
      </c>
      <c r="C1375">
        <v>4460000302</v>
      </c>
      <c r="D1375" t="s">
        <v>514</v>
      </c>
      <c r="E1375">
        <v>85203</v>
      </c>
      <c r="F1375">
        <v>237.74805273560401</v>
      </c>
      <c r="G1375">
        <v>14.7372003043</v>
      </c>
      <c r="H1375">
        <v>0.233881753527934</v>
      </c>
      <c r="J1375">
        <v>7.6417884000000005E-2</v>
      </c>
      <c r="K1375">
        <v>0</v>
      </c>
      <c r="L1375">
        <v>0</v>
      </c>
      <c r="M1375">
        <v>0</v>
      </c>
      <c r="N1375">
        <v>103</v>
      </c>
      <c r="O1375">
        <v>64286.736843924802</v>
      </c>
      <c r="P1375">
        <v>624.14307615460973</v>
      </c>
      <c r="Q1375">
        <v>28587.538840738001</v>
      </c>
      <c r="R1375">
        <f>Q1375/AJ1375</f>
        <v>20.897323713989767</v>
      </c>
      <c r="S1375">
        <v>1</v>
      </c>
      <c r="T1375">
        <v>1</v>
      </c>
      <c r="U1375">
        <v>1</v>
      </c>
      <c r="V1375">
        <v>1</v>
      </c>
      <c r="W1375">
        <v>0</v>
      </c>
      <c r="X1375">
        <v>14</v>
      </c>
      <c r="Y1375">
        <v>8</v>
      </c>
      <c r="Z1375">
        <v>0.57142857142857095</v>
      </c>
      <c r="AA1375">
        <v>0</v>
      </c>
      <c r="AB1375">
        <v>235.62294097199299</v>
      </c>
      <c r="AC1375">
        <v>137.32892996914001</v>
      </c>
      <c r="AD1375">
        <v>28587.538840738001</v>
      </c>
      <c r="AE1375">
        <v>20.897323713989799</v>
      </c>
      <c r="AF1375">
        <v>10982.220686811101</v>
      </c>
      <c r="AG1375">
        <v>8.0279390985461205</v>
      </c>
      <c r="AH1375">
        <v>17605.318153926899</v>
      </c>
      <c r="AI1375">
        <v>0.384161111174814</v>
      </c>
      <c r="AJ1375">
        <v>1368</v>
      </c>
      <c r="AK1375">
        <v>12226.71</v>
      </c>
      <c r="AL1375">
        <v>0.640350877192982</v>
      </c>
      <c r="AM1375">
        <v>0.359649122807017</v>
      </c>
      <c r="AN1375">
        <v>0.115497076023391</v>
      </c>
      <c r="AO1375">
        <v>0.13304093567251399</v>
      </c>
      <c r="AP1375">
        <v>1.3157894736842099E-2</v>
      </c>
      <c r="AQ1375">
        <v>0.31286549707602301</v>
      </c>
      <c r="AR1375">
        <v>0.130050505050505</v>
      </c>
      <c r="AS1375">
        <v>0.184343434343434</v>
      </c>
      <c r="AT1375">
        <v>18005</v>
      </c>
      <c r="AU1375">
        <v>41278</v>
      </c>
      <c r="AV1375">
        <v>51442.025862069</v>
      </c>
      <c r="AW1375">
        <v>0.50657894736842102</v>
      </c>
      <c r="AX1375">
        <v>0.184557438794726</v>
      </c>
      <c r="AY1375">
        <v>31</v>
      </c>
      <c r="AZ1375">
        <v>0.30409356725146103</v>
      </c>
      <c r="BA1375">
        <v>5.8479532163742597E-2</v>
      </c>
      <c r="BB1375">
        <v>0.47844827586206801</v>
      </c>
      <c r="BC1375">
        <v>0.85775862068965503</v>
      </c>
      <c r="BD1375">
        <v>0.142241379310344</v>
      </c>
      <c r="BE1375">
        <v>1985</v>
      </c>
      <c r="BF1375">
        <v>34</v>
      </c>
      <c r="BG1375">
        <v>0.14721250499999999</v>
      </c>
      <c r="BH1375">
        <v>0</v>
      </c>
      <c r="BI1375">
        <v>0</v>
      </c>
    </row>
    <row r="1376" spans="1:61" x14ac:dyDescent="0.2">
      <c r="A1376">
        <v>1375</v>
      </c>
      <c r="B1376">
        <v>40134205032</v>
      </c>
      <c r="C1376">
        <v>4460000302</v>
      </c>
      <c r="D1376" t="s">
        <v>514</v>
      </c>
      <c r="E1376">
        <v>85203</v>
      </c>
      <c r="F1376">
        <v>1121.1612172943101</v>
      </c>
      <c r="G1376">
        <v>14.7372003043</v>
      </c>
      <c r="H1376">
        <v>5.8933434454368799E-2</v>
      </c>
      <c r="J1376">
        <v>7.6417884000000005E-2</v>
      </c>
      <c r="K1376">
        <v>0</v>
      </c>
      <c r="L1376">
        <v>0</v>
      </c>
      <c r="M1376">
        <v>0</v>
      </c>
      <c r="N1376">
        <v>124</v>
      </c>
      <c r="O1376">
        <v>50315.255466414899</v>
      </c>
      <c r="P1376">
        <v>405.76818924528146</v>
      </c>
      <c r="Q1376">
        <v>50092.661181925701</v>
      </c>
      <c r="R1376">
        <f>Q1376/AJ1376</f>
        <v>19.651887478197608</v>
      </c>
      <c r="S1376">
        <v>1</v>
      </c>
      <c r="T1376">
        <v>0</v>
      </c>
      <c r="U1376">
        <v>2</v>
      </c>
      <c r="V1376">
        <v>0</v>
      </c>
      <c r="W1376">
        <v>1</v>
      </c>
      <c r="X1376">
        <v>7</v>
      </c>
      <c r="Y1376">
        <v>4</v>
      </c>
      <c r="Z1376">
        <v>0.57142857142857095</v>
      </c>
      <c r="AA1376">
        <v>0</v>
      </c>
      <c r="AB1376">
        <v>135.97295658549001</v>
      </c>
      <c r="AC1376">
        <v>60.083965786536197</v>
      </c>
      <c r="AD1376">
        <v>50092.661181925701</v>
      </c>
      <c r="AE1376">
        <v>19.651887478197601</v>
      </c>
      <c r="AF1376">
        <v>6088.3077137587698</v>
      </c>
      <c r="AG1376">
        <v>2.3885083223847698</v>
      </c>
      <c r="AH1376">
        <v>44004.353468166999</v>
      </c>
      <c r="AI1376">
        <v>0.121540911784409</v>
      </c>
      <c r="AJ1376">
        <v>2549</v>
      </c>
      <c r="AK1376">
        <v>6416.6379999999999</v>
      </c>
      <c r="AL1376">
        <v>0.76618281679089795</v>
      </c>
      <c r="AM1376">
        <v>0.233817183209101</v>
      </c>
      <c r="AN1376">
        <v>7.2185170655158795E-2</v>
      </c>
      <c r="AO1376">
        <v>6.5123577873675897E-2</v>
      </c>
      <c r="AP1376">
        <v>1.6869360533542498E-2</v>
      </c>
      <c r="AQ1376">
        <v>0.42291094546881097</v>
      </c>
      <c r="AR1376">
        <v>0.24677002583979299</v>
      </c>
      <c r="AS1376">
        <v>0.29715762273901802</v>
      </c>
      <c r="AT1376">
        <v>21086</v>
      </c>
      <c r="AU1376">
        <v>39534</v>
      </c>
      <c r="AV1376">
        <v>59646.198156682003</v>
      </c>
      <c r="AW1376">
        <v>0.44017261671243602</v>
      </c>
      <c r="AX1376">
        <v>0.63706140350877105</v>
      </c>
      <c r="AY1376">
        <v>29.5</v>
      </c>
      <c r="AZ1376">
        <v>0.34209493919183898</v>
      </c>
      <c r="BA1376">
        <v>0.111416241663397</v>
      </c>
      <c r="BB1376">
        <v>0.42511520737327102</v>
      </c>
      <c r="BC1376">
        <v>0.90898617511520696</v>
      </c>
      <c r="BD1376">
        <v>9.1013824884792593E-2</v>
      </c>
      <c r="BE1376">
        <v>1984</v>
      </c>
      <c r="BF1376">
        <v>35</v>
      </c>
      <c r="BG1376">
        <v>0.14016598999999999</v>
      </c>
      <c r="BH1376">
        <v>0</v>
      </c>
      <c r="BI1376">
        <v>0</v>
      </c>
    </row>
    <row r="1377" spans="1:61" x14ac:dyDescent="0.2">
      <c r="A1377">
        <v>1376</v>
      </c>
      <c r="B1377">
        <v>40134205041</v>
      </c>
      <c r="C1377">
        <v>4460000309</v>
      </c>
      <c r="D1377" t="s">
        <v>513</v>
      </c>
      <c r="E1377">
        <v>85213</v>
      </c>
      <c r="F1377">
        <v>234.931604808401</v>
      </c>
      <c r="G1377">
        <v>23.983536852699999</v>
      </c>
      <c r="H1377">
        <v>7.9759097076917002E-2</v>
      </c>
      <c r="J1377">
        <v>0.117730744</v>
      </c>
      <c r="K1377">
        <v>18976.33539</v>
      </c>
      <c r="L1377">
        <v>0.19700000000000001</v>
      </c>
      <c r="M1377">
        <v>1</v>
      </c>
      <c r="N1377">
        <v>48</v>
      </c>
      <c r="O1377">
        <v>25288.329365016001</v>
      </c>
      <c r="P1377">
        <v>526.84019510450003</v>
      </c>
      <c r="Q1377">
        <v>11407.917197344501</v>
      </c>
      <c r="R1377">
        <f>Q1377/AJ1377</f>
        <v>12.647358311911864</v>
      </c>
      <c r="S1377">
        <v>1</v>
      </c>
      <c r="T1377">
        <v>1</v>
      </c>
      <c r="U1377">
        <v>1</v>
      </c>
      <c r="V1377">
        <v>1</v>
      </c>
      <c r="W1377">
        <v>0</v>
      </c>
      <c r="X1377">
        <v>6</v>
      </c>
      <c r="Y1377">
        <v>1</v>
      </c>
      <c r="Z1377">
        <v>0.16666666666666599</v>
      </c>
      <c r="AA1377">
        <v>0</v>
      </c>
      <c r="AB1377">
        <v>234.931604808401</v>
      </c>
      <c r="AC1377">
        <v>67.697265839141593</v>
      </c>
      <c r="AD1377">
        <v>11407.917197344501</v>
      </c>
      <c r="AE1377">
        <v>12.6473583119118</v>
      </c>
      <c r="AF1377">
        <v>1979.8811944732799</v>
      </c>
      <c r="AG1377">
        <v>2.1949902377752601</v>
      </c>
      <c r="AH1377">
        <v>9428.0360028712203</v>
      </c>
      <c r="AI1377">
        <v>0.17355325781415701</v>
      </c>
      <c r="AJ1377">
        <v>902</v>
      </c>
      <c r="AK1377">
        <v>5783.8280000000004</v>
      </c>
      <c r="AL1377">
        <v>0.870288248337028</v>
      </c>
      <c r="AM1377">
        <v>0.129711751662971</v>
      </c>
      <c r="AN1377">
        <v>2.7716186252771599E-2</v>
      </c>
      <c r="AO1377">
        <v>0</v>
      </c>
      <c r="AP1377">
        <v>3.1042128603104201E-2</v>
      </c>
      <c r="AQ1377">
        <v>0.34035476718403501</v>
      </c>
      <c r="AR1377">
        <v>0</v>
      </c>
      <c r="AS1377">
        <v>0.34101382488479198</v>
      </c>
      <c r="AT1377">
        <v>40907</v>
      </c>
      <c r="AU1377">
        <v>98958</v>
      </c>
      <c r="AV1377">
        <v>100206.23229461801</v>
      </c>
      <c r="AW1377">
        <v>0.109756097560975</v>
      </c>
      <c r="AX1377">
        <v>0.85552407932011298</v>
      </c>
      <c r="AY1377">
        <v>40.9</v>
      </c>
      <c r="AZ1377">
        <v>0.19290465631928999</v>
      </c>
      <c r="BA1377">
        <v>0.106430155210643</v>
      </c>
      <c r="BB1377">
        <v>0.26912181303116101</v>
      </c>
      <c r="BC1377">
        <v>0.97450424929178403</v>
      </c>
      <c r="BD1377">
        <v>2.5495750708215199E-2</v>
      </c>
      <c r="BE1377">
        <v>1986</v>
      </c>
      <c r="BF1377">
        <v>33</v>
      </c>
      <c r="BG1377">
        <v>0.14511848699999999</v>
      </c>
      <c r="BH1377">
        <v>0</v>
      </c>
      <c r="BI1377">
        <v>0</v>
      </c>
    </row>
    <row r="1378" spans="1:61" x14ac:dyDescent="0.2">
      <c r="A1378">
        <v>1377</v>
      </c>
      <c r="B1378">
        <v>40134205042</v>
      </c>
      <c r="C1378">
        <v>4460000042</v>
      </c>
      <c r="D1378" t="s">
        <v>38</v>
      </c>
      <c r="E1378">
        <v>85204</v>
      </c>
      <c r="F1378">
        <v>5194.6870585187498</v>
      </c>
      <c r="G1378">
        <v>9.9692344090600002</v>
      </c>
      <c r="H1378">
        <v>8.61638352170013E-2</v>
      </c>
      <c r="I1378">
        <v>4.5</v>
      </c>
      <c r="J1378">
        <v>0.45060966400000002</v>
      </c>
      <c r="K1378">
        <v>0</v>
      </c>
      <c r="L1378">
        <v>0</v>
      </c>
      <c r="M1378">
        <v>0</v>
      </c>
      <c r="N1378">
        <v>127</v>
      </c>
      <c r="O1378">
        <v>32922.849640594002</v>
      </c>
      <c r="P1378">
        <v>259.23503654011023</v>
      </c>
      <c r="Q1378">
        <v>42355.793347979998</v>
      </c>
      <c r="R1378">
        <f>Q1378/AJ1378</f>
        <v>15.396507941832061</v>
      </c>
      <c r="S1378">
        <v>1</v>
      </c>
      <c r="T1378">
        <v>0</v>
      </c>
      <c r="U1378">
        <v>2</v>
      </c>
      <c r="V1378">
        <v>0</v>
      </c>
      <c r="W1378">
        <v>1</v>
      </c>
      <c r="X1378">
        <v>10</v>
      </c>
      <c r="Y1378">
        <v>2</v>
      </c>
      <c r="Z1378">
        <v>0.2</v>
      </c>
      <c r="AA1378">
        <v>0</v>
      </c>
      <c r="AB1378">
        <v>386.69782872818803</v>
      </c>
      <c r="AC1378">
        <v>91.149854249374201</v>
      </c>
      <c r="AD1378">
        <v>42355.793347979998</v>
      </c>
      <c r="AE1378">
        <v>15.396507941832001</v>
      </c>
      <c r="AF1378">
        <v>10251.5845675287</v>
      </c>
      <c r="AG1378">
        <v>3.7264938449759102</v>
      </c>
      <c r="AH1378">
        <v>32104.208780451201</v>
      </c>
      <c r="AI1378">
        <v>0.24203500294057501</v>
      </c>
      <c r="AJ1378">
        <v>2751</v>
      </c>
      <c r="AK1378">
        <v>7617.2290000000003</v>
      </c>
      <c r="AL1378">
        <v>0.90585241730279897</v>
      </c>
      <c r="AM1378">
        <v>9.4147582697200999E-2</v>
      </c>
      <c r="AN1378">
        <v>3.9985459832787996E-3</v>
      </c>
      <c r="AO1378">
        <v>2.1446746637586299E-2</v>
      </c>
      <c r="AP1378">
        <v>2.3627771719374701E-2</v>
      </c>
      <c r="AQ1378">
        <v>0.21846601235914201</v>
      </c>
      <c r="AR1378">
        <v>7.2455752212389299E-2</v>
      </c>
      <c r="AS1378">
        <v>0.28373893805309702</v>
      </c>
      <c r="AT1378">
        <v>27365</v>
      </c>
      <c r="AU1378">
        <v>64986</v>
      </c>
      <c r="AV1378">
        <v>75720.021299254498</v>
      </c>
      <c r="AW1378">
        <v>0.15667030170846899</v>
      </c>
      <c r="AX1378">
        <v>0.63713080168776304</v>
      </c>
      <c r="AY1378">
        <v>37.6</v>
      </c>
      <c r="AZ1378">
        <v>0.24136677571792001</v>
      </c>
      <c r="BA1378">
        <v>9.6692111959287494E-2</v>
      </c>
      <c r="BB1378">
        <v>0.303514376996805</v>
      </c>
      <c r="BC1378">
        <v>0.98083067092651699</v>
      </c>
      <c r="BD1378">
        <v>1.91693290734824E-2</v>
      </c>
      <c r="BE1378">
        <v>1984</v>
      </c>
      <c r="BF1378">
        <v>35</v>
      </c>
      <c r="BG1378">
        <v>0.148953108</v>
      </c>
      <c r="BH1378">
        <v>0</v>
      </c>
      <c r="BI1378">
        <v>0</v>
      </c>
    </row>
    <row r="1379" spans="1:61" x14ac:dyDescent="0.2">
      <c r="A1379">
        <v>1378</v>
      </c>
      <c r="B1379">
        <v>40134206021</v>
      </c>
      <c r="C1379">
        <v>4460000200</v>
      </c>
      <c r="D1379" t="s">
        <v>273</v>
      </c>
      <c r="E1379">
        <v>85213</v>
      </c>
      <c r="F1379">
        <v>389.91547500059698</v>
      </c>
      <c r="G1379">
        <v>5.9642406802499996</v>
      </c>
      <c r="H1379">
        <v>5.2966129603462801E-2</v>
      </c>
      <c r="J1379">
        <v>0.41632256000000001</v>
      </c>
      <c r="K1379">
        <v>0</v>
      </c>
      <c r="L1379">
        <v>0</v>
      </c>
      <c r="M1379">
        <v>0</v>
      </c>
      <c r="N1379">
        <v>128</v>
      </c>
      <c r="O1379">
        <v>61592.086867174497</v>
      </c>
      <c r="P1379">
        <v>481.18817864980076</v>
      </c>
      <c r="Q1379">
        <v>57798.280730856699</v>
      </c>
      <c r="R1379">
        <f>Q1379/AJ1379</f>
        <v>20.956591998135135</v>
      </c>
      <c r="S1379">
        <v>1</v>
      </c>
      <c r="T1379">
        <v>1</v>
      </c>
      <c r="U1379">
        <v>1</v>
      </c>
      <c r="V1379">
        <v>1</v>
      </c>
      <c r="W1379">
        <v>0</v>
      </c>
      <c r="X1379">
        <v>11</v>
      </c>
      <c r="Y1379">
        <v>5</v>
      </c>
      <c r="Z1379">
        <v>0.45454545454545398</v>
      </c>
      <c r="AA1379">
        <v>0</v>
      </c>
      <c r="AB1379">
        <v>31.1539985344324</v>
      </c>
      <c r="AC1379">
        <v>52.492039372714501</v>
      </c>
      <c r="AD1379">
        <v>57798.280730856699</v>
      </c>
      <c r="AE1379">
        <v>20.956591998135099</v>
      </c>
      <c r="AF1379">
        <v>9246.3484003602007</v>
      </c>
      <c r="AG1379">
        <v>3.3525556201450999</v>
      </c>
      <c r="AH1379">
        <v>48551.9323304965</v>
      </c>
      <c r="AI1379">
        <v>0.159976184125903</v>
      </c>
      <c r="AJ1379">
        <v>2758</v>
      </c>
      <c r="AK1379">
        <v>5568.3469999999998</v>
      </c>
      <c r="AL1379">
        <v>0.88941261783901304</v>
      </c>
      <c r="AM1379">
        <v>0.110587382160986</v>
      </c>
      <c r="AN1379">
        <v>0</v>
      </c>
      <c r="AO1379">
        <v>0</v>
      </c>
      <c r="AP1379">
        <v>6.88905003625815E-3</v>
      </c>
      <c r="AQ1379">
        <v>0.31109499637418397</v>
      </c>
      <c r="AR1379">
        <v>6.1766522544780697E-2</v>
      </c>
      <c r="AS1379">
        <v>0.25077208153180902</v>
      </c>
      <c r="AT1379">
        <v>23784</v>
      </c>
      <c r="AU1379">
        <v>70167</v>
      </c>
      <c r="AV1379">
        <v>86744.957983193293</v>
      </c>
      <c r="AW1379">
        <v>0.35424220449601102</v>
      </c>
      <c r="AX1379">
        <v>0.61520737327188901</v>
      </c>
      <c r="AY1379">
        <v>30</v>
      </c>
      <c r="AZ1379">
        <v>0.24184191443074601</v>
      </c>
      <c r="BA1379">
        <v>0.15917331399564899</v>
      </c>
      <c r="BB1379">
        <v>0.33333333333333298</v>
      </c>
      <c r="BC1379">
        <v>0.97899159663865498</v>
      </c>
      <c r="BD1379">
        <v>2.1008403361344501E-2</v>
      </c>
      <c r="BE1379">
        <v>1979</v>
      </c>
      <c r="BF1379">
        <v>40</v>
      </c>
      <c r="BG1379">
        <v>0.170394553</v>
      </c>
      <c r="BH1379">
        <v>0</v>
      </c>
      <c r="BI1379">
        <v>0</v>
      </c>
    </row>
    <row r="1380" spans="1:61" x14ac:dyDescent="0.2">
      <c r="A1380">
        <v>1379</v>
      </c>
      <c r="B1380">
        <v>40134206022</v>
      </c>
      <c r="C1380">
        <v>4460000302</v>
      </c>
      <c r="D1380" t="s">
        <v>514</v>
      </c>
      <c r="E1380">
        <v>85203</v>
      </c>
      <c r="F1380">
        <v>1273.17866615516</v>
      </c>
      <c r="G1380">
        <v>14.7372003043</v>
      </c>
      <c r="H1380">
        <v>6.1275428397246402E-2</v>
      </c>
      <c r="J1380">
        <v>7.6417884000000005E-2</v>
      </c>
      <c r="K1380">
        <v>0</v>
      </c>
      <c r="L1380">
        <v>0</v>
      </c>
      <c r="M1380">
        <v>0</v>
      </c>
      <c r="N1380">
        <v>85</v>
      </c>
      <c r="O1380">
        <v>27769.554255521802</v>
      </c>
      <c r="P1380">
        <v>326.70063830025651</v>
      </c>
      <c r="Q1380">
        <v>17554.495187124299</v>
      </c>
      <c r="R1380">
        <f>Q1380/AJ1380</f>
        <v>17.261057214478171</v>
      </c>
      <c r="S1380">
        <v>1</v>
      </c>
      <c r="T1380">
        <v>0</v>
      </c>
      <c r="U1380">
        <v>2</v>
      </c>
      <c r="V1380">
        <v>0</v>
      </c>
      <c r="W1380">
        <v>1</v>
      </c>
      <c r="X1380">
        <v>7</v>
      </c>
      <c r="Y1380">
        <v>5</v>
      </c>
      <c r="Z1380">
        <v>0.71428571428571397</v>
      </c>
      <c r="AA1380">
        <v>0</v>
      </c>
      <c r="AB1380">
        <v>120.022272894938</v>
      </c>
      <c r="AC1380">
        <v>11.9501799380725</v>
      </c>
      <c r="AD1380">
        <v>17554.495187124299</v>
      </c>
      <c r="AE1380">
        <v>17.2610572144782</v>
      </c>
      <c r="AF1380">
        <v>1295.16463781571</v>
      </c>
      <c r="AG1380">
        <v>1.2735148847745399</v>
      </c>
      <c r="AH1380">
        <v>16259.330549308601</v>
      </c>
      <c r="AI1380">
        <v>7.3779657233645393E-2</v>
      </c>
      <c r="AJ1380">
        <v>1017</v>
      </c>
      <c r="AK1380">
        <v>4111.5860000000002</v>
      </c>
      <c r="AL1380">
        <v>0.96853490658800301</v>
      </c>
      <c r="AM1380">
        <v>3.1465093411996103E-2</v>
      </c>
      <c r="AN1380">
        <v>0</v>
      </c>
      <c r="AO1380">
        <v>3.1465093411995999E-2</v>
      </c>
      <c r="AP1380">
        <v>0</v>
      </c>
      <c r="AQ1380">
        <v>0.128810226155358</v>
      </c>
      <c r="AR1380">
        <v>0.110960757780784</v>
      </c>
      <c r="AS1380">
        <v>0.19891745602165001</v>
      </c>
      <c r="AT1380">
        <v>29764</v>
      </c>
      <c r="AU1380">
        <v>79375</v>
      </c>
      <c r="AV1380">
        <v>76905.093833780207</v>
      </c>
      <c r="AW1380">
        <v>0.110127826941986</v>
      </c>
      <c r="AX1380">
        <v>0.76395939086294395</v>
      </c>
      <c r="AY1380">
        <v>41.4</v>
      </c>
      <c r="AZ1380">
        <v>0.262536873156342</v>
      </c>
      <c r="BA1380">
        <v>0.27925270403146502</v>
      </c>
      <c r="BB1380">
        <v>0.235924932975871</v>
      </c>
      <c r="BC1380">
        <v>0.90080428954423597</v>
      </c>
      <c r="BD1380">
        <v>9.9195710455764002E-2</v>
      </c>
      <c r="BE1380">
        <v>1975</v>
      </c>
      <c r="BF1380">
        <v>44</v>
      </c>
      <c r="BG1380">
        <v>0.13806708600000001</v>
      </c>
      <c r="BH1380">
        <v>0</v>
      </c>
      <c r="BI1380">
        <v>0</v>
      </c>
    </row>
    <row r="1381" spans="1:61" x14ac:dyDescent="0.2">
      <c r="A1381">
        <v>1380</v>
      </c>
      <c r="B1381">
        <v>40134206023</v>
      </c>
      <c r="C1381">
        <v>4460000191</v>
      </c>
      <c r="D1381" t="s">
        <v>274</v>
      </c>
      <c r="E1381">
        <v>85213</v>
      </c>
      <c r="F1381">
        <v>762.23163272133195</v>
      </c>
      <c r="G1381">
        <v>0.79350137783100005</v>
      </c>
      <c r="H1381">
        <v>0.106976562272355</v>
      </c>
      <c r="J1381">
        <v>0.44511155499999999</v>
      </c>
      <c r="K1381">
        <v>0</v>
      </c>
      <c r="L1381">
        <v>0</v>
      </c>
      <c r="M1381">
        <v>0</v>
      </c>
      <c r="N1381">
        <v>107</v>
      </c>
      <c r="O1381">
        <v>30217.907601098101</v>
      </c>
      <c r="P1381">
        <v>282.41035141213177</v>
      </c>
      <c r="Q1381">
        <v>24416.272090669099</v>
      </c>
      <c r="R1381">
        <f>Q1381/AJ1381</f>
        <v>15.365810000421082</v>
      </c>
      <c r="S1381">
        <v>1</v>
      </c>
      <c r="T1381">
        <v>1</v>
      </c>
      <c r="U1381">
        <v>1</v>
      </c>
      <c r="V1381">
        <v>1</v>
      </c>
      <c r="W1381">
        <v>0</v>
      </c>
      <c r="X1381">
        <v>10</v>
      </c>
      <c r="Y1381">
        <v>3</v>
      </c>
      <c r="Z1381">
        <v>0.3</v>
      </c>
      <c r="AA1381">
        <v>0</v>
      </c>
      <c r="AB1381">
        <v>295.29258437536203</v>
      </c>
      <c r="AC1381">
        <v>69.111580940124597</v>
      </c>
      <c r="AD1381">
        <v>24416.272090669099</v>
      </c>
      <c r="AE1381">
        <v>15.365810000421099</v>
      </c>
      <c r="AF1381">
        <v>6608.0579241737596</v>
      </c>
      <c r="AG1381">
        <v>4.1586267615945598</v>
      </c>
      <c r="AH1381">
        <v>17808.2141664954</v>
      </c>
      <c r="AI1381">
        <v>0.27064155820490898</v>
      </c>
      <c r="AJ1381">
        <v>1589</v>
      </c>
      <c r="AK1381">
        <v>6471.9160000000002</v>
      </c>
      <c r="AL1381">
        <v>0.70044052863436101</v>
      </c>
      <c r="AM1381">
        <v>0.29955947136563799</v>
      </c>
      <c r="AN1381">
        <v>0.15103838892385099</v>
      </c>
      <c r="AO1381">
        <v>1.1327879169288801E-2</v>
      </c>
      <c r="AP1381">
        <v>5.03461296412838E-2</v>
      </c>
      <c r="AQ1381">
        <v>0.12838263058527299</v>
      </c>
      <c r="AR1381">
        <v>8.3172147001934205E-2</v>
      </c>
      <c r="AS1381">
        <v>0.43617021276595702</v>
      </c>
      <c r="AT1381">
        <v>37235</v>
      </c>
      <c r="AU1381">
        <v>111223</v>
      </c>
      <c r="AV1381">
        <v>121976.170212766</v>
      </c>
      <c r="AW1381">
        <v>0.17369414726242899</v>
      </c>
      <c r="AX1381">
        <v>0.94680851063829696</v>
      </c>
      <c r="AY1381">
        <v>35.799999999999997</v>
      </c>
      <c r="AZ1381">
        <v>0.286972938955317</v>
      </c>
      <c r="BA1381">
        <v>0.110761485210824</v>
      </c>
      <c r="BB1381">
        <v>0.46808510638297801</v>
      </c>
      <c r="BC1381">
        <v>1</v>
      </c>
      <c r="BD1381">
        <v>0</v>
      </c>
      <c r="BE1381">
        <v>1979</v>
      </c>
      <c r="BF1381">
        <v>40</v>
      </c>
      <c r="BG1381">
        <v>0.15171870000000001</v>
      </c>
      <c r="BH1381">
        <v>0</v>
      </c>
      <c r="BI1381">
        <v>0</v>
      </c>
    </row>
    <row r="1382" spans="1:61" x14ac:dyDescent="0.2">
      <c r="A1382">
        <v>1381</v>
      </c>
      <c r="B1382">
        <v>40134206031</v>
      </c>
      <c r="C1382">
        <v>4460000304</v>
      </c>
      <c r="D1382" t="s">
        <v>512</v>
      </c>
      <c r="E1382">
        <v>85213</v>
      </c>
      <c r="F1382">
        <v>306.47513870324599</v>
      </c>
      <c r="G1382">
        <v>17.993839801</v>
      </c>
      <c r="H1382">
        <v>0.168897095287078</v>
      </c>
      <c r="J1382">
        <v>8.6002281999999999E-2</v>
      </c>
      <c r="K1382">
        <v>149.76163500000001</v>
      </c>
      <c r="L1382">
        <v>2.0699999999999998E-3</v>
      </c>
      <c r="M1382">
        <v>1</v>
      </c>
      <c r="N1382">
        <v>136</v>
      </c>
      <c r="O1382">
        <v>53954.292680847298</v>
      </c>
      <c r="P1382">
        <v>396.72274030034777</v>
      </c>
      <c r="Q1382">
        <v>70606.801794634506</v>
      </c>
      <c r="R1382">
        <f>Q1382/AJ1382</f>
        <v>25.844363760847184</v>
      </c>
      <c r="S1382">
        <v>1</v>
      </c>
      <c r="T1382">
        <v>1</v>
      </c>
      <c r="U1382">
        <v>1</v>
      </c>
      <c r="V1382">
        <v>1</v>
      </c>
      <c r="W1382">
        <v>0</v>
      </c>
      <c r="X1382">
        <v>8</v>
      </c>
      <c r="Y1382">
        <v>4</v>
      </c>
      <c r="Z1382">
        <v>0.5</v>
      </c>
      <c r="AA1382">
        <v>0</v>
      </c>
      <c r="AB1382">
        <v>39.329240833345303</v>
      </c>
      <c r="AC1382">
        <v>34.628589020932203</v>
      </c>
      <c r="AD1382">
        <v>70606.801794634506</v>
      </c>
      <c r="AE1382">
        <v>25.844363760847099</v>
      </c>
      <c r="AF1382">
        <v>24527.573262183399</v>
      </c>
      <c r="AG1382">
        <v>8.9778818675634895</v>
      </c>
      <c r="AH1382">
        <v>46079.228532451001</v>
      </c>
      <c r="AI1382">
        <v>0.34738258409612999</v>
      </c>
      <c r="AJ1382">
        <v>2732</v>
      </c>
      <c r="AK1382">
        <v>5045.9229999999998</v>
      </c>
      <c r="AL1382">
        <v>0.82101024890190299</v>
      </c>
      <c r="AM1382">
        <v>0.17898975109809601</v>
      </c>
      <c r="AN1382">
        <v>8.3821376281112706E-2</v>
      </c>
      <c r="AO1382">
        <v>1.0614934114202E-2</v>
      </c>
      <c r="AP1382">
        <v>0</v>
      </c>
      <c r="AQ1382">
        <v>0.102855051244509</v>
      </c>
      <c r="AR1382">
        <v>7.6061320754716902E-2</v>
      </c>
      <c r="AS1382">
        <v>0.32841981132075398</v>
      </c>
      <c r="AT1382">
        <v>33324</v>
      </c>
      <c r="AU1382">
        <v>83274</v>
      </c>
      <c r="AV1382">
        <v>95314.657980456002</v>
      </c>
      <c r="AW1382">
        <v>0.13140556368960399</v>
      </c>
      <c r="AX1382">
        <v>0.59779338014042105</v>
      </c>
      <c r="AY1382">
        <v>30.3</v>
      </c>
      <c r="AZ1382">
        <v>0.25951683748169802</v>
      </c>
      <c r="BA1382">
        <v>8.9311859443631E-2</v>
      </c>
      <c r="BB1382">
        <v>0.350705754614549</v>
      </c>
      <c r="BC1382">
        <v>0.97719869706840301</v>
      </c>
      <c r="BD1382">
        <v>2.2801302931596001E-2</v>
      </c>
      <c r="BE1382">
        <v>1980</v>
      </c>
      <c r="BF1382">
        <v>39</v>
      </c>
      <c r="BG1382">
        <v>0.17971288699999999</v>
      </c>
      <c r="BH1382">
        <v>0</v>
      </c>
      <c r="BI1382">
        <v>0</v>
      </c>
    </row>
    <row r="1383" spans="1:61" x14ac:dyDescent="0.2">
      <c r="A1383">
        <v>1382</v>
      </c>
      <c r="B1383">
        <v>40134206032</v>
      </c>
      <c r="C1383">
        <v>4460000037</v>
      </c>
      <c r="D1383" t="s">
        <v>147</v>
      </c>
      <c r="E1383">
        <v>85213</v>
      </c>
      <c r="F1383">
        <v>726.94366467324403</v>
      </c>
      <c r="G1383">
        <v>5.8373548070699997</v>
      </c>
      <c r="H1383">
        <v>6.3927528068420406E-2</v>
      </c>
      <c r="I1383">
        <v>4.5999999999999996</v>
      </c>
      <c r="J1383">
        <v>0.42801429200000002</v>
      </c>
      <c r="K1383">
        <v>0</v>
      </c>
      <c r="L1383">
        <v>0</v>
      </c>
      <c r="M1383">
        <v>0</v>
      </c>
      <c r="N1383">
        <v>99</v>
      </c>
      <c r="O1383">
        <v>33038.649233547199</v>
      </c>
      <c r="P1383">
        <v>333.72372963178987</v>
      </c>
      <c r="Q1383">
        <v>26020.8110599512</v>
      </c>
      <c r="R1383">
        <f>Q1383/AJ1383</f>
        <v>19.60874985678312</v>
      </c>
      <c r="S1383">
        <v>1</v>
      </c>
      <c r="T1383">
        <v>1</v>
      </c>
      <c r="U1383">
        <v>1</v>
      </c>
      <c r="V1383">
        <v>1</v>
      </c>
      <c r="W1383">
        <v>0</v>
      </c>
      <c r="X1383">
        <v>6</v>
      </c>
      <c r="Y1383">
        <v>1</v>
      </c>
      <c r="Z1383">
        <v>0.16666666666666599</v>
      </c>
      <c r="AA1383">
        <v>0</v>
      </c>
      <c r="AB1383">
        <v>210.68581253101399</v>
      </c>
      <c r="AC1383">
        <v>29.129829194504399</v>
      </c>
      <c r="AD1383">
        <v>26020.8110599512</v>
      </c>
      <c r="AE1383">
        <v>19.608749856783099</v>
      </c>
      <c r="AF1383">
        <v>4811.4574125572099</v>
      </c>
      <c r="AG1383">
        <v>3.6258156839165099</v>
      </c>
      <c r="AH1383">
        <v>21209.353647394</v>
      </c>
      <c r="AI1383">
        <v>0.18490804923304399</v>
      </c>
      <c r="AJ1383">
        <v>1327</v>
      </c>
      <c r="AK1383">
        <v>3009.9969999999998</v>
      </c>
      <c r="AL1383">
        <v>0.90203466465712101</v>
      </c>
      <c r="AM1383">
        <v>9.7965335342878601E-2</v>
      </c>
      <c r="AN1383">
        <v>0</v>
      </c>
      <c r="AO1383">
        <v>1.13036925395629E-2</v>
      </c>
      <c r="AP1383">
        <v>0</v>
      </c>
      <c r="AQ1383">
        <v>0.10022607385079101</v>
      </c>
      <c r="AR1383">
        <v>4.6560846560846497E-2</v>
      </c>
      <c r="AS1383">
        <v>0.37989417989417901</v>
      </c>
      <c r="AT1383">
        <v>35507</v>
      </c>
      <c r="AU1383">
        <v>75375</v>
      </c>
      <c r="AV1383">
        <v>113987.67123287699</v>
      </c>
      <c r="AW1383">
        <v>0.20949510173323199</v>
      </c>
      <c r="AX1383">
        <v>0.84533333333333305</v>
      </c>
      <c r="AY1383">
        <v>36</v>
      </c>
      <c r="AZ1383">
        <v>0.22532027128862001</v>
      </c>
      <c r="BA1383">
        <v>0.19819140919366901</v>
      </c>
      <c r="BB1383">
        <v>0.4</v>
      </c>
      <c r="BC1383">
        <v>0.94520547945205402</v>
      </c>
      <c r="BD1383">
        <v>5.4794520547945202E-2</v>
      </c>
      <c r="BE1383">
        <v>1974</v>
      </c>
      <c r="BF1383">
        <v>45</v>
      </c>
      <c r="BG1383">
        <v>0.21165183500000001</v>
      </c>
      <c r="BH1383">
        <v>0</v>
      </c>
      <c r="BI1383">
        <v>0</v>
      </c>
    </row>
    <row r="1384" spans="1:61" x14ac:dyDescent="0.2">
      <c r="A1384">
        <v>1383</v>
      </c>
      <c r="B1384">
        <v>40134206041</v>
      </c>
      <c r="C1384">
        <v>4460000005</v>
      </c>
      <c r="D1384" t="s">
        <v>275</v>
      </c>
      <c r="E1384">
        <v>85203</v>
      </c>
      <c r="F1384">
        <v>730.41111547898595</v>
      </c>
      <c r="G1384">
        <v>5.0527166136100004</v>
      </c>
      <c r="H1384">
        <v>8.4578514094975604E-2</v>
      </c>
      <c r="I1384">
        <v>4.5</v>
      </c>
      <c r="J1384">
        <v>0.490258519</v>
      </c>
      <c r="K1384">
        <v>0</v>
      </c>
      <c r="L1384">
        <v>0</v>
      </c>
      <c r="M1384">
        <v>0</v>
      </c>
      <c r="N1384">
        <v>116</v>
      </c>
      <c r="O1384">
        <v>32572.0206117452</v>
      </c>
      <c r="P1384">
        <v>280.7932811357345</v>
      </c>
      <c r="Q1384">
        <v>39862.4098141336</v>
      </c>
      <c r="R1384">
        <f>Q1384/AJ1384</f>
        <v>18.910061581657306</v>
      </c>
      <c r="S1384">
        <v>1</v>
      </c>
      <c r="T1384">
        <v>1</v>
      </c>
      <c r="U1384">
        <v>1</v>
      </c>
      <c r="V1384">
        <v>1</v>
      </c>
      <c r="W1384">
        <v>0</v>
      </c>
      <c r="X1384">
        <v>7</v>
      </c>
      <c r="Y1384">
        <v>3</v>
      </c>
      <c r="Z1384">
        <v>0.42857142857142799</v>
      </c>
      <c r="AA1384">
        <v>0</v>
      </c>
      <c r="AB1384">
        <v>497.15155993177501</v>
      </c>
      <c r="AC1384">
        <v>17.895487156163799</v>
      </c>
      <c r="AD1384">
        <v>39862.4098141336</v>
      </c>
      <c r="AE1384">
        <v>18.910061581657299</v>
      </c>
      <c r="AF1384">
        <v>5542.7803087464699</v>
      </c>
      <c r="AG1384">
        <v>2.6294024235040201</v>
      </c>
      <c r="AH1384">
        <v>34319.6295053871</v>
      </c>
      <c r="AI1384">
        <v>0.13904779802803599</v>
      </c>
      <c r="AJ1384">
        <v>2108</v>
      </c>
      <c r="AK1384">
        <v>4230.049</v>
      </c>
      <c r="AL1384">
        <v>0.92314990512333905</v>
      </c>
      <c r="AM1384">
        <v>7.6850094876660294E-2</v>
      </c>
      <c r="AN1384">
        <v>4.74383301707779E-3</v>
      </c>
      <c r="AO1384">
        <v>2.6091081593927801E-2</v>
      </c>
      <c r="AP1384">
        <v>0</v>
      </c>
      <c r="AQ1384">
        <v>0.143738140417457</v>
      </c>
      <c r="AR1384">
        <v>1.33614627285513E-2</v>
      </c>
      <c r="AS1384">
        <v>0.38466947960618803</v>
      </c>
      <c r="AT1384">
        <v>34218</v>
      </c>
      <c r="AU1384">
        <v>76389</v>
      </c>
      <c r="AV1384">
        <v>102243.636363636</v>
      </c>
      <c r="AW1384">
        <v>9.4964028776978404E-2</v>
      </c>
      <c r="AX1384">
        <v>0.612403100775193</v>
      </c>
      <c r="AY1384">
        <v>44.5</v>
      </c>
      <c r="AZ1384">
        <v>0.27277039848197299</v>
      </c>
      <c r="BA1384">
        <v>0.19781783681214399</v>
      </c>
      <c r="BB1384">
        <v>0.30606060606060598</v>
      </c>
      <c r="BC1384">
        <v>0.95909090909090899</v>
      </c>
      <c r="BD1384">
        <v>4.0909090909090902E-2</v>
      </c>
      <c r="BE1384">
        <v>1980</v>
      </c>
      <c r="BF1384">
        <v>39</v>
      </c>
      <c r="BG1384">
        <v>0.22320009800000001</v>
      </c>
      <c r="BH1384">
        <v>0</v>
      </c>
      <c r="BI1384">
        <v>0</v>
      </c>
    </row>
    <row r="1385" spans="1:61" x14ac:dyDescent="0.2">
      <c r="A1385">
        <v>1384</v>
      </c>
      <c r="B1385">
        <v>40134206042</v>
      </c>
      <c r="C1385">
        <v>4460000231</v>
      </c>
      <c r="D1385" t="s">
        <v>276</v>
      </c>
      <c r="E1385">
        <v>85203</v>
      </c>
      <c r="F1385">
        <v>465.47320188766298</v>
      </c>
      <c r="G1385">
        <v>1.3540036282600001</v>
      </c>
      <c r="H1385">
        <v>0.117129826155809</v>
      </c>
      <c r="J1385">
        <v>0.45707814699999999</v>
      </c>
      <c r="K1385">
        <v>0</v>
      </c>
      <c r="L1385">
        <v>0</v>
      </c>
      <c r="M1385">
        <v>0</v>
      </c>
      <c r="N1385">
        <v>138</v>
      </c>
      <c r="O1385">
        <v>32001.603351902399</v>
      </c>
      <c r="P1385">
        <v>231.89567646306085</v>
      </c>
      <c r="Q1385">
        <v>58886.970871011799</v>
      </c>
      <c r="R1385">
        <f>Q1385/AJ1385</f>
        <v>22.188007110403841</v>
      </c>
      <c r="S1385">
        <v>1</v>
      </c>
      <c r="T1385">
        <v>1</v>
      </c>
      <c r="U1385">
        <v>1</v>
      </c>
      <c r="V1385">
        <v>1</v>
      </c>
      <c r="W1385">
        <v>0</v>
      </c>
      <c r="X1385">
        <v>6</v>
      </c>
      <c r="Y1385">
        <v>3</v>
      </c>
      <c r="Z1385">
        <v>0.5</v>
      </c>
      <c r="AA1385">
        <v>0</v>
      </c>
      <c r="AB1385">
        <v>254.08524968527601</v>
      </c>
      <c r="AC1385">
        <v>17.049016694702502</v>
      </c>
      <c r="AD1385">
        <v>58886.970871011799</v>
      </c>
      <c r="AE1385">
        <v>22.188007110403799</v>
      </c>
      <c r="AF1385">
        <v>14009.5247862009</v>
      </c>
      <c r="AG1385">
        <v>5.2786453602867001</v>
      </c>
      <c r="AH1385">
        <v>44877.446084810901</v>
      </c>
      <c r="AI1385">
        <v>0.23790533931330701</v>
      </c>
      <c r="AJ1385">
        <v>2654</v>
      </c>
      <c r="AK1385">
        <v>5301.098</v>
      </c>
      <c r="AL1385">
        <v>0.90693293142426501</v>
      </c>
      <c r="AM1385">
        <v>9.3067068575734699E-2</v>
      </c>
      <c r="AN1385">
        <v>1.31876412961567E-2</v>
      </c>
      <c r="AO1385">
        <v>4.8982667671439301E-3</v>
      </c>
      <c r="AP1385">
        <v>2.52449133383571E-2</v>
      </c>
      <c r="AQ1385">
        <v>0.240391861341371</v>
      </c>
      <c r="AR1385">
        <v>3.8759689922480599E-2</v>
      </c>
      <c r="AS1385">
        <v>0.39594514013118598</v>
      </c>
      <c r="AT1385">
        <v>31766</v>
      </c>
      <c r="AU1385">
        <v>95123</v>
      </c>
      <c r="AV1385">
        <v>103261.118170267</v>
      </c>
      <c r="AW1385">
        <v>0.111529766390354</v>
      </c>
      <c r="AX1385">
        <v>0.75747126436781598</v>
      </c>
      <c r="AY1385">
        <v>40.299999999999997</v>
      </c>
      <c r="AZ1385">
        <v>0.31688018085907999</v>
      </c>
      <c r="BA1385">
        <v>0.20233609645817599</v>
      </c>
      <c r="BB1385">
        <v>0.42058449809402798</v>
      </c>
      <c r="BC1385">
        <v>0.98856416772554001</v>
      </c>
      <c r="BD1385">
        <v>1.1435832274459899E-2</v>
      </c>
      <c r="BE1385">
        <v>1977</v>
      </c>
      <c r="BF1385">
        <v>42</v>
      </c>
      <c r="BG1385">
        <v>0.20051903700000001</v>
      </c>
      <c r="BH1385">
        <v>0</v>
      </c>
      <c r="BI1385">
        <v>0</v>
      </c>
    </row>
    <row r="1386" spans="1:61" x14ac:dyDescent="0.2">
      <c r="A1386">
        <v>1385</v>
      </c>
      <c r="B1386">
        <v>40134207041</v>
      </c>
      <c r="C1386">
        <v>4460000039</v>
      </c>
      <c r="D1386" t="s">
        <v>277</v>
      </c>
      <c r="E1386">
        <v>85213</v>
      </c>
      <c r="F1386">
        <v>142.758440213255</v>
      </c>
      <c r="G1386">
        <v>15.8507326577</v>
      </c>
      <c r="H1386">
        <v>0.18634240541966199</v>
      </c>
      <c r="I1386">
        <v>4.4000000000000004</v>
      </c>
      <c r="J1386">
        <v>0.37880681999999999</v>
      </c>
      <c r="K1386">
        <v>0</v>
      </c>
      <c r="L1386">
        <v>0</v>
      </c>
      <c r="M1386">
        <v>0</v>
      </c>
      <c r="N1386">
        <v>125</v>
      </c>
      <c r="O1386">
        <v>34838.003969487399</v>
      </c>
      <c r="P1386">
        <v>278.70403175589922</v>
      </c>
      <c r="Q1386">
        <v>37234.187516300997</v>
      </c>
      <c r="R1386">
        <f>Q1386/AJ1386</f>
        <v>18.278933488611191</v>
      </c>
      <c r="S1386">
        <v>1</v>
      </c>
      <c r="T1386">
        <v>1</v>
      </c>
      <c r="U1386">
        <v>1</v>
      </c>
      <c r="V1386">
        <v>1</v>
      </c>
      <c r="W1386">
        <v>0</v>
      </c>
      <c r="X1386">
        <v>8</v>
      </c>
      <c r="Y1386">
        <v>2</v>
      </c>
      <c r="Z1386">
        <v>0.25</v>
      </c>
      <c r="AA1386">
        <v>0</v>
      </c>
      <c r="AB1386">
        <v>142.758440213255</v>
      </c>
      <c r="AC1386">
        <v>65.827411190246494</v>
      </c>
      <c r="AD1386">
        <v>37234.187516300997</v>
      </c>
      <c r="AE1386">
        <v>18.278933488611202</v>
      </c>
      <c r="AF1386">
        <v>11651.3271304178</v>
      </c>
      <c r="AG1386">
        <v>5.7198464066852299</v>
      </c>
      <c r="AH1386">
        <v>25582.860385883199</v>
      </c>
      <c r="AI1386">
        <v>0.31292013892654102</v>
      </c>
      <c r="AJ1386">
        <v>2037</v>
      </c>
      <c r="AK1386">
        <v>10567.7</v>
      </c>
      <c r="AL1386">
        <v>0.808541973490427</v>
      </c>
      <c r="AM1386">
        <v>0.191458026509572</v>
      </c>
      <c r="AN1386">
        <v>7.7074128620520294E-2</v>
      </c>
      <c r="AO1386">
        <v>2.9455081001472701E-3</v>
      </c>
      <c r="AP1386">
        <v>4.9091801669121204E-3</v>
      </c>
      <c r="AQ1386">
        <v>0.23122238586156099</v>
      </c>
      <c r="AR1386">
        <v>3.0927835051546299E-2</v>
      </c>
      <c r="AS1386">
        <v>0.207044673539518</v>
      </c>
      <c r="AT1386">
        <v>24517</v>
      </c>
      <c r="AU1386">
        <v>50525</v>
      </c>
      <c r="AV1386">
        <v>62118.193548387098</v>
      </c>
      <c r="AW1386">
        <v>0.32863849765258202</v>
      </c>
      <c r="AX1386">
        <v>0.249373433583959</v>
      </c>
      <c r="AY1386">
        <v>28.2</v>
      </c>
      <c r="AZ1386">
        <v>0.29602356406480101</v>
      </c>
      <c r="BA1386">
        <v>4.9582719685812397E-2</v>
      </c>
      <c r="BB1386">
        <v>0.32774193548387098</v>
      </c>
      <c r="BC1386">
        <v>0.91225806451612901</v>
      </c>
      <c r="BD1386">
        <v>8.7741935483870895E-2</v>
      </c>
      <c r="BE1386">
        <v>1981</v>
      </c>
      <c r="BF1386">
        <v>38</v>
      </c>
      <c r="BG1386">
        <v>0.16360898800000001</v>
      </c>
      <c r="BH1386">
        <v>0</v>
      </c>
      <c r="BI1386">
        <v>0</v>
      </c>
    </row>
    <row r="1387" spans="1:61" x14ac:dyDescent="0.2">
      <c r="A1387">
        <v>1386</v>
      </c>
      <c r="B1387">
        <v>40134207042</v>
      </c>
      <c r="C1387">
        <v>4460000304</v>
      </c>
      <c r="D1387" t="s">
        <v>512</v>
      </c>
      <c r="E1387">
        <v>85213</v>
      </c>
      <c r="F1387">
        <v>346.46606151226302</v>
      </c>
      <c r="G1387">
        <v>17.993839801</v>
      </c>
      <c r="H1387">
        <v>9.6083318039938095E-2</v>
      </c>
      <c r="J1387">
        <v>8.6002281999999999E-2</v>
      </c>
      <c r="K1387">
        <v>149.76163500000001</v>
      </c>
      <c r="L1387">
        <v>2.0699999999999998E-3</v>
      </c>
      <c r="M1387">
        <v>1</v>
      </c>
      <c r="N1387">
        <v>115</v>
      </c>
      <c r="O1387">
        <v>28083.028419426799</v>
      </c>
      <c r="P1387">
        <v>244.20024712545043</v>
      </c>
      <c r="Q1387">
        <v>50277.648595926199</v>
      </c>
      <c r="R1387">
        <f>Q1387/AJ1387</f>
        <v>29.944996185780941</v>
      </c>
      <c r="S1387">
        <v>1</v>
      </c>
      <c r="T1387">
        <v>1</v>
      </c>
      <c r="U1387">
        <v>1</v>
      </c>
      <c r="V1387">
        <v>1</v>
      </c>
      <c r="W1387">
        <v>0</v>
      </c>
      <c r="X1387">
        <v>11</v>
      </c>
      <c r="Y1387">
        <v>5</v>
      </c>
      <c r="Z1387">
        <v>0.45454545454545398</v>
      </c>
      <c r="AA1387">
        <v>0</v>
      </c>
      <c r="AB1387">
        <v>271.68609820171298</v>
      </c>
      <c r="AC1387">
        <v>68.942551760395503</v>
      </c>
      <c r="AD1387">
        <v>50277.648595926199</v>
      </c>
      <c r="AE1387">
        <v>29.944996185780901</v>
      </c>
      <c r="AF1387">
        <v>12552.5027925656</v>
      </c>
      <c r="AG1387">
        <v>7.4761779586454304</v>
      </c>
      <c r="AH1387">
        <v>37725.145803360501</v>
      </c>
      <c r="AI1387">
        <v>0.249663680444728</v>
      </c>
      <c r="AJ1387">
        <v>1679</v>
      </c>
      <c r="AK1387">
        <v>3592.4059999999999</v>
      </c>
      <c r="AL1387">
        <v>0.993448481238832</v>
      </c>
      <c r="AM1387">
        <v>6.5515187611673298E-3</v>
      </c>
      <c r="AN1387">
        <v>0</v>
      </c>
      <c r="AO1387">
        <v>0</v>
      </c>
      <c r="AP1387">
        <v>0</v>
      </c>
      <c r="AQ1387">
        <v>0.16319237641453199</v>
      </c>
      <c r="AR1387">
        <v>3.85878489326765E-2</v>
      </c>
      <c r="AS1387">
        <v>0.42939244663382498</v>
      </c>
      <c r="AT1387">
        <v>37572</v>
      </c>
      <c r="AU1387">
        <v>83527</v>
      </c>
      <c r="AV1387">
        <v>113981.447124304</v>
      </c>
      <c r="AW1387">
        <v>6.1941631923764097E-2</v>
      </c>
      <c r="AX1387">
        <v>0.90909090909090895</v>
      </c>
      <c r="AY1387">
        <v>46.2</v>
      </c>
      <c r="AZ1387">
        <v>0.20071471113758099</v>
      </c>
      <c r="BA1387">
        <v>0.22215604526503799</v>
      </c>
      <c r="BB1387">
        <v>0.23376623376623301</v>
      </c>
      <c r="BC1387">
        <v>1</v>
      </c>
      <c r="BD1387">
        <v>0</v>
      </c>
      <c r="BE1387">
        <v>1987</v>
      </c>
      <c r="BF1387">
        <v>32</v>
      </c>
      <c r="BG1387">
        <v>0.207024026</v>
      </c>
      <c r="BH1387">
        <v>0</v>
      </c>
      <c r="BI1387">
        <v>0</v>
      </c>
    </row>
    <row r="1388" spans="1:61" x14ac:dyDescent="0.2">
      <c r="A1388">
        <v>1387</v>
      </c>
      <c r="B1388">
        <v>40134207043</v>
      </c>
      <c r="C1388">
        <v>4460000304</v>
      </c>
      <c r="D1388" t="s">
        <v>512</v>
      </c>
      <c r="E1388">
        <v>85213</v>
      </c>
      <c r="F1388">
        <v>370.07113909305201</v>
      </c>
      <c r="G1388">
        <v>17.993839801</v>
      </c>
      <c r="H1388">
        <v>0.117652959227094</v>
      </c>
      <c r="J1388">
        <v>8.6002281999999999E-2</v>
      </c>
      <c r="K1388">
        <v>149.76163500000001</v>
      </c>
      <c r="L1388">
        <v>2.0699999999999998E-3</v>
      </c>
      <c r="M1388">
        <v>1</v>
      </c>
      <c r="N1388">
        <v>78</v>
      </c>
      <c r="O1388">
        <v>29349.317033343399</v>
      </c>
      <c r="P1388">
        <v>376.27329529927437</v>
      </c>
      <c r="Q1388">
        <v>32328.923425254299</v>
      </c>
      <c r="R1388">
        <f>Q1388/AJ1388</f>
        <v>25.821823822088099</v>
      </c>
      <c r="S1388">
        <v>1</v>
      </c>
      <c r="T1388">
        <v>1</v>
      </c>
      <c r="U1388">
        <v>1</v>
      </c>
      <c r="V1388">
        <v>1</v>
      </c>
      <c r="W1388">
        <v>0</v>
      </c>
      <c r="X1388">
        <v>10</v>
      </c>
      <c r="Y1388">
        <v>4</v>
      </c>
      <c r="Z1388">
        <v>0.4</v>
      </c>
      <c r="AA1388">
        <v>0</v>
      </c>
      <c r="AB1388">
        <v>0</v>
      </c>
      <c r="AC1388">
        <v>71.043122875605505</v>
      </c>
      <c r="AD1388">
        <v>32328.923425254299</v>
      </c>
      <c r="AE1388">
        <v>25.821823822088099</v>
      </c>
      <c r="AF1388">
        <v>10782.833382040801</v>
      </c>
      <c r="AG1388">
        <v>8.6124867268696796</v>
      </c>
      <c r="AH1388">
        <v>21546.090043213499</v>
      </c>
      <c r="AI1388">
        <v>0.333535182727972</v>
      </c>
      <c r="AJ1388">
        <v>1252</v>
      </c>
      <c r="AK1388">
        <v>3587.42</v>
      </c>
      <c r="AL1388">
        <v>0.79792332268370603</v>
      </c>
      <c r="AM1388">
        <v>0.202076677316293</v>
      </c>
      <c r="AN1388">
        <v>2.15654952076677E-2</v>
      </c>
      <c r="AO1388">
        <v>0</v>
      </c>
      <c r="AP1388">
        <v>1.67731629392971E-2</v>
      </c>
      <c r="AQ1388">
        <v>0.12939297124600599</v>
      </c>
      <c r="AR1388">
        <v>0.109154929577464</v>
      </c>
      <c r="AS1388">
        <v>0.24647887323943601</v>
      </c>
      <c r="AT1388">
        <v>31123</v>
      </c>
      <c r="AU1388">
        <v>81250</v>
      </c>
      <c r="AV1388">
        <v>96538.860103626896</v>
      </c>
      <c r="AW1388">
        <v>0.17492012779552699</v>
      </c>
      <c r="AX1388">
        <v>0.92746113989637302</v>
      </c>
      <c r="AY1388">
        <v>41.9</v>
      </c>
      <c r="AZ1388">
        <v>0.2444089456869</v>
      </c>
      <c r="BA1388">
        <v>0.148562300319488</v>
      </c>
      <c r="BB1388">
        <v>0.31347150259067302</v>
      </c>
      <c r="BC1388">
        <v>1</v>
      </c>
      <c r="BD1388">
        <v>0</v>
      </c>
      <c r="BE1388">
        <v>1989</v>
      </c>
      <c r="BF1388">
        <v>30</v>
      </c>
      <c r="BG1388">
        <v>0.17905106300000001</v>
      </c>
      <c r="BH1388">
        <v>0</v>
      </c>
      <c r="BI1388">
        <v>0</v>
      </c>
    </row>
    <row r="1389" spans="1:61" x14ac:dyDescent="0.2">
      <c r="A1389">
        <v>1388</v>
      </c>
      <c r="B1389">
        <v>40134207051</v>
      </c>
      <c r="C1389">
        <v>4460000021</v>
      </c>
      <c r="D1389" t="s">
        <v>278</v>
      </c>
      <c r="E1389">
        <v>85205</v>
      </c>
      <c r="F1389">
        <v>404.667330015326</v>
      </c>
      <c r="G1389">
        <v>47.039977033600003</v>
      </c>
      <c r="H1389">
        <v>0.104435793471211</v>
      </c>
      <c r="I1389">
        <v>4.5</v>
      </c>
      <c r="J1389">
        <v>0.33566644400000001</v>
      </c>
      <c r="K1389">
        <v>0</v>
      </c>
      <c r="L1389">
        <v>0</v>
      </c>
      <c r="M1389">
        <v>0</v>
      </c>
      <c r="N1389">
        <v>67</v>
      </c>
      <c r="O1389">
        <v>13591.0560510984</v>
      </c>
      <c r="P1389">
        <v>202.85158285221493</v>
      </c>
      <c r="Q1389">
        <v>30790.6121121785</v>
      </c>
      <c r="R1389">
        <f>Q1389/AJ1389</f>
        <v>18.133458252166371</v>
      </c>
      <c r="S1389">
        <v>1</v>
      </c>
      <c r="T1389">
        <v>1</v>
      </c>
      <c r="U1389">
        <v>1</v>
      </c>
      <c r="V1389">
        <v>1</v>
      </c>
      <c r="W1389">
        <v>0</v>
      </c>
      <c r="X1389">
        <v>7</v>
      </c>
      <c r="Y1389">
        <v>0</v>
      </c>
      <c r="Z1389">
        <v>0</v>
      </c>
      <c r="AA1389">
        <v>0</v>
      </c>
      <c r="AB1389">
        <v>303.78542967164998</v>
      </c>
      <c r="AC1389">
        <v>80.302311371648003</v>
      </c>
      <c r="AD1389">
        <v>30790.6121121785</v>
      </c>
      <c r="AE1389">
        <v>18.133458252166399</v>
      </c>
      <c r="AF1389">
        <v>10932.6331984523</v>
      </c>
      <c r="AG1389">
        <v>6.4385354525632001</v>
      </c>
      <c r="AH1389">
        <v>19857.978913726201</v>
      </c>
      <c r="AI1389">
        <v>0.35506384733833002</v>
      </c>
      <c r="AJ1389">
        <v>1698</v>
      </c>
      <c r="AK1389">
        <v>1693.28</v>
      </c>
      <c r="AL1389">
        <v>0.97703180212014096</v>
      </c>
      <c r="AM1389">
        <v>2.2968197879858699E-2</v>
      </c>
      <c r="AN1389">
        <v>0</v>
      </c>
      <c r="AO1389">
        <v>3.53356890459363E-3</v>
      </c>
      <c r="AP1389">
        <v>1.9434628975265E-2</v>
      </c>
      <c r="AQ1389">
        <v>9.6584216725559405E-2</v>
      </c>
      <c r="AR1389">
        <v>5.7024793388429702E-2</v>
      </c>
      <c r="AS1389">
        <v>0.441322314049586</v>
      </c>
      <c r="AT1389">
        <v>49765</v>
      </c>
      <c r="AU1389">
        <v>141087</v>
      </c>
      <c r="AV1389">
        <v>177352.62008733599</v>
      </c>
      <c r="AW1389">
        <v>5.0625372245384097E-2</v>
      </c>
      <c r="AX1389">
        <v>0.89848812095032304</v>
      </c>
      <c r="AY1389">
        <v>48.9</v>
      </c>
      <c r="AZ1389">
        <v>0.20906949352179</v>
      </c>
      <c r="BA1389">
        <v>0.249705535924617</v>
      </c>
      <c r="BB1389">
        <v>0.34497816593886399</v>
      </c>
      <c r="BC1389">
        <v>0.97598253275109104</v>
      </c>
      <c r="BD1389">
        <v>2.40174672489082E-2</v>
      </c>
      <c r="BE1389">
        <v>1993</v>
      </c>
      <c r="BF1389">
        <v>26</v>
      </c>
      <c r="BG1389">
        <v>0.28412090099999998</v>
      </c>
      <c r="BH1389">
        <v>0</v>
      </c>
      <c r="BI1389">
        <v>0</v>
      </c>
    </row>
    <row r="1390" spans="1:61" x14ac:dyDescent="0.2">
      <c r="A1390">
        <v>1389</v>
      </c>
      <c r="B1390">
        <v>40134207052</v>
      </c>
      <c r="C1390">
        <v>4460000042</v>
      </c>
      <c r="D1390" t="s">
        <v>38</v>
      </c>
      <c r="E1390">
        <v>85204</v>
      </c>
      <c r="F1390">
        <v>5539.5280451034596</v>
      </c>
      <c r="G1390">
        <v>9.9692344090600002</v>
      </c>
      <c r="H1390">
        <v>0.13469505692866299</v>
      </c>
      <c r="I1390">
        <v>4.5</v>
      </c>
      <c r="J1390">
        <v>0.45060966400000002</v>
      </c>
      <c r="K1390">
        <v>0</v>
      </c>
      <c r="L1390">
        <v>0</v>
      </c>
      <c r="M1390">
        <v>0</v>
      </c>
      <c r="N1390">
        <v>153</v>
      </c>
      <c r="O1390">
        <v>64405.762967445698</v>
      </c>
      <c r="P1390">
        <v>420.952699133632</v>
      </c>
      <c r="Q1390">
        <v>49109.2178461328</v>
      </c>
      <c r="R1390">
        <f>Q1390/AJ1390</f>
        <v>21.845737476037723</v>
      </c>
      <c r="S1390">
        <v>1</v>
      </c>
      <c r="T1390">
        <v>0</v>
      </c>
      <c r="U1390">
        <v>2</v>
      </c>
      <c r="V1390">
        <v>0</v>
      </c>
      <c r="W1390">
        <v>1</v>
      </c>
      <c r="X1390">
        <v>2</v>
      </c>
      <c r="Y1390">
        <v>0</v>
      </c>
      <c r="Z1390">
        <v>0</v>
      </c>
      <c r="AA1390">
        <v>0</v>
      </c>
      <c r="AB1390">
        <v>723.88134992120501</v>
      </c>
      <c r="AC1390">
        <v>18.7945261049517</v>
      </c>
      <c r="AD1390">
        <v>49109.2178461328</v>
      </c>
      <c r="AE1390">
        <v>21.845737476037701</v>
      </c>
      <c r="AF1390">
        <v>8886.1867509861404</v>
      </c>
      <c r="AG1390">
        <v>3.95293004937106</v>
      </c>
      <c r="AH1390">
        <v>40223.031095146704</v>
      </c>
      <c r="AI1390">
        <v>0.18094742984561399</v>
      </c>
      <c r="AJ1390">
        <v>2248</v>
      </c>
      <c r="AK1390">
        <v>2236.5949999999998</v>
      </c>
      <c r="AL1390">
        <v>0.84964412811387902</v>
      </c>
      <c r="AM1390">
        <v>0.15035587188612001</v>
      </c>
      <c r="AN1390">
        <v>1.9128113879003501E-2</v>
      </c>
      <c r="AO1390">
        <v>4.3594306049822E-2</v>
      </c>
      <c r="AP1390">
        <v>3.5142348754448299E-2</v>
      </c>
      <c r="AQ1390">
        <v>4.8042704626334497E-2</v>
      </c>
      <c r="AR1390">
        <v>1.80032733224222E-2</v>
      </c>
      <c r="AS1390">
        <v>0.63747954173485999</v>
      </c>
      <c r="AT1390">
        <v>51463</v>
      </c>
      <c r="AU1390">
        <v>132500</v>
      </c>
      <c r="AV1390">
        <v>192612.45791245799</v>
      </c>
      <c r="AW1390">
        <v>0.13762287756925801</v>
      </c>
      <c r="AX1390">
        <v>0.94276094276094202</v>
      </c>
      <c r="AY1390">
        <v>30.4</v>
      </c>
      <c r="AZ1390">
        <v>0.38033807829181399</v>
      </c>
      <c r="BA1390">
        <v>8.4964412811387904E-2</v>
      </c>
      <c r="BB1390">
        <v>0.48148148148148101</v>
      </c>
      <c r="BC1390">
        <v>0.97811447811447805</v>
      </c>
      <c r="BD1390">
        <v>2.18855218855218E-2</v>
      </c>
      <c r="BE1390">
        <v>2003</v>
      </c>
      <c r="BF1390">
        <v>16</v>
      </c>
      <c r="BG1390">
        <v>0.247255324</v>
      </c>
      <c r="BH1390">
        <v>0</v>
      </c>
      <c r="BI1390">
        <v>0</v>
      </c>
    </row>
    <row r="1391" spans="1:61" x14ac:dyDescent="0.2">
      <c r="A1391">
        <v>1390</v>
      </c>
      <c r="B1391">
        <v>40134207061</v>
      </c>
      <c r="C1391">
        <v>4460000038</v>
      </c>
      <c r="D1391" t="s">
        <v>218</v>
      </c>
      <c r="E1391">
        <v>85213</v>
      </c>
      <c r="F1391">
        <v>2455.3032024429099</v>
      </c>
      <c r="G1391">
        <v>17.307243338700001</v>
      </c>
      <c r="H1391">
        <v>5.1935954211994199E-2</v>
      </c>
      <c r="I1391">
        <v>4.5</v>
      </c>
      <c r="J1391">
        <v>0.44402868499999998</v>
      </c>
      <c r="K1391">
        <v>0</v>
      </c>
      <c r="L1391">
        <v>0</v>
      </c>
      <c r="M1391">
        <v>0</v>
      </c>
      <c r="N1391">
        <v>121</v>
      </c>
      <c r="O1391">
        <v>53627.219078923801</v>
      </c>
      <c r="P1391">
        <v>443.20015767705621</v>
      </c>
      <c r="Q1391">
        <v>38630.353265455902</v>
      </c>
      <c r="R1391">
        <f>Q1391/AJ1391</f>
        <v>16.817741952745276</v>
      </c>
      <c r="S1391">
        <v>1</v>
      </c>
      <c r="T1391">
        <v>0</v>
      </c>
      <c r="U1391">
        <v>2</v>
      </c>
      <c r="V1391">
        <v>0</v>
      </c>
      <c r="W1391">
        <v>1</v>
      </c>
      <c r="X1391">
        <v>10</v>
      </c>
      <c r="Y1391">
        <v>8</v>
      </c>
      <c r="Z1391">
        <v>0.8</v>
      </c>
      <c r="AA1391">
        <v>0</v>
      </c>
      <c r="AB1391">
        <v>0</v>
      </c>
      <c r="AC1391">
        <v>35.06177242359</v>
      </c>
      <c r="AD1391">
        <v>38630.353265455902</v>
      </c>
      <c r="AE1391">
        <v>16.817741952745202</v>
      </c>
      <c r="AF1391">
        <v>1071.94322518692</v>
      </c>
      <c r="AG1391">
        <v>0.466670973089647</v>
      </c>
      <c r="AH1391">
        <v>37558.4100402689</v>
      </c>
      <c r="AI1391">
        <v>2.7748729550073101E-2</v>
      </c>
      <c r="AJ1391">
        <v>2297</v>
      </c>
      <c r="AK1391">
        <v>9798.8459999999995</v>
      </c>
      <c r="AL1391">
        <v>0.92337831954723504</v>
      </c>
      <c r="AM1391">
        <v>7.6621680452764504E-2</v>
      </c>
      <c r="AN1391">
        <v>4.3970396168915897E-2</v>
      </c>
      <c r="AO1391">
        <v>1.43665650848933E-2</v>
      </c>
      <c r="AP1391">
        <v>6.0949063996517099E-3</v>
      </c>
      <c r="AQ1391">
        <v>0.15019590770570301</v>
      </c>
      <c r="AR1391">
        <v>6.1698717948717903E-2</v>
      </c>
      <c r="AS1391">
        <v>0.29887820512820501</v>
      </c>
      <c r="AT1391">
        <v>29195</v>
      </c>
      <c r="AU1391">
        <v>58685</v>
      </c>
      <c r="AV1391">
        <v>82495.188556566995</v>
      </c>
      <c r="AW1391">
        <v>0.28181417877586901</v>
      </c>
      <c r="AX1391">
        <v>0.56827048114434298</v>
      </c>
      <c r="AY1391">
        <v>27.6</v>
      </c>
      <c r="AZ1391">
        <v>0.29124945581192802</v>
      </c>
      <c r="BA1391">
        <v>9.0988245537657803E-2</v>
      </c>
      <c r="BB1391">
        <v>0.36801040312093602</v>
      </c>
      <c r="BC1391">
        <v>0.95058517555266497</v>
      </c>
      <c r="BD1391">
        <v>4.94148244473342E-2</v>
      </c>
      <c r="BE1391">
        <v>1985</v>
      </c>
      <c r="BF1391">
        <v>34</v>
      </c>
      <c r="BG1391">
        <v>0.16024711999999999</v>
      </c>
      <c r="BH1391">
        <v>0</v>
      </c>
      <c r="BI1391">
        <v>0</v>
      </c>
    </row>
    <row r="1392" spans="1:61" x14ac:dyDescent="0.2">
      <c r="A1392">
        <v>1391</v>
      </c>
      <c r="B1392">
        <v>40134207062</v>
      </c>
      <c r="C1392">
        <v>4460000069</v>
      </c>
      <c r="D1392" t="s">
        <v>511</v>
      </c>
      <c r="E1392">
        <v>85207</v>
      </c>
      <c r="F1392">
        <v>6757.4342415025803</v>
      </c>
      <c r="G1392">
        <v>275.87818765399999</v>
      </c>
      <c r="H1392">
        <v>8.6813913349432698E-2</v>
      </c>
      <c r="I1392">
        <v>4.5999999999999996</v>
      </c>
      <c r="J1392">
        <v>0.18287446500000001</v>
      </c>
      <c r="K1392">
        <v>2247.2775270000002</v>
      </c>
      <c r="L1392">
        <v>2.0100000000000001E-3</v>
      </c>
      <c r="M1392">
        <v>1</v>
      </c>
      <c r="N1392">
        <v>71</v>
      </c>
      <c r="O1392">
        <v>10076.174364664899</v>
      </c>
      <c r="P1392">
        <v>141.91794879809717</v>
      </c>
      <c r="Q1392">
        <v>25898.125280706499</v>
      </c>
      <c r="R1392">
        <f>Q1392/AJ1392</f>
        <v>17.860776055659656</v>
      </c>
      <c r="S1392">
        <v>1</v>
      </c>
      <c r="T1392">
        <v>0</v>
      </c>
      <c r="U1392">
        <v>2</v>
      </c>
      <c r="V1392">
        <v>0</v>
      </c>
      <c r="W1392">
        <v>1</v>
      </c>
      <c r="X1392">
        <v>8</v>
      </c>
      <c r="Y1392">
        <v>4</v>
      </c>
      <c r="Z1392">
        <v>0.5</v>
      </c>
      <c r="AA1392">
        <v>0</v>
      </c>
      <c r="AB1392">
        <v>383.16150414487799</v>
      </c>
      <c r="AC1392">
        <v>26.635044047406399</v>
      </c>
      <c r="AD1392">
        <v>25898.125280706499</v>
      </c>
      <c r="AE1392">
        <v>17.860776055659599</v>
      </c>
      <c r="AF1392">
        <v>2059.7576562910499</v>
      </c>
      <c r="AG1392">
        <v>1.4205225215800299</v>
      </c>
      <c r="AH1392">
        <v>23838.367624415401</v>
      </c>
      <c r="AI1392">
        <v>7.95330794783638E-2</v>
      </c>
      <c r="AJ1392">
        <v>1450</v>
      </c>
      <c r="AK1392">
        <v>2917.9720000000002</v>
      </c>
      <c r="AL1392">
        <v>0.89379310344827501</v>
      </c>
      <c r="AM1392">
        <v>0.10620689655172399</v>
      </c>
      <c r="AN1392">
        <v>0</v>
      </c>
      <c r="AO1392">
        <v>0</v>
      </c>
      <c r="AP1392">
        <v>5.6551724137930998E-2</v>
      </c>
      <c r="AQ1392">
        <v>6.9655172413793098E-2</v>
      </c>
      <c r="AR1392">
        <v>3.31753554502369E-2</v>
      </c>
      <c r="AS1392">
        <v>0.61966824644549701</v>
      </c>
      <c r="AT1392">
        <v>49210</v>
      </c>
      <c r="AU1392">
        <v>188281</v>
      </c>
      <c r="AV1392">
        <v>192337.396121884</v>
      </c>
      <c r="AW1392">
        <v>4.1379310344827804E-3</v>
      </c>
      <c r="AX1392">
        <v>0.88860759493670805</v>
      </c>
      <c r="AY1392">
        <v>39.200000000000003</v>
      </c>
      <c r="AZ1392">
        <v>0.34896551724137898</v>
      </c>
      <c r="BA1392">
        <v>9.0344827586206794E-2</v>
      </c>
      <c r="BB1392">
        <v>0.45983379501385002</v>
      </c>
      <c r="BC1392">
        <v>1</v>
      </c>
      <c r="BD1392">
        <v>0</v>
      </c>
      <c r="BE1392">
        <v>1999</v>
      </c>
      <c r="BF1392">
        <v>20</v>
      </c>
      <c r="BG1392">
        <v>0.19426445000000001</v>
      </c>
      <c r="BH1392">
        <v>0</v>
      </c>
      <c r="BI1392">
        <v>0</v>
      </c>
    </row>
    <row r="1393" spans="1:61" x14ac:dyDescent="0.2">
      <c r="A1393">
        <v>1392</v>
      </c>
      <c r="B1393">
        <v>40134207063</v>
      </c>
      <c r="C1393">
        <v>4460000025</v>
      </c>
      <c r="D1393" t="s">
        <v>279</v>
      </c>
      <c r="E1393">
        <v>85205</v>
      </c>
      <c r="F1393">
        <v>335.147331571238</v>
      </c>
      <c r="G1393">
        <v>3.2130323226800002</v>
      </c>
      <c r="H1393">
        <v>0.14352594211157399</v>
      </c>
      <c r="I1393">
        <v>4.3</v>
      </c>
      <c r="J1393">
        <v>0.477423871</v>
      </c>
      <c r="K1393">
        <v>0</v>
      </c>
      <c r="L1393">
        <v>0</v>
      </c>
      <c r="M1393">
        <v>0</v>
      </c>
      <c r="N1393">
        <v>93</v>
      </c>
      <c r="O1393">
        <v>24911.479360291902</v>
      </c>
      <c r="P1393">
        <v>267.86536946550433</v>
      </c>
      <c r="Q1393">
        <v>27858.836007221998</v>
      </c>
      <c r="R1393">
        <f>Q1393/AJ1393</f>
        <v>21.413402004013836</v>
      </c>
      <c r="S1393">
        <v>1</v>
      </c>
      <c r="T1393">
        <v>1</v>
      </c>
      <c r="U1393">
        <v>1</v>
      </c>
      <c r="V1393">
        <v>1</v>
      </c>
      <c r="W1393">
        <v>0</v>
      </c>
      <c r="X1393">
        <v>10</v>
      </c>
      <c r="Y1393">
        <v>6</v>
      </c>
      <c r="Z1393">
        <v>0.6</v>
      </c>
      <c r="AA1393">
        <v>0</v>
      </c>
      <c r="AB1393">
        <v>123.95676092830701</v>
      </c>
      <c r="AC1393">
        <v>60.8045141680862</v>
      </c>
      <c r="AD1393">
        <v>27858.836007221998</v>
      </c>
      <c r="AE1393">
        <v>21.4134020040138</v>
      </c>
      <c r="AF1393">
        <v>5921.9421840332798</v>
      </c>
      <c r="AG1393">
        <v>4.5518387271585601</v>
      </c>
      <c r="AH1393">
        <v>21936.8938231887</v>
      </c>
      <c r="AI1393">
        <v>0.21256962001205301</v>
      </c>
      <c r="AJ1393">
        <v>1301</v>
      </c>
      <c r="AK1393">
        <v>4981.6589999999997</v>
      </c>
      <c r="AL1393">
        <v>0.89008455034588696</v>
      </c>
      <c r="AM1393">
        <v>0.109915449654112</v>
      </c>
      <c r="AN1393">
        <v>0</v>
      </c>
      <c r="AO1393">
        <v>0</v>
      </c>
      <c r="AP1393">
        <v>0.109915449654112</v>
      </c>
      <c r="AQ1393">
        <v>8.6087624903919996E-2</v>
      </c>
      <c r="AR1393">
        <v>0</v>
      </c>
      <c r="AS1393">
        <v>0.39276807980049799</v>
      </c>
      <c r="AT1393">
        <v>34214</v>
      </c>
      <c r="AU1393">
        <v>96250</v>
      </c>
      <c r="AV1393">
        <v>104627.95180722899</v>
      </c>
      <c r="AW1393">
        <v>0.27901614142966902</v>
      </c>
      <c r="AX1393">
        <v>0.77324263038548702</v>
      </c>
      <c r="AY1393">
        <v>36.200000000000003</v>
      </c>
      <c r="AZ1393">
        <v>0.30130668716372</v>
      </c>
      <c r="BA1393">
        <v>0.12605687932359699</v>
      </c>
      <c r="BB1393">
        <v>0.37831325301204799</v>
      </c>
      <c r="BC1393">
        <v>1</v>
      </c>
      <c r="BD1393">
        <v>0</v>
      </c>
      <c r="BE1393">
        <v>1985</v>
      </c>
      <c r="BF1393">
        <v>34</v>
      </c>
      <c r="BG1393">
        <v>0.18256972799999999</v>
      </c>
      <c r="BH1393">
        <v>0</v>
      </c>
      <c r="BI1393">
        <v>0</v>
      </c>
    </row>
    <row r="1394" spans="1:61" x14ac:dyDescent="0.2">
      <c r="A1394">
        <v>1393</v>
      </c>
      <c r="B1394">
        <v>40134207071</v>
      </c>
      <c r="C1394">
        <v>691840003</v>
      </c>
      <c r="D1394" t="s">
        <v>515</v>
      </c>
      <c r="E1394">
        <v>85207</v>
      </c>
      <c r="F1394">
        <v>13462.593601044</v>
      </c>
      <c r="G1394">
        <v>3521.0168686100001</v>
      </c>
      <c r="H1394">
        <v>7.0530321527846801E-2</v>
      </c>
      <c r="I1394">
        <v>4.8</v>
      </c>
      <c r="J1394">
        <v>0.15770843300000001</v>
      </c>
      <c r="K1394">
        <v>0</v>
      </c>
      <c r="L1394">
        <v>0</v>
      </c>
      <c r="M1394">
        <v>0</v>
      </c>
      <c r="N1394">
        <v>43</v>
      </c>
      <c r="O1394">
        <v>23864.9914501612</v>
      </c>
      <c r="P1394">
        <v>554.99980116653956</v>
      </c>
      <c r="Q1394">
        <v>5256.4842801709801</v>
      </c>
      <c r="R1394">
        <f>Q1394/AJ1394</f>
        <v>5.4984145190073015</v>
      </c>
      <c r="S1394">
        <v>1</v>
      </c>
      <c r="T1394">
        <v>0</v>
      </c>
      <c r="U1394">
        <v>2</v>
      </c>
      <c r="V1394">
        <v>0</v>
      </c>
      <c r="W1394">
        <v>1</v>
      </c>
      <c r="X1394">
        <v>4</v>
      </c>
      <c r="Y1394">
        <v>1</v>
      </c>
      <c r="Z1394">
        <v>0.25</v>
      </c>
      <c r="AA1394">
        <v>0</v>
      </c>
      <c r="AB1394">
        <v>550.57927442904099</v>
      </c>
      <c r="AC1394">
        <v>40.3668641412714</v>
      </c>
      <c r="AD1394">
        <v>5256.4842801709801</v>
      </c>
      <c r="AE1394">
        <v>5.4984145190072997</v>
      </c>
      <c r="AF1394">
        <v>418.62246534317802</v>
      </c>
      <c r="AG1394">
        <v>0.43788960809955901</v>
      </c>
      <c r="AH1394">
        <v>4837.8618148278001</v>
      </c>
      <c r="AI1394">
        <v>7.9639249930290201E-2</v>
      </c>
      <c r="AJ1394">
        <v>956</v>
      </c>
      <c r="AK1394">
        <v>3409.085</v>
      </c>
      <c r="AL1394">
        <v>0.99058577405857695</v>
      </c>
      <c r="AM1394">
        <v>9.4142259414225996E-3</v>
      </c>
      <c r="AN1394">
        <v>0</v>
      </c>
      <c r="AO1394">
        <v>0</v>
      </c>
      <c r="AP1394">
        <v>9.4142259414225892E-3</v>
      </c>
      <c r="AQ1394">
        <v>0</v>
      </c>
      <c r="AR1394">
        <v>6.2761506276150597E-2</v>
      </c>
      <c r="AS1394">
        <v>0.22594142259414199</v>
      </c>
      <c r="AT1394">
        <v>36147</v>
      </c>
      <c r="AU1394">
        <v>55586</v>
      </c>
      <c r="AV1394">
        <v>60191.593695271498</v>
      </c>
      <c r="AW1394">
        <v>0.15585774058577401</v>
      </c>
      <c r="AX1394">
        <v>0.36503067484662499</v>
      </c>
      <c r="AY1394">
        <v>70.7</v>
      </c>
      <c r="AZ1394">
        <v>0</v>
      </c>
      <c r="BA1394">
        <v>0.89853556485355601</v>
      </c>
      <c r="BB1394">
        <v>0</v>
      </c>
      <c r="BC1394">
        <v>0.95271453590192601</v>
      </c>
      <c r="BD1394">
        <v>4.72854640980735E-2</v>
      </c>
      <c r="BE1394">
        <v>1989</v>
      </c>
      <c r="BF1394">
        <v>30</v>
      </c>
      <c r="BG1394">
        <v>3.3676830999999997E-2</v>
      </c>
      <c r="BH1394">
        <v>0</v>
      </c>
      <c r="BI1394">
        <v>0</v>
      </c>
    </row>
    <row r="1395" spans="1:61" x14ac:dyDescent="0.2">
      <c r="A1395">
        <v>1394</v>
      </c>
      <c r="B1395">
        <v>40134207072</v>
      </c>
      <c r="C1395">
        <v>4460000304</v>
      </c>
      <c r="D1395" t="s">
        <v>512</v>
      </c>
      <c r="E1395">
        <v>85213</v>
      </c>
      <c r="F1395">
        <v>283.04122670439199</v>
      </c>
      <c r="G1395">
        <v>17.993839801</v>
      </c>
      <c r="H1395">
        <v>0.23198593552514399</v>
      </c>
      <c r="J1395">
        <v>8.6002281999999999E-2</v>
      </c>
      <c r="K1395">
        <v>149.76163500000001</v>
      </c>
      <c r="L1395">
        <v>2.0699999999999998E-3</v>
      </c>
      <c r="M1395">
        <v>1</v>
      </c>
      <c r="N1395">
        <v>55</v>
      </c>
      <c r="O1395">
        <v>34580.862135800002</v>
      </c>
      <c r="P1395">
        <v>628.74294792363639</v>
      </c>
      <c r="Q1395">
        <v>12353.712848457501</v>
      </c>
      <c r="R1395">
        <f>Q1395/AJ1395</f>
        <v>8.7182165479587166</v>
      </c>
      <c r="S1395">
        <v>1</v>
      </c>
      <c r="T1395">
        <v>1</v>
      </c>
      <c r="U1395">
        <v>1</v>
      </c>
      <c r="V1395">
        <v>1</v>
      </c>
      <c r="W1395">
        <v>0</v>
      </c>
      <c r="X1395">
        <v>7</v>
      </c>
      <c r="Y1395">
        <v>3</v>
      </c>
      <c r="Z1395">
        <v>0.42857142857142799</v>
      </c>
      <c r="AA1395">
        <v>0</v>
      </c>
      <c r="AB1395">
        <v>283.04122670439199</v>
      </c>
      <c r="AC1395">
        <v>48.130712205550999</v>
      </c>
      <c r="AD1395">
        <v>12353.712848457501</v>
      </c>
      <c r="AE1395">
        <v>8.7182165479587397</v>
      </c>
      <c r="AF1395">
        <v>3007.27891776146</v>
      </c>
      <c r="AG1395">
        <v>2.1222857570652498</v>
      </c>
      <c r="AH1395">
        <v>9346.4339306960701</v>
      </c>
      <c r="AI1395">
        <v>0.24343118175496101</v>
      </c>
      <c r="AJ1395">
        <v>1417</v>
      </c>
      <c r="AK1395">
        <v>6432.8180000000002</v>
      </c>
      <c r="AL1395">
        <v>0.88143966125617501</v>
      </c>
      <c r="AM1395">
        <v>0.118560338743824</v>
      </c>
      <c r="AN1395">
        <v>8.1157374735356294E-2</v>
      </c>
      <c r="AO1395">
        <v>0</v>
      </c>
      <c r="AP1395">
        <v>0</v>
      </c>
      <c r="AQ1395">
        <v>0.15525758645024701</v>
      </c>
      <c r="AR1395">
        <v>9.7605893186003601E-2</v>
      </c>
      <c r="AS1395">
        <v>0.30847145488029398</v>
      </c>
      <c r="AT1395">
        <v>24578</v>
      </c>
      <c r="AU1395">
        <v>40368</v>
      </c>
      <c r="AV1395">
        <v>44232.301480484501</v>
      </c>
      <c r="AW1395">
        <v>0.21688500727801999</v>
      </c>
      <c r="AX1395">
        <v>0.39125910509885498</v>
      </c>
      <c r="AY1395">
        <v>55</v>
      </c>
      <c r="AZ1395">
        <v>0.112208892025405</v>
      </c>
      <c r="BA1395">
        <v>0.29640084685956197</v>
      </c>
      <c r="BB1395">
        <v>0.13458950201884201</v>
      </c>
      <c r="BC1395">
        <v>0.98384925975773796</v>
      </c>
      <c r="BD1395">
        <v>1.61507402422611E-2</v>
      </c>
      <c r="BE1395">
        <v>1990</v>
      </c>
      <c r="BF1395">
        <v>29</v>
      </c>
      <c r="BG1395">
        <v>9.6361415000000006E-2</v>
      </c>
      <c r="BH1395">
        <v>0</v>
      </c>
      <c r="BI1395">
        <v>0</v>
      </c>
    </row>
    <row r="1396" spans="1:61" x14ac:dyDescent="0.2">
      <c r="A1396">
        <v>1395</v>
      </c>
      <c r="B1396">
        <v>40134207081</v>
      </c>
      <c r="C1396">
        <v>4460000304</v>
      </c>
      <c r="D1396" t="s">
        <v>512</v>
      </c>
      <c r="E1396">
        <v>85213</v>
      </c>
      <c r="F1396">
        <v>342.71602372559198</v>
      </c>
      <c r="G1396">
        <v>17.993839801</v>
      </c>
      <c r="H1396">
        <v>0.33419976532291901</v>
      </c>
      <c r="J1396">
        <v>8.6002281999999999E-2</v>
      </c>
      <c r="K1396">
        <v>149.76163500000001</v>
      </c>
      <c r="L1396">
        <v>2.0699999999999998E-3</v>
      </c>
      <c r="M1396">
        <v>1</v>
      </c>
      <c r="N1396">
        <v>33</v>
      </c>
      <c r="O1396">
        <v>27507.068796664302</v>
      </c>
      <c r="P1396">
        <v>833.54753929285766</v>
      </c>
      <c r="Q1396">
        <v>11243.5357936493</v>
      </c>
      <c r="R1396">
        <f>Q1396/AJ1396</f>
        <v>10.527655237499344</v>
      </c>
      <c r="S1396">
        <v>1</v>
      </c>
      <c r="T1396">
        <v>1</v>
      </c>
      <c r="U1396">
        <v>1</v>
      </c>
      <c r="V1396">
        <v>1</v>
      </c>
      <c r="W1396">
        <v>0</v>
      </c>
      <c r="X1396">
        <v>8</v>
      </c>
      <c r="Y1396">
        <v>4</v>
      </c>
      <c r="Z1396">
        <v>0.5</v>
      </c>
      <c r="AA1396">
        <v>0</v>
      </c>
      <c r="AB1396">
        <v>342.71602372559198</v>
      </c>
      <c r="AC1396">
        <v>44.149686455368602</v>
      </c>
      <c r="AD1396">
        <v>11243.5357936493</v>
      </c>
      <c r="AE1396">
        <v>10.5276552374993</v>
      </c>
      <c r="AF1396">
        <v>3804.9322921796502</v>
      </c>
      <c r="AG1396">
        <v>3.56267068556147</v>
      </c>
      <c r="AH1396">
        <v>7438.6035014696699</v>
      </c>
      <c r="AI1396">
        <v>0.33841065319761598</v>
      </c>
      <c r="AJ1396">
        <v>1068</v>
      </c>
      <c r="AK1396">
        <v>4503.8940000000002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4.1198501872659103E-2</v>
      </c>
      <c r="AS1396">
        <v>0.23220973782771501</v>
      </c>
      <c r="AT1396">
        <v>33881</v>
      </c>
      <c r="AU1396">
        <v>43833</v>
      </c>
      <c r="AV1396">
        <v>57032.176656151401</v>
      </c>
      <c r="AW1396">
        <v>0.21161048689138501</v>
      </c>
      <c r="AX1396">
        <v>0.51753635585970903</v>
      </c>
      <c r="AY1396">
        <v>69.8</v>
      </c>
      <c r="AZ1396">
        <v>0</v>
      </c>
      <c r="BA1396">
        <v>0.74625468164793995</v>
      </c>
      <c r="BB1396">
        <v>0</v>
      </c>
      <c r="BC1396">
        <v>0.97791798107255501</v>
      </c>
      <c r="BD1396">
        <v>2.2082018927444699E-2</v>
      </c>
      <c r="BE1396">
        <v>1989</v>
      </c>
      <c r="BF1396">
        <v>30</v>
      </c>
      <c r="BG1396">
        <v>5.0525277E-2</v>
      </c>
      <c r="BH1396">
        <v>0</v>
      </c>
      <c r="BI1396">
        <v>0</v>
      </c>
    </row>
    <row r="1397" spans="1:61" x14ac:dyDescent="0.2">
      <c r="A1397">
        <v>1396</v>
      </c>
      <c r="B1397">
        <v>40134207082</v>
      </c>
      <c r="C1397">
        <v>4460000054</v>
      </c>
      <c r="D1397" t="s">
        <v>280</v>
      </c>
      <c r="E1397">
        <v>85205</v>
      </c>
      <c r="F1397">
        <v>709.79738950804995</v>
      </c>
      <c r="G1397">
        <v>5.2073324849100002</v>
      </c>
      <c r="H1397">
        <v>6.9340019047044801E-2</v>
      </c>
      <c r="I1397">
        <v>3</v>
      </c>
      <c r="J1397">
        <v>0.34928241300000001</v>
      </c>
      <c r="K1397">
        <v>0</v>
      </c>
      <c r="L1397">
        <v>0</v>
      </c>
      <c r="M1397">
        <v>0</v>
      </c>
      <c r="N1397">
        <v>109</v>
      </c>
      <c r="O1397">
        <v>14025.369842628899</v>
      </c>
      <c r="P1397">
        <v>128.67311782228347</v>
      </c>
      <c r="Q1397">
        <v>31264.3414124189</v>
      </c>
      <c r="R1397">
        <f>Q1397/AJ1397</f>
        <v>11.974087097824167</v>
      </c>
      <c r="S1397">
        <v>1</v>
      </c>
      <c r="T1397">
        <v>1</v>
      </c>
      <c r="U1397">
        <v>1</v>
      </c>
      <c r="V1397">
        <v>1</v>
      </c>
      <c r="W1397">
        <v>0</v>
      </c>
      <c r="X1397">
        <v>6</v>
      </c>
      <c r="Y1397">
        <v>5</v>
      </c>
      <c r="Z1397">
        <v>0.83333333333333304</v>
      </c>
      <c r="AA1397">
        <v>0</v>
      </c>
      <c r="AB1397">
        <v>709.79738950804995</v>
      </c>
      <c r="AC1397">
        <v>23.661617000945501</v>
      </c>
      <c r="AD1397">
        <v>31264.3414124189</v>
      </c>
      <c r="AE1397">
        <v>11.9740870978241</v>
      </c>
      <c r="AF1397">
        <v>2167.87002903044</v>
      </c>
      <c r="AG1397">
        <v>0.83028342743410199</v>
      </c>
      <c r="AH1397">
        <v>29096.4713833885</v>
      </c>
      <c r="AI1397">
        <v>6.9340019047044801E-2</v>
      </c>
      <c r="AJ1397">
        <v>2611</v>
      </c>
      <c r="AK1397">
        <v>9911.9509999999991</v>
      </c>
      <c r="AL1397">
        <v>0.93910379165070801</v>
      </c>
      <c r="AM1397">
        <v>6.0896208349291402E-2</v>
      </c>
      <c r="AN1397">
        <v>1.30218307162006E-2</v>
      </c>
      <c r="AO1397">
        <v>6.5109153581003401E-3</v>
      </c>
      <c r="AP1397">
        <v>0</v>
      </c>
      <c r="AQ1397">
        <v>6.8939103791650705E-2</v>
      </c>
      <c r="AR1397">
        <v>0.119252873563218</v>
      </c>
      <c r="AS1397">
        <v>0.197318007662835</v>
      </c>
      <c r="AT1397">
        <v>21832</v>
      </c>
      <c r="AU1397">
        <v>29125</v>
      </c>
      <c r="AV1397">
        <v>35149.415584415598</v>
      </c>
      <c r="AW1397">
        <v>0.37839908081194901</v>
      </c>
      <c r="AX1397">
        <v>0.17400204708290601</v>
      </c>
      <c r="AY1397">
        <v>57.2</v>
      </c>
      <c r="AZ1397">
        <v>0.14936805821524299</v>
      </c>
      <c r="BA1397">
        <v>0.40291076216009097</v>
      </c>
      <c r="BB1397">
        <v>9.8051948051948001E-2</v>
      </c>
      <c r="BC1397">
        <v>0.702597402597402</v>
      </c>
      <c r="BD1397">
        <v>0.297402597402597</v>
      </c>
      <c r="BE1397">
        <v>1980</v>
      </c>
      <c r="BF1397">
        <v>39</v>
      </c>
      <c r="BG1397">
        <v>8.9156040000000006E-2</v>
      </c>
      <c r="BH1397">
        <v>0</v>
      </c>
      <c r="BI1397">
        <v>0</v>
      </c>
    </row>
    <row r="1398" spans="1:61" x14ac:dyDescent="0.2">
      <c r="A1398">
        <v>1397</v>
      </c>
      <c r="B1398">
        <v>40134207091</v>
      </c>
      <c r="C1398">
        <v>4460000078</v>
      </c>
      <c r="D1398" t="s">
        <v>263</v>
      </c>
      <c r="E1398">
        <v>85204</v>
      </c>
      <c r="F1398">
        <v>2826.0578938168201</v>
      </c>
      <c r="G1398">
        <v>8.225601588</v>
      </c>
      <c r="H1398">
        <v>0.17234379027574001</v>
      </c>
      <c r="I1398">
        <v>4.0999999999999996</v>
      </c>
      <c r="J1398">
        <v>0.44962897699999999</v>
      </c>
      <c r="K1398">
        <v>0</v>
      </c>
      <c r="L1398">
        <v>0</v>
      </c>
      <c r="M1398">
        <v>0</v>
      </c>
      <c r="N1398">
        <v>59</v>
      </c>
      <c r="O1398">
        <v>33373.452651473897</v>
      </c>
      <c r="P1398">
        <v>565.65173985548984</v>
      </c>
      <c r="Q1398">
        <v>21650.332907184798</v>
      </c>
      <c r="R1398">
        <f>Q1398/AJ1398</f>
        <v>11.188802536012815</v>
      </c>
      <c r="S1398">
        <v>1</v>
      </c>
      <c r="T1398">
        <v>0</v>
      </c>
      <c r="U1398">
        <v>2</v>
      </c>
      <c r="V1398">
        <v>0</v>
      </c>
      <c r="W1398">
        <v>1</v>
      </c>
      <c r="X1398">
        <v>2</v>
      </c>
      <c r="Y1398">
        <v>1</v>
      </c>
      <c r="Z1398">
        <v>0.5</v>
      </c>
      <c r="AA1398">
        <v>0</v>
      </c>
      <c r="AB1398">
        <v>797.88030854214901</v>
      </c>
      <c r="AC1398">
        <v>16.982037361702599</v>
      </c>
      <c r="AD1398">
        <v>21650.332907184798</v>
      </c>
      <c r="AE1398">
        <v>11.188802536012799</v>
      </c>
      <c r="AF1398">
        <v>1647.27699737223</v>
      </c>
      <c r="AG1398">
        <v>0.85130594179443397</v>
      </c>
      <c r="AH1398">
        <v>20003.0559098126</v>
      </c>
      <c r="AI1398">
        <v>7.6085527388152302E-2</v>
      </c>
      <c r="AJ1398">
        <v>1935</v>
      </c>
      <c r="AK1398">
        <v>7747.73</v>
      </c>
      <c r="AL1398">
        <v>0.8</v>
      </c>
      <c r="AM1398">
        <v>0.19999999999999901</v>
      </c>
      <c r="AN1398">
        <v>2.3255813953488299E-2</v>
      </c>
      <c r="AO1398">
        <v>4.7545219638242799E-2</v>
      </c>
      <c r="AP1398">
        <v>1.0335917312661499E-2</v>
      </c>
      <c r="AQ1398">
        <v>0.247028423772609</v>
      </c>
      <c r="AR1398">
        <v>5.9720457433290901E-2</v>
      </c>
      <c r="AS1398">
        <v>0.20520965692503099</v>
      </c>
      <c r="AT1398">
        <v>23791</v>
      </c>
      <c r="AU1398">
        <v>36822</v>
      </c>
      <c r="AV1398">
        <v>48440.065861690397</v>
      </c>
      <c r="AW1398">
        <v>0.28602860286028597</v>
      </c>
      <c r="AX1398">
        <v>0.46557120500782401</v>
      </c>
      <c r="AY1398">
        <v>57.7</v>
      </c>
      <c r="AZ1398">
        <v>0.13901808785529701</v>
      </c>
      <c r="BA1398">
        <v>0.36382428940568401</v>
      </c>
      <c r="BB1398">
        <v>0.109769484083424</v>
      </c>
      <c r="BC1398">
        <v>0.90340285400658604</v>
      </c>
      <c r="BD1398">
        <v>9.6597145993413805E-2</v>
      </c>
      <c r="BE1398">
        <v>1982</v>
      </c>
      <c r="BF1398">
        <v>37</v>
      </c>
      <c r="BG1398">
        <v>5.4514545999999997E-2</v>
      </c>
      <c r="BH1398">
        <v>0</v>
      </c>
      <c r="BI1398">
        <v>0</v>
      </c>
    </row>
    <row r="1399" spans="1:61" x14ac:dyDescent="0.2">
      <c r="A1399">
        <v>1398</v>
      </c>
      <c r="B1399">
        <v>40134207092</v>
      </c>
      <c r="C1399">
        <v>4460000078</v>
      </c>
      <c r="D1399" t="s">
        <v>263</v>
      </c>
      <c r="E1399">
        <v>85204</v>
      </c>
      <c r="F1399">
        <v>3626.34066188927</v>
      </c>
      <c r="G1399">
        <v>8.225601588</v>
      </c>
      <c r="H1399">
        <v>0.33763822995645698</v>
      </c>
      <c r="I1399">
        <v>4.0999999999999996</v>
      </c>
      <c r="J1399">
        <v>0.44962897699999999</v>
      </c>
      <c r="K1399">
        <v>0</v>
      </c>
      <c r="L1399">
        <v>0</v>
      </c>
      <c r="M1399">
        <v>0</v>
      </c>
      <c r="N1399">
        <v>19</v>
      </c>
      <c r="O1399">
        <v>16792.519080870301</v>
      </c>
      <c r="P1399">
        <v>883.81679373001589</v>
      </c>
      <c r="Q1399">
        <v>4137.5196175784104</v>
      </c>
      <c r="R1399">
        <f>Q1399/AJ1399</f>
        <v>5.1978889668070485</v>
      </c>
      <c r="S1399">
        <v>1</v>
      </c>
      <c r="T1399">
        <v>0</v>
      </c>
      <c r="U1399">
        <v>2</v>
      </c>
      <c r="V1399">
        <v>0</v>
      </c>
      <c r="W1399">
        <v>1</v>
      </c>
      <c r="X1399">
        <v>3</v>
      </c>
      <c r="Y1399">
        <v>2</v>
      </c>
      <c r="Z1399">
        <v>0.66666666666666596</v>
      </c>
      <c r="AA1399">
        <v>0</v>
      </c>
      <c r="AB1399">
        <v>645.59052893623198</v>
      </c>
      <c r="AC1399">
        <v>21.089459817715301</v>
      </c>
      <c r="AD1399">
        <v>4137.5196175784104</v>
      </c>
      <c r="AE1399">
        <v>5.1978889668070396</v>
      </c>
      <c r="AF1399">
        <v>252.827611583221</v>
      </c>
      <c r="AG1399">
        <v>0.31762262761711202</v>
      </c>
      <c r="AH1399">
        <v>3884.6920059951799</v>
      </c>
      <c r="AI1399">
        <v>6.1106081650724599E-2</v>
      </c>
      <c r="AJ1399">
        <v>796</v>
      </c>
      <c r="AK1399">
        <v>6786.5460000000003</v>
      </c>
      <c r="AL1399">
        <v>0.973618090452261</v>
      </c>
      <c r="AM1399">
        <v>2.63819095477386E-2</v>
      </c>
      <c r="AN1399">
        <v>0</v>
      </c>
      <c r="AO1399">
        <v>0</v>
      </c>
      <c r="AP1399">
        <v>0</v>
      </c>
      <c r="AQ1399">
        <v>2.3869346733668299E-2</v>
      </c>
      <c r="AR1399">
        <v>0.12185929648241201</v>
      </c>
      <c r="AS1399">
        <v>0.29020100502512503</v>
      </c>
      <c r="AT1399">
        <v>35800</v>
      </c>
      <c r="AU1399">
        <v>51152</v>
      </c>
      <c r="AV1399">
        <v>59032.919254658402</v>
      </c>
      <c r="AW1399">
        <v>0.21859296482412</v>
      </c>
      <c r="AX1399">
        <v>0.50113895216400905</v>
      </c>
      <c r="AY1399">
        <v>71</v>
      </c>
      <c r="AZ1399">
        <v>0</v>
      </c>
      <c r="BA1399">
        <v>0.80778894472361795</v>
      </c>
      <c r="BB1399">
        <v>0</v>
      </c>
      <c r="BC1399">
        <v>0.98136645962732905</v>
      </c>
      <c r="BD1399">
        <v>1.8633540372670801E-2</v>
      </c>
      <c r="BE1399">
        <v>1988</v>
      </c>
      <c r="BF1399">
        <v>31</v>
      </c>
      <c r="BG1399">
        <v>3.3831253999999998E-2</v>
      </c>
      <c r="BH1399">
        <v>0</v>
      </c>
      <c r="BI1399">
        <v>0</v>
      </c>
    </row>
    <row r="1400" spans="1:61" x14ac:dyDescent="0.2">
      <c r="A1400">
        <v>1399</v>
      </c>
      <c r="B1400">
        <v>40134207093</v>
      </c>
      <c r="C1400">
        <v>4460000301</v>
      </c>
      <c r="D1400" t="s">
        <v>510</v>
      </c>
      <c r="E1400">
        <v>85207</v>
      </c>
      <c r="F1400">
        <v>9459.0766949434492</v>
      </c>
      <c r="G1400">
        <v>18.595952990000001</v>
      </c>
      <c r="H1400">
        <v>8.6677333315316504E-2</v>
      </c>
      <c r="J1400">
        <v>6.1284836000000002E-2</v>
      </c>
      <c r="K1400">
        <v>1027.7309279999999</v>
      </c>
      <c r="L1400">
        <v>1.3899999999999999E-2</v>
      </c>
      <c r="M1400">
        <v>1</v>
      </c>
      <c r="N1400">
        <v>31</v>
      </c>
      <c r="O1400">
        <v>27269.5761867943</v>
      </c>
      <c r="P1400">
        <v>879.66374796110642</v>
      </c>
      <c r="Q1400">
        <v>6377.1160948253801</v>
      </c>
      <c r="R1400">
        <f>Q1400/AJ1400</f>
        <v>8.6060945949060468</v>
      </c>
      <c r="S1400">
        <v>1</v>
      </c>
      <c r="T1400">
        <v>0</v>
      </c>
      <c r="U1400">
        <v>2</v>
      </c>
      <c r="V1400">
        <v>0</v>
      </c>
      <c r="W1400">
        <v>1</v>
      </c>
      <c r="X1400">
        <v>6</v>
      </c>
      <c r="Y1400">
        <v>3</v>
      </c>
      <c r="Z1400">
        <v>0.5</v>
      </c>
      <c r="AA1400">
        <v>0</v>
      </c>
      <c r="AB1400">
        <v>533.96086404692301</v>
      </c>
      <c r="AC1400">
        <v>29.8575000462722</v>
      </c>
      <c r="AD1400">
        <v>6377.1160948253801</v>
      </c>
      <c r="AE1400">
        <v>8.6060945949060397</v>
      </c>
      <c r="AF1400">
        <v>796.10007551790898</v>
      </c>
      <c r="AG1400">
        <v>1.07435907627248</v>
      </c>
      <c r="AH1400">
        <v>5581.0160193074698</v>
      </c>
      <c r="AI1400">
        <v>0.124837005266987</v>
      </c>
      <c r="AJ1400">
        <v>741</v>
      </c>
      <c r="AK1400">
        <v>5446.1390000000001</v>
      </c>
      <c r="AL1400">
        <v>0.97435897435897401</v>
      </c>
      <c r="AM1400">
        <v>2.5641025641025599E-2</v>
      </c>
      <c r="AN1400">
        <v>1.2145748987854201E-2</v>
      </c>
      <c r="AO1400">
        <v>0</v>
      </c>
      <c r="AP1400">
        <v>0</v>
      </c>
      <c r="AQ1400">
        <v>0.218623481781376</v>
      </c>
      <c r="AR1400">
        <v>0.15924426450742199</v>
      </c>
      <c r="AS1400">
        <v>8.5020242914979699E-2</v>
      </c>
      <c r="AT1400">
        <v>27040</v>
      </c>
      <c r="AU1400">
        <v>37056</v>
      </c>
      <c r="AV1400">
        <v>44081.405895691598</v>
      </c>
      <c r="AW1400">
        <v>0.27800269905532998</v>
      </c>
      <c r="AX1400">
        <v>0.696707105719237</v>
      </c>
      <c r="AY1400">
        <v>70.3</v>
      </c>
      <c r="AZ1400">
        <v>0</v>
      </c>
      <c r="BA1400">
        <v>0.75708502024291502</v>
      </c>
      <c r="BB1400">
        <v>0</v>
      </c>
      <c r="BC1400">
        <v>0.95918367346938704</v>
      </c>
      <c r="BD1400">
        <v>4.08163265306122E-2</v>
      </c>
      <c r="BE1400">
        <v>1978</v>
      </c>
      <c r="BF1400">
        <v>41</v>
      </c>
      <c r="BG1400">
        <v>3.1893607999999997E-2</v>
      </c>
      <c r="BH1400">
        <v>0</v>
      </c>
      <c r="BI1400">
        <v>0</v>
      </c>
    </row>
    <row r="1401" spans="1:61" x14ac:dyDescent="0.2">
      <c r="A1401">
        <v>1400</v>
      </c>
      <c r="B1401">
        <v>40134207101</v>
      </c>
      <c r="C1401">
        <v>4460000304</v>
      </c>
      <c r="D1401" t="s">
        <v>512</v>
      </c>
      <c r="E1401">
        <v>85213</v>
      </c>
      <c r="F1401">
        <v>219.573016109733</v>
      </c>
      <c r="G1401">
        <v>17.993839801</v>
      </c>
      <c r="H1401">
        <v>0.43404203572953498</v>
      </c>
      <c r="J1401">
        <v>8.6002281999999999E-2</v>
      </c>
      <c r="K1401">
        <v>149.76163500000001</v>
      </c>
      <c r="L1401">
        <v>2.0699999999999998E-3</v>
      </c>
      <c r="M1401">
        <v>1</v>
      </c>
      <c r="N1401">
        <v>19</v>
      </c>
      <c r="O1401">
        <v>2938.8453467191698</v>
      </c>
      <c r="P1401">
        <v>154.67607087995631</v>
      </c>
      <c r="Q1401">
        <v>6214.9015280023796</v>
      </c>
      <c r="R1401">
        <f>Q1401/AJ1401</f>
        <v>10.903336014039262</v>
      </c>
      <c r="S1401">
        <v>1</v>
      </c>
      <c r="T1401">
        <v>1</v>
      </c>
      <c r="U1401">
        <v>1</v>
      </c>
      <c r="V1401">
        <v>1</v>
      </c>
      <c r="W1401">
        <v>0</v>
      </c>
      <c r="X1401">
        <v>3</v>
      </c>
      <c r="Y1401">
        <v>1</v>
      </c>
      <c r="Z1401">
        <v>0.33333333333333298</v>
      </c>
      <c r="AA1401">
        <v>0</v>
      </c>
      <c r="AB1401">
        <v>219.573016109733</v>
      </c>
      <c r="AC1401">
        <v>24.060316501372998</v>
      </c>
      <c r="AD1401">
        <v>6214.9015280023796</v>
      </c>
      <c r="AE1401">
        <v>10.903336014039199</v>
      </c>
      <c r="AF1401">
        <v>3157.6589842549101</v>
      </c>
      <c r="AG1401">
        <v>5.5397526039559901</v>
      </c>
      <c r="AH1401">
        <v>3057.2425437474599</v>
      </c>
      <c r="AI1401">
        <v>0.50807868315008697</v>
      </c>
      <c r="AJ1401">
        <v>570</v>
      </c>
      <c r="AK1401">
        <v>4179.5290000000005</v>
      </c>
      <c r="AL1401">
        <v>0.88070175438596399</v>
      </c>
      <c r="AM1401">
        <v>0.119298245614035</v>
      </c>
      <c r="AN1401">
        <v>5.78947368421052E-2</v>
      </c>
      <c r="AO1401">
        <v>0</v>
      </c>
      <c r="AP1401">
        <v>4.2105263157894701E-2</v>
      </c>
      <c r="AQ1401">
        <v>4.0350877192982401E-2</v>
      </c>
      <c r="AR1401">
        <v>0.124561403508771</v>
      </c>
      <c r="AS1401">
        <v>0.221052631578947</v>
      </c>
      <c r="AT1401">
        <v>46430</v>
      </c>
      <c r="AU1401">
        <v>33864</v>
      </c>
      <c r="AV1401">
        <v>70478.191489361707</v>
      </c>
      <c r="AW1401">
        <v>0.21228070175438499</v>
      </c>
      <c r="AX1401">
        <v>0.81291759465478797</v>
      </c>
      <c r="AY1401">
        <v>64.099999999999994</v>
      </c>
      <c r="AZ1401">
        <v>0</v>
      </c>
      <c r="BA1401">
        <v>0.45614035087719201</v>
      </c>
      <c r="BB1401">
        <v>0</v>
      </c>
      <c r="BC1401">
        <v>0.92021276595744605</v>
      </c>
      <c r="BD1401">
        <v>7.9787234042553196E-2</v>
      </c>
      <c r="BE1401">
        <v>1976</v>
      </c>
      <c r="BF1401">
        <v>43</v>
      </c>
      <c r="BG1401">
        <v>5.2733753000000001E-2</v>
      </c>
      <c r="BH1401">
        <v>0</v>
      </c>
      <c r="BI1401">
        <v>0</v>
      </c>
    </row>
    <row r="1402" spans="1:61" x14ac:dyDescent="0.2">
      <c r="A1402">
        <v>1401</v>
      </c>
      <c r="B1402">
        <v>40134207102</v>
      </c>
      <c r="C1402">
        <v>4460000054</v>
      </c>
      <c r="D1402" t="s">
        <v>280</v>
      </c>
      <c r="E1402">
        <v>85205</v>
      </c>
      <c r="F1402">
        <v>26.4542866907268</v>
      </c>
      <c r="G1402">
        <v>5.2073324849100002</v>
      </c>
      <c r="H1402">
        <v>0.166378642036664</v>
      </c>
      <c r="I1402">
        <v>3</v>
      </c>
      <c r="J1402">
        <v>0.34928241300000001</v>
      </c>
      <c r="K1402">
        <v>0</v>
      </c>
      <c r="L1402">
        <v>0</v>
      </c>
      <c r="M1402">
        <v>0</v>
      </c>
      <c r="N1402">
        <v>68</v>
      </c>
      <c r="O1402">
        <v>10484.6490059443</v>
      </c>
      <c r="P1402">
        <v>154.18601479329854</v>
      </c>
      <c r="Q1402">
        <v>23326.6305225055</v>
      </c>
      <c r="R1402">
        <f>Q1402/AJ1402</f>
        <v>17.915998865211598</v>
      </c>
      <c r="S1402">
        <v>1</v>
      </c>
      <c r="T1402">
        <v>1</v>
      </c>
      <c r="U1402">
        <v>1</v>
      </c>
      <c r="V1402">
        <v>1</v>
      </c>
      <c r="W1402">
        <v>0</v>
      </c>
      <c r="X1402">
        <v>2</v>
      </c>
      <c r="Y1402">
        <v>0</v>
      </c>
      <c r="Z1402">
        <v>0</v>
      </c>
      <c r="AA1402">
        <v>0</v>
      </c>
      <c r="AB1402">
        <v>26.4542866907268</v>
      </c>
      <c r="AC1402">
        <v>23.2102106097818</v>
      </c>
      <c r="AD1402">
        <v>23326.6305225055</v>
      </c>
      <c r="AE1402">
        <v>17.915998865211598</v>
      </c>
      <c r="AF1402">
        <v>6266.7385967100599</v>
      </c>
      <c r="AG1402">
        <v>4.8131632847235499</v>
      </c>
      <c r="AH1402">
        <v>17059.8919257954</v>
      </c>
      <c r="AI1402">
        <v>0.26865168506286802</v>
      </c>
      <c r="AJ1402">
        <v>1302</v>
      </c>
      <c r="AK1402">
        <v>5852.308</v>
      </c>
      <c r="AL1402">
        <v>0.92242703533026105</v>
      </c>
      <c r="AM1402">
        <v>7.75729646697388E-2</v>
      </c>
      <c r="AN1402">
        <v>0</v>
      </c>
      <c r="AO1402">
        <v>1.92012288786482E-2</v>
      </c>
      <c r="AP1402">
        <v>4.60829493087557E-3</v>
      </c>
      <c r="AQ1402">
        <v>0.40937019969277999</v>
      </c>
      <c r="AR1402">
        <v>0.14237668161434899</v>
      </c>
      <c r="AS1402">
        <v>0.16591928251120999</v>
      </c>
      <c r="AT1402">
        <v>20194</v>
      </c>
      <c r="AU1402">
        <v>48750</v>
      </c>
      <c r="AV1402">
        <v>51941.772151898702</v>
      </c>
      <c r="AW1402">
        <v>0.31893165750196301</v>
      </c>
      <c r="AX1402">
        <v>0.81156716417910402</v>
      </c>
      <c r="AY1402">
        <v>29.9</v>
      </c>
      <c r="AZ1402">
        <v>0.220430107526881</v>
      </c>
      <c r="BA1402">
        <v>0.14132104454685099</v>
      </c>
      <c r="BB1402">
        <v>0.35232067510548498</v>
      </c>
      <c r="BC1402">
        <v>0.94092827004219404</v>
      </c>
      <c r="BD1402">
        <v>5.90717299578059E-2</v>
      </c>
      <c r="BE1402">
        <v>1993</v>
      </c>
      <c r="BF1402">
        <v>26</v>
      </c>
      <c r="BG1402">
        <v>8.4138400000000002E-2</v>
      </c>
      <c r="BH1402">
        <v>0</v>
      </c>
      <c r="BI1402">
        <v>0</v>
      </c>
    </row>
    <row r="1403" spans="1:61" x14ac:dyDescent="0.2">
      <c r="A1403">
        <v>1402</v>
      </c>
      <c r="B1403">
        <v>40134207103</v>
      </c>
      <c r="C1403">
        <v>4460000054</v>
      </c>
      <c r="D1403" t="s">
        <v>280</v>
      </c>
      <c r="E1403">
        <v>85205</v>
      </c>
      <c r="F1403">
        <v>262.458736364922</v>
      </c>
      <c r="G1403">
        <v>5.2073324849100002</v>
      </c>
      <c r="H1403">
        <v>0.21350459085074899</v>
      </c>
      <c r="I1403">
        <v>3</v>
      </c>
      <c r="J1403">
        <v>0.34928241300000001</v>
      </c>
      <c r="K1403">
        <v>0</v>
      </c>
      <c r="L1403">
        <v>0</v>
      </c>
      <c r="M1403">
        <v>0</v>
      </c>
      <c r="N1403">
        <v>69</v>
      </c>
      <c r="O1403">
        <v>27334.811776205901</v>
      </c>
      <c r="P1403">
        <v>396.15669240878117</v>
      </c>
      <c r="Q1403">
        <v>29404.903568783</v>
      </c>
      <c r="R1403">
        <f>Q1403/AJ1403</f>
        <v>14.903651073889002</v>
      </c>
      <c r="S1403">
        <v>1</v>
      </c>
      <c r="T1403">
        <v>1</v>
      </c>
      <c r="U1403">
        <v>1</v>
      </c>
      <c r="V1403">
        <v>1</v>
      </c>
      <c r="W1403">
        <v>0</v>
      </c>
      <c r="X1403">
        <v>3</v>
      </c>
      <c r="Y1403">
        <v>0</v>
      </c>
      <c r="Z1403">
        <v>0</v>
      </c>
      <c r="AA1403">
        <v>0</v>
      </c>
      <c r="AB1403">
        <v>262.458736364922</v>
      </c>
      <c r="AC1403">
        <v>43.938889242347699</v>
      </c>
      <c r="AD1403">
        <v>29404.903568783</v>
      </c>
      <c r="AE1403">
        <v>14.903651073889</v>
      </c>
      <c r="AF1403">
        <v>9444.4661730797307</v>
      </c>
      <c r="AG1403">
        <v>4.7868556376481104</v>
      </c>
      <c r="AH1403">
        <v>19960.4373957032</v>
      </c>
      <c r="AI1403">
        <v>0.32118677590584599</v>
      </c>
      <c r="AJ1403">
        <v>1973</v>
      </c>
      <c r="AK1403">
        <v>14153.96</v>
      </c>
      <c r="AL1403">
        <v>0.75772934617333998</v>
      </c>
      <c r="AM1403">
        <v>0.24227065382665899</v>
      </c>
      <c r="AN1403">
        <v>0.204764318297009</v>
      </c>
      <c r="AO1403">
        <v>1.9260010136847399E-2</v>
      </c>
      <c r="AP1403">
        <v>0</v>
      </c>
      <c r="AQ1403">
        <v>0.49923973644196601</v>
      </c>
      <c r="AR1403">
        <v>0.15169491525423701</v>
      </c>
      <c r="AS1403">
        <v>0.32542372881355902</v>
      </c>
      <c r="AT1403">
        <v>19758</v>
      </c>
      <c r="AU1403">
        <v>42083</v>
      </c>
      <c r="AV1403">
        <v>53226.714285714297</v>
      </c>
      <c r="AW1403">
        <v>0.51237493417588198</v>
      </c>
      <c r="AX1403">
        <v>0.37921727395411597</v>
      </c>
      <c r="AY1403">
        <v>28.3</v>
      </c>
      <c r="AZ1403">
        <v>0.29295489102889</v>
      </c>
      <c r="BA1403">
        <v>0.17486061834769301</v>
      </c>
      <c r="BB1403">
        <v>0.35</v>
      </c>
      <c r="BC1403">
        <v>0.94</v>
      </c>
      <c r="BD1403">
        <v>0.06</v>
      </c>
      <c r="BE1403">
        <v>1989</v>
      </c>
      <c r="BF1403">
        <v>30</v>
      </c>
      <c r="BG1403">
        <v>0.144552176</v>
      </c>
      <c r="BH1403">
        <v>0</v>
      </c>
      <c r="BI1403">
        <v>0</v>
      </c>
    </row>
    <row r="1404" spans="1:61" x14ac:dyDescent="0.2">
      <c r="A1404">
        <v>1403</v>
      </c>
      <c r="B1404">
        <v>40134208001</v>
      </c>
      <c r="C1404">
        <v>4460000302</v>
      </c>
      <c r="D1404" t="s">
        <v>514</v>
      </c>
      <c r="E1404">
        <v>85203</v>
      </c>
      <c r="F1404">
        <v>240.48069777801501</v>
      </c>
      <c r="G1404">
        <v>14.7372003043</v>
      </c>
      <c r="H1404">
        <v>0.17062425023007899</v>
      </c>
      <c r="J1404">
        <v>7.6417884000000005E-2</v>
      </c>
      <c r="K1404">
        <v>0</v>
      </c>
      <c r="L1404">
        <v>0</v>
      </c>
      <c r="M1404">
        <v>0</v>
      </c>
      <c r="N1404">
        <v>114</v>
      </c>
      <c r="O1404">
        <v>27056.969702001301</v>
      </c>
      <c r="P1404">
        <v>237.34183949123948</v>
      </c>
      <c r="Q1404">
        <v>33324.405181042799</v>
      </c>
      <c r="R1404">
        <f>Q1404/AJ1404</f>
        <v>18.763741655992568</v>
      </c>
      <c r="S1404">
        <v>1</v>
      </c>
      <c r="T1404">
        <v>1</v>
      </c>
      <c r="U1404">
        <v>1</v>
      </c>
      <c r="V1404">
        <v>1</v>
      </c>
      <c r="W1404">
        <v>0</v>
      </c>
      <c r="X1404">
        <v>6</v>
      </c>
      <c r="Y1404">
        <v>3</v>
      </c>
      <c r="Z1404">
        <v>0.5</v>
      </c>
      <c r="AA1404">
        <v>0</v>
      </c>
      <c r="AB1404">
        <v>240.48069777801501</v>
      </c>
      <c r="AC1404">
        <v>26.264234227247201</v>
      </c>
      <c r="AD1404">
        <v>33324.405181042799</v>
      </c>
      <c r="AE1404">
        <v>18.763741655992501</v>
      </c>
      <c r="AF1404">
        <v>6509.7758764331102</v>
      </c>
      <c r="AG1404">
        <v>3.6654143448384602</v>
      </c>
      <c r="AH1404">
        <v>26814.629304609702</v>
      </c>
      <c r="AI1404">
        <v>0.195345598550587</v>
      </c>
      <c r="AJ1404">
        <v>1776</v>
      </c>
      <c r="AK1404">
        <v>9413.5310000000009</v>
      </c>
      <c r="AL1404">
        <v>0.78941441441441396</v>
      </c>
      <c r="AM1404">
        <v>0.21058558558558499</v>
      </c>
      <c r="AN1404">
        <v>7.4324324324324301E-2</v>
      </c>
      <c r="AO1404">
        <v>5.63063063063063E-2</v>
      </c>
      <c r="AP1404">
        <v>0</v>
      </c>
      <c r="AQ1404">
        <v>0.27421171171171099</v>
      </c>
      <c r="AR1404">
        <v>0.101357466063348</v>
      </c>
      <c r="AS1404">
        <v>0.16380090497737501</v>
      </c>
      <c r="AT1404">
        <v>26252</v>
      </c>
      <c r="AU1404">
        <v>53699</v>
      </c>
      <c r="AV1404">
        <v>71263.430420712</v>
      </c>
      <c r="AW1404">
        <v>0.17623873873873799</v>
      </c>
      <c r="AX1404">
        <v>0.36809815950920199</v>
      </c>
      <c r="AY1404">
        <v>31.8</v>
      </c>
      <c r="AZ1404">
        <v>0.27139639639639601</v>
      </c>
      <c r="BA1404">
        <v>0.125563063063063</v>
      </c>
      <c r="BB1404">
        <v>0.37864077669902901</v>
      </c>
      <c r="BC1404">
        <v>0.86407766990291202</v>
      </c>
      <c r="BD1404">
        <v>0.13592233009708701</v>
      </c>
      <c r="BE1404">
        <v>1983</v>
      </c>
      <c r="BF1404">
        <v>36</v>
      </c>
      <c r="BG1404">
        <v>0.12941598100000001</v>
      </c>
      <c r="BH1404">
        <v>0</v>
      </c>
      <c r="BI1404">
        <v>0</v>
      </c>
    </row>
    <row r="1405" spans="1:61" x14ac:dyDescent="0.2">
      <c r="A1405">
        <v>1404</v>
      </c>
      <c r="B1405">
        <v>40134208002</v>
      </c>
      <c r="C1405">
        <v>4460000302</v>
      </c>
      <c r="D1405" t="s">
        <v>514</v>
      </c>
      <c r="E1405">
        <v>85203</v>
      </c>
      <c r="F1405">
        <v>466.81126021055599</v>
      </c>
      <c r="G1405">
        <v>14.7372003043</v>
      </c>
      <c r="H1405">
        <v>0.13199182177698801</v>
      </c>
      <c r="J1405">
        <v>7.6417884000000005E-2</v>
      </c>
      <c r="K1405">
        <v>0</v>
      </c>
      <c r="L1405">
        <v>0</v>
      </c>
      <c r="M1405">
        <v>0</v>
      </c>
      <c r="N1405">
        <v>71</v>
      </c>
      <c r="O1405">
        <v>9420.3465148388896</v>
      </c>
      <c r="P1405">
        <v>132.68093682871677</v>
      </c>
      <c r="Q1405">
        <v>8690.4931988481494</v>
      </c>
      <c r="R1405">
        <f>Q1405/AJ1405</f>
        <v>13.088092166939983</v>
      </c>
      <c r="S1405">
        <v>1</v>
      </c>
      <c r="T1405">
        <v>1</v>
      </c>
      <c r="U1405">
        <v>1</v>
      </c>
      <c r="V1405">
        <v>1</v>
      </c>
      <c r="W1405">
        <v>0</v>
      </c>
      <c r="X1405">
        <v>4</v>
      </c>
      <c r="Y1405">
        <v>2</v>
      </c>
      <c r="Z1405">
        <v>0.5</v>
      </c>
      <c r="AA1405">
        <v>0</v>
      </c>
      <c r="AB1405">
        <v>103.768458141894</v>
      </c>
      <c r="AC1405">
        <v>22.1193525163735</v>
      </c>
      <c r="AD1405">
        <v>8690.4931988481494</v>
      </c>
      <c r="AE1405">
        <v>13.0880921669399</v>
      </c>
      <c r="AF1405">
        <v>1147.0740294564901</v>
      </c>
      <c r="AG1405">
        <v>1.72752112869954</v>
      </c>
      <c r="AH1405">
        <v>7543.41916939165</v>
      </c>
      <c r="AI1405">
        <v>0.13199182177698801</v>
      </c>
      <c r="AJ1405">
        <v>664</v>
      </c>
      <c r="AK1405">
        <v>2620.9380000000001</v>
      </c>
      <c r="AL1405">
        <v>0.77409638554216798</v>
      </c>
      <c r="AM1405">
        <v>0.225903614457831</v>
      </c>
      <c r="AN1405">
        <v>0.173192771084337</v>
      </c>
      <c r="AO1405">
        <v>0</v>
      </c>
      <c r="AP1405">
        <v>1.5060240963855401E-3</v>
      </c>
      <c r="AQ1405">
        <v>0.188253012048192</v>
      </c>
      <c r="AR1405">
        <v>5.2459016393442602E-2</v>
      </c>
      <c r="AS1405">
        <v>0.38032786885245901</v>
      </c>
      <c r="AT1405">
        <v>24731</v>
      </c>
      <c r="AU1405">
        <v>86250</v>
      </c>
      <c r="AV1405">
        <v>80603.174603174601</v>
      </c>
      <c r="AW1405">
        <v>0.18975903614457801</v>
      </c>
      <c r="AX1405">
        <v>0.46560846560846503</v>
      </c>
      <c r="AY1405">
        <v>22.8</v>
      </c>
      <c r="AZ1405">
        <v>0.31927710843373402</v>
      </c>
      <c r="BA1405">
        <v>4.9698795180722802E-2</v>
      </c>
      <c r="BB1405">
        <v>0.44973544973544899</v>
      </c>
      <c r="BC1405">
        <v>1</v>
      </c>
      <c r="BD1405">
        <v>0</v>
      </c>
      <c r="BE1405">
        <v>1974</v>
      </c>
      <c r="BF1405">
        <v>45</v>
      </c>
      <c r="BG1405">
        <v>0.105839999</v>
      </c>
      <c r="BH1405">
        <v>0</v>
      </c>
      <c r="BI1405">
        <v>0</v>
      </c>
    </row>
    <row r="1406" spans="1:61" x14ac:dyDescent="0.2">
      <c r="A1406">
        <v>1405</v>
      </c>
      <c r="B1406">
        <v>40134208003</v>
      </c>
      <c r="C1406">
        <v>4460000302</v>
      </c>
      <c r="D1406" t="s">
        <v>514</v>
      </c>
      <c r="E1406">
        <v>85203</v>
      </c>
      <c r="F1406">
        <v>208.13858363304499</v>
      </c>
      <c r="G1406">
        <v>14.7372003043</v>
      </c>
      <c r="H1406">
        <v>0.150049681411563</v>
      </c>
      <c r="J1406">
        <v>7.6417884000000005E-2</v>
      </c>
      <c r="K1406">
        <v>0</v>
      </c>
      <c r="L1406">
        <v>0</v>
      </c>
      <c r="M1406">
        <v>0</v>
      </c>
      <c r="N1406">
        <v>85</v>
      </c>
      <c r="O1406">
        <v>9196.5188747074099</v>
      </c>
      <c r="P1406">
        <v>108.19433970244012</v>
      </c>
      <c r="Q1406">
        <v>20339.608665748001</v>
      </c>
      <c r="R1406">
        <f>Q1406/AJ1406</f>
        <v>15.597859406248467</v>
      </c>
      <c r="S1406">
        <v>1</v>
      </c>
      <c r="T1406">
        <v>1</v>
      </c>
      <c r="U1406">
        <v>1</v>
      </c>
      <c r="V1406">
        <v>1</v>
      </c>
      <c r="W1406">
        <v>0</v>
      </c>
      <c r="X1406">
        <v>4</v>
      </c>
      <c r="Y1406">
        <v>2</v>
      </c>
      <c r="Z1406">
        <v>0.5</v>
      </c>
      <c r="AA1406">
        <v>0</v>
      </c>
      <c r="AB1406">
        <v>208.13858363304499</v>
      </c>
      <c r="AC1406">
        <v>21.5865021426625</v>
      </c>
      <c r="AD1406">
        <v>20339.608665748001</v>
      </c>
      <c r="AE1406">
        <v>15.5978594062484</v>
      </c>
      <c r="AF1406">
        <v>3256.98705079519</v>
      </c>
      <c r="AG1406">
        <v>2.4976894561312801</v>
      </c>
      <c r="AH1406">
        <v>17082.621614952801</v>
      </c>
      <c r="AI1406">
        <v>0.16013027115315001</v>
      </c>
      <c r="AJ1406">
        <v>1304</v>
      </c>
      <c r="AK1406">
        <v>10304.64</v>
      </c>
      <c r="AL1406">
        <v>0.89110429447852701</v>
      </c>
      <c r="AM1406">
        <v>0.108895705521472</v>
      </c>
      <c r="AN1406">
        <v>0</v>
      </c>
      <c r="AO1406">
        <v>2.45398773006134E-2</v>
      </c>
      <c r="AP1406">
        <v>0</v>
      </c>
      <c r="AQ1406">
        <v>0.44325153374233101</v>
      </c>
      <c r="AR1406">
        <v>0.27399165507649498</v>
      </c>
      <c r="AS1406">
        <v>0.28094575799721799</v>
      </c>
      <c r="AT1406">
        <v>20851</v>
      </c>
      <c r="AU1406">
        <v>53550</v>
      </c>
      <c r="AV1406">
        <v>69601.362397820194</v>
      </c>
      <c r="AW1406">
        <v>0.46319018404907902</v>
      </c>
      <c r="AX1406">
        <v>0.23923444976076499</v>
      </c>
      <c r="AY1406">
        <v>26.8</v>
      </c>
      <c r="AZ1406">
        <v>0.32822085889570501</v>
      </c>
      <c r="BA1406">
        <v>4.4478527607361901E-2</v>
      </c>
      <c r="BB1406">
        <v>0.51771117166212499</v>
      </c>
      <c r="BC1406">
        <v>0.95095367847411405</v>
      </c>
      <c r="BD1406">
        <v>4.9046321525885499E-2</v>
      </c>
      <c r="BE1406">
        <v>1968</v>
      </c>
      <c r="BF1406">
        <v>51</v>
      </c>
      <c r="BG1406">
        <v>0.112006651</v>
      </c>
      <c r="BH1406">
        <v>0</v>
      </c>
      <c r="BI1406">
        <v>0</v>
      </c>
    </row>
    <row r="1407" spans="1:61" x14ac:dyDescent="0.2">
      <c r="A1407">
        <v>1406</v>
      </c>
      <c r="B1407">
        <v>40134208004</v>
      </c>
      <c r="C1407">
        <v>4460000302</v>
      </c>
      <c r="D1407" t="s">
        <v>514</v>
      </c>
      <c r="E1407">
        <v>85203</v>
      </c>
      <c r="F1407">
        <v>471.05381869078798</v>
      </c>
      <c r="G1407">
        <v>14.7372003043</v>
      </c>
      <c r="H1407">
        <v>6.9212730919177998E-2</v>
      </c>
      <c r="J1407">
        <v>7.6417884000000005E-2</v>
      </c>
      <c r="K1407">
        <v>0</v>
      </c>
      <c r="L1407">
        <v>0</v>
      </c>
      <c r="M1407">
        <v>0</v>
      </c>
      <c r="N1407">
        <v>85</v>
      </c>
      <c r="O1407">
        <v>50987.018595232097</v>
      </c>
      <c r="P1407">
        <v>599.84727759096586</v>
      </c>
      <c r="Q1407">
        <v>35914.960343555598</v>
      </c>
      <c r="R1407">
        <f>Q1407/AJ1407</f>
        <v>21.314516524365342</v>
      </c>
      <c r="S1407">
        <v>1</v>
      </c>
      <c r="T1407">
        <v>1</v>
      </c>
      <c r="U1407">
        <v>1</v>
      </c>
      <c r="V1407">
        <v>1</v>
      </c>
      <c r="W1407">
        <v>0</v>
      </c>
      <c r="X1407">
        <v>8</v>
      </c>
      <c r="Y1407">
        <v>4</v>
      </c>
      <c r="Z1407">
        <v>0.5</v>
      </c>
      <c r="AA1407">
        <v>0</v>
      </c>
      <c r="AB1407">
        <v>420.769554776294</v>
      </c>
      <c r="AC1407">
        <v>31.331185376044399</v>
      </c>
      <c r="AD1407">
        <v>35914.960343555598</v>
      </c>
      <c r="AE1407">
        <v>21.314516524365299</v>
      </c>
      <c r="AF1407">
        <v>5777.6853348855302</v>
      </c>
      <c r="AG1407">
        <v>3.4288933738192999</v>
      </c>
      <c r="AH1407">
        <v>30137.275008670102</v>
      </c>
      <c r="AI1407">
        <v>0.160871271459505</v>
      </c>
      <c r="AJ1407">
        <v>1685</v>
      </c>
      <c r="AK1407">
        <v>3897.6480000000001</v>
      </c>
      <c r="AL1407">
        <v>0.83560830860534097</v>
      </c>
      <c r="AM1407">
        <v>0.16439169139465801</v>
      </c>
      <c r="AN1407">
        <v>4.0356083086053401E-2</v>
      </c>
      <c r="AO1407">
        <v>6.7062314540059301E-2</v>
      </c>
      <c r="AP1407">
        <v>0</v>
      </c>
      <c r="AQ1407">
        <v>0.112166172106824</v>
      </c>
      <c r="AR1407">
        <v>6.3770794824399193E-2</v>
      </c>
      <c r="AS1407">
        <v>0.37153419593345599</v>
      </c>
      <c r="AT1407">
        <v>40922</v>
      </c>
      <c r="AU1407">
        <v>119250</v>
      </c>
      <c r="AV1407">
        <v>131948.52652259299</v>
      </c>
      <c r="AW1407">
        <v>8.4038694074969694E-2</v>
      </c>
      <c r="AX1407">
        <v>0.74542429284525702</v>
      </c>
      <c r="AY1407">
        <v>42</v>
      </c>
      <c r="AZ1407">
        <v>0.26290801186943602</v>
      </c>
      <c r="BA1407">
        <v>0.174480712166172</v>
      </c>
      <c r="BB1407">
        <v>0.35952848722986203</v>
      </c>
      <c r="BC1407">
        <v>0.93320235756384995</v>
      </c>
      <c r="BD1407">
        <v>6.6797642436149302E-2</v>
      </c>
      <c r="BE1407">
        <v>1978</v>
      </c>
      <c r="BF1407">
        <v>41</v>
      </c>
      <c r="BG1407">
        <v>0.226348091</v>
      </c>
      <c r="BH1407">
        <v>0</v>
      </c>
      <c r="BI1407">
        <v>0</v>
      </c>
    </row>
    <row r="1408" spans="1:61" x14ac:dyDescent="0.2">
      <c r="A1408">
        <v>1407</v>
      </c>
      <c r="B1408">
        <v>40134209011</v>
      </c>
      <c r="C1408">
        <v>4460000302</v>
      </c>
      <c r="D1408" t="s">
        <v>514</v>
      </c>
      <c r="E1408">
        <v>85203</v>
      </c>
      <c r="F1408">
        <v>395.77806111494198</v>
      </c>
      <c r="G1408">
        <v>14.7372003043</v>
      </c>
      <c r="H1408">
        <v>0.136675327945283</v>
      </c>
      <c r="J1408">
        <v>7.6417884000000005E-2</v>
      </c>
      <c r="K1408">
        <v>0</v>
      </c>
      <c r="L1408">
        <v>0</v>
      </c>
      <c r="M1408">
        <v>0</v>
      </c>
      <c r="N1408">
        <v>100</v>
      </c>
      <c r="O1408">
        <v>29804.047873635802</v>
      </c>
      <c r="P1408">
        <v>298.04047873635801</v>
      </c>
      <c r="Q1408">
        <v>50279.134187977797</v>
      </c>
      <c r="R1408">
        <f>Q1408/AJ1408</f>
        <v>21.046100539128421</v>
      </c>
      <c r="S1408">
        <v>1</v>
      </c>
      <c r="T1408">
        <v>1</v>
      </c>
      <c r="U1408">
        <v>1</v>
      </c>
      <c r="V1408">
        <v>1</v>
      </c>
      <c r="W1408">
        <v>0</v>
      </c>
      <c r="X1408">
        <v>8</v>
      </c>
      <c r="Y1408">
        <v>3</v>
      </c>
      <c r="Z1408">
        <v>0.375</v>
      </c>
      <c r="AA1408">
        <v>0</v>
      </c>
      <c r="AB1408">
        <v>395.77806111494198</v>
      </c>
      <c r="AC1408">
        <v>55.683086156414099</v>
      </c>
      <c r="AD1408">
        <v>50279.134187977797</v>
      </c>
      <c r="AE1408">
        <v>21.0461005391284</v>
      </c>
      <c r="AF1408">
        <v>11754.1625690863</v>
      </c>
      <c r="AG1408">
        <v>4.9201182792324696</v>
      </c>
      <c r="AH1408">
        <v>38524.971618891403</v>
      </c>
      <c r="AI1408">
        <v>0.23377814194534899</v>
      </c>
      <c r="AJ1408">
        <v>2389</v>
      </c>
      <c r="AK1408">
        <v>10353.83</v>
      </c>
      <c r="AL1408">
        <v>0.64420259522812895</v>
      </c>
      <c r="AM1408">
        <v>0.355797404771871</v>
      </c>
      <c r="AN1408">
        <v>8.8321473419840896E-2</v>
      </c>
      <c r="AO1408">
        <v>0.11259941398074499</v>
      </c>
      <c r="AP1408">
        <v>1.8417748011720299E-2</v>
      </c>
      <c r="AQ1408">
        <v>0.34114692339891101</v>
      </c>
      <c r="AR1408">
        <v>0.13386978785661999</v>
      </c>
      <c r="AS1408">
        <v>0.179956108266276</v>
      </c>
      <c r="AT1408">
        <v>16797</v>
      </c>
      <c r="AU1408">
        <v>51439</v>
      </c>
      <c r="AV1408">
        <v>57628.959276018097</v>
      </c>
      <c r="AW1408">
        <v>0.242863229654878</v>
      </c>
      <c r="AX1408">
        <v>0.43862068965517198</v>
      </c>
      <c r="AY1408">
        <v>27.8</v>
      </c>
      <c r="AZ1408">
        <v>0.37421515278359102</v>
      </c>
      <c r="BA1408">
        <v>8.3298451234826196E-2</v>
      </c>
      <c r="BB1408">
        <v>0.56259426847662097</v>
      </c>
      <c r="BC1408">
        <v>0.91704374057315197</v>
      </c>
      <c r="BD1408">
        <v>8.2956259426847603E-2</v>
      </c>
      <c r="BE1408">
        <v>1977</v>
      </c>
      <c r="BF1408">
        <v>42</v>
      </c>
      <c r="BG1408">
        <v>0.16415395499999999</v>
      </c>
      <c r="BH1408">
        <v>0</v>
      </c>
      <c r="BI1408">
        <v>0</v>
      </c>
    </row>
    <row r="1409" spans="1:61" x14ac:dyDescent="0.2">
      <c r="A1409">
        <v>1408</v>
      </c>
      <c r="B1409">
        <v>40134209012</v>
      </c>
      <c r="C1409">
        <v>4460000046</v>
      </c>
      <c r="D1409" t="s">
        <v>253</v>
      </c>
      <c r="E1409">
        <v>85201</v>
      </c>
      <c r="F1409">
        <v>575.83217926177701</v>
      </c>
      <c r="G1409">
        <v>35.672528151599998</v>
      </c>
      <c r="H1409">
        <v>8.9799536958661899E-2</v>
      </c>
      <c r="I1409">
        <v>4.4000000000000004</v>
      </c>
      <c r="J1409">
        <v>0.36359847499999998</v>
      </c>
      <c r="K1409">
        <v>0</v>
      </c>
      <c r="L1409">
        <v>0</v>
      </c>
      <c r="M1409">
        <v>0</v>
      </c>
      <c r="N1409">
        <v>109</v>
      </c>
      <c r="O1409">
        <v>17374.7506580958</v>
      </c>
      <c r="P1409">
        <v>159.40138218436513</v>
      </c>
      <c r="Q1409">
        <v>38936.133725130399</v>
      </c>
      <c r="R1409">
        <f>Q1409/AJ1409</f>
        <v>22.415736168756705</v>
      </c>
      <c r="S1409">
        <v>1</v>
      </c>
      <c r="T1409">
        <v>1</v>
      </c>
      <c r="U1409">
        <v>1</v>
      </c>
      <c r="V1409">
        <v>1</v>
      </c>
      <c r="W1409">
        <v>0</v>
      </c>
      <c r="X1409">
        <v>12</v>
      </c>
      <c r="Y1409">
        <v>6</v>
      </c>
      <c r="Z1409">
        <v>0.5</v>
      </c>
      <c r="AA1409">
        <v>0</v>
      </c>
      <c r="AB1409">
        <v>8.3482752992793205</v>
      </c>
      <c r="AC1409">
        <v>168.21096751585199</v>
      </c>
      <c r="AD1409">
        <v>38936.133725130399</v>
      </c>
      <c r="AE1409">
        <v>22.415736168756698</v>
      </c>
      <c r="AF1409">
        <v>10718.3588369474</v>
      </c>
      <c r="AG1409">
        <v>6.1706153350301696</v>
      </c>
      <c r="AH1409">
        <v>28217.774888183001</v>
      </c>
      <c r="AI1409">
        <v>0.27528051225151501</v>
      </c>
      <c r="AJ1409">
        <v>1737</v>
      </c>
      <c r="AK1409">
        <v>7335.5690000000004</v>
      </c>
      <c r="AL1409">
        <v>0.71099597006332704</v>
      </c>
      <c r="AM1409">
        <v>0.28900402993667201</v>
      </c>
      <c r="AN1409">
        <v>6.9084628670120898E-2</v>
      </c>
      <c r="AO1409">
        <v>0.136442141623488</v>
      </c>
      <c r="AP1409">
        <v>0</v>
      </c>
      <c r="AQ1409">
        <v>0.46401842256764497</v>
      </c>
      <c r="AR1409">
        <v>0.25980392156862703</v>
      </c>
      <c r="AS1409">
        <v>9.7058823529411697E-2</v>
      </c>
      <c r="AT1409">
        <v>27777</v>
      </c>
      <c r="AU1409">
        <v>53712</v>
      </c>
      <c r="AV1409">
        <v>84144.981412639405</v>
      </c>
      <c r="AW1409">
        <v>0.224282296650717</v>
      </c>
      <c r="AX1409">
        <v>0.25976230899830199</v>
      </c>
      <c r="AY1409">
        <v>32.1</v>
      </c>
      <c r="AZ1409">
        <v>0.29418537708693099</v>
      </c>
      <c r="BA1409">
        <v>2.9360967184801301E-2</v>
      </c>
      <c r="BB1409">
        <v>0.36245353159851301</v>
      </c>
      <c r="BC1409">
        <v>0.90520446096654195</v>
      </c>
      <c r="BD1409">
        <v>9.4795539033457193E-2</v>
      </c>
      <c r="BE1409">
        <v>1972</v>
      </c>
      <c r="BF1409">
        <v>47</v>
      </c>
      <c r="BG1409">
        <v>0.13709450000000001</v>
      </c>
      <c r="BH1409">
        <v>0</v>
      </c>
      <c r="BI1409">
        <v>0</v>
      </c>
    </row>
    <row r="1410" spans="1:61" x14ac:dyDescent="0.2">
      <c r="A1410">
        <v>1409</v>
      </c>
      <c r="B1410">
        <v>40134209021</v>
      </c>
      <c r="C1410">
        <v>4460000091</v>
      </c>
      <c r="D1410" t="s">
        <v>281</v>
      </c>
      <c r="E1410">
        <v>85201</v>
      </c>
      <c r="F1410">
        <v>3591.0689720237701</v>
      </c>
      <c r="G1410">
        <v>3.6076436736900002</v>
      </c>
      <c r="H1410">
        <v>6.88814237990822E-2</v>
      </c>
      <c r="I1410">
        <v>3</v>
      </c>
      <c r="J1410">
        <v>0.36211901000000002</v>
      </c>
      <c r="K1410">
        <v>0</v>
      </c>
      <c r="L1410">
        <v>0</v>
      </c>
      <c r="M1410">
        <v>0</v>
      </c>
      <c r="N1410">
        <v>111</v>
      </c>
      <c r="O1410">
        <v>13110.159753047001</v>
      </c>
      <c r="P1410">
        <v>118.10954732474775</v>
      </c>
      <c r="Q1410">
        <v>31141.581230057702</v>
      </c>
      <c r="R1410">
        <f>Q1410/AJ1410</f>
        <v>18.558749243180991</v>
      </c>
      <c r="S1410">
        <v>1</v>
      </c>
      <c r="T1410">
        <v>0</v>
      </c>
      <c r="U1410">
        <v>2</v>
      </c>
      <c r="V1410">
        <v>0</v>
      </c>
      <c r="W1410">
        <v>1</v>
      </c>
      <c r="X1410">
        <v>3</v>
      </c>
      <c r="Y1410">
        <v>2</v>
      </c>
      <c r="Z1410">
        <v>0.66666666666666596</v>
      </c>
      <c r="AA1410">
        <v>0</v>
      </c>
      <c r="AB1410">
        <v>213.877508512829</v>
      </c>
      <c r="AC1410">
        <v>8.5546208354989695</v>
      </c>
      <c r="AD1410">
        <v>31141.581230057702</v>
      </c>
      <c r="AE1410">
        <v>18.558749243181001</v>
      </c>
      <c r="AF1410">
        <v>1119.1868325466801</v>
      </c>
      <c r="AG1410">
        <v>0.666976658251898</v>
      </c>
      <c r="AH1410">
        <v>30022.394397511001</v>
      </c>
      <c r="AI1410">
        <v>3.5938664266233503E-2</v>
      </c>
      <c r="AJ1410">
        <v>1678</v>
      </c>
      <c r="AK1410">
        <v>6666.84</v>
      </c>
      <c r="AL1410">
        <v>0.88796185935637595</v>
      </c>
      <c r="AM1410">
        <v>0.112038140643623</v>
      </c>
      <c r="AN1410">
        <v>1.6090584028605401E-2</v>
      </c>
      <c r="AO1410">
        <v>0</v>
      </c>
      <c r="AP1410">
        <v>5.3635280095351602E-3</v>
      </c>
      <c r="AQ1410">
        <v>0.32479141835518399</v>
      </c>
      <c r="AR1410">
        <v>9.4196003805899098E-2</v>
      </c>
      <c r="AS1410">
        <v>0.26546146527116998</v>
      </c>
      <c r="AT1410">
        <v>24139</v>
      </c>
      <c r="AU1410">
        <v>63594</v>
      </c>
      <c r="AV1410">
        <v>62604.058441558402</v>
      </c>
      <c r="AW1410">
        <v>0.14388489208633001</v>
      </c>
      <c r="AX1410">
        <v>0.56965944272445801</v>
      </c>
      <c r="AY1410">
        <v>31.8</v>
      </c>
      <c r="AZ1410">
        <v>0.25625744934445699</v>
      </c>
      <c r="BA1410">
        <v>9.6543504171632794E-2</v>
      </c>
      <c r="BB1410">
        <v>0.38798701298701299</v>
      </c>
      <c r="BC1410">
        <v>0.93668831168831101</v>
      </c>
      <c r="BD1410">
        <v>6.3311688311688305E-2</v>
      </c>
      <c r="BE1410">
        <v>1969</v>
      </c>
      <c r="BF1410">
        <v>50</v>
      </c>
      <c r="BG1410">
        <v>0.20651270999999999</v>
      </c>
      <c r="BH1410">
        <v>0</v>
      </c>
      <c r="BI1410">
        <v>0</v>
      </c>
    </row>
    <row r="1411" spans="1:61" x14ac:dyDescent="0.2">
      <c r="A1411">
        <v>1410</v>
      </c>
      <c r="B1411">
        <v>40134209022</v>
      </c>
      <c r="C1411">
        <v>4460000046</v>
      </c>
      <c r="D1411" t="s">
        <v>253</v>
      </c>
      <c r="E1411">
        <v>85201</v>
      </c>
      <c r="F1411">
        <v>548.59612972786795</v>
      </c>
      <c r="G1411">
        <v>35.672528151599998</v>
      </c>
      <c r="H1411">
        <v>9.4750963633924504E-2</v>
      </c>
      <c r="I1411">
        <v>4.4000000000000004</v>
      </c>
      <c r="J1411">
        <v>0.36359847499999998</v>
      </c>
      <c r="K1411">
        <v>0</v>
      </c>
      <c r="L1411">
        <v>0</v>
      </c>
      <c r="M1411">
        <v>0</v>
      </c>
      <c r="N1411">
        <v>96</v>
      </c>
      <c r="O1411">
        <v>31071.951199791401</v>
      </c>
      <c r="P1411">
        <v>323.66615833116043</v>
      </c>
      <c r="Q1411">
        <v>36551.8301561599</v>
      </c>
      <c r="R1411">
        <f>Q1411/AJ1411</f>
        <v>17.547686104733508</v>
      </c>
      <c r="S1411">
        <v>1</v>
      </c>
      <c r="T1411">
        <v>1</v>
      </c>
      <c r="U1411">
        <v>1</v>
      </c>
      <c r="V1411">
        <v>1</v>
      </c>
      <c r="W1411">
        <v>0</v>
      </c>
      <c r="X1411">
        <v>8</v>
      </c>
      <c r="Y1411">
        <v>4</v>
      </c>
      <c r="Z1411">
        <v>0.5</v>
      </c>
      <c r="AA1411">
        <v>0</v>
      </c>
      <c r="AB1411">
        <v>495.24667976478298</v>
      </c>
      <c r="AC1411">
        <v>68.279270394746106</v>
      </c>
      <c r="AD1411">
        <v>36551.8301561599</v>
      </c>
      <c r="AE1411">
        <v>17.547686104733501</v>
      </c>
      <c r="AF1411">
        <v>7448.9450445109296</v>
      </c>
      <c r="AG1411">
        <v>3.5760657918919501</v>
      </c>
      <c r="AH1411">
        <v>29102.885111649</v>
      </c>
      <c r="AI1411">
        <v>0.20379130163077699</v>
      </c>
      <c r="AJ1411">
        <v>2083</v>
      </c>
      <c r="AK1411">
        <v>7843.9979999999996</v>
      </c>
      <c r="AL1411">
        <v>0.83629380700912104</v>
      </c>
      <c r="AM1411">
        <v>0.16370619299087799</v>
      </c>
      <c r="AN1411">
        <v>2.7844455112817999E-2</v>
      </c>
      <c r="AO1411">
        <v>2.3523763802208299E-2</v>
      </c>
      <c r="AP1411">
        <v>5.2808449351896304E-3</v>
      </c>
      <c r="AQ1411">
        <v>0.28852616418626897</v>
      </c>
      <c r="AR1411">
        <v>0.199561403508771</v>
      </c>
      <c r="AS1411">
        <v>0.20102339181286499</v>
      </c>
      <c r="AT1411">
        <v>22266</v>
      </c>
      <c r="AU1411">
        <v>44750</v>
      </c>
      <c r="AV1411">
        <v>66164.496124030993</v>
      </c>
      <c r="AW1411">
        <v>0.29835589941972901</v>
      </c>
      <c r="AX1411">
        <v>0.57580398162327695</v>
      </c>
      <c r="AY1411">
        <v>31.1</v>
      </c>
      <c r="AZ1411">
        <v>0.28180508881421001</v>
      </c>
      <c r="BA1411">
        <v>8.7854056649063803E-2</v>
      </c>
      <c r="BB1411">
        <v>0.429457364341085</v>
      </c>
      <c r="BC1411">
        <v>0.93953488372092997</v>
      </c>
      <c r="BD1411">
        <v>6.0465116279069697E-2</v>
      </c>
      <c r="BE1411">
        <v>1969</v>
      </c>
      <c r="BF1411">
        <v>50</v>
      </c>
      <c r="BG1411">
        <v>0.17681841600000001</v>
      </c>
      <c r="BH1411">
        <v>0</v>
      </c>
      <c r="BI1411">
        <v>0</v>
      </c>
    </row>
    <row r="1412" spans="1:61" x14ac:dyDescent="0.2">
      <c r="A1412">
        <v>1411</v>
      </c>
      <c r="B1412">
        <v>40134210011</v>
      </c>
      <c r="C1412">
        <v>4460000046</v>
      </c>
      <c r="D1412" t="s">
        <v>253</v>
      </c>
      <c r="E1412">
        <v>85201</v>
      </c>
      <c r="F1412">
        <v>211.63896667470701</v>
      </c>
      <c r="G1412">
        <v>35.672528151599998</v>
      </c>
      <c r="H1412">
        <v>0.16951757696293199</v>
      </c>
      <c r="I1412">
        <v>4.4000000000000004</v>
      </c>
      <c r="J1412">
        <v>0.36359847499999998</v>
      </c>
      <c r="K1412">
        <v>0</v>
      </c>
      <c r="L1412">
        <v>0</v>
      </c>
      <c r="M1412">
        <v>0</v>
      </c>
      <c r="N1412">
        <v>73</v>
      </c>
      <c r="O1412">
        <v>56058.869413355402</v>
      </c>
      <c r="P1412">
        <v>767.92971799116992</v>
      </c>
      <c r="Q1412">
        <v>32636.9780852857</v>
      </c>
      <c r="R1412">
        <f>Q1412/AJ1412</f>
        <v>15.201200784949092</v>
      </c>
      <c r="S1412">
        <v>1</v>
      </c>
      <c r="T1412">
        <v>1</v>
      </c>
      <c r="U1412">
        <v>1</v>
      </c>
      <c r="V1412">
        <v>1</v>
      </c>
      <c r="W1412">
        <v>0</v>
      </c>
      <c r="X1412">
        <v>9</v>
      </c>
      <c r="Y1412">
        <v>2</v>
      </c>
      <c r="Z1412">
        <v>0.22222222222222199</v>
      </c>
      <c r="AA1412">
        <v>0</v>
      </c>
      <c r="AB1412">
        <v>211.63896667470701</v>
      </c>
      <c r="AC1412">
        <v>117.478441886079</v>
      </c>
      <c r="AD1412">
        <v>32636.9780852857</v>
      </c>
      <c r="AE1412">
        <v>15.2012007849491</v>
      </c>
      <c r="AF1412">
        <v>9826.8841727610397</v>
      </c>
      <c r="AG1412">
        <v>4.5770303552682998</v>
      </c>
      <c r="AH1412">
        <v>22810.093912524699</v>
      </c>
      <c r="AI1412">
        <v>0.30109663177398899</v>
      </c>
      <c r="AJ1412">
        <v>2147</v>
      </c>
      <c r="AK1412">
        <v>8693.8160000000007</v>
      </c>
      <c r="AL1412">
        <v>0.88169538891476396</v>
      </c>
      <c r="AM1412">
        <v>0.118304611085235</v>
      </c>
      <c r="AN1412">
        <v>7.0330693991616205E-2</v>
      </c>
      <c r="AO1412">
        <v>0</v>
      </c>
      <c r="AP1412">
        <v>0</v>
      </c>
      <c r="AQ1412">
        <v>0.26176059618071701</v>
      </c>
      <c r="AR1412">
        <v>0.100505334081976</v>
      </c>
      <c r="AS1412">
        <v>0.19202695115103799</v>
      </c>
      <c r="AT1412">
        <v>25809</v>
      </c>
      <c r="AU1412">
        <v>34355</v>
      </c>
      <c r="AV1412">
        <v>47155.288888888899</v>
      </c>
      <c r="AW1412">
        <v>0.34233814625058201</v>
      </c>
      <c r="AX1412">
        <v>0.15470085470085401</v>
      </c>
      <c r="AY1412">
        <v>57</v>
      </c>
      <c r="AZ1412">
        <v>0.123428039124359</v>
      </c>
      <c r="BA1412">
        <v>0.42664182580344601</v>
      </c>
      <c r="BB1412">
        <v>0.124444444444444</v>
      </c>
      <c r="BC1412">
        <v>0.69955555555555504</v>
      </c>
      <c r="BD1412">
        <v>0.30044444444444401</v>
      </c>
      <c r="BE1412">
        <v>1973</v>
      </c>
      <c r="BF1412">
        <v>46</v>
      </c>
      <c r="BG1412">
        <v>0.204400358</v>
      </c>
      <c r="BH1412">
        <v>0</v>
      </c>
      <c r="BI1412">
        <v>0</v>
      </c>
    </row>
    <row r="1413" spans="1:61" x14ac:dyDescent="0.2">
      <c r="A1413">
        <v>1412</v>
      </c>
      <c r="B1413">
        <v>40134210012</v>
      </c>
      <c r="C1413">
        <v>4460000159</v>
      </c>
      <c r="D1413" t="s">
        <v>201</v>
      </c>
      <c r="E1413">
        <v>85201</v>
      </c>
      <c r="F1413">
        <v>1291.22697948262</v>
      </c>
      <c r="G1413">
        <v>1.19079405752</v>
      </c>
      <c r="H1413">
        <v>0.143757831346566</v>
      </c>
      <c r="I1413">
        <v>4.4000000000000004</v>
      </c>
      <c r="J1413">
        <v>3.2349112999999999E-2</v>
      </c>
      <c r="K1413">
        <v>0</v>
      </c>
      <c r="L1413">
        <v>0</v>
      </c>
      <c r="M1413">
        <v>0</v>
      </c>
      <c r="N1413">
        <v>86</v>
      </c>
      <c r="O1413">
        <v>26848.3811610388</v>
      </c>
      <c r="P1413">
        <v>312.19047861673022</v>
      </c>
      <c r="Q1413">
        <v>34418.159776172703</v>
      </c>
      <c r="R1413">
        <f>Q1413/AJ1413</f>
        <v>18.664945648683677</v>
      </c>
      <c r="S1413">
        <v>1</v>
      </c>
      <c r="T1413">
        <v>0</v>
      </c>
      <c r="U1413">
        <v>2</v>
      </c>
      <c r="V1413">
        <v>0</v>
      </c>
      <c r="W1413">
        <v>1</v>
      </c>
      <c r="X1413">
        <v>7</v>
      </c>
      <c r="Y1413">
        <v>0</v>
      </c>
      <c r="Z1413">
        <v>0</v>
      </c>
      <c r="AA1413">
        <v>0</v>
      </c>
      <c r="AB1413">
        <v>503.59113135104201</v>
      </c>
      <c r="AC1413">
        <v>60.224469042972999</v>
      </c>
      <c r="AD1413">
        <v>34418.159776172703</v>
      </c>
      <c r="AE1413">
        <v>18.664945648683702</v>
      </c>
      <c r="AF1413">
        <v>8061.1121052808403</v>
      </c>
      <c r="AG1413">
        <v>4.3715358488507796</v>
      </c>
      <c r="AH1413">
        <v>26357.047670891901</v>
      </c>
      <c r="AI1413">
        <v>0.23421101411881501</v>
      </c>
      <c r="AJ1413">
        <v>1844</v>
      </c>
      <c r="AK1413">
        <v>7487.38</v>
      </c>
      <c r="AL1413">
        <v>0.76464208242950105</v>
      </c>
      <c r="AM1413">
        <v>0.23535791757049801</v>
      </c>
      <c r="AN1413">
        <v>4.9891540130151797E-2</v>
      </c>
      <c r="AO1413">
        <v>5.5856832971800399E-2</v>
      </c>
      <c r="AP1413">
        <v>1.2472885032537901E-2</v>
      </c>
      <c r="AQ1413">
        <v>0.34002169197396898</v>
      </c>
      <c r="AR1413">
        <v>6.5033783783783702E-2</v>
      </c>
      <c r="AS1413">
        <v>0.22635135135135101</v>
      </c>
      <c r="AT1413">
        <v>24002</v>
      </c>
      <c r="AU1413">
        <v>37213</v>
      </c>
      <c r="AV1413">
        <v>55004.794520547897</v>
      </c>
      <c r="AW1413">
        <v>0.32027257240204399</v>
      </c>
      <c r="AX1413">
        <v>0.35941644562334202</v>
      </c>
      <c r="AY1413">
        <v>34.5</v>
      </c>
      <c r="AZ1413">
        <v>0.220173535791757</v>
      </c>
      <c r="BA1413">
        <v>0.115509761388286</v>
      </c>
      <c r="BB1413">
        <v>0.24246575342465701</v>
      </c>
      <c r="BC1413">
        <v>0.82328767123287605</v>
      </c>
      <c r="BD1413">
        <v>0.17671232876712301</v>
      </c>
      <c r="BE1413">
        <v>1974</v>
      </c>
      <c r="BF1413">
        <v>45</v>
      </c>
      <c r="BG1413">
        <v>0.20138272099999999</v>
      </c>
      <c r="BH1413">
        <v>0</v>
      </c>
      <c r="BI1413">
        <v>0</v>
      </c>
    </row>
    <row r="1414" spans="1:61" x14ac:dyDescent="0.2">
      <c r="A1414">
        <v>1413</v>
      </c>
      <c r="B1414">
        <v>40134210021</v>
      </c>
      <c r="C1414">
        <v>4460000049</v>
      </c>
      <c r="D1414" t="s">
        <v>282</v>
      </c>
      <c r="E1414">
        <v>85201</v>
      </c>
      <c r="F1414">
        <v>14.0103074999531</v>
      </c>
      <c r="G1414">
        <v>4.7281472086600003</v>
      </c>
      <c r="H1414">
        <v>0.17261192839786099</v>
      </c>
      <c r="I1414">
        <v>3.8</v>
      </c>
      <c r="J1414">
        <v>0.336138571</v>
      </c>
      <c r="K1414">
        <v>0</v>
      </c>
      <c r="L1414">
        <v>0</v>
      </c>
      <c r="M1414">
        <v>0</v>
      </c>
      <c r="N1414">
        <v>71</v>
      </c>
      <c r="O1414">
        <v>24905.5653736194</v>
      </c>
      <c r="P1414">
        <v>350.78261089604791</v>
      </c>
      <c r="Q1414">
        <v>22828.988872532798</v>
      </c>
      <c r="R1414">
        <f>Q1414/AJ1414</f>
        <v>18.945218981355019</v>
      </c>
      <c r="S1414">
        <v>1</v>
      </c>
      <c r="T1414">
        <v>1</v>
      </c>
      <c r="U1414">
        <v>1</v>
      </c>
      <c r="V1414">
        <v>1</v>
      </c>
      <c r="W1414">
        <v>0</v>
      </c>
      <c r="X1414">
        <v>8</v>
      </c>
      <c r="Y1414">
        <v>3</v>
      </c>
      <c r="Z1414">
        <v>0.375</v>
      </c>
      <c r="AA1414">
        <v>0</v>
      </c>
      <c r="AB1414">
        <v>14.0103074999531</v>
      </c>
      <c r="AC1414">
        <v>54.185680809938503</v>
      </c>
      <c r="AD1414">
        <v>22828.988872532798</v>
      </c>
      <c r="AE1414">
        <v>18.945218981355001</v>
      </c>
      <c r="AF1414">
        <v>8757.2316336669192</v>
      </c>
      <c r="AG1414">
        <v>7.2674121441219199</v>
      </c>
      <c r="AH1414">
        <v>14071.757238865899</v>
      </c>
      <c r="AI1414">
        <v>0.38360137991934201</v>
      </c>
      <c r="AJ1414">
        <v>1205</v>
      </c>
      <c r="AK1414">
        <v>4861.5429999999997</v>
      </c>
      <c r="AL1414">
        <v>0.58340248962655605</v>
      </c>
      <c r="AM1414">
        <v>0.416597510373443</v>
      </c>
      <c r="AN1414">
        <v>0.18755186721991701</v>
      </c>
      <c r="AO1414" s="1">
        <v>8.2987551867219904E-4</v>
      </c>
      <c r="AP1414">
        <v>0</v>
      </c>
      <c r="AQ1414">
        <v>0.67634854771784203</v>
      </c>
      <c r="AR1414">
        <v>0.44423440453686203</v>
      </c>
      <c r="AS1414">
        <v>4.9149338374291099E-2</v>
      </c>
      <c r="AT1414">
        <v>9819</v>
      </c>
      <c r="AU1414">
        <v>20000</v>
      </c>
      <c r="AV1414">
        <v>28213.8613861386</v>
      </c>
      <c r="AW1414">
        <v>0.75020746887966805</v>
      </c>
      <c r="AX1414">
        <v>9.7130242825607005E-2</v>
      </c>
      <c r="AY1414">
        <v>18.3</v>
      </c>
      <c r="AZ1414">
        <v>0.49626556016597501</v>
      </c>
      <c r="BA1414">
        <v>0.183402489626556</v>
      </c>
      <c r="BB1414">
        <v>0.59653465346534595</v>
      </c>
      <c r="BC1414">
        <v>0.77970297029702895</v>
      </c>
      <c r="BD1414">
        <v>0.22029702970296999</v>
      </c>
      <c r="BE1414">
        <v>2004</v>
      </c>
      <c r="BF1414">
        <v>15</v>
      </c>
      <c r="BG1414">
        <v>0.158023461</v>
      </c>
      <c r="BH1414">
        <v>0</v>
      </c>
      <c r="BI1414">
        <v>0</v>
      </c>
    </row>
    <row r="1415" spans="1:61" x14ac:dyDescent="0.2">
      <c r="A1415">
        <v>1414</v>
      </c>
      <c r="B1415">
        <v>40134210022</v>
      </c>
      <c r="C1415">
        <v>4460000046</v>
      </c>
      <c r="D1415" t="s">
        <v>253</v>
      </c>
      <c r="E1415">
        <v>85201</v>
      </c>
      <c r="F1415">
        <v>409.92904946367099</v>
      </c>
      <c r="G1415">
        <v>35.672528151599998</v>
      </c>
      <c r="H1415">
        <v>0.156285800565372</v>
      </c>
      <c r="I1415">
        <v>4.4000000000000004</v>
      </c>
      <c r="J1415">
        <v>0.36359847499999998</v>
      </c>
      <c r="K1415">
        <v>0</v>
      </c>
      <c r="L1415">
        <v>0</v>
      </c>
      <c r="M1415">
        <v>0</v>
      </c>
      <c r="N1415">
        <v>77</v>
      </c>
      <c r="O1415">
        <v>54162.985440365497</v>
      </c>
      <c r="P1415">
        <v>703.41539532942204</v>
      </c>
      <c r="Q1415">
        <v>25752.779637477099</v>
      </c>
      <c r="R1415">
        <f>Q1415/AJ1415</f>
        <v>11.496776623873705</v>
      </c>
      <c r="S1415">
        <v>1</v>
      </c>
      <c r="T1415">
        <v>1</v>
      </c>
      <c r="U1415">
        <v>1</v>
      </c>
      <c r="V1415">
        <v>1</v>
      </c>
      <c r="W1415">
        <v>0</v>
      </c>
      <c r="X1415">
        <v>10</v>
      </c>
      <c r="Y1415">
        <v>5</v>
      </c>
      <c r="Z1415">
        <v>0.5</v>
      </c>
      <c r="AA1415">
        <v>0</v>
      </c>
      <c r="AB1415">
        <v>246.29527849476599</v>
      </c>
      <c r="AC1415">
        <v>122.50262514113599</v>
      </c>
      <c r="AD1415">
        <v>25752.779637477099</v>
      </c>
      <c r="AE1415">
        <v>11.4967766238737</v>
      </c>
      <c r="AF1415">
        <v>5776.3528749895004</v>
      </c>
      <c r="AG1415">
        <v>2.57872896204888</v>
      </c>
      <c r="AH1415">
        <v>19976.426762487601</v>
      </c>
      <c r="AI1415">
        <v>0.22430017094478399</v>
      </c>
      <c r="AJ1415">
        <v>2240</v>
      </c>
      <c r="AK1415">
        <v>9183.2209999999995</v>
      </c>
      <c r="AL1415">
        <v>0.69196428571428503</v>
      </c>
      <c r="AM1415">
        <v>0.30803571428571402</v>
      </c>
      <c r="AN1415">
        <v>0.19330357142857099</v>
      </c>
      <c r="AO1415">
        <v>4.7767857142857098E-2</v>
      </c>
      <c r="AP1415">
        <v>0</v>
      </c>
      <c r="AQ1415">
        <v>0.22633928571428499</v>
      </c>
      <c r="AR1415">
        <v>3.8132807363576597E-2</v>
      </c>
      <c r="AS1415">
        <v>0.23537146614069601</v>
      </c>
      <c r="AT1415">
        <v>25667</v>
      </c>
      <c r="AU1415">
        <v>37333</v>
      </c>
      <c r="AV1415">
        <v>54329.527559055103</v>
      </c>
      <c r="AW1415">
        <v>0.40669642857142801</v>
      </c>
      <c r="AX1415">
        <v>0.285601265822784</v>
      </c>
      <c r="AY1415">
        <v>36.299999999999997</v>
      </c>
      <c r="AZ1415">
        <v>0.20624999999999999</v>
      </c>
      <c r="BA1415">
        <v>0.20446428571428499</v>
      </c>
      <c r="BB1415">
        <v>0.208661417322834</v>
      </c>
      <c r="BC1415">
        <v>0.79330708661417304</v>
      </c>
      <c r="BD1415">
        <v>0.20669291338582599</v>
      </c>
      <c r="BE1415">
        <v>1987</v>
      </c>
      <c r="BF1415">
        <v>32</v>
      </c>
      <c r="BG1415">
        <v>0.21104814199999999</v>
      </c>
      <c r="BH1415">
        <v>0</v>
      </c>
      <c r="BI1415">
        <v>0</v>
      </c>
    </row>
    <row r="1416" spans="1:61" x14ac:dyDescent="0.2">
      <c r="A1416">
        <v>1415</v>
      </c>
      <c r="B1416">
        <v>40134211012</v>
      </c>
      <c r="C1416">
        <v>4460000311</v>
      </c>
      <c r="D1416" t="s">
        <v>508</v>
      </c>
      <c r="E1416">
        <v>85201</v>
      </c>
      <c r="F1416">
        <v>225.15579829249799</v>
      </c>
      <c r="G1416">
        <v>10.5276436349</v>
      </c>
      <c r="H1416">
        <v>0.125923120161512</v>
      </c>
      <c r="J1416">
        <v>0.12504454100000001</v>
      </c>
      <c r="K1416">
        <v>0</v>
      </c>
      <c r="L1416">
        <v>0</v>
      </c>
      <c r="M1416">
        <v>0</v>
      </c>
      <c r="N1416">
        <v>86</v>
      </c>
      <c r="O1416">
        <v>48563.1046371435</v>
      </c>
      <c r="P1416">
        <v>564.68726322259886</v>
      </c>
      <c r="Q1416">
        <v>34175.503365827899</v>
      </c>
      <c r="R1416">
        <f>Q1416/AJ1416</f>
        <v>19.028676707031124</v>
      </c>
      <c r="S1416">
        <v>1</v>
      </c>
      <c r="T1416">
        <v>1</v>
      </c>
      <c r="U1416">
        <v>1</v>
      </c>
      <c r="V1416">
        <v>1</v>
      </c>
      <c r="W1416">
        <v>0</v>
      </c>
      <c r="X1416">
        <v>2</v>
      </c>
      <c r="Y1416">
        <v>0</v>
      </c>
      <c r="Z1416">
        <v>0</v>
      </c>
      <c r="AA1416">
        <v>0</v>
      </c>
      <c r="AB1416">
        <v>225.15579829249799</v>
      </c>
      <c r="AC1416">
        <v>11.120397882549399</v>
      </c>
      <c r="AD1416">
        <v>34175.503365827899</v>
      </c>
      <c r="AE1416">
        <v>19.028676707031099</v>
      </c>
      <c r="AF1416">
        <v>4546.07917826427</v>
      </c>
      <c r="AG1416">
        <v>2.5312244867841098</v>
      </c>
      <c r="AH1416">
        <v>29629.4241875636</v>
      </c>
      <c r="AI1416">
        <v>0.13302157190199199</v>
      </c>
      <c r="AJ1416">
        <v>1796</v>
      </c>
      <c r="AK1416">
        <v>4476.2950000000001</v>
      </c>
      <c r="AL1416">
        <v>0.93151447661469899</v>
      </c>
      <c r="AM1416">
        <v>6.8485523385300603E-2</v>
      </c>
      <c r="AN1416">
        <v>0</v>
      </c>
      <c r="AO1416">
        <v>0</v>
      </c>
      <c r="AP1416">
        <v>3.5077951002227097E-2</v>
      </c>
      <c r="AQ1416">
        <v>0.422605790645879</v>
      </c>
      <c r="AR1416">
        <v>4.3734230445752698E-2</v>
      </c>
      <c r="AS1416">
        <v>0.24558452481076501</v>
      </c>
      <c r="AT1416">
        <v>22439</v>
      </c>
      <c r="AU1416">
        <v>51597</v>
      </c>
      <c r="AV1416">
        <v>58530.825958702102</v>
      </c>
      <c r="AW1416">
        <v>0.36581291759465401</v>
      </c>
      <c r="AX1416">
        <v>0.41516709511568101</v>
      </c>
      <c r="AY1416">
        <v>32.299999999999997</v>
      </c>
      <c r="AZ1416">
        <v>0.29899777282850698</v>
      </c>
      <c r="BA1416">
        <v>0.17594654788418701</v>
      </c>
      <c r="BB1416">
        <v>0.35988200589970498</v>
      </c>
      <c r="BC1416">
        <v>0.90560471976401102</v>
      </c>
      <c r="BD1416">
        <v>9.4395280235988199E-2</v>
      </c>
      <c r="BE1416">
        <v>1978</v>
      </c>
      <c r="BF1416">
        <v>41</v>
      </c>
      <c r="BG1416">
        <v>0.30694916300000002</v>
      </c>
      <c r="BH1416">
        <v>0</v>
      </c>
      <c r="BI1416">
        <v>0</v>
      </c>
    </row>
    <row r="1417" spans="1:61" x14ac:dyDescent="0.2">
      <c r="A1417">
        <v>1416</v>
      </c>
      <c r="B1417">
        <v>40134211013</v>
      </c>
      <c r="C1417">
        <v>4460000159</v>
      </c>
      <c r="D1417" t="s">
        <v>201</v>
      </c>
      <c r="E1417">
        <v>85201</v>
      </c>
      <c r="F1417">
        <v>2347.3204021277602</v>
      </c>
      <c r="G1417">
        <v>1.19079405752</v>
      </c>
      <c r="H1417">
        <v>0.15909316662387199</v>
      </c>
      <c r="I1417">
        <v>4.4000000000000004</v>
      </c>
      <c r="J1417">
        <v>3.2349112999999999E-2</v>
      </c>
      <c r="K1417">
        <v>0</v>
      </c>
      <c r="L1417">
        <v>0</v>
      </c>
      <c r="M1417">
        <v>0</v>
      </c>
      <c r="N1417">
        <v>80</v>
      </c>
      <c r="O1417">
        <v>12658.4748665473</v>
      </c>
      <c r="P1417">
        <v>158.23093583184124</v>
      </c>
      <c r="Q1417">
        <v>28085.574930583502</v>
      </c>
      <c r="R1417">
        <f>Q1417/AJ1417</f>
        <v>14.704489492452096</v>
      </c>
      <c r="S1417">
        <v>1</v>
      </c>
      <c r="T1417">
        <v>0</v>
      </c>
      <c r="U1417">
        <v>2</v>
      </c>
      <c r="V1417">
        <v>0</v>
      </c>
      <c r="W1417">
        <v>1</v>
      </c>
      <c r="X1417">
        <v>1</v>
      </c>
      <c r="Y1417">
        <v>0</v>
      </c>
      <c r="Z1417">
        <v>0</v>
      </c>
      <c r="AA1417">
        <v>0</v>
      </c>
      <c r="AB1417">
        <v>841.60781410448203</v>
      </c>
      <c r="AC1417">
        <v>10.530414224855599</v>
      </c>
      <c r="AD1417">
        <v>28085.574930583502</v>
      </c>
      <c r="AE1417">
        <v>14.704489492452099</v>
      </c>
      <c r="AF1417">
        <v>1603.85383366932</v>
      </c>
      <c r="AG1417">
        <v>0.83971404904152902</v>
      </c>
      <c r="AH1417">
        <v>26481.721096914102</v>
      </c>
      <c r="AI1417">
        <v>5.7105964098417603E-2</v>
      </c>
      <c r="AJ1417">
        <v>1910</v>
      </c>
      <c r="AK1417">
        <v>5654.22</v>
      </c>
      <c r="AL1417">
        <v>0.75287958115183196</v>
      </c>
      <c r="AM1417">
        <v>0.24712041884816699</v>
      </c>
      <c r="AN1417">
        <v>0</v>
      </c>
      <c r="AO1417">
        <v>3.1937172774869099E-2</v>
      </c>
      <c r="AP1417">
        <v>0</v>
      </c>
      <c r="AQ1417">
        <v>0.53612565445026095</v>
      </c>
      <c r="AR1417">
        <v>0.242990654205607</v>
      </c>
      <c r="AS1417">
        <v>0.19781931464174399</v>
      </c>
      <c r="AT1417">
        <v>23343</v>
      </c>
      <c r="AU1417">
        <v>46563</v>
      </c>
      <c r="AV1417">
        <v>64913.374805598804</v>
      </c>
      <c r="AW1417">
        <v>0.32617801047120398</v>
      </c>
      <c r="AX1417">
        <v>0.57272727272727197</v>
      </c>
      <c r="AY1417">
        <v>35.6</v>
      </c>
      <c r="AZ1417">
        <v>0.25811518324607302</v>
      </c>
      <c r="BA1417">
        <v>2.9319371727748601E-2</v>
      </c>
      <c r="BB1417">
        <v>0.40590979782270598</v>
      </c>
      <c r="BC1417">
        <v>0.98600311041990596</v>
      </c>
      <c r="BD1417">
        <v>1.39968895800933E-2</v>
      </c>
      <c r="BE1417">
        <v>1980</v>
      </c>
      <c r="BF1417">
        <v>39</v>
      </c>
      <c r="BG1417">
        <v>0.105894004</v>
      </c>
      <c r="BH1417">
        <v>14978.865970000001</v>
      </c>
      <c r="BI1417">
        <v>1.5410282000000001E-2</v>
      </c>
    </row>
    <row r="1418" spans="1:61" x14ac:dyDescent="0.2">
      <c r="A1418">
        <v>1417</v>
      </c>
      <c r="B1418">
        <v>40134211021</v>
      </c>
      <c r="C1418">
        <v>4460000301</v>
      </c>
      <c r="D1418" t="s">
        <v>510</v>
      </c>
      <c r="E1418">
        <v>85207</v>
      </c>
      <c r="F1418">
        <v>15894.527154535899</v>
      </c>
      <c r="G1418">
        <v>18.595952990000001</v>
      </c>
      <c r="H1418">
        <v>0.12726221871342699</v>
      </c>
      <c r="J1418">
        <v>6.1284836000000002E-2</v>
      </c>
      <c r="K1418">
        <v>1027.7309279999999</v>
      </c>
      <c r="L1418">
        <v>1.3899999999999999E-2</v>
      </c>
      <c r="M1418">
        <v>1</v>
      </c>
      <c r="N1418">
        <v>105</v>
      </c>
      <c r="O1418">
        <v>28966.799705246602</v>
      </c>
      <c r="P1418">
        <v>275.87428290711051</v>
      </c>
      <c r="Q1418">
        <v>30413.3947131889</v>
      </c>
      <c r="R1418">
        <f>Q1418/AJ1418</f>
        <v>20.535715538952665</v>
      </c>
      <c r="S1418">
        <v>1</v>
      </c>
      <c r="T1418">
        <v>0</v>
      </c>
      <c r="U1418">
        <v>2</v>
      </c>
      <c r="V1418">
        <v>0</v>
      </c>
      <c r="W1418">
        <v>1</v>
      </c>
      <c r="X1418">
        <v>4</v>
      </c>
      <c r="Y1418">
        <v>1</v>
      </c>
      <c r="Z1418">
        <v>0.25</v>
      </c>
      <c r="AA1418">
        <v>0</v>
      </c>
      <c r="AB1418">
        <v>89.116702405737001</v>
      </c>
      <c r="AC1418">
        <v>18.281190094415699</v>
      </c>
      <c r="AD1418">
        <v>30413.3947131889</v>
      </c>
      <c r="AE1418">
        <v>20.535715538952601</v>
      </c>
      <c r="AF1418">
        <v>992.84120228181996</v>
      </c>
      <c r="AG1418">
        <v>0.670385686888467</v>
      </c>
      <c r="AH1418">
        <v>29420.553510907099</v>
      </c>
      <c r="AI1418">
        <v>3.2644866238863798E-2</v>
      </c>
      <c r="AJ1418">
        <v>1481</v>
      </c>
      <c r="AK1418">
        <v>5473.5129999999999</v>
      </c>
      <c r="AL1418">
        <v>0.775827143821742</v>
      </c>
      <c r="AM1418">
        <v>0.224172856178257</v>
      </c>
      <c r="AN1418">
        <v>6.4145847400405104E-2</v>
      </c>
      <c r="AO1418">
        <v>1.41796083727211E-2</v>
      </c>
      <c r="AP1418">
        <v>2.5658338960162001E-2</v>
      </c>
      <c r="AQ1418">
        <v>0.18703578663065401</v>
      </c>
      <c r="AR1418">
        <v>0.13149171270718199</v>
      </c>
      <c r="AS1418">
        <v>0.32707182320441902</v>
      </c>
      <c r="AT1418">
        <v>22146</v>
      </c>
      <c r="AU1418">
        <v>54679</v>
      </c>
      <c r="AV1418">
        <v>68412.0454545455</v>
      </c>
      <c r="AW1418">
        <v>0.26401080351114098</v>
      </c>
      <c r="AX1418">
        <v>0.63731656184486296</v>
      </c>
      <c r="AY1418">
        <v>28.5</v>
      </c>
      <c r="AZ1418">
        <v>0.28966914247130299</v>
      </c>
      <c r="BA1418">
        <v>0.13301823092505</v>
      </c>
      <c r="BB1418">
        <v>0.34090909090909</v>
      </c>
      <c r="BC1418">
        <v>0.95681818181818101</v>
      </c>
      <c r="BD1418">
        <v>4.3181818181818099E-2</v>
      </c>
      <c r="BE1418">
        <v>1974</v>
      </c>
      <c r="BF1418">
        <v>45</v>
      </c>
      <c r="BG1418">
        <v>0.21602940000000001</v>
      </c>
      <c r="BH1418">
        <v>0</v>
      </c>
      <c r="BI1418">
        <v>0</v>
      </c>
    </row>
    <row r="1419" spans="1:61" x14ac:dyDescent="0.2">
      <c r="A1419">
        <v>1418</v>
      </c>
      <c r="B1419">
        <v>40134211022</v>
      </c>
      <c r="C1419">
        <v>4460000087</v>
      </c>
      <c r="D1419" t="s">
        <v>283</v>
      </c>
      <c r="E1419">
        <v>85201</v>
      </c>
      <c r="F1419">
        <v>299.26044027748901</v>
      </c>
      <c r="G1419">
        <v>6.9818692358599996</v>
      </c>
      <c r="H1419">
        <v>0.143885931696216</v>
      </c>
      <c r="I1419">
        <v>3.8</v>
      </c>
      <c r="J1419">
        <v>0.41320379000000002</v>
      </c>
      <c r="K1419">
        <v>0</v>
      </c>
      <c r="L1419">
        <v>0</v>
      </c>
      <c r="M1419">
        <v>0</v>
      </c>
      <c r="N1419">
        <v>96</v>
      </c>
      <c r="O1419">
        <v>30572.486552797302</v>
      </c>
      <c r="P1419">
        <v>318.46340159163856</v>
      </c>
      <c r="Q1419">
        <v>39677.543784100497</v>
      </c>
      <c r="R1419">
        <f>Q1419/AJ1419</f>
        <v>25.949995934663505</v>
      </c>
      <c r="S1419">
        <v>1</v>
      </c>
      <c r="T1419">
        <v>1</v>
      </c>
      <c r="U1419">
        <v>1</v>
      </c>
      <c r="V1419">
        <v>1</v>
      </c>
      <c r="W1419">
        <v>0</v>
      </c>
      <c r="X1419">
        <v>7</v>
      </c>
      <c r="Y1419">
        <v>1</v>
      </c>
      <c r="Z1419">
        <v>0.14285714285714199</v>
      </c>
      <c r="AA1419">
        <v>0</v>
      </c>
      <c r="AB1419">
        <v>299.26044027748901</v>
      </c>
      <c r="AC1419">
        <v>18.443496356604498</v>
      </c>
      <c r="AD1419">
        <v>39677.543784100497</v>
      </c>
      <c r="AE1419">
        <v>25.949995934663502</v>
      </c>
      <c r="AF1419">
        <v>17060.497115337599</v>
      </c>
      <c r="AG1419">
        <v>11.157944483543201</v>
      </c>
      <c r="AH1419">
        <v>22617.0466687628</v>
      </c>
      <c r="AI1419">
        <v>0.429978660175383</v>
      </c>
      <c r="AJ1419">
        <v>1529</v>
      </c>
      <c r="AK1419">
        <v>7339.62</v>
      </c>
      <c r="AL1419">
        <v>0.69718770438194899</v>
      </c>
      <c r="AM1419">
        <v>0.30281229561805101</v>
      </c>
      <c r="AN1419">
        <v>3.0085022890778201E-2</v>
      </c>
      <c r="AO1419">
        <v>8.24068018312622E-2</v>
      </c>
      <c r="AP1419">
        <v>0</v>
      </c>
      <c r="AQ1419">
        <v>0.39502943100065402</v>
      </c>
      <c r="AR1419">
        <v>0.13246753246753201</v>
      </c>
      <c r="AS1419">
        <v>0.19220779220779199</v>
      </c>
      <c r="AT1419">
        <v>22496</v>
      </c>
      <c r="AU1419">
        <v>48661</v>
      </c>
      <c r="AV1419">
        <v>66536.149312377194</v>
      </c>
      <c r="AW1419">
        <v>0.46962457337883901</v>
      </c>
      <c r="AX1419">
        <v>0.336700336700336</v>
      </c>
      <c r="AY1419">
        <v>27.2</v>
      </c>
      <c r="AZ1419">
        <v>0.35840418574231497</v>
      </c>
      <c r="BA1419">
        <v>3.4009156311314501E-2</v>
      </c>
      <c r="BB1419">
        <v>0.42436149312377203</v>
      </c>
      <c r="BC1419">
        <v>0.86444007858546101</v>
      </c>
      <c r="BD1419">
        <v>0.13555992141453799</v>
      </c>
      <c r="BE1419">
        <v>1976</v>
      </c>
      <c r="BF1419">
        <v>43</v>
      </c>
      <c r="BG1419">
        <v>0.199231347</v>
      </c>
      <c r="BH1419">
        <v>0</v>
      </c>
      <c r="BI1419">
        <v>0</v>
      </c>
    </row>
    <row r="1420" spans="1:61" x14ac:dyDescent="0.2">
      <c r="A1420">
        <v>1419</v>
      </c>
      <c r="B1420">
        <v>40134211023</v>
      </c>
      <c r="C1420">
        <v>4460000159</v>
      </c>
      <c r="D1420" t="s">
        <v>201</v>
      </c>
      <c r="E1420">
        <v>85201</v>
      </c>
      <c r="F1420">
        <v>14.573395839000799</v>
      </c>
      <c r="G1420">
        <v>1.19079405752</v>
      </c>
      <c r="H1420">
        <v>0.18741372579953999</v>
      </c>
      <c r="I1420">
        <v>4.4000000000000004</v>
      </c>
      <c r="J1420">
        <v>3.2349112999999999E-2</v>
      </c>
      <c r="K1420">
        <v>0</v>
      </c>
      <c r="L1420">
        <v>0</v>
      </c>
      <c r="M1420">
        <v>0</v>
      </c>
      <c r="N1420">
        <v>79</v>
      </c>
      <c r="O1420">
        <v>12826.041893146599</v>
      </c>
      <c r="P1420">
        <v>162.35496067274175</v>
      </c>
      <c r="Q1420">
        <v>25708.6985178305</v>
      </c>
      <c r="R1420">
        <f>Q1420/AJ1420</f>
        <v>21.388268317662646</v>
      </c>
      <c r="S1420">
        <v>1</v>
      </c>
      <c r="T1420">
        <v>1</v>
      </c>
      <c r="U1420">
        <v>1</v>
      </c>
      <c r="V1420">
        <v>1</v>
      </c>
      <c r="W1420">
        <v>0</v>
      </c>
      <c r="X1420">
        <v>7</v>
      </c>
      <c r="Y1420">
        <v>2</v>
      </c>
      <c r="Z1420">
        <v>0.28571428571428498</v>
      </c>
      <c r="AA1420">
        <v>0</v>
      </c>
      <c r="AB1420">
        <v>14.573395839000799</v>
      </c>
      <c r="AC1420">
        <v>16.873336322607098</v>
      </c>
      <c r="AD1420">
        <v>25708.6985178305</v>
      </c>
      <c r="AE1420">
        <v>21.3882683176626</v>
      </c>
      <c r="AF1420">
        <v>9448.7232476097397</v>
      </c>
      <c r="AG1420">
        <v>7.8608346485937997</v>
      </c>
      <c r="AH1420">
        <v>16259.975270220701</v>
      </c>
      <c r="AI1420">
        <v>0.367530205430527</v>
      </c>
      <c r="AJ1420">
        <v>1202</v>
      </c>
      <c r="AK1420">
        <v>4540.7039999999997</v>
      </c>
      <c r="AL1420">
        <v>0.76455906821963304</v>
      </c>
      <c r="AM1420">
        <v>0.23544093178036599</v>
      </c>
      <c r="AN1420">
        <v>0</v>
      </c>
      <c r="AO1420">
        <v>4.1597337770382603E-2</v>
      </c>
      <c r="AP1420">
        <v>2.6622296173044901E-2</v>
      </c>
      <c r="AQ1420">
        <v>0.44093178036605601</v>
      </c>
      <c r="AR1420">
        <v>0.20316622691292799</v>
      </c>
      <c r="AS1420">
        <v>0.34036939313984099</v>
      </c>
      <c r="AT1420">
        <v>21885</v>
      </c>
      <c r="AU1420">
        <v>64531</v>
      </c>
      <c r="AV1420">
        <v>86234.296028880897</v>
      </c>
      <c r="AW1420">
        <v>0.30252100840336099</v>
      </c>
      <c r="AX1420">
        <v>0.54873646209386195</v>
      </c>
      <c r="AY1420">
        <v>36.299999999999997</v>
      </c>
      <c r="AZ1420">
        <v>0.33693843594009898</v>
      </c>
      <c r="BA1420">
        <v>3.4941763727121398E-2</v>
      </c>
      <c r="BB1420">
        <v>0.69314079422382602</v>
      </c>
      <c r="BC1420">
        <v>1</v>
      </c>
      <c r="BD1420">
        <v>0</v>
      </c>
      <c r="BE1420">
        <v>1975</v>
      </c>
      <c r="BF1420">
        <v>44</v>
      </c>
      <c r="BG1420">
        <v>0.17510490500000001</v>
      </c>
      <c r="BH1420">
        <v>0</v>
      </c>
      <c r="BI1420">
        <v>0</v>
      </c>
    </row>
    <row r="1421" spans="1:61" x14ac:dyDescent="0.2">
      <c r="A1421">
        <v>1420</v>
      </c>
      <c r="B1421">
        <v>40134211024</v>
      </c>
      <c r="C1421">
        <v>4460000159</v>
      </c>
      <c r="D1421" t="s">
        <v>201</v>
      </c>
      <c r="E1421">
        <v>85201</v>
      </c>
      <c r="F1421">
        <v>1042.1626399290201</v>
      </c>
      <c r="G1421">
        <v>1.19079405752</v>
      </c>
      <c r="H1421">
        <v>8.2864859506012606E-2</v>
      </c>
      <c r="I1421">
        <v>4.4000000000000004</v>
      </c>
      <c r="J1421">
        <v>3.2349112999999999E-2</v>
      </c>
      <c r="K1421">
        <v>0</v>
      </c>
      <c r="L1421">
        <v>0</v>
      </c>
      <c r="M1421">
        <v>0</v>
      </c>
      <c r="N1421">
        <v>67</v>
      </c>
      <c r="O1421">
        <v>42091.028564460597</v>
      </c>
      <c r="P1421">
        <v>628.22430693224771</v>
      </c>
      <c r="Q1421">
        <v>12955.4333775183</v>
      </c>
      <c r="R1421">
        <f>Q1421/AJ1421</f>
        <v>10.550027180389495</v>
      </c>
      <c r="S1421">
        <v>1</v>
      </c>
      <c r="T1421">
        <v>0</v>
      </c>
      <c r="U1421">
        <v>2</v>
      </c>
      <c r="V1421">
        <v>0</v>
      </c>
      <c r="W1421">
        <v>1</v>
      </c>
      <c r="X1421">
        <v>5</v>
      </c>
      <c r="Y1421">
        <v>0</v>
      </c>
      <c r="Z1421">
        <v>0</v>
      </c>
      <c r="AA1421">
        <v>0</v>
      </c>
      <c r="AB1421">
        <v>489.70079110360001</v>
      </c>
      <c r="AC1421">
        <v>25.871545265357099</v>
      </c>
      <c r="AD1421">
        <v>12955.4333775183</v>
      </c>
      <c r="AE1421">
        <v>10.550027180389501</v>
      </c>
      <c r="AF1421">
        <v>1782.6754114279199</v>
      </c>
      <c r="AG1421">
        <v>1.4516900744526999</v>
      </c>
      <c r="AH1421">
        <v>11172.757966090299</v>
      </c>
      <c r="AI1421">
        <v>0.137600600418463</v>
      </c>
      <c r="AJ1421">
        <v>1228</v>
      </c>
      <c r="AK1421">
        <v>11935.83</v>
      </c>
      <c r="AL1421">
        <v>0.51221498371335505</v>
      </c>
      <c r="AM1421">
        <v>0.487785016286644</v>
      </c>
      <c r="AN1421">
        <v>0.155537459283387</v>
      </c>
      <c r="AO1421">
        <v>3.17589576547231E-2</v>
      </c>
      <c r="AP1421">
        <v>0</v>
      </c>
      <c r="AQ1421">
        <v>0.386807817589576</v>
      </c>
      <c r="AR1421">
        <v>0.24495289367429299</v>
      </c>
      <c r="AS1421">
        <v>0.11170928667563899</v>
      </c>
      <c r="AT1421">
        <v>18172</v>
      </c>
      <c r="AU1421">
        <v>41250</v>
      </c>
      <c r="AV1421">
        <v>45249.148936170197</v>
      </c>
      <c r="AW1421">
        <v>0.65108514190317202</v>
      </c>
      <c r="AX1421">
        <v>0</v>
      </c>
      <c r="AY1421">
        <v>29.5</v>
      </c>
      <c r="AZ1421">
        <v>0.199511400651465</v>
      </c>
      <c r="BA1421">
        <v>7.8990228013029296E-2</v>
      </c>
      <c r="BB1421">
        <v>0.19787234042553101</v>
      </c>
      <c r="BC1421">
        <v>0.74468085106382897</v>
      </c>
      <c r="BD1421">
        <v>0.25531914893617003</v>
      </c>
      <c r="BE1421">
        <v>1977</v>
      </c>
      <c r="BF1421">
        <v>42</v>
      </c>
      <c r="BG1421">
        <v>6.4886690999999996E-2</v>
      </c>
      <c r="BH1421">
        <v>0</v>
      </c>
      <c r="BI1421">
        <v>0</v>
      </c>
    </row>
    <row r="1422" spans="1:61" x14ac:dyDescent="0.2">
      <c r="A1422">
        <v>1421</v>
      </c>
      <c r="B1422">
        <v>40134211025</v>
      </c>
      <c r="C1422">
        <v>4460000159</v>
      </c>
      <c r="D1422" t="s">
        <v>201</v>
      </c>
      <c r="E1422">
        <v>85201</v>
      </c>
      <c r="F1422">
        <v>514.686836850644</v>
      </c>
      <c r="G1422">
        <v>1.19079405752</v>
      </c>
      <c r="H1422">
        <v>0.125296244577629</v>
      </c>
      <c r="I1422">
        <v>4.4000000000000004</v>
      </c>
      <c r="J1422">
        <v>3.2349112999999999E-2</v>
      </c>
      <c r="K1422">
        <v>0</v>
      </c>
      <c r="L1422">
        <v>0</v>
      </c>
      <c r="M1422">
        <v>0</v>
      </c>
      <c r="N1422">
        <v>103</v>
      </c>
      <c r="O1422">
        <v>27661.377487817499</v>
      </c>
      <c r="P1422">
        <v>268.55706298851942</v>
      </c>
      <c r="Q1422">
        <v>28374.887557163202</v>
      </c>
      <c r="R1422">
        <f>Q1422/AJ1422</f>
        <v>17.418592729995826</v>
      </c>
      <c r="S1422">
        <v>1</v>
      </c>
      <c r="T1422">
        <v>1</v>
      </c>
      <c r="U1422">
        <v>1</v>
      </c>
      <c r="V1422">
        <v>1</v>
      </c>
      <c r="W1422">
        <v>0</v>
      </c>
      <c r="X1422">
        <v>7</v>
      </c>
      <c r="Y1422">
        <v>2</v>
      </c>
      <c r="Z1422">
        <v>0.28571428571428498</v>
      </c>
      <c r="AA1422">
        <v>0</v>
      </c>
      <c r="AB1422">
        <v>223.23791518153999</v>
      </c>
      <c r="AC1422">
        <v>24.580800022666001</v>
      </c>
      <c r="AD1422">
        <v>28374.887557163202</v>
      </c>
      <c r="AE1422">
        <v>17.418592729995801</v>
      </c>
      <c r="AF1422">
        <v>9560.6693461696705</v>
      </c>
      <c r="AG1422">
        <v>5.86904195590526</v>
      </c>
      <c r="AH1422">
        <v>18814.218210993498</v>
      </c>
      <c r="AI1422">
        <v>0.33694122406332</v>
      </c>
      <c r="AJ1422">
        <v>1629</v>
      </c>
      <c r="AK1422">
        <v>9691.4390000000003</v>
      </c>
      <c r="AL1422">
        <v>0.65807243707796104</v>
      </c>
      <c r="AM1422">
        <v>0.34192756292203802</v>
      </c>
      <c r="AN1422">
        <v>0</v>
      </c>
      <c r="AO1422">
        <v>0.121546961325966</v>
      </c>
      <c r="AP1422">
        <v>7.9803560466543896E-3</v>
      </c>
      <c r="AQ1422">
        <v>0.300798035604665</v>
      </c>
      <c r="AR1422">
        <v>0.17352614015572801</v>
      </c>
      <c r="AS1422">
        <v>0.23470522803114499</v>
      </c>
      <c r="AT1422">
        <v>21288</v>
      </c>
      <c r="AU1422">
        <v>46280</v>
      </c>
      <c r="AV1422">
        <v>66801.397205588801</v>
      </c>
      <c r="AW1422">
        <v>0.29711479435236299</v>
      </c>
      <c r="AX1422">
        <v>0.51953125</v>
      </c>
      <c r="AY1422">
        <v>28.4</v>
      </c>
      <c r="AZ1422">
        <v>0.34254143646408802</v>
      </c>
      <c r="BA1422">
        <v>0.10435850214855701</v>
      </c>
      <c r="BB1422">
        <v>0.46307385229540898</v>
      </c>
      <c r="BC1422">
        <v>0.80638722554890196</v>
      </c>
      <c r="BD1422">
        <v>0.19361277445109701</v>
      </c>
      <c r="BE1422">
        <v>1978</v>
      </c>
      <c r="BF1422">
        <v>41</v>
      </c>
      <c r="BG1422">
        <v>0.20489701799999999</v>
      </c>
      <c r="BH1422">
        <v>0</v>
      </c>
      <c r="BI1422">
        <v>0</v>
      </c>
    </row>
    <row r="1423" spans="1:61" x14ac:dyDescent="0.2">
      <c r="A1423">
        <v>1422</v>
      </c>
      <c r="B1423">
        <v>40134212011</v>
      </c>
      <c r="C1423">
        <v>4460000059</v>
      </c>
      <c r="D1423" t="s">
        <v>241</v>
      </c>
      <c r="E1423">
        <v>85201</v>
      </c>
      <c r="F1423">
        <v>146.92481463340701</v>
      </c>
      <c r="G1423">
        <v>155.33545110399999</v>
      </c>
      <c r="H1423">
        <v>0.29046630526990602</v>
      </c>
      <c r="I1423">
        <v>4.7</v>
      </c>
      <c r="J1423">
        <v>0.30696456900000002</v>
      </c>
      <c r="K1423">
        <v>2247.34375</v>
      </c>
      <c r="L1423">
        <v>3.5699999999999998E-3</v>
      </c>
      <c r="M1423">
        <v>1</v>
      </c>
      <c r="N1423">
        <v>73</v>
      </c>
      <c r="O1423">
        <v>25592.759762763399</v>
      </c>
      <c r="P1423">
        <v>350.58575017484105</v>
      </c>
      <c r="Q1423">
        <v>20362.509083651101</v>
      </c>
      <c r="R1423">
        <f>Q1423/AJ1423</f>
        <v>11.439611844747809</v>
      </c>
      <c r="S1423">
        <v>1</v>
      </c>
      <c r="T1423">
        <v>1</v>
      </c>
      <c r="U1423">
        <v>1</v>
      </c>
      <c r="V1423">
        <v>1</v>
      </c>
      <c r="W1423">
        <v>0</v>
      </c>
      <c r="X1423">
        <v>3</v>
      </c>
      <c r="Y1423">
        <v>0</v>
      </c>
      <c r="Z1423">
        <v>0</v>
      </c>
      <c r="AA1423">
        <v>0</v>
      </c>
      <c r="AB1423">
        <v>146.92481463340701</v>
      </c>
      <c r="AC1423">
        <v>170.38485792293099</v>
      </c>
      <c r="AD1423">
        <v>20362.509083651101</v>
      </c>
      <c r="AE1423">
        <v>11.4396118447478</v>
      </c>
      <c r="AF1423">
        <v>8831.1820213159099</v>
      </c>
      <c r="AG1423">
        <v>4.9613382142224198</v>
      </c>
      <c r="AH1423">
        <v>11531.3270623352</v>
      </c>
      <c r="AI1423">
        <v>0.43369812556186199</v>
      </c>
      <c r="AJ1423">
        <v>1780</v>
      </c>
      <c r="AK1423">
        <v>1199.194</v>
      </c>
      <c r="AL1423">
        <v>0.64382022471910105</v>
      </c>
      <c r="AM1423">
        <v>0.356179775280898</v>
      </c>
      <c r="AN1423">
        <v>2.7528089887640401E-2</v>
      </c>
      <c r="AO1423">
        <v>1.79775280898876E-2</v>
      </c>
      <c r="AP1423">
        <v>0.25898876404494298</v>
      </c>
      <c r="AQ1423">
        <v>3.7640449438202203E-2</v>
      </c>
      <c r="AR1423">
        <v>1.08063175394846E-2</v>
      </c>
      <c r="AS1423">
        <v>0.51953449709060595</v>
      </c>
      <c r="AT1423">
        <v>38007</v>
      </c>
      <c r="AU1423">
        <v>54776</v>
      </c>
      <c r="AV1423">
        <v>65832.349841938907</v>
      </c>
      <c r="AW1423">
        <v>0.151685393258427</v>
      </c>
      <c r="AX1423">
        <v>0.221388367729831</v>
      </c>
      <c r="AY1423">
        <v>28.3</v>
      </c>
      <c r="AZ1423">
        <v>9.2696629213483095E-2</v>
      </c>
      <c r="BA1423">
        <v>1.9101123595505601E-2</v>
      </c>
      <c r="BB1423">
        <v>0.129610115911485</v>
      </c>
      <c r="BC1423">
        <v>0.931506849315068</v>
      </c>
      <c r="BD1423">
        <v>6.8493150684931503E-2</v>
      </c>
      <c r="BE1423">
        <v>2003</v>
      </c>
      <c r="BF1423">
        <v>16</v>
      </c>
      <c r="BG1423">
        <v>0.125398278</v>
      </c>
      <c r="BH1423">
        <v>53609.944649999998</v>
      </c>
      <c r="BI1423">
        <v>1.3530706E-2</v>
      </c>
    </row>
    <row r="1424" spans="1:61" x14ac:dyDescent="0.2">
      <c r="A1424">
        <v>1423</v>
      </c>
      <c r="B1424">
        <v>40134212012</v>
      </c>
      <c r="C1424">
        <v>4460000059</v>
      </c>
      <c r="D1424" t="s">
        <v>241</v>
      </c>
      <c r="E1424">
        <v>85201</v>
      </c>
      <c r="F1424">
        <v>430.62889252186</v>
      </c>
      <c r="G1424">
        <v>155.33545110399999</v>
      </c>
      <c r="H1424">
        <v>0.15309580414122501</v>
      </c>
      <c r="I1424">
        <v>4.7</v>
      </c>
      <c r="J1424">
        <v>0.30696456900000002</v>
      </c>
      <c r="K1424">
        <v>2247.34375</v>
      </c>
      <c r="L1424">
        <v>3.5699999999999998E-3</v>
      </c>
      <c r="M1424">
        <v>1</v>
      </c>
      <c r="N1424">
        <v>106</v>
      </c>
      <c r="O1424">
        <v>29724.2433305628</v>
      </c>
      <c r="P1424">
        <v>280.4173899109698</v>
      </c>
      <c r="Q1424">
        <v>34759.466329962197</v>
      </c>
      <c r="R1424">
        <f>Q1424/AJ1424</f>
        <v>14.375296248950454</v>
      </c>
      <c r="S1424">
        <v>1</v>
      </c>
      <c r="T1424">
        <v>1</v>
      </c>
      <c r="U1424">
        <v>1</v>
      </c>
      <c r="V1424">
        <v>1</v>
      </c>
      <c r="W1424">
        <v>0</v>
      </c>
      <c r="X1424">
        <v>3</v>
      </c>
      <c r="Y1424">
        <v>1</v>
      </c>
      <c r="Z1424">
        <v>0.33333333333333298</v>
      </c>
      <c r="AA1424">
        <v>0</v>
      </c>
      <c r="AB1424">
        <v>319.16398503310501</v>
      </c>
      <c r="AC1424">
        <v>167.037039072217</v>
      </c>
      <c r="AD1424">
        <v>34759.466329962197</v>
      </c>
      <c r="AE1424">
        <v>14.3752962489504</v>
      </c>
      <c r="AF1424">
        <v>9113.1811874688501</v>
      </c>
      <c r="AG1424">
        <v>3.7688921370838901</v>
      </c>
      <c r="AH1424">
        <v>25646.2851424933</v>
      </c>
      <c r="AI1424">
        <v>0.26217839770495499</v>
      </c>
      <c r="AJ1424">
        <v>2418</v>
      </c>
      <c r="AK1424">
        <v>11948.5</v>
      </c>
      <c r="AL1424">
        <v>0.76550868486352297</v>
      </c>
      <c r="AM1424">
        <v>0.234491315136476</v>
      </c>
      <c r="AN1424">
        <v>5.8726220016542499E-2</v>
      </c>
      <c r="AO1424">
        <v>0</v>
      </c>
      <c r="AP1424">
        <v>0</v>
      </c>
      <c r="AQ1424">
        <v>0.26426799007444102</v>
      </c>
      <c r="AR1424">
        <v>2.9026750142287901E-2</v>
      </c>
      <c r="AS1424">
        <v>0.28856004553215697</v>
      </c>
      <c r="AT1424">
        <v>28441</v>
      </c>
      <c r="AU1424">
        <v>39681</v>
      </c>
      <c r="AV1424">
        <v>50794.6700507614</v>
      </c>
      <c r="AW1424">
        <v>0.189852008456659</v>
      </c>
      <c r="AX1424">
        <v>0.24281391830559701</v>
      </c>
      <c r="AY1424">
        <v>31.2</v>
      </c>
      <c r="AZ1424">
        <v>0.167907361455748</v>
      </c>
      <c r="BA1424">
        <v>8.4780810587262195E-2</v>
      </c>
      <c r="BB1424">
        <v>0.222504230118443</v>
      </c>
      <c r="BC1424">
        <v>0.92385786802030401</v>
      </c>
      <c r="BD1424">
        <v>7.6142131979695396E-2</v>
      </c>
      <c r="BE1424">
        <v>1981</v>
      </c>
      <c r="BF1424">
        <v>38</v>
      </c>
      <c r="BG1424">
        <v>0.15222123200000001</v>
      </c>
      <c r="BH1424">
        <v>0</v>
      </c>
      <c r="BI1424">
        <v>0</v>
      </c>
    </row>
    <row r="1425" spans="1:61" x14ac:dyDescent="0.2">
      <c r="A1425">
        <v>1424</v>
      </c>
      <c r="B1425">
        <v>40134212013</v>
      </c>
      <c r="C1425">
        <v>4460000311</v>
      </c>
      <c r="D1425" t="s">
        <v>508</v>
      </c>
      <c r="E1425">
        <v>85201</v>
      </c>
      <c r="F1425">
        <v>134.72730870653501</v>
      </c>
      <c r="G1425">
        <v>10.5276436349</v>
      </c>
      <c r="H1425">
        <v>0.22232971735888099</v>
      </c>
      <c r="J1425">
        <v>0.12504454100000001</v>
      </c>
      <c r="K1425">
        <v>0</v>
      </c>
      <c r="L1425">
        <v>0</v>
      </c>
      <c r="M1425">
        <v>0</v>
      </c>
      <c r="N1425">
        <v>58</v>
      </c>
      <c r="O1425">
        <v>20056.489701930699</v>
      </c>
      <c r="P1425">
        <v>345.80154658501203</v>
      </c>
      <c r="Q1425">
        <v>22290.8498382377</v>
      </c>
      <c r="R1425">
        <f>Q1425/AJ1425</f>
        <v>28.651477941179564</v>
      </c>
      <c r="S1425">
        <v>1</v>
      </c>
      <c r="T1425">
        <v>1</v>
      </c>
      <c r="U1425">
        <v>1</v>
      </c>
      <c r="V1425">
        <v>1</v>
      </c>
      <c r="W1425">
        <v>0</v>
      </c>
      <c r="X1425">
        <v>5</v>
      </c>
      <c r="Y1425">
        <v>2</v>
      </c>
      <c r="Z1425">
        <v>0.4</v>
      </c>
      <c r="AA1425">
        <v>0</v>
      </c>
      <c r="AB1425">
        <v>134.72730870653501</v>
      </c>
      <c r="AC1425">
        <v>172.07113905661899</v>
      </c>
      <c r="AD1425">
        <v>22290.8498382377</v>
      </c>
      <c r="AE1425">
        <v>28.6514779411796</v>
      </c>
      <c r="AF1425">
        <v>6923.2400902271302</v>
      </c>
      <c r="AG1425">
        <v>8.8987661828112206</v>
      </c>
      <c r="AH1425">
        <v>15367.6097480106</v>
      </c>
      <c r="AI1425">
        <v>0.31058663713892898</v>
      </c>
      <c r="AJ1425">
        <v>778</v>
      </c>
      <c r="AK1425">
        <v>10179.34</v>
      </c>
      <c r="AL1425">
        <v>0.63753213367609196</v>
      </c>
      <c r="AM1425">
        <v>0.36246786632390698</v>
      </c>
      <c r="AN1425">
        <v>0</v>
      </c>
      <c r="AO1425">
        <v>0</v>
      </c>
      <c r="AP1425">
        <v>0.18380462724935701</v>
      </c>
      <c r="AQ1425">
        <v>0.57583547557840598</v>
      </c>
      <c r="AR1425">
        <v>0.14285714285714199</v>
      </c>
      <c r="AS1425">
        <v>0.161904761904761</v>
      </c>
      <c r="AT1425">
        <v>28022</v>
      </c>
      <c r="AU1425">
        <v>73750</v>
      </c>
      <c r="AV1425">
        <v>73183.793103448304</v>
      </c>
      <c r="AW1425">
        <v>0.33547557840616898</v>
      </c>
      <c r="AX1425">
        <v>0.53416149068322905</v>
      </c>
      <c r="AY1425">
        <v>27.7</v>
      </c>
      <c r="AZ1425">
        <v>0.20565552699228701</v>
      </c>
      <c r="BA1425">
        <v>4.2416452442159303E-2</v>
      </c>
      <c r="BB1425">
        <v>0.25862068965517199</v>
      </c>
      <c r="BC1425">
        <v>1</v>
      </c>
      <c r="BD1425">
        <v>0</v>
      </c>
      <c r="BE1425">
        <v>1974</v>
      </c>
      <c r="BF1425">
        <v>45</v>
      </c>
      <c r="BG1425">
        <v>0.101819251</v>
      </c>
      <c r="BH1425">
        <v>0</v>
      </c>
      <c r="BI1425">
        <v>0</v>
      </c>
    </row>
    <row r="1426" spans="1:61" x14ac:dyDescent="0.2">
      <c r="A1426">
        <v>1425</v>
      </c>
      <c r="B1426">
        <v>40134212021</v>
      </c>
      <c r="C1426">
        <v>4460000159</v>
      </c>
      <c r="D1426" t="s">
        <v>201</v>
      </c>
      <c r="E1426">
        <v>85201</v>
      </c>
      <c r="F1426">
        <v>807.65432868350194</v>
      </c>
      <c r="G1426">
        <v>1.19079405752</v>
      </c>
      <c r="H1426">
        <v>0.101350517398719</v>
      </c>
      <c r="I1426">
        <v>4.4000000000000004</v>
      </c>
      <c r="J1426">
        <v>3.2349112999999999E-2</v>
      </c>
      <c r="K1426">
        <v>0</v>
      </c>
      <c r="L1426">
        <v>0</v>
      </c>
      <c r="M1426">
        <v>0</v>
      </c>
      <c r="N1426">
        <v>97</v>
      </c>
      <c r="O1426">
        <v>28137.001230795398</v>
      </c>
      <c r="P1426">
        <v>290.07217763706598</v>
      </c>
      <c r="Q1426">
        <v>21802.764741672199</v>
      </c>
      <c r="R1426">
        <f>Q1426/AJ1426</f>
        <v>17.611280082126171</v>
      </c>
      <c r="S1426">
        <v>1</v>
      </c>
      <c r="T1426">
        <v>1</v>
      </c>
      <c r="U1426">
        <v>1</v>
      </c>
      <c r="V1426">
        <v>1</v>
      </c>
      <c r="W1426">
        <v>0</v>
      </c>
      <c r="X1426">
        <v>6</v>
      </c>
      <c r="Y1426">
        <v>3</v>
      </c>
      <c r="Z1426">
        <v>0.5</v>
      </c>
      <c r="AA1426">
        <v>0</v>
      </c>
      <c r="AB1426">
        <v>327.43961706492303</v>
      </c>
      <c r="AC1426">
        <v>17.5861137870357</v>
      </c>
      <c r="AD1426">
        <v>21802.764741672199</v>
      </c>
      <c r="AE1426">
        <v>17.6112800821262</v>
      </c>
      <c r="AF1426">
        <v>5103.9185425127298</v>
      </c>
      <c r="AG1426">
        <v>4.1227128776354798</v>
      </c>
      <c r="AH1426">
        <v>16698.8461991595</v>
      </c>
      <c r="AI1426">
        <v>0.23409501514995801</v>
      </c>
      <c r="AJ1426">
        <v>1238</v>
      </c>
      <c r="AK1426">
        <v>4815.9620000000004</v>
      </c>
      <c r="AL1426">
        <v>0.86672051696284302</v>
      </c>
      <c r="AM1426">
        <v>0.133279483037156</v>
      </c>
      <c r="AN1426">
        <v>4.3618739903069401E-2</v>
      </c>
      <c r="AO1426">
        <v>1.05008077544426E-2</v>
      </c>
      <c r="AP1426">
        <v>0</v>
      </c>
      <c r="AQ1426">
        <v>0.20678513731825501</v>
      </c>
      <c r="AR1426">
        <v>6.3983488132094896E-2</v>
      </c>
      <c r="AS1426">
        <v>0.33126934984520101</v>
      </c>
      <c r="AT1426">
        <v>30729</v>
      </c>
      <c r="AU1426">
        <v>45337</v>
      </c>
      <c r="AV1426">
        <v>61652.196836555398</v>
      </c>
      <c r="AW1426">
        <v>0.25686591276252002</v>
      </c>
      <c r="AX1426">
        <v>0.48882265275707898</v>
      </c>
      <c r="AY1426">
        <v>32.799999999999997</v>
      </c>
      <c r="AZ1426">
        <v>0.17205169628432901</v>
      </c>
      <c r="BA1426">
        <v>0.121970920840064</v>
      </c>
      <c r="BB1426">
        <v>0.224956063268892</v>
      </c>
      <c r="BC1426">
        <v>0.91388400702987604</v>
      </c>
      <c r="BD1426">
        <v>8.6115992970122998E-2</v>
      </c>
      <c r="BE1426">
        <v>1974</v>
      </c>
      <c r="BF1426">
        <v>45</v>
      </c>
      <c r="BG1426">
        <v>0.14459390999999999</v>
      </c>
      <c r="BH1426">
        <v>0</v>
      </c>
      <c r="BI1426">
        <v>0</v>
      </c>
    </row>
    <row r="1427" spans="1:61" x14ac:dyDescent="0.2">
      <c r="A1427">
        <v>1426</v>
      </c>
      <c r="B1427">
        <v>40134212022</v>
      </c>
      <c r="C1427">
        <v>4460000311</v>
      </c>
      <c r="D1427" t="s">
        <v>508</v>
      </c>
      <c r="E1427">
        <v>85201</v>
      </c>
      <c r="F1427">
        <v>242.450247641213</v>
      </c>
      <c r="G1427">
        <v>10.5276436349</v>
      </c>
      <c r="H1427">
        <v>0.15587286754709301</v>
      </c>
      <c r="J1427">
        <v>0.12504454100000001</v>
      </c>
      <c r="K1427">
        <v>0</v>
      </c>
      <c r="L1427">
        <v>0</v>
      </c>
      <c r="M1427">
        <v>0</v>
      </c>
      <c r="N1427">
        <v>92</v>
      </c>
      <c r="O1427">
        <v>30311.5821485421</v>
      </c>
      <c r="P1427">
        <v>329.47371900589241</v>
      </c>
      <c r="Q1427">
        <v>39460.942734703603</v>
      </c>
      <c r="R1427">
        <f>Q1427/AJ1427</f>
        <v>17.368372682527994</v>
      </c>
      <c r="S1427">
        <v>1</v>
      </c>
      <c r="T1427">
        <v>1</v>
      </c>
      <c r="U1427">
        <v>1</v>
      </c>
      <c r="V1427">
        <v>1</v>
      </c>
      <c r="W1427">
        <v>0</v>
      </c>
      <c r="X1427">
        <v>5</v>
      </c>
      <c r="Y1427">
        <v>2</v>
      </c>
      <c r="Z1427">
        <v>0.4</v>
      </c>
      <c r="AA1427">
        <v>0</v>
      </c>
      <c r="AB1427">
        <v>242.450247641213</v>
      </c>
      <c r="AC1427">
        <v>168.3004924128</v>
      </c>
      <c r="AD1427">
        <v>39460.942734703603</v>
      </c>
      <c r="AE1427">
        <v>17.368372682528001</v>
      </c>
      <c r="AF1427">
        <v>8658.3461914410691</v>
      </c>
      <c r="AG1427">
        <v>3.8108918096131399</v>
      </c>
      <c r="AH1427">
        <v>30802.596543262502</v>
      </c>
      <c r="AI1427">
        <v>0.21941559403816599</v>
      </c>
      <c r="AJ1427">
        <v>2272</v>
      </c>
      <c r="AK1427">
        <v>11738.41</v>
      </c>
      <c r="AL1427">
        <v>0.53125</v>
      </c>
      <c r="AM1427">
        <v>0.46875</v>
      </c>
      <c r="AN1427">
        <v>4.4014084507042204E-3</v>
      </c>
      <c r="AO1427">
        <v>0.10695422535211201</v>
      </c>
      <c r="AP1427">
        <v>3.6971830985915402E-2</v>
      </c>
      <c r="AQ1427">
        <v>0.45686619718309801</v>
      </c>
      <c r="AR1427">
        <v>0.22591587516960601</v>
      </c>
      <c r="AS1427">
        <v>0.24423337856173599</v>
      </c>
      <c r="AT1427">
        <v>19659</v>
      </c>
      <c r="AU1427">
        <v>46250</v>
      </c>
      <c r="AV1427">
        <v>59680.476900148999</v>
      </c>
      <c r="AW1427">
        <v>0.30369718309859101</v>
      </c>
      <c r="AX1427">
        <v>0.48873239436619698</v>
      </c>
      <c r="AY1427">
        <v>33.1</v>
      </c>
      <c r="AZ1427">
        <v>0.26320422535211202</v>
      </c>
      <c r="BA1427">
        <v>6.8661971830985893E-2</v>
      </c>
      <c r="BB1427">
        <v>0.30849478390461998</v>
      </c>
      <c r="BC1427">
        <v>0.83904619970193695</v>
      </c>
      <c r="BD1427">
        <v>0.160953800298062</v>
      </c>
      <c r="BE1427">
        <v>1966</v>
      </c>
      <c r="BF1427">
        <v>53</v>
      </c>
      <c r="BG1427">
        <v>0.10334031</v>
      </c>
      <c r="BH1427">
        <v>0</v>
      </c>
      <c r="BI1427">
        <v>0</v>
      </c>
    </row>
    <row r="1428" spans="1:61" x14ac:dyDescent="0.2">
      <c r="A1428">
        <v>1427</v>
      </c>
      <c r="B1428">
        <v>40134212023</v>
      </c>
      <c r="C1428">
        <v>4460000311</v>
      </c>
      <c r="D1428" t="s">
        <v>508</v>
      </c>
      <c r="E1428">
        <v>85201</v>
      </c>
      <c r="F1428">
        <v>186.926386886155</v>
      </c>
      <c r="G1428">
        <v>10.5276436349</v>
      </c>
      <c r="H1428">
        <v>0.211388090480402</v>
      </c>
      <c r="J1428">
        <v>0.12504454100000001</v>
      </c>
      <c r="K1428">
        <v>0</v>
      </c>
      <c r="L1428">
        <v>0</v>
      </c>
      <c r="M1428">
        <v>0</v>
      </c>
      <c r="N1428">
        <v>36</v>
      </c>
      <c r="O1428">
        <v>8177.9014530757704</v>
      </c>
      <c r="P1428">
        <v>227.16392925210474</v>
      </c>
      <c r="Q1428">
        <v>8071.2765204795596</v>
      </c>
      <c r="R1428">
        <f>Q1428/AJ1428</f>
        <v>16.573463081066858</v>
      </c>
      <c r="S1428">
        <v>1</v>
      </c>
      <c r="T1428">
        <v>1</v>
      </c>
      <c r="U1428">
        <v>1</v>
      </c>
      <c r="V1428">
        <v>1</v>
      </c>
      <c r="W1428">
        <v>0</v>
      </c>
      <c r="X1428">
        <v>5</v>
      </c>
      <c r="Y1428">
        <v>2</v>
      </c>
      <c r="Z1428">
        <v>0.4</v>
      </c>
      <c r="AA1428">
        <v>0</v>
      </c>
      <c r="AB1428">
        <v>186.926386886155</v>
      </c>
      <c r="AC1428">
        <v>16.931759370899499</v>
      </c>
      <c r="AD1428">
        <v>8071.2765204795596</v>
      </c>
      <c r="AE1428">
        <v>16.573463081066802</v>
      </c>
      <c r="AF1428">
        <v>1706.17173140348</v>
      </c>
      <c r="AG1428">
        <v>3.5034327133541701</v>
      </c>
      <c r="AH1428">
        <v>6365.1047890760701</v>
      </c>
      <c r="AI1428">
        <v>0.211388090480402</v>
      </c>
      <c r="AJ1428">
        <v>487</v>
      </c>
      <c r="AK1428">
        <v>3821.152</v>
      </c>
      <c r="AL1428">
        <v>0.97330595482546201</v>
      </c>
      <c r="AM1428">
        <v>2.6694045174537901E-2</v>
      </c>
      <c r="AN1428">
        <v>4.1067761806981504E-3</v>
      </c>
      <c r="AO1428">
        <v>2.2587268993839799E-2</v>
      </c>
      <c r="AP1428">
        <v>0</v>
      </c>
      <c r="AQ1428">
        <v>0.102669404517453</v>
      </c>
      <c r="AR1428">
        <v>0.138418079096045</v>
      </c>
      <c r="AS1428">
        <v>0.28813559322033899</v>
      </c>
      <c r="AT1428">
        <v>34028</v>
      </c>
      <c r="AU1428">
        <v>49306</v>
      </c>
      <c r="AV1428">
        <v>73995</v>
      </c>
      <c r="AW1428">
        <v>0.182751540041067</v>
      </c>
      <c r="AX1428">
        <v>0.378676470588235</v>
      </c>
      <c r="AY1428">
        <v>50.2</v>
      </c>
      <c r="AZ1428">
        <v>0.11088295687885</v>
      </c>
      <c r="BA1428">
        <v>0.193018480492813</v>
      </c>
      <c r="BB1428">
        <v>0.23181818181818101</v>
      </c>
      <c r="BC1428">
        <v>0.95454545454545403</v>
      </c>
      <c r="BD1428">
        <v>4.54545454545454E-2</v>
      </c>
      <c r="BE1428">
        <v>1983</v>
      </c>
      <c r="BF1428">
        <v>36</v>
      </c>
      <c r="BG1428">
        <v>0.136355108</v>
      </c>
      <c r="BH1428">
        <v>0</v>
      </c>
      <c r="BI1428">
        <v>0</v>
      </c>
    </row>
    <row r="1429" spans="1:61" x14ac:dyDescent="0.2">
      <c r="A1429">
        <v>1428</v>
      </c>
      <c r="B1429">
        <v>40134213021</v>
      </c>
      <c r="C1429">
        <v>4460000159</v>
      </c>
      <c r="D1429" t="s">
        <v>201</v>
      </c>
      <c r="E1429">
        <v>85201</v>
      </c>
      <c r="F1429">
        <v>1063.7586950966299</v>
      </c>
      <c r="G1429">
        <v>1.19079405752</v>
      </c>
      <c r="H1429">
        <v>0.111011414081851</v>
      </c>
      <c r="I1429">
        <v>4.4000000000000004</v>
      </c>
      <c r="J1429">
        <v>3.2349112999999999E-2</v>
      </c>
      <c r="K1429">
        <v>0</v>
      </c>
      <c r="L1429">
        <v>0</v>
      </c>
      <c r="M1429">
        <v>0</v>
      </c>
      <c r="N1429">
        <v>87</v>
      </c>
      <c r="O1429">
        <v>46907.404086418501</v>
      </c>
      <c r="P1429">
        <v>539.16556421170685</v>
      </c>
      <c r="Q1429">
        <v>23470.296300294998</v>
      </c>
      <c r="R1429">
        <f>Q1429/AJ1429</f>
        <v>10.644125306256235</v>
      </c>
      <c r="S1429">
        <v>1</v>
      </c>
      <c r="T1429">
        <v>0</v>
      </c>
      <c r="U1429">
        <v>2</v>
      </c>
      <c r="V1429">
        <v>0</v>
      </c>
      <c r="W1429">
        <v>1</v>
      </c>
      <c r="X1429">
        <v>5</v>
      </c>
      <c r="Y1429">
        <v>1</v>
      </c>
      <c r="Z1429">
        <v>0.2</v>
      </c>
      <c r="AA1429">
        <v>0</v>
      </c>
      <c r="AB1429">
        <v>740.95809425366201</v>
      </c>
      <c r="AC1429">
        <v>19.073297783903399</v>
      </c>
      <c r="AD1429">
        <v>23470.296300294998</v>
      </c>
      <c r="AE1429">
        <v>10.6441253062562</v>
      </c>
      <c r="AF1429">
        <v>2649.0440659126002</v>
      </c>
      <c r="AG1429">
        <v>1.20138052875854</v>
      </c>
      <c r="AH1429">
        <v>20821.252234382398</v>
      </c>
      <c r="AI1429">
        <v>0.112867943038251</v>
      </c>
      <c r="AJ1429">
        <v>2205</v>
      </c>
      <c r="AK1429">
        <v>9163.9140000000007</v>
      </c>
      <c r="AL1429">
        <v>0.90793650793650704</v>
      </c>
      <c r="AM1429">
        <v>9.2063492063492E-2</v>
      </c>
      <c r="AN1429">
        <v>1.22448979591836E-2</v>
      </c>
      <c r="AO1429" s="1">
        <v>4.5351473922902399E-4</v>
      </c>
      <c r="AP1429">
        <v>9.9773242630385398E-3</v>
      </c>
      <c r="AQ1429">
        <v>0.40181405895691602</v>
      </c>
      <c r="AR1429">
        <v>0.36707317073170698</v>
      </c>
      <c r="AS1429">
        <v>7.2560975609755995E-2</v>
      </c>
      <c r="AT1429">
        <v>14839</v>
      </c>
      <c r="AU1429">
        <v>25930</v>
      </c>
      <c r="AV1429">
        <v>35075.685339690099</v>
      </c>
      <c r="AW1429">
        <v>0.47220946256315999</v>
      </c>
      <c r="AX1429">
        <v>0.29162656400384901</v>
      </c>
      <c r="AY1429">
        <v>33.4</v>
      </c>
      <c r="AZ1429">
        <v>0.181859410430839</v>
      </c>
      <c r="BA1429">
        <v>0.104761904761904</v>
      </c>
      <c r="BB1429">
        <v>0.31704410011918899</v>
      </c>
      <c r="BC1429">
        <v>0.66746126340881995</v>
      </c>
      <c r="BD1429">
        <v>0.33253873659118</v>
      </c>
      <c r="BE1429">
        <v>1957</v>
      </c>
      <c r="BF1429">
        <v>62</v>
      </c>
      <c r="BG1429">
        <v>0.149744198</v>
      </c>
      <c r="BH1429">
        <v>0</v>
      </c>
      <c r="BI1429">
        <v>0</v>
      </c>
    </row>
    <row r="1430" spans="1:61" x14ac:dyDescent="0.2">
      <c r="A1430">
        <v>1429</v>
      </c>
      <c r="B1430">
        <v>40134213022</v>
      </c>
      <c r="C1430">
        <v>4460000001</v>
      </c>
      <c r="D1430" t="s">
        <v>284</v>
      </c>
      <c r="E1430">
        <v>85201</v>
      </c>
      <c r="F1430">
        <v>95.643096926032001</v>
      </c>
      <c r="G1430">
        <v>2.8216241091100001</v>
      </c>
      <c r="H1430">
        <v>0.144584000313078</v>
      </c>
      <c r="I1430">
        <v>3.8</v>
      </c>
      <c r="J1430">
        <v>0.42667554600000002</v>
      </c>
      <c r="K1430">
        <v>0</v>
      </c>
      <c r="L1430">
        <v>0</v>
      </c>
      <c r="M1430">
        <v>0</v>
      </c>
      <c r="N1430">
        <v>108</v>
      </c>
      <c r="O1430">
        <v>28220.7714606628</v>
      </c>
      <c r="P1430">
        <v>261.30343945058149</v>
      </c>
      <c r="Q1430">
        <v>32438.152351925299</v>
      </c>
      <c r="R1430">
        <f>Q1430/AJ1430</f>
        <v>13.037842585178979</v>
      </c>
      <c r="S1430">
        <v>1</v>
      </c>
      <c r="T1430">
        <v>1</v>
      </c>
      <c r="U1430">
        <v>1</v>
      </c>
      <c r="V1430">
        <v>1</v>
      </c>
      <c r="W1430">
        <v>0</v>
      </c>
      <c r="X1430">
        <v>5</v>
      </c>
      <c r="Y1430">
        <v>1</v>
      </c>
      <c r="Z1430">
        <v>0.2</v>
      </c>
      <c r="AA1430">
        <v>0</v>
      </c>
      <c r="AB1430">
        <v>95.643096926032001</v>
      </c>
      <c r="AC1430">
        <v>16.107417883821199</v>
      </c>
      <c r="AD1430">
        <v>32438.152351925299</v>
      </c>
      <c r="AE1430">
        <v>13.037842585179</v>
      </c>
      <c r="AF1430">
        <v>12167.9189154986</v>
      </c>
      <c r="AG1430">
        <v>4.8906426509239003</v>
      </c>
      <c r="AH1430">
        <v>20270.233436426599</v>
      </c>
      <c r="AI1430">
        <v>0.37511134368836602</v>
      </c>
      <c r="AJ1430">
        <v>2488</v>
      </c>
      <c r="AK1430">
        <v>10451.700000000001</v>
      </c>
      <c r="AL1430">
        <v>0.62982315112540099</v>
      </c>
      <c r="AM1430">
        <v>0.37017684887459801</v>
      </c>
      <c r="AN1430">
        <v>1.72829581993569E-2</v>
      </c>
      <c r="AO1430">
        <v>4.7829581993569098E-2</v>
      </c>
      <c r="AP1430">
        <v>1.16559485530546E-2</v>
      </c>
      <c r="AQ1430">
        <v>0.50281350482315101</v>
      </c>
      <c r="AR1430">
        <v>0.36261419536191097</v>
      </c>
      <c r="AS1430">
        <v>8.6437104708362605E-2</v>
      </c>
      <c r="AT1430">
        <v>15883</v>
      </c>
      <c r="AU1430">
        <v>35324</v>
      </c>
      <c r="AV1430">
        <v>39115.698924731201</v>
      </c>
      <c r="AW1430">
        <v>0.49397106109324701</v>
      </c>
      <c r="AX1430">
        <v>0.14945919370698099</v>
      </c>
      <c r="AY1430">
        <v>26.8</v>
      </c>
      <c r="AZ1430">
        <v>0.26446945337620498</v>
      </c>
      <c r="BA1430">
        <v>5.2652733118971E-2</v>
      </c>
      <c r="BB1430">
        <v>0.37096774193548299</v>
      </c>
      <c r="BC1430">
        <v>0.86451612903225805</v>
      </c>
      <c r="BD1430">
        <v>0.135483870967741</v>
      </c>
      <c r="BE1430">
        <v>1983</v>
      </c>
      <c r="BF1430">
        <v>36</v>
      </c>
      <c r="BG1430">
        <v>0.183238873</v>
      </c>
      <c r="BH1430">
        <v>0</v>
      </c>
      <c r="BI1430">
        <v>0</v>
      </c>
    </row>
    <row r="1431" spans="1:61" x14ac:dyDescent="0.2">
      <c r="A1431">
        <v>1430</v>
      </c>
      <c r="B1431">
        <v>40134213023</v>
      </c>
      <c r="C1431">
        <v>4460000001</v>
      </c>
      <c r="D1431" t="s">
        <v>284</v>
      </c>
      <c r="E1431">
        <v>85201</v>
      </c>
      <c r="F1431">
        <v>636.72448374048997</v>
      </c>
      <c r="G1431">
        <v>2.8216241091100001</v>
      </c>
      <c r="H1431">
        <v>9.5336680965503795E-2</v>
      </c>
      <c r="I1431">
        <v>3.8</v>
      </c>
      <c r="J1431">
        <v>0.42667554600000002</v>
      </c>
      <c r="K1431">
        <v>0</v>
      </c>
      <c r="L1431">
        <v>0</v>
      </c>
      <c r="M1431">
        <v>0</v>
      </c>
      <c r="N1431">
        <v>44</v>
      </c>
      <c r="O1431">
        <v>8034.1056080968601</v>
      </c>
      <c r="P1431">
        <v>182.59330927492863</v>
      </c>
      <c r="Q1431">
        <v>2922.8044217824499</v>
      </c>
      <c r="R1431">
        <f>Q1431/AJ1431</f>
        <v>7.2346644103525986</v>
      </c>
      <c r="S1431">
        <v>1</v>
      </c>
      <c r="T1431">
        <v>1</v>
      </c>
      <c r="U1431">
        <v>1</v>
      </c>
      <c r="V1431">
        <v>1</v>
      </c>
      <c r="W1431">
        <v>0</v>
      </c>
      <c r="X1431">
        <v>2</v>
      </c>
      <c r="Y1431">
        <v>1</v>
      </c>
      <c r="Z1431">
        <v>0.5</v>
      </c>
      <c r="AA1431">
        <v>0</v>
      </c>
      <c r="AB1431">
        <v>636.72448374048997</v>
      </c>
      <c r="AC1431">
        <v>27.368152619726501</v>
      </c>
      <c r="AD1431">
        <v>2922.8044217824499</v>
      </c>
      <c r="AE1431">
        <v>7.2346644103526101</v>
      </c>
      <c r="AF1431">
        <v>278.65047268403799</v>
      </c>
      <c r="AG1431">
        <v>0.68972889278227201</v>
      </c>
      <c r="AH1431">
        <v>2644.1539490984101</v>
      </c>
      <c r="AI1431">
        <v>9.5336680965503795E-2</v>
      </c>
      <c r="AJ1431">
        <v>404</v>
      </c>
      <c r="AK1431">
        <v>1675.6859999999999</v>
      </c>
      <c r="AL1431">
        <v>0.96534653465346498</v>
      </c>
      <c r="AM1431">
        <v>3.4653465346534601E-2</v>
      </c>
      <c r="AN1431">
        <v>0</v>
      </c>
      <c r="AO1431">
        <v>0</v>
      </c>
      <c r="AP1431">
        <v>0</v>
      </c>
      <c r="AQ1431">
        <v>0.42821782178217799</v>
      </c>
      <c r="AR1431">
        <v>0.37724550898203502</v>
      </c>
      <c r="AS1431">
        <v>0.200598802395209</v>
      </c>
      <c r="AT1431">
        <v>23643</v>
      </c>
      <c r="AV1431">
        <v>41391.981132075503</v>
      </c>
      <c r="AW1431">
        <v>0.23267326732673199</v>
      </c>
      <c r="AX1431">
        <v>6.6037735849056603E-2</v>
      </c>
      <c r="AY1431">
        <v>27.7</v>
      </c>
      <c r="AZ1431">
        <v>0.173267326732673</v>
      </c>
      <c r="BA1431">
        <v>0</v>
      </c>
      <c r="BB1431">
        <v>0.31603773584905598</v>
      </c>
      <c r="BC1431">
        <v>0.86792452830188604</v>
      </c>
      <c r="BD1431">
        <v>0.13207547169811301</v>
      </c>
      <c r="BE1431">
        <v>2000</v>
      </c>
      <c r="BF1431">
        <v>19</v>
      </c>
      <c r="BG1431">
        <v>4.3144802000000003E-2</v>
      </c>
      <c r="BH1431">
        <v>0</v>
      </c>
      <c r="BI1431">
        <v>0</v>
      </c>
    </row>
    <row r="1432" spans="1:61" x14ac:dyDescent="0.2">
      <c r="A1432">
        <v>1431</v>
      </c>
      <c r="B1432">
        <v>40134213024</v>
      </c>
      <c r="C1432">
        <v>4460000075</v>
      </c>
      <c r="D1432" t="s">
        <v>285</v>
      </c>
      <c r="E1432">
        <v>85202</v>
      </c>
      <c r="F1432">
        <v>5741.2477423460296</v>
      </c>
      <c r="G1432">
        <v>11.1407246544</v>
      </c>
      <c r="H1432">
        <v>0.15640165485365301</v>
      </c>
      <c r="I1432">
        <v>3.2</v>
      </c>
      <c r="J1432">
        <v>0.29529402500000002</v>
      </c>
      <c r="K1432">
        <v>0</v>
      </c>
      <c r="L1432">
        <v>0</v>
      </c>
      <c r="M1432">
        <v>0</v>
      </c>
      <c r="N1432">
        <v>68</v>
      </c>
      <c r="O1432">
        <v>26404.5028132931</v>
      </c>
      <c r="P1432">
        <v>388.30151196019267</v>
      </c>
      <c r="Q1432">
        <v>6591.1483338305898</v>
      </c>
      <c r="R1432">
        <f>Q1432/AJ1432</f>
        <v>16.194467650689411</v>
      </c>
      <c r="S1432">
        <v>1</v>
      </c>
      <c r="T1432">
        <v>0</v>
      </c>
      <c r="U1432">
        <v>2</v>
      </c>
      <c r="V1432">
        <v>0</v>
      </c>
      <c r="W1432">
        <v>1</v>
      </c>
      <c r="X1432">
        <v>1</v>
      </c>
      <c r="Y1432">
        <v>0</v>
      </c>
      <c r="Z1432">
        <v>0</v>
      </c>
      <c r="AA1432">
        <v>0</v>
      </c>
      <c r="AB1432">
        <v>991.26134404239099</v>
      </c>
      <c r="AC1432">
        <v>2.82295052479668</v>
      </c>
      <c r="AD1432">
        <v>6591.1483338305898</v>
      </c>
      <c r="AE1432">
        <v>16.194467650689401</v>
      </c>
      <c r="AF1432">
        <v>46.343434343434303</v>
      </c>
      <c r="AG1432">
        <v>0.11386593204775</v>
      </c>
      <c r="AH1432">
        <v>6544.8048994871597</v>
      </c>
      <c r="AI1432">
        <v>7.0311624008772304E-3</v>
      </c>
      <c r="AJ1432">
        <v>407</v>
      </c>
      <c r="AK1432">
        <v>1664.393</v>
      </c>
      <c r="AL1432">
        <v>0.464373464373464</v>
      </c>
      <c r="AM1432">
        <v>0.53562653562653495</v>
      </c>
      <c r="AN1432">
        <v>0.16707616707616699</v>
      </c>
      <c r="AO1432">
        <v>0.147420147420147</v>
      </c>
      <c r="AP1432">
        <v>0</v>
      </c>
      <c r="AQ1432">
        <v>0.427518427518427</v>
      </c>
      <c r="AR1432">
        <v>0.24649859943977501</v>
      </c>
      <c r="AS1432">
        <v>0.26610644257702998</v>
      </c>
      <c r="AT1432">
        <v>23147</v>
      </c>
      <c r="AV1432">
        <v>58015.277777777803</v>
      </c>
      <c r="AW1432">
        <v>0.40049140049139997</v>
      </c>
      <c r="AX1432">
        <v>7.1428571428571397E-2</v>
      </c>
      <c r="AY1432">
        <v>34.200000000000003</v>
      </c>
      <c r="AZ1432">
        <v>4.1769041769041698E-2</v>
      </c>
      <c r="BA1432">
        <v>5.65110565110565E-2</v>
      </c>
      <c r="BB1432">
        <v>6.25E-2</v>
      </c>
      <c r="BC1432">
        <v>0.68055555555555503</v>
      </c>
      <c r="BD1432">
        <v>0.31944444444444398</v>
      </c>
      <c r="BE1432">
        <v>1970</v>
      </c>
      <c r="BF1432">
        <v>49</v>
      </c>
      <c r="BG1432">
        <v>5.4841467999999997E-2</v>
      </c>
      <c r="BH1432">
        <v>0</v>
      </c>
      <c r="BI1432">
        <v>0</v>
      </c>
    </row>
    <row r="1433" spans="1:61" x14ac:dyDescent="0.2">
      <c r="A1433">
        <v>1432</v>
      </c>
      <c r="B1433">
        <v>40134213031</v>
      </c>
      <c r="C1433">
        <v>4460000159</v>
      </c>
      <c r="D1433" t="s">
        <v>201</v>
      </c>
      <c r="E1433">
        <v>85201</v>
      </c>
      <c r="F1433">
        <v>2354.4626373012002</v>
      </c>
      <c r="G1433">
        <v>1.19079405752</v>
      </c>
      <c r="H1433">
        <v>0.101674389059664</v>
      </c>
      <c r="I1433">
        <v>4.4000000000000004</v>
      </c>
      <c r="J1433">
        <v>3.2349112999999999E-2</v>
      </c>
      <c r="K1433">
        <v>0</v>
      </c>
      <c r="L1433">
        <v>0</v>
      </c>
      <c r="M1433">
        <v>0</v>
      </c>
      <c r="N1433">
        <v>107</v>
      </c>
      <c r="O1433">
        <v>28626.9338172305</v>
      </c>
      <c r="P1433">
        <v>267.54143754421028</v>
      </c>
      <c r="Q1433">
        <v>32193.263530325799</v>
      </c>
      <c r="R1433">
        <f>Q1433/AJ1433</f>
        <v>14.119852425581492</v>
      </c>
      <c r="S1433">
        <v>1</v>
      </c>
      <c r="T1433">
        <v>0</v>
      </c>
      <c r="U1433">
        <v>2</v>
      </c>
      <c r="V1433">
        <v>0</v>
      </c>
      <c r="W1433">
        <v>1</v>
      </c>
      <c r="X1433">
        <v>3</v>
      </c>
      <c r="Y1433">
        <v>1</v>
      </c>
      <c r="Z1433">
        <v>0.33333333333333298</v>
      </c>
      <c r="AA1433">
        <v>0</v>
      </c>
      <c r="AB1433">
        <v>337.10586145254001</v>
      </c>
      <c r="AC1433">
        <v>12.319838993451301</v>
      </c>
      <c r="AD1433">
        <v>32193.263530325799</v>
      </c>
      <c r="AE1433">
        <v>14.119852425581501</v>
      </c>
      <c r="AF1433">
        <v>2243.1834880497699</v>
      </c>
      <c r="AG1433">
        <v>0.98385240703937604</v>
      </c>
      <c r="AH1433">
        <v>29950.080042276</v>
      </c>
      <c r="AI1433">
        <v>6.9678660752635804E-2</v>
      </c>
      <c r="AJ1433">
        <v>2280</v>
      </c>
      <c r="AK1433">
        <v>7299.402</v>
      </c>
      <c r="AL1433">
        <v>0.57280701754385899</v>
      </c>
      <c r="AM1433">
        <v>0.42719298245614001</v>
      </c>
      <c r="AN1433">
        <v>7.5438596491227999E-2</v>
      </c>
      <c r="AO1433">
        <v>1.7982456140350801E-2</v>
      </c>
      <c r="AP1433">
        <v>3.4649122807017499E-2</v>
      </c>
      <c r="AQ1433">
        <v>0.50219298245613997</v>
      </c>
      <c r="AR1433">
        <v>8.3670715249662603E-2</v>
      </c>
      <c r="AS1433">
        <v>0.14372469635627499</v>
      </c>
      <c r="AT1433">
        <v>15898</v>
      </c>
      <c r="AU1433">
        <v>37614</v>
      </c>
      <c r="AV1433">
        <v>51431.570512820501</v>
      </c>
      <c r="AW1433">
        <v>0.43092691622103302</v>
      </c>
      <c r="AX1433">
        <v>0.33791208791208699</v>
      </c>
      <c r="AY1433">
        <v>34</v>
      </c>
      <c r="AZ1433">
        <v>0.26403508771929801</v>
      </c>
      <c r="BA1433">
        <v>7.0175438596491196E-2</v>
      </c>
      <c r="BB1433">
        <v>0.45352564102564102</v>
      </c>
      <c r="BC1433">
        <v>0.86057692307692302</v>
      </c>
      <c r="BD1433">
        <v>0.13942307692307601</v>
      </c>
      <c r="BE1433">
        <v>1974</v>
      </c>
      <c r="BF1433">
        <v>45</v>
      </c>
      <c r="BG1433">
        <v>0.10134441399999999</v>
      </c>
      <c r="BH1433">
        <v>0</v>
      </c>
      <c r="BI1433">
        <v>0</v>
      </c>
    </row>
    <row r="1434" spans="1:61" x14ac:dyDescent="0.2">
      <c r="A1434">
        <v>1433</v>
      </c>
      <c r="B1434">
        <v>40134213032</v>
      </c>
      <c r="C1434">
        <v>4460000159</v>
      </c>
      <c r="D1434" t="s">
        <v>201</v>
      </c>
      <c r="E1434">
        <v>85201</v>
      </c>
      <c r="F1434">
        <v>1498.7416759195801</v>
      </c>
      <c r="G1434">
        <v>1.19079405752</v>
      </c>
      <c r="H1434">
        <v>9.7007218600000902E-2</v>
      </c>
      <c r="I1434">
        <v>4.4000000000000004</v>
      </c>
      <c r="J1434">
        <v>3.2349112999999999E-2</v>
      </c>
      <c r="K1434">
        <v>0</v>
      </c>
      <c r="L1434">
        <v>0</v>
      </c>
      <c r="M1434">
        <v>0</v>
      </c>
      <c r="N1434">
        <v>85</v>
      </c>
      <c r="O1434">
        <v>26545.162805678101</v>
      </c>
      <c r="P1434">
        <v>312.29603300797766</v>
      </c>
      <c r="Q1434">
        <v>21199.702419506</v>
      </c>
      <c r="R1434">
        <f>Q1434/AJ1434</f>
        <v>12.671669109089061</v>
      </c>
      <c r="S1434">
        <v>1</v>
      </c>
      <c r="T1434">
        <v>0</v>
      </c>
      <c r="U1434">
        <v>2</v>
      </c>
      <c r="V1434">
        <v>0</v>
      </c>
      <c r="W1434">
        <v>1</v>
      </c>
      <c r="X1434">
        <v>3</v>
      </c>
      <c r="Y1434">
        <v>1</v>
      </c>
      <c r="Z1434">
        <v>0.33333333333333298</v>
      </c>
      <c r="AA1434">
        <v>0</v>
      </c>
      <c r="AB1434">
        <v>562.429303423786</v>
      </c>
      <c r="AC1434">
        <v>4.6123752933924704</v>
      </c>
      <c r="AD1434">
        <v>21199.702419506</v>
      </c>
      <c r="AE1434">
        <v>12.6716691090891</v>
      </c>
      <c r="AF1434">
        <v>2159.6024680609999</v>
      </c>
      <c r="AG1434">
        <v>1.2908562271733399</v>
      </c>
      <c r="AH1434">
        <v>19040.099951445001</v>
      </c>
      <c r="AI1434">
        <v>0.101869470869266</v>
      </c>
      <c r="AJ1434">
        <v>1673</v>
      </c>
      <c r="AK1434">
        <v>6852.5240000000003</v>
      </c>
      <c r="AL1434">
        <v>0.63120143454871402</v>
      </c>
      <c r="AM1434">
        <v>0.36879856545128498</v>
      </c>
      <c r="AN1434">
        <v>3.2875074716078902E-2</v>
      </c>
      <c r="AO1434">
        <v>2.5702331141661601E-2</v>
      </c>
      <c r="AP1434">
        <v>4.7818290496114697E-2</v>
      </c>
      <c r="AQ1434">
        <v>0.53616258218768598</v>
      </c>
      <c r="AR1434">
        <v>0.119354838709677</v>
      </c>
      <c r="AS1434">
        <v>0.2</v>
      </c>
      <c r="AT1434">
        <v>20286</v>
      </c>
      <c r="AU1434">
        <v>56676</v>
      </c>
      <c r="AV1434">
        <v>60321.104536489198</v>
      </c>
      <c r="AW1434">
        <v>0.254632396891811</v>
      </c>
      <c r="AX1434">
        <v>0.63708086785009799</v>
      </c>
      <c r="AY1434">
        <v>27.3</v>
      </c>
      <c r="AZ1434">
        <v>0.212193664076509</v>
      </c>
      <c r="BA1434">
        <v>4.5427375971308998E-2</v>
      </c>
      <c r="BB1434">
        <v>0.291913214990138</v>
      </c>
      <c r="BC1434">
        <v>0.97830374753451599</v>
      </c>
      <c r="BD1434">
        <v>2.16962524654832E-2</v>
      </c>
      <c r="BE1434">
        <v>1962</v>
      </c>
      <c r="BF1434">
        <v>57</v>
      </c>
      <c r="BG1434">
        <v>0.14041598699999999</v>
      </c>
      <c r="BH1434">
        <v>0</v>
      </c>
      <c r="BI1434">
        <v>0</v>
      </c>
    </row>
    <row r="1435" spans="1:61" x14ac:dyDescent="0.2">
      <c r="A1435">
        <v>1434</v>
      </c>
      <c r="B1435">
        <v>40134213033</v>
      </c>
      <c r="C1435">
        <v>4460000159</v>
      </c>
      <c r="D1435" t="s">
        <v>201</v>
      </c>
      <c r="E1435">
        <v>85201</v>
      </c>
      <c r="F1435">
        <v>1055.47014785285</v>
      </c>
      <c r="G1435">
        <v>1.19079405752</v>
      </c>
      <c r="H1435">
        <v>9.2291216221219302E-2</v>
      </c>
      <c r="I1435">
        <v>4.4000000000000004</v>
      </c>
      <c r="J1435">
        <v>3.2349112999999999E-2</v>
      </c>
      <c r="K1435">
        <v>0</v>
      </c>
      <c r="L1435">
        <v>0</v>
      </c>
      <c r="M1435">
        <v>0</v>
      </c>
      <c r="N1435">
        <v>79</v>
      </c>
      <c r="O1435">
        <v>29979.367439444599</v>
      </c>
      <c r="P1435">
        <v>379.48566379043797</v>
      </c>
      <c r="Q1435">
        <v>28039.369506468502</v>
      </c>
      <c r="R1435">
        <f>Q1435/AJ1435</f>
        <v>12.500833484827687</v>
      </c>
      <c r="S1435">
        <v>1</v>
      </c>
      <c r="T1435">
        <v>0</v>
      </c>
      <c r="U1435">
        <v>2</v>
      </c>
      <c r="V1435">
        <v>0</v>
      </c>
      <c r="W1435">
        <v>1</v>
      </c>
      <c r="X1435">
        <v>5</v>
      </c>
      <c r="Y1435">
        <v>3</v>
      </c>
      <c r="Z1435">
        <v>0.6</v>
      </c>
      <c r="AA1435">
        <v>0</v>
      </c>
      <c r="AB1435">
        <v>660.79000110491199</v>
      </c>
      <c r="AC1435">
        <v>6.6917300225291303</v>
      </c>
      <c r="AD1435">
        <v>28039.369506468502</v>
      </c>
      <c r="AE1435">
        <v>12.5008334848277</v>
      </c>
      <c r="AF1435">
        <v>2702.7382420959402</v>
      </c>
      <c r="AG1435">
        <v>1.2049657789103601</v>
      </c>
      <c r="AH1435">
        <v>25336.631264372601</v>
      </c>
      <c r="AI1435">
        <v>9.6390835088942806E-2</v>
      </c>
      <c r="AJ1435">
        <v>2243</v>
      </c>
      <c r="AK1435">
        <v>15607.37</v>
      </c>
      <c r="AL1435">
        <v>0.58805171645118104</v>
      </c>
      <c r="AM1435">
        <v>0.41194828354881802</v>
      </c>
      <c r="AN1435">
        <v>0.12750780205082399</v>
      </c>
      <c r="AO1435">
        <v>3.07623718234507E-2</v>
      </c>
      <c r="AP1435">
        <v>1.06999554168524E-2</v>
      </c>
      <c r="AQ1435">
        <v>0.40793580026749798</v>
      </c>
      <c r="AR1435">
        <v>0.13207547169811301</v>
      </c>
      <c r="AS1435">
        <v>0.15866209262435599</v>
      </c>
      <c r="AT1435">
        <v>16050</v>
      </c>
      <c r="AU1435">
        <v>35192</v>
      </c>
      <c r="AV1435">
        <v>44577.956989247301</v>
      </c>
      <c r="AW1435">
        <v>0.42516370439663198</v>
      </c>
      <c r="AX1435">
        <v>0.187744458930899</v>
      </c>
      <c r="AY1435">
        <v>26.4</v>
      </c>
      <c r="AZ1435">
        <v>0.38074008024966499</v>
      </c>
      <c r="BA1435">
        <v>6.7320552831029806E-2</v>
      </c>
      <c r="BB1435">
        <v>0.54435483870967705</v>
      </c>
      <c r="BC1435">
        <v>0.89247311827956899</v>
      </c>
      <c r="BD1435">
        <v>0.10752688172043</v>
      </c>
      <c r="BE1435">
        <v>1975</v>
      </c>
      <c r="BF1435">
        <v>44</v>
      </c>
      <c r="BG1435">
        <v>0.11530681</v>
      </c>
      <c r="BH1435">
        <v>0</v>
      </c>
      <c r="BI1435">
        <v>0</v>
      </c>
    </row>
    <row r="1436" spans="1:61" x14ac:dyDescent="0.2">
      <c r="A1436">
        <v>1435</v>
      </c>
      <c r="B1436">
        <v>40134213041</v>
      </c>
      <c r="C1436">
        <v>4460000311</v>
      </c>
      <c r="D1436" t="s">
        <v>508</v>
      </c>
      <c r="E1436">
        <v>85201</v>
      </c>
      <c r="F1436">
        <v>1276.2157163714101</v>
      </c>
      <c r="G1436">
        <v>10.5276436349</v>
      </c>
      <c r="H1436">
        <v>9.7073068107559099E-2</v>
      </c>
      <c r="J1436">
        <v>0.12504454100000001</v>
      </c>
      <c r="K1436">
        <v>0</v>
      </c>
      <c r="L1436">
        <v>0</v>
      </c>
      <c r="M1436">
        <v>0</v>
      </c>
      <c r="N1436">
        <v>70</v>
      </c>
      <c r="O1436">
        <v>25956.281282514101</v>
      </c>
      <c r="P1436">
        <v>370.80401832163</v>
      </c>
      <c r="Q1436">
        <v>10362.063582554199</v>
      </c>
      <c r="R1436">
        <f>Q1436/AJ1436</f>
        <v>9.8311798695960153</v>
      </c>
      <c r="S1436">
        <v>1</v>
      </c>
      <c r="T1436">
        <v>0</v>
      </c>
      <c r="U1436">
        <v>2</v>
      </c>
      <c r="V1436">
        <v>0</v>
      </c>
      <c r="W1436">
        <v>1</v>
      </c>
      <c r="X1436">
        <v>1</v>
      </c>
      <c r="Y1436">
        <v>0</v>
      </c>
      <c r="Z1436">
        <v>0</v>
      </c>
      <c r="AA1436">
        <v>0</v>
      </c>
      <c r="AB1436">
        <v>379.73177476901998</v>
      </c>
      <c r="AC1436">
        <v>3.0818807813199101</v>
      </c>
      <c r="AD1436">
        <v>10362.063582554199</v>
      </c>
      <c r="AE1436">
        <v>9.8311798695960597</v>
      </c>
      <c r="AF1436">
        <v>75.493112947658403</v>
      </c>
      <c r="AG1436">
        <v>7.1625344352616999E-2</v>
      </c>
      <c r="AH1436">
        <v>10286.5704696065</v>
      </c>
      <c r="AI1436">
        <v>7.2855288279411699E-3</v>
      </c>
      <c r="AJ1436">
        <v>1054</v>
      </c>
      <c r="AK1436">
        <v>20993.66</v>
      </c>
      <c r="AL1436">
        <v>0.43168880455407899</v>
      </c>
      <c r="AM1436">
        <v>0.56831119544592001</v>
      </c>
      <c r="AN1436">
        <v>0.15370018975332</v>
      </c>
      <c r="AO1436">
        <v>0.12713472485768501</v>
      </c>
      <c r="AP1436">
        <v>0.14041745730550201</v>
      </c>
      <c r="AQ1436">
        <v>9.2979127134724796E-2</v>
      </c>
      <c r="AR1436">
        <v>0</v>
      </c>
      <c r="AS1436">
        <v>0.43759873617693501</v>
      </c>
      <c r="AT1436">
        <v>23817</v>
      </c>
      <c r="AU1436">
        <v>41500</v>
      </c>
      <c r="AV1436">
        <v>48432.024793388402</v>
      </c>
      <c r="AW1436">
        <v>0.30268199233716397</v>
      </c>
      <c r="AX1436">
        <v>0</v>
      </c>
      <c r="AY1436">
        <v>26.1</v>
      </c>
      <c r="AZ1436">
        <v>0.118595825426944</v>
      </c>
      <c r="BA1436">
        <v>0</v>
      </c>
      <c r="BB1436">
        <v>0.18595041322313999</v>
      </c>
      <c r="BC1436">
        <v>0.92148760330578505</v>
      </c>
      <c r="BD1436">
        <v>7.8512396694214795E-2</v>
      </c>
      <c r="BE1436">
        <v>1990</v>
      </c>
      <c r="BF1436">
        <v>29</v>
      </c>
      <c r="BG1436">
        <v>9.3725616999999997E-2</v>
      </c>
      <c r="BH1436">
        <v>0</v>
      </c>
      <c r="BI1436">
        <v>0</v>
      </c>
    </row>
    <row r="1437" spans="1:61" x14ac:dyDescent="0.2">
      <c r="A1437">
        <v>1436</v>
      </c>
      <c r="B1437">
        <v>40134213042</v>
      </c>
      <c r="C1437">
        <v>4460000159</v>
      </c>
      <c r="D1437" t="s">
        <v>201</v>
      </c>
      <c r="E1437">
        <v>85201</v>
      </c>
      <c r="F1437">
        <v>2453.2700401519201</v>
      </c>
      <c r="G1437">
        <v>1.19079405752</v>
      </c>
      <c r="H1437">
        <v>8.2950809530818501E-2</v>
      </c>
      <c r="I1437">
        <v>4.4000000000000004</v>
      </c>
      <c r="J1437">
        <v>3.2349112999999999E-2</v>
      </c>
      <c r="K1437">
        <v>0</v>
      </c>
      <c r="L1437">
        <v>0</v>
      </c>
      <c r="M1437">
        <v>0</v>
      </c>
      <c r="N1437">
        <v>102</v>
      </c>
      <c r="O1437">
        <v>29932.165725050501</v>
      </c>
      <c r="P1437">
        <v>293.45260514755392</v>
      </c>
      <c r="Q1437">
        <v>23910.443920906098</v>
      </c>
      <c r="R1437">
        <f>Q1437/AJ1437</f>
        <v>10.953020577602427</v>
      </c>
      <c r="S1437">
        <v>1</v>
      </c>
      <c r="T1437">
        <v>0</v>
      </c>
      <c r="U1437">
        <v>2</v>
      </c>
      <c r="V1437">
        <v>0</v>
      </c>
      <c r="W1437">
        <v>1</v>
      </c>
      <c r="X1437">
        <v>2</v>
      </c>
      <c r="Y1437">
        <v>1</v>
      </c>
      <c r="Z1437">
        <v>0.5</v>
      </c>
      <c r="AA1437">
        <v>0</v>
      </c>
      <c r="AB1437">
        <v>787.53909156731902</v>
      </c>
      <c r="AC1437">
        <v>1.78942476859578</v>
      </c>
      <c r="AD1437">
        <v>23910.443920906098</v>
      </c>
      <c r="AE1437">
        <v>10.9530205776024</v>
      </c>
      <c r="AF1437">
        <v>920.44279271747496</v>
      </c>
      <c r="AG1437">
        <v>0.42164122433232898</v>
      </c>
      <c r="AH1437">
        <v>22990.001128188698</v>
      </c>
      <c r="AI1437">
        <v>3.84954288495113E-2</v>
      </c>
      <c r="AJ1437">
        <v>2183</v>
      </c>
      <c r="AK1437">
        <v>2575.1979999999999</v>
      </c>
      <c r="AL1437">
        <v>0.64773247824095204</v>
      </c>
      <c r="AM1437">
        <v>0.35226752175904702</v>
      </c>
      <c r="AN1437">
        <v>0.124141090242785</v>
      </c>
      <c r="AO1437">
        <v>8.2455336692624798E-3</v>
      </c>
      <c r="AP1437">
        <v>7.5125973431058105E-2</v>
      </c>
      <c r="AQ1437">
        <v>0.34448007329363201</v>
      </c>
      <c r="AR1437">
        <v>0.120188531029065</v>
      </c>
      <c r="AS1437">
        <v>0.30793401413982702</v>
      </c>
      <c r="AT1437">
        <v>18534</v>
      </c>
      <c r="AU1437">
        <v>40778</v>
      </c>
      <c r="AV1437">
        <v>42183.888888888898</v>
      </c>
      <c r="AW1437">
        <v>0.40632157581310102</v>
      </c>
      <c r="AX1437">
        <v>0.113748763600395</v>
      </c>
      <c r="AY1437">
        <v>26.3</v>
      </c>
      <c r="AZ1437">
        <v>0.20705451213925699</v>
      </c>
      <c r="BA1437">
        <v>2.10719193770041E-2</v>
      </c>
      <c r="BB1437">
        <v>0.25222222222222201</v>
      </c>
      <c r="BC1437">
        <v>0.92</v>
      </c>
      <c r="BD1437">
        <v>0.08</v>
      </c>
      <c r="BE1437">
        <v>1985</v>
      </c>
      <c r="BF1437">
        <v>34</v>
      </c>
      <c r="BG1437">
        <v>6.0982535999999997E-2</v>
      </c>
      <c r="BH1437">
        <v>0</v>
      </c>
      <c r="BI1437">
        <v>0</v>
      </c>
    </row>
    <row r="1438" spans="1:61" x14ac:dyDescent="0.2">
      <c r="A1438">
        <v>1437</v>
      </c>
      <c r="B1438">
        <v>40134214001</v>
      </c>
      <c r="C1438">
        <v>4460000046</v>
      </c>
      <c r="D1438" t="s">
        <v>253</v>
      </c>
      <c r="E1438">
        <v>85201</v>
      </c>
      <c r="F1438">
        <v>813.87617722162702</v>
      </c>
      <c r="G1438">
        <v>35.672528151599998</v>
      </c>
      <c r="H1438">
        <v>0.148175967931507</v>
      </c>
      <c r="I1438">
        <v>4.4000000000000004</v>
      </c>
      <c r="J1438">
        <v>0.36359847499999998</v>
      </c>
      <c r="K1438">
        <v>0</v>
      </c>
      <c r="L1438">
        <v>0</v>
      </c>
      <c r="M1438">
        <v>0</v>
      </c>
      <c r="N1438">
        <v>34</v>
      </c>
      <c r="O1438">
        <v>6290.5846737094998</v>
      </c>
      <c r="P1438">
        <v>185.01719628557353</v>
      </c>
      <c r="Q1438">
        <v>3396.63946812016</v>
      </c>
      <c r="R1438">
        <f>Q1438/AJ1438</f>
        <v>10.230841771446265</v>
      </c>
      <c r="S1438">
        <v>1</v>
      </c>
      <c r="T1438">
        <v>1</v>
      </c>
      <c r="U1438">
        <v>1</v>
      </c>
      <c r="V1438">
        <v>1</v>
      </c>
      <c r="W1438">
        <v>0</v>
      </c>
      <c r="X1438">
        <v>6</v>
      </c>
      <c r="Y1438">
        <v>0</v>
      </c>
      <c r="Z1438">
        <v>0</v>
      </c>
      <c r="AA1438">
        <v>0</v>
      </c>
      <c r="AB1438">
        <v>543.40191478324596</v>
      </c>
      <c r="AC1438">
        <v>60.688705651909203</v>
      </c>
      <c r="AD1438">
        <v>3396.63946812016</v>
      </c>
      <c r="AE1438">
        <v>10.230841771446199</v>
      </c>
      <c r="AF1438">
        <v>1154.45999500281</v>
      </c>
      <c r="AG1438">
        <v>3.4772891415747398</v>
      </c>
      <c r="AH1438">
        <v>2242.17947311734</v>
      </c>
      <c r="AI1438">
        <v>0.339882994894874</v>
      </c>
      <c r="AJ1438">
        <v>332</v>
      </c>
      <c r="AK1438">
        <v>1346.654</v>
      </c>
      <c r="AL1438">
        <v>0.80722891566264998</v>
      </c>
      <c r="AM1438">
        <v>0.19277108433734899</v>
      </c>
      <c r="AN1438">
        <v>9.0361445783132502E-2</v>
      </c>
      <c r="AO1438">
        <v>2.1084337349397499E-2</v>
      </c>
      <c r="AP1438">
        <v>3.3132530120481903E-2</v>
      </c>
      <c r="AQ1438">
        <v>0.21686746987951799</v>
      </c>
      <c r="AR1438">
        <v>9.3984962406015005E-2</v>
      </c>
      <c r="AS1438">
        <v>0.29699248120300697</v>
      </c>
      <c r="AT1438">
        <v>25357</v>
      </c>
      <c r="AU1438">
        <v>35139</v>
      </c>
      <c r="AV1438">
        <v>35104.098360655698</v>
      </c>
      <c r="AW1438">
        <v>0.27409638554216798</v>
      </c>
      <c r="AX1438">
        <v>7.6696165191740398E-2</v>
      </c>
      <c r="AY1438">
        <v>42.2</v>
      </c>
      <c r="AZ1438">
        <v>2.1084337349397499E-2</v>
      </c>
      <c r="BA1438">
        <v>8.1325301204819206E-2</v>
      </c>
      <c r="BB1438">
        <v>3.6885245901639302E-2</v>
      </c>
      <c r="BC1438">
        <v>0.84426229508196704</v>
      </c>
      <c r="BD1438">
        <v>0.15573770491803199</v>
      </c>
      <c r="BE1438">
        <v>1981</v>
      </c>
      <c r="BF1438">
        <v>38</v>
      </c>
      <c r="BG1438">
        <v>0.122198168</v>
      </c>
      <c r="BH1438">
        <v>0</v>
      </c>
      <c r="BI1438">
        <v>0</v>
      </c>
    </row>
    <row r="1439" spans="1:61" x14ac:dyDescent="0.2">
      <c r="A1439">
        <v>1438</v>
      </c>
      <c r="B1439">
        <v>40134214002</v>
      </c>
      <c r="C1439">
        <v>4460000159</v>
      </c>
      <c r="D1439" t="s">
        <v>201</v>
      </c>
      <c r="E1439">
        <v>85201</v>
      </c>
      <c r="F1439">
        <v>2767.4205691203601</v>
      </c>
      <c r="G1439">
        <v>1.19079405752</v>
      </c>
      <c r="H1439">
        <v>0.11017215840271601</v>
      </c>
      <c r="I1439">
        <v>4.4000000000000004</v>
      </c>
      <c r="J1439">
        <v>3.2349112999999999E-2</v>
      </c>
      <c r="K1439">
        <v>0</v>
      </c>
      <c r="L1439">
        <v>0</v>
      </c>
      <c r="M1439">
        <v>0</v>
      </c>
      <c r="N1439">
        <v>56</v>
      </c>
      <c r="O1439">
        <v>24664.501908746199</v>
      </c>
      <c r="P1439">
        <v>440.43753408475357</v>
      </c>
      <c r="Q1439">
        <v>9031.3594831772007</v>
      </c>
      <c r="R1439">
        <f>Q1439/AJ1439</f>
        <v>13.479641019667463</v>
      </c>
      <c r="S1439">
        <v>1</v>
      </c>
      <c r="T1439">
        <v>0</v>
      </c>
      <c r="U1439">
        <v>2</v>
      </c>
      <c r="V1439">
        <v>0</v>
      </c>
      <c r="W1439">
        <v>1</v>
      </c>
      <c r="X1439">
        <v>5</v>
      </c>
      <c r="Y1439">
        <v>2</v>
      </c>
      <c r="Z1439">
        <v>0.4</v>
      </c>
      <c r="AA1439">
        <v>0</v>
      </c>
      <c r="AB1439">
        <v>325.81013785990098</v>
      </c>
      <c r="AC1439">
        <v>21.607631533583302</v>
      </c>
      <c r="AD1439">
        <v>9031.3594831772007</v>
      </c>
      <c r="AE1439">
        <v>13.479641019667399</v>
      </c>
      <c r="AF1439">
        <v>1344.1546491531101</v>
      </c>
      <c r="AG1439">
        <v>2.0062009688852398</v>
      </c>
      <c r="AH1439">
        <v>7687.2048340240899</v>
      </c>
      <c r="AI1439">
        <v>0.14883192853267299</v>
      </c>
      <c r="AJ1439">
        <v>670</v>
      </c>
      <c r="AK1439">
        <v>2714.3029999999999</v>
      </c>
      <c r="AL1439">
        <v>0.68656716417910402</v>
      </c>
      <c r="AM1439">
        <v>0.31343283582089498</v>
      </c>
      <c r="AN1439">
        <v>7.9104477611940296E-2</v>
      </c>
      <c r="AO1439">
        <v>0.21641791044776101</v>
      </c>
      <c r="AP1439">
        <v>0</v>
      </c>
      <c r="AQ1439">
        <v>0.47462686567164097</v>
      </c>
      <c r="AR1439">
        <v>0.16049382716049301</v>
      </c>
      <c r="AS1439">
        <v>0.13086419753086401</v>
      </c>
      <c r="AT1439">
        <v>22714</v>
      </c>
      <c r="AU1439">
        <v>31319</v>
      </c>
      <c r="AV1439">
        <v>34676.639344262301</v>
      </c>
      <c r="AW1439">
        <v>0.462686567164179</v>
      </c>
      <c r="AX1439">
        <v>0.10655737704918</v>
      </c>
      <c r="AY1439">
        <v>27.8</v>
      </c>
      <c r="AZ1439">
        <v>0.16567164179104399</v>
      </c>
      <c r="BA1439">
        <v>3.4328358208955197E-2</v>
      </c>
      <c r="BB1439">
        <v>0.16393442622950799</v>
      </c>
      <c r="BC1439">
        <v>0.76639344262294995</v>
      </c>
      <c r="BD1439">
        <v>0.233606557377049</v>
      </c>
      <c r="BE1439">
        <v>1971</v>
      </c>
      <c r="BF1439">
        <v>48</v>
      </c>
      <c r="BG1439">
        <v>9.0961774999999995E-2</v>
      </c>
      <c r="BH1439">
        <v>0</v>
      </c>
      <c r="BI1439">
        <v>0</v>
      </c>
    </row>
    <row r="1440" spans="1:61" x14ac:dyDescent="0.2">
      <c r="A1440">
        <v>1439</v>
      </c>
      <c r="B1440">
        <v>40134214003</v>
      </c>
      <c r="C1440">
        <v>4460000021</v>
      </c>
      <c r="D1440" t="s">
        <v>278</v>
      </c>
      <c r="E1440">
        <v>85205</v>
      </c>
      <c r="F1440">
        <v>9375.2497555947193</v>
      </c>
      <c r="G1440">
        <v>47.039977033600003</v>
      </c>
      <c r="H1440">
        <v>7.2378132271945506E-2</v>
      </c>
      <c r="I1440">
        <v>4.5</v>
      </c>
      <c r="J1440">
        <v>0.33566644400000001</v>
      </c>
      <c r="K1440">
        <v>0</v>
      </c>
      <c r="L1440">
        <v>0</v>
      </c>
      <c r="M1440">
        <v>0</v>
      </c>
      <c r="N1440">
        <v>54</v>
      </c>
      <c r="O1440">
        <v>9445.0478450788105</v>
      </c>
      <c r="P1440">
        <v>174.90829342738539</v>
      </c>
      <c r="Q1440">
        <v>4024.8306084805299</v>
      </c>
      <c r="R1440">
        <f>Q1440/AJ1440</f>
        <v>7.2781746988798011</v>
      </c>
      <c r="S1440">
        <v>1</v>
      </c>
      <c r="T1440">
        <v>0</v>
      </c>
      <c r="U1440">
        <v>2</v>
      </c>
      <c r="V1440">
        <v>0</v>
      </c>
      <c r="W1440">
        <v>1</v>
      </c>
      <c r="X1440">
        <v>2</v>
      </c>
      <c r="Y1440">
        <v>1</v>
      </c>
      <c r="Z1440">
        <v>0.5</v>
      </c>
      <c r="AA1440">
        <v>0</v>
      </c>
      <c r="AB1440">
        <v>452.08232463490202</v>
      </c>
      <c r="AC1440">
        <v>1.76262291257162</v>
      </c>
      <c r="AD1440">
        <v>4024.8306084805299</v>
      </c>
      <c r="AE1440">
        <v>7.2781746988798002</v>
      </c>
      <c r="AF1440">
        <v>187.55214232007299</v>
      </c>
      <c r="AG1440">
        <v>0.33915396441242901</v>
      </c>
      <c r="AH1440">
        <v>3837.2784661604601</v>
      </c>
      <c r="AI1440">
        <v>4.6598766647443703E-2</v>
      </c>
      <c r="AJ1440">
        <v>553</v>
      </c>
      <c r="AK1440">
        <v>2275.9560000000001</v>
      </c>
      <c r="AL1440">
        <v>0.87884267631102997</v>
      </c>
      <c r="AM1440">
        <v>0.121157323688969</v>
      </c>
      <c r="AN1440">
        <v>9.04159132007233E-2</v>
      </c>
      <c r="AO1440">
        <v>1.62748643761302E-2</v>
      </c>
      <c r="AP1440">
        <v>0</v>
      </c>
      <c r="AQ1440">
        <v>9.7649186256781095E-2</v>
      </c>
      <c r="AR1440">
        <v>0.14132762312633801</v>
      </c>
      <c r="AS1440">
        <v>0.26124197002141297</v>
      </c>
      <c r="AT1440">
        <v>14983</v>
      </c>
      <c r="AU1440">
        <v>15139</v>
      </c>
      <c r="AV1440">
        <v>18877.960526315801</v>
      </c>
      <c r="AW1440">
        <v>0.772151898734177</v>
      </c>
      <c r="AX1440">
        <v>2.4930747922437602E-2</v>
      </c>
      <c r="AY1440">
        <v>48.5</v>
      </c>
      <c r="AZ1440">
        <v>7.4141048824593103E-2</v>
      </c>
      <c r="BA1440">
        <v>0.240506329113924</v>
      </c>
      <c r="BB1440">
        <v>0.13157894736842099</v>
      </c>
      <c r="BC1440">
        <v>0.42434210526315702</v>
      </c>
      <c r="BD1440">
        <v>0.57565789473684204</v>
      </c>
      <c r="BE1440">
        <v>1982</v>
      </c>
      <c r="BF1440">
        <v>37</v>
      </c>
      <c r="BG1440">
        <v>6.7058145E-2</v>
      </c>
      <c r="BH1440">
        <v>0</v>
      </c>
      <c r="BI1440">
        <v>0</v>
      </c>
    </row>
    <row r="1441" spans="1:61" x14ac:dyDescent="0.2">
      <c r="A1441">
        <v>1440</v>
      </c>
      <c r="B1441">
        <v>40134214004</v>
      </c>
      <c r="C1441">
        <v>4460000050</v>
      </c>
      <c r="D1441" t="s">
        <v>286</v>
      </c>
      <c r="E1441">
        <v>85203</v>
      </c>
      <c r="F1441">
        <v>1399.5430140607</v>
      </c>
      <c r="G1441">
        <v>17.5377762036</v>
      </c>
      <c r="H1441">
        <v>6.8306199806322701E-2</v>
      </c>
      <c r="I1441">
        <v>4.5</v>
      </c>
      <c r="J1441">
        <v>0.35951717399999999</v>
      </c>
      <c r="K1441">
        <v>0</v>
      </c>
      <c r="L1441">
        <v>0</v>
      </c>
      <c r="M1441">
        <v>0</v>
      </c>
      <c r="N1441">
        <v>46</v>
      </c>
      <c r="O1441">
        <v>7332.8269404196099</v>
      </c>
      <c r="P1441">
        <v>159.40928131346979</v>
      </c>
      <c r="Q1441">
        <v>8950.0774319024404</v>
      </c>
      <c r="R1441">
        <f>Q1441/AJ1441</f>
        <v>9.9777897791554526</v>
      </c>
      <c r="S1441">
        <v>1</v>
      </c>
      <c r="T1441">
        <v>0</v>
      </c>
      <c r="U1441">
        <v>2</v>
      </c>
      <c r="V1441">
        <v>0</v>
      </c>
      <c r="W1441">
        <v>1</v>
      </c>
      <c r="X1441">
        <v>3</v>
      </c>
      <c r="Y1441">
        <v>0</v>
      </c>
      <c r="Z1441">
        <v>0</v>
      </c>
      <c r="AA1441">
        <v>0</v>
      </c>
      <c r="AB1441">
        <v>638.87475869010098</v>
      </c>
      <c r="AC1441">
        <v>6.4325683331915604</v>
      </c>
      <c r="AD1441">
        <v>8950.0774319024404</v>
      </c>
      <c r="AE1441">
        <v>9.9777897791554508</v>
      </c>
      <c r="AF1441">
        <v>106.92715231788</v>
      </c>
      <c r="AG1441">
        <v>0.119205298013245</v>
      </c>
      <c r="AH1441">
        <v>8843.1502795845499</v>
      </c>
      <c r="AI1441">
        <v>1.19470644954132E-2</v>
      </c>
      <c r="AJ1441">
        <v>897</v>
      </c>
      <c r="AK1441">
        <v>3659.8690000000001</v>
      </c>
      <c r="AL1441">
        <v>0.86510590858416903</v>
      </c>
      <c r="AM1441">
        <v>0.13489409141583</v>
      </c>
      <c r="AN1441">
        <v>3.90189520624303E-2</v>
      </c>
      <c r="AO1441">
        <v>6.4659977703455898E-2</v>
      </c>
      <c r="AP1441">
        <v>0</v>
      </c>
      <c r="AQ1441">
        <v>0.146042363433667</v>
      </c>
      <c r="AR1441">
        <v>4.2313117066290498E-2</v>
      </c>
      <c r="AS1441">
        <v>0.225669957686882</v>
      </c>
      <c r="AT1441">
        <v>21354</v>
      </c>
      <c r="AU1441">
        <v>23179</v>
      </c>
      <c r="AV1441">
        <v>31935.2542372881</v>
      </c>
      <c r="AW1441">
        <v>0.48272017837235198</v>
      </c>
      <c r="AX1441">
        <v>0.15361445783132499</v>
      </c>
      <c r="AY1441">
        <v>49.5</v>
      </c>
      <c r="AZ1441">
        <v>0.108138238573021</v>
      </c>
      <c r="BA1441">
        <v>0.31326644370122603</v>
      </c>
      <c r="BB1441">
        <v>0.12711864406779599</v>
      </c>
      <c r="BC1441">
        <v>0.50169491525423704</v>
      </c>
      <c r="BD1441">
        <v>0.49830508474576202</v>
      </c>
      <c r="BE1441">
        <v>1976</v>
      </c>
      <c r="BF1441">
        <v>43</v>
      </c>
      <c r="BG1441">
        <v>0.149756423</v>
      </c>
      <c r="BH1441">
        <v>0</v>
      </c>
      <c r="BI1441">
        <v>0</v>
      </c>
    </row>
    <row r="1442" spans="1:61" x14ac:dyDescent="0.2">
      <c r="A1442">
        <v>1441</v>
      </c>
      <c r="B1442">
        <v>40134215011</v>
      </c>
      <c r="C1442">
        <v>4460000078</v>
      </c>
      <c r="D1442" t="s">
        <v>263</v>
      </c>
      <c r="E1442">
        <v>85204</v>
      </c>
      <c r="F1442">
        <v>2654.3692950026798</v>
      </c>
      <c r="G1442">
        <v>8.225601588</v>
      </c>
      <c r="H1442">
        <v>0.36035182788450398</v>
      </c>
      <c r="I1442">
        <v>4.0999999999999996</v>
      </c>
      <c r="J1442">
        <v>0.44962897699999999</v>
      </c>
      <c r="K1442">
        <v>0</v>
      </c>
      <c r="L1442">
        <v>0</v>
      </c>
      <c r="M1442">
        <v>0</v>
      </c>
      <c r="N1442">
        <v>28</v>
      </c>
      <c r="O1442">
        <v>18786.641455988</v>
      </c>
      <c r="P1442">
        <v>670.95148057099993</v>
      </c>
      <c r="Q1442">
        <v>9654.8469038619805</v>
      </c>
      <c r="R1442">
        <f>Q1442/AJ1442</f>
        <v>16.675037830504284</v>
      </c>
      <c r="S1442">
        <v>1</v>
      </c>
      <c r="T1442">
        <v>0</v>
      </c>
      <c r="U1442">
        <v>2</v>
      </c>
      <c r="V1442">
        <v>0</v>
      </c>
      <c r="W1442">
        <v>1</v>
      </c>
      <c r="X1442">
        <v>7</v>
      </c>
      <c r="Y1442">
        <v>3</v>
      </c>
      <c r="Z1442">
        <v>0.42857142857142799</v>
      </c>
      <c r="AA1442">
        <v>0</v>
      </c>
      <c r="AB1442">
        <v>203.344779804447</v>
      </c>
      <c r="AC1442">
        <v>50.312525886927197</v>
      </c>
      <c r="AD1442">
        <v>9654.8469038619805</v>
      </c>
      <c r="AE1442">
        <v>16.675037830504198</v>
      </c>
      <c r="AF1442">
        <v>1685.81472465146</v>
      </c>
      <c r="AG1442">
        <v>2.9115971064792099</v>
      </c>
      <c r="AH1442">
        <v>7969.0321792105096</v>
      </c>
      <c r="AI1442">
        <v>0.17460812599494699</v>
      </c>
      <c r="AJ1442">
        <v>579</v>
      </c>
      <c r="AK1442">
        <v>4482.7430000000004</v>
      </c>
      <c r="AL1442">
        <v>0.83419689119170903</v>
      </c>
      <c r="AM1442">
        <v>0.16580310880829</v>
      </c>
      <c r="AN1442">
        <v>0</v>
      </c>
      <c r="AO1442">
        <v>0.119170984455958</v>
      </c>
      <c r="AP1442">
        <v>3.2815198618307402E-2</v>
      </c>
      <c r="AQ1442">
        <v>0.12953367875647601</v>
      </c>
      <c r="AR1442">
        <v>0.115196078431372</v>
      </c>
      <c r="AS1442">
        <v>0.316176470588235</v>
      </c>
      <c r="AT1442">
        <v>21028</v>
      </c>
      <c r="AU1442">
        <v>42829</v>
      </c>
      <c r="AV1442">
        <v>43957.4545454545</v>
      </c>
      <c r="AW1442">
        <v>0.36614853195163999</v>
      </c>
      <c r="AX1442">
        <v>0.17039106145251301</v>
      </c>
      <c r="AY1442">
        <v>35.5</v>
      </c>
      <c r="AZ1442">
        <v>0.20725388601036199</v>
      </c>
      <c r="BA1442">
        <v>0.158894645941278</v>
      </c>
      <c r="BB1442">
        <v>0.27272727272727199</v>
      </c>
      <c r="BC1442">
        <v>0.80363636363636304</v>
      </c>
      <c r="BD1442">
        <v>0.19636363636363599</v>
      </c>
      <c r="BE1442">
        <v>1962</v>
      </c>
      <c r="BF1442">
        <v>57</v>
      </c>
      <c r="BG1442">
        <v>0.12776695099999999</v>
      </c>
      <c r="BH1442">
        <v>0</v>
      </c>
      <c r="BI1442">
        <v>0</v>
      </c>
    </row>
    <row r="1443" spans="1:61" x14ac:dyDescent="0.2">
      <c r="A1443">
        <v>1442</v>
      </c>
      <c r="B1443">
        <v>40134215012</v>
      </c>
      <c r="C1443">
        <v>4460000313</v>
      </c>
      <c r="D1443" t="s">
        <v>287</v>
      </c>
      <c r="E1443">
        <v>85204</v>
      </c>
      <c r="F1443">
        <v>216.841424453363</v>
      </c>
      <c r="G1443">
        <v>28.253747940099998</v>
      </c>
      <c r="H1443">
        <v>0.16487728930105799</v>
      </c>
      <c r="I1443">
        <v>4.5</v>
      </c>
      <c r="J1443">
        <v>0.264398099</v>
      </c>
      <c r="K1443">
        <v>0</v>
      </c>
      <c r="L1443">
        <v>0</v>
      </c>
      <c r="M1443">
        <v>0</v>
      </c>
      <c r="N1443">
        <v>99</v>
      </c>
      <c r="O1443">
        <v>25869.111824653701</v>
      </c>
      <c r="P1443">
        <v>261.30415984498688</v>
      </c>
      <c r="Q1443">
        <v>36016.571738589999</v>
      </c>
      <c r="R1443">
        <f>Q1443/AJ1443</f>
        <v>22.412303508767891</v>
      </c>
      <c r="S1443">
        <v>1</v>
      </c>
      <c r="T1443">
        <v>1</v>
      </c>
      <c r="U1443">
        <v>1</v>
      </c>
      <c r="V1443">
        <v>1</v>
      </c>
      <c r="W1443">
        <v>0</v>
      </c>
      <c r="X1443">
        <v>4</v>
      </c>
      <c r="Y1443">
        <v>2</v>
      </c>
      <c r="Z1443">
        <v>0.5</v>
      </c>
      <c r="AA1443">
        <v>0</v>
      </c>
      <c r="AB1443">
        <v>216.841424453363</v>
      </c>
      <c r="AC1443">
        <v>48.098547120147501</v>
      </c>
      <c r="AD1443">
        <v>36016.571738589999</v>
      </c>
      <c r="AE1443">
        <v>22.412303508767899</v>
      </c>
      <c r="AF1443">
        <v>8504.0085838785799</v>
      </c>
      <c r="AG1443">
        <v>5.2918535058360696</v>
      </c>
      <c r="AH1443">
        <v>27512.563154711399</v>
      </c>
      <c r="AI1443">
        <v>0.236113771338401</v>
      </c>
      <c r="AJ1443">
        <v>1607</v>
      </c>
      <c r="AK1443">
        <v>8423.4670000000006</v>
      </c>
      <c r="AL1443">
        <v>0.70690728064716801</v>
      </c>
      <c r="AM1443">
        <v>0.29309271935283099</v>
      </c>
      <c r="AN1443">
        <v>6.2227753578095804E-3</v>
      </c>
      <c r="AO1443">
        <v>0</v>
      </c>
      <c r="AP1443">
        <v>0</v>
      </c>
      <c r="AQ1443">
        <v>0.63721219663970097</v>
      </c>
      <c r="AR1443">
        <v>0.33942857142857102</v>
      </c>
      <c r="AS1443">
        <v>0.153142857142857</v>
      </c>
      <c r="AT1443">
        <v>14403</v>
      </c>
      <c r="AU1443">
        <v>32625</v>
      </c>
      <c r="AV1443">
        <v>43054.9514563107</v>
      </c>
      <c r="AW1443">
        <v>0.51337896701928998</v>
      </c>
      <c r="AX1443">
        <v>0.298747763864042</v>
      </c>
      <c r="AY1443">
        <v>29.5</v>
      </c>
      <c r="AZ1443">
        <v>0.36838830118232702</v>
      </c>
      <c r="BA1443">
        <v>3.6092097075295503E-2</v>
      </c>
      <c r="BB1443">
        <v>0.44660194174757201</v>
      </c>
      <c r="BC1443">
        <v>0.84466019417475702</v>
      </c>
      <c r="BD1443">
        <v>0.15533980582524201</v>
      </c>
      <c r="BE1443">
        <v>1966</v>
      </c>
      <c r="BF1443">
        <v>53</v>
      </c>
      <c r="BG1443">
        <v>0.15223990900000001</v>
      </c>
      <c r="BH1443">
        <v>0</v>
      </c>
      <c r="BI1443">
        <v>0</v>
      </c>
    </row>
    <row r="1444" spans="1:61" x14ac:dyDescent="0.2">
      <c r="A1444">
        <v>1443</v>
      </c>
      <c r="B1444">
        <v>40134215013</v>
      </c>
      <c r="C1444">
        <v>4460000313</v>
      </c>
      <c r="D1444" t="s">
        <v>287</v>
      </c>
      <c r="E1444">
        <v>85204</v>
      </c>
      <c r="F1444">
        <v>0</v>
      </c>
      <c r="G1444">
        <v>28.253747940099998</v>
      </c>
      <c r="H1444">
        <v>0.177285545365544</v>
      </c>
      <c r="I1444">
        <v>4.5</v>
      </c>
      <c r="J1444">
        <v>0.264398099</v>
      </c>
      <c r="K1444">
        <v>0</v>
      </c>
      <c r="L1444">
        <v>0</v>
      </c>
      <c r="M1444">
        <v>0</v>
      </c>
      <c r="N1444">
        <v>109</v>
      </c>
      <c r="O1444">
        <v>56403.127688017397</v>
      </c>
      <c r="P1444">
        <v>517.45988704603121</v>
      </c>
      <c r="Q1444">
        <v>36874.128832206799</v>
      </c>
      <c r="R1444">
        <f>Q1444/AJ1444</f>
        <v>21.376306569395247</v>
      </c>
      <c r="S1444">
        <v>1</v>
      </c>
      <c r="T1444">
        <v>1</v>
      </c>
      <c r="U1444">
        <v>1</v>
      </c>
      <c r="V1444">
        <v>1</v>
      </c>
      <c r="W1444">
        <v>0</v>
      </c>
      <c r="X1444">
        <v>4</v>
      </c>
      <c r="Y1444">
        <v>2</v>
      </c>
      <c r="Z1444">
        <v>0.5</v>
      </c>
      <c r="AA1444">
        <v>0</v>
      </c>
      <c r="AB1444">
        <v>0</v>
      </c>
      <c r="AC1444">
        <v>48.098547120147501</v>
      </c>
      <c r="AD1444">
        <v>36874.128832206799</v>
      </c>
      <c r="AE1444">
        <v>21.376306569395201</v>
      </c>
      <c r="AF1444">
        <v>8650.8158719750609</v>
      </c>
      <c r="AG1444">
        <v>5.0149657228840896</v>
      </c>
      <c r="AH1444">
        <v>28223.312960231699</v>
      </c>
      <c r="AI1444">
        <v>0.234603939020227</v>
      </c>
      <c r="AJ1444">
        <v>1725</v>
      </c>
      <c r="AK1444">
        <v>9013.152</v>
      </c>
      <c r="AL1444">
        <v>0.75014492753623097</v>
      </c>
      <c r="AM1444">
        <v>0.24985507246376801</v>
      </c>
      <c r="AN1444">
        <v>3.3043478260869501E-2</v>
      </c>
      <c r="AO1444">
        <v>0.04</v>
      </c>
      <c r="AP1444">
        <v>0</v>
      </c>
      <c r="AQ1444">
        <v>0.60231884057970997</v>
      </c>
      <c r="AR1444">
        <v>0.25541941564561699</v>
      </c>
      <c r="AS1444">
        <v>0.11027332704995201</v>
      </c>
      <c r="AT1444">
        <v>19831</v>
      </c>
      <c r="AU1444">
        <v>55224</v>
      </c>
      <c r="AV1444">
        <v>54460.8778625954</v>
      </c>
      <c r="AW1444">
        <v>0.27103888566453799</v>
      </c>
      <c r="AX1444">
        <v>0.20955882352941099</v>
      </c>
      <c r="AY1444">
        <v>30</v>
      </c>
      <c r="AZ1444">
        <v>0.20753623188405701</v>
      </c>
      <c r="BA1444">
        <v>1.56521739130434E-2</v>
      </c>
      <c r="BB1444">
        <v>0.37595419847328199</v>
      </c>
      <c r="BC1444">
        <v>0.71755725190839603</v>
      </c>
      <c r="BD1444">
        <v>0.28244274809160302</v>
      </c>
      <c r="BE1444">
        <v>1968</v>
      </c>
      <c r="BF1444">
        <v>51</v>
      </c>
      <c r="BG1444">
        <v>0.20503812199999999</v>
      </c>
      <c r="BH1444">
        <v>0</v>
      </c>
      <c r="BI1444">
        <v>0</v>
      </c>
    </row>
    <row r="1445" spans="1:61" x14ac:dyDescent="0.2">
      <c r="A1445">
        <v>1444</v>
      </c>
      <c r="B1445">
        <v>40134215021</v>
      </c>
      <c r="C1445">
        <v>4460000050</v>
      </c>
      <c r="D1445" t="s">
        <v>286</v>
      </c>
      <c r="E1445">
        <v>85203</v>
      </c>
      <c r="F1445">
        <v>822.43467182783604</v>
      </c>
      <c r="G1445">
        <v>17.5377762036</v>
      </c>
      <c r="H1445">
        <v>7.2617723050677194E-2</v>
      </c>
      <c r="I1445">
        <v>4.5</v>
      </c>
      <c r="J1445">
        <v>0.35951717399999999</v>
      </c>
      <c r="K1445">
        <v>0</v>
      </c>
      <c r="L1445">
        <v>0</v>
      </c>
      <c r="M1445">
        <v>0</v>
      </c>
      <c r="N1445">
        <v>92</v>
      </c>
      <c r="O1445">
        <v>40071.3978716786</v>
      </c>
      <c r="P1445">
        <v>435.55867251824566</v>
      </c>
      <c r="Q1445">
        <v>31136.135328509099</v>
      </c>
      <c r="R1445">
        <f>Q1445/AJ1445</f>
        <v>16.344427993968029</v>
      </c>
      <c r="S1445">
        <v>1</v>
      </c>
      <c r="T1445">
        <v>1</v>
      </c>
      <c r="U1445">
        <v>1</v>
      </c>
      <c r="V1445">
        <v>1</v>
      </c>
      <c r="W1445">
        <v>0</v>
      </c>
      <c r="X1445">
        <v>3</v>
      </c>
      <c r="Y1445">
        <v>1</v>
      </c>
      <c r="Z1445">
        <v>0.33333333333333298</v>
      </c>
      <c r="AA1445">
        <v>0</v>
      </c>
      <c r="AB1445">
        <v>752.00262801501901</v>
      </c>
      <c r="AC1445">
        <v>46.783273426609199</v>
      </c>
      <c r="AD1445">
        <v>31136.135328509099</v>
      </c>
      <c r="AE1445">
        <v>16.344427993968001</v>
      </c>
      <c r="AF1445">
        <v>3613.9259688534198</v>
      </c>
      <c r="AG1445">
        <v>1.89707399939812</v>
      </c>
      <c r="AH1445">
        <v>27522.209359655699</v>
      </c>
      <c r="AI1445">
        <v>0.116068546424398</v>
      </c>
      <c r="AJ1445">
        <v>1905</v>
      </c>
      <c r="AK1445">
        <v>7506.5259999999998</v>
      </c>
      <c r="AL1445">
        <v>0.93805774278215204</v>
      </c>
      <c r="AM1445">
        <v>6.1942257217847699E-2</v>
      </c>
      <c r="AN1445">
        <v>4.8818897637795199E-2</v>
      </c>
      <c r="AO1445">
        <v>0</v>
      </c>
      <c r="AP1445">
        <v>0</v>
      </c>
      <c r="AQ1445">
        <v>0.45249343832021</v>
      </c>
      <c r="AR1445">
        <v>0.155141843971631</v>
      </c>
      <c r="AS1445">
        <v>0.24113475177304899</v>
      </c>
      <c r="AT1445">
        <v>21682</v>
      </c>
      <c r="AU1445">
        <v>51875</v>
      </c>
      <c r="AV1445">
        <v>72175.763358778597</v>
      </c>
      <c r="AW1445">
        <v>0.3</v>
      </c>
      <c r="AX1445">
        <v>0.53516295025728899</v>
      </c>
      <c r="AY1445">
        <v>35.700000000000003</v>
      </c>
      <c r="AZ1445">
        <v>0.33490813648293899</v>
      </c>
      <c r="BA1445">
        <v>0.104986876640419</v>
      </c>
      <c r="BB1445">
        <v>0.38931297709923601</v>
      </c>
      <c r="BC1445">
        <v>0.99045801526717503</v>
      </c>
      <c r="BD1445">
        <v>9.5419847328244208E-3</v>
      </c>
      <c r="BE1445">
        <v>1965</v>
      </c>
      <c r="BF1445">
        <v>54</v>
      </c>
      <c r="BG1445">
        <v>0.189334263</v>
      </c>
      <c r="BH1445">
        <v>0</v>
      </c>
      <c r="BI1445">
        <v>0</v>
      </c>
    </row>
    <row r="1446" spans="1:61" x14ac:dyDescent="0.2">
      <c r="A1446">
        <v>1445</v>
      </c>
      <c r="B1446">
        <v>40134215022</v>
      </c>
      <c r="C1446">
        <v>4460000050</v>
      </c>
      <c r="D1446" t="s">
        <v>286</v>
      </c>
      <c r="E1446">
        <v>85203</v>
      </c>
      <c r="F1446">
        <v>12.110553198556101</v>
      </c>
      <c r="G1446">
        <v>17.5377762036</v>
      </c>
      <c r="H1446">
        <v>0.17851093491178499</v>
      </c>
      <c r="I1446">
        <v>4.5</v>
      </c>
      <c r="J1446">
        <v>0.35951717399999999</v>
      </c>
      <c r="K1446">
        <v>0</v>
      </c>
      <c r="L1446">
        <v>0</v>
      </c>
      <c r="M1446">
        <v>0</v>
      </c>
      <c r="N1446">
        <v>108</v>
      </c>
      <c r="O1446">
        <v>30481.808260039201</v>
      </c>
      <c r="P1446">
        <v>282.23896537073335</v>
      </c>
      <c r="Q1446">
        <v>23115.6569257064</v>
      </c>
      <c r="R1446">
        <f>Q1446/AJ1446</f>
        <v>16.108471725230942</v>
      </c>
      <c r="S1446">
        <v>1</v>
      </c>
      <c r="T1446">
        <v>1</v>
      </c>
      <c r="U1446">
        <v>1</v>
      </c>
      <c r="V1446">
        <v>1</v>
      </c>
      <c r="W1446">
        <v>0</v>
      </c>
      <c r="X1446">
        <v>5</v>
      </c>
      <c r="Y1446">
        <v>1</v>
      </c>
      <c r="Z1446">
        <v>0.2</v>
      </c>
      <c r="AA1446">
        <v>0</v>
      </c>
      <c r="AB1446">
        <v>12.110553198556101</v>
      </c>
      <c r="AC1446">
        <v>51.964816423134998</v>
      </c>
      <c r="AD1446">
        <v>23115.6569257064</v>
      </c>
      <c r="AE1446">
        <v>16.108471725230899</v>
      </c>
      <c r="AF1446">
        <v>5284.36721796252</v>
      </c>
      <c r="AG1446">
        <v>3.6824858661759698</v>
      </c>
      <c r="AH1446">
        <v>17831.289707743901</v>
      </c>
      <c r="AI1446">
        <v>0.228605539308116</v>
      </c>
      <c r="AJ1446">
        <v>1435</v>
      </c>
      <c r="AK1446">
        <v>5598.8059999999996</v>
      </c>
      <c r="AL1446">
        <v>0.70243902439024297</v>
      </c>
      <c r="AM1446">
        <v>0.29756097560975597</v>
      </c>
      <c r="AN1446">
        <v>0.190940766550522</v>
      </c>
      <c r="AO1446">
        <v>2.16027874564459E-2</v>
      </c>
      <c r="AP1446">
        <v>0</v>
      </c>
      <c r="AQ1446">
        <v>0.60905923344947699</v>
      </c>
      <c r="AR1446">
        <v>0.31790499390986598</v>
      </c>
      <c r="AS1446">
        <v>8.4043848964677204E-2</v>
      </c>
      <c r="AT1446">
        <v>12386</v>
      </c>
      <c r="AU1446">
        <v>24495</v>
      </c>
      <c r="AV1446">
        <v>32974.455445544598</v>
      </c>
      <c r="AW1446">
        <v>0.618118466898954</v>
      </c>
      <c r="AX1446">
        <v>0.13245033112582699</v>
      </c>
      <c r="AY1446">
        <v>29.6</v>
      </c>
      <c r="AZ1446">
        <v>0.33170731707317003</v>
      </c>
      <c r="BA1446">
        <v>2.4390243902439001E-2</v>
      </c>
      <c r="BB1446">
        <v>0.44158415841584098</v>
      </c>
      <c r="BC1446">
        <v>0.853465346534653</v>
      </c>
      <c r="BD1446">
        <v>0.146534653465346</v>
      </c>
      <c r="BE1446">
        <v>1967</v>
      </c>
      <c r="BF1446">
        <v>52</v>
      </c>
      <c r="BG1446">
        <v>0.178311689</v>
      </c>
      <c r="BH1446">
        <v>0</v>
      </c>
      <c r="BI1446">
        <v>0</v>
      </c>
    </row>
    <row r="1447" spans="1:61" x14ac:dyDescent="0.2">
      <c r="A1447">
        <v>1446</v>
      </c>
      <c r="B1447">
        <v>40134216011</v>
      </c>
      <c r="C1447">
        <v>4460000302</v>
      </c>
      <c r="D1447" t="s">
        <v>514</v>
      </c>
      <c r="E1447">
        <v>85203</v>
      </c>
      <c r="F1447">
        <v>334.27893611153797</v>
      </c>
      <c r="G1447">
        <v>14.7372003043</v>
      </c>
      <c r="H1447">
        <v>0.15973667894573201</v>
      </c>
      <c r="J1447">
        <v>7.6417884000000005E-2</v>
      </c>
      <c r="K1447">
        <v>0</v>
      </c>
      <c r="L1447">
        <v>0</v>
      </c>
      <c r="M1447">
        <v>0</v>
      </c>
      <c r="N1447">
        <v>90</v>
      </c>
      <c r="O1447">
        <v>5501.0227760264897</v>
      </c>
      <c r="P1447">
        <v>61.122475289183221</v>
      </c>
      <c r="Q1447">
        <v>27390.8094214919</v>
      </c>
      <c r="R1447">
        <f>Q1447/AJ1447</f>
        <v>11.61119517655443</v>
      </c>
      <c r="S1447">
        <v>1</v>
      </c>
      <c r="T1447">
        <v>1</v>
      </c>
      <c r="U1447">
        <v>1</v>
      </c>
      <c r="V1447">
        <v>1</v>
      </c>
      <c r="W1447">
        <v>0</v>
      </c>
      <c r="X1447">
        <v>2</v>
      </c>
      <c r="Y1447">
        <v>0</v>
      </c>
      <c r="Z1447">
        <v>0</v>
      </c>
      <c r="AA1447">
        <v>0</v>
      </c>
      <c r="AB1447">
        <v>215.45350281530301</v>
      </c>
      <c r="AC1447">
        <v>15.410174526422599</v>
      </c>
      <c r="AD1447">
        <v>27390.8094214919</v>
      </c>
      <c r="AE1447">
        <v>11.6111951765544</v>
      </c>
      <c r="AF1447">
        <v>6778.2946602449802</v>
      </c>
      <c r="AG1447">
        <v>2.87337628666595</v>
      </c>
      <c r="AH1447">
        <v>20612.514761246901</v>
      </c>
      <c r="AI1447">
        <v>0.24746602248732599</v>
      </c>
      <c r="AJ1447">
        <v>2359</v>
      </c>
      <c r="AK1447">
        <v>9309.1370000000006</v>
      </c>
      <c r="AL1447">
        <v>0.70368800339126703</v>
      </c>
      <c r="AM1447">
        <v>0.29631199660873198</v>
      </c>
      <c r="AN1447">
        <v>5.0021195421788803E-2</v>
      </c>
      <c r="AO1447">
        <v>0</v>
      </c>
      <c r="AP1447">
        <v>0</v>
      </c>
      <c r="AQ1447">
        <v>0.53709198813056303</v>
      </c>
      <c r="AR1447">
        <v>0.29182019159911499</v>
      </c>
      <c r="AS1447">
        <v>7.8113485630066301E-2</v>
      </c>
      <c r="AT1447">
        <v>16748</v>
      </c>
      <c r="AU1447">
        <v>46384</v>
      </c>
      <c r="AV1447">
        <v>50324.489795918402</v>
      </c>
      <c r="AW1447">
        <v>0.29673590504450997</v>
      </c>
      <c r="AX1447">
        <v>0.44772447724477199</v>
      </c>
      <c r="AY1447">
        <v>27.3</v>
      </c>
      <c r="AZ1447">
        <v>0.32768122085629497</v>
      </c>
      <c r="BA1447">
        <v>4.8749470114455198E-2</v>
      </c>
      <c r="BB1447">
        <v>0.54965986394557798</v>
      </c>
      <c r="BC1447">
        <v>0.893877551020408</v>
      </c>
      <c r="BD1447">
        <v>0.106122448979591</v>
      </c>
      <c r="BE1447">
        <v>1970</v>
      </c>
      <c r="BF1447">
        <v>49</v>
      </c>
      <c r="BG1447">
        <v>9.2826402000000002E-2</v>
      </c>
      <c r="BH1447">
        <v>0</v>
      </c>
      <c r="BI1447">
        <v>0</v>
      </c>
    </row>
    <row r="1448" spans="1:61" x14ac:dyDescent="0.2">
      <c r="A1448">
        <v>1447</v>
      </c>
      <c r="B1448">
        <v>40134216012</v>
      </c>
      <c r="C1448">
        <v>4460000302</v>
      </c>
      <c r="D1448" t="s">
        <v>514</v>
      </c>
      <c r="E1448">
        <v>85203</v>
      </c>
      <c r="F1448">
        <v>972.85356237951203</v>
      </c>
      <c r="G1448">
        <v>14.7372003043</v>
      </c>
      <c r="H1448">
        <v>5.6534330686877403E-2</v>
      </c>
      <c r="J1448">
        <v>7.6417884000000005E-2</v>
      </c>
      <c r="K1448">
        <v>0</v>
      </c>
      <c r="L1448">
        <v>0</v>
      </c>
      <c r="M1448">
        <v>0</v>
      </c>
      <c r="N1448">
        <v>88</v>
      </c>
      <c r="O1448">
        <v>17220.486227156201</v>
      </c>
      <c r="P1448">
        <v>195.68734349041139</v>
      </c>
      <c r="Q1448">
        <v>23355.9266994545</v>
      </c>
      <c r="R1448">
        <f>Q1448/AJ1448</f>
        <v>16.588016121771663</v>
      </c>
      <c r="S1448">
        <v>1</v>
      </c>
      <c r="T1448">
        <v>1</v>
      </c>
      <c r="U1448">
        <v>1</v>
      </c>
      <c r="V1448">
        <v>1</v>
      </c>
      <c r="W1448">
        <v>0</v>
      </c>
      <c r="X1448">
        <v>3</v>
      </c>
      <c r="Y1448">
        <v>1</v>
      </c>
      <c r="Z1448">
        <v>0.33333333333333298</v>
      </c>
      <c r="AA1448">
        <v>0</v>
      </c>
      <c r="AB1448">
        <v>825.784212331238</v>
      </c>
      <c r="AC1448">
        <v>20.983776650288199</v>
      </c>
      <c r="AD1448">
        <v>23355.9266994545</v>
      </c>
      <c r="AE1448">
        <v>16.588016121771702</v>
      </c>
      <c r="AF1448">
        <v>1965.1555930029899</v>
      </c>
      <c r="AG1448">
        <v>1.3957070973032599</v>
      </c>
      <c r="AH1448">
        <v>21390.771106451499</v>
      </c>
      <c r="AI1448">
        <v>8.4139482808399294E-2</v>
      </c>
      <c r="AJ1448">
        <v>1408</v>
      </c>
      <c r="AK1448">
        <v>5862.0559999999996</v>
      </c>
      <c r="AL1448">
        <v>0.79758522727272696</v>
      </c>
      <c r="AM1448">
        <v>0.20241477272727201</v>
      </c>
      <c r="AN1448">
        <v>4.26136363636363E-3</v>
      </c>
      <c r="AO1448">
        <v>0</v>
      </c>
      <c r="AP1448">
        <v>0</v>
      </c>
      <c r="AQ1448">
        <v>0.55184659090909005</v>
      </c>
      <c r="AR1448">
        <v>0.16468039003250201</v>
      </c>
      <c r="AS1448">
        <v>0.14626218851570899</v>
      </c>
      <c r="AT1448">
        <v>18141</v>
      </c>
      <c r="AU1448">
        <v>51364</v>
      </c>
      <c r="AV1448">
        <v>68215.789473684199</v>
      </c>
      <c r="AW1448">
        <v>0.27559055118110198</v>
      </c>
      <c r="AX1448">
        <v>0.498708010335917</v>
      </c>
      <c r="AY1448">
        <v>33.1</v>
      </c>
      <c r="AZ1448">
        <v>0.28622159090909</v>
      </c>
      <c r="BA1448">
        <v>0.12215909090909</v>
      </c>
      <c r="BB1448">
        <v>0.44152046783625698</v>
      </c>
      <c r="BC1448">
        <v>1</v>
      </c>
      <c r="BD1448">
        <v>0</v>
      </c>
      <c r="BE1448">
        <v>1968</v>
      </c>
      <c r="BF1448">
        <v>51</v>
      </c>
      <c r="BG1448">
        <v>0.17570160600000001</v>
      </c>
      <c r="BH1448">
        <v>0</v>
      </c>
      <c r="BI1448">
        <v>0</v>
      </c>
    </row>
    <row r="1449" spans="1:61" x14ac:dyDescent="0.2">
      <c r="A1449">
        <v>1448</v>
      </c>
      <c r="B1449">
        <v>40134216021</v>
      </c>
      <c r="C1449">
        <v>4460000015</v>
      </c>
      <c r="D1449" t="s">
        <v>288</v>
      </c>
      <c r="E1449">
        <v>85204</v>
      </c>
      <c r="F1449">
        <v>523.91286982007898</v>
      </c>
      <c r="G1449">
        <v>18.446063383999999</v>
      </c>
      <c r="H1449">
        <v>0.16606740396303399</v>
      </c>
      <c r="I1449">
        <v>4.2</v>
      </c>
      <c r="J1449">
        <v>0.30482399500000001</v>
      </c>
      <c r="K1449">
        <v>0</v>
      </c>
      <c r="L1449">
        <v>0</v>
      </c>
      <c r="M1449">
        <v>0</v>
      </c>
      <c r="N1449">
        <v>110</v>
      </c>
      <c r="O1449">
        <v>53119.891803507402</v>
      </c>
      <c r="P1449">
        <v>482.90810730461277</v>
      </c>
      <c r="Q1449">
        <v>43583.974881937596</v>
      </c>
      <c r="R1449">
        <f>Q1449/AJ1449</f>
        <v>18.28954044563055</v>
      </c>
      <c r="S1449">
        <v>1</v>
      </c>
      <c r="T1449">
        <v>1</v>
      </c>
      <c r="U1449">
        <v>1</v>
      </c>
      <c r="V1449">
        <v>1</v>
      </c>
      <c r="W1449">
        <v>0</v>
      </c>
      <c r="X1449">
        <v>4</v>
      </c>
      <c r="Y1449">
        <v>1</v>
      </c>
      <c r="Z1449">
        <v>0.25</v>
      </c>
      <c r="AA1449">
        <v>0</v>
      </c>
      <c r="AB1449">
        <v>523.91286982007898</v>
      </c>
      <c r="AC1449">
        <v>48.957202676311098</v>
      </c>
      <c r="AD1449">
        <v>43583.974881937596</v>
      </c>
      <c r="AE1449">
        <v>18.2895404456305</v>
      </c>
      <c r="AF1449">
        <v>8091.5665614112004</v>
      </c>
      <c r="AG1449">
        <v>3.3955377932904698</v>
      </c>
      <c r="AH1449">
        <v>35492.408320526403</v>
      </c>
      <c r="AI1449">
        <v>0.18565462611728301</v>
      </c>
      <c r="AJ1449">
        <v>2383</v>
      </c>
      <c r="AK1449">
        <v>11442.38</v>
      </c>
      <c r="AL1449">
        <v>0.77759127150650398</v>
      </c>
      <c r="AM1449">
        <v>0.22240872849349499</v>
      </c>
      <c r="AN1449" s="1">
        <v>4.1963911036508602E-4</v>
      </c>
      <c r="AO1449">
        <v>6.2945866554762905E-2</v>
      </c>
      <c r="AP1449">
        <v>1.0071338648762E-2</v>
      </c>
      <c r="AQ1449">
        <v>0.75367184221569405</v>
      </c>
      <c r="AR1449">
        <v>0.33475177304964499</v>
      </c>
      <c r="AS1449">
        <v>7.4468085106382906E-2</v>
      </c>
      <c r="AT1449">
        <v>16329</v>
      </c>
      <c r="AU1449">
        <v>31516</v>
      </c>
      <c r="AV1449">
        <v>51706.373292867996</v>
      </c>
      <c r="AW1449">
        <v>0.51028115820394404</v>
      </c>
      <c r="AX1449">
        <v>0.300140252454417</v>
      </c>
      <c r="AY1449">
        <v>29</v>
      </c>
      <c r="AZ1449">
        <v>0.29584557280738499</v>
      </c>
      <c r="BA1449">
        <v>4.0704993705413299E-2</v>
      </c>
      <c r="BB1449">
        <v>0.44461305007587199</v>
      </c>
      <c r="BC1449">
        <v>0.866464339908953</v>
      </c>
      <c r="BD1449">
        <v>0.133535660091047</v>
      </c>
      <c r="BE1449">
        <v>1968</v>
      </c>
      <c r="BF1449">
        <v>51</v>
      </c>
      <c r="BG1449">
        <v>0.14127487699999999</v>
      </c>
      <c r="BH1449">
        <v>0</v>
      </c>
      <c r="BI1449">
        <v>0</v>
      </c>
    </row>
    <row r="1450" spans="1:61" x14ac:dyDescent="0.2">
      <c r="A1450">
        <v>1449</v>
      </c>
      <c r="B1450">
        <v>40134216022</v>
      </c>
      <c r="C1450">
        <v>4460000015</v>
      </c>
      <c r="D1450" t="s">
        <v>288</v>
      </c>
      <c r="E1450">
        <v>85204</v>
      </c>
      <c r="F1450">
        <v>519.830851969842</v>
      </c>
      <c r="G1450">
        <v>18.446063383999999</v>
      </c>
      <c r="H1450">
        <v>0.147416939364023</v>
      </c>
      <c r="I1450">
        <v>4.2</v>
      </c>
      <c r="J1450">
        <v>0.30482399500000001</v>
      </c>
      <c r="K1450">
        <v>0</v>
      </c>
      <c r="L1450">
        <v>0</v>
      </c>
      <c r="M1450">
        <v>0</v>
      </c>
      <c r="N1450">
        <v>64</v>
      </c>
      <c r="O1450">
        <v>9276.0496204699393</v>
      </c>
      <c r="P1450">
        <v>144.9382753198428</v>
      </c>
      <c r="Q1450">
        <v>16031.611800241</v>
      </c>
      <c r="R1450">
        <f>Q1450/AJ1450</f>
        <v>14.927012849386406</v>
      </c>
      <c r="S1450">
        <v>1</v>
      </c>
      <c r="T1450">
        <v>1</v>
      </c>
      <c r="U1450">
        <v>1</v>
      </c>
      <c r="V1450">
        <v>1</v>
      </c>
      <c r="W1450">
        <v>0</v>
      </c>
      <c r="X1450">
        <v>4</v>
      </c>
      <c r="Y1450">
        <v>1</v>
      </c>
      <c r="Z1450">
        <v>0.25</v>
      </c>
      <c r="AA1450">
        <v>0</v>
      </c>
      <c r="AB1450">
        <v>198.65537497439499</v>
      </c>
      <c r="AC1450">
        <v>35.434598842505601</v>
      </c>
      <c r="AD1450">
        <v>16031.611800241</v>
      </c>
      <c r="AE1450">
        <v>14.927012849386401</v>
      </c>
      <c r="AF1450">
        <v>2699.8661074507399</v>
      </c>
      <c r="AG1450">
        <v>2.5138418132688498</v>
      </c>
      <c r="AH1450">
        <v>13331.7456927903</v>
      </c>
      <c r="AI1450">
        <v>0.1684088999342</v>
      </c>
      <c r="AJ1450">
        <v>1074</v>
      </c>
      <c r="AK1450">
        <v>5846.8429999999998</v>
      </c>
      <c r="AL1450">
        <v>0.74674115456238299</v>
      </c>
      <c r="AM1450">
        <v>0.25325884543761601</v>
      </c>
      <c r="AN1450">
        <v>0</v>
      </c>
      <c r="AO1450">
        <v>0</v>
      </c>
      <c r="AP1450">
        <v>0</v>
      </c>
      <c r="AQ1450">
        <v>0.81564245810055802</v>
      </c>
      <c r="AR1450">
        <v>0.39098837209302301</v>
      </c>
      <c r="AS1450">
        <v>2.7616279069767401E-2</v>
      </c>
      <c r="AT1450">
        <v>18048</v>
      </c>
      <c r="AU1450">
        <v>46490</v>
      </c>
      <c r="AV1450">
        <v>53993.059936908503</v>
      </c>
      <c r="AW1450">
        <v>0.27897838899803501</v>
      </c>
      <c r="AX1450">
        <v>0.36764705882352899</v>
      </c>
      <c r="AY1450">
        <v>31.9</v>
      </c>
      <c r="AZ1450">
        <v>0.28864059590316499</v>
      </c>
      <c r="BA1450">
        <v>7.2625698324022298E-2</v>
      </c>
      <c r="BB1450">
        <v>0.529968454258675</v>
      </c>
      <c r="BC1450">
        <v>0.90536277602523596</v>
      </c>
      <c r="BD1450">
        <v>9.4637223974763401E-2</v>
      </c>
      <c r="BE1450">
        <v>1968</v>
      </c>
      <c r="BF1450">
        <v>51</v>
      </c>
      <c r="BG1450">
        <v>0.125827781</v>
      </c>
      <c r="BH1450">
        <v>0</v>
      </c>
      <c r="BI1450">
        <v>0</v>
      </c>
    </row>
    <row r="1451" spans="1:61" x14ac:dyDescent="0.2">
      <c r="A1451">
        <v>1450</v>
      </c>
      <c r="B1451">
        <v>40134216023</v>
      </c>
      <c r="C1451">
        <v>4460000078</v>
      </c>
      <c r="D1451" t="s">
        <v>263</v>
      </c>
      <c r="E1451">
        <v>85204</v>
      </c>
      <c r="F1451">
        <v>1385.6420291453101</v>
      </c>
      <c r="G1451">
        <v>8.225601588</v>
      </c>
      <c r="H1451">
        <v>0.230550195752809</v>
      </c>
      <c r="I1451">
        <v>4.0999999999999996</v>
      </c>
      <c r="J1451">
        <v>0.44962897699999999</v>
      </c>
      <c r="K1451">
        <v>0</v>
      </c>
      <c r="L1451">
        <v>0</v>
      </c>
      <c r="M1451">
        <v>0</v>
      </c>
      <c r="N1451">
        <v>73</v>
      </c>
      <c r="O1451">
        <v>30000.575141236</v>
      </c>
      <c r="P1451">
        <v>410.96678275665755</v>
      </c>
      <c r="Q1451">
        <v>20587.817705366801</v>
      </c>
      <c r="R1451">
        <f>Q1451/AJ1451</f>
        <v>17.671946528211844</v>
      </c>
      <c r="S1451">
        <v>1</v>
      </c>
      <c r="T1451">
        <v>0</v>
      </c>
      <c r="U1451">
        <v>2</v>
      </c>
      <c r="V1451">
        <v>0</v>
      </c>
      <c r="W1451">
        <v>1</v>
      </c>
      <c r="X1451">
        <v>4</v>
      </c>
      <c r="Y1451">
        <v>2</v>
      </c>
      <c r="Z1451">
        <v>0.5</v>
      </c>
      <c r="AA1451">
        <v>0</v>
      </c>
      <c r="AB1451">
        <v>588.10591684735505</v>
      </c>
      <c r="AC1451">
        <v>48.729318669426704</v>
      </c>
      <c r="AD1451">
        <v>20587.817705366801</v>
      </c>
      <c r="AE1451">
        <v>17.671946528211901</v>
      </c>
      <c r="AF1451">
        <v>2525.10275492234</v>
      </c>
      <c r="AG1451">
        <v>2.1674701758990098</v>
      </c>
      <c r="AH1451">
        <v>18062.714950444501</v>
      </c>
      <c r="AI1451">
        <v>0.122650335798538</v>
      </c>
      <c r="AJ1451">
        <v>1165</v>
      </c>
      <c r="AK1451">
        <v>11500.44</v>
      </c>
      <c r="AL1451">
        <v>0.58540772532188801</v>
      </c>
      <c r="AM1451">
        <v>0.41459227467811099</v>
      </c>
      <c r="AN1451">
        <v>1.28755364806866E-2</v>
      </c>
      <c r="AO1451">
        <v>0</v>
      </c>
      <c r="AP1451">
        <v>2.14592274678111E-2</v>
      </c>
      <c r="AQ1451">
        <v>0.80772532188841195</v>
      </c>
      <c r="AR1451">
        <v>0.44262295081967201</v>
      </c>
      <c r="AS1451">
        <v>0.10819672131147499</v>
      </c>
      <c r="AT1451">
        <v>13336</v>
      </c>
      <c r="AU1451">
        <v>32202</v>
      </c>
      <c r="AV1451">
        <v>32324.724061810201</v>
      </c>
      <c r="AW1451">
        <v>0.43690987124463498</v>
      </c>
      <c r="AX1451">
        <v>0.185430463576158</v>
      </c>
      <c r="AY1451">
        <v>29.7</v>
      </c>
      <c r="AZ1451">
        <v>0.22489270386266</v>
      </c>
      <c r="BA1451">
        <v>5.4077253218884097E-2</v>
      </c>
      <c r="BB1451">
        <v>0.36203090507726199</v>
      </c>
      <c r="BC1451">
        <v>0.75275938189845404</v>
      </c>
      <c r="BD1451">
        <v>0.24724061810154499</v>
      </c>
      <c r="BE1451">
        <v>1977</v>
      </c>
      <c r="BF1451">
        <v>42</v>
      </c>
      <c r="BG1451">
        <v>0.10590205499999999</v>
      </c>
      <c r="BH1451">
        <v>0</v>
      </c>
      <c r="BI1451">
        <v>0</v>
      </c>
    </row>
    <row r="1452" spans="1:61" x14ac:dyDescent="0.2">
      <c r="A1452">
        <v>1451</v>
      </c>
      <c r="B1452">
        <v>40134217011</v>
      </c>
      <c r="C1452">
        <v>4460000302</v>
      </c>
      <c r="D1452" t="s">
        <v>514</v>
      </c>
      <c r="E1452">
        <v>85203</v>
      </c>
      <c r="F1452">
        <v>137.09531842196401</v>
      </c>
      <c r="G1452">
        <v>14.7372003043</v>
      </c>
      <c r="H1452">
        <v>0.28242211942987699</v>
      </c>
      <c r="J1452">
        <v>7.6417884000000005E-2</v>
      </c>
      <c r="K1452">
        <v>0</v>
      </c>
      <c r="L1452">
        <v>0</v>
      </c>
      <c r="M1452">
        <v>0</v>
      </c>
      <c r="N1452">
        <v>124</v>
      </c>
      <c r="O1452">
        <v>27163.497202851198</v>
      </c>
      <c r="P1452">
        <v>219.06046131331613</v>
      </c>
      <c r="Q1452">
        <v>30742.772219741801</v>
      </c>
      <c r="R1452">
        <f>Q1452/AJ1452</f>
        <v>13.143553749355195</v>
      </c>
      <c r="S1452">
        <v>1</v>
      </c>
      <c r="T1452">
        <v>1</v>
      </c>
      <c r="U1452">
        <v>1</v>
      </c>
      <c r="V1452">
        <v>1</v>
      </c>
      <c r="W1452">
        <v>0</v>
      </c>
      <c r="X1452">
        <v>4</v>
      </c>
      <c r="Y1452">
        <v>0</v>
      </c>
      <c r="Z1452">
        <v>0</v>
      </c>
      <c r="AA1452">
        <v>0</v>
      </c>
      <c r="AB1452">
        <v>137.09531842196401</v>
      </c>
      <c r="AC1452">
        <v>21.1584045550706</v>
      </c>
      <c r="AD1452">
        <v>30742.772219741801</v>
      </c>
      <c r="AE1452">
        <v>13.1435537493551</v>
      </c>
      <c r="AF1452">
        <v>9903.0583450014201</v>
      </c>
      <c r="AG1452">
        <v>4.2338855686196704</v>
      </c>
      <c r="AH1452">
        <v>20839.713874740301</v>
      </c>
      <c r="AI1452">
        <v>0.32212639361918199</v>
      </c>
      <c r="AJ1452">
        <v>2339</v>
      </c>
      <c r="AK1452">
        <v>14867.27</v>
      </c>
      <c r="AL1452">
        <v>0.62932877297990597</v>
      </c>
      <c r="AM1452">
        <v>0.37067122702009397</v>
      </c>
      <c r="AN1452">
        <v>0.21932449764856701</v>
      </c>
      <c r="AO1452">
        <v>8.9354424967934998E-2</v>
      </c>
      <c r="AP1452">
        <v>0</v>
      </c>
      <c r="AQ1452">
        <v>0.286447199657973</v>
      </c>
      <c r="AR1452">
        <v>0.101779359430604</v>
      </c>
      <c r="AS1452">
        <v>0.103202846975088</v>
      </c>
      <c r="AT1452">
        <v>19122</v>
      </c>
      <c r="AU1452">
        <v>39732</v>
      </c>
      <c r="AV1452">
        <v>45531.236203090499</v>
      </c>
      <c r="AW1452">
        <v>0.36425823001282598</v>
      </c>
      <c r="AX1452">
        <v>8.3639705882352894E-2</v>
      </c>
      <c r="AY1452">
        <v>27.7</v>
      </c>
      <c r="AZ1452">
        <v>0.212483967507481</v>
      </c>
      <c r="BA1452">
        <v>3.9333048311244102E-2</v>
      </c>
      <c r="BB1452">
        <v>0.31236203090507703</v>
      </c>
      <c r="BC1452">
        <v>0.79470198675496595</v>
      </c>
      <c r="BD1452">
        <v>0.205298013245033</v>
      </c>
      <c r="BE1452">
        <v>1986</v>
      </c>
      <c r="BF1452">
        <v>33</v>
      </c>
      <c r="BG1452">
        <v>7.6870629999999995E-2</v>
      </c>
      <c r="BH1452">
        <v>0</v>
      </c>
      <c r="BI1452">
        <v>0</v>
      </c>
    </row>
    <row r="1453" spans="1:61" x14ac:dyDescent="0.2">
      <c r="A1453">
        <v>1452</v>
      </c>
      <c r="B1453">
        <v>40134217012</v>
      </c>
      <c r="C1453">
        <v>4460000204</v>
      </c>
      <c r="D1453" t="s">
        <v>289</v>
      </c>
      <c r="E1453">
        <v>85204</v>
      </c>
      <c r="F1453">
        <v>36.088595658410398</v>
      </c>
      <c r="G1453">
        <v>1.40246473931</v>
      </c>
      <c r="H1453">
        <v>0.10353249186300401</v>
      </c>
      <c r="J1453">
        <v>0.46375254100000002</v>
      </c>
      <c r="K1453">
        <v>0</v>
      </c>
      <c r="L1453">
        <v>0</v>
      </c>
      <c r="M1453">
        <v>0</v>
      </c>
      <c r="N1453">
        <v>101</v>
      </c>
      <c r="O1453">
        <v>52185.100680401803</v>
      </c>
      <c r="P1453">
        <v>516.68416515249305</v>
      </c>
      <c r="Q1453">
        <v>32265.8079496379</v>
      </c>
      <c r="R1453">
        <f>Q1453/AJ1453</f>
        <v>15.46037755133584</v>
      </c>
      <c r="S1453">
        <v>1</v>
      </c>
      <c r="T1453">
        <v>1</v>
      </c>
      <c r="U1453">
        <v>1</v>
      </c>
      <c r="V1453">
        <v>1</v>
      </c>
      <c r="W1453">
        <v>0</v>
      </c>
      <c r="X1453">
        <v>4</v>
      </c>
      <c r="Y1453">
        <v>0</v>
      </c>
      <c r="Z1453">
        <v>0</v>
      </c>
      <c r="AA1453">
        <v>0</v>
      </c>
      <c r="AB1453">
        <v>36.088595658410398</v>
      </c>
      <c r="AC1453">
        <v>26.458573922341301</v>
      </c>
      <c r="AD1453">
        <v>32265.8079496379</v>
      </c>
      <c r="AE1453">
        <v>15.460377551335799</v>
      </c>
      <c r="AF1453">
        <v>5503.6636141248</v>
      </c>
      <c r="AG1453">
        <v>2.6371172084929499</v>
      </c>
      <c r="AH1453">
        <v>26762.144335513101</v>
      </c>
      <c r="AI1453">
        <v>0.17057262668627901</v>
      </c>
      <c r="AJ1453">
        <v>2087</v>
      </c>
      <c r="AK1453">
        <v>10253.19</v>
      </c>
      <c r="AL1453">
        <v>0.80737901293723002</v>
      </c>
      <c r="AM1453">
        <v>0.19262098706276901</v>
      </c>
      <c r="AN1453">
        <v>6.9477719214182998E-2</v>
      </c>
      <c r="AO1453">
        <v>0</v>
      </c>
      <c r="AP1453">
        <v>0</v>
      </c>
      <c r="AQ1453">
        <v>0.28988979396262499</v>
      </c>
      <c r="AR1453">
        <v>7.3279052553663904E-2</v>
      </c>
      <c r="AS1453">
        <v>0.213175425610658</v>
      </c>
      <c r="AT1453">
        <v>27198</v>
      </c>
      <c r="AU1453">
        <v>46611</v>
      </c>
      <c r="AV1453">
        <v>64756.106408706197</v>
      </c>
      <c r="AW1453">
        <v>0.183098591549295</v>
      </c>
      <c r="AX1453">
        <v>0.48859315589353602</v>
      </c>
      <c r="AY1453">
        <v>32.4</v>
      </c>
      <c r="AZ1453">
        <v>0.23239099185433601</v>
      </c>
      <c r="BA1453">
        <v>0.17010062290368899</v>
      </c>
      <c r="BB1453">
        <v>0.26481257557436499</v>
      </c>
      <c r="BC1453">
        <v>0.98186215235791996</v>
      </c>
      <c r="BD1453">
        <v>1.8137847642079801E-2</v>
      </c>
      <c r="BE1453">
        <v>1982</v>
      </c>
      <c r="BF1453">
        <v>37</v>
      </c>
      <c r="BG1453">
        <v>8.5497367000000005E-2</v>
      </c>
      <c r="BH1453">
        <v>0</v>
      </c>
      <c r="BI1453">
        <v>0</v>
      </c>
    </row>
    <row r="1454" spans="1:61" x14ac:dyDescent="0.2">
      <c r="A1454">
        <v>1453</v>
      </c>
      <c r="B1454">
        <v>40134217013</v>
      </c>
      <c r="C1454">
        <v>4460000302</v>
      </c>
      <c r="D1454" t="s">
        <v>514</v>
      </c>
      <c r="E1454">
        <v>85203</v>
      </c>
      <c r="F1454">
        <v>1063.5056277911301</v>
      </c>
      <c r="G1454">
        <v>14.7372003043</v>
      </c>
      <c r="H1454">
        <v>0.104195299144139</v>
      </c>
      <c r="J1454">
        <v>7.6417884000000005E-2</v>
      </c>
      <c r="K1454">
        <v>0</v>
      </c>
      <c r="L1454">
        <v>0</v>
      </c>
      <c r="M1454">
        <v>0</v>
      </c>
      <c r="N1454">
        <v>50</v>
      </c>
      <c r="O1454">
        <v>24093.899610582099</v>
      </c>
      <c r="P1454">
        <v>481.87799221164198</v>
      </c>
      <c r="Q1454">
        <v>9764.2339373643208</v>
      </c>
      <c r="R1454">
        <f>Q1454/AJ1454</f>
        <v>12.864603343035995</v>
      </c>
      <c r="S1454">
        <v>1</v>
      </c>
      <c r="T1454">
        <v>0</v>
      </c>
      <c r="U1454">
        <v>2</v>
      </c>
      <c r="V1454">
        <v>0</v>
      </c>
      <c r="W1454">
        <v>1</v>
      </c>
      <c r="X1454">
        <v>4</v>
      </c>
      <c r="Y1454">
        <v>0</v>
      </c>
      <c r="Z1454">
        <v>0</v>
      </c>
      <c r="AA1454">
        <v>0</v>
      </c>
      <c r="AB1454">
        <v>488.40769885155203</v>
      </c>
      <c r="AC1454">
        <v>27.5730594499211</v>
      </c>
      <c r="AD1454">
        <v>9764.2339373643208</v>
      </c>
      <c r="AE1454">
        <v>12.864603343036</v>
      </c>
      <c r="AF1454">
        <v>888.62139114280501</v>
      </c>
      <c r="AG1454">
        <v>1.17077917146614</v>
      </c>
      <c r="AH1454">
        <v>8875.6125462215205</v>
      </c>
      <c r="AI1454">
        <v>9.1007794041308196E-2</v>
      </c>
      <c r="AJ1454">
        <v>759</v>
      </c>
      <c r="AK1454">
        <v>5661.4939999999997</v>
      </c>
      <c r="AL1454">
        <v>0.98023715415019697</v>
      </c>
      <c r="AM1454">
        <v>1.9762845849802299E-2</v>
      </c>
      <c r="AN1454">
        <v>1.0540184453227901E-2</v>
      </c>
      <c r="AO1454">
        <v>0</v>
      </c>
      <c r="AP1454">
        <v>0</v>
      </c>
      <c r="AQ1454">
        <v>0.53886693017127796</v>
      </c>
      <c r="AR1454">
        <v>0.36</v>
      </c>
      <c r="AS1454">
        <v>9.5555555555555505E-2</v>
      </c>
      <c r="AT1454">
        <v>17876</v>
      </c>
      <c r="AU1454">
        <v>53750</v>
      </c>
      <c r="AV1454">
        <v>51278.90625</v>
      </c>
      <c r="AW1454">
        <v>0.44137022397891901</v>
      </c>
      <c r="AX1454">
        <v>0.57421875</v>
      </c>
      <c r="AY1454">
        <v>40.6</v>
      </c>
      <c r="AZ1454">
        <v>0.28590250329380701</v>
      </c>
      <c r="BA1454">
        <v>7.6416337285902497E-2</v>
      </c>
      <c r="BB1454">
        <v>0.33203125</v>
      </c>
      <c r="BC1454">
        <v>0.97265625</v>
      </c>
      <c r="BD1454">
        <v>2.734375E-2</v>
      </c>
      <c r="BE1454">
        <v>1972</v>
      </c>
      <c r="BF1454">
        <v>47</v>
      </c>
      <c r="BG1454">
        <v>0.104202129</v>
      </c>
      <c r="BH1454">
        <v>0</v>
      </c>
      <c r="BI1454">
        <v>0</v>
      </c>
    </row>
    <row r="1455" spans="1:61" x14ac:dyDescent="0.2">
      <c r="A1455">
        <v>1454</v>
      </c>
      <c r="B1455">
        <v>40134217021</v>
      </c>
      <c r="C1455">
        <v>4460000302</v>
      </c>
      <c r="D1455" t="s">
        <v>514</v>
      </c>
      <c r="E1455">
        <v>85203</v>
      </c>
      <c r="F1455">
        <v>477.62420857420199</v>
      </c>
      <c r="G1455">
        <v>14.7372003043</v>
      </c>
      <c r="H1455">
        <v>9.5029601548710194E-2</v>
      </c>
      <c r="J1455">
        <v>7.6417884000000005E-2</v>
      </c>
      <c r="K1455">
        <v>0</v>
      </c>
      <c r="L1455">
        <v>0</v>
      </c>
      <c r="M1455">
        <v>0</v>
      </c>
      <c r="N1455">
        <v>63</v>
      </c>
      <c r="O1455">
        <v>4026.8905108818799</v>
      </c>
      <c r="P1455">
        <v>63.918896998125078</v>
      </c>
      <c r="Q1455">
        <v>9027.9474658870804</v>
      </c>
      <c r="R1455">
        <f>Q1455/AJ1455</f>
        <v>13.295946194237231</v>
      </c>
      <c r="S1455">
        <v>1</v>
      </c>
      <c r="T1455">
        <v>1</v>
      </c>
      <c r="U1455">
        <v>1</v>
      </c>
      <c r="V1455">
        <v>1</v>
      </c>
      <c r="W1455">
        <v>0</v>
      </c>
      <c r="X1455">
        <v>2</v>
      </c>
      <c r="Y1455">
        <v>0</v>
      </c>
      <c r="Z1455">
        <v>0</v>
      </c>
      <c r="AA1455">
        <v>0</v>
      </c>
      <c r="AB1455">
        <v>477.62420857420199</v>
      </c>
      <c r="AC1455">
        <v>16.146385825411699</v>
      </c>
      <c r="AD1455">
        <v>9027.9474658870804</v>
      </c>
      <c r="AE1455">
        <v>13.295946194237199</v>
      </c>
      <c r="AF1455">
        <v>857.92225048593696</v>
      </c>
      <c r="AG1455">
        <v>1.26350846905145</v>
      </c>
      <c r="AH1455">
        <v>8170.0252154011396</v>
      </c>
      <c r="AI1455">
        <v>9.5029601548710194E-2</v>
      </c>
      <c r="AJ1455">
        <v>679</v>
      </c>
      <c r="AK1455">
        <v>4397.0649999999996</v>
      </c>
      <c r="AL1455">
        <v>0.82621502209131004</v>
      </c>
      <c r="AM1455">
        <v>0.17378497790868899</v>
      </c>
      <c r="AN1455">
        <v>8.8365243004418208E-3</v>
      </c>
      <c r="AO1455">
        <v>0</v>
      </c>
      <c r="AP1455">
        <v>2.06185567010309E-2</v>
      </c>
      <c r="AQ1455">
        <v>0.172312223858615</v>
      </c>
      <c r="AR1455">
        <v>0.21792618629173899</v>
      </c>
      <c r="AS1455">
        <v>0.105448154657293</v>
      </c>
      <c r="AT1455">
        <v>23765</v>
      </c>
      <c r="AU1455">
        <v>33542</v>
      </c>
      <c r="AV1455">
        <v>43250</v>
      </c>
      <c r="AW1455">
        <v>0.298969072164948</v>
      </c>
      <c r="AX1455">
        <v>0.67441860465116199</v>
      </c>
      <c r="AY1455">
        <v>62.8</v>
      </c>
      <c r="AZ1455">
        <v>0.139911634756995</v>
      </c>
      <c r="BA1455">
        <v>0.46980854197348998</v>
      </c>
      <c r="BB1455">
        <v>0.15405405405405401</v>
      </c>
      <c r="BC1455">
        <v>0.89459459459459401</v>
      </c>
      <c r="BD1455">
        <v>0.10540540540540499</v>
      </c>
      <c r="BE1455">
        <v>1975</v>
      </c>
      <c r="BF1455">
        <v>44</v>
      </c>
      <c r="BG1455">
        <v>4.0271368000000002E-2</v>
      </c>
      <c r="BH1455">
        <v>0</v>
      </c>
      <c r="BI1455">
        <v>0</v>
      </c>
    </row>
    <row r="1456" spans="1:61" x14ac:dyDescent="0.2">
      <c r="A1456">
        <v>1455</v>
      </c>
      <c r="B1456">
        <v>40134217022</v>
      </c>
      <c r="C1456">
        <v>4460000302</v>
      </c>
      <c r="D1456" t="s">
        <v>514</v>
      </c>
      <c r="E1456">
        <v>85203</v>
      </c>
      <c r="F1456">
        <v>288.73072454549998</v>
      </c>
      <c r="G1456">
        <v>14.7372003043</v>
      </c>
      <c r="H1456">
        <v>0.14071109113945601</v>
      </c>
      <c r="J1456">
        <v>7.6417884000000005E-2</v>
      </c>
      <c r="K1456">
        <v>0</v>
      </c>
      <c r="L1456">
        <v>0</v>
      </c>
      <c r="M1456">
        <v>0</v>
      </c>
      <c r="N1456">
        <v>101</v>
      </c>
      <c r="O1456">
        <v>26893.5774251027</v>
      </c>
      <c r="P1456">
        <v>266.27304381289804</v>
      </c>
      <c r="Q1456">
        <v>53329.684223990502</v>
      </c>
      <c r="R1456">
        <f>Q1456/AJ1456</f>
        <v>18.965037064008001</v>
      </c>
      <c r="S1456">
        <v>1</v>
      </c>
      <c r="T1456">
        <v>1</v>
      </c>
      <c r="U1456">
        <v>1</v>
      </c>
      <c r="V1456">
        <v>1</v>
      </c>
      <c r="W1456">
        <v>0</v>
      </c>
      <c r="X1456">
        <v>5</v>
      </c>
      <c r="Y1456">
        <v>2</v>
      </c>
      <c r="Z1456">
        <v>0.4</v>
      </c>
      <c r="AA1456">
        <v>0</v>
      </c>
      <c r="AB1456">
        <v>288.73072454549998</v>
      </c>
      <c r="AC1456">
        <v>22.631195678608002</v>
      </c>
      <c r="AD1456">
        <v>53329.684223990502</v>
      </c>
      <c r="AE1456">
        <v>18.965037064008001</v>
      </c>
      <c r="AF1456">
        <v>8070.5056523450603</v>
      </c>
      <c r="AG1456">
        <v>2.8700233472066299</v>
      </c>
      <c r="AH1456">
        <v>45259.178571645403</v>
      </c>
      <c r="AI1456">
        <v>0.151332335260941</v>
      </c>
      <c r="AJ1456">
        <v>2812</v>
      </c>
      <c r="AK1456">
        <v>12548.24</v>
      </c>
      <c r="AL1456">
        <v>0.88833570412517704</v>
      </c>
      <c r="AM1456">
        <v>0.111664295874822</v>
      </c>
      <c r="AN1456">
        <v>0</v>
      </c>
      <c r="AO1456">
        <v>0</v>
      </c>
      <c r="AP1456">
        <v>0</v>
      </c>
      <c r="AQ1456">
        <v>0.69594594594594505</v>
      </c>
      <c r="AR1456">
        <v>0.27171646977067399</v>
      </c>
      <c r="AS1456">
        <v>6.1848505906879701E-2</v>
      </c>
      <c r="AT1456">
        <v>15470</v>
      </c>
      <c r="AU1456">
        <v>43000</v>
      </c>
      <c r="AV1456">
        <v>62337.155963302801</v>
      </c>
      <c r="AW1456">
        <v>0.65057224606580799</v>
      </c>
      <c r="AX1456">
        <v>0.42896935933147601</v>
      </c>
      <c r="AY1456">
        <v>25.9</v>
      </c>
      <c r="AZ1456">
        <v>0.389402560455192</v>
      </c>
      <c r="BA1456">
        <v>3.16500711237553E-2</v>
      </c>
      <c r="BB1456">
        <v>0.567278287461773</v>
      </c>
      <c r="BC1456">
        <v>0.91896024464831805</v>
      </c>
      <c r="BD1456">
        <v>8.1039755351681897E-2</v>
      </c>
      <c r="BE1456">
        <v>1966</v>
      </c>
      <c r="BF1456">
        <v>53</v>
      </c>
      <c r="BG1456">
        <v>8.8334963000000002E-2</v>
      </c>
      <c r="BH1456">
        <v>0</v>
      </c>
      <c r="BI1456">
        <v>0</v>
      </c>
    </row>
    <row r="1457" spans="1:61" x14ac:dyDescent="0.2">
      <c r="A1457">
        <v>1456</v>
      </c>
      <c r="B1457">
        <v>40134217023</v>
      </c>
      <c r="C1457">
        <v>4460000302</v>
      </c>
      <c r="D1457" t="s">
        <v>514</v>
      </c>
      <c r="E1457">
        <v>85203</v>
      </c>
      <c r="F1457">
        <v>143.38584854268001</v>
      </c>
      <c r="G1457">
        <v>14.7372003043</v>
      </c>
      <c r="H1457">
        <v>0.51900000378095801</v>
      </c>
      <c r="J1457">
        <v>7.6417884000000005E-2</v>
      </c>
      <c r="K1457">
        <v>0</v>
      </c>
      <c r="L1457">
        <v>0</v>
      </c>
      <c r="M1457">
        <v>0</v>
      </c>
      <c r="N1457">
        <v>47</v>
      </c>
      <c r="O1457">
        <v>24704.668361857701</v>
      </c>
      <c r="P1457">
        <v>525.63124174165318</v>
      </c>
      <c r="Q1457">
        <v>18368.113313805701</v>
      </c>
      <c r="R1457">
        <f>Q1457/AJ1457</f>
        <v>15.474400432860742</v>
      </c>
      <c r="S1457">
        <v>1</v>
      </c>
      <c r="T1457">
        <v>1</v>
      </c>
      <c r="U1457">
        <v>1</v>
      </c>
      <c r="V1457">
        <v>1</v>
      </c>
      <c r="W1457">
        <v>0</v>
      </c>
      <c r="X1457">
        <v>2</v>
      </c>
      <c r="Y1457">
        <v>0</v>
      </c>
      <c r="Z1457">
        <v>0</v>
      </c>
      <c r="AA1457">
        <v>0</v>
      </c>
      <c r="AB1457">
        <v>143.38584854268001</v>
      </c>
      <c r="AC1457">
        <v>16.146385825411699</v>
      </c>
      <c r="AD1457">
        <v>18368.113313805701</v>
      </c>
      <c r="AE1457">
        <v>15.474400432860801</v>
      </c>
      <c r="AF1457">
        <v>9533.0508793142799</v>
      </c>
      <c r="AG1457">
        <v>8.0312138831628292</v>
      </c>
      <c r="AH1457">
        <v>8835.0624344914995</v>
      </c>
      <c r="AI1457">
        <v>0.51900000378095801</v>
      </c>
      <c r="AJ1457">
        <v>1187</v>
      </c>
      <c r="AK1457">
        <v>9905.1659999999993</v>
      </c>
      <c r="AL1457">
        <v>0.80033698399326003</v>
      </c>
      <c r="AM1457">
        <v>0.199663016006739</v>
      </c>
      <c r="AN1457">
        <v>2.1061499578770002E-2</v>
      </c>
      <c r="AO1457">
        <v>6.7396798652063997E-3</v>
      </c>
      <c r="AP1457">
        <v>0</v>
      </c>
      <c r="AQ1457">
        <v>0.29064869418702599</v>
      </c>
      <c r="AR1457">
        <v>0.16745283018867901</v>
      </c>
      <c r="AS1457">
        <v>9.3160377358490504E-2</v>
      </c>
      <c r="AT1457">
        <v>16398</v>
      </c>
      <c r="AU1457">
        <v>30610</v>
      </c>
      <c r="AV1457">
        <v>35702.729044834297</v>
      </c>
      <c r="AW1457">
        <v>0.44414414414414399</v>
      </c>
      <c r="AX1457">
        <v>0.28336079077429899</v>
      </c>
      <c r="AY1457">
        <v>42.2</v>
      </c>
      <c r="AZ1457">
        <v>0.266217354675652</v>
      </c>
      <c r="BA1457">
        <v>0.20050547598988999</v>
      </c>
      <c r="BB1457">
        <v>0.22222222222222199</v>
      </c>
      <c r="BC1457">
        <v>0.88499025341130599</v>
      </c>
      <c r="BD1457">
        <v>0.11500974658869299</v>
      </c>
      <c r="BE1457">
        <v>1978</v>
      </c>
      <c r="BF1457">
        <v>41</v>
      </c>
      <c r="BG1457">
        <v>5.2895215000000002E-2</v>
      </c>
      <c r="BH1457">
        <v>0</v>
      </c>
      <c r="BI1457">
        <v>0</v>
      </c>
    </row>
    <row r="1458" spans="1:61" x14ac:dyDescent="0.2">
      <c r="A1458">
        <v>1457</v>
      </c>
      <c r="B1458">
        <v>40134218011</v>
      </c>
      <c r="C1458">
        <v>4460000042</v>
      </c>
      <c r="D1458" t="s">
        <v>38</v>
      </c>
      <c r="E1458">
        <v>85204</v>
      </c>
      <c r="F1458">
        <v>626.18750989345801</v>
      </c>
      <c r="G1458">
        <v>9.9692344090600002</v>
      </c>
      <c r="H1458">
        <v>0.16515905050923699</v>
      </c>
      <c r="I1458">
        <v>4.5</v>
      </c>
      <c r="J1458">
        <v>0.45060966400000002</v>
      </c>
      <c r="K1458">
        <v>0</v>
      </c>
      <c r="L1458">
        <v>0</v>
      </c>
      <c r="M1458">
        <v>0</v>
      </c>
      <c r="N1458">
        <v>82</v>
      </c>
      <c r="O1458">
        <v>25568.870584800901</v>
      </c>
      <c r="P1458">
        <v>311.81549493659634</v>
      </c>
      <c r="Q1458">
        <v>15313.2284604549</v>
      </c>
      <c r="R1458">
        <f>Q1458/AJ1458</f>
        <v>14.023102985764561</v>
      </c>
      <c r="S1458">
        <v>1</v>
      </c>
      <c r="T1458">
        <v>1</v>
      </c>
      <c r="U1458">
        <v>1</v>
      </c>
      <c r="V1458">
        <v>1</v>
      </c>
      <c r="W1458">
        <v>0</v>
      </c>
      <c r="X1458">
        <v>9</v>
      </c>
      <c r="Y1458">
        <v>3</v>
      </c>
      <c r="Z1458">
        <v>0.33333333333333298</v>
      </c>
      <c r="AA1458">
        <v>0</v>
      </c>
      <c r="AB1458">
        <v>4.3308274906640296</v>
      </c>
      <c r="AC1458">
        <v>62.257653888332797</v>
      </c>
      <c r="AD1458">
        <v>15313.2284604549</v>
      </c>
      <c r="AE1458">
        <v>14.023102985764501</v>
      </c>
      <c r="AF1458">
        <v>5514.71183040507</v>
      </c>
      <c r="AG1458">
        <v>5.0501024087958504</v>
      </c>
      <c r="AH1458">
        <v>9798.5166300498404</v>
      </c>
      <c r="AI1458">
        <v>0.36012731375662099</v>
      </c>
      <c r="AJ1458">
        <v>1092</v>
      </c>
      <c r="AK1458">
        <v>4404.22</v>
      </c>
      <c r="AL1458">
        <v>0.81684981684981595</v>
      </c>
      <c r="AM1458">
        <v>0.183150183150183</v>
      </c>
      <c r="AN1458">
        <v>0</v>
      </c>
      <c r="AO1458">
        <v>1.37362637362637E-2</v>
      </c>
      <c r="AP1458">
        <v>0</v>
      </c>
      <c r="AQ1458">
        <v>0.57692307692307598</v>
      </c>
      <c r="AR1458">
        <v>0.118980169971671</v>
      </c>
      <c r="AS1458">
        <v>0.148725212464589</v>
      </c>
      <c r="AT1458">
        <v>21066</v>
      </c>
      <c r="AU1458">
        <v>51875</v>
      </c>
      <c r="AV1458">
        <v>65908.832807571001</v>
      </c>
      <c r="AW1458">
        <v>0.23232323232323199</v>
      </c>
      <c r="AX1458">
        <v>0.66561514195583504</v>
      </c>
      <c r="AY1458">
        <v>32.299999999999997</v>
      </c>
      <c r="AZ1458">
        <v>0.26556776556776501</v>
      </c>
      <c r="BA1458">
        <v>9.3406593406593394E-2</v>
      </c>
      <c r="BB1458">
        <v>0.33438485804416401</v>
      </c>
      <c r="BC1458">
        <v>1</v>
      </c>
      <c r="BD1458">
        <v>0</v>
      </c>
      <c r="BE1458">
        <v>1974</v>
      </c>
      <c r="BF1458">
        <v>45</v>
      </c>
      <c r="BG1458">
        <v>0.142497867</v>
      </c>
      <c r="BH1458">
        <v>0</v>
      </c>
      <c r="BI1458">
        <v>0</v>
      </c>
    </row>
    <row r="1459" spans="1:61" x14ac:dyDescent="0.2">
      <c r="A1459">
        <v>1458</v>
      </c>
      <c r="B1459">
        <v>40134218012</v>
      </c>
      <c r="C1459">
        <v>4460000078</v>
      </c>
      <c r="D1459" t="s">
        <v>263</v>
      </c>
      <c r="E1459">
        <v>85204</v>
      </c>
      <c r="F1459">
        <v>470.91722146807899</v>
      </c>
      <c r="G1459">
        <v>8.225601588</v>
      </c>
      <c r="H1459">
        <v>0.16941525916949399</v>
      </c>
      <c r="I1459">
        <v>4.0999999999999996</v>
      </c>
      <c r="J1459">
        <v>0.44962897699999999</v>
      </c>
      <c r="K1459">
        <v>0</v>
      </c>
      <c r="L1459">
        <v>0</v>
      </c>
      <c r="M1459">
        <v>0</v>
      </c>
      <c r="N1459">
        <v>87</v>
      </c>
      <c r="O1459">
        <v>20239.760834962301</v>
      </c>
      <c r="P1459">
        <v>232.64092913749772</v>
      </c>
      <c r="Q1459">
        <v>34454.843566487099</v>
      </c>
      <c r="R1459">
        <f>Q1459/AJ1459</f>
        <v>17.7877354499159</v>
      </c>
      <c r="S1459">
        <v>1</v>
      </c>
      <c r="T1459">
        <v>1</v>
      </c>
      <c r="U1459">
        <v>1</v>
      </c>
      <c r="V1459">
        <v>1</v>
      </c>
      <c r="W1459">
        <v>0</v>
      </c>
      <c r="X1459">
        <v>10</v>
      </c>
      <c r="Y1459">
        <v>4</v>
      </c>
      <c r="Z1459">
        <v>0.4</v>
      </c>
      <c r="AA1459">
        <v>0</v>
      </c>
      <c r="AB1459">
        <v>84.047201545980201</v>
      </c>
      <c r="AC1459">
        <v>54.441941993524203</v>
      </c>
      <c r="AD1459">
        <v>34454.843566487099</v>
      </c>
      <c r="AE1459">
        <v>17.7877354499159</v>
      </c>
      <c r="AF1459">
        <v>12483.1433538287</v>
      </c>
      <c r="AG1459">
        <v>6.4445758150897197</v>
      </c>
      <c r="AH1459">
        <v>21971.700212658299</v>
      </c>
      <c r="AI1459">
        <v>0.36230445596829303</v>
      </c>
      <c r="AJ1459">
        <v>1937</v>
      </c>
      <c r="AK1459">
        <v>7842.0810000000001</v>
      </c>
      <c r="AL1459">
        <v>0.68611254517294695</v>
      </c>
      <c r="AM1459">
        <v>0.31388745482705199</v>
      </c>
      <c r="AN1459">
        <v>3.9752194114610201E-2</v>
      </c>
      <c r="AO1459" s="1">
        <v>5.16262261228704E-4</v>
      </c>
      <c r="AP1459">
        <v>2.58131130614352E-3</v>
      </c>
      <c r="AQ1459">
        <v>0.58802271553949403</v>
      </c>
      <c r="AR1459">
        <v>0.248999199359487</v>
      </c>
      <c r="AS1459">
        <v>8.4867894315452302E-2</v>
      </c>
      <c r="AT1459">
        <v>22565</v>
      </c>
      <c r="AU1459">
        <v>82697</v>
      </c>
      <c r="AV1459">
        <v>83319.587628865993</v>
      </c>
      <c r="AW1459">
        <v>0.14522821576763401</v>
      </c>
      <c r="AX1459">
        <v>0.73592233009708696</v>
      </c>
      <c r="AY1459">
        <v>39.299999999999997</v>
      </c>
      <c r="AZ1459">
        <v>0.24006195147134701</v>
      </c>
      <c r="BA1459">
        <v>0.10273618998451201</v>
      </c>
      <c r="BB1459">
        <v>0.459793814432989</v>
      </c>
      <c r="BC1459">
        <v>0.97731958762886595</v>
      </c>
      <c r="BD1459">
        <v>2.2680412371133999E-2</v>
      </c>
      <c r="BE1459">
        <v>1974</v>
      </c>
      <c r="BF1459">
        <v>45</v>
      </c>
      <c r="BG1459">
        <v>0.12846112500000001</v>
      </c>
      <c r="BH1459">
        <v>0</v>
      </c>
      <c r="BI1459">
        <v>0</v>
      </c>
    </row>
    <row r="1460" spans="1:61" x14ac:dyDescent="0.2">
      <c r="A1460">
        <v>1459</v>
      </c>
      <c r="B1460">
        <v>40134218021</v>
      </c>
      <c r="C1460">
        <v>4460000015</v>
      </c>
      <c r="D1460" t="s">
        <v>288</v>
      </c>
      <c r="E1460">
        <v>85204</v>
      </c>
      <c r="F1460">
        <v>303.55227202441</v>
      </c>
      <c r="G1460">
        <v>18.446063383999999</v>
      </c>
      <c r="H1460">
        <v>0.21111066782339799</v>
      </c>
      <c r="I1460">
        <v>4.2</v>
      </c>
      <c r="J1460">
        <v>0.30482399500000001</v>
      </c>
      <c r="K1460">
        <v>0</v>
      </c>
      <c r="L1460">
        <v>0</v>
      </c>
      <c r="M1460">
        <v>0</v>
      </c>
      <c r="N1460">
        <v>88</v>
      </c>
      <c r="O1460">
        <v>34552.817460915001</v>
      </c>
      <c r="P1460">
        <v>392.64565296494317</v>
      </c>
      <c r="Q1460">
        <v>29258.321293309298</v>
      </c>
      <c r="R1460">
        <f>Q1460/AJ1460</f>
        <v>21.125141728021156</v>
      </c>
      <c r="S1460">
        <v>1</v>
      </c>
      <c r="T1460">
        <v>1</v>
      </c>
      <c r="U1460">
        <v>1</v>
      </c>
      <c r="V1460">
        <v>1</v>
      </c>
      <c r="W1460">
        <v>0</v>
      </c>
      <c r="X1460">
        <v>5</v>
      </c>
      <c r="Y1460">
        <v>3</v>
      </c>
      <c r="Z1460">
        <v>0.6</v>
      </c>
      <c r="AA1460">
        <v>0</v>
      </c>
      <c r="AB1460">
        <v>303.55227202441</v>
      </c>
      <c r="AC1460">
        <v>34.140138435252197</v>
      </c>
      <c r="AD1460">
        <v>29258.321293309298</v>
      </c>
      <c r="AE1460">
        <v>21.125141728021099</v>
      </c>
      <c r="AF1460">
        <v>10609.288742078699</v>
      </c>
      <c r="AG1460">
        <v>7.66013627586916</v>
      </c>
      <c r="AH1460">
        <v>18649.032551230499</v>
      </c>
      <c r="AI1460">
        <v>0.36260756848359799</v>
      </c>
      <c r="AJ1460">
        <v>1385</v>
      </c>
      <c r="AK1460">
        <v>14622.74</v>
      </c>
      <c r="AL1460">
        <v>0.46714801444043302</v>
      </c>
      <c r="AM1460">
        <v>0.53285198555956603</v>
      </c>
      <c r="AN1460">
        <v>0.14873646209386199</v>
      </c>
      <c r="AO1460">
        <v>0.109747292418772</v>
      </c>
      <c r="AP1460">
        <v>0</v>
      </c>
      <c r="AQ1460">
        <v>0.49241877256317601</v>
      </c>
      <c r="AR1460">
        <v>0.31125827814569501</v>
      </c>
      <c r="AS1460">
        <v>3.7086092715231701E-2</v>
      </c>
      <c r="AT1460">
        <v>10868</v>
      </c>
      <c r="AU1460">
        <v>30114</v>
      </c>
      <c r="AV1460">
        <v>37371.925133689801</v>
      </c>
      <c r="AW1460">
        <v>0.61010830324909704</v>
      </c>
      <c r="AX1460">
        <v>0.13</v>
      </c>
      <c r="AY1460">
        <v>27.1</v>
      </c>
      <c r="AZ1460">
        <v>0.360288808664259</v>
      </c>
      <c r="BA1460">
        <v>3.2490974729241798E-2</v>
      </c>
      <c r="BB1460">
        <v>0.55882352941176405</v>
      </c>
      <c r="BC1460">
        <v>0.71122994652406402</v>
      </c>
      <c r="BD1460">
        <v>0.28877005347593498</v>
      </c>
      <c r="BE1460">
        <v>1974</v>
      </c>
      <c r="BF1460">
        <v>45</v>
      </c>
      <c r="BG1460">
        <v>9.9132650000000003E-2</v>
      </c>
      <c r="BH1460">
        <v>0</v>
      </c>
      <c r="BI1460">
        <v>0</v>
      </c>
    </row>
    <row r="1461" spans="1:61" x14ac:dyDescent="0.2">
      <c r="A1461">
        <v>1460</v>
      </c>
      <c r="B1461">
        <v>40134218022</v>
      </c>
      <c r="C1461">
        <v>4460000078</v>
      </c>
      <c r="D1461" t="s">
        <v>263</v>
      </c>
      <c r="E1461">
        <v>85204</v>
      </c>
      <c r="F1461">
        <v>413.34129884487601</v>
      </c>
      <c r="G1461">
        <v>8.225601588</v>
      </c>
      <c r="H1461">
        <v>0.22383771829272101</v>
      </c>
      <c r="I1461">
        <v>4.0999999999999996</v>
      </c>
      <c r="J1461">
        <v>0.44962897699999999</v>
      </c>
      <c r="K1461">
        <v>0</v>
      </c>
      <c r="L1461">
        <v>0</v>
      </c>
      <c r="M1461">
        <v>0</v>
      </c>
      <c r="N1461">
        <v>131</v>
      </c>
      <c r="O1461">
        <v>54324.701356598598</v>
      </c>
      <c r="P1461">
        <v>414.69237676792824</v>
      </c>
      <c r="Q1461">
        <v>69482.759339775905</v>
      </c>
      <c r="R1461">
        <f>Q1461/AJ1461</f>
        <v>23.787319185133825</v>
      </c>
      <c r="S1461">
        <v>1</v>
      </c>
      <c r="T1461">
        <v>1</v>
      </c>
      <c r="U1461">
        <v>1</v>
      </c>
      <c r="V1461">
        <v>1</v>
      </c>
      <c r="W1461">
        <v>0</v>
      </c>
      <c r="X1461">
        <v>9</v>
      </c>
      <c r="Y1461">
        <v>5</v>
      </c>
      <c r="Z1461">
        <v>0.55555555555555503</v>
      </c>
      <c r="AA1461">
        <v>0</v>
      </c>
      <c r="AB1461">
        <v>214.11692528244899</v>
      </c>
      <c r="AC1461">
        <v>40.418004862718</v>
      </c>
      <c r="AD1461">
        <v>69482.759339775905</v>
      </c>
      <c r="AE1461">
        <v>23.7873191851338</v>
      </c>
      <c r="AF1461">
        <v>26031.524352414999</v>
      </c>
      <c r="AG1461">
        <v>8.9118535954861606</v>
      </c>
      <c r="AH1461">
        <v>43451.234987360796</v>
      </c>
      <c r="AI1461">
        <v>0.374647244867161</v>
      </c>
      <c r="AJ1461">
        <v>2921</v>
      </c>
      <c r="AK1461">
        <v>11930.37</v>
      </c>
      <c r="AL1461">
        <v>0.62923656282095097</v>
      </c>
      <c r="AM1461">
        <v>0.37076343717904803</v>
      </c>
      <c r="AN1461" s="1">
        <v>6.8469702156795603E-4</v>
      </c>
      <c r="AO1461">
        <v>3.5946593632317697E-2</v>
      </c>
      <c r="AP1461">
        <v>1.4720985963711001E-2</v>
      </c>
      <c r="AQ1461">
        <v>0.531324888736734</v>
      </c>
      <c r="AR1461">
        <v>0.265875370919881</v>
      </c>
      <c r="AS1461">
        <v>0.13234421364985099</v>
      </c>
      <c r="AT1461">
        <v>20129</v>
      </c>
      <c r="AU1461">
        <v>52150</v>
      </c>
      <c r="AV1461">
        <v>69189.144316730497</v>
      </c>
      <c r="AW1461">
        <v>0.27708333333333302</v>
      </c>
      <c r="AX1461">
        <v>0.74470734744707301</v>
      </c>
      <c r="AY1461">
        <v>28.6</v>
      </c>
      <c r="AZ1461">
        <v>0.310852447791852</v>
      </c>
      <c r="BA1461">
        <v>6.2992125984251898E-2</v>
      </c>
      <c r="BB1461">
        <v>0.49297573435504399</v>
      </c>
      <c r="BC1461">
        <v>0.99233716475095701</v>
      </c>
      <c r="BD1461">
        <v>7.66283524904214E-3</v>
      </c>
      <c r="BE1461">
        <v>1971</v>
      </c>
      <c r="BF1461">
        <v>48</v>
      </c>
      <c r="BG1461">
        <v>0.14848459999999999</v>
      </c>
      <c r="BH1461">
        <v>0</v>
      </c>
      <c r="BI1461">
        <v>0</v>
      </c>
    </row>
    <row r="1462" spans="1:61" x14ac:dyDescent="0.2">
      <c r="A1462">
        <v>1461</v>
      </c>
      <c r="B1462">
        <v>40134218023</v>
      </c>
      <c r="C1462">
        <v>4460000015</v>
      </c>
      <c r="D1462" t="s">
        <v>288</v>
      </c>
      <c r="E1462">
        <v>85204</v>
      </c>
      <c r="F1462">
        <v>292.89649928648902</v>
      </c>
      <c r="G1462">
        <v>18.446063383999999</v>
      </c>
      <c r="H1462">
        <v>0.19718100337851499</v>
      </c>
      <c r="I1462">
        <v>4.2</v>
      </c>
      <c r="J1462">
        <v>0.30482399500000001</v>
      </c>
      <c r="K1462">
        <v>0</v>
      </c>
      <c r="L1462">
        <v>0</v>
      </c>
      <c r="M1462">
        <v>0</v>
      </c>
      <c r="N1462">
        <v>69</v>
      </c>
      <c r="O1462">
        <v>25214.691557802798</v>
      </c>
      <c r="P1462">
        <v>365.43031243192462</v>
      </c>
      <c r="Q1462">
        <v>14583.742184639301</v>
      </c>
      <c r="R1462">
        <f>Q1462/AJ1462</f>
        <v>16.222182630299557</v>
      </c>
      <c r="S1462">
        <v>1</v>
      </c>
      <c r="T1462">
        <v>1</v>
      </c>
      <c r="U1462">
        <v>1</v>
      </c>
      <c r="V1462">
        <v>1</v>
      </c>
      <c r="W1462">
        <v>0</v>
      </c>
      <c r="X1462">
        <v>7</v>
      </c>
      <c r="Y1462">
        <v>4</v>
      </c>
      <c r="Z1462">
        <v>0.57142857142857095</v>
      </c>
      <c r="AA1462">
        <v>0</v>
      </c>
      <c r="AB1462">
        <v>292.89649928648902</v>
      </c>
      <c r="AC1462">
        <v>61.664679696202498</v>
      </c>
      <c r="AD1462">
        <v>14583.742184639301</v>
      </c>
      <c r="AE1462">
        <v>16.222182630299599</v>
      </c>
      <c r="AF1462">
        <v>5161.1710971546299</v>
      </c>
      <c r="AG1462">
        <v>5.7410134562342998</v>
      </c>
      <c r="AH1462">
        <v>9422.5710874847391</v>
      </c>
      <c r="AI1462">
        <v>0.35389895349293399</v>
      </c>
      <c r="AJ1462">
        <v>899</v>
      </c>
      <c r="AK1462">
        <v>5830.6769999999997</v>
      </c>
      <c r="AL1462">
        <v>0.75639599555061099</v>
      </c>
      <c r="AM1462">
        <v>0.24360400444938801</v>
      </c>
      <c r="AN1462">
        <v>0</v>
      </c>
      <c r="AO1462">
        <v>1.8909899888765201E-2</v>
      </c>
      <c r="AP1462">
        <v>0</v>
      </c>
      <c r="AQ1462">
        <v>0.62513904338153503</v>
      </c>
      <c r="AR1462">
        <v>0.448888888888888</v>
      </c>
      <c r="AS1462">
        <v>0.162962962962962</v>
      </c>
      <c r="AT1462">
        <v>23902</v>
      </c>
      <c r="AU1462">
        <v>56071</v>
      </c>
      <c r="AV1462">
        <v>75693.277310924401</v>
      </c>
      <c r="AW1462">
        <v>0.373748609566184</v>
      </c>
      <c r="AX1462">
        <v>0.58015267175572505</v>
      </c>
      <c r="AY1462">
        <v>37.6</v>
      </c>
      <c r="AZ1462">
        <v>0.16573971078976599</v>
      </c>
      <c r="BA1462">
        <v>0.17908787541713</v>
      </c>
      <c r="BB1462">
        <v>0.22689075630252101</v>
      </c>
      <c r="BC1462">
        <v>1</v>
      </c>
      <c r="BD1462">
        <v>0</v>
      </c>
      <c r="BE1462">
        <v>1966</v>
      </c>
      <c r="BF1462">
        <v>53</v>
      </c>
      <c r="BG1462">
        <v>0.165263779</v>
      </c>
      <c r="BH1462">
        <v>0</v>
      </c>
      <c r="BI1462">
        <v>0</v>
      </c>
    </row>
    <row r="1463" spans="1:61" x14ac:dyDescent="0.2">
      <c r="A1463">
        <v>1462</v>
      </c>
      <c r="B1463">
        <v>40134219011</v>
      </c>
      <c r="C1463">
        <v>4460000078</v>
      </c>
      <c r="D1463" t="s">
        <v>263</v>
      </c>
      <c r="E1463">
        <v>85204</v>
      </c>
      <c r="F1463">
        <v>1253.41462092508</v>
      </c>
      <c r="G1463">
        <v>8.225601588</v>
      </c>
      <c r="H1463">
        <v>0.106739497615621</v>
      </c>
      <c r="I1463">
        <v>4.0999999999999996</v>
      </c>
      <c r="J1463">
        <v>0.44962897699999999</v>
      </c>
      <c r="K1463">
        <v>0</v>
      </c>
      <c r="L1463">
        <v>0</v>
      </c>
      <c r="M1463">
        <v>0</v>
      </c>
      <c r="N1463">
        <v>106</v>
      </c>
      <c r="O1463">
        <v>29375.553968380202</v>
      </c>
      <c r="P1463">
        <v>277.12786762622829</v>
      </c>
      <c r="Q1463">
        <v>38129.734574177302</v>
      </c>
      <c r="R1463">
        <f>Q1463/AJ1463</f>
        <v>18.848113976360505</v>
      </c>
      <c r="S1463">
        <v>1</v>
      </c>
      <c r="T1463">
        <v>0</v>
      </c>
      <c r="U1463">
        <v>2</v>
      </c>
      <c r="V1463">
        <v>0</v>
      </c>
      <c r="W1463">
        <v>1</v>
      </c>
      <c r="X1463">
        <v>6</v>
      </c>
      <c r="Y1463">
        <v>3</v>
      </c>
      <c r="Z1463">
        <v>0.5</v>
      </c>
      <c r="AA1463">
        <v>0</v>
      </c>
      <c r="AB1463">
        <v>203.39202710931201</v>
      </c>
      <c r="AC1463">
        <v>27.218876401281701</v>
      </c>
      <c r="AD1463">
        <v>38129.734574177302</v>
      </c>
      <c r="AE1463">
        <v>18.848113976360501</v>
      </c>
      <c r="AF1463">
        <v>2392.7251533117601</v>
      </c>
      <c r="AG1463">
        <v>1.18276082714372</v>
      </c>
      <c r="AH1463">
        <v>35737.009420865499</v>
      </c>
      <c r="AI1463">
        <v>6.2752211103305006E-2</v>
      </c>
      <c r="AJ1463">
        <v>2023</v>
      </c>
      <c r="AK1463">
        <v>8029.1670000000004</v>
      </c>
      <c r="AL1463">
        <v>0.83391003460207602</v>
      </c>
      <c r="AM1463">
        <v>0.16608996539792301</v>
      </c>
      <c r="AN1463">
        <v>0</v>
      </c>
      <c r="AO1463">
        <v>1.13692535837864E-2</v>
      </c>
      <c r="AP1463">
        <v>1.5818091942659401E-2</v>
      </c>
      <c r="AQ1463">
        <v>0.75729115175481898</v>
      </c>
      <c r="AR1463">
        <v>0.23731587561374701</v>
      </c>
      <c r="AS1463">
        <v>0.117021276595744</v>
      </c>
      <c r="AT1463">
        <v>18575</v>
      </c>
      <c r="AU1463">
        <v>52031</v>
      </c>
      <c r="AV1463">
        <v>57471.315372424702</v>
      </c>
      <c r="AW1463">
        <v>0.37370242214532801</v>
      </c>
      <c r="AX1463">
        <v>0.51950078003120104</v>
      </c>
      <c r="AY1463">
        <v>29.2</v>
      </c>
      <c r="AZ1463">
        <v>0.30993573900148202</v>
      </c>
      <c r="BA1463">
        <v>8.7493821057834903E-2</v>
      </c>
      <c r="BB1463">
        <v>0.43264659270998401</v>
      </c>
      <c r="BC1463">
        <v>1</v>
      </c>
      <c r="BD1463">
        <v>0</v>
      </c>
      <c r="BE1463">
        <v>1975</v>
      </c>
      <c r="BF1463">
        <v>44</v>
      </c>
      <c r="BG1463">
        <v>0.120908348</v>
      </c>
      <c r="BH1463">
        <v>0</v>
      </c>
      <c r="BI1463">
        <v>0</v>
      </c>
    </row>
    <row r="1464" spans="1:61" x14ac:dyDescent="0.2">
      <c r="A1464">
        <v>1463</v>
      </c>
      <c r="B1464">
        <v>40134219012</v>
      </c>
      <c r="C1464">
        <v>4460000078</v>
      </c>
      <c r="D1464" t="s">
        <v>263</v>
      </c>
      <c r="E1464">
        <v>85204</v>
      </c>
      <c r="F1464">
        <v>2060.6767850340402</v>
      </c>
      <c r="G1464">
        <v>8.225601588</v>
      </c>
      <c r="H1464">
        <v>0.12059094999572</v>
      </c>
      <c r="I1464">
        <v>4.0999999999999996</v>
      </c>
      <c r="J1464">
        <v>0.44962897699999999</v>
      </c>
      <c r="K1464">
        <v>0</v>
      </c>
      <c r="L1464">
        <v>0</v>
      </c>
      <c r="M1464">
        <v>0</v>
      </c>
      <c r="N1464">
        <v>136</v>
      </c>
      <c r="O1464">
        <v>34008.354342142498</v>
      </c>
      <c r="P1464">
        <v>250.06142898634189</v>
      </c>
      <c r="Q1464">
        <v>40799.0191592427</v>
      </c>
      <c r="R1464">
        <f>Q1464/AJ1464</f>
        <v>21.238427464467829</v>
      </c>
      <c r="S1464">
        <v>1</v>
      </c>
      <c r="T1464">
        <v>0</v>
      </c>
      <c r="U1464">
        <v>2</v>
      </c>
      <c r="V1464">
        <v>0</v>
      </c>
      <c r="W1464">
        <v>1</v>
      </c>
      <c r="X1464">
        <v>7</v>
      </c>
      <c r="Y1464">
        <v>2</v>
      </c>
      <c r="Z1464">
        <v>0.28571428571428498</v>
      </c>
      <c r="AA1464">
        <v>0</v>
      </c>
      <c r="AB1464">
        <v>262.96704309780699</v>
      </c>
      <c r="AC1464">
        <v>26.7834159907759</v>
      </c>
      <c r="AD1464">
        <v>40799.0191592427</v>
      </c>
      <c r="AE1464">
        <v>21.238427464467801</v>
      </c>
      <c r="AF1464">
        <v>4880.2067160401002</v>
      </c>
      <c r="AG1464">
        <v>2.5404511796148301</v>
      </c>
      <c r="AH1464">
        <v>35918.812443202602</v>
      </c>
      <c r="AI1464">
        <v>0.119615785296017</v>
      </c>
      <c r="AJ1464">
        <v>1921</v>
      </c>
      <c r="AK1464">
        <v>7575.6239999999998</v>
      </c>
      <c r="AL1464">
        <v>0.744924518479958</v>
      </c>
      <c r="AM1464">
        <v>0.255075481520041</v>
      </c>
      <c r="AN1464">
        <v>4.0603852160333097E-2</v>
      </c>
      <c r="AO1464">
        <v>2.6028110359187901E-3</v>
      </c>
      <c r="AP1464">
        <v>8.32899531494013E-3</v>
      </c>
      <c r="AQ1464">
        <v>0.68401874023945797</v>
      </c>
      <c r="AR1464">
        <v>0.27487684729063999</v>
      </c>
      <c r="AS1464">
        <v>0.13004926108374301</v>
      </c>
      <c r="AT1464">
        <v>18204</v>
      </c>
      <c r="AU1464">
        <v>54250</v>
      </c>
      <c r="AV1464">
        <v>59047.272727272699</v>
      </c>
      <c r="AW1464">
        <v>0.234252993232691</v>
      </c>
      <c r="AX1464">
        <v>0.48965517241379303</v>
      </c>
      <c r="AY1464">
        <v>27.5</v>
      </c>
      <c r="AZ1464">
        <v>0.37532535137948903</v>
      </c>
      <c r="BA1464">
        <v>4.16449765747006E-2</v>
      </c>
      <c r="BB1464">
        <v>0.52545454545454495</v>
      </c>
      <c r="BC1464">
        <v>1</v>
      </c>
      <c r="BD1464">
        <v>0</v>
      </c>
      <c r="BE1464">
        <v>1976</v>
      </c>
      <c r="BF1464">
        <v>43</v>
      </c>
      <c r="BG1464">
        <v>0.13135785699999999</v>
      </c>
      <c r="BH1464">
        <v>0</v>
      </c>
      <c r="BI1464">
        <v>0</v>
      </c>
    </row>
    <row r="1465" spans="1:61" x14ac:dyDescent="0.2">
      <c r="A1465">
        <v>1464</v>
      </c>
      <c r="B1465">
        <v>40134219021</v>
      </c>
      <c r="C1465">
        <v>4460000078</v>
      </c>
      <c r="D1465" t="s">
        <v>263</v>
      </c>
      <c r="E1465">
        <v>85204</v>
      </c>
      <c r="F1465">
        <v>1471.7063001231099</v>
      </c>
      <c r="G1465">
        <v>8.225601588</v>
      </c>
      <c r="H1465">
        <v>0.16293937174258</v>
      </c>
      <c r="I1465">
        <v>4.0999999999999996</v>
      </c>
      <c r="J1465">
        <v>0.44962897699999999</v>
      </c>
      <c r="K1465">
        <v>0</v>
      </c>
      <c r="L1465">
        <v>0</v>
      </c>
      <c r="M1465">
        <v>0</v>
      </c>
      <c r="N1465">
        <v>55</v>
      </c>
      <c r="O1465">
        <v>7347.7733835293802</v>
      </c>
      <c r="P1465">
        <v>133.5958797005342</v>
      </c>
      <c r="Q1465">
        <v>12792.5443539566</v>
      </c>
      <c r="R1465">
        <f>Q1465/AJ1465</f>
        <v>17.102332024006149</v>
      </c>
      <c r="S1465">
        <v>1</v>
      </c>
      <c r="T1465">
        <v>0</v>
      </c>
      <c r="U1465">
        <v>2</v>
      </c>
      <c r="V1465">
        <v>0</v>
      </c>
      <c r="W1465">
        <v>1</v>
      </c>
      <c r="X1465">
        <v>5</v>
      </c>
      <c r="Y1465">
        <v>3</v>
      </c>
      <c r="Z1465">
        <v>0.6</v>
      </c>
      <c r="AA1465">
        <v>0</v>
      </c>
      <c r="AB1465">
        <v>245.73351971526299</v>
      </c>
      <c r="AC1465">
        <v>32.8322267414555</v>
      </c>
      <c r="AD1465">
        <v>12792.5443539566</v>
      </c>
      <c r="AE1465">
        <v>17.102332024006198</v>
      </c>
      <c r="AF1465">
        <v>2317.4093151877701</v>
      </c>
      <c r="AG1465">
        <v>3.09814079570558</v>
      </c>
      <c r="AH1465">
        <v>10475.1350387688</v>
      </c>
      <c r="AI1465">
        <v>0.181153119431711</v>
      </c>
      <c r="AJ1465">
        <v>748</v>
      </c>
      <c r="AK1465">
        <v>5847.5860000000002</v>
      </c>
      <c r="AL1465">
        <v>0.68181818181818099</v>
      </c>
      <c r="AM1465">
        <v>0.31818181818181801</v>
      </c>
      <c r="AN1465">
        <v>5.0802139037433101E-2</v>
      </c>
      <c r="AO1465">
        <v>0</v>
      </c>
      <c r="AP1465">
        <v>0</v>
      </c>
      <c r="AQ1465">
        <v>0.58021390374331505</v>
      </c>
      <c r="AR1465">
        <v>0.218992248062015</v>
      </c>
      <c r="AS1465">
        <v>5.0387596899224799E-2</v>
      </c>
      <c r="AT1465">
        <v>15504</v>
      </c>
      <c r="AU1465">
        <v>24630</v>
      </c>
      <c r="AV1465">
        <v>41309.615384615397</v>
      </c>
      <c r="AW1465">
        <v>0.58957219251336901</v>
      </c>
      <c r="AX1465">
        <v>0.43661971830985902</v>
      </c>
      <c r="AY1465">
        <v>40.700000000000003</v>
      </c>
      <c r="AZ1465">
        <v>0.24598930481283399</v>
      </c>
      <c r="BA1465">
        <v>8.5561497326203204E-2</v>
      </c>
      <c r="BB1465">
        <v>0.46538461538461501</v>
      </c>
      <c r="BC1465">
        <v>0.85769230769230698</v>
      </c>
      <c r="BD1465">
        <v>0.142307692307692</v>
      </c>
      <c r="BE1465">
        <v>1960</v>
      </c>
      <c r="BF1465">
        <v>59</v>
      </c>
      <c r="BG1465">
        <v>0.17394979599999999</v>
      </c>
      <c r="BH1465">
        <v>0</v>
      </c>
      <c r="BI1465">
        <v>0</v>
      </c>
    </row>
    <row r="1466" spans="1:61" x14ac:dyDescent="0.2">
      <c r="A1466">
        <v>1465</v>
      </c>
      <c r="B1466">
        <v>40134219022</v>
      </c>
      <c r="C1466">
        <v>4460000078</v>
      </c>
      <c r="D1466" t="s">
        <v>263</v>
      </c>
      <c r="E1466">
        <v>85204</v>
      </c>
      <c r="F1466">
        <v>1988.07135980065</v>
      </c>
      <c r="G1466">
        <v>8.225601588</v>
      </c>
      <c r="H1466">
        <v>0.10870157109175201</v>
      </c>
      <c r="I1466">
        <v>4.0999999999999996</v>
      </c>
      <c r="J1466">
        <v>0.44962897699999999</v>
      </c>
      <c r="K1466">
        <v>0</v>
      </c>
      <c r="L1466">
        <v>0</v>
      </c>
      <c r="M1466">
        <v>0</v>
      </c>
      <c r="N1466">
        <v>106</v>
      </c>
      <c r="O1466">
        <v>48058.7485165533</v>
      </c>
      <c r="P1466">
        <v>453.38441996748395</v>
      </c>
      <c r="Q1466">
        <v>40066.027728189103</v>
      </c>
      <c r="R1466">
        <f>Q1466/AJ1466</f>
        <v>21.032035552855174</v>
      </c>
      <c r="S1466">
        <v>1</v>
      </c>
      <c r="T1466">
        <v>0</v>
      </c>
      <c r="U1466">
        <v>2</v>
      </c>
      <c r="V1466">
        <v>0</v>
      </c>
      <c r="W1466">
        <v>1</v>
      </c>
      <c r="X1466">
        <v>6</v>
      </c>
      <c r="Y1466">
        <v>3</v>
      </c>
      <c r="Z1466">
        <v>0.5</v>
      </c>
      <c r="AA1466">
        <v>0</v>
      </c>
      <c r="AB1466">
        <v>577.88284758054499</v>
      </c>
      <c r="AC1466">
        <v>33.1448946063459</v>
      </c>
      <c r="AD1466">
        <v>40066.027728189103</v>
      </c>
      <c r="AE1466">
        <v>21.032035552855099</v>
      </c>
      <c r="AF1466">
        <v>2186.0005365530401</v>
      </c>
      <c r="AG1466">
        <v>1.14750684333493</v>
      </c>
      <c r="AH1466">
        <v>37880.027191636</v>
      </c>
      <c r="AI1466">
        <v>5.4559951672350199E-2</v>
      </c>
      <c r="AJ1466">
        <v>1905</v>
      </c>
      <c r="AK1466">
        <v>12679.9</v>
      </c>
      <c r="AL1466">
        <v>0.63832020997375305</v>
      </c>
      <c r="AM1466">
        <v>0.36167979002624601</v>
      </c>
      <c r="AN1466">
        <v>0</v>
      </c>
      <c r="AO1466">
        <v>0.156955380577427</v>
      </c>
      <c r="AP1466">
        <v>1.3648293963254499E-2</v>
      </c>
      <c r="AQ1466">
        <v>0.72020997375328</v>
      </c>
      <c r="AR1466">
        <v>0.41080530071355698</v>
      </c>
      <c r="AS1466">
        <v>0.118246687054026</v>
      </c>
      <c r="AT1466">
        <v>11304</v>
      </c>
      <c r="AU1466">
        <v>30568</v>
      </c>
      <c r="AV1466">
        <v>39323.001949317702</v>
      </c>
      <c r="AW1466">
        <v>0.57481162540365904</v>
      </c>
      <c r="AX1466">
        <v>0.37205081669691398</v>
      </c>
      <c r="AY1466">
        <v>25.4</v>
      </c>
      <c r="AZ1466">
        <v>0.39265091863516999</v>
      </c>
      <c r="BA1466">
        <v>3.8845144356955297E-2</v>
      </c>
      <c r="BB1466">
        <v>0.65302144249512595</v>
      </c>
      <c r="BC1466">
        <v>0.82651072124756297</v>
      </c>
      <c r="BD1466">
        <v>0.173489278752436</v>
      </c>
      <c r="BE1466">
        <v>1966</v>
      </c>
      <c r="BF1466">
        <v>53</v>
      </c>
      <c r="BG1466">
        <v>0.126994354</v>
      </c>
      <c r="BH1466">
        <v>0</v>
      </c>
      <c r="BI1466">
        <v>0</v>
      </c>
    </row>
    <row r="1467" spans="1:61" x14ac:dyDescent="0.2">
      <c r="A1467">
        <v>1466</v>
      </c>
      <c r="B1467">
        <v>40134219023</v>
      </c>
      <c r="C1467">
        <v>4460000078</v>
      </c>
      <c r="D1467" t="s">
        <v>263</v>
      </c>
      <c r="E1467">
        <v>85204</v>
      </c>
      <c r="F1467">
        <v>1295.6814105669</v>
      </c>
      <c r="G1467">
        <v>8.225601588</v>
      </c>
      <c r="H1467">
        <v>0.13007307690907499</v>
      </c>
      <c r="I1467">
        <v>4.0999999999999996</v>
      </c>
      <c r="J1467">
        <v>0.44962897699999999</v>
      </c>
      <c r="K1467">
        <v>0</v>
      </c>
      <c r="L1467">
        <v>0</v>
      </c>
      <c r="M1467">
        <v>0</v>
      </c>
      <c r="N1467">
        <v>76</v>
      </c>
      <c r="O1467">
        <v>7856.8283123253796</v>
      </c>
      <c r="P1467">
        <v>103.37931989901816</v>
      </c>
      <c r="Q1467">
        <v>30031.829000891099</v>
      </c>
      <c r="R1467">
        <f>Q1467/AJ1467</f>
        <v>19.07994218608075</v>
      </c>
      <c r="S1467">
        <v>1</v>
      </c>
      <c r="T1467">
        <v>0</v>
      </c>
      <c r="U1467">
        <v>2</v>
      </c>
      <c r="V1467">
        <v>0</v>
      </c>
      <c r="W1467">
        <v>1</v>
      </c>
      <c r="X1467">
        <v>6</v>
      </c>
      <c r="Y1467">
        <v>4</v>
      </c>
      <c r="Z1467">
        <v>0.66666666666666596</v>
      </c>
      <c r="AA1467">
        <v>0</v>
      </c>
      <c r="AB1467">
        <v>574.26586210120604</v>
      </c>
      <c r="AC1467">
        <v>33.7132046161353</v>
      </c>
      <c r="AD1467">
        <v>30031.829000891099</v>
      </c>
      <c r="AE1467">
        <v>19.0799421860808</v>
      </c>
      <c r="AF1467">
        <v>1302.8766966692899</v>
      </c>
      <c r="AG1467">
        <v>0.827748854300695</v>
      </c>
      <c r="AH1467">
        <v>28728.952304221799</v>
      </c>
      <c r="AI1467">
        <v>4.3383195097129498E-2</v>
      </c>
      <c r="AJ1467">
        <v>1574</v>
      </c>
      <c r="AK1467">
        <v>12374.38</v>
      </c>
      <c r="AL1467">
        <v>0.80559085133417996</v>
      </c>
      <c r="AM1467">
        <v>0.19440914866581899</v>
      </c>
      <c r="AN1467">
        <v>0</v>
      </c>
      <c r="AO1467">
        <v>6.9885641677255401E-3</v>
      </c>
      <c r="AP1467">
        <v>0</v>
      </c>
      <c r="AQ1467">
        <v>0.83227445997458704</v>
      </c>
      <c r="AR1467">
        <v>0.29784537389100102</v>
      </c>
      <c r="AS1467">
        <v>2.02788339670468E-2</v>
      </c>
      <c r="AT1467">
        <v>12471</v>
      </c>
      <c r="AU1467">
        <v>41515</v>
      </c>
      <c r="AV1467">
        <v>52701.796407185597</v>
      </c>
      <c r="AW1467">
        <v>0.48094027954256602</v>
      </c>
      <c r="AX1467">
        <v>0.472067039106145</v>
      </c>
      <c r="AY1467">
        <v>27.1</v>
      </c>
      <c r="AZ1467">
        <v>0.37674714104193102</v>
      </c>
      <c r="BA1467">
        <v>0.13722998729351901</v>
      </c>
      <c r="BB1467">
        <v>0.61676646706586802</v>
      </c>
      <c r="BC1467">
        <v>0.88323353293413098</v>
      </c>
      <c r="BD1467">
        <v>0.116766467065868</v>
      </c>
      <c r="BE1467">
        <v>1969</v>
      </c>
      <c r="BF1467">
        <v>50</v>
      </c>
      <c r="BG1467">
        <v>0.153532052</v>
      </c>
      <c r="BH1467">
        <v>0</v>
      </c>
      <c r="BI1467">
        <v>0</v>
      </c>
    </row>
    <row r="1468" spans="1:61" x14ac:dyDescent="0.2">
      <c r="A1468">
        <v>1467</v>
      </c>
      <c r="B1468">
        <v>40134219024</v>
      </c>
      <c r="C1468">
        <v>4460000078</v>
      </c>
      <c r="D1468" t="s">
        <v>263</v>
      </c>
      <c r="E1468">
        <v>85204</v>
      </c>
      <c r="F1468">
        <v>2352.01293180107</v>
      </c>
      <c r="G1468">
        <v>8.225601588</v>
      </c>
      <c r="H1468">
        <v>0.159473601076944</v>
      </c>
      <c r="I1468">
        <v>4.0999999999999996</v>
      </c>
      <c r="J1468">
        <v>0.44962897699999999</v>
      </c>
      <c r="K1468">
        <v>0</v>
      </c>
      <c r="L1468">
        <v>0</v>
      </c>
      <c r="M1468">
        <v>0</v>
      </c>
      <c r="N1468">
        <v>84</v>
      </c>
      <c r="O1468">
        <v>20943.936297863402</v>
      </c>
      <c r="P1468">
        <v>249.3325749745643</v>
      </c>
      <c r="Q1468">
        <v>41643.833141188901</v>
      </c>
      <c r="R1468">
        <f>Q1468/AJ1468</f>
        <v>16.935271712561569</v>
      </c>
      <c r="S1468">
        <v>1</v>
      </c>
      <c r="T1468">
        <v>0</v>
      </c>
      <c r="U1468">
        <v>2</v>
      </c>
      <c r="V1468">
        <v>0</v>
      </c>
      <c r="W1468">
        <v>1</v>
      </c>
      <c r="X1468">
        <v>5</v>
      </c>
      <c r="Y1468">
        <v>2</v>
      </c>
      <c r="Z1468">
        <v>0.4</v>
      </c>
      <c r="AA1468">
        <v>0</v>
      </c>
      <c r="AB1468">
        <v>430.40205975538697</v>
      </c>
      <c r="AC1468">
        <v>32.7765176306795</v>
      </c>
      <c r="AD1468">
        <v>41643.833141188901</v>
      </c>
      <c r="AE1468">
        <v>16.935271712561502</v>
      </c>
      <c r="AF1468">
        <v>2010.8603247375299</v>
      </c>
      <c r="AG1468">
        <v>0.81775531709537796</v>
      </c>
      <c r="AH1468">
        <v>39632.9728164513</v>
      </c>
      <c r="AI1468">
        <v>4.8287109352300198E-2</v>
      </c>
      <c r="AJ1468">
        <v>2459</v>
      </c>
      <c r="AK1468">
        <v>24090.5</v>
      </c>
      <c r="AL1468">
        <v>0.89141927612850702</v>
      </c>
      <c r="AM1468">
        <v>0.10858072387149199</v>
      </c>
      <c r="AN1468">
        <v>4.0260268401789298E-2</v>
      </c>
      <c r="AO1468">
        <v>0</v>
      </c>
      <c r="AP1468">
        <v>1.42334282228548E-2</v>
      </c>
      <c r="AQ1468">
        <v>0.83855225701504599</v>
      </c>
      <c r="AR1468">
        <v>0.44223826714801401</v>
      </c>
      <c r="AS1468">
        <v>5.5956678700361001E-2</v>
      </c>
      <c r="AT1468">
        <v>12286</v>
      </c>
      <c r="AU1468">
        <v>26719</v>
      </c>
      <c r="AV1468">
        <v>38154.469273743001</v>
      </c>
      <c r="AW1468">
        <v>0.70435136234241502</v>
      </c>
      <c r="AX1468">
        <v>0.14911080711354299</v>
      </c>
      <c r="AY1468">
        <v>22.6</v>
      </c>
      <c r="AZ1468">
        <v>0.42781618544123601</v>
      </c>
      <c r="BA1468">
        <v>8.5400569337128907E-3</v>
      </c>
      <c r="BB1468">
        <v>0.54608938547485997</v>
      </c>
      <c r="BC1468">
        <v>0.93435754189944098</v>
      </c>
      <c r="BD1468">
        <v>6.5642458100558604E-2</v>
      </c>
      <c r="BE1468">
        <v>1976</v>
      </c>
      <c r="BF1468">
        <v>43</v>
      </c>
      <c r="BG1468">
        <v>0.12944591799999999</v>
      </c>
      <c r="BH1468">
        <v>0</v>
      </c>
      <c r="BI1468">
        <v>0</v>
      </c>
    </row>
    <row r="1469" spans="1:61" x14ac:dyDescent="0.2">
      <c r="A1469">
        <v>1468</v>
      </c>
      <c r="B1469">
        <v>40134220011</v>
      </c>
      <c r="C1469">
        <v>4460000078</v>
      </c>
      <c r="D1469" t="s">
        <v>263</v>
      </c>
      <c r="E1469">
        <v>85204</v>
      </c>
      <c r="F1469">
        <v>2926.3218750084302</v>
      </c>
      <c r="G1469">
        <v>8.225601588</v>
      </c>
      <c r="H1469">
        <v>0.129370245839286</v>
      </c>
      <c r="I1469">
        <v>4.0999999999999996</v>
      </c>
      <c r="J1469">
        <v>0.44962897699999999</v>
      </c>
      <c r="K1469">
        <v>0</v>
      </c>
      <c r="L1469">
        <v>0</v>
      </c>
      <c r="M1469">
        <v>0</v>
      </c>
      <c r="N1469">
        <v>114</v>
      </c>
      <c r="O1469">
        <v>33226.652134433702</v>
      </c>
      <c r="P1469">
        <v>291.46186082836579</v>
      </c>
      <c r="Q1469">
        <v>42141.012011154897</v>
      </c>
      <c r="R1469">
        <f>Q1469/AJ1469</f>
        <v>18.140771421073996</v>
      </c>
      <c r="S1469">
        <v>1</v>
      </c>
      <c r="T1469">
        <v>0</v>
      </c>
      <c r="U1469">
        <v>2</v>
      </c>
      <c r="V1469">
        <v>0</v>
      </c>
      <c r="W1469">
        <v>1</v>
      </c>
      <c r="X1469">
        <v>6</v>
      </c>
      <c r="Y1469">
        <v>3</v>
      </c>
      <c r="Z1469">
        <v>0.5</v>
      </c>
      <c r="AA1469">
        <v>0</v>
      </c>
      <c r="AB1469">
        <v>332.47999921007499</v>
      </c>
      <c r="AC1469">
        <v>13.176850536219799</v>
      </c>
      <c r="AD1469">
        <v>42141.012011154897</v>
      </c>
      <c r="AE1469">
        <v>18.140771421074</v>
      </c>
      <c r="AF1469">
        <v>3290.3906169208499</v>
      </c>
      <c r="AG1469">
        <v>1.41644021391341</v>
      </c>
      <c r="AH1469">
        <v>38850.621394234098</v>
      </c>
      <c r="AI1469">
        <v>7.8080484067394096E-2</v>
      </c>
      <c r="AJ1469">
        <v>2323</v>
      </c>
      <c r="AK1469">
        <v>9611.5349999999999</v>
      </c>
      <c r="AL1469">
        <v>0.69522169608265105</v>
      </c>
      <c r="AM1469">
        <v>0.304778303917348</v>
      </c>
      <c r="AN1469">
        <v>1.07619457597933E-2</v>
      </c>
      <c r="AO1469">
        <v>2.0662935858803199E-2</v>
      </c>
      <c r="AP1469">
        <v>0</v>
      </c>
      <c r="AQ1469">
        <v>0.77787343951786403</v>
      </c>
      <c r="AR1469">
        <v>0.33463949843260099</v>
      </c>
      <c r="AS1469">
        <v>8.6990595611285207E-2</v>
      </c>
      <c r="AT1469">
        <v>14843</v>
      </c>
      <c r="AU1469">
        <v>38370</v>
      </c>
      <c r="AV1469">
        <v>47332.7485380117</v>
      </c>
      <c r="AW1469">
        <v>0.45195261079420801</v>
      </c>
      <c r="AX1469">
        <v>0.34112792297111399</v>
      </c>
      <c r="AY1469">
        <v>29.7</v>
      </c>
      <c r="AZ1469">
        <v>0.32716315109771799</v>
      </c>
      <c r="BA1469">
        <v>4.4769694360740402E-2</v>
      </c>
      <c r="BB1469">
        <v>0.533625730994152</v>
      </c>
      <c r="BC1469">
        <v>0.95760233918128601</v>
      </c>
      <c r="BD1469">
        <v>4.2397660818713399E-2</v>
      </c>
      <c r="BE1469">
        <v>1967</v>
      </c>
      <c r="BF1469">
        <v>52</v>
      </c>
      <c r="BG1469">
        <v>0.11187707600000001</v>
      </c>
      <c r="BH1469">
        <v>0</v>
      </c>
      <c r="BI1469">
        <v>0</v>
      </c>
    </row>
    <row r="1470" spans="1:61" x14ac:dyDescent="0.2">
      <c r="A1470">
        <v>1469</v>
      </c>
      <c r="B1470">
        <v>40134220012</v>
      </c>
      <c r="C1470">
        <v>4460000053</v>
      </c>
      <c r="D1470" t="s">
        <v>291</v>
      </c>
      <c r="E1470">
        <v>85210</v>
      </c>
      <c r="F1470">
        <v>414.49671550625197</v>
      </c>
      <c r="G1470">
        <v>7.5153334902099997</v>
      </c>
      <c r="H1470">
        <v>0.182119527641115</v>
      </c>
      <c r="I1470">
        <v>4.0999999999999996</v>
      </c>
      <c r="J1470">
        <v>0.33147845399999998</v>
      </c>
      <c r="K1470">
        <v>0</v>
      </c>
      <c r="L1470">
        <v>0</v>
      </c>
      <c r="M1470">
        <v>0</v>
      </c>
      <c r="N1470">
        <v>90</v>
      </c>
      <c r="O1470">
        <v>23213.290736188301</v>
      </c>
      <c r="P1470">
        <v>257.92545262431446</v>
      </c>
      <c r="Q1470">
        <v>27130.829899644999</v>
      </c>
      <c r="R1470">
        <f>Q1470/AJ1470</f>
        <v>12.743461671979803</v>
      </c>
      <c r="S1470">
        <v>1</v>
      </c>
      <c r="T1470">
        <v>1</v>
      </c>
      <c r="U1470">
        <v>1</v>
      </c>
      <c r="V1470">
        <v>1</v>
      </c>
      <c r="W1470">
        <v>0</v>
      </c>
      <c r="X1470">
        <v>5</v>
      </c>
      <c r="Y1470">
        <v>2</v>
      </c>
      <c r="Z1470">
        <v>0.4</v>
      </c>
      <c r="AA1470">
        <v>0</v>
      </c>
      <c r="AB1470">
        <v>414.49671550625197</v>
      </c>
      <c r="AC1470">
        <v>10.671335578197899</v>
      </c>
      <c r="AD1470">
        <v>27130.829899644999</v>
      </c>
      <c r="AE1470">
        <v>12.7434616719798</v>
      </c>
      <c r="AF1470">
        <v>5268.5494599839903</v>
      </c>
      <c r="AG1470">
        <v>2.4746592108896102</v>
      </c>
      <c r="AH1470">
        <v>21862.280439661001</v>
      </c>
      <c r="AI1470">
        <v>0.19419050134006</v>
      </c>
      <c r="AJ1470">
        <v>2129</v>
      </c>
      <c r="AK1470">
        <v>8578</v>
      </c>
      <c r="AL1470">
        <v>0.80601221230624698</v>
      </c>
      <c r="AM1470">
        <v>0.193987787693752</v>
      </c>
      <c r="AN1470">
        <v>0</v>
      </c>
      <c r="AO1470">
        <v>5.6364490371066198E-3</v>
      </c>
      <c r="AP1470">
        <v>0</v>
      </c>
      <c r="AQ1470">
        <v>0.77078440582433005</v>
      </c>
      <c r="AR1470">
        <v>0.43474779823859</v>
      </c>
      <c r="AS1470">
        <v>8.8871096877501998E-2</v>
      </c>
      <c r="AT1470">
        <v>12101</v>
      </c>
      <c r="AU1470">
        <v>33074</v>
      </c>
      <c r="AV1470">
        <v>33680.370942813002</v>
      </c>
      <c r="AW1470">
        <v>0.49178017848755201</v>
      </c>
      <c r="AX1470">
        <v>0.23100303951367701</v>
      </c>
      <c r="AY1470">
        <v>30.6</v>
      </c>
      <c r="AZ1470">
        <v>0.27900422733677699</v>
      </c>
      <c r="BA1470">
        <v>6.5758572099577195E-2</v>
      </c>
      <c r="BB1470">
        <v>0.468315301391035</v>
      </c>
      <c r="BC1470">
        <v>0.94281298299845395</v>
      </c>
      <c r="BD1470">
        <v>5.7187017001545597E-2</v>
      </c>
      <c r="BE1470">
        <v>1978</v>
      </c>
      <c r="BF1470">
        <v>41</v>
      </c>
      <c r="BG1470">
        <v>7.1864976999999997E-2</v>
      </c>
      <c r="BH1470">
        <v>0</v>
      </c>
      <c r="BI1470">
        <v>0</v>
      </c>
    </row>
    <row r="1471" spans="1:61" x14ac:dyDescent="0.2">
      <c r="A1471">
        <v>1470</v>
      </c>
      <c r="B1471">
        <v>40134220021</v>
      </c>
      <c r="C1471">
        <v>4460000053</v>
      </c>
      <c r="D1471" t="s">
        <v>291</v>
      </c>
      <c r="E1471">
        <v>85210</v>
      </c>
      <c r="F1471">
        <v>304.59594081768802</v>
      </c>
      <c r="G1471">
        <v>7.5153334902099997</v>
      </c>
      <c r="H1471">
        <v>0.13077833376193801</v>
      </c>
      <c r="I1471">
        <v>4.0999999999999996</v>
      </c>
      <c r="J1471">
        <v>0.33147845399999998</v>
      </c>
      <c r="K1471">
        <v>0</v>
      </c>
      <c r="L1471">
        <v>0</v>
      </c>
      <c r="M1471">
        <v>0</v>
      </c>
      <c r="N1471">
        <v>87</v>
      </c>
      <c r="O1471">
        <v>25293.940266338701</v>
      </c>
      <c r="P1471">
        <v>290.73494559009998</v>
      </c>
      <c r="Q1471">
        <v>22844.629894998099</v>
      </c>
      <c r="R1471">
        <f>Q1471/AJ1471</f>
        <v>17.022824064827198</v>
      </c>
      <c r="S1471">
        <v>1</v>
      </c>
      <c r="T1471">
        <v>1</v>
      </c>
      <c r="U1471">
        <v>1</v>
      </c>
      <c r="V1471">
        <v>1</v>
      </c>
      <c r="W1471">
        <v>0</v>
      </c>
      <c r="X1471">
        <v>4</v>
      </c>
      <c r="Y1471">
        <v>1</v>
      </c>
      <c r="Z1471">
        <v>0.25</v>
      </c>
      <c r="AA1471">
        <v>0</v>
      </c>
      <c r="AB1471">
        <v>304.59594081768802</v>
      </c>
      <c r="AC1471">
        <v>25.9708413143093</v>
      </c>
      <c r="AD1471">
        <v>22844.629894998099</v>
      </c>
      <c r="AE1471">
        <v>17.022824064827201</v>
      </c>
      <c r="AF1471">
        <v>4074.9875082645199</v>
      </c>
      <c r="AG1471">
        <v>3.0365033593625399</v>
      </c>
      <c r="AH1471">
        <v>18769.6423867335</v>
      </c>
      <c r="AI1471">
        <v>0.178378355306896</v>
      </c>
      <c r="AJ1471">
        <v>1342</v>
      </c>
      <c r="AK1471">
        <v>8416.8510000000006</v>
      </c>
      <c r="AL1471">
        <v>0.81743666169895601</v>
      </c>
      <c r="AM1471">
        <v>0.18256333830104299</v>
      </c>
      <c r="AN1471">
        <v>9.8360655737704902E-2</v>
      </c>
      <c r="AO1471">
        <v>1.1177347242921E-2</v>
      </c>
      <c r="AP1471">
        <v>1.41579731743666E-2</v>
      </c>
      <c r="AQ1471">
        <v>0.54545454545454497</v>
      </c>
      <c r="AR1471">
        <v>0.31034482758620602</v>
      </c>
      <c r="AS1471">
        <v>0.11206896551724101</v>
      </c>
      <c r="AT1471">
        <v>19477</v>
      </c>
      <c r="AU1471">
        <v>39353</v>
      </c>
      <c r="AV1471">
        <v>56335.342465753398</v>
      </c>
      <c r="AW1471">
        <v>0.41877794336810698</v>
      </c>
      <c r="AX1471">
        <v>0.53900709219858101</v>
      </c>
      <c r="AY1471">
        <v>33.9</v>
      </c>
      <c r="AZ1471">
        <v>0.20938897168405299</v>
      </c>
      <c r="BA1471">
        <v>9.9105812220566303E-2</v>
      </c>
      <c r="BB1471">
        <v>0.45205479452054698</v>
      </c>
      <c r="BC1471">
        <v>0.87945205479452004</v>
      </c>
      <c r="BD1471">
        <v>0.120547945205479</v>
      </c>
      <c r="BE1471">
        <v>1972</v>
      </c>
      <c r="BF1471">
        <v>47</v>
      </c>
      <c r="BG1471">
        <v>0.111498969</v>
      </c>
      <c r="BH1471">
        <v>0</v>
      </c>
      <c r="BI1471">
        <v>0</v>
      </c>
    </row>
    <row r="1472" spans="1:61" x14ac:dyDescent="0.2">
      <c r="A1472">
        <v>1471</v>
      </c>
      <c r="B1472">
        <v>40134220022</v>
      </c>
      <c r="C1472">
        <v>4460000078</v>
      </c>
      <c r="D1472" t="s">
        <v>263</v>
      </c>
      <c r="E1472">
        <v>85204</v>
      </c>
      <c r="F1472">
        <v>2860.4797481784099</v>
      </c>
      <c r="G1472">
        <v>8.225601588</v>
      </c>
      <c r="H1472">
        <v>0.22451563792103199</v>
      </c>
      <c r="I1472">
        <v>4.0999999999999996</v>
      </c>
      <c r="J1472">
        <v>0.44962897699999999</v>
      </c>
      <c r="K1472">
        <v>0</v>
      </c>
      <c r="L1472">
        <v>0</v>
      </c>
      <c r="M1472">
        <v>0</v>
      </c>
      <c r="N1472">
        <v>63</v>
      </c>
      <c r="O1472">
        <v>19205.034080653601</v>
      </c>
      <c r="P1472">
        <v>304.84181080402539</v>
      </c>
      <c r="Q1472">
        <v>25017.6723685049</v>
      </c>
      <c r="R1472">
        <f>Q1472/AJ1472</f>
        <v>15.098172823479119</v>
      </c>
      <c r="S1472">
        <v>1</v>
      </c>
      <c r="T1472">
        <v>0</v>
      </c>
      <c r="U1472">
        <v>2</v>
      </c>
      <c r="V1472">
        <v>0</v>
      </c>
      <c r="W1472">
        <v>1</v>
      </c>
      <c r="X1472">
        <v>4</v>
      </c>
      <c r="Y1472">
        <v>1</v>
      </c>
      <c r="Z1472">
        <v>0.25</v>
      </c>
      <c r="AA1472">
        <v>0</v>
      </c>
      <c r="AB1472">
        <v>205.317375701044</v>
      </c>
      <c r="AC1472">
        <v>10.3344613591656</v>
      </c>
      <c r="AD1472">
        <v>25017.6723685049</v>
      </c>
      <c r="AE1472">
        <v>15.0981728234791</v>
      </c>
      <c r="AF1472">
        <v>1665.7837622157001</v>
      </c>
      <c r="AG1472">
        <v>1.0053010031476699</v>
      </c>
      <c r="AH1472">
        <v>23351.888606289202</v>
      </c>
      <c r="AI1472">
        <v>6.6584282409612894E-2</v>
      </c>
      <c r="AJ1472">
        <v>1657</v>
      </c>
      <c r="AK1472">
        <v>6496.1210000000001</v>
      </c>
      <c r="AL1472">
        <v>0.92335546167772997</v>
      </c>
      <c r="AM1472">
        <v>7.6644538322269098E-2</v>
      </c>
      <c r="AN1472">
        <v>0</v>
      </c>
      <c r="AO1472">
        <v>2.7761013880506901E-2</v>
      </c>
      <c r="AP1472">
        <v>1.1466505733252801E-2</v>
      </c>
      <c r="AQ1472">
        <v>0.83886541943270898</v>
      </c>
      <c r="AR1472">
        <v>0.27345537757437</v>
      </c>
      <c r="AS1472">
        <v>0.20480549199084599</v>
      </c>
      <c r="AT1472">
        <v>17485</v>
      </c>
      <c r="AU1472">
        <v>41983</v>
      </c>
      <c r="AV1472">
        <v>66068.8405797101</v>
      </c>
      <c r="AW1472">
        <v>0.45426642111724902</v>
      </c>
      <c r="AX1472">
        <v>0.49883990719257498</v>
      </c>
      <c r="AY1472">
        <v>26.6</v>
      </c>
      <c r="AZ1472">
        <v>0.39408569704284802</v>
      </c>
      <c r="BA1472">
        <v>6.2764031382015695E-2</v>
      </c>
      <c r="BB1472">
        <v>0.57487922705313999</v>
      </c>
      <c r="BC1472">
        <v>1</v>
      </c>
      <c r="BD1472">
        <v>0</v>
      </c>
      <c r="BE1472">
        <v>1968</v>
      </c>
      <c r="BF1472">
        <v>51</v>
      </c>
      <c r="BG1472">
        <v>7.3683220999999993E-2</v>
      </c>
      <c r="BH1472">
        <v>0</v>
      </c>
      <c r="BI1472">
        <v>0</v>
      </c>
    </row>
    <row r="1473" spans="1:61" x14ac:dyDescent="0.2">
      <c r="A1473">
        <v>1472</v>
      </c>
      <c r="B1473">
        <v>40134220023</v>
      </c>
      <c r="C1473">
        <v>4460000053</v>
      </c>
      <c r="D1473" t="s">
        <v>291</v>
      </c>
      <c r="E1473">
        <v>85210</v>
      </c>
      <c r="F1473">
        <v>62.765813252806097</v>
      </c>
      <c r="G1473">
        <v>7.5153334902099997</v>
      </c>
      <c r="H1473">
        <v>0.30535936339827602</v>
      </c>
      <c r="I1473">
        <v>4.0999999999999996</v>
      </c>
      <c r="J1473">
        <v>0.33147845399999998</v>
      </c>
      <c r="K1473">
        <v>0</v>
      </c>
      <c r="L1473">
        <v>0</v>
      </c>
      <c r="M1473">
        <v>0</v>
      </c>
      <c r="N1473">
        <v>68</v>
      </c>
      <c r="O1473">
        <v>26590.717278984801</v>
      </c>
      <c r="P1473">
        <v>391.0399599850706</v>
      </c>
      <c r="Q1473">
        <v>15902.593406346499</v>
      </c>
      <c r="R1473">
        <f>Q1473/AJ1473</f>
        <v>11.947853798907964</v>
      </c>
      <c r="S1473">
        <v>1</v>
      </c>
      <c r="T1473">
        <v>1</v>
      </c>
      <c r="U1473">
        <v>1</v>
      </c>
      <c r="V1473">
        <v>1</v>
      </c>
      <c r="W1473">
        <v>0</v>
      </c>
      <c r="X1473">
        <v>4</v>
      </c>
      <c r="Y1473">
        <v>2</v>
      </c>
      <c r="Z1473">
        <v>0.5</v>
      </c>
      <c r="AA1473">
        <v>0</v>
      </c>
      <c r="AB1473">
        <v>62.765813252806097</v>
      </c>
      <c r="AC1473">
        <v>9.4647871455145491</v>
      </c>
      <c r="AD1473">
        <v>15902.593406346499</v>
      </c>
      <c r="AE1473">
        <v>11.947853798908</v>
      </c>
      <c r="AF1473">
        <v>5035.8410139201296</v>
      </c>
      <c r="AG1473">
        <v>3.7835018887454002</v>
      </c>
      <c r="AH1473">
        <v>10866.752392426401</v>
      </c>
      <c r="AI1473">
        <v>0.31666790977064002</v>
      </c>
      <c r="AJ1473">
        <v>1331</v>
      </c>
      <c r="AK1473">
        <v>15744.57</v>
      </c>
      <c r="AL1473">
        <v>0.65965439519158497</v>
      </c>
      <c r="AM1473">
        <v>0.34034560480841403</v>
      </c>
      <c r="AN1473">
        <v>0.105935386927122</v>
      </c>
      <c r="AO1473">
        <v>2.4042073628850399E-2</v>
      </c>
      <c r="AP1473">
        <v>1.8782870022539401E-2</v>
      </c>
      <c r="AQ1473">
        <v>0.57625845229150996</v>
      </c>
      <c r="AR1473">
        <v>0.302872062663185</v>
      </c>
      <c r="AS1473">
        <v>0.107049608355091</v>
      </c>
      <c r="AT1473">
        <v>18106</v>
      </c>
      <c r="AU1473">
        <v>27283</v>
      </c>
      <c r="AV1473">
        <v>40206.143344709897</v>
      </c>
      <c r="AW1473">
        <v>0.65138993238166698</v>
      </c>
      <c r="AX1473">
        <v>6.0698027314112203E-2</v>
      </c>
      <c r="AY1473">
        <v>26.7</v>
      </c>
      <c r="AZ1473">
        <v>0.29151014274981202</v>
      </c>
      <c r="BA1473">
        <v>4.2824943651389898E-2</v>
      </c>
      <c r="BB1473">
        <v>0.27133105802047702</v>
      </c>
      <c r="BC1473">
        <v>0.82252559726962404</v>
      </c>
      <c r="BD1473">
        <v>0.17747440273037501</v>
      </c>
      <c r="BE1473">
        <v>1983</v>
      </c>
      <c r="BF1473">
        <v>36</v>
      </c>
      <c r="BG1473">
        <v>0.115397108</v>
      </c>
      <c r="BH1473">
        <v>0</v>
      </c>
      <c r="BI1473">
        <v>0</v>
      </c>
    </row>
    <row r="1474" spans="1:61" x14ac:dyDescent="0.2">
      <c r="A1474">
        <v>1473</v>
      </c>
      <c r="B1474">
        <v>40134221021</v>
      </c>
      <c r="C1474">
        <v>4460000159</v>
      </c>
      <c r="D1474" t="s">
        <v>201</v>
      </c>
      <c r="E1474">
        <v>85201</v>
      </c>
      <c r="F1474">
        <v>2438.5636666042501</v>
      </c>
      <c r="G1474">
        <v>1.19079405752</v>
      </c>
      <c r="H1474">
        <v>0.17999786159640199</v>
      </c>
      <c r="I1474">
        <v>4.4000000000000004</v>
      </c>
      <c r="J1474">
        <v>3.2349112999999999E-2</v>
      </c>
      <c r="K1474">
        <v>0</v>
      </c>
      <c r="L1474">
        <v>0</v>
      </c>
      <c r="M1474">
        <v>0</v>
      </c>
      <c r="N1474">
        <v>48</v>
      </c>
      <c r="O1474">
        <v>11676.990932073901</v>
      </c>
      <c r="P1474">
        <v>243.27064441820627</v>
      </c>
      <c r="Q1474">
        <v>14840.1479538105</v>
      </c>
      <c r="R1474">
        <f>Q1474/AJ1474</f>
        <v>12.065160938057316</v>
      </c>
      <c r="S1474">
        <v>1</v>
      </c>
      <c r="T1474">
        <v>0</v>
      </c>
      <c r="U1474">
        <v>2</v>
      </c>
      <c r="V1474">
        <v>0</v>
      </c>
      <c r="W1474">
        <v>1</v>
      </c>
      <c r="X1474">
        <v>2</v>
      </c>
      <c r="Y1474">
        <v>2</v>
      </c>
      <c r="Z1474">
        <v>1</v>
      </c>
      <c r="AA1474">
        <v>0</v>
      </c>
      <c r="AB1474">
        <v>729.91784466406602</v>
      </c>
      <c r="AC1474">
        <v>26.068128843597901</v>
      </c>
      <c r="AD1474">
        <v>14840.1479538105</v>
      </c>
      <c r="AE1474">
        <v>12.0651609380573</v>
      </c>
      <c r="AF1474">
        <v>0</v>
      </c>
      <c r="AG1474">
        <v>0</v>
      </c>
      <c r="AH1474">
        <v>14840.1479538105</v>
      </c>
      <c r="AI1474">
        <v>0</v>
      </c>
      <c r="AJ1474">
        <v>1230</v>
      </c>
      <c r="AK1474">
        <v>8487.3529999999992</v>
      </c>
      <c r="AL1474">
        <v>0.86097560975609699</v>
      </c>
      <c r="AM1474">
        <v>0.13902439024390201</v>
      </c>
      <c r="AN1474">
        <v>8.9430894308943094E-3</v>
      </c>
      <c r="AO1474">
        <v>0</v>
      </c>
      <c r="AP1474">
        <v>0</v>
      </c>
      <c r="AQ1474">
        <v>0.49349593495934901</v>
      </c>
      <c r="AR1474">
        <v>0.26206896551724101</v>
      </c>
      <c r="AS1474">
        <v>0.161379310344827</v>
      </c>
      <c r="AT1474">
        <v>17542</v>
      </c>
      <c r="AU1474">
        <v>37692</v>
      </c>
      <c r="AV1474">
        <v>51464.9746192893</v>
      </c>
      <c r="AW1474">
        <v>0.336585365853658</v>
      </c>
      <c r="AX1474">
        <v>0.63852813852813795</v>
      </c>
      <c r="AY1474">
        <v>35.6</v>
      </c>
      <c r="AZ1474">
        <v>0.24227642276422701</v>
      </c>
      <c r="BA1474">
        <v>0.104878048780487</v>
      </c>
      <c r="BB1474">
        <v>0.48984771573604002</v>
      </c>
      <c r="BC1474">
        <v>0.94416243654822296</v>
      </c>
      <c r="BD1474">
        <v>5.5837563451776602E-2</v>
      </c>
      <c r="BE1474">
        <v>1974</v>
      </c>
      <c r="BF1474">
        <v>45</v>
      </c>
      <c r="BG1474">
        <v>9.0721758E-2</v>
      </c>
      <c r="BH1474">
        <v>0</v>
      </c>
      <c r="BI1474">
        <v>0</v>
      </c>
    </row>
    <row r="1475" spans="1:61" x14ac:dyDescent="0.2">
      <c r="A1475">
        <v>1474</v>
      </c>
      <c r="B1475">
        <v>40134221022</v>
      </c>
      <c r="C1475">
        <v>4460000159</v>
      </c>
      <c r="D1475" t="s">
        <v>201</v>
      </c>
      <c r="E1475">
        <v>85201</v>
      </c>
      <c r="F1475">
        <v>2810.2434288415002</v>
      </c>
      <c r="G1475">
        <v>1.19079405752</v>
      </c>
      <c r="H1475">
        <v>0.101921014251018</v>
      </c>
      <c r="I1475">
        <v>4.4000000000000004</v>
      </c>
      <c r="J1475">
        <v>3.2349112999999999E-2</v>
      </c>
      <c r="K1475">
        <v>0</v>
      </c>
      <c r="L1475">
        <v>0</v>
      </c>
      <c r="M1475">
        <v>0</v>
      </c>
      <c r="N1475">
        <v>104</v>
      </c>
      <c r="O1475">
        <v>32148.820468267299</v>
      </c>
      <c r="P1475">
        <v>309.12327373333943</v>
      </c>
      <c r="Q1475">
        <v>28032.053718925901</v>
      </c>
      <c r="R1475">
        <f>Q1475/AJ1475</f>
        <v>13.154412819768137</v>
      </c>
      <c r="S1475">
        <v>1</v>
      </c>
      <c r="T1475">
        <v>0</v>
      </c>
      <c r="U1475">
        <v>2</v>
      </c>
      <c r="V1475">
        <v>0</v>
      </c>
      <c r="W1475">
        <v>1</v>
      </c>
      <c r="X1475">
        <v>1</v>
      </c>
      <c r="Y1475">
        <v>1</v>
      </c>
      <c r="Z1475">
        <v>1</v>
      </c>
      <c r="AA1475">
        <v>0</v>
      </c>
      <c r="AB1475">
        <v>334.14975057297102</v>
      </c>
      <c r="AC1475">
        <v>1.52292674866809</v>
      </c>
      <c r="AD1475">
        <v>28032.053718925901</v>
      </c>
      <c r="AE1475">
        <v>13.154412819768099</v>
      </c>
      <c r="AF1475">
        <v>0</v>
      </c>
      <c r="AG1475">
        <v>0</v>
      </c>
      <c r="AH1475">
        <v>28032.053718925901</v>
      </c>
      <c r="AI1475">
        <v>0</v>
      </c>
      <c r="AJ1475">
        <v>2131</v>
      </c>
      <c r="AK1475">
        <v>10556.82</v>
      </c>
      <c r="AL1475">
        <v>0.66306898169873296</v>
      </c>
      <c r="AM1475">
        <v>0.33693101830126698</v>
      </c>
      <c r="AN1475">
        <v>9.9014547160957297E-2</v>
      </c>
      <c r="AO1475">
        <v>3.5194744251525099E-2</v>
      </c>
      <c r="AP1475">
        <v>8.9160018770530203E-3</v>
      </c>
      <c r="AQ1475">
        <v>0.67198498357578595</v>
      </c>
      <c r="AR1475">
        <v>0.241450777202072</v>
      </c>
      <c r="AS1475">
        <v>0.14196891191709801</v>
      </c>
      <c r="AT1475">
        <v>11470</v>
      </c>
      <c r="AU1475">
        <v>24917</v>
      </c>
      <c r="AV1475">
        <v>39018.392857142899</v>
      </c>
      <c r="AW1475">
        <v>0.69685593618019703</v>
      </c>
      <c r="AX1475">
        <v>0.375</v>
      </c>
      <c r="AY1475">
        <v>19.899999999999999</v>
      </c>
      <c r="AZ1475">
        <v>0.412482402627874</v>
      </c>
      <c r="BA1475">
        <v>6.0534960112623097E-2</v>
      </c>
      <c r="BB1475">
        <v>0.72678571428571404</v>
      </c>
      <c r="BC1475">
        <v>0.94821428571428501</v>
      </c>
      <c r="BD1475">
        <v>5.1785714285714199E-2</v>
      </c>
      <c r="BE1475">
        <v>1967</v>
      </c>
      <c r="BF1475">
        <v>52</v>
      </c>
      <c r="BG1475">
        <v>0.118675403</v>
      </c>
      <c r="BH1475">
        <v>0</v>
      </c>
      <c r="BI1475">
        <v>0</v>
      </c>
    </row>
    <row r="1476" spans="1:61" x14ac:dyDescent="0.2">
      <c r="A1476">
        <v>1475</v>
      </c>
      <c r="B1476">
        <v>40134221023</v>
      </c>
      <c r="C1476">
        <v>4550000133</v>
      </c>
      <c r="D1476" t="s">
        <v>28</v>
      </c>
      <c r="E1476">
        <v>85008</v>
      </c>
      <c r="F1476">
        <v>6496.0902149856902</v>
      </c>
      <c r="G1476">
        <v>1608.8120856</v>
      </c>
      <c r="H1476">
        <v>9.3750043760688004E-2</v>
      </c>
      <c r="I1476">
        <v>4.7</v>
      </c>
      <c r="J1476">
        <v>0.17917040100000001</v>
      </c>
      <c r="K1476">
        <v>30705.769230000002</v>
      </c>
      <c r="L1476">
        <v>4.6699999999999997E-3</v>
      </c>
      <c r="M1476">
        <v>1</v>
      </c>
      <c r="N1476">
        <v>57</v>
      </c>
      <c r="O1476">
        <v>9729.7603781856305</v>
      </c>
      <c r="P1476">
        <v>170.69755049448474</v>
      </c>
      <c r="Q1476">
        <v>12384.6751807813</v>
      </c>
      <c r="R1476">
        <f>Q1476/AJ1476</f>
        <v>8.4594775825008881</v>
      </c>
      <c r="S1476">
        <v>1</v>
      </c>
      <c r="T1476">
        <v>0</v>
      </c>
      <c r="U1476">
        <v>2</v>
      </c>
      <c r="V1476">
        <v>0</v>
      </c>
      <c r="W1476">
        <v>1</v>
      </c>
      <c r="X1476">
        <v>1</v>
      </c>
      <c r="Y1476">
        <v>1</v>
      </c>
      <c r="Z1476">
        <v>1</v>
      </c>
      <c r="AA1476">
        <v>0</v>
      </c>
      <c r="AB1476">
        <v>402.08551233545199</v>
      </c>
      <c r="AC1476">
        <v>1.52292674866809</v>
      </c>
      <c r="AD1476">
        <v>12384.6751807813</v>
      </c>
      <c r="AE1476">
        <v>8.4594775825009396</v>
      </c>
      <c r="AF1476">
        <v>0</v>
      </c>
      <c r="AG1476">
        <v>0</v>
      </c>
      <c r="AH1476">
        <v>12384.6751807813</v>
      </c>
      <c r="AI1476">
        <v>0</v>
      </c>
      <c r="AJ1476">
        <v>1464</v>
      </c>
      <c r="AK1476">
        <v>10098.120000000001</v>
      </c>
      <c r="AL1476">
        <v>0.89002732240437099</v>
      </c>
      <c r="AM1476">
        <v>0.109972677595628</v>
      </c>
      <c r="AN1476">
        <v>1.09289617486338E-2</v>
      </c>
      <c r="AO1476">
        <v>6.62568306010929E-2</v>
      </c>
      <c r="AP1476">
        <v>7.5136612021857903E-3</v>
      </c>
      <c r="AQ1476">
        <v>0.36475409836065498</v>
      </c>
      <c r="AR1476">
        <v>0.140595903165735</v>
      </c>
      <c r="AS1476">
        <v>0.171322160148975</v>
      </c>
      <c r="AT1476">
        <v>22494</v>
      </c>
      <c r="AU1476">
        <v>36125</v>
      </c>
      <c r="AV1476">
        <v>43543.195266272203</v>
      </c>
      <c r="AW1476">
        <v>0.387978142076502</v>
      </c>
      <c r="AX1476">
        <v>0.42822966507177002</v>
      </c>
      <c r="AY1476">
        <v>35.799999999999997</v>
      </c>
      <c r="AZ1476">
        <v>7.2404371584699395E-2</v>
      </c>
      <c r="BA1476">
        <v>0.23087431693989</v>
      </c>
      <c r="BB1476">
        <v>9.76331360946745E-2</v>
      </c>
      <c r="BC1476">
        <v>0.883136094674556</v>
      </c>
      <c r="BD1476">
        <v>0.116863905325443</v>
      </c>
      <c r="BE1476">
        <v>1980</v>
      </c>
      <c r="BF1476">
        <v>39</v>
      </c>
      <c r="BG1476">
        <v>5.9276822999999999E-2</v>
      </c>
      <c r="BH1476">
        <v>0</v>
      </c>
      <c r="BI1476">
        <v>0</v>
      </c>
    </row>
    <row r="1477" spans="1:61" x14ac:dyDescent="0.2">
      <c r="A1477">
        <v>1476</v>
      </c>
      <c r="B1477">
        <v>40134221031</v>
      </c>
      <c r="C1477">
        <v>4550000133</v>
      </c>
      <c r="D1477" t="s">
        <v>28</v>
      </c>
      <c r="E1477">
        <v>85008</v>
      </c>
      <c r="F1477">
        <v>7410.6970603053096</v>
      </c>
      <c r="G1477">
        <v>1608.8120856</v>
      </c>
      <c r="H1477">
        <v>6.2840361052525995E-2</v>
      </c>
      <c r="I1477">
        <v>4.7</v>
      </c>
      <c r="J1477">
        <v>0.17917040100000001</v>
      </c>
      <c r="K1477">
        <v>30705.769230000002</v>
      </c>
      <c r="L1477">
        <v>4.6699999999999997E-3</v>
      </c>
      <c r="M1477">
        <v>1</v>
      </c>
      <c r="N1477">
        <v>103</v>
      </c>
      <c r="O1477">
        <v>28870.793050322802</v>
      </c>
      <c r="P1477">
        <v>280.29896165361941</v>
      </c>
      <c r="Q1477">
        <v>19659.669010185102</v>
      </c>
      <c r="R1477">
        <f>Q1477/AJ1477</f>
        <v>9.0764861542867514</v>
      </c>
      <c r="S1477">
        <v>1</v>
      </c>
      <c r="T1477">
        <v>0</v>
      </c>
      <c r="U1477">
        <v>2</v>
      </c>
      <c r="V1477">
        <v>0</v>
      </c>
      <c r="W1477">
        <v>1</v>
      </c>
      <c r="X1477">
        <v>1</v>
      </c>
      <c r="Y1477">
        <v>1</v>
      </c>
      <c r="Z1477">
        <v>1</v>
      </c>
      <c r="AA1477">
        <v>0</v>
      </c>
      <c r="AB1477">
        <v>635.42539548014497</v>
      </c>
      <c r="AC1477">
        <v>1.52292674866809</v>
      </c>
      <c r="AD1477">
        <v>19659.669010185102</v>
      </c>
      <c r="AE1477">
        <v>9.0764861542867497</v>
      </c>
      <c r="AF1477">
        <v>0</v>
      </c>
      <c r="AG1477">
        <v>0</v>
      </c>
      <c r="AH1477">
        <v>19659.669010185102</v>
      </c>
      <c r="AI1477">
        <v>0</v>
      </c>
      <c r="AJ1477">
        <v>2166</v>
      </c>
      <c r="AK1477">
        <v>20162.650000000001</v>
      </c>
      <c r="AL1477">
        <v>0.40489381348107101</v>
      </c>
      <c r="AM1477">
        <v>0.59510618651892799</v>
      </c>
      <c r="AN1477">
        <v>0.20267774699907601</v>
      </c>
      <c r="AO1477">
        <v>0.235457063711911</v>
      </c>
      <c r="AP1477">
        <v>0.11495844875346201</v>
      </c>
      <c r="AQ1477">
        <v>0.19852262234533699</v>
      </c>
      <c r="AR1477">
        <v>0.125538020086083</v>
      </c>
      <c r="AS1477">
        <v>6.3845050215208005E-2</v>
      </c>
      <c r="AT1477">
        <v>21785</v>
      </c>
      <c r="AU1477">
        <v>31654</v>
      </c>
      <c r="AV1477">
        <v>41195.010395010402</v>
      </c>
      <c r="AW1477">
        <v>0.30978762696214202</v>
      </c>
      <c r="AX1477">
        <v>0</v>
      </c>
      <c r="AY1477">
        <v>27.7</v>
      </c>
      <c r="AZ1477">
        <v>0.17451523545706299</v>
      </c>
      <c r="BA1477">
        <v>2.5854108956602E-2</v>
      </c>
      <c r="BB1477">
        <v>0.25155925155925102</v>
      </c>
      <c r="BC1477">
        <v>0.93659043659043595</v>
      </c>
      <c r="BD1477">
        <v>6.3409563409563399E-2</v>
      </c>
      <c r="BE1477">
        <v>1983</v>
      </c>
      <c r="BF1477">
        <v>36</v>
      </c>
      <c r="BG1477">
        <v>0.112367865</v>
      </c>
      <c r="BH1477">
        <v>0</v>
      </c>
      <c r="BI1477">
        <v>0</v>
      </c>
    </row>
    <row r="1478" spans="1:61" x14ac:dyDescent="0.2">
      <c r="A1478">
        <v>1477</v>
      </c>
      <c r="B1478">
        <v>40134221032</v>
      </c>
      <c r="C1478">
        <v>4550000133</v>
      </c>
      <c r="D1478" t="s">
        <v>28</v>
      </c>
      <c r="E1478">
        <v>85008</v>
      </c>
      <c r="F1478">
        <v>6949.1311375817204</v>
      </c>
      <c r="G1478">
        <v>1608.8120856</v>
      </c>
      <c r="H1478">
        <v>5.74565336043205E-2</v>
      </c>
      <c r="I1478">
        <v>4.7</v>
      </c>
      <c r="J1478">
        <v>0.17917040100000001</v>
      </c>
      <c r="K1478">
        <v>30705.769230000002</v>
      </c>
      <c r="L1478">
        <v>4.6699999999999997E-3</v>
      </c>
      <c r="M1478">
        <v>1</v>
      </c>
      <c r="N1478">
        <v>96</v>
      </c>
      <c r="O1478">
        <v>10834.587923957</v>
      </c>
      <c r="P1478">
        <v>112.86029087455209</v>
      </c>
      <c r="Q1478">
        <v>13620.706699353899</v>
      </c>
      <c r="R1478">
        <f>Q1478/AJ1478</f>
        <v>9.3164888504472643</v>
      </c>
      <c r="S1478">
        <v>1</v>
      </c>
      <c r="T1478">
        <v>0</v>
      </c>
      <c r="U1478">
        <v>2</v>
      </c>
      <c r="V1478">
        <v>0</v>
      </c>
      <c r="W1478">
        <v>1</v>
      </c>
      <c r="X1478">
        <v>1</v>
      </c>
      <c r="Y1478">
        <v>1</v>
      </c>
      <c r="Z1478">
        <v>1</v>
      </c>
      <c r="AA1478">
        <v>0</v>
      </c>
      <c r="AB1478">
        <v>233.688841665345</v>
      </c>
      <c r="AC1478">
        <v>1.52292674866809</v>
      </c>
      <c r="AD1478">
        <v>13620.706699353899</v>
      </c>
      <c r="AE1478">
        <v>9.3164888504472696</v>
      </c>
      <c r="AF1478">
        <v>0</v>
      </c>
      <c r="AG1478">
        <v>0</v>
      </c>
      <c r="AH1478">
        <v>13620.706699353899</v>
      </c>
      <c r="AI1478">
        <v>0</v>
      </c>
      <c r="AJ1478">
        <v>1462</v>
      </c>
      <c r="AK1478">
        <v>18596.86</v>
      </c>
      <c r="AL1478">
        <v>0.65184678522571804</v>
      </c>
      <c r="AM1478">
        <v>0.34815321477428102</v>
      </c>
      <c r="AN1478">
        <v>0.148426812585499</v>
      </c>
      <c r="AO1478">
        <v>0.16210670314637399</v>
      </c>
      <c r="AP1478">
        <v>0</v>
      </c>
      <c r="AQ1478">
        <v>0.21067031463748201</v>
      </c>
      <c r="AR1478">
        <v>4.8162230671736299E-2</v>
      </c>
      <c r="AS1478">
        <v>0.192648922686945</v>
      </c>
      <c r="AT1478">
        <v>27191</v>
      </c>
      <c r="AU1478">
        <v>53000</v>
      </c>
      <c r="AV1478">
        <v>57502.272727272699</v>
      </c>
      <c r="AW1478">
        <v>0.18946648426812501</v>
      </c>
      <c r="AX1478">
        <v>0.155297532656023</v>
      </c>
      <c r="AY1478">
        <v>25.6</v>
      </c>
      <c r="AZ1478">
        <v>0.20451436388508801</v>
      </c>
      <c r="BA1478">
        <v>1.09439124487004E-2</v>
      </c>
      <c r="BB1478">
        <v>0.21515151515151501</v>
      </c>
      <c r="BC1478">
        <v>0.84696969696969604</v>
      </c>
      <c r="BD1478">
        <v>0.15303030303030299</v>
      </c>
      <c r="BE1478">
        <v>1987</v>
      </c>
      <c r="BF1478">
        <v>32</v>
      </c>
      <c r="BG1478">
        <v>0.105527643</v>
      </c>
      <c r="BH1478">
        <v>0</v>
      </c>
      <c r="BI1478">
        <v>0</v>
      </c>
    </row>
    <row r="1479" spans="1:61" x14ac:dyDescent="0.2">
      <c r="A1479">
        <v>1478</v>
      </c>
      <c r="B1479">
        <v>40134221033</v>
      </c>
      <c r="C1479">
        <v>4460000059</v>
      </c>
      <c r="D1479" t="s">
        <v>241</v>
      </c>
      <c r="E1479">
        <v>85201</v>
      </c>
      <c r="F1479">
        <v>3762.74531650478</v>
      </c>
      <c r="G1479">
        <v>155.33545110399999</v>
      </c>
      <c r="H1479">
        <v>7.4996095956260903E-2</v>
      </c>
      <c r="I1479">
        <v>4.7</v>
      </c>
      <c r="J1479">
        <v>0.30696456900000002</v>
      </c>
      <c r="K1479">
        <v>2247.34375</v>
      </c>
      <c r="L1479">
        <v>3.5699999999999998E-3</v>
      </c>
      <c r="M1479">
        <v>1</v>
      </c>
      <c r="N1479">
        <v>74</v>
      </c>
      <c r="O1479">
        <v>25347.305174336201</v>
      </c>
      <c r="P1479">
        <v>342.53115100454323</v>
      </c>
      <c r="Q1479">
        <v>19204.595558606899</v>
      </c>
      <c r="R1479">
        <f>Q1479/AJ1479</f>
        <v>11.431306880123154</v>
      </c>
      <c r="S1479">
        <v>1</v>
      </c>
      <c r="T1479">
        <v>0</v>
      </c>
      <c r="U1479">
        <v>2</v>
      </c>
      <c r="V1479">
        <v>0</v>
      </c>
      <c r="W1479">
        <v>1</v>
      </c>
      <c r="X1479">
        <v>1</v>
      </c>
      <c r="Y1479">
        <v>1</v>
      </c>
      <c r="Z1479">
        <v>1</v>
      </c>
      <c r="AA1479">
        <v>0</v>
      </c>
      <c r="AB1479">
        <v>698.57127511828901</v>
      </c>
      <c r="AC1479">
        <v>1.52292674866809</v>
      </c>
      <c r="AD1479">
        <v>19204.595558606899</v>
      </c>
      <c r="AE1479">
        <v>11.431306880123101</v>
      </c>
      <c r="AF1479">
        <v>0</v>
      </c>
      <c r="AG1479">
        <v>0</v>
      </c>
      <c r="AH1479">
        <v>19204.595558606899</v>
      </c>
      <c r="AI1479">
        <v>0</v>
      </c>
      <c r="AJ1479">
        <v>1680</v>
      </c>
      <c r="AK1479">
        <v>17792.23</v>
      </c>
      <c r="AL1479">
        <v>0.81547619047619002</v>
      </c>
      <c r="AM1479">
        <v>0.18452380952380901</v>
      </c>
      <c r="AN1479">
        <v>8.9285714285714194E-3</v>
      </c>
      <c r="AO1479">
        <v>3.6904761904761899E-2</v>
      </c>
      <c r="AP1479">
        <v>2.3214285714285701E-2</v>
      </c>
      <c r="AQ1479">
        <v>0.50297619047619002</v>
      </c>
      <c r="AR1479">
        <v>0.15173237753882901</v>
      </c>
      <c r="AS1479">
        <v>0.170848267622461</v>
      </c>
      <c r="AT1479">
        <v>16110</v>
      </c>
      <c r="AU1479">
        <v>32612</v>
      </c>
      <c r="AV1479">
        <v>39242.242703532997</v>
      </c>
      <c r="AW1479">
        <v>0.496428571428571</v>
      </c>
      <c r="AX1479">
        <v>0.13922356091030699</v>
      </c>
      <c r="AY1479">
        <v>25</v>
      </c>
      <c r="AZ1479">
        <v>0.35297619047619</v>
      </c>
      <c r="BA1479">
        <v>0.14464285714285699</v>
      </c>
      <c r="BB1479">
        <v>0.35176651305683498</v>
      </c>
      <c r="BC1479">
        <v>0.78801843317972298</v>
      </c>
      <c r="BD1479">
        <v>0.211981566820276</v>
      </c>
      <c r="BE1479">
        <v>1977</v>
      </c>
      <c r="BF1479">
        <v>42</v>
      </c>
      <c r="BG1479">
        <v>9.8993924999999997E-2</v>
      </c>
      <c r="BH1479">
        <v>0</v>
      </c>
      <c r="BI1479">
        <v>0</v>
      </c>
    </row>
    <row r="1480" spans="1:61" x14ac:dyDescent="0.2">
      <c r="A1480">
        <v>1479</v>
      </c>
      <c r="B1480">
        <v>40134221041</v>
      </c>
      <c r="C1480">
        <v>4460000091</v>
      </c>
      <c r="D1480" t="s">
        <v>281</v>
      </c>
      <c r="E1480">
        <v>85201</v>
      </c>
      <c r="F1480">
        <v>3282.8002862538301</v>
      </c>
      <c r="G1480">
        <v>3.6076436736900002</v>
      </c>
      <c r="H1480">
        <v>0.121414664565184</v>
      </c>
      <c r="I1480">
        <v>3</v>
      </c>
      <c r="J1480">
        <v>0.36211901000000002</v>
      </c>
      <c r="K1480">
        <v>0</v>
      </c>
      <c r="L1480">
        <v>0</v>
      </c>
      <c r="M1480">
        <v>0</v>
      </c>
      <c r="N1480">
        <v>56</v>
      </c>
      <c r="O1480">
        <v>47005.462855726597</v>
      </c>
      <c r="P1480">
        <v>839.38326528083212</v>
      </c>
      <c r="Q1480">
        <v>7284.0904583218999</v>
      </c>
      <c r="R1480">
        <f>Q1480/AJ1480</f>
        <v>11.921588311492471</v>
      </c>
      <c r="S1480">
        <v>1</v>
      </c>
      <c r="T1480">
        <v>0</v>
      </c>
      <c r="U1480">
        <v>2</v>
      </c>
      <c r="V1480">
        <v>0</v>
      </c>
      <c r="W1480">
        <v>1</v>
      </c>
      <c r="X1480">
        <v>2</v>
      </c>
      <c r="Y1480">
        <v>2</v>
      </c>
      <c r="Z1480">
        <v>1</v>
      </c>
      <c r="AA1480">
        <v>0</v>
      </c>
      <c r="AB1480">
        <v>876.691795941799</v>
      </c>
      <c r="AC1480">
        <v>4.6492153950723099</v>
      </c>
      <c r="AD1480">
        <v>7284.0904583218999</v>
      </c>
      <c r="AE1480">
        <v>11.9215883114924</v>
      </c>
      <c r="AF1480">
        <v>0</v>
      </c>
      <c r="AG1480">
        <v>0</v>
      </c>
      <c r="AH1480">
        <v>7284.0904583218999</v>
      </c>
      <c r="AI1480">
        <v>0</v>
      </c>
      <c r="AJ1480">
        <v>611</v>
      </c>
      <c r="AK1480">
        <v>13873.03</v>
      </c>
      <c r="AL1480">
        <v>0.31423895253682399</v>
      </c>
      <c r="AM1480">
        <v>0.68576104746317501</v>
      </c>
      <c r="AN1480">
        <v>0.19476268412438599</v>
      </c>
      <c r="AO1480">
        <v>0.18985270049099801</v>
      </c>
      <c r="AP1480">
        <v>0</v>
      </c>
      <c r="AQ1480">
        <v>0.16530278232405801</v>
      </c>
      <c r="AR1480">
        <v>0.131410256410256</v>
      </c>
      <c r="AS1480">
        <v>0.27243589743589702</v>
      </c>
      <c r="AT1480">
        <v>18954</v>
      </c>
      <c r="AU1480">
        <v>39276</v>
      </c>
      <c r="AV1480">
        <v>44020.408163265303</v>
      </c>
      <c r="AW1480">
        <v>0.353518821603928</v>
      </c>
      <c r="AX1480">
        <v>0</v>
      </c>
      <c r="AY1480">
        <v>25.1</v>
      </c>
      <c r="AZ1480">
        <v>0.34206219312602199</v>
      </c>
      <c r="BA1480">
        <v>2.45499181669394E-2</v>
      </c>
      <c r="BB1480">
        <v>0.38775510204081598</v>
      </c>
      <c r="BC1480">
        <v>0.93877551020408101</v>
      </c>
      <c r="BD1480">
        <v>6.1224489795918297E-2</v>
      </c>
      <c r="BE1480">
        <v>1980</v>
      </c>
      <c r="BF1480">
        <v>39</v>
      </c>
      <c r="BG1480">
        <v>5.9549178000000001E-2</v>
      </c>
      <c r="BH1480">
        <v>0</v>
      </c>
      <c r="BI1480">
        <v>0</v>
      </c>
    </row>
    <row r="1481" spans="1:61" x14ac:dyDescent="0.2">
      <c r="A1481">
        <v>1480</v>
      </c>
      <c r="B1481">
        <v>40134221042</v>
      </c>
      <c r="C1481">
        <v>4730000016</v>
      </c>
      <c r="D1481" t="s">
        <v>248</v>
      </c>
      <c r="E1481">
        <v>85282</v>
      </c>
      <c r="F1481">
        <v>785.74752184536203</v>
      </c>
      <c r="G1481">
        <v>4.2293175167700001</v>
      </c>
      <c r="H1481">
        <v>6.9124945727424003E-2</v>
      </c>
      <c r="I1481">
        <v>4.3</v>
      </c>
      <c r="J1481">
        <v>0.40160765399999998</v>
      </c>
      <c r="K1481">
        <v>0</v>
      </c>
      <c r="L1481">
        <v>0</v>
      </c>
      <c r="M1481">
        <v>0</v>
      </c>
      <c r="N1481">
        <v>78</v>
      </c>
      <c r="O1481">
        <v>27122.372989908799</v>
      </c>
      <c r="P1481">
        <v>347.72273063985642</v>
      </c>
      <c r="Q1481">
        <v>19673.327052497301</v>
      </c>
      <c r="R1481">
        <f>Q1481/AJ1481</f>
        <v>9.9410444934296613</v>
      </c>
      <c r="S1481">
        <v>1</v>
      </c>
      <c r="T1481">
        <v>1</v>
      </c>
      <c r="U1481">
        <v>1</v>
      </c>
      <c r="V1481">
        <v>1</v>
      </c>
      <c r="W1481">
        <v>0</v>
      </c>
      <c r="X1481">
        <v>3</v>
      </c>
      <c r="Y1481">
        <v>2</v>
      </c>
      <c r="Z1481">
        <v>0.66666666666666596</v>
      </c>
      <c r="AA1481">
        <v>0</v>
      </c>
      <c r="AB1481">
        <v>707.49112368378803</v>
      </c>
      <c r="AC1481">
        <v>8.8803699386252202</v>
      </c>
      <c r="AD1481">
        <v>19673.327052497301</v>
      </c>
      <c r="AE1481">
        <v>9.9410444934296702</v>
      </c>
      <c r="AF1481">
        <v>1359.9176647817401</v>
      </c>
      <c r="AG1481">
        <v>0.68717416108223295</v>
      </c>
      <c r="AH1481">
        <v>18313.409387715499</v>
      </c>
      <c r="AI1481">
        <v>6.9124945727424003E-2</v>
      </c>
      <c r="AJ1481">
        <v>1979</v>
      </c>
      <c r="AK1481">
        <v>22306.49</v>
      </c>
      <c r="AL1481">
        <v>0.61344113188478999</v>
      </c>
      <c r="AM1481">
        <v>0.38655886811520901</v>
      </c>
      <c r="AN1481">
        <v>0.13643254168772101</v>
      </c>
      <c r="AO1481">
        <v>0.12885295603840299</v>
      </c>
      <c r="AP1481">
        <v>9.6008084891359199E-3</v>
      </c>
      <c r="AQ1481">
        <v>0.36685194542698302</v>
      </c>
      <c r="AR1481">
        <v>0</v>
      </c>
      <c r="AS1481">
        <v>8.1081081081081002E-2</v>
      </c>
      <c r="AT1481">
        <v>16231</v>
      </c>
      <c r="AU1481">
        <v>32358</v>
      </c>
      <c r="AV1481">
        <v>36288.847583643103</v>
      </c>
      <c r="AW1481">
        <v>0.49924204143506801</v>
      </c>
      <c r="AX1481">
        <v>8.8709677419354802E-2</v>
      </c>
      <c r="AY1481">
        <v>40</v>
      </c>
      <c r="AZ1481">
        <v>0.26983324911571499</v>
      </c>
      <c r="BA1481">
        <v>4.8004042445679601E-2</v>
      </c>
      <c r="BB1481">
        <v>0.26765799256505501</v>
      </c>
      <c r="BC1481">
        <v>0.86988847583643103</v>
      </c>
      <c r="BD1481">
        <v>0.130111524163568</v>
      </c>
      <c r="BE1481">
        <v>1976</v>
      </c>
      <c r="BF1481">
        <v>43</v>
      </c>
      <c r="BG1481">
        <v>0.112520016</v>
      </c>
      <c r="BH1481">
        <v>0</v>
      </c>
      <c r="BI1481">
        <v>0</v>
      </c>
    </row>
    <row r="1482" spans="1:61" x14ac:dyDescent="0.2">
      <c r="A1482">
        <v>1481</v>
      </c>
      <c r="B1482">
        <v>40134221043</v>
      </c>
      <c r="C1482">
        <v>4460000159</v>
      </c>
      <c r="D1482" t="s">
        <v>201</v>
      </c>
      <c r="E1482">
        <v>85201</v>
      </c>
      <c r="F1482">
        <v>4129.2616387751896</v>
      </c>
      <c r="G1482">
        <v>1.19079405752</v>
      </c>
      <c r="H1482">
        <v>0.172195877176229</v>
      </c>
      <c r="I1482">
        <v>4.4000000000000004</v>
      </c>
      <c r="J1482">
        <v>3.2349112999999999E-2</v>
      </c>
      <c r="K1482">
        <v>0</v>
      </c>
      <c r="L1482">
        <v>0</v>
      </c>
      <c r="M1482">
        <v>0</v>
      </c>
      <c r="N1482">
        <v>59</v>
      </c>
      <c r="O1482">
        <v>4998.7374977468098</v>
      </c>
      <c r="P1482">
        <v>84.724364368590003</v>
      </c>
      <c r="Q1482">
        <v>11414.5568975884</v>
      </c>
      <c r="R1482">
        <f>Q1482/AJ1482</f>
        <v>13.508351358092781</v>
      </c>
      <c r="S1482">
        <v>1</v>
      </c>
      <c r="T1482">
        <v>0</v>
      </c>
      <c r="U1482">
        <v>2</v>
      </c>
      <c r="V1482">
        <v>0</v>
      </c>
      <c r="W1482">
        <v>1</v>
      </c>
      <c r="X1482">
        <v>2</v>
      </c>
      <c r="Y1482">
        <v>1</v>
      </c>
      <c r="Z1482">
        <v>0.5</v>
      </c>
      <c r="AA1482">
        <v>0</v>
      </c>
      <c r="AB1482">
        <v>312.51474747849102</v>
      </c>
      <c r="AC1482">
        <v>7.3574431899571202</v>
      </c>
      <c r="AD1482">
        <v>11414.5568975884</v>
      </c>
      <c r="AE1482">
        <v>13.508351358092799</v>
      </c>
      <c r="AF1482">
        <v>396.84692220461</v>
      </c>
      <c r="AG1482">
        <v>0.46964132805279302</v>
      </c>
      <c r="AH1482">
        <v>11017.709975383799</v>
      </c>
      <c r="AI1482">
        <v>3.4766739152919099E-2</v>
      </c>
      <c r="AJ1482">
        <v>845</v>
      </c>
      <c r="AK1482">
        <v>5882.8239999999996</v>
      </c>
      <c r="AL1482">
        <v>0.83550295857988099</v>
      </c>
      <c r="AM1482">
        <v>0.16449704142011801</v>
      </c>
      <c r="AN1482">
        <v>1.8934911242603499E-2</v>
      </c>
      <c r="AO1482">
        <v>0</v>
      </c>
      <c r="AP1482">
        <v>0</v>
      </c>
      <c r="AQ1482">
        <v>0.585798816568047</v>
      </c>
      <c r="AR1482">
        <v>6.8292682926829204E-2</v>
      </c>
      <c r="AS1482">
        <v>0.34146341463414598</v>
      </c>
      <c r="AT1482">
        <v>20089</v>
      </c>
      <c r="AU1482">
        <v>40441</v>
      </c>
      <c r="AV1482">
        <v>47468.361581920901</v>
      </c>
      <c r="AW1482">
        <v>0.22603550295857899</v>
      </c>
      <c r="AX1482">
        <v>0.38618925831202</v>
      </c>
      <c r="AY1482">
        <v>22.7</v>
      </c>
      <c r="AZ1482">
        <v>0.33017751479289897</v>
      </c>
      <c r="BA1482">
        <v>3.9053254437869798E-2</v>
      </c>
      <c r="BB1482">
        <v>0.38983050847457601</v>
      </c>
      <c r="BC1482">
        <v>0.96045197740112997</v>
      </c>
      <c r="BD1482">
        <v>3.9548022598869997E-2</v>
      </c>
      <c r="BE1482">
        <v>1974</v>
      </c>
      <c r="BF1482">
        <v>45</v>
      </c>
      <c r="BG1482">
        <v>0.14146204000000001</v>
      </c>
      <c r="BH1482">
        <v>0</v>
      </c>
      <c r="BI1482">
        <v>0</v>
      </c>
    </row>
    <row r="1483" spans="1:61" x14ac:dyDescent="0.2">
      <c r="A1483">
        <v>1482</v>
      </c>
      <c r="B1483">
        <v>40134221044</v>
      </c>
      <c r="C1483">
        <v>4460000159</v>
      </c>
      <c r="D1483" t="s">
        <v>201</v>
      </c>
      <c r="E1483">
        <v>85201</v>
      </c>
      <c r="F1483">
        <v>3831.2572722673599</v>
      </c>
      <c r="G1483">
        <v>1.19079405752</v>
      </c>
      <c r="H1483">
        <v>0.198171083202202</v>
      </c>
      <c r="I1483">
        <v>4.4000000000000004</v>
      </c>
      <c r="J1483">
        <v>3.2349112999999999E-2</v>
      </c>
      <c r="K1483">
        <v>0</v>
      </c>
      <c r="L1483">
        <v>0</v>
      </c>
      <c r="M1483">
        <v>0</v>
      </c>
      <c r="N1483">
        <v>40</v>
      </c>
      <c r="O1483">
        <v>45387.179549804598</v>
      </c>
      <c r="P1483">
        <v>1134.6794887451149</v>
      </c>
      <c r="Q1483">
        <v>8535.3018457589897</v>
      </c>
      <c r="R1483">
        <f>Q1483/AJ1483</f>
        <v>11.056090473781074</v>
      </c>
      <c r="S1483">
        <v>1</v>
      </c>
      <c r="T1483">
        <v>0</v>
      </c>
      <c r="U1483">
        <v>2</v>
      </c>
      <c r="V1483">
        <v>0</v>
      </c>
      <c r="W1483">
        <v>1</v>
      </c>
      <c r="X1483">
        <v>2</v>
      </c>
      <c r="Y1483">
        <v>1</v>
      </c>
      <c r="Z1483">
        <v>0.5</v>
      </c>
      <c r="AA1483">
        <v>0</v>
      </c>
      <c r="AB1483">
        <v>450.38769670291703</v>
      </c>
      <c r="AC1483">
        <v>7.3574431899571202</v>
      </c>
      <c r="AD1483">
        <v>8535.3018457589897</v>
      </c>
      <c r="AE1483">
        <v>11.056090473781</v>
      </c>
      <c r="AF1483">
        <v>546.04321167339003</v>
      </c>
      <c r="AG1483">
        <v>0.70730985968055704</v>
      </c>
      <c r="AH1483">
        <v>7989.2586340855996</v>
      </c>
      <c r="AI1483">
        <v>6.3974680865528696E-2</v>
      </c>
      <c r="AJ1483">
        <v>772</v>
      </c>
      <c r="AK1483">
        <v>4451.6869999999999</v>
      </c>
      <c r="AL1483">
        <v>0.75388601036269398</v>
      </c>
      <c r="AM1483">
        <v>0.24611398963730499</v>
      </c>
      <c r="AN1483">
        <v>0</v>
      </c>
      <c r="AO1483">
        <v>2.2020725388601E-2</v>
      </c>
      <c r="AP1483">
        <v>5.82901554404145E-2</v>
      </c>
      <c r="AQ1483">
        <v>0.29274611398963701</v>
      </c>
      <c r="AR1483">
        <v>0.225856697819314</v>
      </c>
      <c r="AS1483">
        <v>0.34112149532710201</v>
      </c>
      <c r="AT1483">
        <v>14583</v>
      </c>
      <c r="AU1483">
        <v>23345</v>
      </c>
      <c r="AV1483">
        <v>36658.122743682303</v>
      </c>
      <c r="AW1483">
        <v>0.70595854922279799</v>
      </c>
      <c r="AX1483">
        <v>0.32615384615384602</v>
      </c>
      <c r="AY1483">
        <v>56.3</v>
      </c>
      <c r="AZ1483">
        <v>0.154145077720207</v>
      </c>
      <c r="BA1483">
        <v>0.32253886010362598</v>
      </c>
      <c r="BB1483">
        <v>0.202166064981949</v>
      </c>
      <c r="BC1483">
        <v>0.72924187725631695</v>
      </c>
      <c r="BD1483">
        <v>0.27075812274368199</v>
      </c>
      <c r="BE1483">
        <v>1973</v>
      </c>
      <c r="BF1483">
        <v>46</v>
      </c>
      <c r="BG1483">
        <v>0.20369962699999999</v>
      </c>
      <c r="BH1483">
        <v>0</v>
      </c>
      <c r="BI1483">
        <v>0</v>
      </c>
    </row>
    <row r="1484" spans="1:61" x14ac:dyDescent="0.2">
      <c r="A1484">
        <v>1483</v>
      </c>
      <c r="B1484">
        <v>40134221045</v>
      </c>
      <c r="C1484">
        <v>4730000016</v>
      </c>
      <c r="D1484" t="s">
        <v>248</v>
      </c>
      <c r="E1484">
        <v>85282</v>
      </c>
      <c r="F1484">
        <v>751.57102419468504</v>
      </c>
      <c r="G1484">
        <v>4.2293175167700001</v>
      </c>
      <c r="H1484">
        <v>5.8941687062896701E-2</v>
      </c>
      <c r="I1484">
        <v>4.3</v>
      </c>
      <c r="J1484">
        <v>0.40160765399999998</v>
      </c>
      <c r="K1484">
        <v>0</v>
      </c>
      <c r="L1484">
        <v>0</v>
      </c>
      <c r="M1484">
        <v>0</v>
      </c>
      <c r="N1484">
        <v>93</v>
      </c>
      <c r="O1484">
        <v>50655.108468427199</v>
      </c>
      <c r="P1484">
        <v>544.67858568201291</v>
      </c>
      <c r="Q1484">
        <v>24682.0632475077</v>
      </c>
      <c r="R1484">
        <f>Q1484/AJ1484</f>
        <v>10.726668078012908</v>
      </c>
      <c r="S1484">
        <v>1</v>
      </c>
      <c r="T1484">
        <v>1</v>
      </c>
      <c r="U1484">
        <v>1</v>
      </c>
      <c r="V1484">
        <v>1</v>
      </c>
      <c r="W1484">
        <v>0</v>
      </c>
      <c r="X1484">
        <v>3</v>
      </c>
      <c r="Y1484">
        <v>2</v>
      </c>
      <c r="Z1484">
        <v>0.66666666666666596</v>
      </c>
      <c r="AA1484">
        <v>0</v>
      </c>
      <c r="AB1484">
        <v>557.75764007211899</v>
      </c>
      <c r="AC1484">
        <v>8.8803699386252202</v>
      </c>
      <c r="AD1484">
        <v>24682.0632475077</v>
      </c>
      <c r="AE1484">
        <v>10.726668078012899</v>
      </c>
      <c r="AF1484">
        <v>1454.80244800122</v>
      </c>
      <c r="AG1484">
        <v>0.63224791308180095</v>
      </c>
      <c r="AH1484">
        <v>23227.260799506399</v>
      </c>
      <c r="AI1484">
        <v>5.8941687062896701E-2</v>
      </c>
      <c r="AJ1484">
        <v>2301</v>
      </c>
      <c r="AK1484">
        <v>16646.03</v>
      </c>
      <c r="AL1484">
        <v>0.61147327249022099</v>
      </c>
      <c r="AM1484">
        <v>0.38852672750977801</v>
      </c>
      <c r="AN1484">
        <v>3.0421555845284599E-2</v>
      </c>
      <c r="AO1484">
        <v>0.119078661451542</v>
      </c>
      <c r="AP1484">
        <v>4.0417209908735298E-2</v>
      </c>
      <c r="AQ1484">
        <v>0.52325076053889596</v>
      </c>
      <c r="AR1484">
        <v>0.16168973051711499</v>
      </c>
      <c r="AS1484">
        <v>0.12600145666423801</v>
      </c>
      <c r="AT1484">
        <v>37862</v>
      </c>
      <c r="AU1484">
        <v>48685</v>
      </c>
      <c r="AV1484">
        <v>103374.285714286</v>
      </c>
      <c r="AW1484">
        <v>0.30204259017818302</v>
      </c>
      <c r="AX1484">
        <v>0.41073512252041999</v>
      </c>
      <c r="AY1484">
        <v>28.1</v>
      </c>
      <c r="AZ1484">
        <v>0.29117774880486702</v>
      </c>
      <c r="BA1484">
        <v>5.9539330725771403E-2</v>
      </c>
      <c r="BB1484">
        <v>0.30310559006211102</v>
      </c>
      <c r="BC1484">
        <v>1</v>
      </c>
      <c r="BD1484">
        <v>0</v>
      </c>
      <c r="BE1484">
        <v>1977</v>
      </c>
      <c r="BF1484">
        <v>42</v>
      </c>
      <c r="BG1484">
        <v>0.127520841</v>
      </c>
      <c r="BH1484">
        <v>0</v>
      </c>
      <c r="BI1484">
        <v>0</v>
      </c>
    </row>
    <row r="1485" spans="1:61" x14ac:dyDescent="0.2">
      <c r="A1485">
        <v>1484</v>
      </c>
      <c r="B1485">
        <v>40134221051</v>
      </c>
      <c r="C1485">
        <v>4460000075</v>
      </c>
      <c r="D1485" t="s">
        <v>285</v>
      </c>
      <c r="E1485">
        <v>85202</v>
      </c>
      <c r="F1485">
        <v>4228.0058350683903</v>
      </c>
      <c r="G1485">
        <v>11.1407246544</v>
      </c>
      <c r="H1485">
        <v>0.17757257150224501</v>
      </c>
      <c r="I1485">
        <v>3.2</v>
      </c>
      <c r="J1485">
        <v>0.29529402500000002</v>
      </c>
      <c r="K1485">
        <v>0</v>
      </c>
      <c r="L1485">
        <v>0</v>
      </c>
      <c r="M1485">
        <v>0</v>
      </c>
      <c r="N1485">
        <v>77</v>
      </c>
      <c r="O1485">
        <v>28767.888320644801</v>
      </c>
      <c r="P1485">
        <v>373.60893922915324</v>
      </c>
      <c r="Q1485">
        <v>23251.2489532701</v>
      </c>
      <c r="R1485">
        <f>Q1485/AJ1485</f>
        <v>13.549678877197028</v>
      </c>
      <c r="S1485">
        <v>1</v>
      </c>
      <c r="T1485">
        <v>0</v>
      </c>
      <c r="U1485">
        <v>2</v>
      </c>
      <c r="V1485">
        <v>0</v>
      </c>
      <c r="W1485">
        <v>1</v>
      </c>
      <c r="X1485">
        <v>7</v>
      </c>
      <c r="Y1485">
        <v>5</v>
      </c>
      <c r="Z1485">
        <v>0.71428571428571397</v>
      </c>
      <c r="AA1485">
        <v>0</v>
      </c>
      <c r="AB1485">
        <v>278.88265523451798</v>
      </c>
      <c r="AC1485">
        <v>52.6081465318656</v>
      </c>
      <c r="AD1485">
        <v>23251.2489532701</v>
      </c>
      <c r="AE1485">
        <v>13.549678877197</v>
      </c>
      <c r="AF1485">
        <v>1407.8393335610799</v>
      </c>
      <c r="AG1485">
        <v>0.82041919205191105</v>
      </c>
      <c r="AH1485">
        <v>21843.409619709</v>
      </c>
      <c r="AI1485">
        <v>6.0548976805096501E-2</v>
      </c>
      <c r="AJ1485">
        <v>1716</v>
      </c>
      <c r="AK1485">
        <v>6970.348</v>
      </c>
      <c r="AL1485">
        <v>0.65734265734265696</v>
      </c>
      <c r="AM1485">
        <v>0.34265734265734199</v>
      </c>
      <c r="AN1485">
        <v>7.3426573426573397E-2</v>
      </c>
      <c r="AO1485">
        <v>3.1468531468531402E-2</v>
      </c>
      <c r="AP1485">
        <v>2.6806526806526801E-2</v>
      </c>
      <c r="AQ1485">
        <v>0.65909090909090895</v>
      </c>
      <c r="AR1485">
        <v>0.23144876325088301</v>
      </c>
      <c r="AS1485">
        <v>0.11484098939929301</v>
      </c>
      <c r="AT1485">
        <v>22171</v>
      </c>
      <c r="AU1485">
        <v>60153</v>
      </c>
      <c r="AV1485">
        <v>65046.043165467599</v>
      </c>
      <c r="AW1485">
        <v>0.20804195804195799</v>
      </c>
      <c r="AX1485">
        <v>0.80935251798561103</v>
      </c>
      <c r="AY1485">
        <v>32.1</v>
      </c>
      <c r="AZ1485">
        <v>0.31235431235431199</v>
      </c>
      <c r="BA1485">
        <v>8.9743589743589702E-2</v>
      </c>
      <c r="BB1485">
        <v>0.45323741007194202</v>
      </c>
      <c r="BC1485">
        <v>0.98201438848920797</v>
      </c>
      <c r="BD1485">
        <v>1.79856115107913E-2</v>
      </c>
      <c r="BE1485">
        <v>1976</v>
      </c>
      <c r="BF1485">
        <v>43</v>
      </c>
      <c r="BG1485">
        <v>9.0406059999999996E-2</v>
      </c>
      <c r="BH1485">
        <v>0</v>
      </c>
      <c r="BI1485">
        <v>0</v>
      </c>
    </row>
    <row r="1486" spans="1:61" x14ac:dyDescent="0.2">
      <c r="A1486">
        <v>1485</v>
      </c>
      <c r="B1486">
        <v>40134221052</v>
      </c>
      <c r="C1486">
        <v>4460000078</v>
      </c>
      <c r="D1486" t="s">
        <v>263</v>
      </c>
      <c r="E1486">
        <v>85204</v>
      </c>
      <c r="F1486">
        <v>5239.4771379163403</v>
      </c>
      <c r="G1486">
        <v>8.225601588</v>
      </c>
      <c r="H1486">
        <v>7.4912635481664103E-2</v>
      </c>
      <c r="I1486">
        <v>4.0999999999999996</v>
      </c>
      <c r="J1486">
        <v>0.44962897699999999</v>
      </c>
      <c r="K1486">
        <v>0</v>
      </c>
      <c r="L1486">
        <v>0</v>
      </c>
      <c r="M1486">
        <v>0</v>
      </c>
      <c r="N1486">
        <v>77</v>
      </c>
      <c r="O1486">
        <v>34987.725892348099</v>
      </c>
      <c r="P1486">
        <v>454.38605054997532</v>
      </c>
      <c r="Q1486">
        <v>19668.946376452001</v>
      </c>
      <c r="R1486">
        <f>Q1486/AJ1486</f>
        <v>11.791934278448442</v>
      </c>
      <c r="S1486">
        <v>1</v>
      </c>
      <c r="T1486">
        <v>0</v>
      </c>
      <c r="U1486">
        <v>2</v>
      </c>
      <c r="V1486">
        <v>0</v>
      </c>
      <c r="W1486">
        <v>1</v>
      </c>
      <c r="X1486">
        <v>6</v>
      </c>
      <c r="Y1486">
        <v>5</v>
      </c>
      <c r="Z1486">
        <v>0.83333333333333304</v>
      </c>
      <c r="AA1486">
        <v>0</v>
      </c>
      <c r="AB1486">
        <v>89.378998726627302</v>
      </c>
      <c r="AC1486">
        <v>45.0896478676543</v>
      </c>
      <c r="AD1486">
        <v>19668.946376452001</v>
      </c>
      <c r="AE1486">
        <v>11.7919342784484</v>
      </c>
      <c r="AF1486">
        <v>191.249639376218</v>
      </c>
      <c r="AG1486">
        <v>0.11465805717998701</v>
      </c>
      <c r="AH1486">
        <v>19477.696737075799</v>
      </c>
      <c r="AI1486">
        <v>9.7234308191101199E-3</v>
      </c>
      <c r="AJ1486">
        <v>1668</v>
      </c>
      <c r="AK1486">
        <v>6759.6409999999996</v>
      </c>
      <c r="AL1486">
        <v>0.72841726618705005</v>
      </c>
      <c r="AM1486">
        <v>0.27158273381294901</v>
      </c>
      <c r="AN1486">
        <v>0.13309352517985601</v>
      </c>
      <c r="AO1486">
        <v>3.7170263788968802E-2</v>
      </c>
      <c r="AP1486">
        <v>5.9952038369304496E-3</v>
      </c>
      <c r="AQ1486">
        <v>0.52338129496402797</v>
      </c>
      <c r="AR1486">
        <v>0.21539961013645201</v>
      </c>
      <c r="AS1486">
        <v>0.276803118908382</v>
      </c>
      <c r="AT1486">
        <v>21615</v>
      </c>
      <c r="AU1486">
        <v>36429</v>
      </c>
      <c r="AV1486">
        <v>48933.743169398898</v>
      </c>
      <c r="AW1486">
        <v>0.44844124700239801</v>
      </c>
      <c r="AX1486">
        <v>0.37828162291169398</v>
      </c>
      <c r="AY1486">
        <v>32.4</v>
      </c>
      <c r="AZ1486">
        <v>0.27278177458033498</v>
      </c>
      <c r="BA1486">
        <v>0.107314148681055</v>
      </c>
      <c r="BB1486">
        <v>0.25956284153005399</v>
      </c>
      <c r="BC1486">
        <v>0.88661202185792298</v>
      </c>
      <c r="BD1486">
        <v>0.113387978142076</v>
      </c>
      <c r="BE1486">
        <v>1980</v>
      </c>
      <c r="BF1486">
        <v>39</v>
      </c>
      <c r="BG1486">
        <v>0.10643873399999999</v>
      </c>
      <c r="BH1486">
        <v>0</v>
      </c>
      <c r="BI1486">
        <v>0</v>
      </c>
    </row>
    <row r="1487" spans="1:61" x14ac:dyDescent="0.2">
      <c r="A1487">
        <v>1486</v>
      </c>
      <c r="B1487">
        <v>40134221061</v>
      </c>
      <c r="C1487">
        <v>4460000311</v>
      </c>
      <c r="D1487" t="s">
        <v>508</v>
      </c>
      <c r="E1487">
        <v>85201</v>
      </c>
      <c r="F1487">
        <v>3021.3610441614601</v>
      </c>
      <c r="G1487">
        <v>10.5276436349</v>
      </c>
      <c r="H1487">
        <v>4.4813200781329998E-2</v>
      </c>
      <c r="J1487">
        <v>0.12504454100000001</v>
      </c>
      <c r="K1487">
        <v>0</v>
      </c>
      <c r="L1487">
        <v>0</v>
      </c>
      <c r="M1487">
        <v>0</v>
      </c>
      <c r="N1487">
        <v>156</v>
      </c>
      <c r="O1487">
        <v>33343.4907847961</v>
      </c>
      <c r="P1487">
        <v>213.74032554356475</v>
      </c>
      <c r="Q1487">
        <v>37323.275847537901</v>
      </c>
      <c r="R1487">
        <f>Q1487/AJ1487</f>
        <v>12.016508643766228</v>
      </c>
      <c r="S1487">
        <v>1</v>
      </c>
      <c r="T1487">
        <v>0</v>
      </c>
      <c r="U1487">
        <v>2</v>
      </c>
      <c r="V1487">
        <v>0</v>
      </c>
      <c r="W1487">
        <v>1</v>
      </c>
      <c r="X1487">
        <v>5</v>
      </c>
      <c r="Y1487">
        <v>4</v>
      </c>
      <c r="Z1487">
        <v>0.8</v>
      </c>
      <c r="AA1487">
        <v>0</v>
      </c>
      <c r="AB1487">
        <v>97.801170898314098</v>
      </c>
      <c r="AC1487">
        <v>43.353411643702998</v>
      </c>
      <c r="AD1487">
        <v>37323.275847537901</v>
      </c>
      <c r="AE1487">
        <v>12.016508643766199</v>
      </c>
      <c r="AF1487">
        <v>559.73356862816695</v>
      </c>
      <c r="AG1487">
        <v>0.180210421322655</v>
      </c>
      <c r="AH1487">
        <v>36763.542278909801</v>
      </c>
      <c r="AI1487">
        <v>1.49969035653415E-2</v>
      </c>
      <c r="AJ1487">
        <v>3106</v>
      </c>
      <c r="AK1487">
        <v>12754.29</v>
      </c>
      <c r="AL1487">
        <v>0.55891822279459102</v>
      </c>
      <c r="AM1487">
        <v>0.44108177720540798</v>
      </c>
      <c r="AN1487">
        <v>0.12427559562137699</v>
      </c>
      <c r="AO1487">
        <v>0.113972955569864</v>
      </c>
      <c r="AP1487">
        <v>2.4146812620733999E-2</v>
      </c>
      <c r="AQ1487">
        <v>0.44784288473921402</v>
      </c>
      <c r="AR1487">
        <v>0.21981591770438499</v>
      </c>
      <c r="AS1487">
        <v>0.13968597726042201</v>
      </c>
      <c r="AT1487">
        <v>16558</v>
      </c>
      <c r="AU1487">
        <v>33570</v>
      </c>
      <c r="AV1487">
        <v>37706.6361556064</v>
      </c>
      <c r="AW1487">
        <v>0.45480955455132299</v>
      </c>
      <c r="AX1487">
        <v>0.141806020066889</v>
      </c>
      <c r="AY1487">
        <v>29.2</v>
      </c>
      <c r="AZ1487">
        <v>0.267546683837733</v>
      </c>
      <c r="BA1487">
        <v>5.85962652929813E-2</v>
      </c>
      <c r="BB1487">
        <v>0.341723874904652</v>
      </c>
      <c r="BC1487">
        <v>0.92143401983218898</v>
      </c>
      <c r="BD1487">
        <v>7.8565980167810801E-2</v>
      </c>
      <c r="BE1487">
        <v>1984</v>
      </c>
      <c r="BF1487">
        <v>35</v>
      </c>
      <c r="BG1487">
        <v>0.13276199799999999</v>
      </c>
      <c r="BH1487">
        <v>0</v>
      </c>
      <c r="BI1487">
        <v>0</v>
      </c>
    </row>
    <row r="1488" spans="1:61" x14ac:dyDescent="0.2">
      <c r="A1488">
        <v>1487</v>
      </c>
      <c r="B1488">
        <v>40134221062</v>
      </c>
      <c r="C1488">
        <v>4460000246</v>
      </c>
      <c r="D1488" t="s">
        <v>292</v>
      </c>
      <c r="E1488">
        <v>85210</v>
      </c>
      <c r="F1488">
        <v>368.90874955123002</v>
      </c>
      <c r="G1488">
        <v>0.43197927797500002</v>
      </c>
      <c r="H1488">
        <v>7.0469825869380304E-2</v>
      </c>
      <c r="J1488">
        <v>0.41571641199999998</v>
      </c>
      <c r="K1488">
        <v>0</v>
      </c>
      <c r="L1488">
        <v>0</v>
      </c>
      <c r="M1488">
        <v>0</v>
      </c>
      <c r="N1488">
        <v>83</v>
      </c>
      <c r="O1488">
        <v>43534.307807671401</v>
      </c>
      <c r="P1488">
        <v>524.50973262254695</v>
      </c>
      <c r="Q1488">
        <v>15195.356633351301</v>
      </c>
      <c r="R1488">
        <f>Q1488/AJ1488</f>
        <v>10.029938371849044</v>
      </c>
      <c r="S1488">
        <v>1</v>
      </c>
      <c r="T1488">
        <v>1</v>
      </c>
      <c r="U1488">
        <v>1</v>
      </c>
      <c r="V1488">
        <v>1</v>
      </c>
      <c r="W1488">
        <v>0</v>
      </c>
      <c r="X1488">
        <v>5</v>
      </c>
      <c r="Y1488">
        <v>3</v>
      </c>
      <c r="Z1488">
        <v>0.6</v>
      </c>
      <c r="AA1488">
        <v>0</v>
      </c>
      <c r="AB1488">
        <v>368.90874955123002</v>
      </c>
      <c r="AC1488">
        <v>50.4830774956394</v>
      </c>
      <c r="AD1488">
        <v>15195.356633351301</v>
      </c>
      <c r="AE1488">
        <v>10.029938371848999</v>
      </c>
      <c r="AF1488">
        <v>1539.1382438297901</v>
      </c>
      <c r="AG1488">
        <v>1.01593283421108</v>
      </c>
      <c r="AH1488">
        <v>13656.2183895215</v>
      </c>
      <c r="AI1488">
        <v>0.10129003754026</v>
      </c>
      <c r="AJ1488">
        <v>1515</v>
      </c>
      <c r="AK1488">
        <v>12344.64</v>
      </c>
      <c r="AL1488">
        <v>0.82706270627062695</v>
      </c>
      <c r="AM1488">
        <v>0.172937293729372</v>
      </c>
      <c r="AN1488">
        <v>2.7722772277227699E-2</v>
      </c>
      <c r="AO1488">
        <v>0</v>
      </c>
      <c r="AP1488">
        <v>0</v>
      </c>
      <c r="AQ1488">
        <v>0.60066006600660005</v>
      </c>
      <c r="AR1488">
        <v>0.23934426229508099</v>
      </c>
      <c r="AS1488">
        <v>9.0710382513661203E-2</v>
      </c>
      <c r="AT1488">
        <v>26927</v>
      </c>
      <c r="AU1488">
        <v>34922</v>
      </c>
      <c r="AV1488">
        <v>72697.087378640805</v>
      </c>
      <c r="AW1488">
        <v>0.339933993399339</v>
      </c>
      <c r="AX1488">
        <v>0.18624161073825499</v>
      </c>
      <c r="AY1488">
        <v>29</v>
      </c>
      <c r="AZ1488">
        <v>0.246204620462046</v>
      </c>
      <c r="BA1488">
        <v>5.5445544554455398E-2</v>
      </c>
      <c r="BB1488">
        <v>0.35339805825242698</v>
      </c>
      <c r="BC1488">
        <v>0.792233009708737</v>
      </c>
      <c r="BD1488">
        <v>0.207766990291262</v>
      </c>
      <c r="BE1488">
        <v>1980</v>
      </c>
      <c r="BF1488">
        <v>39</v>
      </c>
      <c r="BG1488">
        <v>8.6629441000000001E-2</v>
      </c>
      <c r="BH1488">
        <v>0</v>
      </c>
      <c r="BI1488">
        <v>0</v>
      </c>
    </row>
    <row r="1489" spans="1:61" x14ac:dyDescent="0.2">
      <c r="A1489">
        <v>1488</v>
      </c>
      <c r="B1489">
        <v>40134221063</v>
      </c>
      <c r="C1489">
        <v>4460000246</v>
      </c>
      <c r="D1489" t="s">
        <v>292</v>
      </c>
      <c r="E1489">
        <v>85210</v>
      </c>
      <c r="F1489">
        <v>380.68253984650897</v>
      </c>
      <c r="G1489">
        <v>0.43197927797500002</v>
      </c>
      <c r="H1489">
        <v>8.7420511843739696E-2</v>
      </c>
      <c r="J1489">
        <v>0.41571641199999998</v>
      </c>
      <c r="K1489">
        <v>0</v>
      </c>
      <c r="L1489">
        <v>0</v>
      </c>
      <c r="M1489">
        <v>0</v>
      </c>
      <c r="N1489">
        <v>93</v>
      </c>
      <c r="O1489">
        <v>28327.826302257799</v>
      </c>
      <c r="P1489">
        <v>304.60028281997631</v>
      </c>
      <c r="Q1489">
        <v>21973.108949355301</v>
      </c>
      <c r="R1489">
        <f>Q1489/AJ1489</f>
        <v>13.915838473309247</v>
      </c>
      <c r="S1489">
        <v>1</v>
      </c>
      <c r="T1489">
        <v>1</v>
      </c>
      <c r="U1489">
        <v>1</v>
      </c>
      <c r="V1489">
        <v>1</v>
      </c>
      <c r="W1489">
        <v>0</v>
      </c>
      <c r="X1489">
        <v>5</v>
      </c>
      <c r="Y1489">
        <v>4</v>
      </c>
      <c r="Z1489">
        <v>0.8</v>
      </c>
      <c r="AA1489">
        <v>0</v>
      </c>
      <c r="AB1489">
        <v>227.439921804492</v>
      </c>
      <c r="AC1489">
        <v>43.353411643702998</v>
      </c>
      <c r="AD1489">
        <v>21973.108949355301</v>
      </c>
      <c r="AE1489">
        <v>13.915838473309201</v>
      </c>
      <c r="AF1489">
        <v>1920.9004311509</v>
      </c>
      <c r="AG1489">
        <v>1.2165297220714999</v>
      </c>
      <c r="AH1489">
        <v>20052.208518204399</v>
      </c>
      <c r="AI1489">
        <v>8.7420511843739696E-2</v>
      </c>
      <c r="AJ1489">
        <v>1579</v>
      </c>
      <c r="AK1489">
        <v>13172.09</v>
      </c>
      <c r="AL1489">
        <v>0.580747308423052</v>
      </c>
      <c r="AM1489">
        <v>0.419252691576947</v>
      </c>
      <c r="AN1489">
        <v>0.148195060164661</v>
      </c>
      <c r="AO1489">
        <v>9.6896770107662997E-2</v>
      </c>
      <c r="AP1489">
        <v>0</v>
      </c>
      <c r="AQ1489">
        <v>0.64027865737808698</v>
      </c>
      <c r="AR1489">
        <v>0.47922077922077899</v>
      </c>
      <c r="AS1489">
        <v>6.3636363636363602E-2</v>
      </c>
      <c r="AT1489">
        <v>12614</v>
      </c>
      <c r="AU1489">
        <v>28227</v>
      </c>
      <c r="AV1489">
        <v>43290.2612826603</v>
      </c>
      <c r="AW1489">
        <v>0.59562137797810599</v>
      </c>
      <c r="AX1489">
        <v>0.123644251626898</v>
      </c>
      <c r="AY1489">
        <v>22</v>
      </c>
      <c r="AZ1489">
        <v>0.41735275490816898</v>
      </c>
      <c r="BA1489">
        <v>2.08993033565547E-2</v>
      </c>
      <c r="BB1489">
        <v>0.70546318289786203</v>
      </c>
      <c r="BC1489">
        <v>0.79572446555819398</v>
      </c>
      <c r="BD1489">
        <v>0.20427553444180499</v>
      </c>
      <c r="BE1489">
        <v>1983</v>
      </c>
      <c r="BF1489">
        <v>36</v>
      </c>
      <c r="BG1489">
        <v>0.15167451400000001</v>
      </c>
      <c r="BH1489">
        <v>0</v>
      </c>
      <c r="BI1489">
        <v>0</v>
      </c>
    </row>
    <row r="1490" spans="1:61" x14ac:dyDescent="0.2">
      <c r="A1490">
        <v>1489</v>
      </c>
      <c r="B1490">
        <v>40134221071</v>
      </c>
      <c r="C1490">
        <v>4460000159</v>
      </c>
      <c r="D1490" t="s">
        <v>201</v>
      </c>
      <c r="E1490">
        <v>85201</v>
      </c>
      <c r="F1490">
        <v>3172.4435861632701</v>
      </c>
      <c r="G1490">
        <v>1.19079405752</v>
      </c>
      <c r="H1490">
        <v>8.0884748225273598E-2</v>
      </c>
      <c r="I1490">
        <v>4.4000000000000004</v>
      </c>
      <c r="J1490">
        <v>3.2349112999999999E-2</v>
      </c>
      <c r="K1490">
        <v>0</v>
      </c>
      <c r="L1490">
        <v>0</v>
      </c>
      <c r="M1490">
        <v>0</v>
      </c>
      <c r="N1490">
        <v>138</v>
      </c>
      <c r="O1490">
        <v>28996.805220588201</v>
      </c>
      <c r="P1490">
        <v>210.12177696078408</v>
      </c>
      <c r="Q1490">
        <v>31054.743642125301</v>
      </c>
      <c r="R1490">
        <f>Q1490/AJ1490</f>
        <v>10.985052579457127</v>
      </c>
      <c r="S1490">
        <v>1</v>
      </c>
      <c r="T1490">
        <v>0</v>
      </c>
      <c r="U1490">
        <v>2</v>
      </c>
      <c r="V1490">
        <v>0</v>
      </c>
      <c r="W1490">
        <v>1</v>
      </c>
      <c r="X1490">
        <v>3</v>
      </c>
      <c r="Y1490">
        <v>3</v>
      </c>
      <c r="Z1490">
        <v>1</v>
      </c>
      <c r="AA1490">
        <v>0</v>
      </c>
      <c r="AB1490">
        <v>641.16207350974798</v>
      </c>
      <c r="AC1490">
        <v>43.499286239242203</v>
      </c>
      <c r="AD1490">
        <v>31054.743642125301</v>
      </c>
      <c r="AE1490">
        <v>10.985052579457101</v>
      </c>
      <c r="AF1490">
        <v>0</v>
      </c>
      <c r="AG1490">
        <v>0</v>
      </c>
      <c r="AH1490">
        <v>31054.743642125301</v>
      </c>
      <c r="AI1490">
        <v>0</v>
      </c>
      <c r="AJ1490">
        <v>2827</v>
      </c>
      <c r="AK1490">
        <v>20417.09</v>
      </c>
      <c r="AL1490">
        <v>0.61372479660417401</v>
      </c>
      <c r="AM1490">
        <v>0.38627520339582599</v>
      </c>
      <c r="AN1490">
        <v>0.10859568447117</v>
      </c>
      <c r="AO1490">
        <v>0.149982313406437</v>
      </c>
      <c r="AP1490">
        <v>4.3155288291474997E-2</v>
      </c>
      <c r="AQ1490">
        <v>0.383799080297134</v>
      </c>
      <c r="AR1490">
        <v>0.16792929292929201</v>
      </c>
      <c r="AS1490">
        <v>0.16540404040404</v>
      </c>
      <c r="AT1490">
        <v>21643</v>
      </c>
      <c r="AU1490">
        <v>47644</v>
      </c>
      <c r="AV1490">
        <v>46478.142974527502</v>
      </c>
      <c r="AW1490">
        <v>0.21117792713123401</v>
      </c>
      <c r="AX1490">
        <v>0.26271829916476802</v>
      </c>
      <c r="AY1490">
        <v>27</v>
      </c>
      <c r="AZ1490">
        <v>0.216483905199858</v>
      </c>
      <c r="BA1490">
        <v>4.2094092677750203E-2</v>
      </c>
      <c r="BB1490">
        <v>0.27033689400164301</v>
      </c>
      <c r="BC1490">
        <v>0.926869350862777</v>
      </c>
      <c r="BD1490">
        <v>7.31306491372226E-2</v>
      </c>
      <c r="BE1490">
        <v>1984</v>
      </c>
      <c r="BF1490">
        <v>35</v>
      </c>
      <c r="BG1490">
        <v>9.8014554000000004E-2</v>
      </c>
      <c r="BH1490">
        <v>0</v>
      </c>
      <c r="BI1490">
        <v>0</v>
      </c>
    </row>
    <row r="1491" spans="1:61" x14ac:dyDescent="0.2">
      <c r="A1491">
        <v>1490</v>
      </c>
      <c r="B1491">
        <v>40134221072</v>
      </c>
      <c r="C1491">
        <v>4460000159</v>
      </c>
      <c r="D1491" t="s">
        <v>201</v>
      </c>
      <c r="E1491">
        <v>85201</v>
      </c>
      <c r="F1491">
        <v>3555.6590650809599</v>
      </c>
      <c r="G1491">
        <v>1.19079405752</v>
      </c>
      <c r="H1491">
        <v>4.4543678343411601E-2</v>
      </c>
      <c r="I1491">
        <v>4.4000000000000004</v>
      </c>
      <c r="J1491">
        <v>3.2349112999999999E-2</v>
      </c>
      <c r="K1491">
        <v>0</v>
      </c>
      <c r="L1491">
        <v>0</v>
      </c>
      <c r="M1491">
        <v>0</v>
      </c>
      <c r="N1491">
        <v>103</v>
      </c>
      <c r="O1491">
        <v>29486.448442190002</v>
      </c>
      <c r="P1491">
        <v>286.27619846786411</v>
      </c>
      <c r="Q1491">
        <v>15678.819081916001</v>
      </c>
      <c r="R1491">
        <f>Q1491/AJ1491</f>
        <v>10.194290690452537</v>
      </c>
      <c r="S1491">
        <v>1</v>
      </c>
      <c r="T1491">
        <v>0</v>
      </c>
      <c r="U1491">
        <v>2</v>
      </c>
      <c r="V1491">
        <v>0</v>
      </c>
      <c r="W1491">
        <v>1</v>
      </c>
      <c r="X1491">
        <v>2</v>
      </c>
      <c r="Y1491">
        <v>2</v>
      </c>
      <c r="Z1491">
        <v>1</v>
      </c>
      <c r="AA1491">
        <v>0</v>
      </c>
      <c r="AB1491">
        <v>862.20334913125396</v>
      </c>
      <c r="AC1491">
        <v>18.954084144312301</v>
      </c>
      <c r="AD1491">
        <v>15678.819081916001</v>
      </c>
      <c r="AE1491">
        <v>10.194290690452499</v>
      </c>
      <c r="AF1491">
        <v>0</v>
      </c>
      <c r="AG1491">
        <v>0</v>
      </c>
      <c r="AH1491">
        <v>15678.819081916001</v>
      </c>
      <c r="AI1491">
        <v>0</v>
      </c>
      <c r="AJ1491">
        <v>1538</v>
      </c>
      <c r="AK1491">
        <v>14401.57</v>
      </c>
      <c r="AL1491">
        <v>0.60923276983094898</v>
      </c>
      <c r="AM1491">
        <v>0.39076723016905002</v>
      </c>
      <c r="AN1491">
        <v>0.15734720416124801</v>
      </c>
      <c r="AO1491">
        <v>6.8270481144343295E-2</v>
      </c>
      <c r="AP1491">
        <v>0</v>
      </c>
      <c r="AQ1491">
        <v>0.46228868660598099</v>
      </c>
      <c r="AR1491">
        <v>0.122448979591836</v>
      </c>
      <c r="AS1491">
        <v>0.23265306122448901</v>
      </c>
      <c r="AT1491">
        <v>19353</v>
      </c>
      <c r="AU1491">
        <v>32074</v>
      </c>
      <c r="AV1491">
        <v>43040.4945904173</v>
      </c>
      <c r="AW1491">
        <v>0.48244473342002597</v>
      </c>
      <c r="AX1491">
        <v>0</v>
      </c>
      <c r="AY1491">
        <v>24.4</v>
      </c>
      <c r="AZ1491">
        <v>0.23992197659297701</v>
      </c>
      <c r="BA1491">
        <v>1.36540962288686E-2</v>
      </c>
      <c r="BB1491">
        <v>0.19010819165378601</v>
      </c>
      <c r="BC1491">
        <v>0.789799072642967</v>
      </c>
      <c r="BD1491">
        <v>0.210200927357032</v>
      </c>
      <c r="BE1491">
        <v>1983</v>
      </c>
      <c r="BF1491">
        <v>36</v>
      </c>
      <c r="BG1491">
        <v>6.6382357000000003E-2</v>
      </c>
      <c r="BH1491">
        <v>0</v>
      </c>
      <c r="BI1491">
        <v>0</v>
      </c>
    </row>
    <row r="1492" spans="1:61" x14ac:dyDescent="0.2">
      <c r="A1492">
        <v>1491</v>
      </c>
      <c r="B1492">
        <v>40134222031</v>
      </c>
      <c r="C1492">
        <v>4460000301</v>
      </c>
      <c r="D1492" t="s">
        <v>510</v>
      </c>
      <c r="E1492">
        <v>85207</v>
      </c>
      <c r="F1492">
        <v>17560.769676230499</v>
      </c>
      <c r="G1492">
        <v>18.595952990000001</v>
      </c>
      <c r="H1492">
        <v>6.6946147076137205E-2</v>
      </c>
      <c r="J1492">
        <v>6.1284836000000002E-2</v>
      </c>
      <c r="K1492">
        <v>1027.7309279999999</v>
      </c>
      <c r="L1492">
        <v>1.3899999999999999E-2</v>
      </c>
      <c r="M1492">
        <v>1</v>
      </c>
      <c r="N1492">
        <v>162</v>
      </c>
      <c r="O1492">
        <v>33752.042785312602</v>
      </c>
      <c r="P1492">
        <v>208.34594311921359</v>
      </c>
      <c r="Q1492">
        <v>37683.524270750997</v>
      </c>
      <c r="R1492">
        <f>Q1492/AJ1492</f>
        <v>10.809961064472461</v>
      </c>
      <c r="S1492">
        <v>1</v>
      </c>
      <c r="T1492">
        <v>0</v>
      </c>
      <c r="U1492">
        <v>2</v>
      </c>
      <c r="V1492">
        <v>0</v>
      </c>
      <c r="W1492">
        <v>1</v>
      </c>
      <c r="X1492">
        <v>2</v>
      </c>
      <c r="Y1492">
        <v>1</v>
      </c>
      <c r="Z1492">
        <v>0.5</v>
      </c>
      <c r="AA1492">
        <v>0</v>
      </c>
      <c r="AB1492">
        <v>414.748374440916</v>
      </c>
      <c r="AC1492">
        <v>5.3961953020021802</v>
      </c>
      <c r="AD1492">
        <v>37683.524270750997</v>
      </c>
      <c r="AE1492">
        <v>10.8099610644724</v>
      </c>
      <c r="AF1492">
        <v>1462.9894134885999</v>
      </c>
      <c r="AG1492">
        <v>0.419675677994436</v>
      </c>
      <c r="AH1492">
        <v>36220.534857262399</v>
      </c>
      <c r="AI1492">
        <v>3.8823051765997901E-2</v>
      </c>
      <c r="AJ1492">
        <v>3486</v>
      </c>
      <c r="AK1492">
        <v>7054.5249999999996</v>
      </c>
      <c r="AL1492">
        <v>0.76391279403327506</v>
      </c>
      <c r="AM1492">
        <v>0.236087205966724</v>
      </c>
      <c r="AN1492">
        <v>3.9586919104991299E-2</v>
      </c>
      <c r="AO1492">
        <v>3.4997131382673498E-2</v>
      </c>
      <c r="AP1492">
        <v>2.9259896729776198E-2</v>
      </c>
      <c r="AQ1492">
        <v>0.41853126792885798</v>
      </c>
      <c r="AR1492">
        <v>0.19624819624819601</v>
      </c>
      <c r="AS1492">
        <v>0.19240019240019199</v>
      </c>
      <c r="AT1492">
        <v>22280</v>
      </c>
      <c r="AU1492">
        <v>42121</v>
      </c>
      <c r="AV1492">
        <v>53294.256999282101</v>
      </c>
      <c r="AW1492">
        <v>0.43473227206946402</v>
      </c>
      <c r="AX1492">
        <v>0.144009931719428</v>
      </c>
      <c r="AY1492">
        <v>28</v>
      </c>
      <c r="AZ1492">
        <v>0.239816408491107</v>
      </c>
      <c r="BA1492">
        <v>5.53643144004589E-2</v>
      </c>
      <c r="BB1492">
        <v>0.34888729361091098</v>
      </c>
      <c r="BC1492">
        <v>0.86073223259152898</v>
      </c>
      <c r="BD1492">
        <v>0.13926776740846999</v>
      </c>
      <c r="BE1492">
        <v>1982</v>
      </c>
      <c r="BF1492">
        <v>37</v>
      </c>
      <c r="BG1492">
        <v>9.1643246999999997E-2</v>
      </c>
      <c r="BH1492">
        <v>0</v>
      </c>
      <c r="BI1492">
        <v>0</v>
      </c>
    </row>
    <row r="1493" spans="1:61" x14ac:dyDescent="0.2">
      <c r="A1493">
        <v>1492</v>
      </c>
      <c r="B1493">
        <v>40134222032</v>
      </c>
      <c r="C1493">
        <v>4460000301</v>
      </c>
      <c r="D1493" t="s">
        <v>510</v>
      </c>
      <c r="E1493">
        <v>85207</v>
      </c>
      <c r="F1493">
        <v>18136.462311719199</v>
      </c>
      <c r="G1493">
        <v>18.595952990000001</v>
      </c>
      <c r="H1493">
        <v>9.0456036231835305E-2</v>
      </c>
      <c r="J1493">
        <v>6.1284836000000002E-2</v>
      </c>
      <c r="K1493">
        <v>1027.7309279999999</v>
      </c>
      <c r="L1493">
        <v>1.3899999999999999E-2</v>
      </c>
      <c r="M1493">
        <v>1</v>
      </c>
      <c r="N1493">
        <v>130</v>
      </c>
      <c r="O1493">
        <v>35440.926519973102</v>
      </c>
      <c r="P1493">
        <v>272.62251169210077</v>
      </c>
      <c r="Q1493">
        <v>14857.394742531</v>
      </c>
      <c r="R1493">
        <f>Q1493/AJ1493</f>
        <v>15.590130894576076</v>
      </c>
      <c r="S1493">
        <v>1</v>
      </c>
      <c r="T1493">
        <v>0</v>
      </c>
      <c r="U1493">
        <v>2</v>
      </c>
      <c r="V1493">
        <v>0</v>
      </c>
      <c r="W1493">
        <v>1</v>
      </c>
      <c r="X1493">
        <v>3</v>
      </c>
      <c r="Y1493">
        <v>3</v>
      </c>
      <c r="Z1493">
        <v>1</v>
      </c>
      <c r="AA1493">
        <v>0</v>
      </c>
      <c r="AB1493">
        <v>779.095578062247</v>
      </c>
      <c r="AC1493">
        <v>19.5562264318704</v>
      </c>
      <c r="AD1493">
        <v>14857.394742531</v>
      </c>
      <c r="AE1493">
        <v>15.590130894576101</v>
      </c>
      <c r="AF1493">
        <v>0</v>
      </c>
      <c r="AG1493">
        <v>0</v>
      </c>
      <c r="AH1493">
        <v>14857.394742531</v>
      </c>
      <c r="AI1493">
        <v>0</v>
      </c>
      <c r="AJ1493">
        <v>953</v>
      </c>
      <c r="AK1493">
        <v>2828.4920000000002</v>
      </c>
      <c r="AL1493">
        <v>0.57502623294858302</v>
      </c>
      <c r="AM1493">
        <v>0.42497376705141598</v>
      </c>
      <c r="AN1493">
        <v>0.248688352570828</v>
      </c>
      <c r="AO1493">
        <v>2.0986358866736599E-2</v>
      </c>
      <c r="AP1493">
        <v>0</v>
      </c>
      <c r="AQ1493">
        <v>0.28226652675760699</v>
      </c>
      <c r="AR1493">
        <v>1.53846153846153E-2</v>
      </c>
      <c r="AS1493">
        <v>6.3461538461538403E-2</v>
      </c>
      <c r="AT1493">
        <v>24987</v>
      </c>
      <c r="AU1493">
        <v>46656</v>
      </c>
      <c r="AV1493">
        <v>51296.796338672801</v>
      </c>
      <c r="AW1493">
        <v>0.21825813221406001</v>
      </c>
      <c r="AX1493">
        <v>2.6104417670682702E-2</v>
      </c>
      <c r="AY1493">
        <v>25.7</v>
      </c>
      <c r="AZ1493">
        <v>0.200419727177334</v>
      </c>
      <c r="BA1493">
        <v>2.30849947534102E-2</v>
      </c>
      <c r="BB1493">
        <v>0.132723112128146</v>
      </c>
      <c r="BC1493">
        <v>0.88787185354691001</v>
      </c>
      <c r="BD1493">
        <v>0.11212814645308899</v>
      </c>
      <c r="BE1493">
        <v>1994</v>
      </c>
      <c r="BF1493">
        <v>25</v>
      </c>
      <c r="BG1493">
        <v>0.117156991</v>
      </c>
      <c r="BH1493">
        <v>0</v>
      </c>
      <c r="BI1493">
        <v>0</v>
      </c>
    </row>
    <row r="1494" spans="1:61" x14ac:dyDescent="0.2">
      <c r="A1494">
        <v>1493</v>
      </c>
      <c r="B1494">
        <v>40134222033</v>
      </c>
      <c r="C1494">
        <v>4460000075</v>
      </c>
      <c r="D1494" t="s">
        <v>285</v>
      </c>
      <c r="E1494">
        <v>85202</v>
      </c>
      <c r="F1494">
        <v>2248.3350597526801</v>
      </c>
      <c r="G1494">
        <v>11.1407246544</v>
      </c>
      <c r="H1494">
        <v>0.12462175956992499</v>
      </c>
      <c r="I1494">
        <v>3.2</v>
      </c>
      <c r="J1494">
        <v>0.29529402500000002</v>
      </c>
      <c r="K1494">
        <v>0</v>
      </c>
      <c r="L1494">
        <v>0</v>
      </c>
      <c r="M1494">
        <v>0</v>
      </c>
      <c r="N1494">
        <v>42</v>
      </c>
      <c r="O1494">
        <v>29919.6756485529</v>
      </c>
      <c r="P1494">
        <v>712.37322972745005</v>
      </c>
      <c r="Q1494">
        <v>11606.0219573621</v>
      </c>
      <c r="R1494">
        <f>Q1494/AJ1494</f>
        <v>11.011406031652847</v>
      </c>
      <c r="S1494">
        <v>1</v>
      </c>
      <c r="T1494">
        <v>0</v>
      </c>
      <c r="U1494">
        <v>2</v>
      </c>
      <c r="V1494">
        <v>0</v>
      </c>
      <c r="W1494">
        <v>1</v>
      </c>
      <c r="X1494">
        <v>2</v>
      </c>
      <c r="Y1494">
        <v>0</v>
      </c>
      <c r="Z1494">
        <v>0</v>
      </c>
      <c r="AA1494">
        <v>0</v>
      </c>
      <c r="AB1494">
        <v>853.52628139925901</v>
      </c>
      <c r="AC1494">
        <v>11.543214458469301</v>
      </c>
      <c r="AD1494">
        <v>11606.0219573621</v>
      </c>
      <c r="AE1494">
        <v>11.0114060316528</v>
      </c>
      <c r="AF1494">
        <v>650.10148993894597</v>
      </c>
      <c r="AG1494">
        <v>0.61679458248476904</v>
      </c>
      <c r="AH1494">
        <v>10955.9204674231</v>
      </c>
      <c r="AI1494">
        <v>5.6014153025668E-2</v>
      </c>
      <c r="AJ1494">
        <v>1054</v>
      </c>
      <c r="AK1494">
        <v>5595.1189999999997</v>
      </c>
      <c r="AL1494">
        <v>0.85578747628083496</v>
      </c>
      <c r="AM1494">
        <v>0.14421252371916499</v>
      </c>
      <c r="AN1494">
        <v>0</v>
      </c>
      <c r="AO1494">
        <v>1.8026565464895599E-2</v>
      </c>
      <c r="AP1494">
        <v>0</v>
      </c>
      <c r="AQ1494">
        <v>0.20208728652751401</v>
      </c>
      <c r="AR1494">
        <v>7.4438202247190999E-2</v>
      </c>
      <c r="AS1494">
        <v>0.34129213483145998</v>
      </c>
      <c r="AT1494">
        <v>26604</v>
      </c>
      <c r="AU1494">
        <v>56333</v>
      </c>
      <c r="AV1494">
        <v>62144</v>
      </c>
      <c r="AW1494">
        <v>0.202783300198807</v>
      </c>
      <c r="AX1494">
        <v>0.70873786407766903</v>
      </c>
      <c r="AY1494">
        <v>40.4</v>
      </c>
      <c r="AZ1494">
        <v>0.25426944971537002</v>
      </c>
      <c r="BA1494">
        <v>0.20872865275142299</v>
      </c>
      <c r="BB1494">
        <v>0.24888888888888799</v>
      </c>
      <c r="BC1494">
        <v>0.95777777777777695</v>
      </c>
      <c r="BD1494">
        <v>4.2222222222222203E-2</v>
      </c>
      <c r="BE1494">
        <v>1978</v>
      </c>
      <c r="BF1494">
        <v>41</v>
      </c>
      <c r="BG1494">
        <v>0.121595517</v>
      </c>
      <c r="BH1494">
        <v>0</v>
      </c>
      <c r="BI1494">
        <v>0</v>
      </c>
    </row>
    <row r="1495" spans="1:61" x14ac:dyDescent="0.2">
      <c r="A1495">
        <v>1494</v>
      </c>
      <c r="B1495">
        <v>40134222041</v>
      </c>
      <c r="C1495">
        <v>4460000075</v>
      </c>
      <c r="D1495" t="s">
        <v>285</v>
      </c>
      <c r="E1495">
        <v>85202</v>
      </c>
      <c r="F1495">
        <v>2508.5788699415398</v>
      </c>
      <c r="G1495">
        <v>11.1407246544</v>
      </c>
      <c r="H1495">
        <v>8.2170881411185601E-2</v>
      </c>
      <c r="I1495">
        <v>3.2</v>
      </c>
      <c r="J1495">
        <v>0.29529402500000002</v>
      </c>
      <c r="K1495">
        <v>0</v>
      </c>
      <c r="L1495">
        <v>0</v>
      </c>
      <c r="M1495">
        <v>0</v>
      </c>
      <c r="N1495">
        <v>108</v>
      </c>
      <c r="O1495">
        <v>51751.468869074</v>
      </c>
      <c r="P1495">
        <v>479.18026730624075</v>
      </c>
      <c r="Q1495">
        <v>22415.824215902801</v>
      </c>
      <c r="R1495">
        <f>Q1495/AJ1495</f>
        <v>12.614419930164773</v>
      </c>
      <c r="S1495">
        <v>1</v>
      </c>
      <c r="T1495">
        <v>0</v>
      </c>
      <c r="U1495">
        <v>2</v>
      </c>
      <c r="V1495">
        <v>0</v>
      </c>
      <c r="W1495">
        <v>1</v>
      </c>
      <c r="X1495">
        <v>2</v>
      </c>
      <c r="Y1495">
        <v>0</v>
      </c>
      <c r="Z1495">
        <v>0</v>
      </c>
      <c r="AA1495">
        <v>0</v>
      </c>
      <c r="AB1495">
        <v>918.33918103527799</v>
      </c>
      <c r="AC1495">
        <v>4.9200171750334603</v>
      </c>
      <c r="AD1495">
        <v>22415.824215902801</v>
      </c>
      <c r="AE1495">
        <v>12.614419930164701</v>
      </c>
      <c r="AF1495">
        <v>405.98653787247702</v>
      </c>
      <c r="AG1495">
        <v>0.22846738203290801</v>
      </c>
      <c r="AH1495">
        <v>22009.837678030301</v>
      </c>
      <c r="AI1495">
        <v>1.8111604282855302E-2</v>
      </c>
      <c r="AJ1495">
        <v>1777</v>
      </c>
      <c r="AK1495">
        <v>4088.221</v>
      </c>
      <c r="AL1495">
        <v>0.71637591446257698</v>
      </c>
      <c r="AM1495">
        <v>0.28362408553742202</v>
      </c>
      <c r="AN1495">
        <v>3.60157568936409E-2</v>
      </c>
      <c r="AO1495">
        <v>3.3202025886325197E-2</v>
      </c>
      <c r="AP1495">
        <v>4.8396173325830003E-2</v>
      </c>
      <c r="AQ1495">
        <v>0.107484524479459</v>
      </c>
      <c r="AR1495">
        <v>9.5630667765869704E-2</v>
      </c>
      <c r="AS1495">
        <v>0.31986809563066698</v>
      </c>
      <c r="AT1495">
        <v>34076</v>
      </c>
      <c r="AU1495">
        <v>52039</v>
      </c>
      <c r="AV1495">
        <v>79043.519781719006</v>
      </c>
      <c r="AW1495">
        <v>0.29825548677546398</v>
      </c>
      <c r="AX1495">
        <v>0.31156930126002202</v>
      </c>
      <c r="AY1495">
        <v>36.200000000000003</v>
      </c>
      <c r="AZ1495">
        <v>0.20090039392234099</v>
      </c>
      <c r="BA1495">
        <v>0.13168261114237401</v>
      </c>
      <c r="BB1495">
        <v>0.22919508867667099</v>
      </c>
      <c r="BC1495">
        <v>0.95497953615279596</v>
      </c>
      <c r="BD1495">
        <v>4.50204638472032E-2</v>
      </c>
      <c r="BE1495">
        <v>1977</v>
      </c>
      <c r="BF1495">
        <v>42</v>
      </c>
      <c r="BG1495">
        <v>0.104305257</v>
      </c>
      <c r="BH1495">
        <v>0</v>
      </c>
      <c r="BI1495">
        <v>0</v>
      </c>
    </row>
    <row r="1496" spans="1:61" x14ac:dyDescent="0.2">
      <c r="A1496">
        <v>1495</v>
      </c>
      <c r="B1496">
        <v>40134222042</v>
      </c>
      <c r="C1496">
        <v>4460000042</v>
      </c>
      <c r="D1496" t="s">
        <v>38</v>
      </c>
      <c r="E1496">
        <v>85204</v>
      </c>
      <c r="F1496">
        <v>7928.48076487239</v>
      </c>
      <c r="G1496">
        <v>9.9692344090600002</v>
      </c>
      <c r="H1496">
        <v>0.120340437166728</v>
      </c>
      <c r="I1496">
        <v>4.5</v>
      </c>
      <c r="J1496">
        <v>0.45060966400000002</v>
      </c>
      <c r="K1496">
        <v>0</v>
      </c>
      <c r="L1496">
        <v>0</v>
      </c>
      <c r="M1496">
        <v>0</v>
      </c>
      <c r="N1496">
        <v>116</v>
      </c>
      <c r="O1496">
        <v>28603.267700896198</v>
      </c>
      <c r="P1496">
        <v>246.57989397324309</v>
      </c>
      <c r="Q1496">
        <v>16605.652143908901</v>
      </c>
      <c r="R1496">
        <f>Q1496/AJ1496</f>
        <v>13.054757974771148</v>
      </c>
      <c r="S1496">
        <v>1</v>
      </c>
      <c r="T1496">
        <v>0</v>
      </c>
      <c r="U1496">
        <v>2</v>
      </c>
      <c r="V1496">
        <v>0</v>
      </c>
      <c r="W1496">
        <v>1</v>
      </c>
      <c r="X1496">
        <v>4</v>
      </c>
      <c r="Y1496">
        <v>1</v>
      </c>
      <c r="Z1496">
        <v>0.25</v>
      </c>
      <c r="AA1496">
        <v>0</v>
      </c>
      <c r="AB1496">
        <v>684.82196703051</v>
      </c>
      <c r="AC1496">
        <v>14.474296626529799</v>
      </c>
      <c r="AD1496">
        <v>16605.652143908901</v>
      </c>
      <c r="AE1496">
        <v>13.0547579747711</v>
      </c>
      <c r="AF1496">
        <v>546.69873867619901</v>
      </c>
      <c r="AG1496">
        <v>0.429794605877515</v>
      </c>
      <c r="AH1496">
        <v>16058.9534052327</v>
      </c>
      <c r="AI1496">
        <v>3.2922449172026698E-2</v>
      </c>
      <c r="AJ1496">
        <v>1272</v>
      </c>
      <c r="AK1496">
        <v>2296.739</v>
      </c>
      <c r="AL1496">
        <v>0.73506289308176098</v>
      </c>
      <c r="AM1496">
        <v>0.26493710691823902</v>
      </c>
      <c r="AN1496">
        <v>3.6949685534591097E-2</v>
      </c>
      <c r="AO1496">
        <v>6.6823899371069098E-2</v>
      </c>
      <c r="AP1496">
        <v>4.1666666666666602E-2</v>
      </c>
      <c r="AQ1496">
        <v>0.129716981132075</v>
      </c>
      <c r="AR1496">
        <v>8.9347079037800606E-2</v>
      </c>
      <c r="AS1496">
        <v>0.369988545246277</v>
      </c>
      <c r="AT1496">
        <v>31654</v>
      </c>
      <c r="AU1496">
        <v>53571</v>
      </c>
      <c r="AV1496">
        <v>69677.898550724596</v>
      </c>
      <c r="AW1496">
        <v>0.16273584905660299</v>
      </c>
      <c r="AX1496">
        <v>0.52717391304347805</v>
      </c>
      <c r="AY1496">
        <v>35</v>
      </c>
      <c r="AZ1496">
        <v>0.14150943396226401</v>
      </c>
      <c r="BA1496">
        <v>0.12814465408805001</v>
      </c>
      <c r="BB1496">
        <v>0.19746376811594199</v>
      </c>
      <c r="BC1496">
        <v>0.83514492753623104</v>
      </c>
      <c r="BD1496">
        <v>0.16485507246376799</v>
      </c>
      <c r="BE1496">
        <v>1978</v>
      </c>
      <c r="BF1496">
        <v>41</v>
      </c>
      <c r="BG1496">
        <v>0.12927903600000001</v>
      </c>
      <c r="BH1496">
        <v>0</v>
      </c>
      <c r="BI1496">
        <v>0</v>
      </c>
    </row>
    <row r="1497" spans="1:61" x14ac:dyDescent="0.2">
      <c r="A1497">
        <v>1496</v>
      </c>
      <c r="B1497">
        <v>40134222051</v>
      </c>
      <c r="C1497">
        <v>4550000133</v>
      </c>
      <c r="D1497" t="s">
        <v>28</v>
      </c>
      <c r="E1497">
        <v>85008</v>
      </c>
      <c r="F1497">
        <v>7408.1612277731801</v>
      </c>
      <c r="G1497">
        <v>1608.8120856</v>
      </c>
      <c r="H1497">
        <v>5.5709783134882201E-2</v>
      </c>
      <c r="I1497">
        <v>4.7</v>
      </c>
      <c r="J1497">
        <v>0.17917040100000001</v>
      </c>
      <c r="K1497">
        <v>30705.769230000002</v>
      </c>
      <c r="L1497">
        <v>4.6699999999999997E-3</v>
      </c>
      <c r="M1497">
        <v>1</v>
      </c>
      <c r="N1497">
        <v>102</v>
      </c>
      <c r="O1497">
        <v>31795.4523401283</v>
      </c>
      <c r="P1497">
        <v>311.72012098164998</v>
      </c>
      <c r="Q1497">
        <v>17374.1130422682</v>
      </c>
      <c r="R1497">
        <f>Q1497/AJ1497</f>
        <v>10.777985758230892</v>
      </c>
      <c r="S1497">
        <v>1</v>
      </c>
      <c r="T1497">
        <v>0</v>
      </c>
      <c r="U1497">
        <v>2</v>
      </c>
      <c r="V1497">
        <v>0</v>
      </c>
      <c r="W1497">
        <v>1</v>
      </c>
      <c r="X1497">
        <v>4</v>
      </c>
      <c r="Y1497">
        <v>1</v>
      </c>
      <c r="Z1497">
        <v>0.25</v>
      </c>
      <c r="AA1497">
        <v>0</v>
      </c>
      <c r="AB1497">
        <v>0</v>
      </c>
      <c r="AC1497">
        <v>157.48121714417499</v>
      </c>
      <c r="AD1497">
        <v>17374.1130422682</v>
      </c>
      <c r="AE1497">
        <v>10.7779857582309</v>
      </c>
      <c r="AF1497">
        <v>664.243492080338</v>
      </c>
      <c r="AG1497">
        <v>0.41206171965281502</v>
      </c>
      <c r="AH1497">
        <v>16709.869550187901</v>
      </c>
      <c r="AI1497">
        <v>3.8231792924585298E-2</v>
      </c>
      <c r="AJ1497">
        <v>1612</v>
      </c>
      <c r="AK1497">
        <v>3195.502</v>
      </c>
      <c r="AL1497">
        <v>0.85173697270471405</v>
      </c>
      <c r="AM1497">
        <v>0.14826302729528501</v>
      </c>
      <c r="AN1497">
        <v>4.3424317617865998E-3</v>
      </c>
      <c r="AO1497">
        <v>4.4044665012406899E-2</v>
      </c>
      <c r="AP1497">
        <v>2.0471464019851102E-2</v>
      </c>
      <c r="AQ1497">
        <v>0.14081885856079401</v>
      </c>
      <c r="AR1497">
        <v>7.1143085531574696E-2</v>
      </c>
      <c r="AS1497">
        <v>0.34772182254196599</v>
      </c>
      <c r="AT1497">
        <v>37706</v>
      </c>
      <c r="AU1497">
        <v>88542</v>
      </c>
      <c r="AV1497">
        <v>95241.109298531796</v>
      </c>
      <c r="AW1497">
        <v>0.13399503722084299</v>
      </c>
      <c r="AX1497">
        <v>0.69551282051282004</v>
      </c>
      <c r="AY1497">
        <v>35.200000000000003</v>
      </c>
      <c r="AZ1497">
        <v>0.18114143920595499</v>
      </c>
      <c r="BA1497">
        <v>0.130893300248138</v>
      </c>
      <c r="BB1497">
        <v>0.30342577487764999</v>
      </c>
      <c r="BC1497">
        <v>0.99184339314845005</v>
      </c>
      <c r="BD1497">
        <v>8.1566068515497494E-3</v>
      </c>
      <c r="BE1497">
        <v>1976</v>
      </c>
      <c r="BF1497">
        <v>43</v>
      </c>
      <c r="BG1497">
        <v>0.114516786</v>
      </c>
      <c r="BH1497">
        <v>59962.078000000001</v>
      </c>
      <c r="BI1497">
        <v>4.3542610000000002E-2</v>
      </c>
    </row>
    <row r="1498" spans="1:61" x14ac:dyDescent="0.2">
      <c r="A1498">
        <v>1497</v>
      </c>
      <c r="B1498">
        <v>40134222091</v>
      </c>
      <c r="C1498">
        <v>4120000006</v>
      </c>
      <c r="D1498" t="s">
        <v>294</v>
      </c>
      <c r="E1498">
        <v>85225</v>
      </c>
      <c r="F1498">
        <v>410.57679439418399</v>
      </c>
      <c r="G1498">
        <v>12.538859328699999</v>
      </c>
      <c r="H1498">
        <v>0.107563578093632</v>
      </c>
      <c r="I1498">
        <v>4.5</v>
      </c>
      <c r="J1498">
        <v>0.40515182900000002</v>
      </c>
      <c r="K1498">
        <v>0</v>
      </c>
      <c r="L1498">
        <v>0</v>
      </c>
      <c r="M1498">
        <v>0</v>
      </c>
      <c r="N1498">
        <v>69</v>
      </c>
      <c r="O1498">
        <v>30545.097946018999</v>
      </c>
      <c r="P1498">
        <v>442.68257892781156</v>
      </c>
      <c r="Q1498">
        <v>16927.379046965802</v>
      </c>
      <c r="R1498">
        <f>Q1498/AJ1498</f>
        <v>13.531078374872743</v>
      </c>
      <c r="S1498">
        <v>1</v>
      </c>
      <c r="T1498">
        <v>1</v>
      </c>
      <c r="U1498">
        <v>1</v>
      </c>
      <c r="V1498">
        <v>1</v>
      </c>
      <c r="W1498">
        <v>0</v>
      </c>
      <c r="X1498">
        <v>3</v>
      </c>
      <c r="Y1498">
        <v>1</v>
      </c>
      <c r="Z1498">
        <v>0.33333333333333298</v>
      </c>
      <c r="AA1498">
        <v>0</v>
      </c>
      <c r="AB1498">
        <v>410.57679439418399</v>
      </c>
      <c r="AC1498">
        <v>31.251511775969298</v>
      </c>
      <c r="AD1498">
        <v>16927.379046965802</v>
      </c>
      <c r="AE1498">
        <v>13.5310783748728</v>
      </c>
      <c r="AF1498">
        <v>2065.7813372207202</v>
      </c>
      <c r="AG1498">
        <v>1.65130402655533</v>
      </c>
      <c r="AH1498">
        <v>14861.5977097451</v>
      </c>
      <c r="AI1498">
        <v>0.122037873169207</v>
      </c>
      <c r="AJ1498">
        <v>1251</v>
      </c>
      <c r="AK1498">
        <v>5393.06</v>
      </c>
      <c r="AL1498">
        <v>0.85611510791366896</v>
      </c>
      <c r="AM1498">
        <v>0.14388489208633001</v>
      </c>
      <c r="AN1498">
        <v>2.15827338129496E-2</v>
      </c>
      <c r="AO1498">
        <v>0</v>
      </c>
      <c r="AP1498">
        <v>4.9560351718625099E-2</v>
      </c>
      <c r="AQ1498">
        <v>6.7945643485211801E-2</v>
      </c>
      <c r="AR1498">
        <v>9.2693565976008696E-2</v>
      </c>
      <c r="AS1498">
        <v>0.386041439476554</v>
      </c>
      <c r="AT1498">
        <v>31850</v>
      </c>
      <c r="AU1498">
        <v>86250</v>
      </c>
      <c r="AV1498">
        <v>85080.353200882993</v>
      </c>
      <c r="AW1498">
        <v>3.4372501998401202E-2</v>
      </c>
      <c r="AX1498">
        <v>0.63261296660117805</v>
      </c>
      <c r="AY1498">
        <v>31.8</v>
      </c>
      <c r="AZ1498">
        <v>0.19984012789768099</v>
      </c>
      <c r="BA1498">
        <v>9.0327737809752201E-2</v>
      </c>
      <c r="BB1498">
        <v>0.40397350993377401</v>
      </c>
      <c r="BC1498">
        <v>1</v>
      </c>
      <c r="BD1498">
        <v>0</v>
      </c>
      <c r="BE1498">
        <v>1985</v>
      </c>
      <c r="BF1498">
        <v>34</v>
      </c>
      <c r="BG1498">
        <v>0.108293773</v>
      </c>
      <c r="BH1498">
        <v>0</v>
      </c>
      <c r="BI1498">
        <v>0</v>
      </c>
    </row>
    <row r="1499" spans="1:61" x14ac:dyDescent="0.2">
      <c r="A1499">
        <v>1498</v>
      </c>
      <c r="B1499">
        <v>40134222092</v>
      </c>
      <c r="C1499">
        <v>4120000006</v>
      </c>
      <c r="D1499" t="s">
        <v>294</v>
      </c>
      <c r="E1499">
        <v>85225</v>
      </c>
      <c r="F1499">
        <v>472.56800665093499</v>
      </c>
      <c r="G1499">
        <v>12.538859328699999</v>
      </c>
      <c r="H1499">
        <v>0.11092159333049</v>
      </c>
      <c r="I1499">
        <v>4.5</v>
      </c>
      <c r="J1499">
        <v>0.40515182900000002</v>
      </c>
      <c r="K1499">
        <v>0</v>
      </c>
      <c r="L1499">
        <v>0</v>
      </c>
      <c r="M1499">
        <v>0</v>
      </c>
      <c r="N1499">
        <v>101</v>
      </c>
      <c r="O1499">
        <v>27639.744383474001</v>
      </c>
      <c r="P1499">
        <v>273.6608354799406</v>
      </c>
      <c r="Q1499">
        <v>18055.124608225698</v>
      </c>
      <c r="R1499">
        <f>Q1499/AJ1499</f>
        <v>11.152022611627979</v>
      </c>
      <c r="S1499">
        <v>1</v>
      </c>
      <c r="T1499">
        <v>1</v>
      </c>
      <c r="U1499">
        <v>1</v>
      </c>
      <c r="V1499">
        <v>1</v>
      </c>
      <c r="W1499">
        <v>0</v>
      </c>
      <c r="X1499">
        <v>2</v>
      </c>
      <c r="Y1499">
        <v>1</v>
      </c>
      <c r="Z1499">
        <v>0.5</v>
      </c>
      <c r="AA1499">
        <v>0</v>
      </c>
      <c r="AB1499">
        <v>372.48590959273298</v>
      </c>
      <c r="AC1499">
        <v>13.6936779387754</v>
      </c>
      <c r="AD1499">
        <v>18055.124608225698</v>
      </c>
      <c r="AE1499">
        <v>11.152022611627901</v>
      </c>
      <c r="AF1499">
        <v>2002.70318932494</v>
      </c>
      <c r="AG1499">
        <v>1.23700011693943</v>
      </c>
      <c r="AH1499">
        <v>16052.4214189007</v>
      </c>
      <c r="AI1499">
        <v>0.11092159333049</v>
      </c>
      <c r="AJ1499">
        <v>1619</v>
      </c>
      <c r="AK1499">
        <v>6193.9290000000001</v>
      </c>
      <c r="AL1499">
        <v>0.46263125386040699</v>
      </c>
      <c r="AM1499">
        <v>0.53736874613959196</v>
      </c>
      <c r="AN1499">
        <v>0.140210006176652</v>
      </c>
      <c r="AO1499">
        <v>1.0500308832612699E-2</v>
      </c>
      <c r="AP1499">
        <v>0.11735639283508301</v>
      </c>
      <c r="AQ1499">
        <v>0.10562075355157501</v>
      </c>
      <c r="AR1499">
        <v>8.15450643776824E-2</v>
      </c>
      <c r="AS1499">
        <v>0.27038626609442001</v>
      </c>
      <c r="AT1499">
        <v>28932</v>
      </c>
      <c r="AU1499">
        <v>62143</v>
      </c>
      <c r="AV1499">
        <v>68611.320754717002</v>
      </c>
      <c r="AW1499">
        <v>0.21494749845583599</v>
      </c>
      <c r="AX1499">
        <v>0.56446540880503104</v>
      </c>
      <c r="AY1499">
        <v>42.2</v>
      </c>
      <c r="AZ1499">
        <v>0.241507103150092</v>
      </c>
      <c r="BA1499">
        <v>0.13526868437306899</v>
      </c>
      <c r="BB1499">
        <v>0.37735849056603699</v>
      </c>
      <c r="BC1499">
        <v>0.91509433962264097</v>
      </c>
      <c r="BD1499">
        <v>8.4905660377358402E-2</v>
      </c>
      <c r="BE1499">
        <v>1985</v>
      </c>
      <c r="BF1499">
        <v>34</v>
      </c>
      <c r="BG1499">
        <v>0.13941345899999999</v>
      </c>
      <c r="BH1499">
        <v>0</v>
      </c>
      <c r="BI1499">
        <v>0</v>
      </c>
    </row>
    <row r="1500" spans="1:61" x14ac:dyDescent="0.2">
      <c r="A1500">
        <v>1499</v>
      </c>
      <c r="B1500">
        <v>40134222093</v>
      </c>
      <c r="C1500">
        <v>4120000006</v>
      </c>
      <c r="D1500" t="s">
        <v>294</v>
      </c>
      <c r="E1500">
        <v>85225</v>
      </c>
      <c r="F1500">
        <v>379.903553857438</v>
      </c>
      <c r="G1500">
        <v>12.538859328699999</v>
      </c>
      <c r="H1500">
        <v>0.15022408712326099</v>
      </c>
      <c r="I1500">
        <v>4.5</v>
      </c>
      <c r="J1500">
        <v>0.40515182900000002</v>
      </c>
      <c r="K1500">
        <v>0</v>
      </c>
      <c r="L1500">
        <v>0</v>
      </c>
      <c r="M1500">
        <v>0</v>
      </c>
      <c r="N1500">
        <v>62</v>
      </c>
      <c r="O1500">
        <v>22009.187987129801</v>
      </c>
      <c r="P1500">
        <v>354.98690301822256</v>
      </c>
      <c r="Q1500">
        <v>8921.9616418935802</v>
      </c>
      <c r="R1500">
        <f>Q1500/AJ1500</f>
        <v>18.822703885851436</v>
      </c>
      <c r="S1500">
        <v>1</v>
      </c>
      <c r="T1500">
        <v>1</v>
      </c>
      <c r="U1500">
        <v>1</v>
      </c>
      <c r="V1500">
        <v>1</v>
      </c>
      <c r="W1500">
        <v>0</v>
      </c>
      <c r="X1500">
        <v>3</v>
      </c>
      <c r="Y1500">
        <v>1</v>
      </c>
      <c r="Z1500">
        <v>0.33333333333333298</v>
      </c>
      <c r="AA1500">
        <v>0</v>
      </c>
      <c r="AB1500">
        <v>379.903553857438</v>
      </c>
      <c r="AC1500">
        <v>31.251511775969298</v>
      </c>
      <c r="AD1500">
        <v>8921.9616418935802</v>
      </c>
      <c r="AE1500">
        <v>18.8227038858514</v>
      </c>
      <c r="AF1500">
        <v>1935.38451756672</v>
      </c>
      <c r="AG1500">
        <v>4.0830896995078501</v>
      </c>
      <c r="AH1500">
        <v>6986.57712432686</v>
      </c>
      <c r="AI1500">
        <v>0.216923653704025</v>
      </c>
      <c r="AJ1500">
        <v>474</v>
      </c>
      <c r="AK1500">
        <v>2583.3820000000001</v>
      </c>
      <c r="AL1500">
        <v>0.91561181434599104</v>
      </c>
      <c r="AM1500">
        <v>8.4388185654008394E-2</v>
      </c>
      <c r="AN1500">
        <v>0</v>
      </c>
      <c r="AO1500">
        <v>0</v>
      </c>
      <c r="AP1500">
        <v>3.3755274261603303E-2</v>
      </c>
      <c r="AQ1500">
        <v>0.25105485232067498</v>
      </c>
      <c r="AR1500">
        <v>9.3582887700534703E-2</v>
      </c>
      <c r="AS1500">
        <v>0.17379679144384999</v>
      </c>
      <c r="AT1500">
        <v>31365</v>
      </c>
      <c r="AU1500">
        <v>65446</v>
      </c>
      <c r="AV1500">
        <v>73342.564102564094</v>
      </c>
      <c r="AW1500">
        <v>0.16877637130801601</v>
      </c>
      <c r="AX1500">
        <v>1</v>
      </c>
      <c r="AY1500">
        <v>60</v>
      </c>
      <c r="AZ1500">
        <v>6.3291139240506306E-2</v>
      </c>
      <c r="BA1500">
        <v>0.20886075949367</v>
      </c>
      <c r="BB1500">
        <v>0.148717948717948</v>
      </c>
      <c r="BC1500">
        <v>0.91794871794871702</v>
      </c>
      <c r="BD1500">
        <v>8.2051282051281996E-2</v>
      </c>
      <c r="BE1500">
        <v>1984</v>
      </c>
      <c r="BF1500">
        <v>35</v>
      </c>
      <c r="BG1500">
        <v>0.103344277</v>
      </c>
      <c r="BH1500">
        <v>0</v>
      </c>
      <c r="BI1500">
        <v>0</v>
      </c>
    </row>
    <row r="1501" spans="1:61" x14ac:dyDescent="0.2">
      <c r="A1501">
        <v>1500</v>
      </c>
      <c r="B1501">
        <v>40134222094</v>
      </c>
      <c r="C1501">
        <v>4550000133</v>
      </c>
      <c r="D1501" t="s">
        <v>28</v>
      </c>
      <c r="E1501">
        <v>85008</v>
      </c>
      <c r="F1501">
        <v>13518.6599919579</v>
      </c>
      <c r="G1501">
        <v>1608.8120856</v>
      </c>
      <c r="H1501">
        <v>8.1349184071027605E-2</v>
      </c>
      <c r="I1501">
        <v>4.7</v>
      </c>
      <c r="J1501">
        <v>0.17917040100000001</v>
      </c>
      <c r="K1501">
        <v>30705.769230000002</v>
      </c>
      <c r="L1501">
        <v>4.6699999999999997E-3</v>
      </c>
      <c r="M1501">
        <v>1</v>
      </c>
      <c r="N1501">
        <v>79</v>
      </c>
      <c r="O1501">
        <v>34753.522707932701</v>
      </c>
      <c r="P1501">
        <v>439.91800896117343</v>
      </c>
      <c r="Q1501">
        <v>7433.15623816072</v>
      </c>
      <c r="R1501">
        <f>Q1501/AJ1501</f>
        <v>11.578124981558753</v>
      </c>
      <c r="S1501">
        <v>1</v>
      </c>
      <c r="T1501">
        <v>0</v>
      </c>
      <c r="U1501">
        <v>2</v>
      </c>
      <c r="V1501">
        <v>0</v>
      </c>
      <c r="W1501">
        <v>1</v>
      </c>
      <c r="X1501">
        <v>2</v>
      </c>
      <c r="Y1501">
        <v>1</v>
      </c>
      <c r="Z1501">
        <v>0.5</v>
      </c>
      <c r="AA1501">
        <v>0</v>
      </c>
      <c r="AB1501">
        <v>588.63729881238396</v>
      </c>
      <c r="AC1501">
        <v>13.6936779387754</v>
      </c>
      <c r="AD1501">
        <v>7433.15623816072</v>
      </c>
      <c r="AE1501">
        <v>11.5781249815587</v>
      </c>
      <c r="AF1501">
        <v>378.26081317389901</v>
      </c>
      <c r="AG1501">
        <v>0.58919129777865897</v>
      </c>
      <c r="AH1501">
        <v>7054.8954249868202</v>
      </c>
      <c r="AI1501">
        <v>5.0888317298103301E-2</v>
      </c>
      <c r="AJ1501">
        <v>642</v>
      </c>
      <c r="AK1501">
        <v>3920.0520000000001</v>
      </c>
      <c r="AL1501">
        <v>0.85202492211837999</v>
      </c>
      <c r="AM1501">
        <v>0.14797507788161901</v>
      </c>
      <c r="AN1501">
        <v>0.14797507788161901</v>
      </c>
      <c r="AO1501">
        <v>0</v>
      </c>
      <c r="AP1501">
        <v>0</v>
      </c>
      <c r="AQ1501">
        <v>0.20560747663551401</v>
      </c>
      <c r="AR1501">
        <v>0</v>
      </c>
      <c r="AS1501">
        <v>0.27032520325203202</v>
      </c>
      <c r="AT1501">
        <v>40808</v>
      </c>
      <c r="AU1501">
        <v>34688</v>
      </c>
      <c r="AV1501">
        <v>61239.756097561003</v>
      </c>
      <c r="AW1501">
        <v>0.194704049844236</v>
      </c>
      <c r="AX1501">
        <v>0.199600798403193</v>
      </c>
      <c r="AY1501">
        <v>42.1</v>
      </c>
      <c r="AZ1501">
        <v>0</v>
      </c>
      <c r="BA1501">
        <v>0.200934579439252</v>
      </c>
      <c r="BB1501">
        <v>0</v>
      </c>
      <c r="BC1501">
        <v>1</v>
      </c>
      <c r="BD1501">
        <v>0</v>
      </c>
      <c r="BE1501">
        <v>1997</v>
      </c>
      <c r="BF1501">
        <v>22</v>
      </c>
      <c r="BG1501">
        <v>0.118934888</v>
      </c>
      <c r="BH1501">
        <v>0</v>
      </c>
      <c r="BI1501">
        <v>0</v>
      </c>
    </row>
    <row r="1502" spans="1:61" x14ac:dyDescent="0.2">
      <c r="A1502">
        <v>1501</v>
      </c>
      <c r="B1502">
        <v>40134222095</v>
      </c>
      <c r="C1502">
        <v>4120000006</v>
      </c>
      <c r="D1502" t="s">
        <v>294</v>
      </c>
      <c r="E1502">
        <v>85225</v>
      </c>
      <c r="F1502">
        <v>294.27227212199301</v>
      </c>
      <c r="G1502">
        <v>12.538859328699999</v>
      </c>
      <c r="H1502">
        <v>0.13003825270026101</v>
      </c>
      <c r="I1502">
        <v>4.5</v>
      </c>
      <c r="J1502">
        <v>0.40515182900000002</v>
      </c>
      <c r="K1502">
        <v>0</v>
      </c>
      <c r="L1502">
        <v>0</v>
      </c>
      <c r="M1502">
        <v>0</v>
      </c>
      <c r="N1502">
        <v>109</v>
      </c>
      <c r="O1502">
        <v>29980.170689589198</v>
      </c>
      <c r="P1502">
        <v>275.04743751916698</v>
      </c>
      <c r="Q1502">
        <v>35015.748755179702</v>
      </c>
      <c r="R1502">
        <f>Q1502/AJ1502</f>
        <v>13.094894822430703</v>
      </c>
      <c r="S1502">
        <v>1</v>
      </c>
      <c r="T1502">
        <v>1</v>
      </c>
      <c r="U1502">
        <v>1</v>
      </c>
      <c r="V1502">
        <v>1</v>
      </c>
      <c r="W1502">
        <v>0</v>
      </c>
      <c r="X1502">
        <v>2</v>
      </c>
      <c r="Y1502">
        <v>1</v>
      </c>
      <c r="Z1502">
        <v>0.5</v>
      </c>
      <c r="AA1502">
        <v>0</v>
      </c>
      <c r="AB1502">
        <v>220.03954137978101</v>
      </c>
      <c r="AC1502">
        <v>13.6936779387754</v>
      </c>
      <c r="AD1502">
        <v>35015.748755179702</v>
      </c>
      <c r="AE1502">
        <v>13.0948948224307</v>
      </c>
      <c r="AF1502">
        <v>4553.3867851149298</v>
      </c>
      <c r="AG1502">
        <v>1.7028372420025899</v>
      </c>
      <c r="AH1502">
        <v>30462.361970064801</v>
      </c>
      <c r="AI1502">
        <v>0.13003825270026101</v>
      </c>
      <c r="AJ1502">
        <v>2674</v>
      </c>
      <c r="AK1502">
        <v>15888.99</v>
      </c>
      <c r="AL1502">
        <v>0.73186237845923696</v>
      </c>
      <c r="AM1502">
        <v>0.26813762154076198</v>
      </c>
      <c r="AN1502">
        <v>9.7606581899775599E-2</v>
      </c>
      <c r="AO1502">
        <v>0</v>
      </c>
      <c r="AP1502">
        <v>7.1428571428571397E-2</v>
      </c>
      <c r="AQ1502">
        <v>0.46372475691847398</v>
      </c>
      <c r="AR1502">
        <v>0.226235741444866</v>
      </c>
      <c r="AS1502">
        <v>0.44359949302915003</v>
      </c>
      <c r="AT1502">
        <v>27087</v>
      </c>
      <c r="AU1502">
        <v>71361</v>
      </c>
      <c r="AV1502">
        <v>69094.5</v>
      </c>
      <c r="AW1502">
        <v>0.258698940998487</v>
      </c>
      <c r="AX1502">
        <v>0.40512333965844399</v>
      </c>
      <c r="AY1502">
        <v>29.4</v>
      </c>
      <c r="AZ1502">
        <v>0.20755422587883299</v>
      </c>
      <c r="BA1502">
        <v>2.87958115183246E-2</v>
      </c>
      <c r="BB1502">
        <v>0.41599999999999998</v>
      </c>
      <c r="BC1502">
        <v>0.98299999999999998</v>
      </c>
      <c r="BD1502">
        <v>1.7000000000000001E-2</v>
      </c>
      <c r="BE1502">
        <v>1997</v>
      </c>
      <c r="BF1502">
        <v>22</v>
      </c>
      <c r="BG1502">
        <v>0.12882890799999999</v>
      </c>
      <c r="BH1502">
        <v>0</v>
      </c>
      <c r="BI1502">
        <v>0</v>
      </c>
    </row>
    <row r="1503" spans="1:61" x14ac:dyDescent="0.2">
      <c r="A1503">
        <v>1502</v>
      </c>
      <c r="B1503">
        <v>40134222101</v>
      </c>
      <c r="C1503">
        <v>4120000030</v>
      </c>
      <c r="D1503" t="s">
        <v>295</v>
      </c>
      <c r="E1503">
        <v>85224</v>
      </c>
      <c r="F1503">
        <v>333.48791352518703</v>
      </c>
      <c r="G1503">
        <v>17.5501861037</v>
      </c>
      <c r="H1503">
        <v>0.100025825476369</v>
      </c>
      <c r="I1503">
        <v>4.5999999999999996</v>
      </c>
      <c r="J1503">
        <v>0.36358799800000002</v>
      </c>
      <c r="K1503">
        <v>0</v>
      </c>
      <c r="L1503">
        <v>0</v>
      </c>
      <c r="M1503">
        <v>0</v>
      </c>
      <c r="N1503">
        <v>107</v>
      </c>
      <c r="O1503">
        <v>50343.115781804503</v>
      </c>
      <c r="P1503">
        <v>470.496409175743</v>
      </c>
      <c r="Q1503">
        <v>33286.534991731402</v>
      </c>
      <c r="R1503">
        <f>Q1503/AJ1503</f>
        <v>13.869389579888084</v>
      </c>
      <c r="S1503">
        <v>1</v>
      </c>
      <c r="T1503">
        <v>1</v>
      </c>
      <c r="U1503">
        <v>1</v>
      </c>
      <c r="V1503">
        <v>1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333.48791352518703</v>
      </c>
      <c r="AC1503">
        <v>17.557833837193801</v>
      </c>
      <c r="AD1503">
        <v>33286.534991731402</v>
      </c>
      <c r="AE1503">
        <v>13.8693895798881</v>
      </c>
      <c r="AF1503">
        <v>3329.5131397959899</v>
      </c>
      <c r="AG1503">
        <v>1.38729714158166</v>
      </c>
      <c r="AH1503">
        <v>29957.0218519355</v>
      </c>
      <c r="AI1503">
        <v>0.100025825476369</v>
      </c>
      <c r="AJ1503">
        <v>2400</v>
      </c>
      <c r="AK1503">
        <v>5739.8819999999996</v>
      </c>
      <c r="AL1503">
        <v>0.82708333333333295</v>
      </c>
      <c r="AM1503">
        <v>0.172916666666666</v>
      </c>
      <c r="AN1503">
        <v>3.7499999999999999E-2</v>
      </c>
      <c r="AO1503">
        <v>1.3333333333333299E-2</v>
      </c>
      <c r="AP1503">
        <v>7.4583333333333293E-2</v>
      </c>
      <c r="AQ1503">
        <v>0.20708333333333301</v>
      </c>
      <c r="AR1503">
        <v>0.102340772999455</v>
      </c>
      <c r="AS1503">
        <v>0.360914534567229</v>
      </c>
      <c r="AT1503">
        <v>31185</v>
      </c>
      <c r="AU1503">
        <v>71071</v>
      </c>
      <c r="AV1503">
        <v>78533.968609865493</v>
      </c>
      <c r="AW1503">
        <v>0.15208333333333299</v>
      </c>
      <c r="AX1503">
        <v>0.79306608884073604</v>
      </c>
      <c r="AY1503">
        <v>39.200000000000003</v>
      </c>
      <c r="AZ1503">
        <v>0.2</v>
      </c>
      <c r="BA1503">
        <v>0.179166666666666</v>
      </c>
      <c r="BB1503">
        <v>0.35762331838564998</v>
      </c>
      <c r="BC1503">
        <v>1</v>
      </c>
      <c r="BD1503">
        <v>0</v>
      </c>
      <c r="BE1503">
        <v>1982</v>
      </c>
      <c r="BF1503">
        <v>37</v>
      </c>
      <c r="BG1503">
        <v>0.113743311</v>
      </c>
      <c r="BH1503">
        <v>0</v>
      </c>
      <c r="BI1503">
        <v>0</v>
      </c>
    </row>
    <row r="1504" spans="1:61" x14ac:dyDescent="0.2">
      <c r="A1504">
        <v>1503</v>
      </c>
      <c r="B1504">
        <v>40134222102</v>
      </c>
      <c r="C1504">
        <v>4460000075</v>
      </c>
      <c r="D1504" t="s">
        <v>285</v>
      </c>
      <c r="E1504">
        <v>85202</v>
      </c>
      <c r="F1504">
        <v>1638.8371230656201</v>
      </c>
      <c r="G1504">
        <v>11.1407246544</v>
      </c>
      <c r="H1504">
        <v>0.155625538498121</v>
      </c>
      <c r="I1504">
        <v>3.2</v>
      </c>
      <c r="J1504">
        <v>0.29529402500000002</v>
      </c>
      <c r="K1504">
        <v>0</v>
      </c>
      <c r="L1504">
        <v>0</v>
      </c>
      <c r="M1504">
        <v>0</v>
      </c>
      <c r="N1504">
        <v>92</v>
      </c>
      <c r="O1504">
        <v>36454.147453028199</v>
      </c>
      <c r="P1504">
        <v>396.24073318508914</v>
      </c>
      <c r="Q1504">
        <v>29709.633552976698</v>
      </c>
      <c r="R1504">
        <f>Q1504/AJ1504</f>
        <v>15.251351926579414</v>
      </c>
      <c r="S1504">
        <v>1</v>
      </c>
      <c r="T1504">
        <v>0</v>
      </c>
      <c r="U1504">
        <v>2</v>
      </c>
      <c r="V1504">
        <v>0</v>
      </c>
      <c r="W1504">
        <v>1</v>
      </c>
      <c r="X1504">
        <v>2</v>
      </c>
      <c r="Y1504">
        <v>0</v>
      </c>
      <c r="Z1504">
        <v>0</v>
      </c>
      <c r="AA1504">
        <v>0</v>
      </c>
      <c r="AB1504">
        <v>181.199820462178</v>
      </c>
      <c r="AC1504">
        <v>18.131446579463301</v>
      </c>
      <c r="AD1504">
        <v>29709.633552976698</v>
      </c>
      <c r="AE1504">
        <v>15.2513519265794</v>
      </c>
      <c r="AF1504">
        <v>2386.7819843853199</v>
      </c>
      <c r="AG1504">
        <v>1.2252474252491301</v>
      </c>
      <c r="AH1504">
        <v>27322.851568591399</v>
      </c>
      <c r="AI1504">
        <v>8.0336971512264904E-2</v>
      </c>
      <c r="AJ1504">
        <v>1948</v>
      </c>
      <c r="AK1504">
        <v>5203.9120000000003</v>
      </c>
      <c r="AL1504">
        <v>0.82854209445585203</v>
      </c>
      <c r="AM1504">
        <v>0.171457905544147</v>
      </c>
      <c r="AN1504">
        <v>3.3880903490759701E-2</v>
      </c>
      <c r="AO1504">
        <v>4.62012320328542E-3</v>
      </c>
      <c r="AP1504">
        <v>4.7227926078028698E-2</v>
      </c>
      <c r="AQ1504">
        <v>0.209445585215605</v>
      </c>
      <c r="AR1504">
        <v>7.3789392774788604E-2</v>
      </c>
      <c r="AS1504">
        <v>0.45119139123750901</v>
      </c>
      <c r="AT1504">
        <v>33612</v>
      </c>
      <c r="AU1504">
        <v>87583</v>
      </c>
      <c r="AV1504">
        <v>94068.091603053399</v>
      </c>
      <c r="AW1504">
        <v>0.12628336755646799</v>
      </c>
      <c r="AX1504">
        <v>0.86637931034482696</v>
      </c>
      <c r="AY1504">
        <v>32.9</v>
      </c>
      <c r="AZ1504">
        <v>0.266940451745379</v>
      </c>
      <c r="BA1504">
        <v>8.9322381930184797E-2</v>
      </c>
      <c r="BB1504">
        <v>0.42900763358778599</v>
      </c>
      <c r="BC1504">
        <v>1</v>
      </c>
      <c r="BD1504">
        <v>0</v>
      </c>
      <c r="BE1504">
        <v>1982</v>
      </c>
      <c r="BF1504">
        <v>37</v>
      </c>
      <c r="BG1504">
        <v>0.15024604899999999</v>
      </c>
      <c r="BH1504">
        <v>0</v>
      </c>
      <c r="BI1504">
        <v>0</v>
      </c>
    </row>
    <row r="1505" spans="1:61" x14ac:dyDescent="0.2">
      <c r="A1505">
        <v>1504</v>
      </c>
      <c r="B1505">
        <v>40134222103</v>
      </c>
      <c r="C1505">
        <v>4460000159</v>
      </c>
      <c r="D1505" t="s">
        <v>201</v>
      </c>
      <c r="E1505">
        <v>85201</v>
      </c>
      <c r="F1505">
        <v>9802.1574389247307</v>
      </c>
      <c r="G1505">
        <v>1.19079405752</v>
      </c>
      <c r="H1505">
        <v>7.49039015023229E-2</v>
      </c>
      <c r="I1505">
        <v>4.4000000000000004</v>
      </c>
      <c r="J1505">
        <v>3.2349112999999999E-2</v>
      </c>
      <c r="K1505">
        <v>0</v>
      </c>
      <c r="L1505">
        <v>0</v>
      </c>
      <c r="M1505">
        <v>0</v>
      </c>
      <c r="N1505">
        <v>94</v>
      </c>
      <c r="O1505">
        <v>29608.0483882435</v>
      </c>
      <c r="P1505">
        <v>314.97923817280321</v>
      </c>
      <c r="Q1505">
        <v>17749.326520504699</v>
      </c>
      <c r="R1505">
        <f>Q1505/AJ1505</f>
        <v>18.802252670026164</v>
      </c>
      <c r="S1505">
        <v>1</v>
      </c>
      <c r="T1505">
        <v>0</v>
      </c>
      <c r="U1505">
        <v>2</v>
      </c>
      <c r="V1505">
        <v>0</v>
      </c>
      <c r="W1505">
        <v>1</v>
      </c>
      <c r="X1505">
        <v>2</v>
      </c>
      <c r="Y1505">
        <v>0</v>
      </c>
      <c r="Z1505">
        <v>0</v>
      </c>
      <c r="AA1505">
        <v>0</v>
      </c>
      <c r="AB1505">
        <v>409.89167155612603</v>
      </c>
      <c r="AC1505">
        <v>30.102097597560402</v>
      </c>
      <c r="AD1505">
        <v>17749.326520504699</v>
      </c>
      <c r="AE1505">
        <v>18.8022526700261</v>
      </c>
      <c r="AF1505">
        <v>1205.9915242785501</v>
      </c>
      <c r="AG1505">
        <v>1.2775333943628699</v>
      </c>
      <c r="AH1505">
        <v>16543.334996226102</v>
      </c>
      <c r="AI1505">
        <v>6.7945762498951401E-2</v>
      </c>
      <c r="AJ1505">
        <v>944</v>
      </c>
      <c r="AK1505">
        <v>4377.165</v>
      </c>
      <c r="AL1505">
        <v>0.67372881355932202</v>
      </c>
      <c r="AM1505">
        <v>0.32627118644067798</v>
      </c>
      <c r="AN1505">
        <v>9.5338983050847394E-3</v>
      </c>
      <c r="AO1505">
        <v>0.15572033898304999</v>
      </c>
      <c r="AP1505">
        <v>5.9322033898305003E-2</v>
      </c>
      <c r="AQ1505">
        <v>0.23411016949152499</v>
      </c>
      <c r="AR1505">
        <v>6.3113604488078498E-2</v>
      </c>
      <c r="AS1505">
        <v>0.25385694249649299</v>
      </c>
      <c r="AT1505">
        <v>31685</v>
      </c>
      <c r="AU1505">
        <v>75313</v>
      </c>
      <c r="AV1505">
        <v>82672.543352601206</v>
      </c>
      <c r="AW1505">
        <v>0.115466101694915</v>
      </c>
      <c r="AX1505">
        <v>0.74663072776280304</v>
      </c>
      <c r="AY1505">
        <v>42.2</v>
      </c>
      <c r="AZ1505">
        <v>0.21716101694915199</v>
      </c>
      <c r="BA1505">
        <v>0.123940677966101</v>
      </c>
      <c r="BB1505">
        <v>0.26589595375722502</v>
      </c>
      <c r="BC1505">
        <v>1</v>
      </c>
      <c r="BD1505">
        <v>0</v>
      </c>
      <c r="BE1505">
        <v>1978</v>
      </c>
      <c r="BF1505">
        <v>41</v>
      </c>
      <c r="BG1505">
        <v>0.11392559400000001</v>
      </c>
      <c r="BH1505">
        <v>0</v>
      </c>
      <c r="BI1505">
        <v>0</v>
      </c>
    </row>
    <row r="1506" spans="1:61" x14ac:dyDescent="0.2">
      <c r="A1506">
        <v>1505</v>
      </c>
      <c r="B1506">
        <v>40134222111</v>
      </c>
      <c r="C1506">
        <v>4550000157</v>
      </c>
      <c r="D1506" t="s">
        <v>493</v>
      </c>
      <c r="E1506">
        <v>85043</v>
      </c>
      <c r="F1506">
        <v>22184.585533357498</v>
      </c>
      <c r="G1506">
        <v>218.79542568100001</v>
      </c>
      <c r="H1506">
        <v>6.4069078257002005E-2</v>
      </c>
      <c r="J1506">
        <v>7.6821627000000003E-2</v>
      </c>
      <c r="K1506">
        <v>0</v>
      </c>
      <c r="L1506">
        <v>0</v>
      </c>
      <c r="M1506">
        <v>0</v>
      </c>
      <c r="N1506">
        <v>58</v>
      </c>
      <c r="O1506">
        <v>30255.765976666</v>
      </c>
      <c r="P1506">
        <v>521.65113752872412</v>
      </c>
      <c r="Q1506">
        <v>12983.9376431164</v>
      </c>
      <c r="R1506">
        <f>Q1506/AJ1506</f>
        <v>12.829977908217787</v>
      </c>
      <c r="S1506">
        <v>0</v>
      </c>
      <c r="T1506">
        <v>0</v>
      </c>
      <c r="U1506">
        <v>3</v>
      </c>
      <c r="X1506">
        <v>0</v>
      </c>
      <c r="Y1506">
        <v>0</v>
      </c>
      <c r="Z1506">
        <v>0</v>
      </c>
      <c r="AA1506">
        <v>1</v>
      </c>
      <c r="AB1506">
        <v>1088.7199108751299</v>
      </c>
      <c r="AC1506">
        <v>0</v>
      </c>
      <c r="AD1506">
        <v>12983.9376431164</v>
      </c>
      <c r="AE1506">
        <v>12.829977908217799</v>
      </c>
      <c r="AF1506">
        <v>0</v>
      </c>
      <c r="AG1506">
        <v>0</v>
      </c>
      <c r="AH1506">
        <v>12983.9376431164</v>
      </c>
      <c r="AI1506">
        <v>0</v>
      </c>
      <c r="AJ1506">
        <v>1012</v>
      </c>
      <c r="AK1506">
        <v>2056.3879999999999</v>
      </c>
      <c r="AL1506">
        <v>0.85770750988142297</v>
      </c>
      <c r="AM1506">
        <v>0.142292490118577</v>
      </c>
      <c r="AN1506">
        <v>3.9525691699604697E-3</v>
      </c>
      <c r="AO1506">
        <v>0</v>
      </c>
      <c r="AP1506">
        <v>1.87747035573122E-2</v>
      </c>
      <c r="AQ1506">
        <v>0.26383399209486103</v>
      </c>
      <c r="AR1506">
        <v>7.1528751753155595E-2</v>
      </c>
      <c r="AS1506">
        <v>0.40813464235624097</v>
      </c>
      <c r="AT1506">
        <v>35831</v>
      </c>
      <c r="AU1506">
        <v>87321</v>
      </c>
      <c r="AV1506">
        <v>105264.918032787</v>
      </c>
      <c r="AW1506">
        <v>0.101778656126482</v>
      </c>
      <c r="AX1506">
        <v>0.60330578512396604</v>
      </c>
      <c r="AY1506">
        <v>36.700000000000003</v>
      </c>
      <c r="AZ1506">
        <v>0.22727272727272699</v>
      </c>
      <c r="BA1506">
        <v>0.13339920948616599</v>
      </c>
      <c r="BB1506">
        <v>0.29836065573770398</v>
      </c>
      <c r="BC1506">
        <v>1</v>
      </c>
      <c r="BD1506">
        <v>0</v>
      </c>
      <c r="BE1506">
        <v>1984</v>
      </c>
      <c r="BF1506">
        <v>35</v>
      </c>
      <c r="BG1506">
        <v>0.18980686999999999</v>
      </c>
      <c r="BH1506">
        <v>0</v>
      </c>
      <c r="BI1506">
        <v>0</v>
      </c>
    </row>
    <row r="1507" spans="1:61" x14ac:dyDescent="0.2">
      <c r="A1507">
        <v>1506</v>
      </c>
      <c r="B1507">
        <v>40134222112</v>
      </c>
      <c r="C1507">
        <v>4550000169</v>
      </c>
      <c r="D1507" t="s">
        <v>204</v>
      </c>
      <c r="E1507">
        <v>85042</v>
      </c>
      <c r="F1507">
        <v>8714.1665518316604</v>
      </c>
      <c r="G1507">
        <v>16306.7751749</v>
      </c>
      <c r="H1507">
        <v>6.7120323631165005E-2</v>
      </c>
      <c r="I1507">
        <v>4.8</v>
      </c>
      <c r="J1507">
        <v>0.12499613800000001</v>
      </c>
      <c r="K1507">
        <v>0</v>
      </c>
      <c r="L1507">
        <v>0</v>
      </c>
      <c r="M1507">
        <v>0</v>
      </c>
      <c r="N1507">
        <v>60</v>
      </c>
      <c r="O1507">
        <v>21879.6171946715</v>
      </c>
      <c r="P1507">
        <v>364.66028657785836</v>
      </c>
      <c r="Q1507">
        <v>20461.604869712399</v>
      </c>
      <c r="R1507">
        <f>Q1507/AJ1507</f>
        <v>12.622828420550524</v>
      </c>
      <c r="S1507">
        <v>0</v>
      </c>
      <c r="T1507">
        <v>0</v>
      </c>
      <c r="U1507">
        <v>3</v>
      </c>
      <c r="X1507">
        <v>0</v>
      </c>
      <c r="Y1507">
        <v>0</v>
      </c>
      <c r="Z1507">
        <v>0</v>
      </c>
      <c r="AA1507">
        <v>1</v>
      </c>
      <c r="AB1507">
        <v>1189.6952546559501</v>
      </c>
      <c r="AC1507">
        <v>0</v>
      </c>
      <c r="AD1507">
        <v>20461.604869712399</v>
      </c>
      <c r="AE1507">
        <v>12.622828420550499</v>
      </c>
      <c r="AF1507">
        <v>0</v>
      </c>
      <c r="AG1507">
        <v>0</v>
      </c>
      <c r="AH1507">
        <v>20461.604869712399</v>
      </c>
      <c r="AI1507">
        <v>0</v>
      </c>
      <c r="AJ1507">
        <v>1621</v>
      </c>
      <c r="AK1507">
        <v>3304.9340000000002</v>
      </c>
      <c r="AL1507">
        <v>0.73226403454657596</v>
      </c>
      <c r="AM1507">
        <v>0.26773596545342299</v>
      </c>
      <c r="AN1507">
        <v>0</v>
      </c>
      <c r="AO1507">
        <v>0</v>
      </c>
      <c r="AP1507">
        <v>0.21529919802590899</v>
      </c>
      <c r="AQ1507">
        <v>0.102405922270203</v>
      </c>
      <c r="AR1507">
        <v>8.3916083916083906E-2</v>
      </c>
      <c r="AS1507">
        <v>0.48951048951048898</v>
      </c>
      <c r="AT1507">
        <v>45742</v>
      </c>
      <c r="AU1507">
        <v>76146</v>
      </c>
      <c r="AV1507">
        <v>100137.849162011</v>
      </c>
      <c r="AW1507">
        <v>0.25724861196792098</v>
      </c>
      <c r="AX1507">
        <v>0.65093167701863297</v>
      </c>
      <c r="AY1507">
        <v>50.5</v>
      </c>
      <c r="AZ1507">
        <v>0.151758173966687</v>
      </c>
      <c r="BA1507">
        <v>0.22085132634176399</v>
      </c>
      <c r="BB1507">
        <v>0.215083798882681</v>
      </c>
      <c r="BC1507">
        <v>0.93156424581005504</v>
      </c>
      <c r="BD1507">
        <v>6.8435754189944104E-2</v>
      </c>
      <c r="BE1507">
        <v>1986</v>
      </c>
      <c r="BF1507">
        <v>33</v>
      </c>
      <c r="BG1507">
        <v>0.24503092900000001</v>
      </c>
      <c r="BH1507">
        <v>0</v>
      </c>
      <c r="BI1507">
        <v>0</v>
      </c>
    </row>
    <row r="1508" spans="1:61" x14ac:dyDescent="0.2">
      <c r="A1508">
        <v>1507</v>
      </c>
      <c r="B1508">
        <v>40134222121</v>
      </c>
      <c r="C1508">
        <v>4460000075</v>
      </c>
      <c r="D1508" t="s">
        <v>285</v>
      </c>
      <c r="E1508">
        <v>85202</v>
      </c>
      <c r="F1508">
        <v>1909.3387900728401</v>
      </c>
      <c r="G1508">
        <v>11.1407246544</v>
      </c>
      <c r="H1508">
        <v>8.6360326858742995E-2</v>
      </c>
      <c r="I1508">
        <v>3.2</v>
      </c>
      <c r="J1508">
        <v>0.29529402500000002</v>
      </c>
      <c r="K1508">
        <v>0</v>
      </c>
      <c r="L1508">
        <v>0</v>
      </c>
      <c r="M1508">
        <v>0</v>
      </c>
      <c r="N1508">
        <v>90</v>
      </c>
      <c r="O1508">
        <v>51134.202390537102</v>
      </c>
      <c r="P1508">
        <v>568.15780433930115</v>
      </c>
      <c r="Q1508">
        <v>25028.917765333601</v>
      </c>
      <c r="R1508">
        <f>Q1508/AJ1508</f>
        <v>16.064773918699359</v>
      </c>
      <c r="S1508">
        <v>1</v>
      </c>
      <c r="T1508">
        <v>0</v>
      </c>
      <c r="U1508">
        <v>2</v>
      </c>
      <c r="V1508">
        <v>0</v>
      </c>
      <c r="W1508">
        <v>1</v>
      </c>
      <c r="X1508">
        <v>3</v>
      </c>
      <c r="Y1508">
        <v>1</v>
      </c>
      <c r="Z1508">
        <v>0.33333333333333298</v>
      </c>
      <c r="AA1508">
        <v>0</v>
      </c>
      <c r="AB1508">
        <v>473.81353906581302</v>
      </c>
      <c r="AC1508">
        <v>161.38225461186201</v>
      </c>
      <c r="AD1508">
        <v>25028.917765333601</v>
      </c>
      <c r="AE1508">
        <v>16.064773918699299</v>
      </c>
      <c r="AF1508">
        <v>3152.2066843752</v>
      </c>
      <c r="AG1508">
        <v>2.0232392069160401</v>
      </c>
      <c r="AH1508">
        <v>21876.711080958401</v>
      </c>
      <c r="AI1508">
        <v>0.125942588246511</v>
      </c>
      <c r="AJ1508">
        <v>1558</v>
      </c>
      <c r="AK1508">
        <v>6881.0190000000002</v>
      </c>
      <c r="AL1508">
        <v>0.911424903722721</v>
      </c>
      <c r="AM1508">
        <v>8.8575096277278498E-2</v>
      </c>
      <c r="AN1508">
        <v>2.7599486521181001E-2</v>
      </c>
      <c r="AO1508">
        <v>1.7971758664955002E-2</v>
      </c>
      <c r="AP1508">
        <v>1.8613607188703401E-2</v>
      </c>
      <c r="AQ1508">
        <v>0.11168164313222</v>
      </c>
      <c r="AR1508">
        <v>3.1967213114753999E-2</v>
      </c>
      <c r="AS1508">
        <v>0.50655737704918002</v>
      </c>
      <c r="AT1508">
        <v>39889</v>
      </c>
      <c r="AU1508">
        <v>64564</v>
      </c>
      <c r="AV1508">
        <v>87468.831168831195</v>
      </c>
      <c r="AW1508">
        <v>0.122593068035943</v>
      </c>
      <c r="AX1508">
        <v>0.64698162729658704</v>
      </c>
      <c r="AY1508">
        <v>45.3</v>
      </c>
      <c r="AZ1508">
        <v>0.13863928112965301</v>
      </c>
      <c r="BA1508">
        <v>0.241335044929396</v>
      </c>
      <c r="BB1508">
        <v>0.19336219336219301</v>
      </c>
      <c r="BC1508">
        <v>0.95526695526695504</v>
      </c>
      <c r="BD1508">
        <v>4.4733044733044701E-2</v>
      </c>
      <c r="BE1508">
        <v>1982</v>
      </c>
      <c r="BF1508">
        <v>37</v>
      </c>
      <c r="BG1508">
        <v>0.143117365</v>
      </c>
      <c r="BH1508">
        <v>7495.7675170000002</v>
      </c>
      <c r="BI1508">
        <v>1.2114183000000001E-2</v>
      </c>
    </row>
    <row r="1509" spans="1:61" x14ac:dyDescent="0.2">
      <c r="A1509">
        <v>1508</v>
      </c>
      <c r="B1509">
        <v>40134222122</v>
      </c>
      <c r="C1509">
        <v>4460000312</v>
      </c>
      <c r="D1509" t="s">
        <v>297</v>
      </c>
      <c r="E1509">
        <v>85202</v>
      </c>
      <c r="F1509">
        <v>654.65975886907995</v>
      </c>
      <c r="G1509">
        <v>143.94805908199999</v>
      </c>
      <c r="H1509">
        <v>6.5147439704218504E-2</v>
      </c>
      <c r="I1509">
        <v>4.4000000000000004</v>
      </c>
      <c r="J1509">
        <v>0.49553741200000001</v>
      </c>
      <c r="K1509">
        <v>12681.707280000001</v>
      </c>
      <c r="L1509">
        <v>2.18E-2</v>
      </c>
      <c r="M1509">
        <v>1</v>
      </c>
      <c r="N1509">
        <v>79</v>
      </c>
      <c r="O1509">
        <v>40784.4825105048</v>
      </c>
      <c r="P1509">
        <v>516.25927228487092</v>
      </c>
      <c r="Q1509">
        <v>25474.811785144899</v>
      </c>
      <c r="R1509">
        <f>Q1509/AJ1509</f>
        <v>13.920662177674808</v>
      </c>
      <c r="S1509">
        <v>1</v>
      </c>
      <c r="T1509">
        <v>1</v>
      </c>
      <c r="U1509">
        <v>1</v>
      </c>
      <c r="V1509">
        <v>1</v>
      </c>
      <c r="W1509">
        <v>0</v>
      </c>
      <c r="X1509">
        <v>3</v>
      </c>
      <c r="Y1509">
        <v>1</v>
      </c>
      <c r="Z1509">
        <v>0.33333333333333298</v>
      </c>
      <c r="AA1509">
        <v>0</v>
      </c>
      <c r="AB1509">
        <v>514.82527617242204</v>
      </c>
      <c r="AC1509">
        <v>168.462305291333</v>
      </c>
      <c r="AD1509">
        <v>25474.811785144899</v>
      </c>
      <c r="AE1509">
        <v>13.920662177674799</v>
      </c>
      <c r="AF1509">
        <v>3230.4253489173798</v>
      </c>
      <c r="AG1509">
        <v>1.76525975350676</v>
      </c>
      <c r="AH1509">
        <v>22244.386436227502</v>
      </c>
      <c r="AI1509">
        <v>0.12680860514938599</v>
      </c>
      <c r="AJ1509">
        <v>1830</v>
      </c>
      <c r="AK1509">
        <v>4843.1419999999998</v>
      </c>
      <c r="AL1509">
        <v>0.90054644808743101</v>
      </c>
      <c r="AM1509">
        <v>9.94535519125683E-2</v>
      </c>
      <c r="AN1509">
        <v>0</v>
      </c>
      <c r="AO1509">
        <v>2.7322404371584699E-3</v>
      </c>
      <c r="AP1509">
        <v>2.1857923497267701E-2</v>
      </c>
      <c r="AQ1509">
        <v>0.125136612021857</v>
      </c>
      <c r="AR1509">
        <v>9.0592334494773493E-3</v>
      </c>
      <c r="AS1509">
        <v>0.56864111498257797</v>
      </c>
      <c r="AT1509">
        <v>52183</v>
      </c>
      <c r="AU1509">
        <v>105104</v>
      </c>
      <c r="AV1509">
        <v>137316.22807017501</v>
      </c>
      <c r="AW1509">
        <v>0.15409836065573701</v>
      </c>
      <c r="AX1509">
        <v>0.85997171145686002</v>
      </c>
      <c r="AY1509">
        <v>50.2</v>
      </c>
      <c r="AZ1509">
        <v>0.196721311475409</v>
      </c>
      <c r="BA1509">
        <v>0.22677595628415301</v>
      </c>
      <c r="BB1509">
        <v>0.25</v>
      </c>
      <c r="BC1509">
        <v>1</v>
      </c>
      <c r="BD1509">
        <v>0</v>
      </c>
      <c r="BE1509">
        <v>1978</v>
      </c>
      <c r="BF1509">
        <v>41</v>
      </c>
      <c r="BG1509">
        <v>0.14202721400000001</v>
      </c>
      <c r="BH1509">
        <v>146926.74919999999</v>
      </c>
      <c r="BI1509">
        <v>0.13072350799999999</v>
      </c>
    </row>
    <row r="1510" spans="1:61" x14ac:dyDescent="0.2">
      <c r="A1510">
        <v>1509</v>
      </c>
      <c r="B1510">
        <v>40134222123</v>
      </c>
      <c r="C1510">
        <v>4460000009</v>
      </c>
      <c r="D1510" t="s">
        <v>298</v>
      </c>
      <c r="E1510">
        <v>85202</v>
      </c>
      <c r="F1510">
        <v>1052.80037154669</v>
      </c>
      <c r="G1510">
        <v>14.023388539400001</v>
      </c>
      <c r="H1510">
        <v>9.1023740462919694E-2</v>
      </c>
      <c r="I1510">
        <v>4.5999999999999996</v>
      </c>
      <c r="J1510">
        <v>0.19525480100000001</v>
      </c>
      <c r="K1510">
        <v>12652.20599</v>
      </c>
      <c r="L1510">
        <v>0.223</v>
      </c>
      <c r="M1510">
        <v>1</v>
      </c>
      <c r="N1510">
        <v>40</v>
      </c>
      <c r="O1510">
        <v>24024.3499620724</v>
      </c>
      <c r="P1510">
        <v>600.60874905181004</v>
      </c>
      <c r="Q1510">
        <v>10965.1471669616</v>
      </c>
      <c r="R1510">
        <f>Q1510/AJ1510</f>
        <v>10.482932281990058</v>
      </c>
      <c r="S1510">
        <v>1</v>
      </c>
      <c r="T1510">
        <v>0</v>
      </c>
      <c r="U1510">
        <v>2</v>
      </c>
      <c r="V1510">
        <v>0</v>
      </c>
      <c r="W1510">
        <v>1</v>
      </c>
      <c r="X1510">
        <v>2</v>
      </c>
      <c r="Y1510">
        <v>1</v>
      </c>
      <c r="Z1510">
        <v>0.5</v>
      </c>
      <c r="AA1510">
        <v>0</v>
      </c>
      <c r="AB1510">
        <v>368.15931850781101</v>
      </c>
      <c r="AC1510">
        <v>20.335672438269501</v>
      </c>
      <c r="AD1510">
        <v>10965.1471669616</v>
      </c>
      <c r="AE1510">
        <v>10.482932281990101</v>
      </c>
      <c r="AF1510">
        <v>272.26884226884198</v>
      </c>
      <c r="AG1510">
        <v>0.26029526029526001</v>
      </c>
      <c r="AH1510">
        <v>10692.8783246928</v>
      </c>
      <c r="AI1510">
        <v>2.4830386507642702E-2</v>
      </c>
      <c r="AJ1510">
        <v>1046</v>
      </c>
      <c r="AK1510">
        <v>5318.5429999999997</v>
      </c>
      <c r="AL1510">
        <v>0.94168260038240903</v>
      </c>
      <c r="AM1510">
        <v>5.8317399617590797E-2</v>
      </c>
      <c r="AN1510">
        <v>1.4340344168259999E-2</v>
      </c>
      <c r="AO1510">
        <v>1.33843212237093E-2</v>
      </c>
      <c r="AP1510">
        <v>1.1472275334608E-2</v>
      </c>
      <c r="AQ1510">
        <v>0.22657743785850801</v>
      </c>
      <c r="AR1510">
        <v>6.3467492260061903E-2</v>
      </c>
      <c r="AS1510">
        <v>0.56811145510835903</v>
      </c>
      <c r="AT1510">
        <v>39443</v>
      </c>
      <c r="AU1510">
        <v>111957</v>
      </c>
      <c r="AV1510">
        <v>124239.57055214699</v>
      </c>
      <c r="AW1510">
        <v>0.152007648183556</v>
      </c>
      <c r="AX1510">
        <v>0.880368098159509</v>
      </c>
      <c r="AY1510">
        <v>37.5</v>
      </c>
      <c r="AZ1510">
        <v>0.35086042065009498</v>
      </c>
      <c r="BA1510">
        <v>0.13575525812619499</v>
      </c>
      <c r="BB1510">
        <v>0.380368098159509</v>
      </c>
      <c r="BC1510">
        <v>1</v>
      </c>
      <c r="BD1510">
        <v>0</v>
      </c>
      <c r="BE1510">
        <v>1975</v>
      </c>
      <c r="BF1510">
        <v>44</v>
      </c>
      <c r="BG1510">
        <v>0.118646693</v>
      </c>
      <c r="BH1510">
        <v>14243.56091</v>
      </c>
      <c r="BI1510">
        <v>3.2900327E-2</v>
      </c>
    </row>
    <row r="1511" spans="1:61" x14ac:dyDescent="0.2">
      <c r="A1511">
        <v>1510</v>
      </c>
      <c r="B1511">
        <v>40134222131</v>
      </c>
      <c r="C1511">
        <v>4460000075</v>
      </c>
      <c r="D1511" t="s">
        <v>285</v>
      </c>
      <c r="E1511">
        <v>85202</v>
      </c>
      <c r="F1511">
        <v>973.50199528204496</v>
      </c>
      <c r="G1511">
        <v>11.1407246544</v>
      </c>
      <c r="H1511">
        <v>0.18541467725820099</v>
      </c>
      <c r="I1511">
        <v>3.2</v>
      </c>
      <c r="J1511">
        <v>0.29529402500000002</v>
      </c>
      <c r="K1511">
        <v>0</v>
      </c>
      <c r="L1511">
        <v>0</v>
      </c>
      <c r="M1511">
        <v>0</v>
      </c>
      <c r="N1511">
        <v>74</v>
      </c>
      <c r="O1511">
        <v>25687.9685972269</v>
      </c>
      <c r="P1511">
        <v>347.13471077333651</v>
      </c>
      <c r="Q1511">
        <v>21533.968656727098</v>
      </c>
      <c r="R1511">
        <f>Q1511/AJ1511</f>
        <v>16.602905672110332</v>
      </c>
      <c r="S1511">
        <v>1</v>
      </c>
      <c r="T1511">
        <v>1</v>
      </c>
      <c r="U1511">
        <v>1</v>
      </c>
      <c r="V1511">
        <v>1</v>
      </c>
      <c r="W1511">
        <v>0</v>
      </c>
      <c r="X1511">
        <v>4</v>
      </c>
      <c r="Y1511">
        <v>0</v>
      </c>
      <c r="Z1511">
        <v>0</v>
      </c>
      <c r="AA1511">
        <v>0</v>
      </c>
      <c r="AB1511">
        <v>451.488009953664</v>
      </c>
      <c r="AC1511">
        <v>98.767928312520596</v>
      </c>
      <c r="AD1511">
        <v>21533.968656727098</v>
      </c>
      <c r="AE1511">
        <v>16.602905672110399</v>
      </c>
      <c r="AF1511">
        <v>8272.0759207711108</v>
      </c>
      <c r="AG1511">
        <v>6.37785344700933</v>
      </c>
      <c r="AH1511">
        <v>13261.892735956</v>
      </c>
      <c r="AI1511">
        <v>0.38414079878336399</v>
      </c>
      <c r="AJ1511">
        <v>1297</v>
      </c>
      <c r="AK1511">
        <v>6123.4390000000003</v>
      </c>
      <c r="AL1511">
        <v>0.82729375481881195</v>
      </c>
      <c r="AM1511">
        <v>0.17270624518118699</v>
      </c>
      <c r="AN1511">
        <v>1.0794140323824201E-2</v>
      </c>
      <c r="AO1511">
        <v>7.24749421742482E-2</v>
      </c>
      <c r="AP1511">
        <v>0</v>
      </c>
      <c r="AQ1511">
        <v>0.306861989205859</v>
      </c>
      <c r="AR1511">
        <v>7.1999999999999995E-2</v>
      </c>
      <c r="AS1511">
        <v>0.315428571428571</v>
      </c>
      <c r="AT1511">
        <v>33086</v>
      </c>
      <c r="AU1511">
        <v>83250</v>
      </c>
      <c r="AV1511">
        <v>82653.169734151306</v>
      </c>
      <c r="AW1511">
        <v>0.16705516705516699</v>
      </c>
      <c r="AX1511">
        <v>0.64826175869120595</v>
      </c>
      <c r="AY1511">
        <v>30.1</v>
      </c>
      <c r="AZ1511">
        <v>0.19043947571318401</v>
      </c>
      <c r="BA1511">
        <v>7.7872012336160298E-2</v>
      </c>
      <c r="BB1511">
        <v>0.24130879345603201</v>
      </c>
      <c r="BC1511">
        <v>0.96932515337423297</v>
      </c>
      <c r="BD1511">
        <v>3.0674846625766802E-2</v>
      </c>
      <c r="BE1511">
        <v>1976</v>
      </c>
      <c r="BF1511">
        <v>43</v>
      </c>
      <c r="BG1511">
        <v>0.112068129</v>
      </c>
      <c r="BH1511">
        <v>0</v>
      </c>
      <c r="BI1511">
        <v>0</v>
      </c>
    </row>
    <row r="1512" spans="1:61" x14ac:dyDescent="0.2">
      <c r="A1512">
        <v>1511</v>
      </c>
      <c r="B1512">
        <v>40134222132</v>
      </c>
      <c r="C1512">
        <v>4460000011</v>
      </c>
      <c r="D1512" t="s">
        <v>299</v>
      </c>
      <c r="E1512">
        <v>85202</v>
      </c>
      <c r="F1512">
        <v>96.702220146167207</v>
      </c>
      <c r="G1512">
        <v>22.400816392100001</v>
      </c>
      <c r="H1512">
        <v>0.1779609784723</v>
      </c>
      <c r="I1512">
        <v>4.4000000000000004</v>
      </c>
      <c r="J1512">
        <v>0.336678641</v>
      </c>
      <c r="K1512">
        <v>9584.7775110000002</v>
      </c>
      <c r="L1512">
        <v>0.107</v>
      </c>
      <c r="M1512">
        <v>1</v>
      </c>
      <c r="N1512">
        <v>67</v>
      </c>
      <c r="O1512">
        <v>24625.6963377826</v>
      </c>
      <c r="P1512">
        <v>367.54770653406865</v>
      </c>
      <c r="Q1512">
        <v>26877.910919326401</v>
      </c>
      <c r="R1512">
        <f>Q1512/AJ1512</f>
        <v>18.309203623519348</v>
      </c>
      <c r="S1512">
        <v>1</v>
      </c>
      <c r="T1512">
        <v>1</v>
      </c>
      <c r="U1512">
        <v>1</v>
      </c>
      <c r="V1512">
        <v>1</v>
      </c>
      <c r="W1512">
        <v>0</v>
      </c>
      <c r="X1512">
        <v>3</v>
      </c>
      <c r="Y1512">
        <v>1</v>
      </c>
      <c r="Z1512">
        <v>0.33333333333333298</v>
      </c>
      <c r="AA1512">
        <v>0</v>
      </c>
      <c r="AB1512">
        <v>96.702220146167207</v>
      </c>
      <c r="AC1512">
        <v>324.677073316063</v>
      </c>
      <c r="AD1512">
        <v>26877.910919326401</v>
      </c>
      <c r="AE1512">
        <v>18.309203623519299</v>
      </c>
      <c r="AF1512">
        <v>6013.3068856687496</v>
      </c>
      <c r="AG1512">
        <v>4.0962580965045996</v>
      </c>
      <c r="AH1512">
        <v>20864.604033657601</v>
      </c>
      <c r="AI1512">
        <v>0.223726721310952</v>
      </c>
      <c r="AJ1512">
        <v>1468</v>
      </c>
      <c r="AK1512">
        <v>5180.1809999999996</v>
      </c>
      <c r="AL1512">
        <v>0.82084468664850097</v>
      </c>
      <c r="AM1512">
        <v>0.17915531335149801</v>
      </c>
      <c r="AN1512">
        <v>1.2942779291553101E-2</v>
      </c>
      <c r="AO1512">
        <v>2.1117166212534001E-2</v>
      </c>
      <c r="AP1512">
        <v>2.4523160762942701E-2</v>
      </c>
      <c r="AQ1512">
        <v>0.25817438692097999</v>
      </c>
      <c r="AR1512">
        <v>0.101492537313432</v>
      </c>
      <c r="AS1512">
        <v>0.34925373134328302</v>
      </c>
      <c r="AT1512">
        <v>35268</v>
      </c>
      <c r="AU1512">
        <v>93092</v>
      </c>
      <c r="AV1512">
        <v>102743.69747899201</v>
      </c>
      <c r="AW1512">
        <v>0.12806539509536699</v>
      </c>
      <c r="AX1512">
        <v>0.81092436974789905</v>
      </c>
      <c r="AY1512">
        <v>37.9</v>
      </c>
      <c r="AZ1512">
        <v>0.249318801089918</v>
      </c>
      <c r="BA1512">
        <v>0.12670299727520401</v>
      </c>
      <c r="BB1512">
        <v>0.38655462184873901</v>
      </c>
      <c r="BC1512">
        <v>1</v>
      </c>
      <c r="BD1512">
        <v>0</v>
      </c>
      <c r="BE1512">
        <v>1976</v>
      </c>
      <c r="BF1512">
        <v>43</v>
      </c>
      <c r="BG1512">
        <v>0.13867852899999999</v>
      </c>
      <c r="BH1512">
        <v>10496.211240000001</v>
      </c>
      <c r="BI1512">
        <v>1.3450373E-2</v>
      </c>
    </row>
    <row r="1513" spans="1:61" x14ac:dyDescent="0.2">
      <c r="A1513">
        <v>1512</v>
      </c>
      <c r="B1513">
        <v>40134222151</v>
      </c>
      <c r="C1513">
        <v>4460000010</v>
      </c>
      <c r="D1513" t="s">
        <v>300</v>
      </c>
      <c r="E1513">
        <v>85225</v>
      </c>
      <c r="F1513">
        <v>476.45822815704901</v>
      </c>
      <c r="G1513">
        <v>18.479215523200001</v>
      </c>
      <c r="H1513">
        <v>0.18432299109859099</v>
      </c>
      <c r="I1513">
        <v>4.4000000000000004</v>
      </c>
      <c r="J1513">
        <v>0.47719065500000002</v>
      </c>
      <c r="K1513">
        <v>0</v>
      </c>
      <c r="L1513">
        <v>0</v>
      </c>
      <c r="M1513">
        <v>0</v>
      </c>
      <c r="N1513">
        <v>100</v>
      </c>
      <c r="O1513">
        <v>28068.3267639763</v>
      </c>
      <c r="P1513">
        <v>280.68326763976302</v>
      </c>
      <c r="Q1513">
        <v>38302.197849704098</v>
      </c>
      <c r="R1513">
        <f>Q1513/AJ1513</f>
        <v>16.992989285583008</v>
      </c>
      <c r="S1513">
        <v>1</v>
      </c>
      <c r="T1513">
        <v>1</v>
      </c>
      <c r="U1513">
        <v>1</v>
      </c>
      <c r="V1513">
        <v>1</v>
      </c>
      <c r="W1513">
        <v>0</v>
      </c>
      <c r="X1513">
        <v>7</v>
      </c>
      <c r="Y1513">
        <v>1</v>
      </c>
      <c r="Z1513">
        <v>0.14285714285714199</v>
      </c>
      <c r="AA1513">
        <v>0</v>
      </c>
      <c r="AB1513">
        <v>226.52206689122201</v>
      </c>
      <c r="AC1513">
        <v>229.09973476495301</v>
      </c>
      <c r="AD1513">
        <v>38302.197849704098</v>
      </c>
      <c r="AE1513">
        <v>16.992989285583</v>
      </c>
      <c r="AF1513">
        <v>19341.064020788101</v>
      </c>
      <c r="AG1513">
        <v>8.5807737448039596</v>
      </c>
      <c r="AH1513">
        <v>18961.133828915899</v>
      </c>
      <c r="AI1513">
        <v>0.50495963956641599</v>
      </c>
      <c r="AJ1513">
        <v>2254</v>
      </c>
      <c r="AK1513">
        <v>4502.6899999999996</v>
      </c>
      <c r="AL1513">
        <v>0.70940550133096703</v>
      </c>
      <c r="AM1513">
        <v>0.29059449866903198</v>
      </c>
      <c r="AN1513">
        <v>8.2963620230700905E-2</v>
      </c>
      <c r="AO1513">
        <v>4.8802129547471096E-3</v>
      </c>
      <c r="AP1513">
        <v>4.70275066548358E-2</v>
      </c>
      <c r="AQ1513">
        <v>0.28482697426796799</v>
      </c>
      <c r="AR1513">
        <v>0.106770833333333</v>
      </c>
      <c r="AS1513">
        <v>0.25520833333333298</v>
      </c>
      <c r="AT1513">
        <v>28364</v>
      </c>
      <c r="AU1513">
        <v>71292</v>
      </c>
      <c r="AV1513">
        <v>78197.665369649796</v>
      </c>
      <c r="AW1513">
        <v>8.5867620751341606E-2</v>
      </c>
      <c r="AX1513">
        <v>0.64884568651275798</v>
      </c>
      <c r="AY1513">
        <v>34.299999999999997</v>
      </c>
      <c r="AZ1513">
        <v>0.246228926353149</v>
      </c>
      <c r="BA1513">
        <v>7.7196095829636199E-2</v>
      </c>
      <c r="BB1513">
        <v>0.383916990920882</v>
      </c>
      <c r="BC1513">
        <v>0.95201037613488904</v>
      </c>
      <c r="BD1513">
        <v>4.7989623865110201E-2</v>
      </c>
      <c r="BE1513">
        <v>1977</v>
      </c>
      <c r="BF1513">
        <v>42</v>
      </c>
      <c r="BG1513">
        <v>0.146012683</v>
      </c>
      <c r="BH1513">
        <v>0</v>
      </c>
      <c r="BI1513">
        <v>0</v>
      </c>
    </row>
    <row r="1514" spans="1:61" x14ac:dyDescent="0.2">
      <c r="A1514">
        <v>1513</v>
      </c>
      <c r="B1514">
        <v>40134222161</v>
      </c>
      <c r="C1514">
        <v>4460000008</v>
      </c>
      <c r="D1514" t="s">
        <v>301</v>
      </c>
      <c r="E1514">
        <v>85210</v>
      </c>
      <c r="F1514">
        <v>221.03676426867199</v>
      </c>
      <c r="G1514">
        <v>11.644375375999999</v>
      </c>
      <c r="H1514">
        <v>0.23706620325097999</v>
      </c>
      <c r="I1514">
        <v>4.3</v>
      </c>
      <c r="J1514">
        <v>0.43718097299999997</v>
      </c>
      <c r="K1514">
        <v>0</v>
      </c>
      <c r="L1514">
        <v>0</v>
      </c>
      <c r="M1514">
        <v>0</v>
      </c>
      <c r="N1514">
        <v>51</v>
      </c>
      <c r="O1514">
        <v>3388.0777450741102</v>
      </c>
      <c r="P1514">
        <v>66.43289696223745</v>
      </c>
      <c r="Q1514">
        <v>13946.547031026301</v>
      </c>
      <c r="R1514">
        <f>Q1514/AJ1514</f>
        <v>16.987268003686115</v>
      </c>
      <c r="S1514">
        <v>1</v>
      </c>
      <c r="T1514">
        <v>1</v>
      </c>
      <c r="U1514">
        <v>1</v>
      </c>
      <c r="V1514">
        <v>1</v>
      </c>
      <c r="W1514">
        <v>0</v>
      </c>
      <c r="X1514">
        <v>4</v>
      </c>
      <c r="Y1514">
        <v>1</v>
      </c>
      <c r="Z1514">
        <v>0.25</v>
      </c>
      <c r="AA1514">
        <v>0</v>
      </c>
      <c r="AB1514">
        <v>221.03676426867199</v>
      </c>
      <c r="AC1514">
        <v>25.313037587998299</v>
      </c>
      <c r="AD1514">
        <v>13946.547031026301</v>
      </c>
      <c r="AE1514">
        <v>16.987268003686101</v>
      </c>
      <c r="AF1514">
        <v>3669.8816880220802</v>
      </c>
      <c r="AG1514">
        <v>4.47001423632409</v>
      </c>
      <c r="AH1514">
        <v>10276.665343004201</v>
      </c>
      <c r="AI1514">
        <v>0.263139089543658</v>
      </c>
      <c r="AJ1514">
        <v>821</v>
      </c>
      <c r="AK1514">
        <v>4845.2250000000004</v>
      </c>
      <c r="AL1514">
        <v>0.81973203410475004</v>
      </c>
      <c r="AM1514">
        <v>0.18026796589524899</v>
      </c>
      <c r="AN1514">
        <v>0</v>
      </c>
      <c r="AO1514">
        <v>0</v>
      </c>
      <c r="AP1514">
        <v>4.8721071863580899E-2</v>
      </c>
      <c r="AQ1514">
        <v>0.27892813641900099</v>
      </c>
      <c r="AR1514">
        <v>4.54545454545454E-2</v>
      </c>
      <c r="AS1514">
        <v>0.54870129870129802</v>
      </c>
      <c r="AT1514">
        <v>37359</v>
      </c>
      <c r="AU1514">
        <v>109232</v>
      </c>
      <c r="AV1514">
        <v>106534.944237918</v>
      </c>
      <c r="AW1514">
        <v>0.118120805369127</v>
      </c>
      <c r="AX1514">
        <v>0.86617100371747202</v>
      </c>
      <c r="AY1514">
        <v>33.200000000000003</v>
      </c>
      <c r="AZ1514">
        <v>0.147381242387332</v>
      </c>
      <c r="BA1514">
        <v>0.129110840438489</v>
      </c>
      <c r="BB1514">
        <v>0.15241635687732299</v>
      </c>
      <c r="BC1514">
        <v>0.95910780669144902</v>
      </c>
      <c r="BD1514">
        <v>4.0892193308550102E-2</v>
      </c>
      <c r="BE1514">
        <v>1984</v>
      </c>
      <c r="BF1514">
        <v>35</v>
      </c>
      <c r="BG1514">
        <v>0.155366748</v>
      </c>
      <c r="BH1514">
        <v>0</v>
      </c>
      <c r="BI1514">
        <v>0</v>
      </c>
    </row>
    <row r="1515" spans="1:61" x14ac:dyDescent="0.2">
      <c r="A1515">
        <v>1514</v>
      </c>
      <c r="B1515">
        <v>40134222162</v>
      </c>
      <c r="C1515">
        <v>4460000075</v>
      </c>
      <c r="D1515" t="s">
        <v>285</v>
      </c>
      <c r="E1515">
        <v>85202</v>
      </c>
      <c r="F1515">
        <v>961.87825203833597</v>
      </c>
      <c r="G1515">
        <v>11.1407246544</v>
      </c>
      <c r="H1515">
        <v>0.156889242494443</v>
      </c>
      <c r="I1515">
        <v>3.2</v>
      </c>
      <c r="J1515">
        <v>0.29529402500000002</v>
      </c>
      <c r="K1515">
        <v>0</v>
      </c>
      <c r="L1515">
        <v>0</v>
      </c>
      <c r="M1515">
        <v>0</v>
      </c>
      <c r="N1515">
        <v>59</v>
      </c>
      <c r="O1515">
        <v>19601.3695348855</v>
      </c>
      <c r="P1515">
        <v>332.22660228619492</v>
      </c>
      <c r="Q1515">
        <v>28941.307940717401</v>
      </c>
      <c r="R1515">
        <f>Q1515/AJ1515</f>
        <v>21.975176872222779</v>
      </c>
      <c r="S1515">
        <v>1</v>
      </c>
      <c r="T1515">
        <v>1</v>
      </c>
      <c r="U1515">
        <v>1</v>
      </c>
      <c r="V1515">
        <v>1</v>
      </c>
      <c r="W1515">
        <v>0</v>
      </c>
      <c r="X1515">
        <v>6</v>
      </c>
      <c r="Y1515">
        <v>1</v>
      </c>
      <c r="Z1515">
        <v>0.16666666666666599</v>
      </c>
      <c r="AA1515">
        <v>0</v>
      </c>
      <c r="AB1515">
        <v>158.539286876765</v>
      </c>
      <c r="AC1515">
        <v>180.467576236875</v>
      </c>
      <c r="AD1515">
        <v>28941.307940717401</v>
      </c>
      <c r="AE1515">
        <v>21.975176872222701</v>
      </c>
      <c r="AF1515">
        <v>11234.127089921099</v>
      </c>
      <c r="AG1515">
        <v>8.5300889065460108</v>
      </c>
      <c r="AH1515">
        <v>17707.180850796201</v>
      </c>
      <c r="AI1515">
        <v>0.38816929466120798</v>
      </c>
      <c r="AJ1515">
        <v>1317</v>
      </c>
      <c r="AK1515">
        <v>5830.9229999999998</v>
      </c>
      <c r="AL1515">
        <v>0.71298405466970305</v>
      </c>
      <c r="AM1515">
        <v>0.28701594533029601</v>
      </c>
      <c r="AN1515">
        <v>1.29081245254365E-2</v>
      </c>
      <c r="AO1515">
        <v>1.5186028853454801E-2</v>
      </c>
      <c r="AP1515">
        <v>3.6446469248291501E-2</v>
      </c>
      <c r="AQ1515">
        <v>7.1374335611237599E-2</v>
      </c>
      <c r="AR1515">
        <v>3.7419354838709597E-2</v>
      </c>
      <c r="AS1515">
        <v>0.43354838709677401</v>
      </c>
      <c r="AT1515">
        <v>27189</v>
      </c>
      <c r="AU1515">
        <v>93295</v>
      </c>
      <c r="AV1515">
        <v>94443.75</v>
      </c>
      <c r="AW1515">
        <v>0.13933795227097701</v>
      </c>
      <c r="AX1515">
        <v>0.98395721925133695</v>
      </c>
      <c r="AY1515">
        <v>34.4</v>
      </c>
      <c r="AZ1515">
        <v>0.29005315110098701</v>
      </c>
      <c r="BA1515">
        <v>0.123766135155656</v>
      </c>
      <c r="BB1515">
        <v>0.51630434782608603</v>
      </c>
      <c r="BC1515">
        <v>1</v>
      </c>
      <c r="BD1515">
        <v>0</v>
      </c>
      <c r="BE1515">
        <v>1979</v>
      </c>
      <c r="BF1515">
        <v>40</v>
      </c>
      <c r="BG1515">
        <v>0.14876989600000001</v>
      </c>
      <c r="BH1515">
        <v>0</v>
      </c>
      <c r="BI1515">
        <v>0</v>
      </c>
    </row>
    <row r="1516" spans="1:61" x14ac:dyDescent="0.2">
      <c r="A1516">
        <v>1515</v>
      </c>
      <c r="B1516">
        <v>40134222163</v>
      </c>
      <c r="C1516">
        <v>4460000007</v>
      </c>
      <c r="D1516" t="s">
        <v>293</v>
      </c>
      <c r="E1516">
        <v>85210</v>
      </c>
      <c r="F1516">
        <v>225.85483731779999</v>
      </c>
      <c r="G1516">
        <v>7.8800486260399998</v>
      </c>
      <c r="H1516">
        <v>0.16048246213915099</v>
      </c>
      <c r="I1516">
        <v>4.4000000000000004</v>
      </c>
      <c r="J1516">
        <v>0.47880060000000002</v>
      </c>
      <c r="K1516">
        <v>0</v>
      </c>
      <c r="L1516">
        <v>0</v>
      </c>
      <c r="M1516">
        <v>0</v>
      </c>
      <c r="N1516">
        <v>120</v>
      </c>
      <c r="O1516">
        <v>49951.922738600799</v>
      </c>
      <c r="P1516">
        <v>416.26602282167335</v>
      </c>
      <c r="Q1516">
        <v>40847.301721980097</v>
      </c>
      <c r="R1516">
        <f>Q1516/AJ1516</f>
        <v>17.500986170514182</v>
      </c>
      <c r="S1516">
        <v>1</v>
      </c>
      <c r="T1516">
        <v>1</v>
      </c>
      <c r="U1516">
        <v>1</v>
      </c>
      <c r="V1516">
        <v>1</v>
      </c>
      <c r="W1516">
        <v>0</v>
      </c>
      <c r="X1516">
        <v>5</v>
      </c>
      <c r="Y1516">
        <v>1</v>
      </c>
      <c r="Z1516">
        <v>0.2</v>
      </c>
      <c r="AA1516">
        <v>0</v>
      </c>
      <c r="AB1516">
        <v>225.85483731779999</v>
      </c>
      <c r="AC1516">
        <v>169.32222336498501</v>
      </c>
      <c r="AD1516">
        <v>40847.301721980097</v>
      </c>
      <c r="AE1516">
        <v>17.500986170514199</v>
      </c>
      <c r="AF1516">
        <v>8014.7002240100901</v>
      </c>
      <c r="AG1516">
        <v>3.4338904130291699</v>
      </c>
      <c r="AH1516">
        <v>32832.601497969998</v>
      </c>
      <c r="AI1516">
        <v>0.19621125230157599</v>
      </c>
      <c r="AJ1516">
        <v>2334</v>
      </c>
      <c r="AK1516">
        <v>8755.4599999999991</v>
      </c>
      <c r="AL1516">
        <v>0.76435304198800302</v>
      </c>
      <c r="AM1516">
        <v>0.23564695801199601</v>
      </c>
      <c r="AN1516">
        <v>0.20779777206512401</v>
      </c>
      <c r="AO1516">
        <v>7.2836332476435301E-3</v>
      </c>
      <c r="AP1516">
        <v>4.71293916023993E-3</v>
      </c>
      <c r="AQ1516">
        <v>0.20565552699228701</v>
      </c>
      <c r="AR1516">
        <v>5.84717607973421E-2</v>
      </c>
      <c r="AS1516">
        <v>0.25913621262458397</v>
      </c>
      <c r="AT1516">
        <v>35805</v>
      </c>
      <c r="AU1516">
        <v>88598</v>
      </c>
      <c r="AV1516">
        <v>90573.678160919502</v>
      </c>
      <c r="AW1516">
        <v>0.20565552699228701</v>
      </c>
      <c r="AX1516">
        <v>0.75517241379310296</v>
      </c>
      <c r="AY1516">
        <v>37.1</v>
      </c>
      <c r="AZ1516">
        <v>0.24507283633247601</v>
      </c>
      <c r="BA1516">
        <v>0.105826906598114</v>
      </c>
      <c r="BB1516">
        <v>0.247126436781609</v>
      </c>
      <c r="BC1516">
        <v>0.93333333333333302</v>
      </c>
      <c r="BD1516">
        <v>6.6666666666666596E-2</v>
      </c>
      <c r="BE1516">
        <v>1976</v>
      </c>
      <c r="BF1516">
        <v>43</v>
      </c>
      <c r="BG1516">
        <v>0.12966476900000001</v>
      </c>
      <c r="BH1516">
        <v>0</v>
      </c>
      <c r="BI1516">
        <v>0</v>
      </c>
    </row>
    <row r="1517" spans="1:61" x14ac:dyDescent="0.2">
      <c r="A1517">
        <v>1516</v>
      </c>
      <c r="B1517">
        <v>40134222164</v>
      </c>
      <c r="C1517">
        <v>4460000075</v>
      </c>
      <c r="D1517" t="s">
        <v>285</v>
      </c>
      <c r="E1517">
        <v>85202</v>
      </c>
      <c r="F1517">
        <v>1985.7820922295</v>
      </c>
      <c r="G1517">
        <v>11.1407246544</v>
      </c>
      <c r="H1517">
        <v>8.9694503304255505E-2</v>
      </c>
      <c r="I1517">
        <v>3.2</v>
      </c>
      <c r="J1517">
        <v>0.29529402500000002</v>
      </c>
      <c r="K1517">
        <v>0</v>
      </c>
      <c r="L1517">
        <v>0</v>
      </c>
      <c r="M1517">
        <v>0</v>
      </c>
      <c r="N1517">
        <v>135</v>
      </c>
      <c r="O1517">
        <v>64392.3312798111</v>
      </c>
      <c r="P1517">
        <v>476.98023170230442</v>
      </c>
      <c r="Q1517">
        <v>32750.1960572637</v>
      </c>
      <c r="R1517">
        <f>Q1517/AJ1517</f>
        <v>16.054017675129266</v>
      </c>
      <c r="S1517">
        <v>1</v>
      </c>
      <c r="T1517">
        <v>0</v>
      </c>
      <c r="U1517">
        <v>2</v>
      </c>
      <c r="V1517">
        <v>0</v>
      </c>
      <c r="W1517">
        <v>1</v>
      </c>
      <c r="X1517">
        <v>4</v>
      </c>
      <c r="Y1517">
        <v>1</v>
      </c>
      <c r="Z1517">
        <v>0.25</v>
      </c>
      <c r="AA1517">
        <v>0</v>
      </c>
      <c r="AB1517">
        <v>583.98704199727399</v>
      </c>
      <c r="AC1517">
        <v>25.369147193442</v>
      </c>
      <c r="AD1517">
        <v>32750.1960572637</v>
      </c>
      <c r="AE1517">
        <v>16.054017675129199</v>
      </c>
      <c r="AF1517">
        <v>3861.8732470754899</v>
      </c>
      <c r="AG1517">
        <v>1.89307512111543</v>
      </c>
      <c r="AH1517">
        <v>28888.322810188201</v>
      </c>
      <c r="AI1517">
        <v>0.117919087883413</v>
      </c>
      <c r="AJ1517">
        <v>2040</v>
      </c>
      <c r="AK1517">
        <v>5934.0950000000003</v>
      </c>
      <c r="AL1517">
        <v>0.65343137254901895</v>
      </c>
      <c r="AM1517">
        <v>0.34656862745097999</v>
      </c>
      <c r="AN1517">
        <v>5.7843137254901901E-2</v>
      </c>
      <c r="AO1517">
        <v>0.26813725490196</v>
      </c>
      <c r="AP1517">
        <v>1.3235294117647E-2</v>
      </c>
      <c r="AQ1517">
        <v>0.248529411764705</v>
      </c>
      <c r="AR1517">
        <v>8.6524822695035405E-2</v>
      </c>
      <c r="AS1517">
        <v>0.25886524822695001</v>
      </c>
      <c r="AT1517">
        <v>37656</v>
      </c>
      <c r="AU1517">
        <v>82411</v>
      </c>
      <c r="AV1517">
        <v>97904.850213979997</v>
      </c>
      <c r="AW1517">
        <v>6.3725490196078196E-3</v>
      </c>
      <c r="AX1517">
        <v>0.66301369863013704</v>
      </c>
      <c r="AY1517">
        <v>38.4</v>
      </c>
      <c r="AZ1517">
        <v>0.13823529411764701</v>
      </c>
      <c r="BA1517">
        <v>0.139215686274509</v>
      </c>
      <c r="BB1517">
        <v>0.14835948644793101</v>
      </c>
      <c r="BC1517">
        <v>1</v>
      </c>
      <c r="BD1517">
        <v>0</v>
      </c>
      <c r="BE1517">
        <v>1980</v>
      </c>
      <c r="BF1517">
        <v>39</v>
      </c>
      <c r="BG1517">
        <v>0.125176698</v>
      </c>
      <c r="BH1517">
        <v>0</v>
      </c>
      <c r="BI1517">
        <v>0</v>
      </c>
    </row>
    <row r="1518" spans="1:61" x14ac:dyDescent="0.2">
      <c r="A1518">
        <v>1517</v>
      </c>
      <c r="B1518">
        <v>40134222171</v>
      </c>
      <c r="C1518">
        <v>4460000075</v>
      </c>
      <c r="D1518" t="s">
        <v>285</v>
      </c>
      <c r="E1518">
        <v>85202</v>
      </c>
      <c r="F1518">
        <v>1502.0004561907199</v>
      </c>
      <c r="G1518">
        <v>11.1407246544</v>
      </c>
      <c r="H1518">
        <v>8.3582264517795393E-2</v>
      </c>
      <c r="I1518">
        <v>3.2</v>
      </c>
      <c r="J1518">
        <v>0.29529402500000002</v>
      </c>
      <c r="K1518">
        <v>0</v>
      </c>
      <c r="L1518">
        <v>0</v>
      </c>
      <c r="M1518">
        <v>0</v>
      </c>
      <c r="N1518">
        <v>116</v>
      </c>
      <c r="O1518">
        <v>32300.344873759099</v>
      </c>
      <c r="P1518">
        <v>278.45124891171639</v>
      </c>
      <c r="Q1518">
        <v>33419.569024095901</v>
      </c>
      <c r="R1518">
        <f>Q1518/AJ1518</f>
        <v>16.043960165192463</v>
      </c>
      <c r="S1518">
        <v>1</v>
      </c>
      <c r="T1518">
        <v>0</v>
      </c>
      <c r="U1518">
        <v>2</v>
      </c>
      <c r="V1518">
        <v>0</v>
      </c>
      <c r="W1518">
        <v>1</v>
      </c>
      <c r="X1518">
        <v>3</v>
      </c>
      <c r="Y1518">
        <v>0</v>
      </c>
      <c r="Z1518">
        <v>0</v>
      </c>
      <c r="AA1518">
        <v>0</v>
      </c>
      <c r="AB1518">
        <v>402.38027155968098</v>
      </c>
      <c r="AC1518">
        <v>58.663023151489298</v>
      </c>
      <c r="AD1518">
        <v>33419.569024095901</v>
      </c>
      <c r="AE1518">
        <v>16.043960165192502</v>
      </c>
      <c r="AF1518">
        <v>4547.3502086718099</v>
      </c>
      <c r="AG1518">
        <v>2.18307739254527</v>
      </c>
      <c r="AH1518">
        <v>28872.218815424101</v>
      </c>
      <c r="AI1518">
        <v>0.13606848745993999</v>
      </c>
      <c r="AJ1518">
        <v>2083</v>
      </c>
      <c r="AK1518">
        <v>7431.2380000000003</v>
      </c>
      <c r="AL1518">
        <v>0.881901104176668</v>
      </c>
      <c r="AM1518">
        <v>0.118098895823331</v>
      </c>
      <c r="AN1518">
        <v>4.3206913106096896E-3</v>
      </c>
      <c r="AO1518">
        <v>1.3922227556408999E-2</v>
      </c>
      <c r="AP1518">
        <v>8.6413826212193897E-3</v>
      </c>
      <c r="AQ1518">
        <v>0.32933269323091602</v>
      </c>
      <c r="AR1518">
        <v>0.134232954545454</v>
      </c>
      <c r="AS1518">
        <v>0.27911931818181801</v>
      </c>
      <c r="AT1518">
        <v>25963</v>
      </c>
      <c r="AU1518">
        <v>53116</v>
      </c>
      <c r="AV1518">
        <v>57292.524377031397</v>
      </c>
      <c r="AW1518">
        <v>0.34181469035045597</v>
      </c>
      <c r="AX1518">
        <v>0.46518375241779403</v>
      </c>
      <c r="AY1518">
        <v>33.5</v>
      </c>
      <c r="AZ1518">
        <v>0.19875180028804601</v>
      </c>
      <c r="BA1518">
        <v>0.101296207393182</v>
      </c>
      <c r="BB1518">
        <v>0.28710725893824401</v>
      </c>
      <c r="BC1518">
        <v>0.92199349945828801</v>
      </c>
      <c r="BD1518">
        <v>7.8006500541711807E-2</v>
      </c>
      <c r="BE1518">
        <v>1983</v>
      </c>
      <c r="BF1518">
        <v>36</v>
      </c>
      <c r="BG1518">
        <v>0.110210745</v>
      </c>
      <c r="BH1518">
        <v>0</v>
      </c>
      <c r="BI1518">
        <v>0</v>
      </c>
    </row>
    <row r="1519" spans="1:61" x14ac:dyDescent="0.2">
      <c r="A1519">
        <v>1518</v>
      </c>
      <c r="B1519">
        <v>40134222172</v>
      </c>
      <c r="C1519">
        <v>4460000056</v>
      </c>
      <c r="D1519" t="s">
        <v>302</v>
      </c>
      <c r="E1519">
        <v>85225</v>
      </c>
      <c r="F1519">
        <v>300.83985354647803</v>
      </c>
      <c r="G1519">
        <v>5.1730319277400003</v>
      </c>
      <c r="H1519">
        <v>0.13384087235946401</v>
      </c>
      <c r="I1519">
        <v>4.2</v>
      </c>
      <c r="J1519">
        <v>0.49931754499999997</v>
      </c>
      <c r="K1519">
        <v>0</v>
      </c>
      <c r="L1519">
        <v>0</v>
      </c>
      <c r="M1519">
        <v>0</v>
      </c>
      <c r="N1519">
        <v>85</v>
      </c>
      <c r="O1519">
        <v>27856.3639423973</v>
      </c>
      <c r="P1519">
        <v>327.72192873408591</v>
      </c>
      <c r="Q1519">
        <v>26063.3419588535</v>
      </c>
      <c r="R1519">
        <f>Q1519/AJ1519</f>
        <v>16.979375868959934</v>
      </c>
      <c r="S1519">
        <v>1</v>
      </c>
      <c r="T1519">
        <v>1</v>
      </c>
      <c r="U1519">
        <v>1</v>
      </c>
      <c r="V1519">
        <v>1</v>
      </c>
      <c r="W1519">
        <v>0</v>
      </c>
      <c r="X1519">
        <v>6</v>
      </c>
      <c r="Y1519">
        <v>0</v>
      </c>
      <c r="Z1519">
        <v>0</v>
      </c>
      <c r="AA1519">
        <v>0</v>
      </c>
      <c r="AB1519">
        <v>300.83985354647803</v>
      </c>
      <c r="AC1519">
        <v>78.587698851284699</v>
      </c>
      <c r="AD1519">
        <v>26063.3419588535</v>
      </c>
      <c r="AE1519">
        <v>16.979375868959899</v>
      </c>
      <c r="AF1519">
        <v>9740.4294078340299</v>
      </c>
      <c r="AG1519">
        <v>6.3455566174814502</v>
      </c>
      <c r="AH1519">
        <v>16322.912551019501</v>
      </c>
      <c r="AI1519">
        <v>0.37372142924768997</v>
      </c>
      <c r="AJ1519">
        <v>1535</v>
      </c>
      <c r="AK1519">
        <v>7051.0550000000003</v>
      </c>
      <c r="AL1519">
        <v>0.82345276872964102</v>
      </c>
      <c r="AM1519">
        <v>0.17654723127035801</v>
      </c>
      <c r="AN1519">
        <v>5.8631921824104198E-3</v>
      </c>
      <c r="AO1519">
        <v>0.110097719869706</v>
      </c>
      <c r="AP1519">
        <v>3.9087947882736097E-3</v>
      </c>
      <c r="AQ1519">
        <v>8.7947882736156294E-2</v>
      </c>
      <c r="AR1519">
        <v>6.8124474348191702E-2</v>
      </c>
      <c r="AS1519">
        <v>0.40454163162321199</v>
      </c>
      <c r="AT1519">
        <v>40463</v>
      </c>
      <c r="AU1519">
        <v>100500</v>
      </c>
      <c r="AV1519">
        <v>110336.531365314</v>
      </c>
      <c r="AW1519">
        <v>8.9250814332247505E-2</v>
      </c>
      <c r="AX1519">
        <v>0.75461254612546103</v>
      </c>
      <c r="AY1519">
        <v>40.700000000000003</v>
      </c>
      <c r="AZ1519">
        <v>0.18697068403908701</v>
      </c>
      <c r="BA1519">
        <v>0.14201954397394101</v>
      </c>
      <c r="BB1519">
        <v>0.32841328413284099</v>
      </c>
      <c r="BC1519">
        <v>0.98339483394833904</v>
      </c>
      <c r="BD1519">
        <v>1.66051660516605E-2</v>
      </c>
      <c r="BE1519">
        <v>1980</v>
      </c>
      <c r="BF1519">
        <v>39</v>
      </c>
      <c r="BG1519">
        <v>0.129560024</v>
      </c>
      <c r="BH1519">
        <v>0</v>
      </c>
      <c r="BI1519">
        <v>0</v>
      </c>
    </row>
    <row r="1520" spans="1:61" x14ac:dyDescent="0.2">
      <c r="A1520">
        <v>1519</v>
      </c>
      <c r="B1520">
        <v>40134222181</v>
      </c>
      <c r="C1520">
        <v>4278200100</v>
      </c>
      <c r="D1520" t="s">
        <v>58</v>
      </c>
      <c r="E1520">
        <v>85028</v>
      </c>
      <c r="F1520">
        <v>326.98011986000898</v>
      </c>
      <c r="G1520">
        <v>46.706244967499998</v>
      </c>
      <c r="H1520">
        <v>7.4954675356345896E-2</v>
      </c>
      <c r="J1520">
        <v>0.10480154899999999</v>
      </c>
      <c r="K1520">
        <v>966.04025349999995</v>
      </c>
      <c r="L1520">
        <v>4.7200000000000002E-3</v>
      </c>
      <c r="M1520">
        <v>1</v>
      </c>
      <c r="N1520">
        <v>94</v>
      </c>
      <c r="O1520">
        <v>38529.086507380001</v>
      </c>
      <c r="P1520">
        <v>409.88389901468088</v>
      </c>
      <c r="Q1520">
        <v>25090.7513805087</v>
      </c>
      <c r="R1520">
        <f>Q1520/AJ1520</f>
        <v>21.137953985264279</v>
      </c>
      <c r="S1520">
        <v>1</v>
      </c>
      <c r="T1520">
        <v>1</v>
      </c>
      <c r="U1520">
        <v>1</v>
      </c>
      <c r="V1520">
        <v>1</v>
      </c>
      <c r="W1520">
        <v>0</v>
      </c>
      <c r="X1520">
        <v>4</v>
      </c>
      <c r="Y1520">
        <v>1</v>
      </c>
      <c r="Z1520">
        <v>0.25</v>
      </c>
      <c r="AA1520">
        <v>0</v>
      </c>
      <c r="AB1520">
        <v>326.98011986000898</v>
      </c>
      <c r="AC1520">
        <v>90.606813014660005</v>
      </c>
      <c r="AD1520">
        <v>25090.7513805087</v>
      </c>
      <c r="AE1520">
        <v>21.1379539852643</v>
      </c>
      <c r="AF1520">
        <v>4878.0603646040599</v>
      </c>
      <c r="AG1520">
        <v>4.1095706525729199</v>
      </c>
      <c r="AH1520">
        <v>20212.691015904598</v>
      </c>
      <c r="AI1520">
        <v>0.194416671331472</v>
      </c>
      <c r="AJ1520">
        <v>1187</v>
      </c>
      <c r="AK1520">
        <v>5595.3519999999999</v>
      </c>
      <c r="AL1520">
        <v>0.83909014321819697</v>
      </c>
      <c r="AM1520">
        <v>0.160909856781802</v>
      </c>
      <c r="AN1520">
        <v>4.3807919123841597E-2</v>
      </c>
      <c r="AO1520">
        <v>0</v>
      </c>
      <c r="AP1520">
        <v>2.1061499578770002E-2</v>
      </c>
      <c r="AQ1520">
        <v>0.20556023588879499</v>
      </c>
      <c r="AR1520">
        <v>7.8226857887874791E-3</v>
      </c>
      <c r="AS1520">
        <v>0.26205997392438002</v>
      </c>
      <c r="AT1520">
        <v>25740</v>
      </c>
      <c r="AU1520">
        <v>73750</v>
      </c>
      <c r="AV1520">
        <v>77465.7681940701</v>
      </c>
      <c r="AW1520">
        <v>0.24431339511373201</v>
      </c>
      <c r="AX1520">
        <v>0.670560747663551</v>
      </c>
      <c r="AY1520">
        <v>34.5</v>
      </c>
      <c r="AZ1520">
        <v>0.24347093513058099</v>
      </c>
      <c r="BA1520">
        <v>7.0766638584667196E-2</v>
      </c>
      <c r="BB1520">
        <v>0.35309973045822102</v>
      </c>
      <c r="BC1520">
        <v>1</v>
      </c>
      <c r="BD1520">
        <v>0</v>
      </c>
      <c r="BE1520">
        <v>1977</v>
      </c>
      <c r="BF1520">
        <v>42</v>
      </c>
      <c r="BG1520">
        <v>0.117456805</v>
      </c>
      <c r="BH1520">
        <v>0</v>
      </c>
      <c r="BI1520">
        <v>0</v>
      </c>
    </row>
    <row r="1521" spans="1:61" x14ac:dyDescent="0.2">
      <c r="A1521">
        <v>1520</v>
      </c>
      <c r="B1521">
        <v>40134222182</v>
      </c>
      <c r="C1521">
        <v>4460000075</v>
      </c>
      <c r="D1521" t="s">
        <v>285</v>
      </c>
      <c r="E1521">
        <v>85202</v>
      </c>
      <c r="F1521">
        <v>2006.58648095842</v>
      </c>
      <c r="G1521">
        <v>11.1407246544</v>
      </c>
      <c r="H1521">
        <v>0.113342927198563</v>
      </c>
      <c r="I1521">
        <v>3.2</v>
      </c>
      <c r="J1521">
        <v>0.29529402500000002</v>
      </c>
      <c r="K1521">
        <v>0</v>
      </c>
      <c r="L1521">
        <v>0</v>
      </c>
      <c r="M1521">
        <v>0</v>
      </c>
      <c r="N1521">
        <v>99</v>
      </c>
      <c r="O1521">
        <v>33017.7570669743</v>
      </c>
      <c r="P1521">
        <v>333.51269764620503</v>
      </c>
      <c r="Q1521">
        <v>20855.1381138336</v>
      </c>
      <c r="R1521">
        <f>Q1521/AJ1521</f>
        <v>13.216183849070722</v>
      </c>
      <c r="S1521">
        <v>1</v>
      </c>
      <c r="T1521">
        <v>0</v>
      </c>
      <c r="U1521">
        <v>2</v>
      </c>
      <c r="V1521">
        <v>0</v>
      </c>
      <c r="W1521">
        <v>1</v>
      </c>
      <c r="X1521">
        <v>3</v>
      </c>
      <c r="Y1521">
        <v>1</v>
      </c>
      <c r="Z1521">
        <v>0.33333333333333298</v>
      </c>
      <c r="AA1521">
        <v>0</v>
      </c>
      <c r="AB1521">
        <v>452.17913581454002</v>
      </c>
      <c r="AC1521">
        <v>324.677073316063</v>
      </c>
      <c r="AD1521">
        <v>20855.1381138336</v>
      </c>
      <c r="AE1521">
        <v>13.216183849070701</v>
      </c>
      <c r="AF1521">
        <v>2692.4150353621799</v>
      </c>
      <c r="AG1521">
        <v>1.7062199210153199</v>
      </c>
      <c r="AH1521">
        <v>18162.723078471401</v>
      </c>
      <c r="AI1521">
        <v>0.12910080099523499</v>
      </c>
      <c r="AJ1521">
        <v>1578</v>
      </c>
      <c r="AK1521">
        <v>5073.9319999999998</v>
      </c>
      <c r="AL1521">
        <v>0.91064638783269902</v>
      </c>
      <c r="AM1521">
        <v>8.9353612167300395E-2</v>
      </c>
      <c r="AN1521">
        <v>3.5487959442331997E-2</v>
      </c>
      <c r="AO1521">
        <v>1.9645120405576599E-2</v>
      </c>
      <c r="AP1521">
        <v>3.04182509505703E-2</v>
      </c>
      <c r="AQ1521">
        <v>0.18884664131812401</v>
      </c>
      <c r="AR1521">
        <v>5.9239610963748898E-2</v>
      </c>
      <c r="AS1521">
        <v>0.30857648099027402</v>
      </c>
      <c r="AT1521">
        <v>37502</v>
      </c>
      <c r="AU1521">
        <v>54223</v>
      </c>
      <c r="AV1521">
        <v>83958.499234303206</v>
      </c>
      <c r="AW1521">
        <v>0.18060836501901101</v>
      </c>
      <c r="AX1521">
        <v>0.60347322720694596</v>
      </c>
      <c r="AY1521">
        <v>40</v>
      </c>
      <c r="AZ1521">
        <v>0.22370088719898601</v>
      </c>
      <c r="BA1521">
        <v>0.138149556400506</v>
      </c>
      <c r="BB1521">
        <v>0.309341500765696</v>
      </c>
      <c r="BC1521">
        <v>1</v>
      </c>
      <c r="BD1521">
        <v>0</v>
      </c>
      <c r="BE1521">
        <v>1978</v>
      </c>
      <c r="BF1521">
        <v>41</v>
      </c>
      <c r="BG1521">
        <v>0.12153356799999999</v>
      </c>
      <c r="BH1521">
        <v>0</v>
      </c>
      <c r="BI1521">
        <v>0</v>
      </c>
    </row>
    <row r="1522" spans="1:61" x14ac:dyDescent="0.2">
      <c r="A1522">
        <v>1521</v>
      </c>
      <c r="B1522">
        <v>40134222191</v>
      </c>
      <c r="C1522">
        <v>4460000075</v>
      </c>
      <c r="D1522" t="s">
        <v>285</v>
      </c>
      <c r="E1522">
        <v>85202</v>
      </c>
      <c r="F1522">
        <v>994.50694282738004</v>
      </c>
      <c r="G1522">
        <v>11.1407246544</v>
      </c>
      <c r="H1522">
        <v>9.5169888273990602E-2</v>
      </c>
      <c r="I1522">
        <v>3.2</v>
      </c>
      <c r="J1522">
        <v>0.29529402500000002</v>
      </c>
      <c r="K1522">
        <v>0</v>
      </c>
      <c r="L1522">
        <v>0</v>
      </c>
      <c r="M1522">
        <v>0</v>
      </c>
      <c r="N1522">
        <v>87</v>
      </c>
      <c r="O1522">
        <v>29937.332446908898</v>
      </c>
      <c r="P1522">
        <v>344.10726950469996</v>
      </c>
      <c r="Q1522">
        <v>21253.149573395502</v>
      </c>
      <c r="R1522">
        <f>Q1522/AJ1522</f>
        <v>19.918603161570292</v>
      </c>
      <c r="S1522">
        <v>1</v>
      </c>
      <c r="T1522">
        <v>1</v>
      </c>
      <c r="U1522">
        <v>1</v>
      </c>
      <c r="V1522">
        <v>1</v>
      </c>
      <c r="W1522">
        <v>0</v>
      </c>
      <c r="X1522">
        <v>7</v>
      </c>
      <c r="Y1522">
        <v>1</v>
      </c>
      <c r="Z1522">
        <v>0.14285714285714199</v>
      </c>
      <c r="AA1522">
        <v>0</v>
      </c>
      <c r="AB1522">
        <v>252.78073334613799</v>
      </c>
      <c r="AC1522">
        <v>102.64838282516</v>
      </c>
      <c r="AD1522">
        <v>21253.149573395502</v>
      </c>
      <c r="AE1522">
        <v>19.918603161570299</v>
      </c>
      <c r="AF1522">
        <v>5757.4099416850504</v>
      </c>
      <c r="AG1522">
        <v>5.3958856060778402</v>
      </c>
      <c r="AH1522">
        <v>15495.739631710499</v>
      </c>
      <c r="AI1522">
        <v>0.27089678740567003</v>
      </c>
      <c r="AJ1522">
        <v>1067</v>
      </c>
      <c r="AK1522">
        <v>6471.24</v>
      </c>
      <c r="AL1522">
        <v>0.77788191190252998</v>
      </c>
      <c r="AM1522">
        <v>0.222118088097469</v>
      </c>
      <c r="AN1522">
        <v>0</v>
      </c>
      <c r="AO1522">
        <v>4.0299906279287701E-2</v>
      </c>
      <c r="AP1522">
        <v>3.9362699156513498E-2</v>
      </c>
      <c r="AQ1522">
        <v>0.45267104029990601</v>
      </c>
      <c r="AR1522">
        <v>8.0794701986754897E-2</v>
      </c>
      <c r="AS1522">
        <v>0.20662251655629099</v>
      </c>
      <c r="AT1522">
        <v>27086</v>
      </c>
      <c r="AU1522">
        <v>47417</v>
      </c>
      <c r="AV1522">
        <v>65048.192771084301</v>
      </c>
      <c r="AW1522">
        <v>0.20431115276476</v>
      </c>
      <c r="AX1522">
        <v>0.52147239263803602</v>
      </c>
      <c r="AY1522">
        <v>35.1</v>
      </c>
      <c r="AZ1522">
        <v>0.22399250234301701</v>
      </c>
      <c r="BA1522">
        <v>7.0290534208059904E-2</v>
      </c>
      <c r="BB1522">
        <v>0.31084337349397501</v>
      </c>
      <c r="BC1522">
        <v>0.98313253012048196</v>
      </c>
      <c r="BD1522">
        <v>1.6867469879518E-2</v>
      </c>
      <c r="BE1522">
        <v>1984</v>
      </c>
      <c r="BF1522">
        <v>35</v>
      </c>
      <c r="BG1522">
        <v>0.12764629799999999</v>
      </c>
      <c r="BH1522">
        <v>0</v>
      </c>
      <c r="BI1522">
        <v>0</v>
      </c>
    </row>
    <row r="1523" spans="1:61" x14ac:dyDescent="0.2">
      <c r="A1523">
        <v>1522</v>
      </c>
      <c r="B1523">
        <v>40134222192</v>
      </c>
      <c r="C1523">
        <v>4278200100</v>
      </c>
      <c r="D1523" t="s">
        <v>58</v>
      </c>
      <c r="E1523">
        <v>85028</v>
      </c>
      <c r="F1523">
        <v>307.25461286354601</v>
      </c>
      <c r="G1523">
        <v>46.706244967499998</v>
      </c>
      <c r="H1523">
        <v>0.15624546089324701</v>
      </c>
      <c r="J1523">
        <v>0.10480154899999999</v>
      </c>
      <c r="K1523">
        <v>966.04025349999995</v>
      </c>
      <c r="L1523">
        <v>4.7200000000000002E-3</v>
      </c>
      <c r="M1523">
        <v>1</v>
      </c>
      <c r="N1523">
        <v>84</v>
      </c>
      <c r="O1523">
        <v>26909.712045059699</v>
      </c>
      <c r="P1523">
        <v>320.3537148221393</v>
      </c>
      <c r="Q1523">
        <v>24562.731310952</v>
      </c>
      <c r="R1523">
        <f>Q1523/AJ1523</f>
        <v>13.241364588114285</v>
      </c>
      <c r="S1523">
        <v>1</v>
      </c>
      <c r="T1523">
        <v>1</v>
      </c>
      <c r="U1523">
        <v>1</v>
      </c>
      <c r="V1523">
        <v>1</v>
      </c>
      <c r="W1523">
        <v>0</v>
      </c>
      <c r="X1523">
        <v>5</v>
      </c>
      <c r="Y1523">
        <v>1</v>
      </c>
      <c r="Z1523">
        <v>0.2</v>
      </c>
      <c r="AA1523">
        <v>0</v>
      </c>
      <c r="AB1523">
        <v>165.51438893602199</v>
      </c>
      <c r="AC1523">
        <v>79.915075632668106</v>
      </c>
      <c r="AD1523">
        <v>24562.731310952</v>
      </c>
      <c r="AE1523">
        <v>13.241364588114299</v>
      </c>
      <c r="AF1523">
        <v>7540.4211005369998</v>
      </c>
      <c r="AG1523">
        <v>4.0649170353299198</v>
      </c>
      <c r="AH1523">
        <v>17022.310210414998</v>
      </c>
      <c r="AI1523">
        <v>0.306986263257085</v>
      </c>
      <c r="AJ1523">
        <v>1855</v>
      </c>
      <c r="AK1523">
        <v>5412.7809999999999</v>
      </c>
      <c r="AL1523">
        <v>0.85336927223719605</v>
      </c>
      <c r="AM1523">
        <v>0.146630727762803</v>
      </c>
      <c r="AN1523">
        <v>4.5283018867924497E-2</v>
      </c>
      <c r="AO1523">
        <v>2.9649595687331502E-2</v>
      </c>
      <c r="AP1523">
        <v>3.6657681940700799E-2</v>
      </c>
      <c r="AQ1523">
        <v>0.108894878706199</v>
      </c>
      <c r="AR1523">
        <v>8.6655112651646396E-2</v>
      </c>
      <c r="AS1523">
        <v>0.35181975736568399</v>
      </c>
      <c r="AT1523">
        <v>30479</v>
      </c>
      <c r="AU1523">
        <v>62004</v>
      </c>
      <c r="AV1523">
        <v>75054.024556616598</v>
      </c>
      <c r="AW1523">
        <v>0.174123989218328</v>
      </c>
      <c r="AX1523">
        <v>0.48207663782447402</v>
      </c>
      <c r="AY1523">
        <v>33.4</v>
      </c>
      <c r="AZ1523">
        <v>0.231266846361186</v>
      </c>
      <c r="BA1523">
        <v>9.9730458221024207E-2</v>
      </c>
      <c r="BB1523">
        <v>0.286493860845839</v>
      </c>
      <c r="BC1523">
        <v>0.96180081855388799</v>
      </c>
      <c r="BD1523">
        <v>3.8199181446111799E-2</v>
      </c>
      <c r="BE1523">
        <v>1985</v>
      </c>
      <c r="BF1523">
        <v>34</v>
      </c>
      <c r="BG1523">
        <v>0.13814800199999999</v>
      </c>
      <c r="BH1523">
        <v>0</v>
      </c>
      <c r="BI1523">
        <v>0</v>
      </c>
    </row>
    <row r="1524" spans="1:61" x14ac:dyDescent="0.2">
      <c r="A1524">
        <v>1523</v>
      </c>
      <c r="B1524">
        <v>40134222201</v>
      </c>
      <c r="C1524">
        <v>4278200100</v>
      </c>
      <c r="D1524" t="s">
        <v>58</v>
      </c>
      <c r="E1524">
        <v>85028</v>
      </c>
      <c r="F1524">
        <v>311.64870100249999</v>
      </c>
      <c r="G1524">
        <v>46.706244967499998</v>
      </c>
      <c r="H1524">
        <v>0.107870648847435</v>
      </c>
      <c r="J1524">
        <v>0.10480154899999999</v>
      </c>
      <c r="K1524">
        <v>966.04025349999995</v>
      </c>
      <c r="L1524">
        <v>4.7200000000000002E-3</v>
      </c>
      <c r="M1524">
        <v>1</v>
      </c>
      <c r="N1524">
        <v>55</v>
      </c>
      <c r="O1524">
        <v>25757.579229192001</v>
      </c>
      <c r="P1524">
        <v>468.31962234894547</v>
      </c>
      <c r="Q1524">
        <v>12165.2919738167</v>
      </c>
      <c r="R1524">
        <f>Q1524/AJ1524</f>
        <v>12.832586470270781</v>
      </c>
      <c r="S1524">
        <v>1</v>
      </c>
      <c r="T1524">
        <v>1</v>
      </c>
      <c r="U1524">
        <v>1</v>
      </c>
      <c r="V1524">
        <v>1</v>
      </c>
      <c r="W1524">
        <v>0</v>
      </c>
      <c r="X1524">
        <v>3</v>
      </c>
      <c r="Y1524">
        <v>0</v>
      </c>
      <c r="Z1524">
        <v>0</v>
      </c>
      <c r="AA1524">
        <v>0</v>
      </c>
      <c r="AB1524">
        <v>230.44588746599899</v>
      </c>
      <c r="AC1524">
        <v>52.189077116427001</v>
      </c>
      <c r="AD1524">
        <v>12165.2919738167</v>
      </c>
      <c r="AE1524">
        <v>12.832586470270799</v>
      </c>
      <c r="AF1524">
        <v>1997.0770407346899</v>
      </c>
      <c r="AG1524">
        <v>2.1066213509859599</v>
      </c>
      <c r="AH1524">
        <v>10168.214933082099</v>
      </c>
      <c r="AI1524">
        <v>0.16416186681198999</v>
      </c>
      <c r="AJ1524">
        <v>948</v>
      </c>
      <c r="AK1524">
        <v>3124.5819999999999</v>
      </c>
      <c r="AL1524">
        <v>0.822784810126582</v>
      </c>
      <c r="AM1524">
        <v>0.177215189873417</v>
      </c>
      <c r="AN1524">
        <v>7.3839662447257298E-3</v>
      </c>
      <c r="AO1524">
        <v>3.7974683544303799E-2</v>
      </c>
      <c r="AP1524">
        <v>0.118143459915611</v>
      </c>
      <c r="AQ1524">
        <v>4.0084388185653998E-2</v>
      </c>
      <c r="AR1524">
        <v>5.44303797468354E-2</v>
      </c>
      <c r="AS1524">
        <v>0.525316455696202</v>
      </c>
      <c r="AT1524">
        <v>48224</v>
      </c>
      <c r="AU1524">
        <v>109167</v>
      </c>
      <c r="AV1524">
        <v>114581.25</v>
      </c>
      <c r="AW1524">
        <v>4.7720042417815398E-2</v>
      </c>
      <c r="AX1524">
        <v>0.87435897435897403</v>
      </c>
      <c r="AY1524">
        <v>55.5</v>
      </c>
      <c r="AZ1524">
        <v>0.126582278481012</v>
      </c>
      <c r="BA1524">
        <v>0.19725738396624401</v>
      </c>
      <c r="BB1524">
        <v>0.16927083333333301</v>
      </c>
      <c r="BC1524">
        <v>0.984375</v>
      </c>
      <c r="BD1524">
        <v>1.5625E-2</v>
      </c>
      <c r="BE1524">
        <v>1984</v>
      </c>
      <c r="BF1524">
        <v>35</v>
      </c>
      <c r="BG1524">
        <v>0.122247143</v>
      </c>
      <c r="BH1524">
        <v>0</v>
      </c>
      <c r="BI1524">
        <v>0</v>
      </c>
    </row>
    <row r="1525" spans="1:61" x14ac:dyDescent="0.2">
      <c r="A1525">
        <v>1524</v>
      </c>
      <c r="B1525">
        <v>40134222202</v>
      </c>
      <c r="C1525">
        <v>4460000075</v>
      </c>
      <c r="D1525" t="s">
        <v>285</v>
      </c>
      <c r="E1525">
        <v>85202</v>
      </c>
      <c r="F1525">
        <v>1264.3965215429801</v>
      </c>
      <c r="G1525">
        <v>11.1407246544</v>
      </c>
      <c r="H1525">
        <v>9.7892921399752503E-2</v>
      </c>
      <c r="I1525">
        <v>3.2</v>
      </c>
      <c r="J1525">
        <v>0.29529402500000002</v>
      </c>
      <c r="K1525">
        <v>0</v>
      </c>
      <c r="L1525">
        <v>0</v>
      </c>
      <c r="M1525">
        <v>0</v>
      </c>
      <c r="N1525">
        <v>57</v>
      </c>
      <c r="O1525">
        <v>25222.999978645901</v>
      </c>
      <c r="P1525">
        <v>442.50877155519123</v>
      </c>
      <c r="Q1525">
        <v>14389.8076220694</v>
      </c>
      <c r="R1525">
        <f>Q1525/AJ1525</f>
        <v>13.575290209499434</v>
      </c>
      <c r="S1525">
        <v>1</v>
      </c>
      <c r="T1525">
        <v>0</v>
      </c>
      <c r="U1525">
        <v>2</v>
      </c>
      <c r="V1525">
        <v>0</v>
      </c>
      <c r="W1525">
        <v>1</v>
      </c>
      <c r="X1525">
        <v>3</v>
      </c>
      <c r="Y1525">
        <v>0</v>
      </c>
      <c r="Z1525">
        <v>0</v>
      </c>
      <c r="AA1525">
        <v>0</v>
      </c>
      <c r="AB1525">
        <v>441.19398168126298</v>
      </c>
      <c r="AC1525">
        <v>52.189077116427001</v>
      </c>
      <c r="AD1525">
        <v>14389.8076220694</v>
      </c>
      <c r="AE1525">
        <v>13.5752902094994</v>
      </c>
      <c r="AF1525">
        <v>1576.78403753471</v>
      </c>
      <c r="AG1525">
        <v>1.4875321108818</v>
      </c>
      <c r="AH1525">
        <v>12813.0235845347</v>
      </c>
      <c r="AI1525">
        <v>0.109576450147702</v>
      </c>
      <c r="AJ1525">
        <v>1060</v>
      </c>
      <c r="AK1525">
        <v>5361.027</v>
      </c>
      <c r="AL1525">
        <v>0.92452830188679203</v>
      </c>
      <c r="AM1525">
        <v>7.5471698113207503E-2</v>
      </c>
      <c r="AN1525">
        <v>2.4528301886792399E-2</v>
      </c>
      <c r="AO1525">
        <v>1.7924528301886698E-2</v>
      </c>
      <c r="AP1525">
        <v>1.6981132075471601E-2</v>
      </c>
      <c r="AQ1525">
        <v>0.16132075471698101</v>
      </c>
      <c r="AR1525">
        <v>8.3897158322056797E-2</v>
      </c>
      <c r="AS1525">
        <v>0.33152909336941799</v>
      </c>
      <c r="AT1525">
        <v>32077</v>
      </c>
      <c r="AU1525">
        <v>83875</v>
      </c>
      <c r="AV1525">
        <v>93241.739130434798</v>
      </c>
      <c r="AW1525">
        <v>0.24150943396226399</v>
      </c>
      <c r="AX1525">
        <v>0.81621621621621598</v>
      </c>
      <c r="AY1525">
        <v>38.1</v>
      </c>
      <c r="AZ1525">
        <v>0.230188679245283</v>
      </c>
      <c r="BA1525">
        <v>0.12547169811320699</v>
      </c>
      <c r="BB1525">
        <v>0.40869565217391302</v>
      </c>
      <c r="BC1525">
        <v>1</v>
      </c>
      <c r="BD1525">
        <v>0</v>
      </c>
      <c r="BE1525">
        <v>1984</v>
      </c>
      <c r="BF1525">
        <v>35</v>
      </c>
      <c r="BG1525">
        <v>0.111252609</v>
      </c>
      <c r="BH1525">
        <v>0</v>
      </c>
      <c r="BI1525">
        <v>0</v>
      </c>
    </row>
    <row r="1526" spans="1:61" x14ac:dyDescent="0.2">
      <c r="A1526">
        <v>1525</v>
      </c>
      <c r="B1526">
        <v>40134222211</v>
      </c>
      <c r="C1526">
        <v>4460000009</v>
      </c>
      <c r="D1526" t="s">
        <v>298</v>
      </c>
      <c r="E1526">
        <v>85202</v>
      </c>
      <c r="F1526">
        <v>412.81875075757898</v>
      </c>
      <c r="G1526">
        <v>14.023388539400001</v>
      </c>
      <c r="H1526">
        <v>0.23973995716468099</v>
      </c>
      <c r="I1526">
        <v>4.5999999999999996</v>
      </c>
      <c r="J1526">
        <v>0.19525480100000001</v>
      </c>
      <c r="K1526">
        <v>12652.20599</v>
      </c>
      <c r="L1526">
        <v>0.223</v>
      </c>
      <c r="M1526">
        <v>1</v>
      </c>
      <c r="N1526">
        <v>72</v>
      </c>
      <c r="O1526">
        <v>27332.866724891901</v>
      </c>
      <c r="P1526">
        <v>379.62314895683198</v>
      </c>
      <c r="Q1526">
        <v>16364.5260247798</v>
      </c>
      <c r="R1526">
        <f>Q1526/AJ1526</f>
        <v>13.154763685514308</v>
      </c>
      <c r="S1526">
        <v>1</v>
      </c>
      <c r="T1526">
        <v>1</v>
      </c>
      <c r="U1526">
        <v>1</v>
      </c>
      <c r="V1526">
        <v>1</v>
      </c>
      <c r="W1526">
        <v>0</v>
      </c>
      <c r="X1526">
        <v>5</v>
      </c>
      <c r="Y1526">
        <v>0</v>
      </c>
      <c r="Z1526">
        <v>0</v>
      </c>
      <c r="AA1526">
        <v>0</v>
      </c>
      <c r="AB1526">
        <v>0</v>
      </c>
      <c r="AC1526">
        <v>174.10384885700901</v>
      </c>
      <c r="AD1526">
        <v>16364.5260247798</v>
      </c>
      <c r="AE1526">
        <v>13.1547636855143</v>
      </c>
      <c r="AF1526">
        <v>6691.1030536541602</v>
      </c>
      <c r="AG1526">
        <v>5.3787002039020599</v>
      </c>
      <c r="AH1526">
        <v>9673.4229711256794</v>
      </c>
      <c r="AI1526">
        <v>0.40887851218679999</v>
      </c>
      <c r="AJ1526">
        <v>1244</v>
      </c>
      <c r="AK1526">
        <v>3215.1959999999999</v>
      </c>
      <c r="AL1526">
        <v>0.83199356913183198</v>
      </c>
      <c r="AM1526">
        <v>0.16800643086816699</v>
      </c>
      <c r="AN1526">
        <v>4.0192926045016002E-2</v>
      </c>
      <c r="AO1526">
        <v>0</v>
      </c>
      <c r="AP1526">
        <v>4.74276527331189E-2</v>
      </c>
      <c r="AQ1526">
        <v>0.258842443729903</v>
      </c>
      <c r="AR1526">
        <v>3.3049040511727003E-2</v>
      </c>
      <c r="AS1526">
        <v>0.40085287846481799</v>
      </c>
      <c r="AT1526">
        <v>37849</v>
      </c>
      <c r="AU1526">
        <v>45347</v>
      </c>
      <c r="AV1526">
        <v>64194.744121715099</v>
      </c>
      <c r="AW1526">
        <v>0.20337620578778101</v>
      </c>
      <c r="AX1526">
        <v>0.27340823970037398</v>
      </c>
      <c r="AY1526">
        <v>37.5</v>
      </c>
      <c r="AZ1526">
        <v>8.6816720257234706E-2</v>
      </c>
      <c r="BA1526">
        <v>0.159967845659164</v>
      </c>
      <c r="BB1526">
        <v>0.118948824343015</v>
      </c>
      <c r="BC1526">
        <v>0.93084370677731598</v>
      </c>
      <c r="BD1526">
        <v>6.9156293222683199E-2</v>
      </c>
      <c r="BE1526">
        <v>1977</v>
      </c>
      <c r="BF1526">
        <v>42</v>
      </c>
      <c r="BG1526">
        <v>0.35474706700000003</v>
      </c>
      <c r="BH1526">
        <v>28485.260010000002</v>
      </c>
      <c r="BI1526">
        <v>2.7433613999999999E-2</v>
      </c>
    </row>
    <row r="1527" spans="1:61" x14ac:dyDescent="0.2">
      <c r="A1527">
        <v>1526</v>
      </c>
      <c r="B1527">
        <v>40134222212</v>
      </c>
      <c r="C1527">
        <v>4460000312</v>
      </c>
      <c r="D1527" t="s">
        <v>297</v>
      </c>
      <c r="E1527">
        <v>85202</v>
      </c>
      <c r="F1527">
        <v>295.59098680678301</v>
      </c>
      <c r="G1527">
        <v>143.94805908199999</v>
      </c>
      <c r="H1527">
        <v>0.11479020783334801</v>
      </c>
      <c r="I1527">
        <v>4.4000000000000004</v>
      </c>
      <c r="J1527">
        <v>0.49553741200000001</v>
      </c>
      <c r="K1527">
        <v>12681.707280000001</v>
      </c>
      <c r="L1527">
        <v>2.18E-2</v>
      </c>
      <c r="M1527">
        <v>1</v>
      </c>
      <c r="N1527">
        <v>48</v>
      </c>
      <c r="O1527">
        <v>10946.723730878701</v>
      </c>
      <c r="P1527">
        <v>228.05674439330627</v>
      </c>
      <c r="Q1527">
        <v>16880.778611029498</v>
      </c>
      <c r="R1527">
        <f>Q1527/AJ1527</f>
        <v>17.584144386489061</v>
      </c>
      <c r="S1527">
        <v>1</v>
      </c>
      <c r="T1527">
        <v>1</v>
      </c>
      <c r="U1527">
        <v>1</v>
      </c>
      <c r="V1527">
        <v>1</v>
      </c>
      <c r="W1527">
        <v>0</v>
      </c>
      <c r="X1527">
        <v>4</v>
      </c>
      <c r="Y1527">
        <v>0</v>
      </c>
      <c r="Z1527">
        <v>0</v>
      </c>
      <c r="AA1527">
        <v>0</v>
      </c>
      <c r="AB1527">
        <v>295.59098680678301</v>
      </c>
      <c r="AC1527">
        <v>187.67135854066601</v>
      </c>
      <c r="AD1527">
        <v>16880.778611029498</v>
      </c>
      <c r="AE1527">
        <v>17.5841443864891</v>
      </c>
      <c r="AF1527">
        <v>4948.4348692098802</v>
      </c>
      <c r="AG1527">
        <v>5.1546196554269601</v>
      </c>
      <c r="AH1527">
        <v>11932.343741819601</v>
      </c>
      <c r="AI1527">
        <v>0.29314020302219201</v>
      </c>
      <c r="AJ1527">
        <v>960</v>
      </c>
      <c r="AK1527">
        <v>5959.9040000000005</v>
      </c>
      <c r="AL1527">
        <v>0.79895833333333299</v>
      </c>
      <c r="AM1527">
        <v>0.20104166666666601</v>
      </c>
      <c r="AN1527">
        <v>1.04166666666666E-2</v>
      </c>
      <c r="AO1527">
        <v>4.0625000000000001E-2</v>
      </c>
      <c r="AP1527">
        <v>1.14583333333333E-2</v>
      </c>
      <c r="AQ1527">
        <v>0.180208333333333</v>
      </c>
      <c r="AR1527">
        <v>0.15594855305466199</v>
      </c>
      <c r="AS1527">
        <v>0.45016077170418001</v>
      </c>
      <c r="AT1527">
        <v>35452</v>
      </c>
      <c r="AU1527">
        <v>85982</v>
      </c>
      <c r="AV1527">
        <v>88494.550408719297</v>
      </c>
      <c r="AW1527">
        <v>4.0625000000000001E-2</v>
      </c>
      <c r="AX1527">
        <v>0.93188010899182505</v>
      </c>
      <c r="AY1527">
        <v>43.7</v>
      </c>
      <c r="AZ1527">
        <v>0.22083333333333299</v>
      </c>
      <c r="BA1527">
        <v>0.15104166666666599</v>
      </c>
      <c r="BB1527">
        <v>0.26430517711171603</v>
      </c>
      <c r="BC1527">
        <v>0.97547683923705697</v>
      </c>
      <c r="BD1527">
        <v>2.4523160762942701E-2</v>
      </c>
      <c r="BE1527">
        <v>1976</v>
      </c>
      <c r="BF1527">
        <v>43</v>
      </c>
      <c r="BG1527">
        <v>0.14253510799999999</v>
      </c>
      <c r="BH1527">
        <v>0</v>
      </c>
      <c r="BI1527">
        <v>0</v>
      </c>
    </row>
    <row r="1528" spans="1:61" x14ac:dyDescent="0.2">
      <c r="A1528">
        <v>1527</v>
      </c>
      <c r="B1528">
        <v>40134222213</v>
      </c>
      <c r="C1528">
        <v>4460000312</v>
      </c>
      <c r="D1528" t="s">
        <v>297</v>
      </c>
      <c r="E1528">
        <v>85202</v>
      </c>
      <c r="F1528">
        <v>256.57224214887202</v>
      </c>
      <c r="G1528">
        <v>143.94805908199999</v>
      </c>
      <c r="H1528">
        <v>9.5348198776121995E-2</v>
      </c>
      <c r="I1528">
        <v>4.4000000000000004</v>
      </c>
      <c r="J1528">
        <v>0.49553741200000001</v>
      </c>
      <c r="K1528">
        <v>12681.707280000001</v>
      </c>
      <c r="L1528">
        <v>2.18E-2</v>
      </c>
      <c r="M1528">
        <v>1</v>
      </c>
      <c r="N1528">
        <v>100</v>
      </c>
      <c r="O1528">
        <v>64051.494957368101</v>
      </c>
      <c r="P1528">
        <v>640.51494957368095</v>
      </c>
      <c r="Q1528">
        <v>28498.912581171298</v>
      </c>
      <c r="R1528">
        <f>Q1528/AJ1528</f>
        <v>15.429838971938981</v>
      </c>
      <c r="S1528">
        <v>1</v>
      </c>
      <c r="T1528">
        <v>1</v>
      </c>
      <c r="U1528">
        <v>1</v>
      </c>
      <c r="V1528">
        <v>1</v>
      </c>
      <c r="W1528">
        <v>0</v>
      </c>
      <c r="X1528">
        <v>4</v>
      </c>
      <c r="Y1528">
        <v>0</v>
      </c>
      <c r="Z1528">
        <v>0</v>
      </c>
      <c r="AA1528">
        <v>0</v>
      </c>
      <c r="AB1528">
        <v>219.10029455922</v>
      </c>
      <c r="AC1528">
        <v>162.95849598511799</v>
      </c>
      <c r="AD1528">
        <v>28498.912581171298</v>
      </c>
      <c r="AE1528">
        <v>15.429838971939001</v>
      </c>
      <c r="AF1528">
        <v>5742.9384121085204</v>
      </c>
      <c r="AG1528">
        <v>3.1093331955108399</v>
      </c>
      <c r="AH1528">
        <v>22755.9741690628</v>
      </c>
      <c r="AI1528">
        <v>0.20151429973867699</v>
      </c>
      <c r="AJ1528">
        <v>1847</v>
      </c>
      <c r="AK1528">
        <v>10739.91</v>
      </c>
      <c r="AL1528">
        <v>0.91878722252301004</v>
      </c>
      <c r="AM1528">
        <v>8.1212777476989698E-2</v>
      </c>
      <c r="AN1528">
        <v>3.5733622089875398E-2</v>
      </c>
      <c r="AO1528">
        <v>4.8727666486193802E-3</v>
      </c>
      <c r="AP1528">
        <v>2.0573903627504001E-2</v>
      </c>
      <c r="AQ1528">
        <v>0.176502436383324</v>
      </c>
      <c r="AR1528">
        <v>1.92023633677991E-2</v>
      </c>
      <c r="AS1528">
        <v>0.58788774002954203</v>
      </c>
      <c r="AT1528">
        <v>34536</v>
      </c>
      <c r="AU1528">
        <v>59375</v>
      </c>
      <c r="AV1528">
        <v>79045.687331536406</v>
      </c>
      <c r="AW1528">
        <v>0.170546832701678</v>
      </c>
      <c r="AX1528">
        <v>0.51071025930101399</v>
      </c>
      <c r="AY1528">
        <v>32.5</v>
      </c>
      <c r="AZ1528">
        <v>0.17379534380075701</v>
      </c>
      <c r="BA1528">
        <v>0.101786681104493</v>
      </c>
      <c r="BB1528">
        <v>0.30862533692722299</v>
      </c>
      <c r="BC1528">
        <v>0.98113207547169801</v>
      </c>
      <c r="BD1528">
        <v>1.8867924528301799E-2</v>
      </c>
      <c r="BE1528">
        <v>1983</v>
      </c>
      <c r="BF1528">
        <v>36</v>
      </c>
      <c r="BG1528">
        <v>0.12559452900000001</v>
      </c>
      <c r="BH1528">
        <v>0</v>
      </c>
      <c r="BI1528">
        <v>0</v>
      </c>
    </row>
    <row r="1529" spans="1:61" x14ac:dyDescent="0.2">
      <c r="A1529">
        <v>1528</v>
      </c>
      <c r="B1529">
        <v>40134222221</v>
      </c>
      <c r="C1529">
        <v>4460000075</v>
      </c>
      <c r="D1529" t="s">
        <v>285</v>
      </c>
      <c r="E1529">
        <v>85202</v>
      </c>
      <c r="F1529">
        <v>1371.3763548593699</v>
      </c>
      <c r="G1529">
        <v>11.1407246544</v>
      </c>
      <c r="H1529">
        <v>9.2951475010771695E-2</v>
      </c>
      <c r="I1529">
        <v>3.2</v>
      </c>
      <c r="J1529">
        <v>0.29529402500000002</v>
      </c>
      <c r="K1529">
        <v>0</v>
      </c>
      <c r="L1529">
        <v>0</v>
      </c>
      <c r="M1529">
        <v>0</v>
      </c>
      <c r="N1529">
        <v>85</v>
      </c>
      <c r="O1529">
        <v>28507.671873164501</v>
      </c>
      <c r="P1529">
        <v>335.3843749784059</v>
      </c>
      <c r="Q1529">
        <v>24677.811901469799</v>
      </c>
      <c r="R1529">
        <f>Q1529/AJ1529</f>
        <v>17.79222199096597</v>
      </c>
      <c r="S1529">
        <v>1</v>
      </c>
      <c r="T1529">
        <v>0</v>
      </c>
      <c r="U1529">
        <v>2</v>
      </c>
      <c r="V1529">
        <v>0</v>
      </c>
      <c r="W1529">
        <v>1</v>
      </c>
      <c r="X1529">
        <v>5</v>
      </c>
      <c r="Y1529">
        <v>0</v>
      </c>
      <c r="Z1529">
        <v>0</v>
      </c>
      <c r="AA1529">
        <v>0</v>
      </c>
      <c r="AB1529">
        <v>272.94390064446799</v>
      </c>
      <c r="AC1529">
        <v>160.41630780504599</v>
      </c>
      <c r="AD1529">
        <v>24677.811901469799</v>
      </c>
      <c r="AE1529">
        <v>17.792221990965999</v>
      </c>
      <c r="AF1529">
        <v>3372.60541171556</v>
      </c>
      <c r="AG1529">
        <v>2.43158284910999</v>
      </c>
      <c r="AH1529">
        <v>21305.206489754299</v>
      </c>
      <c r="AI1529">
        <v>0.13666549632444</v>
      </c>
      <c r="AJ1529">
        <v>1387</v>
      </c>
      <c r="AK1529">
        <v>8229.0210000000006</v>
      </c>
      <c r="AL1529">
        <v>0.67916366258111005</v>
      </c>
      <c r="AM1529">
        <v>0.32083633741888901</v>
      </c>
      <c r="AN1529">
        <v>4.1095890410958902E-2</v>
      </c>
      <c r="AO1529">
        <v>2.0187454938716601E-2</v>
      </c>
      <c r="AP1529">
        <v>6.3446286950252298E-2</v>
      </c>
      <c r="AQ1529">
        <v>0.204758471521268</v>
      </c>
      <c r="AR1529">
        <v>9.2364532019704404E-2</v>
      </c>
      <c r="AS1529">
        <v>0.37068965517241298</v>
      </c>
      <c r="AT1529">
        <v>38546</v>
      </c>
      <c r="AU1529">
        <v>90224</v>
      </c>
      <c r="AV1529">
        <v>108159.694989107</v>
      </c>
      <c r="AW1529">
        <v>0.23223443223443199</v>
      </c>
      <c r="AX1529">
        <v>0.55298651252408404</v>
      </c>
      <c r="AY1529">
        <v>29.8</v>
      </c>
      <c r="AZ1529">
        <v>0.28262436914203298</v>
      </c>
      <c r="BA1529">
        <v>0.143475126171593</v>
      </c>
      <c r="BB1529">
        <v>0.49455337690631801</v>
      </c>
      <c r="BC1529">
        <v>0.97603485838779902</v>
      </c>
      <c r="BD1529">
        <v>2.39651416122004E-2</v>
      </c>
      <c r="BE1529">
        <v>1980</v>
      </c>
      <c r="BF1529">
        <v>39</v>
      </c>
      <c r="BG1529">
        <v>0.126968843</v>
      </c>
      <c r="BH1529">
        <v>0</v>
      </c>
      <c r="BI1529">
        <v>0</v>
      </c>
    </row>
    <row r="1530" spans="1:61" x14ac:dyDescent="0.2">
      <c r="A1530">
        <v>1529</v>
      </c>
      <c r="B1530">
        <v>40134222222</v>
      </c>
      <c r="C1530">
        <v>4460000075</v>
      </c>
      <c r="D1530" t="s">
        <v>285</v>
      </c>
      <c r="E1530">
        <v>85202</v>
      </c>
      <c r="F1530">
        <v>567.423204134461</v>
      </c>
      <c r="G1530">
        <v>11.1407246544</v>
      </c>
      <c r="H1530">
        <v>8.7003190101809097E-2</v>
      </c>
      <c r="I1530">
        <v>3.2</v>
      </c>
      <c r="J1530">
        <v>0.29529402500000002</v>
      </c>
      <c r="K1530">
        <v>0</v>
      </c>
      <c r="L1530">
        <v>0</v>
      </c>
      <c r="M1530">
        <v>0</v>
      </c>
      <c r="N1530">
        <v>73</v>
      </c>
      <c r="O1530">
        <v>39986.023588544798</v>
      </c>
      <c r="P1530">
        <v>547.75374778828495</v>
      </c>
      <c r="Q1530">
        <v>22307.707882164301</v>
      </c>
      <c r="R1530">
        <f>Q1530/AJ1530</f>
        <v>22.80951726192669</v>
      </c>
      <c r="S1530">
        <v>1</v>
      </c>
      <c r="T1530">
        <v>1</v>
      </c>
      <c r="U1530">
        <v>1</v>
      </c>
      <c r="V1530">
        <v>1</v>
      </c>
      <c r="W1530">
        <v>0</v>
      </c>
      <c r="X1530">
        <v>5</v>
      </c>
      <c r="Y1530">
        <v>1</v>
      </c>
      <c r="Z1530">
        <v>0.2</v>
      </c>
      <c r="AA1530">
        <v>0</v>
      </c>
      <c r="AB1530">
        <v>201.834727879159</v>
      </c>
      <c r="AC1530">
        <v>168.818156846515</v>
      </c>
      <c r="AD1530">
        <v>22307.707882164301</v>
      </c>
      <c r="AE1530">
        <v>22.8095172619267</v>
      </c>
      <c r="AF1530">
        <v>3492.6532846901</v>
      </c>
      <c r="AG1530">
        <v>3.57122012749499</v>
      </c>
      <c r="AH1530">
        <v>18815.054597474202</v>
      </c>
      <c r="AI1530">
        <v>0.156567106900416</v>
      </c>
      <c r="AJ1530">
        <v>978</v>
      </c>
      <c r="AK1530">
        <v>4676.7520000000004</v>
      </c>
      <c r="AL1530">
        <v>0.874233128834355</v>
      </c>
      <c r="AM1530">
        <v>0.125766871165644</v>
      </c>
      <c r="AN1530">
        <v>0</v>
      </c>
      <c r="AO1530">
        <v>7.0552147239263799E-2</v>
      </c>
      <c r="AP1530">
        <v>5.5214723926380299E-2</v>
      </c>
      <c r="AQ1530">
        <v>0.118609406952965</v>
      </c>
      <c r="AR1530">
        <v>1.9199999999999998E-2</v>
      </c>
      <c r="AS1530">
        <v>0.56000000000000005</v>
      </c>
      <c r="AT1530">
        <v>32633</v>
      </c>
      <c r="AU1530">
        <v>95288</v>
      </c>
      <c r="AV1530">
        <v>96962.776025236599</v>
      </c>
      <c r="AW1530">
        <v>6.13496932515337E-2</v>
      </c>
      <c r="AX1530">
        <v>0.73795180722891496</v>
      </c>
      <c r="AY1530">
        <v>33.299999999999997</v>
      </c>
      <c r="AZ1530">
        <v>0.31901840490797501</v>
      </c>
      <c r="BA1530">
        <v>0.118609406952965</v>
      </c>
      <c r="BB1530">
        <v>0.54574132492113503</v>
      </c>
      <c r="BC1530">
        <v>1</v>
      </c>
      <c r="BD1530">
        <v>0</v>
      </c>
      <c r="BE1530">
        <v>1975</v>
      </c>
      <c r="BF1530">
        <v>44</v>
      </c>
      <c r="BG1530">
        <v>0.13190681900000001</v>
      </c>
      <c r="BH1530">
        <v>0</v>
      </c>
      <c r="BI1530">
        <v>0</v>
      </c>
    </row>
    <row r="1531" spans="1:61" x14ac:dyDescent="0.2">
      <c r="A1531">
        <v>1530</v>
      </c>
      <c r="B1531">
        <v>40134223011</v>
      </c>
      <c r="C1531">
        <v>4460000014</v>
      </c>
      <c r="D1531" t="s">
        <v>303</v>
      </c>
      <c r="E1531">
        <v>85204</v>
      </c>
      <c r="F1531">
        <v>66.611547148463998</v>
      </c>
      <c r="G1531">
        <v>21.104178838300001</v>
      </c>
      <c r="H1531">
        <v>0.19977454449705601</v>
      </c>
      <c r="I1531">
        <v>4.3</v>
      </c>
      <c r="J1531">
        <v>0.43239597400000002</v>
      </c>
      <c r="K1531">
        <v>0</v>
      </c>
      <c r="L1531">
        <v>0</v>
      </c>
      <c r="M1531">
        <v>0</v>
      </c>
      <c r="N1531">
        <v>102</v>
      </c>
      <c r="O1531">
        <v>29112.728749987898</v>
      </c>
      <c r="P1531">
        <v>285.41890931360683</v>
      </c>
      <c r="Q1531">
        <v>25610.849093688001</v>
      </c>
      <c r="R1531">
        <f>Q1531/AJ1531</f>
        <v>19.241809987744553</v>
      </c>
      <c r="S1531">
        <v>1</v>
      </c>
      <c r="T1531">
        <v>1</v>
      </c>
      <c r="U1531">
        <v>1</v>
      </c>
      <c r="V1531">
        <v>1</v>
      </c>
      <c r="W1531">
        <v>0</v>
      </c>
      <c r="X1531">
        <v>4</v>
      </c>
      <c r="Y1531">
        <v>1</v>
      </c>
      <c r="Z1531">
        <v>0.25</v>
      </c>
      <c r="AA1531">
        <v>0</v>
      </c>
      <c r="AB1531">
        <v>66.611547148463998</v>
      </c>
      <c r="AC1531">
        <v>26.245184381974699</v>
      </c>
      <c r="AD1531">
        <v>25610.849093688001</v>
      </c>
      <c r="AE1531">
        <v>19.241809987744499</v>
      </c>
      <c r="AF1531">
        <v>6673.5395865483597</v>
      </c>
      <c r="AG1531">
        <v>5.01392906577638</v>
      </c>
      <c r="AH1531">
        <v>18937.309507139598</v>
      </c>
      <c r="AI1531">
        <v>0.26057471043367703</v>
      </c>
      <c r="AJ1531">
        <v>1331</v>
      </c>
      <c r="AK1531">
        <v>2773.0129999999999</v>
      </c>
      <c r="AL1531">
        <v>0.61006761833208101</v>
      </c>
      <c r="AM1531">
        <v>0.38993238166791799</v>
      </c>
      <c r="AN1531">
        <v>5.8602554470322997E-2</v>
      </c>
      <c r="AO1531">
        <v>3.83170548459804E-2</v>
      </c>
      <c r="AP1531">
        <v>6.6115702479338803E-2</v>
      </c>
      <c r="AQ1531">
        <v>0.222389181066867</v>
      </c>
      <c r="AR1531">
        <v>9.1782283884738497E-2</v>
      </c>
      <c r="AS1531">
        <v>0.27107790821771599</v>
      </c>
      <c r="AT1531">
        <v>43397</v>
      </c>
      <c r="AU1531">
        <v>70022</v>
      </c>
      <c r="AV1531">
        <v>112303.901437372</v>
      </c>
      <c r="AW1531">
        <v>0.28817541111981199</v>
      </c>
      <c r="AX1531">
        <v>0.41607142857142798</v>
      </c>
      <c r="AY1531">
        <v>32.299999999999997</v>
      </c>
      <c r="AZ1531">
        <v>0.244928625093914</v>
      </c>
      <c r="BA1531">
        <v>6.7618332081141999E-2</v>
      </c>
      <c r="BB1531">
        <v>0.37782340862422997</v>
      </c>
      <c r="BC1531">
        <v>0.95277207392197105</v>
      </c>
      <c r="BD1531">
        <v>4.7227926078028698E-2</v>
      </c>
      <c r="BE1531">
        <v>1984</v>
      </c>
      <c r="BF1531">
        <v>35</v>
      </c>
      <c r="BG1531">
        <v>0.11452404300000001</v>
      </c>
      <c r="BH1531">
        <v>0</v>
      </c>
      <c r="BI1531">
        <v>0</v>
      </c>
    </row>
    <row r="1532" spans="1:61" x14ac:dyDescent="0.2">
      <c r="A1532">
        <v>1531</v>
      </c>
      <c r="B1532">
        <v>40134223012</v>
      </c>
      <c r="C1532">
        <v>4460000078</v>
      </c>
      <c r="D1532" t="s">
        <v>263</v>
      </c>
      <c r="E1532">
        <v>85204</v>
      </c>
      <c r="F1532">
        <v>2481.8828903757999</v>
      </c>
      <c r="G1532">
        <v>8.225601588</v>
      </c>
      <c r="H1532">
        <v>0.117359986273589</v>
      </c>
      <c r="I1532">
        <v>4.0999999999999996</v>
      </c>
      <c r="J1532">
        <v>0.44962897699999999</v>
      </c>
      <c r="K1532">
        <v>0</v>
      </c>
      <c r="L1532">
        <v>0</v>
      </c>
      <c r="M1532">
        <v>0</v>
      </c>
      <c r="N1532">
        <v>113</v>
      </c>
      <c r="O1532">
        <v>30415.213445738202</v>
      </c>
      <c r="P1532">
        <v>269.1611809357363</v>
      </c>
      <c r="Q1532">
        <v>42590.527382713597</v>
      </c>
      <c r="R1532">
        <f>Q1532/AJ1532</f>
        <v>21.740953232625625</v>
      </c>
      <c r="S1532">
        <v>1</v>
      </c>
      <c r="T1532">
        <v>0</v>
      </c>
      <c r="U1532">
        <v>2</v>
      </c>
      <c r="V1532">
        <v>0</v>
      </c>
      <c r="W1532">
        <v>1</v>
      </c>
      <c r="X1532">
        <v>5</v>
      </c>
      <c r="Y1532">
        <v>0</v>
      </c>
      <c r="Z1532">
        <v>0</v>
      </c>
      <c r="AA1532">
        <v>0</v>
      </c>
      <c r="AB1532">
        <v>248.33687217875399</v>
      </c>
      <c r="AC1532">
        <v>42.0686239214848</v>
      </c>
      <c r="AD1532">
        <v>42590.527382713597</v>
      </c>
      <c r="AE1532">
        <v>21.7409532326256</v>
      </c>
      <c r="AF1532">
        <v>12945.872022818899</v>
      </c>
      <c r="AG1532">
        <v>6.6084083832664504</v>
      </c>
      <c r="AH1532">
        <v>29644.655359894601</v>
      </c>
      <c r="AI1532">
        <v>0.30396129887025902</v>
      </c>
      <c r="AJ1532">
        <v>1959</v>
      </c>
      <c r="AK1532">
        <v>3910.4</v>
      </c>
      <c r="AL1532">
        <v>0.68351199591628298</v>
      </c>
      <c r="AM1532">
        <v>0.31648800408371602</v>
      </c>
      <c r="AN1532">
        <v>4.38999489535477E-2</v>
      </c>
      <c r="AO1532">
        <v>3.82848392036753E-2</v>
      </c>
      <c r="AP1532">
        <v>0</v>
      </c>
      <c r="AQ1532">
        <v>0.90096988259315902</v>
      </c>
      <c r="AR1532">
        <v>0.39671564390665498</v>
      </c>
      <c r="AS1532">
        <v>0.105445116681071</v>
      </c>
      <c r="AT1532">
        <v>17357</v>
      </c>
      <c r="AU1532">
        <v>54286</v>
      </c>
      <c r="AV1532">
        <v>57168.0147058824</v>
      </c>
      <c r="AW1532">
        <v>0.25982644206227601</v>
      </c>
      <c r="AX1532">
        <v>0.542713567839196</v>
      </c>
      <c r="AY1532">
        <v>31.1</v>
      </c>
      <c r="AZ1532">
        <v>0.29811128126595199</v>
      </c>
      <c r="BA1532">
        <v>8.8310362429811107E-2</v>
      </c>
      <c r="BB1532">
        <v>0.56801470588235203</v>
      </c>
      <c r="BC1532">
        <v>0.98345588235294101</v>
      </c>
      <c r="BD1532">
        <v>1.6544117647058799E-2</v>
      </c>
      <c r="BE1532">
        <v>1976</v>
      </c>
      <c r="BF1532">
        <v>43</v>
      </c>
      <c r="BG1532">
        <v>0.110690917</v>
      </c>
      <c r="BH1532">
        <v>0</v>
      </c>
      <c r="BI1532">
        <v>0</v>
      </c>
    </row>
    <row r="1533" spans="1:61" x14ac:dyDescent="0.2">
      <c r="A1533">
        <v>1532</v>
      </c>
      <c r="B1533">
        <v>40134223013</v>
      </c>
      <c r="C1533">
        <v>4460000012</v>
      </c>
      <c r="D1533" t="s">
        <v>304</v>
      </c>
      <c r="E1533">
        <v>85210</v>
      </c>
      <c r="F1533">
        <v>110.225384716824</v>
      </c>
      <c r="G1533">
        <v>17.054498414200001</v>
      </c>
      <c r="H1533">
        <v>0.120759871517958</v>
      </c>
      <c r="I1533">
        <v>4.3</v>
      </c>
      <c r="J1533">
        <v>0.41928847800000002</v>
      </c>
      <c r="K1533">
        <v>0</v>
      </c>
      <c r="L1533">
        <v>0</v>
      </c>
      <c r="M1533">
        <v>0</v>
      </c>
      <c r="N1533">
        <v>166</v>
      </c>
      <c r="O1533">
        <v>34254.321076815097</v>
      </c>
      <c r="P1533">
        <v>206.35133178804276</v>
      </c>
      <c r="Q1533">
        <v>44635.228056381296</v>
      </c>
      <c r="R1533">
        <f>Q1533/AJ1533</f>
        <v>18.777967209247496</v>
      </c>
      <c r="S1533">
        <v>1</v>
      </c>
      <c r="T1533">
        <v>1</v>
      </c>
      <c r="U1533">
        <v>1</v>
      </c>
      <c r="V1533">
        <v>1</v>
      </c>
      <c r="W1533">
        <v>0</v>
      </c>
      <c r="X1533">
        <v>2</v>
      </c>
      <c r="Y1533">
        <v>0</v>
      </c>
      <c r="Z1533">
        <v>0</v>
      </c>
      <c r="AA1533">
        <v>0</v>
      </c>
      <c r="AB1533">
        <v>110.225384716824</v>
      </c>
      <c r="AC1533">
        <v>18.8347637637223</v>
      </c>
      <c r="AD1533">
        <v>44635.228056381296</v>
      </c>
      <c r="AE1533">
        <v>18.7779672092475</v>
      </c>
      <c r="AF1533">
        <v>5717.4075103654804</v>
      </c>
      <c r="AG1533">
        <v>2.4053039589253098</v>
      </c>
      <c r="AH1533">
        <v>38917.820546015799</v>
      </c>
      <c r="AI1533">
        <v>0.128091818039856</v>
      </c>
      <c r="AJ1533">
        <v>2377</v>
      </c>
      <c r="AK1533">
        <v>2395.3090000000002</v>
      </c>
      <c r="AL1533">
        <v>0.65502734539335195</v>
      </c>
      <c r="AM1533">
        <v>0.344972654606647</v>
      </c>
      <c r="AN1533">
        <v>2.1034917963819902E-3</v>
      </c>
      <c r="AO1533">
        <v>1.0517458981909899E-2</v>
      </c>
      <c r="AP1533">
        <v>0</v>
      </c>
      <c r="AQ1533">
        <v>0.66133782078249803</v>
      </c>
      <c r="AR1533">
        <v>0.31545236188951098</v>
      </c>
      <c r="AS1533">
        <v>0.189751801441152</v>
      </c>
      <c r="AT1533">
        <v>16160</v>
      </c>
      <c r="AU1533">
        <v>42448</v>
      </c>
      <c r="AV1533">
        <v>53879.849624060203</v>
      </c>
      <c r="AW1533">
        <v>0.480052608505041</v>
      </c>
      <c r="AX1533">
        <v>0.61925287356321801</v>
      </c>
      <c r="AY1533">
        <v>25.7</v>
      </c>
      <c r="AZ1533">
        <v>0.40176693310896</v>
      </c>
      <c r="BA1533">
        <v>5.5111485065208202E-2</v>
      </c>
      <c r="BB1533">
        <v>0.44812030075187897</v>
      </c>
      <c r="BC1533">
        <v>0.96090225563909704</v>
      </c>
      <c r="BD1533">
        <v>3.9097744360902201E-2</v>
      </c>
      <c r="BE1533">
        <v>1971</v>
      </c>
      <c r="BF1533">
        <v>48</v>
      </c>
      <c r="BG1533">
        <v>7.1532422999999998E-2</v>
      </c>
      <c r="BH1533">
        <v>0</v>
      </c>
      <c r="BI1533">
        <v>0</v>
      </c>
    </row>
    <row r="1534" spans="1:61" x14ac:dyDescent="0.2">
      <c r="A1534">
        <v>1533</v>
      </c>
      <c r="B1534">
        <v>40134223021</v>
      </c>
      <c r="C1534">
        <v>4460000078</v>
      </c>
      <c r="D1534" t="s">
        <v>263</v>
      </c>
      <c r="E1534">
        <v>85204</v>
      </c>
      <c r="F1534">
        <v>1380.6663056668201</v>
      </c>
      <c r="G1534">
        <v>8.225601588</v>
      </c>
      <c r="H1534">
        <v>8.4545652790848094E-2</v>
      </c>
      <c r="I1534">
        <v>4.0999999999999996</v>
      </c>
      <c r="J1534">
        <v>0.44962897699999999</v>
      </c>
      <c r="K1534">
        <v>0</v>
      </c>
      <c r="L1534">
        <v>0</v>
      </c>
      <c r="M1534">
        <v>0</v>
      </c>
      <c r="N1534">
        <v>119</v>
      </c>
      <c r="O1534">
        <v>16514.5708364862</v>
      </c>
      <c r="P1534">
        <v>138.77790618895966</v>
      </c>
      <c r="Q1534">
        <v>41769.282052606097</v>
      </c>
      <c r="R1534">
        <f>Q1534/AJ1534</f>
        <v>25.116826249312144</v>
      </c>
      <c r="S1534">
        <v>1</v>
      </c>
      <c r="T1534">
        <v>0</v>
      </c>
      <c r="U1534">
        <v>2</v>
      </c>
      <c r="V1534">
        <v>0</v>
      </c>
      <c r="W1534">
        <v>1</v>
      </c>
      <c r="X1534">
        <v>7</v>
      </c>
      <c r="Y1534">
        <v>1</v>
      </c>
      <c r="Z1534">
        <v>0.14285714285714199</v>
      </c>
      <c r="AA1534">
        <v>0</v>
      </c>
      <c r="AB1534">
        <v>132.43127679949001</v>
      </c>
      <c r="AC1534">
        <v>46.554410680423402</v>
      </c>
      <c r="AD1534">
        <v>41769.282052606097</v>
      </c>
      <c r="AE1534">
        <v>25.116826249312101</v>
      </c>
      <c r="AF1534">
        <v>6688.3775334029897</v>
      </c>
      <c r="AG1534">
        <v>4.0218746442591602</v>
      </c>
      <c r="AH1534">
        <v>35080.904519203097</v>
      </c>
      <c r="AI1534">
        <v>0.160126705672827</v>
      </c>
      <c r="AJ1534">
        <v>1663</v>
      </c>
      <c r="AK1534">
        <v>3236.85</v>
      </c>
      <c r="AL1534">
        <v>0.85688514732411303</v>
      </c>
      <c r="AM1534">
        <v>0.143114852675886</v>
      </c>
      <c r="AN1534">
        <v>0</v>
      </c>
      <c r="AO1534">
        <v>0</v>
      </c>
      <c r="AP1534">
        <v>2.2248947684906699E-2</v>
      </c>
      <c r="AQ1534">
        <v>0.46843054720384802</v>
      </c>
      <c r="AR1534">
        <v>0.13555787278414999</v>
      </c>
      <c r="AS1534">
        <v>0.22210636079249199</v>
      </c>
      <c r="AT1534">
        <v>22423</v>
      </c>
      <c r="AU1534">
        <v>88682</v>
      </c>
      <c r="AV1534">
        <v>87426.873385012907</v>
      </c>
      <c r="AW1534">
        <v>0.22120098039215599</v>
      </c>
      <c r="AX1534">
        <v>0.602905569007263</v>
      </c>
      <c r="AY1534">
        <v>29.8</v>
      </c>
      <c r="AZ1534">
        <v>0.29043896572459399</v>
      </c>
      <c r="BA1534">
        <v>7.0354780517137699E-2</v>
      </c>
      <c r="BB1534">
        <v>0.50645994832041297</v>
      </c>
      <c r="BC1534">
        <v>0.98708010335917296</v>
      </c>
      <c r="BD1534">
        <v>1.29198966408268E-2</v>
      </c>
      <c r="BE1534">
        <v>1979</v>
      </c>
      <c r="BF1534">
        <v>40</v>
      </c>
      <c r="BG1534">
        <v>0.124056546</v>
      </c>
      <c r="BH1534">
        <v>0</v>
      </c>
      <c r="BI1534">
        <v>0</v>
      </c>
    </row>
    <row r="1535" spans="1:61" x14ac:dyDescent="0.2">
      <c r="A1535">
        <v>1534</v>
      </c>
      <c r="B1535">
        <v>40134223022</v>
      </c>
      <c r="C1535">
        <v>4460000013</v>
      </c>
      <c r="D1535" t="s">
        <v>305</v>
      </c>
      <c r="E1535">
        <v>85204</v>
      </c>
      <c r="F1535">
        <v>191.462393599021</v>
      </c>
      <c r="G1535">
        <v>16.0549860673</v>
      </c>
      <c r="H1535">
        <v>0.14118028423232001</v>
      </c>
      <c r="I1535">
        <v>4.4000000000000004</v>
      </c>
      <c r="J1535">
        <v>0.42984462899999998</v>
      </c>
      <c r="K1535">
        <v>0</v>
      </c>
      <c r="L1535">
        <v>0</v>
      </c>
      <c r="M1535">
        <v>0</v>
      </c>
      <c r="N1535">
        <v>76</v>
      </c>
      <c r="O1535">
        <v>35512.074823295901</v>
      </c>
      <c r="P1535">
        <v>467.26414241178816</v>
      </c>
      <c r="Q1535">
        <v>25727.003875937098</v>
      </c>
      <c r="R1535">
        <f>Q1535/AJ1535</f>
        <v>19.92796582179481</v>
      </c>
      <c r="S1535">
        <v>1</v>
      </c>
      <c r="T1535">
        <v>1</v>
      </c>
      <c r="U1535">
        <v>1</v>
      </c>
      <c r="V1535">
        <v>1</v>
      </c>
      <c r="W1535">
        <v>0</v>
      </c>
      <c r="X1535">
        <v>8</v>
      </c>
      <c r="Y1535">
        <v>1</v>
      </c>
      <c r="Z1535">
        <v>0.125</v>
      </c>
      <c r="AA1535">
        <v>0</v>
      </c>
      <c r="AB1535">
        <v>191.462393599021</v>
      </c>
      <c r="AC1535">
        <v>50.225508804825502</v>
      </c>
      <c r="AD1535">
        <v>25727.003875937098</v>
      </c>
      <c r="AE1535">
        <v>19.9279658217948</v>
      </c>
      <c r="AF1535">
        <v>9140.2989869454505</v>
      </c>
      <c r="AG1535">
        <v>7.0800147071614603</v>
      </c>
      <c r="AH1535">
        <v>16586.7048889916</v>
      </c>
      <c r="AI1535">
        <v>0.35528035176667</v>
      </c>
      <c r="AJ1535">
        <v>1291</v>
      </c>
      <c r="AK1535">
        <v>5134.107</v>
      </c>
      <c r="AL1535">
        <v>0.579395817195972</v>
      </c>
      <c r="AM1535">
        <v>0.420604182804027</v>
      </c>
      <c r="AN1535">
        <v>3.0209140201394199E-2</v>
      </c>
      <c r="AO1535">
        <v>6.19674670797831E-3</v>
      </c>
      <c r="AP1535">
        <v>0.18280402788535999</v>
      </c>
      <c r="AQ1535">
        <v>9.2951200619674601E-2</v>
      </c>
      <c r="AR1535">
        <v>8.9351285189718396E-2</v>
      </c>
      <c r="AS1535">
        <v>0.15055079559363499</v>
      </c>
      <c r="AT1535">
        <v>19858</v>
      </c>
      <c r="AU1535">
        <v>59125</v>
      </c>
      <c r="AV1535">
        <v>65258.379888268202</v>
      </c>
      <c r="AW1535">
        <v>0.19953234606391199</v>
      </c>
      <c r="AX1535">
        <v>0.76256983240223397</v>
      </c>
      <c r="AY1535">
        <v>35.700000000000003</v>
      </c>
      <c r="AZ1535">
        <v>0.32610379550735802</v>
      </c>
      <c r="BA1535">
        <v>7.0487993803253296E-2</v>
      </c>
      <c r="BB1535">
        <v>0.55027932960893799</v>
      </c>
      <c r="BC1535">
        <v>0.972067039106145</v>
      </c>
      <c r="BD1535">
        <v>2.7932960893854698E-2</v>
      </c>
      <c r="BE1535">
        <v>1983</v>
      </c>
      <c r="BF1535">
        <v>36</v>
      </c>
      <c r="BG1535">
        <v>0.145637657</v>
      </c>
      <c r="BH1535">
        <v>0</v>
      </c>
      <c r="BI1535">
        <v>0</v>
      </c>
    </row>
    <row r="1536" spans="1:61" x14ac:dyDescent="0.2">
      <c r="A1536">
        <v>1535</v>
      </c>
      <c r="B1536">
        <v>40134223023</v>
      </c>
      <c r="C1536">
        <v>4274000001</v>
      </c>
      <c r="D1536" t="s">
        <v>306</v>
      </c>
      <c r="E1536">
        <v>85234</v>
      </c>
      <c r="F1536">
        <v>3281.7547637334801</v>
      </c>
      <c r="G1536">
        <v>83.030721021999994</v>
      </c>
      <c r="H1536">
        <v>5.0811915498993401E-2</v>
      </c>
      <c r="I1536">
        <v>4.7</v>
      </c>
      <c r="J1536">
        <v>0.311004483</v>
      </c>
      <c r="K1536">
        <v>2998.8488160000002</v>
      </c>
      <c r="L1536">
        <v>8.9099999999999995E-3</v>
      </c>
      <c r="M1536">
        <v>1</v>
      </c>
      <c r="N1536">
        <v>101</v>
      </c>
      <c r="O1536">
        <v>33917.329090343199</v>
      </c>
      <c r="P1536">
        <v>335.81513950834852</v>
      </c>
      <c r="Q1536">
        <v>25448.646248892699</v>
      </c>
      <c r="R1536">
        <f>Q1536/AJ1536</f>
        <v>13.47202024822271</v>
      </c>
      <c r="S1536">
        <v>1</v>
      </c>
      <c r="T1536">
        <v>0</v>
      </c>
      <c r="U1536">
        <v>2</v>
      </c>
      <c r="V1536">
        <v>0</v>
      </c>
      <c r="W1536">
        <v>1</v>
      </c>
      <c r="X1536">
        <v>5</v>
      </c>
      <c r="Y1536">
        <v>1</v>
      </c>
      <c r="Z1536">
        <v>0.2</v>
      </c>
      <c r="AA1536">
        <v>0</v>
      </c>
      <c r="AB1536">
        <v>345.92773431101199</v>
      </c>
      <c r="AC1536">
        <v>38.410531933956499</v>
      </c>
      <c r="AD1536">
        <v>25448.646248892699</v>
      </c>
      <c r="AE1536">
        <v>13.4720202482227</v>
      </c>
      <c r="AF1536">
        <v>2667.8625694409502</v>
      </c>
      <c r="AG1536">
        <v>1.4123147535420599</v>
      </c>
      <c r="AH1536">
        <v>22780.783679451699</v>
      </c>
      <c r="AI1536">
        <v>0.104833182219153</v>
      </c>
      <c r="AJ1536">
        <v>1889</v>
      </c>
      <c r="AK1536">
        <v>14192.76</v>
      </c>
      <c r="AL1536">
        <v>0.801482265749073</v>
      </c>
      <c r="AM1536">
        <v>0.198517734250926</v>
      </c>
      <c r="AN1536">
        <v>4.7644256220222298E-3</v>
      </c>
      <c r="AO1536">
        <v>8.9994706193753295E-3</v>
      </c>
      <c r="AP1536">
        <v>0</v>
      </c>
      <c r="AQ1536">
        <v>0.44097406034939102</v>
      </c>
      <c r="AR1536">
        <v>0.135135135135135</v>
      </c>
      <c r="AS1536">
        <v>0.17436791630340001</v>
      </c>
      <c r="AT1536">
        <v>20856</v>
      </c>
      <c r="AU1536">
        <v>43642</v>
      </c>
      <c r="AV1536">
        <v>43815.194346289798</v>
      </c>
      <c r="AW1536">
        <v>0.41026998411858101</v>
      </c>
      <c r="AX1536">
        <v>0.22384937238493699</v>
      </c>
      <c r="AY1536">
        <v>28.4</v>
      </c>
      <c r="AZ1536">
        <v>0.241397564849126</v>
      </c>
      <c r="BA1536">
        <v>8.5230280571731001E-2</v>
      </c>
      <c r="BB1536">
        <v>0.27208480565371002</v>
      </c>
      <c r="BC1536">
        <v>0.91637220259128305</v>
      </c>
      <c r="BD1536">
        <v>8.3627797408716106E-2</v>
      </c>
      <c r="BE1536">
        <v>1985</v>
      </c>
      <c r="BF1536">
        <v>34</v>
      </c>
      <c r="BG1536">
        <v>0.124690221</v>
      </c>
      <c r="BH1536">
        <v>0</v>
      </c>
      <c r="BI1536">
        <v>0</v>
      </c>
    </row>
    <row r="1537" spans="1:61" x14ac:dyDescent="0.2">
      <c r="A1537">
        <v>1536</v>
      </c>
      <c r="B1537">
        <v>40134223024</v>
      </c>
      <c r="C1537">
        <v>4278200100</v>
      </c>
      <c r="D1537" t="s">
        <v>58</v>
      </c>
      <c r="E1537">
        <v>85028</v>
      </c>
      <c r="F1537">
        <v>2617.2775939633002</v>
      </c>
      <c r="G1537">
        <v>46.706244967499998</v>
      </c>
      <c r="H1537">
        <v>0.120766401428979</v>
      </c>
      <c r="J1537">
        <v>0.10480154899999999</v>
      </c>
      <c r="K1537">
        <v>966.04025349999995</v>
      </c>
      <c r="L1537">
        <v>4.7200000000000002E-3</v>
      </c>
      <c r="M1537">
        <v>1</v>
      </c>
      <c r="N1537">
        <v>33</v>
      </c>
      <c r="O1537">
        <v>7936.2468463477599</v>
      </c>
      <c r="P1537">
        <v>240.49232867720485</v>
      </c>
      <c r="Q1537">
        <v>7536.2246897301202</v>
      </c>
      <c r="R1537">
        <f>Q1537/AJ1537</f>
        <v>11.264909850119761</v>
      </c>
      <c r="S1537">
        <v>1</v>
      </c>
      <c r="T1537">
        <v>0</v>
      </c>
      <c r="U1537">
        <v>2</v>
      </c>
      <c r="V1537">
        <v>0</v>
      </c>
      <c r="W1537">
        <v>1</v>
      </c>
      <c r="X1537">
        <v>4</v>
      </c>
      <c r="Y1537">
        <v>0</v>
      </c>
      <c r="Z1537">
        <v>0</v>
      </c>
      <c r="AA1537">
        <v>0</v>
      </c>
      <c r="AB1537">
        <v>493.64344125741002</v>
      </c>
      <c r="AC1537">
        <v>27.475507046929501</v>
      </c>
      <c r="AD1537">
        <v>7536.2246897301202</v>
      </c>
      <c r="AE1537">
        <v>11.2649098501197</v>
      </c>
      <c r="AF1537">
        <v>424.011562846809</v>
      </c>
      <c r="AG1537">
        <v>0.63379904760360095</v>
      </c>
      <c r="AH1537">
        <v>7112.21312688331</v>
      </c>
      <c r="AI1537">
        <v>5.6263126472944E-2</v>
      </c>
      <c r="AJ1537">
        <v>669</v>
      </c>
      <c r="AK1537">
        <v>5889.6379999999999</v>
      </c>
      <c r="AL1537">
        <v>0.85201793721973096</v>
      </c>
      <c r="AM1537">
        <v>0.14798206278026901</v>
      </c>
      <c r="AN1537">
        <v>0</v>
      </c>
      <c r="AO1537">
        <v>8.5201793721972993E-2</v>
      </c>
      <c r="AP1537">
        <v>1.4947683109117999E-2</v>
      </c>
      <c r="AQ1537">
        <v>0.24215246636771301</v>
      </c>
      <c r="AR1537">
        <v>3.4261241970021401E-2</v>
      </c>
      <c r="AS1537">
        <v>0.404710920770877</v>
      </c>
      <c r="AT1537">
        <v>24294</v>
      </c>
      <c r="AU1537">
        <v>63276</v>
      </c>
      <c r="AV1537">
        <v>64331.707317073196</v>
      </c>
      <c r="AW1537">
        <v>0.32286995515694999</v>
      </c>
      <c r="AX1537">
        <v>0.78087649402390402</v>
      </c>
      <c r="AY1537">
        <v>36.799999999999997</v>
      </c>
      <c r="AZ1537">
        <v>0.18983557548579899</v>
      </c>
      <c r="BA1537">
        <v>6.5769805680119503E-2</v>
      </c>
      <c r="BB1537">
        <v>0.30081300813008099</v>
      </c>
      <c r="BC1537">
        <v>0.95934959349593496</v>
      </c>
      <c r="BD1537">
        <v>4.0650406504064998E-2</v>
      </c>
      <c r="BE1537">
        <v>1985</v>
      </c>
      <c r="BF1537">
        <v>34</v>
      </c>
      <c r="BG1537">
        <v>0.13365484</v>
      </c>
      <c r="BH1537">
        <v>0</v>
      </c>
      <c r="BI1537">
        <v>0</v>
      </c>
    </row>
    <row r="1538" spans="1:61" x14ac:dyDescent="0.2">
      <c r="A1538">
        <v>1537</v>
      </c>
      <c r="B1538">
        <v>40134223041</v>
      </c>
      <c r="C1538">
        <v>4120000011</v>
      </c>
      <c r="D1538" t="s">
        <v>308</v>
      </c>
      <c r="E1538">
        <v>85225</v>
      </c>
      <c r="F1538">
        <v>420.33042537469498</v>
      </c>
      <c r="G1538">
        <v>32.778564265599996</v>
      </c>
      <c r="H1538">
        <v>7.3145829203131896E-2</v>
      </c>
      <c r="I1538">
        <v>4.5</v>
      </c>
      <c r="J1538">
        <v>0.27869175000000002</v>
      </c>
      <c r="K1538">
        <v>0</v>
      </c>
      <c r="L1538">
        <v>0</v>
      </c>
      <c r="M1538">
        <v>0</v>
      </c>
      <c r="N1538">
        <v>76</v>
      </c>
      <c r="O1538">
        <v>38512.658865543402</v>
      </c>
      <c r="P1538">
        <v>506.74551138872897</v>
      </c>
      <c r="Q1538">
        <v>20655.454162913698</v>
      </c>
      <c r="R1538">
        <f>Q1538/AJ1538</f>
        <v>12.625583229164853</v>
      </c>
      <c r="S1538">
        <v>1</v>
      </c>
      <c r="T1538">
        <v>1</v>
      </c>
      <c r="U1538">
        <v>1</v>
      </c>
      <c r="V1538">
        <v>1</v>
      </c>
      <c r="W1538">
        <v>0</v>
      </c>
      <c r="X1538">
        <v>2</v>
      </c>
      <c r="Y1538">
        <v>0</v>
      </c>
      <c r="Z1538">
        <v>0</v>
      </c>
      <c r="AA1538">
        <v>0</v>
      </c>
      <c r="AB1538">
        <v>420.33042537469498</v>
      </c>
      <c r="AC1538">
        <v>41.115744496226199</v>
      </c>
      <c r="AD1538">
        <v>20655.454162913698</v>
      </c>
      <c r="AE1538">
        <v>12.6255832291648</v>
      </c>
      <c r="AF1538">
        <v>1510.8603223135999</v>
      </c>
      <c r="AG1538">
        <v>0.92350875447042102</v>
      </c>
      <c r="AH1538">
        <v>19144.593840600101</v>
      </c>
      <c r="AI1538">
        <v>7.3145829203131896E-2</v>
      </c>
      <c r="AJ1538">
        <v>1636</v>
      </c>
      <c r="AK1538">
        <v>12584.97</v>
      </c>
      <c r="AL1538">
        <v>0.62408312958435197</v>
      </c>
      <c r="AM1538">
        <v>0.37591687041564698</v>
      </c>
      <c r="AN1538">
        <v>0.177261613691931</v>
      </c>
      <c r="AO1538">
        <v>2.7506112469437599E-2</v>
      </c>
      <c r="AP1538">
        <v>3.7286063569682101E-2</v>
      </c>
      <c r="AQ1538">
        <v>0.159535452322738</v>
      </c>
      <c r="AR1538">
        <v>5.0828729281767897E-2</v>
      </c>
      <c r="AS1538">
        <v>0.26629834254143597</v>
      </c>
      <c r="AT1538">
        <v>29515</v>
      </c>
      <c r="AU1538">
        <v>62357</v>
      </c>
      <c r="AV1538">
        <v>71994.762684124405</v>
      </c>
      <c r="AW1538">
        <v>0.18680641183723801</v>
      </c>
      <c r="AX1538">
        <v>0.24024960998439901</v>
      </c>
      <c r="AY1538">
        <v>27.5</v>
      </c>
      <c r="AZ1538">
        <v>0.16075794621026801</v>
      </c>
      <c r="BA1538">
        <v>9.2909535452322695E-2</v>
      </c>
      <c r="BB1538">
        <v>0.24222585924713499</v>
      </c>
      <c r="BC1538">
        <v>0.96726677577741405</v>
      </c>
      <c r="BD1538">
        <v>3.2733224222585899E-2</v>
      </c>
      <c r="BE1538">
        <v>1995</v>
      </c>
      <c r="BF1538">
        <v>24</v>
      </c>
      <c r="BG1538">
        <v>0.14239557</v>
      </c>
      <c r="BH1538">
        <v>0</v>
      </c>
      <c r="BI1538">
        <v>0</v>
      </c>
    </row>
    <row r="1539" spans="1:61" x14ac:dyDescent="0.2">
      <c r="A1539">
        <v>1538</v>
      </c>
      <c r="B1539">
        <v>40134223042</v>
      </c>
      <c r="C1539">
        <v>4278200100</v>
      </c>
      <c r="D1539" t="s">
        <v>58</v>
      </c>
      <c r="E1539">
        <v>85028</v>
      </c>
      <c r="F1539">
        <v>957.22163425735096</v>
      </c>
      <c r="G1539">
        <v>46.706244967499998</v>
      </c>
      <c r="H1539">
        <v>0.138143261803159</v>
      </c>
      <c r="J1539">
        <v>0.10480154899999999</v>
      </c>
      <c r="K1539">
        <v>966.04025349999995</v>
      </c>
      <c r="L1539">
        <v>4.7200000000000002E-3</v>
      </c>
      <c r="M1539">
        <v>1</v>
      </c>
      <c r="N1539">
        <v>98</v>
      </c>
      <c r="O1539">
        <v>42193.480618242502</v>
      </c>
      <c r="P1539">
        <v>430.54572059431126</v>
      </c>
      <c r="Q1539">
        <v>16130.0011046729</v>
      </c>
      <c r="R1539">
        <f>Q1539/AJ1539</f>
        <v>13.363712597077797</v>
      </c>
      <c r="S1539">
        <v>1</v>
      </c>
      <c r="T1539">
        <v>1</v>
      </c>
      <c r="U1539">
        <v>1</v>
      </c>
      <c r="V1539">
        <v>1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957.22163425735096</v>
      </c>
      <c r="AC1539">
        <v>46.7243455857881</v>
      </c>
      <c r="AD1539">
        <v>16130.0011046729</v>
      </c>
      <c r="AE1539">
        <v>13.363712597077701</v>
      </c>
      <c r="AF1539">
        <v>2228.2509654880801</v>
      </c>
      <c r="AG1539">
        <v>1.8461068479603</v>
      </c>
      <c r="AH1539">
        <v>13901.7501391848</v>
      </c>
      <c r="AI1539">
        <v>0.138143261803159</v>
      </c>
      <c r="AJ1539">
        <v>1207</v>
      </c>
      <c r="AK1539">
        <v>1373.44</v>
      </c>
      <c r="AL1539">
        <v>0.76222038111018997</v>
      </c>
      <c r="AM1539">
        <v>0.237779618889809</v>
      </c>
      <c r="AN1539">
        <v>3.3140016570008202E-2</v>
      </c>
      <c r="AO1539">
        <v>7.3736536868268407E-2</v>
      </c>
      <c r="AP1539">
        <v>4.22535211267605E-2</v>
      </c>
      <c r="AQ1539">
        <v>0.34797017398508701</v>
      </c>
      <c r="AR1539">
        <v>3.8338658146964799E-2</v>
      </c>
      <c r="AS1539">
        <v>0.44621938232161801</v>
      </c>
      <c r="AT1539">
        <v>43998</v>
      </c>
      <c r="AU1539">
        <v>62946</v>
      </c>
      <c r="AV1539">
        <v>85418.363939899806</v>
      </c>
      <c r="AW1539">
        <v>0.23529411764705799</v>
      </c>
      <c r="AX1539">
        <v>0.17477203647416401</v>
      </c>
      <c r="AY1539">
        <v>32.9</v>
      </c>
      <c r="AZ1539">
        <v>0.10604805302402601</v>
      </c>
      <c r="BA1539">
        <v>1.9055509527754699E-2</v>
      </c>
      <c r="BB1539">
        <v>0.18363939899833001</v>
      </c>
      <c r="BC1539">
        <v>0.97662771285475702</v>
      </c>
      <c r="BD1539">
        <v>2.3372287145242001E-2</v>
      </c>
      <c r="BE1539">
        <v>1994</v>
      </c>
      <c r="BF1539">
        <v>25</v>
      </c>
      <c r="BG1539">
        <v>0.12548529899999999</v>
      </c>
      <c r="BH1539">
        <v>0</v>
      </c>
      <c r="BI1539">
        <v>0</v>
      </c>
    </row>
    <row r="1540" spans="1:61" x14ac:dyDescent="0.2">
      <c r="A1540">
        <v>1539</v>
      </c>
      <c r="B1540">
        <v>40134223051</v>
      </c>
      <c r="C1540">
        <v>4278200100</v>
      </c>
      <c r="D1540" t="s">
        <v>58</v>
      </c>
      <c r="E1540">
        <v>85028</v>
      </c>
      <c r="F1540">
        <v>1292.5128824614501</v>
      </c>
      <c r="G1540">
        <v>46.706244967499998</v>
      </c>
      <c r="H1540">
        <v>7.9167706801964499E-2</v>
      </c>
      <c r="J1540">
        <v>0.10480154899999999</v>
      </c>
      <c r="K1540">
        <v>966.04025349999995</v>
      </c>
      <c r="L1540">
        <v>4.7200000000000002E-3</v>
      </c>
      <c r="M1540">
        <v>1</v>
      </c>
      <c r="N1540">
        <v>45</v>
      </c>
      <c r="O1540">
        <v>3026.6956793423601</v>
      </c>
      <c r="P1540">
        <v>67.259903985385776</v>
      </c>
      <c r="Q1540">
        <v>7740.6281440713401</v>
      </c>
      <c r="R1540">
        <f>Q1540/AJ1540</f>
        <v>10.902293160663859</v>
      </c>
      <c r="S1540">
        <v>0</v>
      </c>
      <c r="T1540">
        <v>0</v>
      </c>
      <c r="U1540">
        <v>3</v>
      </c>
      <c r="X1540">
        <v>0</v>
      </c>
      <c r="Y1540">
        <v>0</v>
      </c>
      <c r="Z1540">
        <v>0</v>
      </c>
      <c r="AA1540">
        <v>1</v>
      </c>
      <c r="AB1540">
        <v>1070.3432510875</v>
      </c>
      <c r="AC1540">
        <v>0</v>
      </c>
      <c r="AD1540">
        <v>7740.6281440713401</v>
      </c>
      <c r="AE1540">
        <v>10.902293160663801</v>
      </c>
      <c r="AF1540">
        <v>0</v>
      </c>
      <c r="AG1540">
        <v>0</v>
      </c>
      <c r="AH1540">
        <v>7740.6281440713401</v>
      </c>
      <c r="AI1540">
        <v>0</v>
      </c>
      <c r="AJ1540">
        <v>710</v>
      </c>
      <c r="AK1540">
        <v>4875.7690000000002</v>
      </c>
      <c r="AL1540">
        <v>0.89154929577464703</v>
      </c>
      <c r="AM1540">
        <v>0.108450704225352</v>
      </c>
      <c r="AN1540">
        <v>0</v>
      </c>
      <c r="AO1540">
        <v>0</v>
      </c>
      <c r="AP1540">
        <v>3.6619718309859099E-2</v>
      </c>
      <c r="AQ1540">
        <v>6.6197183098591503E-2</v>
      </c>
      <c r="AR1540">
        <v>2.5500910746812301E-2</v>
      </c>
      <c r="AS1540">
        <v>0.29508196721311403</v>
      </c>
      <c r="AT1540">
        <v>49422</v>
      </c>
      <c r="AU1540">
        <v>110556</v>
      </c>
      <c r="AV1540">
        <v>123601.063829787</v>
      </c>
      <c r="AW1540">
        <v>5.91549295774648E-2</v>
      </c>
      <c r="AX1540">
        <v>0.7</v>
      </c>
      <c r="AY1540">
        <v>54.7</v>
      </c>
      <c r="AZ1540">
        <v>0.10704225352112599</v>
      </c>
      <c r="BA1540">
        <v>0.19718309859154901</v>
      </c>
      <c r="BB1540">
        <v>0.209219858156028</v>
      </c>
      <c r="BC1540">
        <v>1</v>
      </c>
      <c r="BD1540">
        <v>0</v>
      </c>
      <c r="BE1540">
        <v>1990</v>
      </c>
      <c r="BF1540">
        <v>29</v>
      </c>
      <c r="BG1540">
        <v>0.11990074100000001</v>
      </c>
      <c r="BH1540">
        <v>31493.606019999999</v>
      </c>
      <c r="BI1540">
        <v>6.8189010999999994E-2</v>
      </c>
    </row>
    <row r="1541" spans="1:61" x14ac:dyDescent="0.2">
      <c r="A1541">
        <v>1540</v>
      </c>
      <c r="B1541">
        <v>40134223052</v>
      </c>
      <c r="C1541">
        <v>4274000012</v>
      </c>
      <c r="D1541" t="s">
        <v>309</v>
      </c>
      <c r="E1541">
        <v>85233</v>
      </c>
      <c r="F1541">
        <v>1341.1518050377099</v>
      </c>
      <c r="G1541">
        <v>44.436093257800003</v>
      </c>
      <c r="H1541">
        <v>0.11685666643669999</v>
      </c>
      <c r="I1541">
        <v>4.5</v>
      </c>
      <c r="J1541">
        <v>0.23163831600000001</v>
      </c>
      <c r="K1541">
        <v>0</v>
      </c>
      <c r="L1541">
        <v>0</v>
      </c>
      <c r="M1541">
        <v>0</v>
      </c>
      <c r="N1541">
        <v>92</v>
      </c>
      <c r="O1541">
        <v>33483.996951355402</v>
      </c>
      <c r="P1541">
        <v>363.95648860168916</v>
      </c>
      <c r="Q1541">
        <v>23883.9759362314</v>
      </c>
      <c r="R1541">
        <f>Q1541/AJ1541</f>
        <v>12.847754672528994</v>
      </c>
      <c r="S1541">
        <v>1</v>
      </c>
      <c r="T1541">
        <v>0</v>
      </c>
      <c r="U1541">
        <v>2</v>
      </c>
      <c r="V1541">
        <v>0</v>
      </c>
      <c r="W1541">
        <v>1</v>
      </c>
      <c r="X1541">
        <v>1</v>
      </c>
      <c r="Y1541">
        <v>0</v>
      </c>
      <c r="Z1541">
        <v>0</v>
      </c>
      <c r="AA1541">
        <v>0</v>
      </c>
      <c r="AB1541">
        <v>880.71173937181197</v>
      </c>
      <c r="AC1541">
        <v>0.42281381795381201</v>
      </c>
      <c r="AD1541">
        <v>23883.9759362314</v>
      </c>
      <c r="AE1541">
        <v>12.847754672529</v>
      </c>
      <c r="AF1541">
        <v>0</v>
      </c>
      <c r="AG1541">
        <v>0</v>
      </c>
      <c r="AH1541">
        <v>23883.9759362314</v>
      </c>
      <c r="AI1541">
        <v>0</v>
      </c>
      <c r="AJ1541">
        <v>1859</v>
      </c>
      <c r="AK1541">
        <v>7155.2910000000002</v>
      </c>
      <c r="AL1541">
        <v>0.87305002689618005</v>
      </c>
      <c r="AM1541">
        <v>0.126949973103819</v>
      </c>
      <c r="AN1541">
        <v>0</v>
      </c>
      <c r="AO1541">
        <v>1.61377084454007E-2</v>
      </c>
      <c r="AP1541">
        <v>6.0247444862829402E-2</v>
      </c>
      <c r="AQ1541">
        <v>2.2592791823561002E-2</v>
      </c>
      <c r="AR1541">
        <v>1.7331022530329199E-2</v>
      </c>
      <c r="AS1541">
        <v>0.46100519930675898</v>
      </c>
      <c r="AT1541">
        <v>40847</v>
      </c>
      <c r="AU1541">
        <v>125520</v>
      </c>
      <c r="AV1541">
        <v>122752.91181364399</v>
      </c>
      <c r="AW1541">
        <v>6.4012910166756296E-2</v>
      </c>
      <c r="AX1541">
        <v>0.86893203883495096</v>
      </c>
      <c r="AY1541">
        <v>38.700000000000003</v>
      </c>
      <c r="AZ1541">
        <v>0.11941904249596499</v>
      </c>
      <c r="BA1541">
        <v>5.2178590640129099E-2</v>
      </c>
      <c r="BB1541">
        <v>0.18635607321131401</v>
      </c>
      <c r="BC1541">
        <v>1</v>
      </c>
      <c r="BD1541">
        <v>0</v>
      </c>
      <c r="BE1541">
        <v>1995</v>
      </c>
      <c r="BF1541">
        <v>24</v>
      </c>
      <c r="BG1541">
        <v>0.16916739</v>
      </c>
      <c r="BH1541">
        <v>0</v>
      </c>
      <c r="BI1541">
        <v>0</v>
      </c>
    </row>
    <row r="1542" spans="1:61" x14ac:dyDescent="0.2">
      <c r="A1542">
        <v>1541</v>
      </c>
      <c r="B1542">
        <v>40134223053</v>
      </c>
      <c r="C1542">
        <v>4274000012</v>
      </c>
      <c r="D1542" t="s">
        <v>309</v>
      </c>
      <c r="E1542">
        <v>85233</v>
      </c>
      <c r="F1542">
        <v>1792.77530486213</v>
      </c>
      <c r="G1542">
        <v>44.436093257800003</v>
      </c>
      <c r="H1542">
        <v>6.5803692001084005E-2</v>
      </c>
      <c r="I1542">
        <v>4.5</v>
      </c>
      <c r="J1542">
        <v>0.23163831600000001</v>
      </c>
      <c r="K1542">
        <v>0</v>
      </c>
      <c r="L1542">
        <v>0</v>
      </c>
      <c r="M1542">
        <v>0</v>
      </c>
      <c r="N1542">
        <v>114</v>
      </c>
      <c r="O1542">
        <v>66772.121693116205</v>
      </c>
      <c r="P1542">
        <v>585.72036572908951</v>
      </c>
      <c r="Q1542">
        <v>21340.535413633501</v>
      </c>
      <c r="R1542">
        <f>Q1542/AJ1542</f>
        <v>12.538504943380435</v>
      </c>
      <c r="S1542">
        <v>0</v>
      </c>
      <c r="T1542">
        <v>0</v>
      </c>
      <c r="U1542">
        <v>3</v>
      </c>
      <c r="X1542">
        <v>0</v>
      </c>
      <c r="Y1542">
        <v>0</v>
      </c>
      <c r="Z1542">
        <v>0</v>
      </c>
      <c r="AA1542">
        <v>1</v>
      </c>
      <c r="AB1542">
        <v>1421.7033754510001</v>
      </c>
      <c r="AC1542">
        <v>0</v>
      </c>
      <c r="AD1542">
        <v>21340.535413633501</v>
      </c>
      <c r="AE1542">
        <v>12.538504943380399</v>
      </c>
      <c r="AF1542">
        <v>0</v>
      </c>
      <c r="AG1542">
        <v>0</v>
      </c>
      <c r="AH1542">
        <v>21340.535413633501</v>
      </c>
      <c r="AI1542">
        <v>0</v>
      </c>
      <c r="AJ1542">
        <v>1702</v>
      </c>
      <c r="AK1542">
        <v>5312.393</v>
      </c>
      <c r="AL1542">
        <v>0.88542890716803702</v>
      </c>
      <c r="AM1542">
        <v>0.114571092831962</v>
      </c>
      <c r="AN1542">
        <v>0</v>
      </c>
      <c r="AO1542">
        <v>0</v>
      </c>
      <c r="AP1542">
        <v>6.7567567567567502E-2</v>
      </c>
      <c r="AQ1542">
        <v>0.18037602820211501</v>
      </c>
      <c r="AR1542">
        <v>3.5870516185476799E-2</v>
      </c>
      <c r="AS1542">
        <v>0.48293963254593097</v>
      </c>
      <c r="AT1542">
        <v>34499</v>
      </c>
      <c r="AU1542">
        <v>73578</v>
      </c>
      <c r="AV1542">
        <v>86742.105263157893</v>
      </c>
      <c r="AW1542">
        <v>4.5240893066979898E-2</v>
      </c>
      <c r="AX1542">
        <v>0.54237288135593198</v>
      </c>
      <c r="AY1542">
        <v>35.299999999999997</v>
      </c>
      <c r="AZ1542">
        <v>0.32843713278495801</v>
      </c>
      <c r="BA1542">
        <v>0.18448883666274901</v>
      </c>
      <c r="BB1542">
        <v>0.33082706766917203</v>
      </c>
      <c r="BC1542">
        <v>1</v>
      </c>
      <c r="BD1542">
        <v>0</v>
      </c>
      <c r="BE1542">
        <v>1987</v>
      </c>
      <c r="BF1542">
        <v>32</v>
      </c>
      <c r="BG1542">
        <v>0.14026520200000001</v>
      </c>
      <c r="BH1542">
        <v>28495.683529999998</v>
      </c>
      <c r="BI1542">
        <v>3.2047936999999999E-2</v>
      </c>
    </row>
    <row r="1543" spans="1:61" x14ac:dyDescent="0.2">
      <c r="A1543">
        <v>1542</v>
      </c>
      <c r="B1543">
        <v>40134223054</v>
      </c>
      <c r="C1543">
        <v>4274000012</v>
      </c>
      <c r="D1543" t="s">
        <v>309</v>
      </c>
      <c r="E1543">
        <v>85233</v>
      </c>
      <c r="F1543">
        <v>1051.14660292029</v>
      </c>
      <c r="G1543">
        <v>44.436093257800003</v>
      </c>
      <c r="H1543">
        <v>0.10273298095375601</v>
      </c>
      <c r="I1543">
        <v>4.5</v>
      </c>
      <c r="J1543">
        <v>0.23163831600000001</v>
      </c>
      <c r="K1543">
        <v>0</v>
      </c>
      <c r="L1543">
        <v>0</v>
      </c>
      <c r="M1543">
        <v>0</v>
      </c>
      <c r="N1543">
        <v>103</v>
      </c>
      <c r="O1543">
        <v>61961.810620629803</v>
      </c>
      <c r="P1543">
        <v>601.57097689931845</v>
      </c>
      <c r="Q1543">
        <v>15730.385140930801</v>
      </c>
      <c r="R1543">
        <f>Q1543/AJ1543</f>
        <v>15.667714283795618</v>
      </c>
      <c r="S1543">
        <v>0</v>
      </c>
      <c r="T1543">
        <v>0</v>
      </c>
      <c r="U1543">
        <v>3</v>
      </c>
      <c r="X1543">
        <v>0</v>
      </c>
      <c r="Y1543">
        <v>0</v>
      </c>
      <c r="Z1543">
        <v>0</v>
      </c>
      <c r="AA1543">
        <v>1</v>
      </c>
      <c r="AB1543">
        <v>1051.14660292029</v>
      </c>
      <c r="AC1543">
        <v>0</v>
      </c>
      <c r="AD1543">
        <v>15730.385140930801</v>
      </c>
      <c r="AE1543">
        <v>15.6677142837956</v>
      </c>
      <c r="AF1543">
        <v>0</v>
      </c>
      <c r="AG1543">
        <v>0</v>
      </c>
      <c r="AH1543">
        <v>15730.385140930801</v>
      </c>
      <c r="AI1543">
        <v>0</v>
      </c>
      <c r="AJ1543">
        <v>1004</v>
      </c>
      <c r="AK1543">
        <v>5547.2079999999996</v>
      </c>
      <c r="AL1543">
        <v>0.87649402390438202</v>
      </c>
      <c r="AM1543">
        <v>0.123505976095617</v>
      </c>
      <c r="AN1543">
        <v>0</v>
      </c>
      <c r="AO1543">
        <v>0</v>
      </c>
      <c r="AP1543">
        <v>0.106573705179282</v>
      </c>
      <c r="AQ1543">
        <v>9.2629482071713107E-2</v>
      </c>
      <c r="AR1543">
        <v>0</v>
      </c>
      <c r="AS1543">
        <v>0.77064220183486198</v>
      </c>
      <c r="AT1543">
        <v>43701</v>
      </c>
      <c r="AU1543">
        <v>96000</v>
      </c>
      <c r="AV1543">
        <v>105258.585858586</v>
      </c>
      <c r="AW1543">
        <v>5.8764940239043703E-2</v>
      </c>
      <c r="AX1543">
        <v>0.56779661016949101</v>
      </c>
      <c r="AY1543">
        <v>46.9</v>
      </c>
      <c r="AZ1543">
        <v>0.21912350597609501</v>
      </c>
      <c r="BA1543">
        <v>0.19920318725099601</v>
      </c>
      <c r="BB1543">
        <v>0.27525252525252503</v>
      </c>
      <c r="BC1543">
        <v>1</v>
      </c>
      <c r="BD1543">
        <v>0</v>
      </c>
      <c r="BE1543">
        <v>1995</v>
      </c>
      <c r="BF1543">
        <v>24</v>
      </c>
      <c r="BG1543">
        <v>0.20445982500000001</v>
      </c>
      <c r="BH1543">
        <v>0</v>
      </c>
      <c r="BI1543">
        <v>0</v>
      </c>
    </row>
    <row r="1544" spans="1:61" x14ac:dyDescent="0.2">
      <c r="A1544">
        <v>1543</v>
      </c>
      <c r="B1544">
        <v>40134223071</v>
      </c>
      <c r="C1544">
        <v>4274000012</v>
      </c>
      <c r="D1544" t="s">
        <v>309</v>
      </c>
      <c r="E1544">
        <v>85233</v>
      </c>
      <c r="F1544">
        <v>1488.7484242784999</v>
      </c>
      <c r="G1544">
        <v>44.436093257800003</v>
      </c>
      <c r="H1544">
        <v>6.0442099555975799E-2</v>
      </c>
      <c r="I1544">
        <v>4.5</v>
      </c>
      <c r="J1544">
        <v>0.23163831600000001</v>
      </c>
      <c r="K1544">
        <v>0</v>
      </c>
      <c r="L1544">
        <v>0</v>
      </c>
      <c r="M1544">
        <v>0</v>
      </c>
      <c r="N1544">
        <v>61</v>
      </c>
      <c r="O1544">
        <v>62619.008835143199</v>
      </c>
      <c r="P1544">
        <v>1026.5411284449706</v>
      </c>
      <c r="Q1544">
        <v>12309.3906213221</v>
      </c>
      <c r="R1544">
        <f>Q1544/AJ1544</f>
        <v>11.418729704380427</v>
      </c>
      <c r="S1544">
        <v>0</v>
      </c>
      <c r="T1544">
        <v>0</v>
      </c>
      <c r="U1544">
        <v>3</v>
      </c>
      <c r="X1544">
        <v>0</v>
      </c>
      <c r="Y1544">
        <v>0</v>
      </c>
      <c r="Z1544">
        <v>0</v>
      </c>
      <c r="AA1544">
        <v>1</v>
      </c>
      <c r="AB1544">
        <v>1488.7484242784999</v>
      </c>
      <c r="AC1544">
        <v>0</v>
      </c>
      <c r="AD1544">
        <v>12309.3906213221</v>
      </c>
      <c r="AE1544">
        <v>11.4187297043804</v>
      </c>
      <c r="AF1544">
        <v>0</v>
      </c>
      <c r="AG1544">
        <v>0</v>
      </c>
      <c r="AH1544">
        <v>12309.3906213221</v>
      </c>
      <c r="AI1544">
        <v>0</v>
      </c>
      <c r="AJ1544">
        <v>1078</v>
      </c>
      <c r="AK1544">
        <v>1060.4739999999999</v>
      </c>
      <c r="AL1544">
        <v>0.84601113172541698</v>
      </c>
      <c r="AM1544">
        <v>0.153988868274582</v>
      </c>
      <c r="AN1544">
        <v>4.2671614100185502E-2</v>
      </c>
      <c r="AO1544">
        <v>0</v>
      </c>
      <c r="AP1544">
        <v>0</v>
      </c>
      <c r="AQ1544">
        <v>0.26066790352504599</v>
      </c>
      <c r="AR1544">
        <v>4.3360433604336002E-2</v>
      </c>
      <c r="AS1544">
        <v>0.42411924119241101</v>
      </c>
      <c r="AT1544">
        <v>38642</v>
      </c>
      <c r="AU1544">
        <v>102650</v>
      </c>
      <c r="AV1544">
        <v>116901.445086705</v>
      </c>
      <c r="AW1544">
        <v>0.16512059369202201</v>
      </c>
      <c r="AX1544">
        <v>0.72832369942196495</v>
      </c>
      <c r="AY1544">
        <v>33.9</v>
      </c>
      <c r="AZ1544">
        <v>0.25046382189239302</v>
      </c>
      <c r="BA1544">
        <v>9.6474953617810694E-2</v>
      </c>
      <c r="BB1544">
        <v>0.31502890173410403</v>
      </c>
      <c r="BC1544">
        <v>1</v>
      </c>
      <c r="BD1544">
        <v>0</v>
      </c>
      <c r="BE1544">
        <v>1995</v>
      </c>
      <c r="BF1544">
        <v>24</v>
      </c>
      <c r="BG1544">
        <v>0.128244096</v>
      </c>
      <c r="BH1544">
        <v>0</v>
      </c>
      <c r="BI1544">
        <v>0</v>
      </c>
    </row>
    <row r="1545" spans="1:61" x14ac:dyDescent="0.2">
      <c r="A1545">
        <v>1544</v>
      </c>
      <c r="B1545">
        <v>40134223072</v>
      </c>
      <c r="C1545">
        <v>4274000012</v>
      </c>
      <c r="D1545" t="s">
        <v>309</v>
      </c>
      <c r="E1545">
        <v>85233</v>
      </c>
      <c r="F1545">
        <v>643.63274395993801</v>
      </c>
      <c r="G1545">
        <v>44.436093257800003</v>
      </c>
      <c r="H1545">
        <v>0.16632856824398301</v>
      </c>
      <c r="I1545">
        <v>4.5</v>
      </c>
      <c r="J1545">
        <v>0.23163831600000001</v>
      </c>
      <c r="K1545">
        <v>0</v>
      </c>
      <c r="L1545">
        <v>0</v>
      </c>
      <c r="M1545">
        <v>0</v>
      </c>
      <c r="N1545">
        <v>78</v>
      </c>
      <c r="O1545">
        <v>36696.192151859301</v>
      </c>
      <c r="P1545">
        <v>470.4640019469141</v>
      </c>
      <c r="Q1545">
        <v>9695.5703765173894</v>
      </c>
      <c r="R1545">
        <f>Q1545/AJ1545</f>
        <v>14.010939850458655</v>
      </c>
      <c r="S1545">
        <v>1</v>
      </c>
      <c r="T1545">
        <v>1</v>
      </c>
      <c r="U1545">
        <v>1</v>
      </c>
      <c r="V1545">
        <v>1</v>
      </c>
      <c r="W1545">
        <v>0</v>
      </c>
      <c r="X1545">
        <v>2</v>
      </c>
      <c r="Y1545">
        <v>0</v>
      </c>
      <c r="Z1545">
        <v>0</v>
      </c>
      <c r="AA1545">
        <v>0</v>
      </c>
      <c r="AB1545">
        <v>427.93181191062098</v>
      </c>
      <c r="AC1545">
        <v>91.179255551100496</v>
      </c>
      <c r="AD1545">
        <v>9695.5703765173894</v>
      </c>
      <c r="AE1545">
        <v>14.0109398504586</v>
      </c>
      <c r="AF1545">
        <v>1808.7974808163001</v>
      </c>
      <c r="AG1545">
        <v>2.6138691919310699</v>
      </c>
      <c r="AH1545">
        <v>7886.7728957010904</v>
      </c>
      <c r="AI1545">
        <v>0.18655916161437899</v>
      </c>
      <c r="AJ1545">
        <v>692</v>
      </c>
      <c r="AK1545">
        <v>677.19449999999995</v>
      </c>
      <c r="AL1545">
        <v>0.63583815028901702</v>
      </c>
      <c r="AM1545">
        <v>0.36416184971098198</v>
      </c>
      <c r="AN1545">
        <v>0</v>
      </c>
      <c r="AO1545">
        <v>0</v>
      </c>
      <c r="AP1545">
        <v>0.28179190751444999</v>
      </c>
      <c r="AQ1545">
        <v>0.14884393063583801</v>
      </c>
      <c r="AR1545">
        <v>0</v>
      </c>
      <c r="AS1545">
        <v>0.45409429280397001</v>
      </c>
      <c r="AT1545">
        <v>30228</v>
      </c>
      <c r="AU1545">
        <v>81667</v>
      </c>
      <c r="AV1545">
        <v>101030.41237113401</v>
      </c>
      <c r="AW1545">
        <v>0.210982658959537</v>
      </c>
      <c r="AX1545">
        <v>0.64432989690721598</v>
      </c>
      <c r="AY1545">
        <v>38.200000000000003</v>
      </c>
      <c r="AZ1545">
        <v>0.26156069364161799</v>
      </c>
      <c r="BA1545">
        <v>7.2254335260115599E-2</v>
      </c>
      <c r="BB1545">
        <v>0.42268041237113402</v>
      </c>
      <c r="BC1545">
        <v>1</v>
      </c>
      <c r="BD1545">
        <v>0</v>
      </c>
      <c r="BE1545">
        <v>1995</v>
      </c>
      <c r="BF1545">
        <v>24</v>
      </c>
      <c r="BG1545">
        <v>0.138943595</v>
      </c>
      <c r="BH1545">
        <v>6747.0458980000003</v>
      </c>
      <c r="BI1545">
        <v>2.6495860000000002E-3</v>
      </c>
    </row>
    <row r="1546" spans="1:61" x14ac:dyDescent="0.2">
      <c r="A1546">
        <v>1545</v>
      </c>
      <c r="B1546">
        <v>40134223073</v>
      </c>
      <c r="C1546">
        <v>4460000070</v>
      </c>
      <c r="D1546" t="s">
        <v>290</v>
      </c>
      <c r="E1546">
        <v>85210</v>
      </c>
      <c r="F1546">
        <v>3981.0551810381598</v>
      </c>
      <c r="G1546">
        <v>0.54006535420699997</v>
      </c>
      <c r="H1546">
        <v>0.134882736200715</v>
      </c>
      <c r="I1546">
        <v>4.4000000000000004</v>
      </c>
      <c r="J1546">
        <v>1.0012082E-2</v>
      </c>
      <c r="K1546">
        <v>0</v>
      </c>
      <c r="L1546">
        <v>0</v>
      </c>
      <c r="M1546">
        <v>0</v>
      </c>
      <c r="N1546">
        <v>66</v>
      </c>
      <c r="O1546">
        <v>29619.3486001087</v>
      </c>
      <c r="P1546">
        <v>448.77800909255609</v>
      </c>
      <c r="Q1546">
        <v>15657.9850229558</v>
      </c>
      <c r="R1546">
        <f>Q1546/AJ1546</f>
        <v>13.918208909294044</v>
      </c>
      <c r="S1546">
        <v>0</v>
      </c>
      <c r="T1546">
        <v>0</v>
      </c>
      <c r="U1546">
        <v>3</v>
      </c>
      <c r="X1546">
        <v>0</v>
      </c>
      <c r="Y1546">
        <v>0</v>
      </c>
      <c r="Z1546">
        <v>0</v>
      </c>
      <c r="AA1546">
        <v>1</v>
      </c>
      <c r="AB1546">
        <v>1469.4939052658499</v>
      </c>
      <c r="AC1546">
        <v>0</v>
      </c>
      <c r="AD1546">
        <v>15657.9850229558</v>
      </c>
      <c r="AE1546">
        <v>13.918208909294</v>
      </c>
      <c r="AF1546">
        <v>0</v>
      </c>
      <c r="AG1546">
        <v>0</v>
      </c>
      <c r="AH1546">
        <v>15657.9850229558</v>
      </c>
      <c r="AI1546">
        <v>0</v>
      </c>
      <c r="AJ1546">
        <v>1125</v>
      </c>
      <c r="AK1546">
        <v>2521.5390000000002</v>
      </c>
      <c r="AL1546">
        <v>0.86844444444444402</v>
      </c>
      <c r="AM1546">
        <v>0.13155555555555501</v>
      </c>
      <c r="AN1546">
        <v>1.6E-2</v>
      </c>
      <c r="AO1546">
        <v>8.8888888888888802E-3</v>
      </c>
      <c r="AP1546">
        <v>7.5555555555555501E-2</v>
      </c>
      <c r="AQ1546">
        <v>0.30755555555555503</v>
      </c>
      <c r="AR1546">
        <v>9.7311139564660698E-2</v>
      </c>
      <c r="AS1546">
        <v>0.53137003841229102</v>
      </c>
      <c r="AT1546">
        <v>45016</v>
      </c>
      <c r="AU1546">
        <v>115083</v>
      </c>
      <c r="AV1546">
        <v>127027.272727273</v>
      </c>
      <c r="AW1546">
        <v>2.5247971145175799E-2</v>
      </c>
      <c r="AX1546">
        <v>0.64675324675324597</v>
      </c>
      <c r="AY1546">
        <v>34.5</v>
      </c>
      <c r="AZ1546">
        <v>0.16888888888888801</v>
      </c>
      <c r="BA1546">
        <v>7.1111111111111097E-2</v>
      </c>
      <c r="BB1546">
        <v>0.32467532467532401</v>
      </c>
      <c r="BC1546">
        <v>1</v>
      </c>
      <c r="BD1546">
        <v>0</v>
      </c>
      <c r="BE1546">
        <v>1995</v>
      </c>
      <c r="BF1546">
        <v>24</v>
      </c>
      <c r="BG1546">
        <v>0.203372257</v>
      </c>
      <c r="BH1546">
        <v>21740.160159999999</v>
      </c>
      <c r="BI1546">
        <v>1.8922426999999999E-2</v>
      </c>
    </row>
    <row r="1547" spans="1:61" x14ac:dyDescent="0.2">
      <c r="A1547">
        <v>1546</v>
      </c>
      <c r="B1547">
        <v>40134223074</v>
      </c>
      <c r="C1547">
        <v>4274000012</v>
      </c>
      <c r="D1547" t="s">
        <v>309</v>
      </c>
      <c r="E1547">
        <v>85233</v>
      </c>
      <c r="F1547">
        <v>1893.2489799319701</v>
      </c>
      <c r="G1547">
        <v>44.436093257800003</v>
      </c>
      <c r="H1547">
        <v>5.2729475210219999E-2</v>
      </c>
      <c r="I1547">
        <v>4.5</v>
      </c>
      <c r="J1547">
        <v>0.23163831600000001</v>
      </c>
      <c r="K1547">
        <v>0</v>
      </c>
      <c r="L1547">
        <v>0</v>
      </c>
      <c r="M1547">
        <v>0</v>
      </c>
      <c r="N1547">
        <v>91</v>
      </c>
      <c r="O1547">
        <v>20381.877589904099</v>
      </c>
      <c r="P1547">
        <v>223.97667681213295</v>
      </c>
      <c r="Q1547">
        <v>12930.2197782486</v>
      </c>
      <c r="R1547">
        <f>Q1547/AJ1547</f>
        <v>11.004442364466893</v>
      </c>
      <c r="S1547">
        <v>0</v>
      </c>
      <c r="T1547">
        <v>0</v>
      </c>
      <c r="U1547">
        <v>3</v>
      </c>
      <c r="X1547">
        <v>0</v>
      </c>
      <c r="Y1547">
        <v>0</v>
      </c>
      <c r="Z1547">
        <v>0</v>
      </c>
      <c r="AA1547">
        <v>1</v>
      </c>
      <c r="AB1547">
        <v>1168.93007086023</v>
      </c>
      <c r="AC1547">
        <v>0</v>
      </c>
      <c r="AD1547">
        <v>12930.2197782486</v>
      </c>
      <c r="AE1547">
        <v>11.0044423644669</v>
      </c>
      <c r="AF1547">
        <v>0</v>
      </c>
      <c r="AG1547">
        <v>0</v>
      </c>
      <c r="AH1547">
        <v>12930.2197782486</v>
      </c>
      <c r="AI1547">
        <v>0</v>
      </c>
      <c r="AJ1547">
        <v>1175</v>
      </c>
      <c r="AK1547">
        <v>2130.67</v>
      </c>
      <c r="AL1547">
        <v>0.682553191489361</v>
      </c>
      <c r="AM1547">
        <v>0.317446808510638</v>
      </c>
      <c r="AN1547">
        <v>0.102978723404255</v>
      </c>
      <c r="AO1547">
        <v>0</v>
      </c>
      <c r="AP1547">
        <v>6.3829787234042507E-2</v>
      </c>
      <c r="AQ1547">
        <v>0.25021276595744602</v>
      </c>
      <c r="AR1547">
        <v>8.7499999999999994E-2</v>
      </c>
      <c r="AS1547">
        <v>0.31125000000000003</v>
      </c>
      <c r="AT1547">
        <v>33331</v>
      </c>
      <c r="AU1547">
        <v>40500</v>
      </c>
      <c r="AV1547">
        <v>56270.266272189401</v>
      </c>
      <c r="AW1547">
        <v>0.27639484978540702</v>
      </c>
      <c r="AX1547">
        <v>0</v>
      </c>
      <c r="AY1547">
        <v>28.8</v>
      </c>
      <c r="AZ1547">
        <v>0.13106382978723399</v>
      </c>
      <c r="BA1547">
        <v>4.2553191489361701E-2</v>
      </c>
      <c r="BB1547">
        <v>0.14201183431952599</v>
      </c>
      <c r="BC1547">
        <v>0.97041420118343102</v>
      </c>
      <c r="BD1547">
        <v>2.9585798816568001E-2</v>
      </c>
      <c r="BE1547">
        <v>1986</v>
      </c>
      <c r="BF1547">
        <v>33</v>
      </c>
      <c r="BG1547">
        <v>0.10951066399999999</v>
      </c>
      <c r="BH1547">
        <v>0</v>
      </c>
      <c r="BI1547">
        <v>0</v>
      </c>
    </row>
    <row r="1548" spans="1:61" x14ac:dyDescent="0.2">
      <c r="A1548">
        <v>1547</v>
      </c>
      <c r="B1548">
        <v>40134223081</v>
      </c>
      <c r="C1548">
        <v>4274000009</v>
      </c>
      <c r="D1548" t="s">
        <v>311</v>
      </c>
      <c r="E1548">
        <v>85233</v>
      </c>
      <c r="F1548">
        <v>345.91681705490998</v>
      </c>
      <c r="G1548">
        <v>5.0529137605500001</v>
      </c>
      <c r="H1548">
        <v>0.142664933191263</v>
      </c>
      <c r="I1548">
        <v>3</v>
      </c>
      <c r="J1548">
        <v>0.45646245099999999</v>
      </c>
      <c r="K1548">
        <v>0</v>
      </c>
      <c r="L1548">
        <v>0</v>
      </c>
      <c r="M1548">
        <v>0</v>
      </c>
      <c r="N1548">
        <v>87</v>
      </c>
      <c r="O1548">
        <v>35676.908761350896</v>
      </c>
      <c r="P1548">
        <v>410.07941105001032</v>
      </c>
      <c r="Q1548">
        <v>26126.171647371601</v>
      </c>
      <c r="R1548">
        <f>Q1548/AJ1548</f>
        <v>14.636510726818823</v>
      </c>
      <c r="S1548">
        <v>1</v>
      </c>
      <c r="T1548">
        <v>1</v>
      </c>
      <c r="U1548">
        <v>1</v>
      </c>
      <c r="V1548">
        <v>1</v>
      </c>
      <c r="W1548">
        <v>0</v>
      </c>
      <c r="X1548">
        <v>4</v>
      </c>
      <c r="Y1548">
        <v>0</v>
      </c>
      <c r="Z1548">
        <v>0</v>
      </c>
      <c r="AA1548">
        <v>0</v>
      </c>
      <c r="AB1548">
        <v>345.91681705490998</v>
      </c>
      <c r="AC1548">
        <v>12.3606114748676</v>
      </c>
      <c r="AD1548">
        <v>26126.171647371601</v>
      </c>
      <c r="AE1548">
        <v>14.6365107268188</v>
      </c>
      <c r="AF1548">
        <v>6765.3566031451101</v>
      </c>
      <c r="AG1548">
        <v>3.79011574405888</v>
      </c>
      <c r="AH1548">
        <v>19360.8150442265</v>
      </c>
      <c r="AI1548">
        <v>0.25894940500498898</v>
      </c>
      <c r="AJ1548">
        <v>1785</v>
      </c>
      <c r="AK1548">
        <v>7195.1949999999997</v>
      </c>
      <c r="AL1548">
        <v>0.71596638655462097</v>
      </c>
      <c r="AM1548">
        <v>0.28403361344537797</v>
      </c>
      <c r="AN1548">
        <v>0.14453781512604999</v>
      </c>
      <c r="AO1548">
        <v>0</v>
      </c>
      <c r="AP1548">
        <v>0</v>
      </c>
      <c r="AQ1548">
        <v>0.34061624649859901</v>
      </c>
      <c r="AR1548">
        <v>5.5555555555555497E-2</v>
      </c>
      <c r="AS1548">
        <v>0.23391812865497</v>
      </c>
      <c r="AT1548">
        <v>27893</v>
      </c>
      <c r="AU1548">
        <v>58125</v>
      </c>
      <c r="AV1548">
        <v>79675.3001715266</v>
      </c>
      <c r="AW1548">
        <v>6.8347338935574195E-2</v>
      </c>
      <c r="AX1548">
        <v>0.42926045016077102</v>
      </c>
      <c r="AY1548">
        <v>29.9</v>
      </c>
      <c r="AZ1548">
        <v>0.26498599439775899</v>
      </c>
      <c r="BA1548">
        <v>5.9383753501400502E-2</v>
      </c>
      <c r="BB1548">
        <v>0.35162950257289799</v>
      </c>
      <c r="BC1548">
        <v>0.95025728987993097</v>
      </c>
      <c r="BD1548">
        <v>4.9742710120068603E-2</v>
      </c>
      <c r="BE1548">
        <v>1987</v>
      </c>
      <c r="BF1548">
        <v>32</v>
      </c>
      <c r="BG1548">
        <v>0.15028372500000001</v>
      </c>
      <c r="BH1548">
        <v>0</v>
      </c>
      <c r="BI1548">
        <v>0</v>
      </c>
    </row>
    <row r="1549" spans="1:61" x14ac:dyDescent="0.2">
      <c r="A1549">
        <v>1548</v>
      </c>
      <c r="B1549">
        <v>40134223082</v>
      </c>
      <c r="C1549">
        <v>4274000009</v>
      </c>
      <c r="D1549" t="s">
        <v>311</v>
      </c>
      <c r="E1549">
        <v>85233</v>
      </c>
      <c r="F1549">
        <v>479.76092925042002</v>
      </c>
      <c r="G1549">
        <v>5.0529137605500001</v>
      </c>
      <c r="H1549">
        <v>6.2062639346810798E-2</v>
      </c>
      <c r="I1549">
        <v>3</v>
      </c>
      <c r="J1549">
        <v>0.45646245099999999</v>
      </c>
      <c r="K1549">
        <v>0</v>
      </c>
      <c r="L1549">
        <v>0</v>
      </c>
      <c r="M1549">
        <v>0</v>
      </c>
      <c r="N1549">
        <v>98</v>
      </c>
      <c r="O1549">
        <v>63584.389402643501</v>
      </c>
      <c r="P1549">
        <v>648.82030002697445</v>
      </c>
      <c r="Q1549">
        <v>29815.003943713</v>
      </c>
      <c r="R1549">
        <f>Q1549/AJ1549</f>
        <v>16.825622993066027</v>
      </c>
      <c r="S1549">
        <v>1</v>
      </c>
      <c r="T1549">
        <v>1</v>
      </c>
      <c r="U1549">
        <v>1</v>
      </c>
      <c r="V1549">
        <v>1</v>
      </c>
      <c r="W1549">
        <v>0</v>
      </c>
      <c r="X1549">
        <v>2</v>
      </c>
      <c r="Y1549">
        <v>0</v>
      </c>
      <c r="Z1549">
        <v>0</v>
      </c>
      <c r="AA1549">
        <v>0</v>
      </c>
      <c r="AB1549">
        <v>445.595267825539</v>
      </c>
      <c r="AC1549">
        <v>6.0505102803369297</v>
      </c>
      <c r="AD1549">
        <v>29815.003943713</v>
      </c>
      <c r="AE1549">
        <v>16.825622993065998</v>
      </c>
      <c r="AF1549">
        <v>3453.0739054966002</v>
      </c>
      <c r="AG1549">
        <v>1.94868730558499</v>
      </c>
      <c r="AH1549">
        <v>26361.9300382164</v>
      </c>
      <c r="AI1549">
        <v>0.11581665097263</v>
      </c>
      <c r="AJ1549">
        <v>1772</v>
      </c>
      <c r="AK1549">
        <v>7070.616</v>
      </c>
      <c r="AL1549">
        <v>0.68453724604966104</v>
      </c>
      <c r="AM1549">
        <v>0.31546275395033802</v>
      </c>
      <c r="AN1549">
        <v>0</v>
      </c>
      <c r="AO1549">
        <v>0</v>
      </c>
      <c r="AP1549">
        <v>0.15011286681715499</v>
      </c>
      <c r="AQ1549">
        <v>0.21162528216704199</v>
      </c>
      <c r="AR1549">
        <v>4.5999999999999999E-2</v>
      </c>
      <c r="AS1549">
        <v>0.42299999999999999</v>
      </c>
      <c r="AT1549">
        <v>38920</v>
      </c>
      <c r="AU1549">
        <v>113371</v>
      </c>
      <c r="AV1549">
        <v>123304.33996383401</v>
      </c>
      <c r="AW1549">
        <v>0.104966139954853</v>
      </c>
      <c r="AX1549">
        <v>0.76007005253940396</v>
      </c>
      <c r="AY1549">
        <v>33.4</v>
      </c>
      <c r="AZ1549">
        <v>0.27934537246049601</v>
      </c>
      <c r="BA1549">
        <v>9.08577878103837E-2</v>
      </c>
      <c r="BB1549">
        <v>0.41952983725135601</v>
      </c>
      <c r="BC1549">
        <v>1</v>
      </c>
      <c r="BD1549">
        <v>0</v>
      </c>
      <c r="BE1549">
        <v>1994</v>
      </c>
      <c r="BF1549">
        <v>25</v>
      </c>
      <c r="BG1549">
        <v>0.168117777</v>
      </c>
      <c r="BH1549">
        <v>0</v>
      </c>
      <c r="BI1549">
        <v>0</v>
      </c>
    </row>
    <row r="1550" spans="1:61" x14ac:dyDescent="0.2">
      <c r="A1550">
        <v>1549</v>
      </c>
      <c r="B1550">
        <v>40134223083</v>
      </c>
      <c r="C1550">
        <v>4274000009</v>
      </c>
      <c r="D1550" t="s">
        <v>311</v>
      </c>
      <c r="E1550">
        <v>85233</v>
      </c>
      <c r="F1550">
        <v>420.398241878021</v>
      </c>
      <c r="G1550">
        <v>5.0529137605500001</v>
      </c>
      <c r="H1550">
        <v>0.120567199819246</v>
      </c>
      <c r="I1550">
        <v>3</v>
      </c>
      <c r="J1550">
        <v>0.45646245099999999</v>
      </c>
      <c r="K1550">
        <v>0</v>
      </c>
      <c r="L1550">
        <v>0</v>
      </c>
      <c r="M1550">
        <v>0</v>
      </c>
      <c r="N1550">
        <v>98</v>
      </c>
      <c r="O1550">
        <v>36651.732395891697</v>
      </c>
      <c r="P1550">
        <v>373.99726934583362</v>
      </c>
      <c r="Q1550">
        <v>26753.921686010599</v>
      </c>
      <c r="R1550">
        <f>Q1550/AJ1550</f>
        <v>13.397056427646769</v>
      </c>
      <c r="S1550">
        <v>1</v>
      </c>
      <c r="T1550">
        <v>1</v>
      </c>
      <c r="U1550">
        <v>1</v>
      </c>
      <c r="V1550">
        <v>1</v>
      </c>
      <c r="W1550">
        <v>0</v>
      </c>
      <c r="X1550">
        <v>2</v>
      </c>
      <c r="Y1550">
        <v>0</v>
      </c>
      <c r="Z1550">
        <v>0</v>
      </c>
      <c r="AA1550">
        <v>0</v>
      </c>
      <c r="AB1550">
        <v>420.398241878021</v>
      </c>
      <c r="AC1550">
        <v>6.0505102803369297</v>
      </c>
      <c r="AD1550">
        <v>26753.921686010599</v>
      </c>
      <c r="AE1550">
        <v>13.397056427646801</v>
      </c>
      <c r="AF1550">
        <v>3602.0093790821402</v>
      </c>
      <c r="AG1550">
        <v>1.8037102549234501</v>
      </c>
      <c r="AH1550">
        <v>23151.912306928501</v>
      </c>
      <c r="AI1550">
        <v>0.13463481807848701</v>
      </c>
      <c r="AJ1550">
        <v>1997</v>
      </c>
      <c r="AK1550">
        <v>3832.1640000000002</v>
      </c>
      <c r="AL1550">
        <v>0.71857786680019997</v>
      </c>
      <c r="AM1550">
        <v>0.28142213319979897</v>
      </c>
      <c r="AN1550">
        <v>3.6054081121682499E-2</v>
      </c>
      <c r="AO1550">
        <v>6.00901352028042E-3</v>
      </c>
      <c r="AP1550">
        <v>0.162243365047571</v>
      </c>
      <c r="AQ1550">
        <v>0.15423134702053001</v>
      </c>
      <c r="AR1550">
        <v>2.6162790697674399E-2</v>
      </c>
      <c r="AS1550">
        <v>0.56468023255813904</v>
      </c>
      <c r="AT1550">
        <v>49076</v>
      </c>
      <c r="AU1550">
        <v>105750</v>
      </c>
      <c r="AV1550">
        <v>138891.39941690999</v>
      </c>
      <c r="AW1550">
        <v>0.14521782674011</v>
      </c>
      <c r="AX1550">
        <v>0.77628032345013398</v>
      </c>
      <c r="AY1550">
        <v>38.700000000000003</v>
      </c>
      <c r="AZ1550">
        <v>0.22984476715072599</v>
      </c>
      <c r="BA1550">
        <v>0.11216825237856699</v>
      </c>
      <c r="BB1550">
        <v>0.36297376093294398</v>
      </c>
      <c r="BC1550">
        <v>0.98979591836734604</v>
      </c>
      <c r="BD1550">
        <v>1.0204081632653E-2</v>
      </c>
      <c r="BE1550">
        <v>1995</v>
      </c>
      <c r="BF1550">
        <v>24</v>
      </c>
      <c r="BG1550">
        <v>0.17639295399999999</v>
      </c>
      <c r="BH1550">
        <v>0</v>
      </c>
      <c r="BI1550">
        <v>0</v>
      </c>
    </row>
    <row r="1551" spans="1:61" x14ac:dyDescent="0.2">
      <c r="A1551">
        <v>1550</v>
      </c>
      <c r="B1551">
        <v>40134223091</v>
      </c>
      <c r="C1551">
        <v>4278200100</v>
      </c>
      <c r="D1551" t="s">
        <v>58</v>
      </c>
      <c r="E1551">
        <v>85028</v>
      </c>
      <c r="F1551">
        <v>363.64406357539798</v>
      </c>
      <c r="G1551">
        <v>46.706244967499998</v>
      </c>
      <c r="H1551">
        <v>9.84111341591839E-2</v>
      </c>
      <c r="J1551">
        <v>0.10480154899999999</v>
      </c>
      <c r="K1551">
        <v>966.04025349999995</v>
      </c>
      <c r="L1551">
        <v>4.7200000000000002E-3</v>
      </c>
      <c r="M1551">
        <v>1</v>
      </c>
      <c r="N1551">
        <v>65</v>
      </c>
      <c r="O1551">
        <v>28481.754479731801</v>
      </c>
      <c r="P1551">
        <v>438.18083814971999</v>
      </c>
      <c r="Q1551">
        <v>22190.351085567701</v>
      </c>
      <c r="R1551">
        <f>Q1551/AJ1551</f>
        <v>14.133981583164141</v>
      </c>
      <c r="S1551">
        <v>1</v>
      </c>
      <c r="T1551">
        <v>1</v>
      </c>
      <c r="U1551">
        <v>1</v>
      </c>
      <c r="V1551">
        <v>1</v>
      </c>
      <c r="W1551">
        <v>0</v>
      </c>
      <c r="X1551">
        <v>3</v>
      </c>
      <c r="Y1551">
        <v>0</v>
      </c>
      <c r="Z1551">
        <v>0</v>
      </c>
      <c r="AA1551">
        <v>0</v>
      </c>
      <c r="AB1551">
        <v>363.64406357539798</v>
      </c>
      <c r="AC1551">
        <v>165.16498253317101</v>
      </c>
      <c r="AD1551">
        <v>22190.351085567701</v>
      </c>
      <c r="AE1551">
        <v>14.1339815831641</v>
      </c>
      <c r="AF1551">
        <v>4646.0810372996903</v>
      </c>
      <c r="AG1551">
        <v>2.95928728490426</v>
      </c>
      <c r="AH1551">
        <v>17544.270048268001</v>
      </c>
      <c r="AI1551">
        <v>0.20937393101100699</v>
      </c>
      <c r="AJ1551">
        <v>1570</v>
      </c>
      <c r="AK1551">
        <v>8487.4570000000003</v>
      </c>
      <c r="AL1551">
        <v>0.914649681528662</v>
      </c>
      <c r="AM1551">
        <v>8.5350318471337505E-2</v>
      </c>
      <c r="AN1551">
        <v>0</v>
      </c>
      <c r="AO1551">
        <v>0</v>
      </c>
      <c r="AP1551">
        <v>3.6305732484076397E-2</v>
      </c>
      <c r="AQ1551">
        <v>0.122292993630573</v>
      </c>
      <c r="AR1551">
        <v>9.0355329949238505E-2</v>
      </c>
      <c r="AS1551">
        <v>0.55736040609137005</v>
      </c>
      <c r="AT1551">
        <v>37178</v>
      </c>
      <c r="AU1551">
        <v>92461</v>
      </c>
      <c r="AV1551">
        <v>104802.350813743</v>
      </c>
      <c r="AW1551">
        <v>8.3934426229508197E-2</v>
      </c>
      <c r="AX1551">
        <v>0.61456483126110095</v>
      </c>
      <c r="AY1551">
        <v>31.6</v>
      </c>
      <c r="AZ1551">
        <v>0.25095541401273802</v>
      </c>
      <c r="BA1551">
        <v>0.105732484076433</v>
      </c>
      <c r="BB1551">
        <v>0.38155515370705201</v>
      </c>
      <c r="BC1551">
        <v>1</v>
      </c>
      <c r="BD1551">
        <v>0</v>
      </c>
      <c r="BE1551">
        <v>1998</v>
      </c>
      <c r="BF1551">
        <v>21</v>
      </c>
      <c r="BG1551">
        <v>0.16822030499999999</v>
      </c>
      <c r="BH1551">
        <v>0</v>
      </c>
      <c r="BI1551">
        <v>0</v>
      </c>
    </row>
    <row r="1552" spans="1:61" x14ac:dyDescent="0.2">
      <c r="A1552">
        <v>1551</v>
      </c>
      <c r="B1552">
        <v>40134223092</v>
      </c>
      <c r="C1552">
        <v>4274000012</v>
      </c>
      <c r="D1552" t="s">
        <v>309</v>
      </c>
      <c r="E1552">
        <v>85233</v>
      </c>
      <c r="F1552">
        <v>196.96891356181499</v>
      </c>
      <c r="G1552">
        <v>44.436093257800003</v>
      </c>
      <c r="H1552">
        <v>0.33825427163143601</v>
      </c>
      <c r="I1552">
        <v>4.5</v>
      </c>
      <c r="J1552">
        <v>0.23163831600000001</v>
      </c>
      <c r="K1552">
        <v>0</v>
      </c>
      <c r="L1552">
        <v>0</v>
      </c>
      <c r="M1552">
        <v>0</v>
      </c>
      <c r="N1552">
        <v>96</v>
      </c>
      <c r="O1552">
        <v>33155.449087718502</v>
      </c>
      <c r="P1552">
        <v>345.36926133040106</v>
      </c>
      <c r="Q1552">
        <v>32305.3443466713</v>
      </c>
      <c r="R1552">
        <f>Q1552/AJ1552</f>
        <v>15.728015748135979</v>
      </c>
      <c r="S1552">
        <v>1</v>
      </c>
      <c r="T1552">
        <v>1</v>
      </c>
      <c r="U1552">
        <v>1</v>
      </c>
      <c r="V1552">
        <v>1</v>
      </c>
      <c r="W1552">
        <v>0</v>
      </c>
      <c r="X1552">
        <v>3</v>
      </c>
      <c r="Y1552">
        <v>0</v>
      </c>
      <c r="Z1552">
        <v>0</v>
      </c>
      <c r="AA1552">
        <v>0</v>
      </c>
      <c r="AB1552">
        <v>196.96891356181499</v>
      </c>
      <c r="AC1552">
        <v>165.16498253317101</v>
      </c>
      <c r="AD1552">
        <v>32305.3443466713</v>
      </c>
      <c r="AE1552">
        <v>15.728015748136</v>
      </c>
      <c r="AF1552">
        <v>14346.500247879399</v>
      </c>
      <c r="AG1552">
        <v>6.9846641907884397</v>
      </c>
      <c r="AH1552">
        <v>17958.844098791898</v>
      </c>
      <c r="AI1552">
        <v>0.44409061528414501</v>
      </c>
      <c r="AJ1552">
        <v>2054</v>
      </c>
      <c r="AK1552">
        <v>4058.17</v>
      </c>
      <c r="AL1552">
        <v>0.91187925998052499</v>
      </c>
      <c r="AM1552">
        <v>8.8120740019474203E-2</v>
      </c>
      <c r="AN1552">
        <v>0</v>
      </c>
      <c r="AO1552">
        <v>0</v>
      </c>
      <c r="AP1552">
        <v>2.9698149951314499E-2</v>
      </c>
      <c r="AQ1552">
        <v>0.213729308666017</v>
      </c>
      <c r="AR1552">
        <v>2.5925925925925901E-2</v>
      </c>
      <c r="AS1552">
        <v>0.485185185185185</v>
      </c>
      <c r="AT1552">
        <v>41638</v>
      </c>
      <c r="AU1552">
        <v>110921</v>
      </c>
      <c r="AV1552">
        <v>108948.95833333299</v>
      </c>
      <c r="AW1552">
        <v>8.9338598223099697E-2</v>
      </c>
      <c r="AX1552">
        <v>0.74688279301745597</v>
      </c>
      <c r="AY1552">
        <v>37.5</v>
      </c>
      <c r="AZ1552">
        <v>0.24440116845180099</v>
      </c>
      <c r="BA1552">
        <v>0.111489776046738</v>
      </c>
      <c r="BB1552">
        <v>0.35286458333333298</v>
      </c>
      <c r="BC1552">
        <v>1</v>
      </c>
      <c r="BD1552">
        <v>0</v>
      </c>
      <c r="BE1552">
        <v>1994</v>
      </c>
      <c r="BF1552">
        <v>25</v>
      </c>
      <c r="BG1552">
        <v>0.15825541000000001</v>
      </c>
      <c r="BH1552">
        <v>39737.517820000001</v>
      </c>
      <c r="BI1552">
        <v>3.0353417000000001E-2</v>
      </c>
    </row>
    <row r="1553" spans="1:61" x14ac:dyDescent="0.2">
      <c r="A1553">
        <v>1552</v>
      </c>
      <c r="B1553">
        <v>40134223093</v>
      </c>
      <c r="C1553">
        <v>4274000012</v>
      </c>
      <c r="D1553" t="s">
        <v>309</v>
      </c>
      <c r="E1553">
        <v>85233</v>
      </c>
      <c r="F1553">
        <v>285.41523012096201</v>
      </c>
      <c r="G1553">
        <v>44.436093257800003</v>
      </c>
      <c r="H1553">
        <v>0.24908086191291201</v>
      </c>
      <c r="I1553">
        <v>4.5</v>
      </c>
      <c r="J1553">
        <v>0.23163831600000001</v>
      </c>
      <c r="K1553">
        <v>0</v>
      </c>
      <c r="L1553">
        <v>0</v>
      </c>
      <c r="M1553">
        <v>0</v>
      </c>
      <c r="N1553">
        <v>65</v>
      </c>
      <c r="O1553">
        <v>9806.0799656231593</v>
      </c>
      <c r="P1553">
        <v>150.86276870189477</v>
      </c>
      <c r="Q1553">
        <v>14319.169677889</v>
      </c>
      <c r="R1553">
        <f>Q1553/AJ1553</f>
        <v>12.02281249193031</v>
      </c>
      <c r="S1553">
        <v>1</v>
      </c>
      <c r="T1553">
        <v>1</v>
      </c>
      <c r="U1553">
        <v>1</v>
      </c>
      <c r="V1553">
        <v>1</v>
      </c>
      <c r="W1553">
        <v>0</v>
      </c>
      <c r="X1553">
        <v>2</v>
      </c>
      <c r="Y1553">
        <v>0</v>
      </c>
      <c r="Z1553">
        <v>0</v>
      </c>
      <c r="AA1553">
        <v>0</v>
      </c>
      <c r="AB1553">
        <v>285.41523012096201</v>
      </c>
      <c r="AC1553">
        <v>91.179255551100496</v>
      </c>
      <c r="AD1553">
        <v>14319.169677889</v>
      </c>
      <c r="AE1553">
        <v>12.022812491930299</v>
      </c>
      <c r="AF1553">
        <v>4640.43117478558</v>
      </c>
      <c r="AG1553">
        <v>3.8962478377712699</v>
      </c>
      <c r="AH1553">
        <v>9678.7385031034592</v>
      </c>
      <c r="AI1553">
        <v>0.32407124708851698</v>
      </c>
      <c r="AJ1553">
        <v>1191</v>
      </c>
      <c r="AK1553">
        <v>3844.7289999999998</v>
      </c>
      <c r="AL1553">
        <v>0.58018471872376098</v>
      </c>
      <c r="AM1553">
        <v>0.41981528127623802</v>
      </c>
      <c r="AN1553">
        <v>0.250209907640638</v>
      </c>
      <c r="AO1553">
        <v>0</v>
      </c>
      <c r="AP1553">
        <v>8.3123425692695194E-2</v>
      </c>
      <c r="AQ1553">
        <v>0.113350125944584</v>
      </c>
      <c r="AR1553">
        <v>4.6296296296296197E-2</v>
      </c>
      <c r="AS1553">
        <v>0.53174603174603097</v>
      </c>
      <c r="AT1553">
        <v>46296</v>
      </c>
      <c r="AU1553">
        <v>80625</v>
      </c>
      <c r="AV1553">
        <v>108495.50102249499</v>
      </c>
      <c r="AW1553">
        <v>5.4575986565910999E-2</v>
      </c>
      <c r="AX1553">
        <v>0.46401515151515099</v>
      </c>
      <c r="AY1553">
        <v>31.8</v>
      </c>
      <c r="AZ1553">
        <v>0.30730478589420601</v>
      </c>
      <c r="BA1553">
        <v>0.114189756507136</v>
      </c>
      <c r="BB1553">
        <v>0.34969325153374198</v>
      </c>
      <c r="BC1553">
        <v>1</v>
      </c>
      <c r="BD1553">
        <v>0</v>
      </c>
      <c r="BE1553">
        <v>1997</v>
      </c>
      <c r="BF1553">
        <v>22</v>
      </c>
      <c r="BG1553">
        <v>0.150543542</v>
      </c>
      <c r="BH1553">
        <v>21741.654849999999</v>
      </c>
      <c r="BI1553">
        <v>2.7098064000000002E-2</v>
      </c>
    </row>
    <row r="1554" spans="1:61" x14ac:dyDescent="0.2">
      <c r="A1554">
        <v>1553</v>
      </c>
      <c r="B1554">
        <v>40134224011</v>
      </c>
      <c r="C1554">
        <v>4278200100</v>
      </c>
      <c r="D1554" t="s">
        <v>58</v>
      </c>
      <c r="E1554">
        <v>85028</v>
      </c>
      <c r="F1554">
        <v>410.12638252052602</v>
      </c>
      <c r="G1554">
        <v>46.706244967499998</v>
      </c>
      <c r="H1554">
        <v>0.15842177170100999</v>
      </c>
      <c r="J1554">
        <v>0.10480154899999999</v>
      </c>
      <c r="K1554">
        <v>966.04025349999995</v>
      </c>
      <c r="L1554">
        <v>4.7200000000000002E-3</v>
      </c>
      <c r="M1554">
        <v>1</v>
      </c>
      <c r="N1554">
        <v>115</v>
      </c>
      <c r="O1554">
        <v>36601.351192467002</v>
      </c>
      <c r="P1554">
        <v>318.27261906493044</v>
      </c>
      <c r="Q1554">
        <v>25574.002855902101</v>
      </c>
      <c r="R1554">
        <f>Q1554/AJ1554</f>
        <v>13.982505662056917</v>
      </c>
      <c r="S1554">
        <v>1</v>
      </c>
      <c r="T1554">
        <v>1</v>
      </c>
      <c r="U1554">
        <v>1</v>
      </c>
      <c r="V1554">
        <v>1</v>
      </c>
      <c r="W1554">
        <v>0</v>
      </c>
      <c r="X1554">
        <v>6</v>
      </c>
      <c r="Y1554">
        <v>1</v>
      </c>
      <c r="Z1554">
        <v>0.16666666666666599</v>
      </c>
      <c r="AA1554">
        <v>0</v>
      </c>
      <c r="AB1554">
        <v>410.12638252052602</v>
      </c>
      <c r="AC1554">
        <v>130.26080493308501</v>
      </c>
      <c r="AD1554">
        <v>25574.002855902101</v>
      </c>
      <c r="AE1554">
        <v>13.9825056620569</v>
      </c>
      <c r="AF1554">
        <v>5424.1092607527498</v>
      </c>
      <c r="AG1554">
        <v>2.96561468603212</v>
      </c>
      <c r="AH1554">
        <v>20149.893595149399</v>
      </c>
      <c r="AI1554">
        <v>0.21209465296907701</v>
      </c>
      <c r="AJ1554">
        <v>1829</v>
      </c>
      <c r="AK1554">
        <v>3765.8879999999999</v>
      </c>
      <c r="AL1554">
        <v>0.703663203936577</v>
      </c>
      <c r="AM1554">
        <v>0.296336796063422</v>
      </c>
      <c r="AN1554">
        <v>5.1940951339529799E-2</v>
      </c>
      <c r="AO1554">
        <v>6.0688901038819E-2</v>
      </c>
      <c r="AP1554">
        <v>2.4603608529250899E-2</v>
      </c>
      <c r="AQ1554">
        <v>0.155822854018589</v>
      </c>
      <c r="AR1554">
        <v>4.6889089269612202E-2</v>
      </c>
      <c r="AS1554">
        <v>0.25247971145175802</v>
      </c>
      <c r="AT1554">
        <v>23691</v>
      </c>
      <c r="AU1554">
        <v>47895</v>
      </c>
      <c r="AV1554">
        <v>57677.100271002702</v>
      </c>
      <c r="AW1554">
        <v>0.29708951125755001</v>
      </c>
      <c r="AX1554">
        <v>0.30676328502415401</v>
      </c>
      <c r="AY1554">
        <v>30</v>
      </c>
      <c r="AZ1554">
        <v>0.28922908693275001</v>
      </c>
      <c r="BA1554">
        <v>7.5451066156369595E-2</v>
      </c>
      <c r="BB1554">
        <v>0.35907859078590698</v>
      </c>
      <c r="BC1554">
        <v>1</v>
      </c>
      <c r="BD1554">
        <v>0</v>
      </c>
      <c r="BE1554">
        <v>1987</v>
      </c>
      <c r="BF1554">
        <v>32</v>
      </c>
      <c r="BG1554">
        <v>8.6934781000000003E-2</v>
      </c>
      <c r="BH1554">
        <v>0</v>
      </c>
      <c r="BI1554">
        <v>0</v>
      </c>
    </row>
    <row r="1555" spans="1:61" x14ac:dyDescent="0.2">
      <c r="A1555">
        <v>1554</v>
      </c>
      <c r="B1555">
        <v>40134224012</v>
      </c>
      <c r="C1555">
        <v>4274000008</v>
      </c>
      <c r="D1555" t="s">
        <v>312</v>
      </c>
      <c r="E1555">
        <v>85233</v>
      </c>
      <c r="F1555">
        <v>111.1117259375</v>
      </c>
      <c r="G1555">
        <v>4.4651883206300003</v>
      </c>
      <c r="H1555">
        <v>0.137655769795654</v>
      </c>
      <c r="I1555">
        <v>4.2</v>
      </c>
      <c r="J1555">
        <v>0.33515768400000001</v>
      </c>
      <c r="K1555">
        <v>0</v>
      </c>
      <c r="L1555">
        <v>0</v>
      </c>
      <c r="M1555">
        <v>0</v>
      </c>
      <c r="N1555">
        <v>45</v>
      </c>
      <c r="O1555">
        <v>24411.721914204401</v>
      </c>
      <c r="P1555">
        <v>542.48270920454229</v>
      </c>
      <c r="Q1555">
        <v>6529.41479579918</v>
      </c>
      <c r="R1555">
        <f>Q1555/AJ1555</f>
        <v>10.81028939701851</v>
      </c>
      <c r="S1555">
        <v>1</v>
      </c>
      <c r="T1555">
        <v>1</v>
      </c>
      <c r="U1555">
        <v>1</v>
      </c>
      <c r="V1555">
        <v>1</v>
      </c>
      <c r="W1555">
        <v>0</v>
      </c>
      <c r="X1555">
        <v>8</v>
      </c>
      <c r="Y1555">
        <v>1</v>
      </c>
      <c r="Z1555">
        <v>0.125</v>
      </c>
      <c r="AA1555">
        <v>0</v>
      </c>
      <c r="AB1555">
        <v>111.1117259375</v>
      </c>
      <c r="AC1555">
        <v>133.33424528911999</v>
      </c>
      <c r="AD1555">
        <v>6529.41479579918</v>
      </c>
      <c r="AE1555">
        <v>10.810289397018501</v>
      </c>
      <c r="AF1555">
        <v>1965.81014003872</v>
      </c>
      <c r="AG1555">
        <v>3.2546525497329899</v>
      </c>
      <c r="AH1555">
        <v>4563.6046557604504</v>
      </c>
      <c r="AI1555">
        <v>0.30106988168426102</v>
      </c>
      <c r="AJ1555">
        <v>604</v>
      </c>
      <c r="AK1555">
        <v>2408.0079999999998</v>
      </c>
      <c r="AL1555">
        <v>0.72847682119205204</v>
      </c>
      <c r="AM1555">
        <v>0.27152317880794702</v>
      </c>
      <c r="AN1555">
        <v>0.139072847682119</v>
      </c>
      <c r="AO1555">
        <v>0</v>
      </c>
      <c r="AP1555">
        <v>5.9602649006622502E-2</v>
      </c>
      <c r="AQ1555">
        <v>0.30463576158940397</v>
      </c>
      <c r="AR1555">
        <v>0.116379310344827</v>
      </c>
      <c r="AS1555">
        <v>0.375</v>
      </c>
      <c r="AT1555">
        <v>35613</v>
      </c>
      <c r="AU1555">
        <v>50938</v>
      </c>
      <c r="AV1555">
        <v>61504.9418604651</v>
      </c>
      <c r="AW1555">
        <v>0.231788079470198</v>
      </c>
      <c r="AX1555">
        <v>0.47267759562841499</v>
      </c>
      <c r="AY1555">
        <v>37</v>
      </c>
      <c r="AZ1555">
        <v>0.147350993377483</v>
      </c>
      <c r="BA1555">
        <v>0.22516556291390699</v>
      </c>
      <c r="BB1555">
        <v>0.13953488372093001</v>
      </c>
      <c r="BC1555">
        <v>0.88953488372093004</v>
      </c>
      <c r="BD1555">
        <v>0.11046511627906901</v>
      </c>
      <c r="BE1555">
        <v>1996</v>
      </c>
      <c r="BF1555">
        <v>23</v>
      </c>
      <c r="BG1555">
        <v>0.124620808</v>
      </c>
      <c r="BH1555">
        <v>0</v>
      </c>
      <c r="BI1555">
        <v>0</v>
      </c>
    </row>
    <row r="1556" spans="1:61" x14ac:dyDescent="0.2">
      <c r="A1556">
        <v>1555</v>
      </c>
      <c r="B1556">
        <v>40134224013</v>
      </c>
      <c r="C1556">
        <v>4274000016</v>
      </c>
      <c r="D1556" t="s">
        <v>313</v>
      </c>
      <c r="E1556">
        <v>85233</v>
      </c>
      <c r="F1556">
        <v>0</v>
      </c>
      <c r="G1556">
        <v>73.954625872899996</v>
      </c>
      <c r="H1556">
        <v>0.147944683356493</v>
      </c>
      <c r="I1556">
        <v>4.2</v>
      </c>
      <c r="J1556">
        <v>0.22538675</v>
      </c>
      <c r="K1556">
        <v>0</v>
      </c>
      <c r="L1556">
        <v>0</v>
      </c>
      <c r="M1556">
        <v>0</v>
      </c>
      <c r="N1556">
        <v>62</v>
      </c>
      <c r="O1556">
        <v>47566.024612032001</v>
      </c>
      <c r="P1556">
        <v>767.1939453553548</v>
      </c>
      <c r="Q1556">
        <v>8522.3496036688593</v>
      </c>
      <c r="R1556">
        <f>Q1556/AJ1556</f>
        <v>15.899905976994141</v>
      </c>
      <c r="S1556">
        <v>1</v>
      </c>
      <c r="T1556">
        <v>1</v>
      </c>
      <c r="U1556">
        <v>1</v>
      </c>
      <c r="V1556">
        <v>1</v>
      </c>
      <c r="W1556">
        <v>0</v>
      </c>
      <c r="X1556">
        <v>5</v>
      </c>
      <c r="Y1556">
        <v>0</v>
      </c>
      <c r="Z1556">
        <v>0</v>
      </c>
      <c r="AA1556">
        <v>0</v>
      </c>
      <c r="AB1556">
        <v>0</v>
      </c>
      <c r="AC1556">
        <v>129.06986100383401</v>
      </c>
      <c r="AD1556">
        <v>8522.3496036688593</v>
      </c>
      <c r="AE1556">
        <v>15.8999059769941</v>
      </c>
      <c r="AF1556">
        <v>1842.0067085338401</v>
      </c>
      <c r="AG1556">
        <v>3.43657968010046</v>
      </c>
      <c r="AH1556">
        <v>6680.3428951350197</v>
      </c>
      <c r="AI1556">
        <v>0.21613836491064101</v>
      </c>
      <c r="AJ1556">
        <v>536</v>
      </c>
      <c r="AK1556">
        <v>2135.346</v>
      </c>
      <c r="AL1556">
        <v>0.80970149253731305</v>
      </c>
      <c r="AM1556">
        <v>0.19029850746268601</v>
      </c>
      <c r="AN1556">
        <v>0</v>
      </c>
      <c r="AO1556">
        <v>0</v>
      </c>
      <c r="AP1556">
        <v>5.0373134328358202E-2</v>
      </c>
      <c r="AQ1556">
        <v>0.27052238805970102</v>
      </c>
      <c r="AR1556">
        <v>0</v>
      </c>
      <c r="AS1556">
        <v>0.550561797752809</v>
      </c>
      <c r="AT1556">
        <v>50593</v>
      </c>
      <c r="AU1556">
        <v>97984</v>
      </c>
      <c r="AV1556">
        <v>137732.29166666701</v>
      </c>
      <c r="AW1556">
        <v>0.18470149253731299</v>
      </c>
      <c r="AX1556">
        <v>0.81481481481481399</v>
      </c>
      <c r="AY1556">
        <v>35.6</v>
      </c>
      <c r="AZ1556">
        <v>0.19962686567164101</v>
      </c>
      <c r="BA1556">
        <v>5.5970149253731297E-2</v>
      </c>
      <c r="BB1556">
        <v>0.33333333333333298</v>
      </c>
      <c r="BC1556">
        <v>1</v>
      </c>
      <c r="BD1556">
        <v>0</v>
      </c>
      <c r="BE1556">
        <v>1995</v>
      </c>
      <c r="BF1556">
        <v>24</v>
      </c>
      <c r="BG1556">
        <v>0.24856173200000001</v>
      </c>
      <c r="BH1556">
        <v>0</v>
      </c>
      <c r="BI1556">
        <v>0</v>
      </c>
    </row>
    <row r="1557" spans="1:61" x14ac:dyDescent="0.2">
      <c r="A1557">
        <v>1556</v>
      </c>
      <c r="B1557">
        <v>40134224021</v>
      </c>
      <c r="C1557">
        <v>4274000001</v>
      </c>
      <c r="D1557" t="s">
        <v>306</v>
      </c>
      <c r="E1557">
        <v>85234</v>
      </c>
      <c r="F1557">
        <v>802.46869567517695</v>
      </c>
      <c r="G1557">
        <v>83.030721021999994</v>
      </c>
      <c r="H1557">
        <v>9.1140391183115996E-2</v>
      </c>
      <c r="I1557">
        <v>4.7</v>
      </c>
      <c r="J1557">
        <v>0.311004483</v>
      </c>
      <c r="K1557">
        <v>2998.8488160000002</v>
      </c>
      <c r="L1557">
        <v>8.9099999999999995E-3</v>
      </c>
      <c r="M1557">
        <v>1</v>
      </c>
      <c r="N1557">
        <v>99</v>
      </c>
      <c r="O1557">
        <v>31966.083708918799</v>
      </c>
      <c r="P1557">
        <v>322.88973443352324</v>
      </c>
      <c r="Q1557">
        <v>32902.9045796754</v>
      </c>
      <c r="R1557">
        <f>Q1557/AJ1557</f>
        <v>14.462815199857319</v>
      </c>
      <c r="S1557">
        <v>1</v>
      </c>
      <c r="T1557">
        <v>1</v>
      </c>
      <c r="U1557">
        <v>1</v>
      </c>
      <c r="V1557">
        <v>1</v>
      </c>
      <c r="W1557">
        <v>0</v>
      </c>
      <c r="X1557">
        <v>5</v>
      </c>
      <c r="Y1557">
        <v>0</v>
      </c>
      <c r="Z1557">
        <v>0</v>
      </c>
      <c r="AA1557">
        <v>0</v>
      </c>
      <c r="AB1557">
        <v>411.30243466170202</v>
      </c>
      <c r="AC1557">
        <v>138.38370257395201</v>
      </c>
      <c r="AD1557">
        <v>32902.9045796754</v>
      </c>
      <c r="AE1557">
        <v>14.4628151998573</v>
      </c>
      <c r="AF1557">
        <v>8481.2153680283409</v>
      </c>
      <c r="AG1557">
        <v>3.7280067551772902</v>
      </c>
      <c r="AH1557">
        <v>24421.689211647099</v>
      </c>
      <c r="AI1557">
        <v>0.25776494435288499</v>
      </c>
      <c r="AJ1557">
        <v>2275</v>
      </c>
      <c r="AK1557">
        <v>4755.2669999999998</v>
      </c>
      <c r="AL1557">
        <v>0.78153846153846096</v>
      </c>
      <c r="AM1557">
        <v>0.21846153846153801</v>
      </c>
      <c r="AN1557">
        <v>1.7582417582417499E-2</v>
      </c>
      <c r="AO1557">
        <v>3.2967032967032898E-2</v>
      </c>
      <c r="AP1557">
        <v>5.5824175824175801E-2</v>
      </c>
      <c r="AQ1557">
        <v>0.23120879120879101</v>
      </c>
      <c r="AR1557">
        <v>5.3805774278215202E-2</v>
      </c>
      <c r="AS1557">
        <v>0.32217847769028801</v>
      </c>
      <c r="AT1557">
        <v>36093</v>
      </c>
      <c r="AU1557">
        <v>67885</v>
      </c>
      <c r="AV1557">
        <v>97922.010178117096</v>
      </c>
      <c r="AW1557">
        <v>0.17450549450549399</v>
      </c>
      <c r="AX1557">
        <v>0.459589867310012</v>
      </c>
      <c r="AY1557">
        <v>34.299999999999997</v>
      </c>
      <c r="AZ1557">
        <v>0.22681318681318599</v>
      </c>
      <c r="BA1557">
        <v>8.1318681318681293E-2</v>
      </c>
      <c r="BB1557">
        <v>0.40839694656488501</v>
      </c>
      <c r="BC1557">
        <v>0.91475826972010099</v>
      </c>
      <c r="BD1557">
        <v>8.5241730279898204E-2</v>
      </c>
      <c r="BE1557">
        <v>1986</v>
      </c>
      <c r="BF1557">
        <v>33</v>
      </c>
      <c r="BG1557">
        <v>0.21759365899999999</v>
      </c>
      <c r="BH1557">
        <v>0</v>
      </c>
      <c r="BI1557">
        <v>0</v>
      </c>
    </row>
    <row r="1558" spans="1:61" x14ac:dyDescent="0.2">
      <c r="A1558">
        <v>1557</v>
      </c>
      <c r="B1558">
        <v>40134224022</v>
      </c>
      <c r="C1558">
        <v>4274000011</v>
      </c>
      <c r="D1558" t="s">
        <v>314</v>
      </c>
      <c r="E1558">
        <v>85234</v>
      </c>
      <c r="F1558">
        <v>533.66557227941701</v>
      </c>
      <c r="G1558">
        <v>2.22496318531</v>
      </c>
      <c r="H1558">
        <v>0.220897959287638</v>
      </c>
      <c r="I1558">
        <v>4.3</v>
      </c>
      <c r="J1558">
        <v>0.32055196499999999</v>
      </c>
      <c r="K1558">
        <v>0</v>
      </c>
      <c r="L1558">
        <v>0</v>
      </c>
      <c r="M1558">
        <v>0</v>
      </c>
      <c r="N1558">
        <v>99</v>
      </c>
      <c r="O1558">
        <v>32037.879556230298</v>
      </c>
      <c r="P1558">
        <v>323.61494501242726</v>
      </c>
      <c r="Q1558">
        <v>14930.8550848664</v>
      </c>
      <c r="R1558">
        <f>Q1558/AJ1558</f>
        <v>11.812385351951265</v>
      </c>
      <c r="S1558">
        <v>1</v>
      </c>
      <c r="T1558">
        <v>1</v>
      </c>
      <c r="U1558">
        <v>1</v>
      </c>
      <c r="V1558">
        <v>1</v>
      </c>
      <c r="W1558">
        <v>0</v>
      </c>
      <c r="X1558">
        <v>4</v>
      </c>
      <c r="Y1558">
        <v>0</v>
      </c>
      <c r="Z1558">
        <v>0</v>
      </c>
      <c r="AA1558">
        <v>0</v>
      </c>
      <c r="AB1558">
        <v>386.20523888951499</v>
      </c>
      <c r="AC1558">
        <v>133.95089116338599</v>
      </c>
      <c r="AD1558">
        <v>14930.8550848664</v>
      </c>
      <c r="AE1558">
        <v>11.8123853519512</v>
      </c>
      <c r="AF1558">
        <v>5597.75227764179</v>
      </c>
      <c r="AG1558">
        <v>4.4286014854760998</v>
      </c>
      <c r="AH1558">
        <v>9333.1028072246099</v>
      </c>
      <c r="AI1558">
        <v>0.37491170102612198</v>
      </c>
      <c r="AJ1558">
        <v>1264</v>
      </c>
      <c r="AK1558">
        <v>5054.47</v>
      </c>
      <c r="AL1558">
        <v>0.689873417721519</v>
      </c>
      <c r="AM1558">
        <v>0.310126582278481</v>
      </c>
      <c r="AN1558">
        <v>0.204905063291139</v>
      </c>
      <c r="AO1558">
        <v>7.9113924050632899E-3</v>
      </c>
      <c r="AP1558">
        <v>7.9113924050632899E-3</v>
      </c>
      <c r="AQ1558">
        <v>0.14636075949367</v>
      </c>
      <c r="AR1558">
        <v>5.1047120418848103E-2</v>
      </c>
      <c r="AS1558">
        <v>0.425392670157068</v>
      </c>
      <c r="AT1558">
        <v>44733</v>
      </c>
      <c r="AU1558">
        <v>79464</v>
      </c>
      <c r="AV1558">
        <v>134546.943765281</v>
      </c>
      <c r="AW1558">
        <v>8.9398734177215194E-2</v>
      </c>
      <c r="AX1558">
        <v>0.72371638141809203</v>
      </c>
      <c r="AY1558">
        <v>40.700000000000003</v>
      </c>
      <c r="AZ1558">
        <v>0.344936708860759</v>
      </c>
      <c r="BA1558">
        <v>0.192246835443037</v>
      </c>
      <c r="BB1558">
        <v>0.38875305623471801</v>
      </c>
      <c r="BC1558">
        <v>1</v>
      </c>
      <c r="BD1558">
        <v>0</v>
      </c>
      <c r="BE1558">
        <v>1986</v>
      </c>
      <c r="BF1558">
        <v>33</v>
      </c>
      <c r="BG1558">
        <v>0.19549617499999999</v>
      </c>
      <c r="BH1558">
        <v>0</v>
      </c>
      <c r="BI1558">
        <v>0</v>
      </c>
    </row>
    <row r="1559" spans="1:61" x14ac:dyDescent="0.2">
      <c r="A1559">
        <v>1558</v>
      </c>
      <c r="B1559">
        <v>40134224023</v>
      </c>
      <c r="C1559">
        <v>4274000011</v>
      </c>
      <c r="D1559" t="s">
        <v>314</v>
      </c>
      <c r="E1559">
        <v>85234</v>
      </c>
      <c r="F1559">
        <v>374.08134416842302</v>
      </c>
      <c r="G1559">
        <v>2.22496318531</v>
      </c>
      <c r="H1559">
        <v>0.35658551870370903</v>
      </c>
      <c r="I1559">
        <v>4.3</v>
      </c>
      <c r="J1559">
        <v>0.32055196499999999</v>
      </c>
      <c r="K1559">
        <v>0</v>
      </c>
      <c r="L1559">
        <v>0</v>
      </c>
      <c r="M1559">
        <v>0</v>
      </c>
      <c r="N1559">
        <v>123</v>
      </c>
      <c r="O1559">
        <v>62097.562099251198</v>
      </c>
      <c r="P1559">
        <v>504.8582284491967</v>
      </c>
      <c r="Q1559">
        <v>22962.1076189743</v>
      </c>
      <c r="R1559">
        <f>Q1559/AJ1559</f>
        <v>13.499181433847324</v>
      </c>
      <c r="S1559">
        <v>1</v>
      </c>
      <c r="T1559">
        <v>1</v>
      </c>
      <c r="U1559">
        <v>1</v>
      </c>
      <c r="V1559">
        <v>1</v>
      </c>
      <c r="W1559">
        <v>0</v>
      </c>
      <c r="X1559">
        <v>7</v>
      </c>
      <c r="Y1559">
        <v>1</v>
      </c>
      <c r="Z1559">
        <v>0.14285714285714199</v>
      </c>
      <c r="AA1559">
        <v>0</v>
      </c>
      <c r="AB1559">
        <v>374.08134416842302</v>
      </c>
      <c r="AC1559">
        <v>61.151548349649303</v>
      </c>
      <c r="AD1559">
        <v>22962.1076189743</v>
      </c>
      <c r="AE1559">
        <v>13.4991814338473</v>
      </c>
      <c r="AF1559">
        <v>9435.4139547767409</v>
      </c>
      <c r="AG1559">
        <v>5.5469805730609902</v>
      </c>
      <c r="AH1559">
        <v>13526.693664197501</v>
      </c>
      <c r="AI1559">
        <v>0.41091236533444098</v>
      </c>
      <c r="AJ1559">
        <v>1701</v>
      </c>
      <c r="AK1559">
        <v>7486.1880000000001</v>
      </c>
      <c r="AL1559">
        <v>0.60611405055849499</v>
      </c>
      <c r="AM1559">
        <v>0.39388594944150501</v>
      </c>
      <c r="AN1559">
        <v>7.6425631981187504E-3</v>
      </c>
      <c r="AO1559">
        <v>7.0546737213403798E-3</v>
      </c>
      <c r="AP1559">
        <v>8.2892416225749499E-2</v>
      </c>
      <c r="AQ1559">
        <v>0.50676072898295099</v>
      </c>
      <c r="AR1559">
        <v>0.229742612011439</v>
      </c>
      <c r="AS1559">
        <v>0.20591039084842699</v>
      </c>
      <c r="AT1559">
        <v>23179</v>
      </c>
      <c r="AU1559">
        <v>65625</v>
      </c>
      <c r="AV1559">
        <v>73144.877049180301</v>
      </c>
      <c r="AW1559">
        <v>0.227513227513227</v>
      </c>
      <c r="AX1559">
        <v>0.51417004048582904</v>
      </c>
      <c r="AY1559">
        <v>34.799999999999997</v>
      </c>
      <c r="AZ1559">
        <v>0.31628453850676003</v>
      </c>
      <c r="BA1559">
        <v>8.8183421516754804E-2</v>
      </c>
      <c r="BB1559">
        <v>0.50819672131147497</v>
      </c>
      <c r="BC1559">
        <v>0.92418032786885196</v>
      </c>
      <c r="BD1559">
        <v>7.58196721311475E-2</v>
      </c>
      <c r="BE1559">
        <v>1984</v>
      </c>
      <c r="BF1559">
        <v>35</v>
      </c>
      <c r="BG1559">
        <v>0.16359760700000001</v>
      </c>
      <c r="BH1559">
        <v>10496.438959999999</v>
      </c>
      <c r="BI1559">
        <v>1.7835242000000001E-2</v>
      </c>
    </row>
    <row r="1560" spans="1:61" x14ac:dyDescent="0.2">
      <c r="A1560">
        <v>1559</v>
      </c>
      <c r="B1560">
        <v>40134224031</v>
      </c>
      <c r="C1560">
        <v>4274000003</v>
      </c>
      <c r="D1560" t="s">
        <v>315</v>
      </c>
      <c r="E1560">
        <v>85296</v>
      </c>
      <c r="F1560">
        <v>4765.3446504779904</v>
      </c>
      <c r="G1560">
        <v>68.568113662399995</v>
      </c>
      <c r="H1560">
        <v>6.3143014292345603E-2</v>
      </c>
      <c r="I1560">
        <v>4.5</v>
      </c>
      <c r="J1560">
        <v>0.29810765099999997</v>
      </c>
      <c r="K1560">
        <v>10499.795529999999</v>
      </c>
      <c r="L1560">
        <v>3.78E-2</v>
      </c>
      <c r="M1560">
        <v>1</v>
      </c>
      <c r="N1560">
        <v>111</v>
      </c>
      <c r="O1560">
        <v>53319.038116672396</v>
      </c>
      <c r="P1560">
        <v>480.35169474479636</v>
      </c>
      <c r="Q1560">
        <v>32514.615912459802</v>
      </c>
      <c r="R1560">
        <f>Q1560/AJ1560</f>
        <v>16.363671823079919</v>
      </c>
      <c r="S1560">
        <v>1</v>
      </c>
      <c r="T1560">
        <v>0</v>
      </c>
      <c r="U1560">
        <v>2</v>
      </c>
      <c r="V1560">
        <v>0</v>
      </c>
      <c r="W1560">
        <v>1</v>
      </c>
      <c r="X1560">
        <v>4</v>
      </c>
      <c r="Y1560">
        <v>0</v>
      </c>
      <c r="Z1560">
        <v>0</v>
      </c>
      <c r="AA1560">
        <v>0</v>
      </c>
      <c r="AB1560">
        <v>690.75555165306298</v>
      </c>
      <c r="AC1560">
        <v>13.194118754343499</v>
      </c>
      <c r="AD1560">
        <v>32514.615912459802</v>
      </c>
      <c r="AE1560">
        <v>16.363671823079901</v>
      </c>
      <c r="AF1560">
        <v>1345.30368504493</v>
      </c>
      <c r="AG1560">
        <v>0.67705268497480497</v>
      </c>
      <c r="AH1560">
        <v>31169.312227414801</v>
      </c>
      <c r="AI1560">
        <v>4.1375352200590097E-2</v>
      </c>
      <c r="AJ1560">
        <v>1987</v>
      </c>
      <c r="AK1560">
        <v>5141.848</v>
      </c>
      <c r="AL1560">
        <v>0.83995973829894299</v>
      </c>
      <c r="AM1560">
        <v>0.16004026170105601</v>
      </c>
      <c r="AN1560">
        <v>1.0065425264217401E-2</v>
      </c>
      <c r="AO1560">
        <v>0</v>
      </c>
      <c r="AP1560">
        <v>3.3215903371917398E-2</v>
      </c>
      <c r="AQ1560">
        <v>0.17966784096628</v>
      </c>
      <c r="AR1560">
        <v>3.2616753150481799E-2</v>
      </c>
      <c r="AS1560">
        <v>0.34766493699036299</v>
      </c>
      <c r="AT1560">
        <v>41227</v>
      </c>
      <c r="AU1560">
        <v>81033</v>
      </c>
      <c r="AV1560">
        <v>114227.769347496</v>
      </c>
      <c r="AW1560">
        <v>0.14918533604887901</v>
      </c>
      <c r="AX1560">
        <v>0.81259370314842505</v>
      </c>
      <c r="AY1560">
        <v>38.200000000000003</v>
      </c>
      <c r="AZ1560">
        <v>0.26925012581781499</v>
      </c>
      <c r="BA1560">
        <v>0.13789632611977801</v>
      </c>
      <c r="BB1560">
        <v>0.45978755690439999</v>
      </c>
      <c r="BC1560">
        <v>0.939301972685887</v>
      </c>
      <c r="BD1560">
        <v>6.0698027314112203E-2</v>
      </c>
      <c r="BE1560">
        <v>1995</v>
      </c>
      <c r="BF1560">
        <v>24</v>
      </c>
      <c r="BG1560">
        <v>0.133878568</v>
      </c>
      <c r="BH1560">
        <v>0</v>
      </c>
      <c r="BI1560">
        <v>0</v>
      </c>
    </row>
    <row r="1561" spans="1:61" x14ac:dyDescent="0.2">
      <c r="A1561">
        <v>1560</v>
      </c>
      <c r="B1561">
        <v>40134224032</v>
      </c>
      <c r="C1561">
        <v>4274000012</v>
      </c>
      <c r="D1561" t="s">
        <v>309</v>
      </c>
      <c r="E1561">
        <v>85233</v>
      </c>
      <c r="F1561">
        <v>1681.7169141724801</v>
      </c>
      <c r="G1561">
        <v>44.436093257800003</v>
      </c>
      <c r="H1561">
        <v>7.5127487918353802E-2</v>
      </c>
      <c r="I1561">
        <v>4.5</v>
      </c>
      <c r="J1561">
        <v>0.23163831600000001</v>
      </c>
      <c r="K1561">
        <v>0</v>
      </c>
      <c r="L1561">
        <v>0</v>
      </c>
      <c r="M1561">
        <v>0</v>
      </c>
      <c r="N1561">
        <v>110</v>
      </c>
      <c r="O1561">
        <v>30847.751598541799</v>
      </c>
      <c r="P1561">
        <v>280.43410544128909</v>
      </c>
      <c r="Q1561">
        <v>26571.614293766801</v>
      </c>
      <c r="R1561">
        <f>Q1561/AJ1561</f>
        <v>13.366003165878672</v>
      </c>
      <c r="S1561">
        <v>1</v>
      </c>
      <c r="T1561">
        <v>0</v>
      </c>
      <c r="U1561">
        <v>2</v>
      </c>
      <c r="V1561">
        <v>0</v>
      </c>
      <c r="W1561">
        <v>1</v>
      </c>
      <c r="X1561">
        <v>1</v>
      </c>
      <c r="Y1561">
        <v>0</v>
      </c>
      <c r="Z1561">
        <v>0</v>
      </c>
      <c r="AA1561">
        <v>0</v>
      </c>
      <c r="AB1561">
        <v>306.533375785766</v>
      </c>
      <c r="AC1561">
        <v>0.42281381795381201</v>
      </c>
      <c r="AD1561">
        <v>26571.614293766801</v>
      </c>
      <c r="AE1561">
        <v>13.3660031658787</v>
      </c>
      <c r="AF1561">
        <v>1527.69118044421</v>
      </c>
      <c r="AG1561">
        <v>0.76845632819125298</v>
      </c>
      <c r="AH1561">
        <v>25043.923113322599</v>
      </c>
      <c r="AI1561">
        <v>5.7493352250057798E-2</v>
      </c>
      <c r="AJ1561">
        <v>1988</v>
      </c>
      <c r="AK1561">
        <v>6252.652</v>
      </c>
      <c r="AL1561">
        <v>0.65995975855130695</v>
      </c>
      <c r="AM1561">
        <v>0.34004024144869199</v>
      </c>
      <c r="AN1561">
        <v>2.91750503018108E-2</v>
      </c>
      <c r="AO1561">
        <v>0.14537223340040201</v>
      </c>
      <c r="AP1561">
        <v>0.100603621730382</v>
      </c>
      <c r="AQ1561">
        <v>0.22233400402414399</v>
      </c>
      <c r="AR1561">
        <v>6.8281938325991096E-2</v>
      </c>
      <c r="AS1561">
        <v>0.44713656387665102</v>
      </c>
      <c r="AT1561">
        <v>34286</v>
      </c>
      <c r="AU1561">
        <v>85662</v>
      </c>
      <c r="AV1561">
        <v>102723.704866562</v>
      </c>
      <c r="AW1561">
        <v>0.117203219315895</v>
      </c>
      <c r="AX1561">
        <v>0.63967611336032304</v>
      </c>
      <c r="AY1561">
        <v>38.1</v>
      </c>
      <c r="AZ1561">
        <v>0.17857142857142799</v>
      </c>
      <c r="BA1561">
        <v>9.0543259557344005E-2</v>
      </c>
      <c r="BB1561">
        <v>0.32025117739403403</v>
      </c>
      <c r="BC1561">
        <v>0.98430141287284101</v>
      </c>
      <c r="BD1561">
        <v>1.5698587127158499E-2</v>
      </c>
      <c r="BE1561">
        <v>1993</v>
      </c>
      <c r="BF1561">
        <v>26</v>
      </c>
      <c r="BG1561">
        <v>0.14635763099999999</v>
      </c>
      <c r="BH1561">
        <v>0</v>
      </c>
      <c r="BI1561">
        <v>0</v>
      </c>
    </row>
    <row r="1562" spans="1:61" x14ac:dyDescent="0.2">
      <c r="A1562">
        <v>1561</v>
      </c>
      <c r="B1562">
        <v>40134224033</v>
      </c>
      <c r="C1562">
        <v>4278200100</v>
      </c>
      <c r="D1562" t="s">
        <v>58</v>
      </c>
      <c r="E1562">
        <v>85028</v>
      </c>
      <c r="F1562">
        <v>1191.3478760124699</v>
      </c>
      <c r="G1562">
        <v>46.706244967499998</v>
      </c>
      <c r="H1562">
        <v>8.4588521989277896E-2</v>
      </c>
      <c r="J1562">
        <v>0.10480154899999999</v>
      </c>
      <c r="K1562">
        <v>966.04025349999995</v>
      </c>
      <c r="L1562">
        <v>4.7200000000000002E-3</v>
      </c>
      <c r="M1562">
        <v>1</v>
      </c>
      <c r="N1562">
        <v>67</v>
      </c>
      <c r="O1562">
        <v>20318.208440688999</v>
      </c>
      <c r="P1562">
        <v>303.25684239834328</v>
      </c>
      <c r="Q1562">
        <v>9881.9946545143994</v>
      </c>
      <c r="R1562">
        <f>Q1562/AJ1562</f>
        <v>11.128372358687386</v>
      </c>
      <c r="S1562">
        <v>1</v>
      </c>
      <c r="T1562">
        <v>0</v>
      </c>
      <c r="U1562">
        <v>2</v>
      </c>
      <c r="V1562">
        <v>0</v>
      </c>
      <c r="W1562">
        <v>1</v>
      </c>
      <c r="X1562">
        <v>5</v>
      </c>
      <c r="Y1562">
        <v>1</v>
      </c>
      <c r="Z1562">
        <v>0.2</v>
      </c>
      <c r="AA1562">
        <v>0</v>
      </c>
      <c r="AB1562">
        <v>478.22666292311698</v>
      </c>
      <c r="AC1562">
        <v>81.205493888293006</v>
      </c>
      <c r="AD1562">
        <v>9881.9946545143994</v>
      </c>
      <c r="AE1562">
        <v>11.128372358687299</v>
      </c>
      <c r="AF1562">
        <v>966.90849480259203</v>
      </c>
      <c r="AG1562">
        <v>1.08886091757048</v>
      </c>
      <c r="AH1562">
        <v>8915.0861597118092</v>
      </c>
      <c r="AI1562">
        <v>9.7845478428879501E-2</v>
      </c>
      <c r="AJ1562">
        <v>888</v>
      </c>
      <c r="AK1562">
        <v>3025.0619999999999</v>
      </c>
      <c r="AL1562">
        <v>0.92342342342342298</v>
      </c>
      <c r="AM1562">
        <v>7.6576576576576502E-2</v>
      </c>
      <c r="AN1562">
        <v>0</v>
      </c>
      <c r="AO1562">
        <v>0</v>
      </c>
      <c r="AP1562">
        <v>1.9144144144144101E-2</v>
      </c>
      <c r="AQ1562">
        <v>0.204954954954954</v>
      </c>
      <c r="AR1562">
        <v>0.06</v>
      </c>
      <c r="AS1562">
        <v>0.20285714285714199</v>
      </c>
      <c r="AT1562">
        <v>31155</v>
      </c>
      <c r="AU1562">
        <v>61964</v>
      </c>
      <c r="AV1562">
        <v>90556.989247311794</v>
      </c>
      <c r="AW1562">
        <v>0.31418918918918898</v>
      </c>
      <c r="AX1562">
        <v>0.53409090909090895</v>
      </c>
      <c r="AY1562">
        <v>43</v>
      </c>
      <c r="AZ1562">
        <v>0.144144144144144</v>
      </c>
      <c r="BA1562">
        <v>0.17342342342342301</v>
      </c>
      <c r="BB1562">
        <v>0.247311827956989</v>
      </c>
      <c r="BC1562">
        <v>0.94265232974910396</v>
      </c>
      <c r="BD1562">
        <v>5.7347670250896002E-2</v>
      </c>
      <c r="BE1562">
        <v>1973</v>
      </c>
      <c r="BF1562">
        <v>46</v>
      </c>
      <c r="BG1562">
        <v>0.18496849300000001</v>
      </c>
      <c r="BH1562">
        <v>0</v>
      </c>
      <c r="BI1562">
        <v>0</v>
      </c>
    </row>
    <row r="1563" spans="1:61" x14ac:dyDescent="0.2">
      <c r="A1563">
        <v>1562</v>
      </c>
      <c r="B1563">
        <v>40134224041</v>
      </c>
      <c r="C1563">
        <v>4274000012</v>
      </c>
      <c r="D1563" t="s">
        <v>309</v>
      </c>
      <c r="E1563">
        <v>85233</v>
      </c>
      <c r="F1563">
        <v>3078.8976856825202</v>
      </c>
      <c r="G1563">
        <v>44.436093257800003</v>
      </c>
      <c r="H1563">
        <v>7.2898453257957699E-2</v>
      </c>
      <c r="I1563">
        <v>4.5</v>
      </c>
      <c r="J1563">
        <v>0.23163831600000001</v>
      </c>
      <c r="K1563">
        <v>0</v>
      </c>
      <c r="L1563">
        <v>0</v>
      </c>
      <c r="M1563">
        <v>0</v>
      </c>
      <c r="N1563">
        <v>126</v>
      </c>
      <c r="O1563">
        <v>66598.742613619994</v>
      </c>
      <c r="P1563">
        <v>528.56144931444442</v>
      </c>
      <c r="Q1563">
        <v>34054.441582615997</v>
      </c>
      <c r="R1563">
        <f>Q1563/AJ1563</f>
        <v>16.701540746746442</v>
      </c>
      <c r="S1563">
        <v>1</v>
      </c>
      <c r="T1563">
        <v>0</v>
      </c>
      <c r="U1563">
        <v>2</v>
      </c>
      <c r="V1563">
        <v>0</v>
      </c>
      <c r="W1563">
        <v>1</v>
      </c>
      <c r="X1563">
        <v>2</v>
      </c>
      <c r="Y1563">
        <v>0</v>
      </c>
      <c r="Z1563">
        <v>0</v>
      </c>
      <c r="AA1563">
        <v>0</v>
      </c>
      <c r="AB1563">
        <v>627.04135657115705</v>
      </c>
      <c r="AC1563">
        <v>3.9368854112779701</v>
      </c>
      <c r="AD1563">
        <v>34054.441582615997</v>
      </c>
      <c r="AE1563">
        <v>16.701540746746399</v>
      </c>
      <c r="AF1563">
        <v>2608.9836788684001</v>
      </c>
      <c r="AG1563">
        <v>1.2795407939521299</v>
      </c>
      <c r="AH1563">
        <v>31445.4579037476</v>
      </c>
      <c r="AI1563">
        <v>7.6612140960791095E-2</v>
      </c>
      <c r="AJ1563">
        <v>2039</v>
      </c>
      <c r="AK1563">
        <v>4844.1629999999996</v>
      </c>
      <c r="AL1563">
        <v>0.87984306032368798</v>
      </c>
      <c r="AM1563">
        <v>0.120156939676311</v>
      </c>
      <c r="AN1563">
        <v>5.1495831289847901E-2</v>
      </c>
      <c r="AO1563">
        <v>0</v>
      </c>
      <c r="AP1563">
        <v>5.3948013732221601E-3</v>
      </c>
      <c r="AQ1563">
        <v>9.3673369298675799E-2</v>
      </c>
      <c r="AR1563">
        <v>2.5417574437182198E-2</v>
      </c>
      <c r="AS1563">
        <v>0.47639796659404499</v>
      </c>
      <c r="AT1563">
        <v>36066</v>
      </c>
      <c r="AU1563">
        <v>78393</v>
      </c>
      <c r="AV1563">
        <v>102278.417266187</v>
      </c>
      <c r="AW1563">
        <v>0.114762138303089</v>
      </c>
      <c r="AX1563">
        <v>0.69189907038512599</v>
      </c>
      <c r="AY1563">
        <v>41.1</v>
      </c>
      <c r="AZ1563">
        <v>0.21726336439430999</v>
      </c>
      <c r="BA1563">
        <v>0.13143697891123099</v>
      </c>
      <c r="BB1563">
        <v>0.34820143884892002</v>
      </c>
      <c r="BC1563">
        <v>1</v>
      </c>
      <c r="BD1563">
        <v>0</v>
      </c>
      <c r="BE1563">
        <v>1994</v>
      </c>
      <c r="BF1563">
        <v>25</v>
      </c>
      <c r="BG1563">
        <v>0.187657981</v>
      </c>
      <c r="BH1563">
        <v>0</v>
      </c>
      <c r="BI1563">
        <v>0</v>
      </c>
    </row>
    <row r="1564" spans="1:61" x14ac:dyDescent="0.2">
      <c r="A1564">
        <v>1563</v>
      </c>
      <c r="B1564">
        <v>40134224042</v>
      </c>
      <c r="C1564">
        <v>4274000001</v>
      </c>
      <c r="D1564" t="s">
        <v>306</v>
      </c>
      <c r="E1564">
        <v>85234</v>
      </c>
      <c r="F1564">
        <v>1818.18715547989</v>
      </c>
      <c r="G1564">
        <v>83.030721021999994</v>
      </c>
      <c r="H1564">
        <v>7.4244759649951905E-2</v>
      </c>
      <c r="I1564">
        <v>4.7</v>
      </c>
      <c r="J1564">
        <v>0.311004483</v>
      </c>
      <c r="K1564">
        <v>2998.8488160000002</v>
      </c>
      <c r="L1564">
        <v>8.9099999999999995E-3</v>
      </c>
      <c r="M1564">
        <v>1</v>
      </c>
      <c r="N1564">
        <v>121</v>
      </c>
      <c r="O1564">
        <v>65544.9659286018</v>
      </c>
      <c r="P1564">
        <v>541.69393329422974</v>
      </c>
      <c r="Q1564">
        <v>27235.693744153901</v>
      </c>
      <c r="R1564">
        <f>Q1564/AJ1564</f>
        <v>11.521021042366286</v>
      </c>
      <c r="S1564">
        <v>0</v>
      </c>
      <c r="T1564">
        <v>0</v>
      </c>
      <c r="U1564">
        <v>3</v>
      </c>
      <c r="X1564">
        <v>0</v>
      </c>
      <c r="Y1564">
        <v>0</v>
      </c>
      <c r="Z1564">
        <v>0</v>
      </c>
      <c r="AA1564">
        <v>1</v>
      </c>
      <c r="AB1564">
        <v>1037.14165852786</v>
      </c>
      <c r="AC1564">
        <v>0</v>
      </c>
      <c r="AD1564">
        <v>27235.693744153901</v>
      </c>
      <c r="AE1564">
        <v>11.521021042366201</v>
      </c>
      <c r="AF1564">
        <v>0</v>
      </c>
      <c r="AG1564">
        <v>0</v>
      </c>
      <c r="AH1564">
        <v>27235.693744153901</v>
      </c>
      <c r="AI1564">
        <v>0</v>
      </c>
      <c r="AJ1564">
        <v>2364</v>
      </c>
      <c r="AK1564">
        <v>4296.9489999999996</v>
      </c>
      <c r="AL1564">
        <v>0.85575296108290999</v>
      </c>
      <c r="AM1564">
        <v>0.14424703891708901</v>
      </c>
      <c r="AN1564">
        <v>1.8189509306260499E-2</v>
      </c>
      <c r="AO1564">
        <v>2.96108291032148E-3</v>
      </c>
      <c r="AP1564">
        <v>9.3062605752960992E-3</v>
      </c>
      <c r="AQ1564">
        <v>0.29060913705583702</v>
      </c>
      <c r="AR1564">
        <v>4.9253731343283501E-2</v>
      </c>
      <c r="AS1564">
        <v>0.49776119402984997</v>
      </c>
      <c r="AT1564">
        <v>37212</v>
      </c>
      <c r="AU1564">
        <v>113194</v>
      </c>
      <c r="AV1564">
        <v>126026.431718062</v>
      </c>
      <c r="AW1564">
        <v>6.1336717428087897E-2</v>
      </c>
      <c r="AX1564">
        <v>0.82344632768361503</v>
      </c>
      <c r="AY1564">
        <v>33.5</v>
      </c>
      <c r="AZ1564">
        <v>0.27580372250423002</v>
      </c>
      <c r="BA1564">
        <v>7.0219966159052405E-2</v>
      </c>
      <c r="BB1564">
        <v>0.390602055800293</v>
      </c>
      <c r="BC1564">
        <v>1</v>
      </c>
      <c r="BD1564">
        <v>0</v>
      </c>
      <c r="BE1564">
        <v>1992</v>
      </c>
      <c r="BF1564">
        <v>27</v>
      </c>
      <c r="BG1564">
        <v>0.19649544699999999</v>
      </c>
      <c r="BH1564">
        <v>0</v>
      </c>
      <c r="BI1564">
        <v>0</v>
      </c>
    </row>
    <row r="1565" spans="1:61" x14ac:dyDescent="0.2">
      <c r="A1565">
        <v>1564</v>
      </c>
      <c r="B1565">
        <v>40134225011</v>
      </c>
      <c r="C1565">
        <v>4460000078</v>
      </c>
      <c r="D1565" t="s">
        <v>263</v>
      </c>
      <c r="E1565">
        <v>85204</v>
      </c>
      <c r="F1565">
        <v>3277.0028370385298</v>
      </c>
      <c r="G1565">
        <v>8.225601588</v>
      </c>
      <c r="H1565">
        <v>0.23136696585334099</v>
      </c>
      <c r="I1565">
        <v>4.0999999999999996</v>
      </c>
      <c r="J1565">
        <v>0.44962897699999999</v>
      </c>
      <c r="K1565">
        <v>0</v>
      </c>
      <c r="L1565">
        <v>0</v>
      </c>
      <c r="M1565">
        <v>0</v>
      </c>
      <c r="N1565">
        <v>101</v>
      </c>
      <c r="O1565">
        <v>26468.3483952721</v>
      </c>
      <c r="P1565">
        <v>262.06285539873369</v>
      </c>
      <c r="Q1565">
        <v>29138.4144914881</v>
      </c>
      <c r="R1565">
        <f>Q1565/AJ1565</f>
        <v>21.875686555171246</v>
      </c>
      <c r="S1565">
        <v>1</v>
      </c>
      <c r="T1565">
        <v>0</v>
      </c>
      <c r="U1565">
        <v>2</v>
      </c>
      <c r="V1565">
        <v>0</v>
      </c>
      <c r="W1565">
        <v>1</v>
      </c>
      <c r="X1565">
        <v>6</v>
      </c>
      <c r="Y1565">
        <v>4</v>
      </c>
      <c r="Z1565">
        <v>0.66666666666666596</v>
      </c>
      <c r="AA1565">
        <v>0</v>
      </c>
      <c r="AB1565">
        <v>13.3771041074656</v>
      </c>
      <c r="AC1565">
        <v>42.03640454648</v>
      </c>
      <c r="AD1565">
        <v>29138.4144914881</v>
      </c>
      <c r="AE1565">
        <v>21.8756865551712</v>
      </c>
      <c r="AF1565">
        <v>3771.2848260419</v>
      </c>
      <c r="AG1565">
        <v>2.8312949144458699</v>
      </c>
      <c r="AH1565">
        <v>25367.129665446198</v>
      </c>
      <c r="AI1565">
        <v>0.12942656255863</v>
      </c>
      <c r="AJ1565">
        <v>1332</v>
      </c>
      <c r="AK1565">
        <v>5284.7669999999998</v>
      </c>
      <c r="AL1565">
        <v>0.81606606606606602</v>
      </c>
      <c r="AM1565">
        <v>0.18393393393393301</v>
      </c>
      <c r="AN1565">
        <v>1.12612612612612E-2</v>
      </c>
      <c r="AO1565">
        <v>7.5075075075074996E-3</v>
      </c>
      <c r="AP1565">
        <v>1.9519519519519499E-2</v>
      </c>
      <c r="AQ1565">
        <v>0.15690690690690601</v>
      </c>
      <c r="AR1565">
        <v>0.14740190880169601</v>
      </c>
      <c r="AS1565">
        <v>0.19512195121951201</v>
      </c>
      <c r="AT1565">
        <v>24744</v>
      </c>
      <c r="AU1565">
        <v>60820</v>
      </c>
      <c r="AV1565">
        <v>72684.412470024006</v>
      </c>
      <c r="AW1565">
        <v>0.19069069069069</v>
      </c>
      <c r="AX1565">
        <v>0.64253393665158298</v>
      </c>
      <c r="AY1565">
        <v>41.4</v>
      </c>
      <c r="AZ1565">
        <v>0.219219219219219</v>
      </c>
      <c r="BA1565">
        <v>0.12837837837837801</v>
      </c>
      <c r="BB1565">
        <v>0.43645083932853701</v>
      </c>
      <c r="BC1565">
        <v>1</v>
      </c>
      <c r="BD1565">
        <v>0</v>
      </c>
      <c r="BE1565">
        <v>1985</v>
      </c>
      <c r="BF1565">
        <v>34</v>
      </c>
      <c r="BG1565">
        <v>0.15795900600000001</v>
      </c>
      <c r="BH1565">
        <v>0</v>
      </c>
      <c r="BI1565">
        <v>0</v>
      </c>
    </row>
    <row r="1566" spans="1:61" x14ac:dyDescent="0.2">
      <c r="A1566">
        <v>1565</v>
      </c>
      <c r="B1566">
        <v>40134225012</v>
      </c>
      <c r="C1566">
        <v>4460000078</v>
      </c>
      <c r="D1566" t="s">
        <v>263</v>
      </c>
      <c r="E1566">
        <v>85204</v>
      </c>
      <c r="F1566">
        <v>2512.0774747894602</v>
      </c>
      <c r="G1566">
        <v>8.225601588</v>
      </c>
      <c r="H1566">
        <v>0.17240419459603101</v>
      </c>
      <c r="I1566">
        <v>4.0999999999999996</v>
      </c>
      <c r="J1566">
        <v>0.44962897699999999</v>
      </c>
      <c r="K1566">
        <v>0</v>
      </c>
      <c r="L1566">
        <v>0</v>
      </c>
      <c r="M1566">
        <v>0</v>
      </c>
      <c r="N1566">
        <v>117</v>
      </c>
      <c r="O1566">
        <v>42588.736446414798</v>
      </c>
      <c r="P1566">
        <v>364.0062944138017</v>
      </c>
      <c r="Q1566">
        <v>42674.265766398399</v>
      </c>
      <c r="R1566">
        <f>Q1566/AJ1566</f>
        <v>22.295854632392057</v>
      </c>
      <c r="S1566">
        <v>1</v>
      </c>
      <c r="T1566">
        <v>0</v>
      </c>
      <c r="U1566">
        <v>2</v>
      </c>
      <c r="V1566">
        <v>0</v>
      </c>
      <c r="W1566">
        <v>1</v>
      </c>
      <c r="X1566">
        <v>8</v>
      </c>
      <c r="Y1566">
        <v>4</v>
      </c>
      <c r="Z1566">
        <v>0.5</v>
      </c>
      <c r="AA1566">
        <v>0</v>
      </c>
      <c r="AB1566">
        <v>402.659150272094</v>
      </c>
      <c r="AC1566">
        <v>61.366531324241201</v>
      </c>
      <c r="AD1566">
        <v>42674.265766398399</v>
      </c>
      <c r="AE1566">
        <v>22.295854632392</v>
      </c>
      <c r="AF1566">
        <v>8256.8749154651505</v>
      </c>
      <c r="AG1566">
        <v>4.3139367374426101</v>
      </c>
      <c r="AH1566">
        <v>34417.390850933298</v>
      </c>
      <c r="AI1566">
        <v>0.19348604521197299</v>
      </c>
      <c r="AJ1566">
        <v>1914</v>
      </c>
      <c r="AK1566">
        <v>7991.8440000000001</v>
      </c>
      <c r="AL1566">
        <v>0.84535005224660398</v>
      </c>
      <c r="AM1566">
        <v>0.15464994775339599</v>
      </c>
      <c r="AN1566">
        <v>4.1274817136886098E-2</v>
      </c>
      <c r="AO1566">
        <v>1.7763845350052199E-2</v>
      </c>
      <c r="AP1566">
        <v>0</v>
      </c>
      <c r="AQ1566">
        <v>0.15360501567398099</v>
      </c>
      <c r="AR1566">
        <v>2.6444662095984301E-2</v>
      </c>
      <c r="AS1566">
        <v>0.24583741429970599</v>
      </c>
      <c r="AT1566">
        <v>29377</v>
      </c>
      <c r="AU1566">
        <v>64129</v>
      </c>
      <c r="AV1566">
        <v>83462.838915470493</v>
      </c>
      <c r="AW1566">
        <v>0.21481876332622499</v>
      </c>
      <c r="AX1566">
        <v>0.58625954198473196</v>
      </c>
      <c r="AY1566">
        <v>28.8</v>
      </c>
      <c r="AZ1566">
        <v>0.31870428422152502</v>
      </c>
      <c r="BA1566">
        <v>9.2998955067920497E-2</v>
      </c>
      <c r="BB1566">
        <v>0.49122807017543801</v>
      </c>
      <c r="BC1566">
        <v>0.91706539074960103</v>
      </c>
      <c r="BD1566">
        <v>8.2934609250398694E-2</v>
      </c>
      <c r="BE1566">
        <v>1985</v>
      </c>
      <c r="BF1566">
        <v>34</v>
      </c>
      <c r="BG1566">
        <v>0.18975051900000001</v>
      </c>
      <c r="BH1566">
        <v>0</v>
      </c>
      <c r="BI1566">
        <v>0</v>
      </c>
    </row>
    <row r="1567" spans="1:61" x14ac:dyDescent="0.2">
      <c r="A1567">
        <v>1566</v>
      </c>
      <c r="B1567">
        <v>40134225013</v>
      </c>
      <c r="C1567">
        <v>4460000093</v>
      </c>
      <c r="D1567" t="s">
        <v>316</v>
      </c>
      <c r="E1567">
        <v>85204</v>
      </c>
      <c r="F1567">
        <v>821.65633365730196</v>
      </c>
      <c r="G1567">
        <v>3.7774694743700001</v>
      </c>
      <c r="H1567">
        <v>0.13184655122489899</v>
      </c>
      <c r="I1567">
        <v>3.5</v>
      </c>
      <c r="J1567">
        <v>0.348585227</v>
      </c>
      <c r="K1567">
        <v>0</v>
      </c>
      <c r="L1567">
        <v>0</v>
      </c>
      <c r="M1567">
        <v>0</v>
      </c>
      <c r="N1567">
        <v>73</v>
      </c>
      <c r="O1567">
        <v>35288.631958909602</v>
      </c>
      <c r="P1567">
        <v>483.40591724533704</v>
      </c>
      <c r="Q1567">
        <v>11315.4014529498</v>
      </c>
      <c r="R1567">
        <f>Q1567/AJ1567</f>
        <v>17.489028520787944</v>
      </c>
      <c r="S1567">
        <v>1</v>
      </c>
      <c r="T1567">
        <v>1</v>
      </c>
      <c r="U1567">
        <v>1</v>
      </c>
      <c r="V1567">
        <v>1</v>
      </c>
      <c r="W1567">
        <v>0</v>
      </c>
      <c r="X1567">
        <v>9</v>
      </c>
      <c r="Y1567">
        <v>4</v>
      </c>
      <c r="Z1567">
        <v>0.44444444444444398</v>
      </c>
      <c r="AA1567">
        <v>0</v>
      </c>
      <c r="AB1567">
        <v>164.534797197698</v>
      </c>
      <c r="AC1567">
        <v>80.724649664647899</v>
      </c>
      <c r="AD1567">
        <v>11315.4014529498</v>
      </c>
      <c r="AE1567">
        <v>17.489028520787901</v>
      </c>
      <c r="AF1567">
        <v>3296.6221696940202</v>
      </c>
      <c r="AG1567">
        <v>5.0952429207017298</v>
      </c>
      <c r="AH1567">
        <v>8018.7792832557798</v>
      </c>
      <c r="AI1567">
        <v>0.29133939113000901</v>
      </c>
      <c r="AJ1567">
        <v>647</v>
      </c>
      <c r="AK1567">
        <v>2507.875</v>
      </c>
      <c r="AL1567">
        <v>0.75579598145285898</v>
      </c>
      <c r="AM1567">
        <v>0.24420401854713999</v>
      </c>
      <c r="AN1567">
        <v>0</v>
      </c>
      <c r="AO1567">
        <v>0</v>
      </c>
      <c r="AP1567">
        <v>0</v>
      </c>
      <c r="AQ1567">
        <v>0.31839258114374003</v>
      </c>
      <c r="AR1567">
        <v>1.9002375296912101E-2</v>
      </c>
      <c r="AS1567">
        <v>0.30878859857482099</v>
      </c>
      <c r="AT1567">
        <v>34786</v>
      </c>
      <c r="AU1567">
        <v>63043</v>
      </c>
      <c r="AV1567">
        <v>85978.125</v>
      </c>
      <c r="AW1567">
        <v>0.217928902627511</v>
      </c>
      <c r="AX1567">
        <v>0.88671875</v>
      </c>
      <c r="AY1567">
        <v>32.200000000000003</v>
      </c>
      <c r="AZ1567">
        <v>0.27047913446676902</v>
      </c>
      <c r="BA1567">
        <v>0.13292117465224099</v>
      </c>
      <c r="BB1567">
        <v>0.3671875</v>
      </c>
      <c r="BC1567">
        <v>0.93359375</v>
      </c>
      <c r="BD1567">
        <v>6.640625E-2</v>
      </c>
      <c r="BE1567">
        <v>1985</v>
      </c>
      <c r="BF1567">
        <v>34</v>
      </c>
      <c r="BG1567">
        <v>0.17129437</v>
      </c>
      <c r="BH1567">
        <v>0</v>
      </c>
      <c r="BI1567">
        <v>0</v>
      </c>
    </row>
    <row r="1568" spans="1:61" x14ac:dyDescent="0.2">
      <c r="A1568">
        <v>1567</v>
      </c>
      <c r="B1568">
        <v>40134225014</v>
      </c>
      <c r="C1568">
        <v>4460000078</v>
      </c>
      <c r="D1568" t="s">
        <v>263</v>
      </c>
      <c r="E1568">
        <v>85204</v>
      </c>
      <c r="F1568">
        <v>3189.8884378570601</v>
      </c>
      <c r="G1568">
        <v>8.225601588</v>
      </c>
      <c r="H1568">
        <v>0.13880557609427899</v>
      </c>
      <c r="I1568">
        <v>4.0999999999999996</v>
      </c>
      <c r="J1568">
        <v>0.44962897699999999</v>
      </c>
      <c r="K1568">
        <v>0</v>
      </c>
      <c r="L1568">
        <v>0</v>
      </c>
      <c r="M1568">
        <v>0</v>
      </c>
      <c r="N1568">
        <v>80</v>
      </c>
      <c r="O1568">
        <v>24570.602308166101</v>
      </c>
      <c r="P1568">
        <v>307.13252885207623</v>
      </c>
      <c r="Q1568">
        <v>39896.717537808698</v>
      </c>
      <c r="R1568">
        <f>Q1568/AJ1568</f>
        <v>16.540927669074915</v>
      </c>
      <c r="S1568">
        <v>1</v>
      </c>
      <c r="T1568">
        <v>0</v>
      </c>
      <c r="U1568">
        <v>2</v>
      </c>
      <c r="V1568">
        <v>0</v>
      </c>
      <c r="W1568">
        <v>1</v>
      </c>
      <c r="X1568">
        <v>10</v>
      </c>
      <c r="Y1568">
        <v>5</v>
      </c>
      <c r="Z1568">
        <v>0.5</v>
      </c>
      <c r="AA1568">
        <v>0</v>
      </c>
      <c r="AB1568">
        <v>369.93684180064099</v>
      </c>
      <c r="AC1568">
        <v>79.454470863591297</v>
      </c>
      <c r="AD1568">
        <v>39896.717537808698</v>
      </c>
      <c r="AE1568">
        <v>16.5409276690749</v>
      </c>
      <c r="AF1568">
        <v>7633.3402488429301</v>
      </c>
      <c r="AG1568">
        <v>3.1647347632018699</v>
      </c>
      <c r="AH1568">
        <v>32263.377288965701</v>
      </c>
      <c r="AI1568">
        <v>0.191327525669476</v>
      </c>
      <c r="AJ1568">
        <v>2412</v>
      </c>
      <c r="AK1568">
        <v>9405.4050000000007</v>
      </c>
      <c r="AL1568">
        <v>0.67122719734659997</v>
      </c>
      <c r="AM1568">
        <v>0.32877280265339898</v>
      </c>
      <c r="AN1568">
        <v>5.3897180762852402E-2</v>
      </c>
      <c r="AO1568">
        <v>4.6849087893864001E-2</v>
      </c>
      <c r="AP1568">
        <v>1.65837479270315E-2</v>
      </c>
      <c r="AQ1568">
        <v>0.47512437810945202</v>
      </c>
      <c r="AR1568">
        <v>0.109677419354838</v>
      </c>
      <c r="AS1568">
        <v>0.168387096774193</v>
      </c>
      <c r="AT1568">
        <v>24606</v>
      </c>
      <c r="AU1568">
        <v>83071</v>
      </c>
      <c r="AV1568">
        <v>80801.032448377606</v>
      </c>
      <c r="AW1568">
        <v>0.210199004975124</v>
      </c>
      <c r="AX1568">
        <v>0.67787114845938301</v>
      </c>
      <c r="AY1568">
        <v>38.200000000000003</v>
      </c>
      <c r="AZ1568">
        <v>0.21310116086235401</v>
      </c>
      <c r="BA1568">
        <v>0.111525704809286</v>
      </c>
      <c r="BB1568">
        <v>0.39085545722713799</v>
      </c>
      <c r="BC1568">
        <v>1</v>
      </c>
      <c r="BD1568">
        <v>0</v>
      </c>
      <c r="BE1568">
        <v>1980</v>
      </c>
      <c r="BF1568">
        <v>39</v>
      </c>
      <c r="BG1568">
        <v>0.137835507</v>
      </c>
      <c r="BH1568">
        <v>0</v>
      </c>
      <c r="BI1568">
        <v>0</v>
      </c>
    </row>
    <row r="1569" spans="1:61" x14ac:dyDescent="0.2">
      <c r="A1569">
        <v>1568</v>
      </c>
      <c r="B1569">
        <v>40134225021</v>
      </c>
      <c r="C1569">
        <v>4460000302</v>
      </c>
      <c r="D1569" t="s">
        <v>514</v>
      </c>
      <c r="E1569">
        <v>85203</v>
      </c>
      <c r="F1569">
        <v>118.63102013646601</v>
      </c>
      <c r="G1569">
        <v>14.7372003043</v>
      </c>
      <c r="H1569">
        <v>0.104049333664769</v>
      </c>
      <c r="J1569">
        <v>7.6417884000000005E-2</v>
      </c>
      <c r="K1569">
        <v>0</v>
      </c>
      <c r="L1569">
        <v>0</v>
      </c>
      <c r="M1569">
        <v>0</v>
      </c>
      <c r="N1569">
        <v>121</v>
      </c>
      <c r="O1569">
        <v>27977.1638640524</v>
      </c>
      <c r="P1569">
        <v>231.2162302814248</v>
      </c>
      <c r="Q1569">
        <v>39456.365463134498</v>
      </c>
      <c r="R1569">
        <f>Q1569/AJ1569</f>
        <v>25.09946912413136</v>
      </c>
      <c r="S1569">
        <v>1</v>
      </c>
      <c r="T1569">
        <v>1</v>
      </c>
      <c r="U1569">
        <v>1</v>
      </c>
      <c r="V1569">
        <v>1</v>
      </c>
      <c r="W1569">
        <v>0</v>
      </c>
      <c r="X1569">
        <v>4</v>
      </c>
      <c r="Y1569">
        <v>1</v>
      </c>
      <c r="Z1569">
        <v>0.25</v>
      </c>
      <c r="AA1569">
        <v>0</v>
      </c>
      <c r="AB1569">
        <v>118.63102013646601</v>
      </c>
      <c r="AC1569">
        <v>27.1366388548774</v>
      </c>
      <c r="AD1569">
        <v>39456.365463134498</v>
      </c>
      <c r="AE1569">
        <v>25.0994691241313</v>
      </c>
      <c r="AF1569">
        <v>8394.2513023059491</v>
      </c>
      <c r="AG1569">
        <v>5.3398545180063302</v>
      </c>
      <c r="AH1569">
        <v>31062.1141608285</v>
      </c>
      <c r="AI1569">
        <v>0.21274770759483599</v>
      </c>
      <c r="AJ1569">
        <v>1572</v>
      </c>
      <c r="AK1569">
        <v>6245.5780000000004</v>
      </c>
      <c r="AL1569">
        <v>0.89821882951653897</v>
      </c>
      <c r="AM1569">
        <v>0.10178117048346</v>
      </c>
      <c r="AN1569">
        <v>1.20865139949109E-2</v>
      </c>
      <c r="AO1569">
        <v>0</v>
      </c>
      <c r="AP1569">
        <v>1.27226463104325E-2</v>
      </c>
      <c r="AQ1569">
        <v>0.248091603053435</v>
      </c>
      <c r="AR1569">
        <v>2.0576131687242798E-2</v>
      </c>
      <c r="AS1569">
        <v>0.36934156378600802</v>
      </c>
      <c r="AT1569">
        <v>28214</v>
      </c>
      <c r="AU1569">
        <v>82986</v>
      </c>
      <c r="AV1569">
        <v>83279.324055666002</v>
      </c>
      <c r="AW1569">
        <v>0.23918575063613201</v>
      </c>
      <c r="AX1569">
        <v>0.81709741550695802</v>
      </c>
      <c r="AY1569">
        <v>36.5</v>
      </c>
      <c r="AZ1569">
        <v>0.29325699745547001</v>
      </c>
      <c r="BA1569">
        <v>0.12340966921119501</v>
      </c>
      <c r="BB1569">
        <v>0.35785288270377702</v>
      </c>
      <c r="BC1569">
        <v>0.90457256461232605</v>
      </c>
      <c r="BD1569">
        <v>9.5427435387673898E-2</v>
      </c>
      <c r="BE1569">
        <v>1987</v>
      </c>
      <c r="BF1569">
        <v>32</v>
      </c>
      <c r="BG1569">
        <v>0.13453269900000001</v>
      </c>
      <c r="BH1569">
        <v>0</v>
      </c>
      <c r="BI1569">
        <v>0</v>
      </c>
    </row>
    <row r="1570" spans="1:61" x14ac:dyDescent="0.2">
      <c r="A1570">
        <v>1569</v>
      </c>
      <c r="B1570">
        <v>40134225022</v>
      </c>
      <c r="C1570">
        <v>4460000078</v>
      </c>
      <c r="D1570" t="s">
        <v>263</v>
      </c>
      <c r="E1570">
        <v>85204</v>
      </c>
      <c r="F1570">
        <v>1559.21146977836</v>
      </c>
      <c r="G1570">
        <v>8.225601588</v>
      </c>
      <c r="H1570">
        <v>0.19345096641522599</v>
      </c>
      <c r="I1570">
        <v>4.0999999999999996</v>
      </c>
      <c r="J1570">
        <v>0.44962897699999999</v>
      </c>
      <c r="K1570">
        <v>0</v>
      </c>
      <c r="L1570">
        <v>0</v>
      </c>
      <c r="M1570">
        <v>0</v>
      </c>
      <c r="N1570">
        <v>54</v>
      </c>
      <c r="O1570">
        <v>25043.9162632267</v>
      </c>
      <c r="P1570">
        <v>463.77622709679076</v>
      </c>
      <c r="Q1570">
        <v>16952.399394324999</v>
      </c>
      <c r="R1570">
        <f>Q1570/AJ1570</f>
        <v>28.635809787711146</v>
      </c>
      <c r="S1570">
        <v>1</v>
      </c>
      <c r="T1570">
        <v>0</v>
      </c>
      <c r="U1570">
        <v>2</v>
      </c>
      <c r="V1570">
        <v>0</v>
      </c>
      <c r="W1570">
        <v>1</v>
      </c>
      <c r="X1570">
        <v>7</v>
      </c>
      <c r="Y1570">
        <v>3</v>
      </c>
      <c r="Z1570">
        <v>0.42857142857142799</v>
      </c>
      <c r="AA1570">
        <v>0</v>
      </c>
      <c r="AB1570">
        <v>454.63598687210703</v>
      </c>
      <c r="AC1570">
        <v>69.450298471113996</v>
      </c>
      <c r="AD1570">
        <v>16952.399394324999</v>
      </c>
      <c r="AE1570">
        <v>28.6358097877111</v>
      </c>
      <c r="AF1570">
        <v>3249.5318225739702</v>
      </c>
      <c r="AG1570">
        <v>5.4890740246181897</v>
      </c>
      <c r="AH1570">
        <v>13702.867571751</v>
      </c>
      <c r="AI1570">
        <v>0.19168565740975699</v>
      </c>
      <c r="AJ1570">
        <v>592</v>
      </c>
      <c r="AK1570">
        <v>2372.0520000000001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3.1460674157303303E-2</v>
      </c>
      <c r="AS1570">
        <v>0.27640449438202203</v>
      </c>
      <c r="AT1570">
        <v>37405</v>
      </c>
      <c r="AU1570">
        <v>105694</v>
      </c>
      <c r="AV1570">
        <v>129723.92638036799</v>
      </c>
      <c r="AW1570">
        <v>0</v>
      </c>
      <c r="AX1570">
        <v>0.87165775401069501</v>
      </c>
      <c r="AY1570">
        <v>40.299999999999997</v>
      </c>
      <c r="AZ1570">
        <v>0.24831081081081</v>
      </c>
      <c r="BA1570">
        <v>9.45945945945946E-2</v>
      </c>
      <c r="BB1570">
        <v>0.251533742331288</v>
      </c>
      <c r="BC1570">
        <v>1</v>
      </c>
      <c r="BD1570">
        <v>0</v>
      </c>
      <c r="BE1570">
        <v>1984</v>
      </c>
      <c r="BF1570">
        <v>35</v>
      </c>
      <c r="BG1570">
        <v>0.27750662399999998</v>
      </c>
      <c r="BH1570">
        <v>0</v>
      </c>
      <c r="BI1570">
        <v>0</v>
      </c>
    </row>
    <row r="1571" spans="1:61" x14ac:dyDescent="0.2">
      <c r="A1571">
        <v>1570</v>
      </c>
      <c r="B1571">
        <v>40134225023</v>
      </c>
      <c r="C1571">
        <v>4460000078</v>
      </c>
      <c r="D1571" t="s">
        <v>263</v>
      </c>
      <c r="E1571">
        <v>85204</v>
      </c>
      <c r="F1571">
        <v>1144.55628347123</v>
      </c>
      <c r="G1571">
        <v>8.225601588</v>
      </c>
      <c r="H1571">
        <v>0.13609142196331001</v>
      </c>
      <c r="I1571">
        <v>4.0999999999999996</v>
      </c>
      <c r="J1571">
        <v>0.44962897699999999</v>
      </c>
      <c r="K1571">
        <v>0</v>
      </c>
      <c r="L1571">
        <v>0</v>
      </c>
      <c r="M1571">
        <v>0</v>
      </c>
      <c r="N1571">
        <v>120</v>
      </c>
      <c r="O1571">
        <v>30515.899469780401</v>
      </c>
      <c r="P1571">
        <v>254.29916224817001</v>
      </c>
      <c r="Q1571">
        <v>44947.228455881697</v>
      </c>
      <c r="R1571">
        <f>Q1571/AJ1571</f>
        <v>14.579055613325234</v>
      </c>
      <c r="S1571">
        <v>1</v>
      </c>
      <c r="T1571">
        <v>0</v>
      </c>
      <c r="U1571">
        <v>2</v>
      </c>
      <c r="V1571">
        <v>0</v>
      </c>
      <c r="W1571">
        <v>1</v>
      </c>
      <c r="X1571">
        <v>5</v>
      </c>
      <c r="Y1571">
        <v>2</v>
      </c>
      <c r="Z1571">
        <v>0.4</v>
      </c>
      <c r="AA1571">
        <v>0</v>
      </c>
      <c r="AB1571">
        <v>368.79583504461198</v>
      </c>
      <c r="AC1571">
        <v>32.034485931758098</v>
      </c>
      <c r="AD1571">
        <v>44947.228455881697</v>
      </c>
      <c r="AE1571">
        <v>14.579055613325201</v>
      </c>
      <c r="AF1571">
        <v>4309.2147590680897</v>
      </c>
      <c r="AG1571">
        <v>1.39773427151089</v>
      </c>
      <c r="AH1571">
        <v>40638.013696813599</v>
      </c>
      <c r="AI1571">
        <v>9.5872758056658194E-2</v>
      </c>
      <c r="AJ1571">
        <v>3083</v>
      </c>
      <c r="AK1571">
        <v>17716.259999999998</v>
      </c>
      <c r="AL1571">
        <v>0.77035355173532205</v>
      </c>
      <c r="AM1571">
        <v>0.22964644826467701</v>
      </c>
      <c r="AN1571">
        <v>5.1248783652286703E-2</v>
      </c>
      <c r="AO1571">
        <v>1.13525786571521E-2</v>
      </c>
      <c r="AP1571">
        <v>3.5679532922478102E-3</v>
      </c>
      <c r="AQ1571">
        <v>0.51540707103470595</v>
      </c>
      <c r="AR1571">
        <v>0.15308254963427301</v>
      </c>
      <c r="AS1571">
        <v>8.4117032392894406E-2</v>
      </c>
      <c r="AT1571">
        <v>19050</v>
      </c>
      <c r="AU1571">
        <v>54043</v>
      </c>
      <c r="AV1571">
        <v>57942.827004219398</v>
      </c>
      <c r="AW1571">
        <v>0.16372549019607799</v>
      </c>
      <c r="AX1571">
        <v>0.31434599156118098</v>
      </c>
      <c r="AY1571">
        <v>31.2</v>
      </c>
      <c r="AZ1571">
        <v>0.29678884203697697</v>
      </c>
      <c r="BA1571">
        <v>6.2925721699643195E-2</v>
      </c>
      <c r="BB1571">
        <v>0.50210970464134996</v>
      </c>
      <c r="BC1571">
        <v>0.90400843881856496</v>
      </c>
      <c r="BD1571">
        <v>9.5991561181434495E-2</v>
      </c>
      <c r="BE1571">
        <v>1985</v>
      </c>
      <c r="BF1571">
        <v>34</v>
      </c>
      <c r="BG1571">
        <v>0.114568973</v>
      </c>
      <c r="BH1571">
        <v>0</v>
      </c>
      <c r="BI1571">
        <v>0</v>
      </c>
    </row>
    <row r="1572" spans="1:61" x14ac:dyDescent="0.2">
      <c r="A1572">
        <v>1571</v>
      </c>
      <c r="B1572">
        <v>40134225024</v>
      </c>
      <c r="C1572">
        <v>4460000042</v>
      </c>
      <c r="D1572" t="s">
        <v>38</v>
      </c>
      <c r="E1572">
        <v>85204</v>
      </c>
      <c r="F1572">
        <v>1.81509376490337</v>
      </c>
      <c r="G1572">
        <v>9.9692344090600002</v>
      </c>
      <c r="H1572">
        <v>0.20584721945172599</v>
      </c>
      <c r="I1572">
        <v>4.5</v>
      </c>
      <c r="J1572">
        <v>0.45060966400000002</v>
      </c>
      <c r="K1572">
        <v>0</v>
      </c>
      <c r="L1572">
        <v>0</v>
      </c>
      <c r="M1572">
        <v>0</v>
      </c>
      <c r="N1572">
        <v>151</v>
      </c>
      <c r="O1572">
        <v>42587.258509126703</v>
      </c>
      <c r="P1572">
        <v>282.03482456375298</v>
      </c>
      <c r="Q1572">
        <v>26931.757352175999</v>
      </c>
      <c r="R1572">
        <f>Q1572/AJ1572</f>
        <v>21.442481968292991</v>
      </c>
      <c r="S1572">
        <v>1</v>
      </c>
      <c r="T1572">
        <v>1</v>
      </c>
      <c r="U1572">
        <v>1</v>
      </c>
      <c r="V1572">
        <v>1</v>
      </c>
      <c r="W1572">
        <v>0</v>
      </c>
      <c r="X1572">
        <v>5</v>
      </c>
      <c r="Y1572">
        <v>2</v>
      </c>
      <c r="Z1572">
        <v>0.4</v>
      </c>
      <c r="AA1572">
        <v>0</v>
      </c>
      <c r="AB1572">
        <v>1.81509376490337</v>
      </c>
      <c r="AC1572">
        <v>25.588918602856801</v>
      </c>
      <c r="AD1572">
        <v>26931.757352175999</v>
      </c>
      <c r="AE1572">
        <v>21.442481968292999</v>
      </c>
      <c r="AF1572">
        <v>7179.65914438049</v>
      </c>
      <c r="AG1572">
        <v>5.7162891276914696</v>
      </c>
      <c r="AH1572">
        <v>19752.098207795501</v>
      </c>
      <c r="AI1572">
        <v>0.26658710200358998</v>
      </c>
      <c r="AJ1572">
        <v>1256</v>
      </c>
      <c r="AK1572">
        <v>3958.732</v>
      </c>
      <c r="AL1572">
        <v>0.83917197452229297</v>
      </c>
      <c r="AM1572">
        <v>0.160828025477707</v>
      </c>
      <c r="AN1572">
        <v>0.113057324840764</v>
      </c>
      <c r="AO1572">
        <v>1.3535031847133699E-2</v>
      </c>
      <c r="AP1572">
        <v>4.7770700636942604E-3</v>
      </c>
      <c r="AQ1572">
        <v>0.26114649681528601</v>
      </c>
      <c r="AR1572">
        <v>4.67661691542288E-2</v>
      </c>
      <c r="AS1572">
        <v>0.34726368159203902</v>
      </c>
      <c r="AT1572">
        <v>38011</v>
      </c>
      <c r="AU1572">
        <v>71875</v>
      </c>
      <c r="AV1572">
        <v>103571.330275229</v>
      </c>
      <c r="AW1572">
        <v>0.19516129032258001</v>
      </c>
      <c r="AX1572">
        <v>0.74110671936758898</v>
      </c>
      <c r="AY1572">
        <v>45.2</v>
      </c>
      <c r="AZ1572">
        <v>0.19984076433121001</v>
      </c>
      <c r="BA1572">
        <v>0.13216560509554101</v>
      </c>
      <c r="BB1572">
        <v>0.28440366972476999</v>
      </c>
      <c r="BC1572">
        <v>0.990825688073394</v>
      </c>
      <c r="BD1572">
        <v>9.1743119266054999E-3</v>
      </c>
      <c r="BE1572">
        <v>1985</v>
      </c>
      <c r="BF1572">
        <v>34</v>
      </c>
      <c r="BG1572">
        <v>0.14681212699999999</v>
      </c>
      <c r="BH1572">
        <v>0</v>
      </c>
      <c r="BI1572">
        <v>0</v>
      </c>
    </row>
    <row r="1573" spans="1:61" x14ac:dyDescent="0.2">
      <c r="A1573">
        <v>1572</v>
      </c>
      <c r="B1573">
        <v>40134225031</v>
      </c>
      <c r="C1573">
        <v>4460000078</v>
      </c>
      <c r="D1573" t="s">
        <v>263</v>
      </c>
      <c r="E1573">
        <v>85204</v>
      </c>
      <c r="F1573">
        <v>1776.1688201986899</v>
      </c>
      <c r="G1573">
        <v>8.225601588</v>
      </c>
      <c r="H1573">
        <v>0.13858836944539099</v>
      </c>
      <c r="I1573">
        <v>4.0999999999999996</v>
      </c>
      <c r="J1573">
        <v>0.44962897699999999</v>
      </c>
      <c r="K1573">
        <v>0</v>
      </c>
      <c r="L1573">
        <v>0</v>
      </c>
      <c r="M1573">
        <v>0</v>
      </c>
      <c r="N1573">
        <v>94</v>
      </c>
      <c r="O1573">
        <v>25154.548456333399</v>
      </c>
      <c r="P1573">
        <v>267.60157932269573</v>
      </c>
      <c r="Q1573">
        <v>32912.900487537103</v>
      </c>
      <c r="R1573">
        <f>Q1573/AJ1573</f>
        <v>21.596391396021723</v>
      </c>
      <c r="S1573">
        <v>1</v>
      </c>
      <c r="T1573">
        <v>0</v>
      </c>
      <c r="U1573">
        <v>2</v>
      </c>
      <c r="V1573">
        <v>0</v>
      </c>
      <c r="W1573">
        <v>1</v>
      </c>
      <c r="X1573">
        <v>6</v>
      </c>
      <c r="Y1573">
        <v>2</v>
      </c>
      <c r="Z1573">
        <v>0.33333333333333298</v>
      </c>
      <c r="AA1573">
        <v>0</v>
      </c>
      <c r="AB1573">
        <v>186.088578726469</v>
      </c>
      <c r="AC1573">
        <v>60.908487786614799</v>
      </c>
      <c r="AD1573">
        <v>32912.900487537103</v>
      </c>
      <c r="AE1573">
        <v>21.596391396021701</v>
      </c>
      <c r="AF1573">
        <v>5267.62505666585</v>
      </c>
      <c r="AG1573">
        <v>3.4564468875760102</v>
      </c>
      <c r="AH1573">
        <v>27645.275430871199</v>
      </c>
      <c r="AI1573">
        <v>0.16004742756295501</v>
      </c>
      <c r="AJ1573">
        <v>1524</v>
      </c>
      <c r="AK1573">
        <v>6058.9539999999997</v>
      </c>
      <c r="AL1573">
        <v>0.81758530183726996</v>
      </c>
      <c r="AM1573">
        <v>0.18241469816272901</v>
      </c>
      <c r="AN1573">
        <v>5.3149606299212601E-2</v>
      </c>
      <c r="AO1573">
        <v>1.31233595800524E-2</v>
      </c>
      <c r="AP1573">
        <v>2.4934383202099699E-2</v>
      </c>
      <c r="AQ1573">
        <v>0.28477690288713903</v>
      </c>
      <c r="AR1573">
        <v>0.114991482112436</v>
      </c>
      <c r="AS1573">
        <v>0.24361158432708599</v>
      </c>
      <c r="AT1573">
        <v>28521</v>
      </c>
      <c r="AU1573">
        <v>72151</v>
      </c>
      <c r="AV1573">
        <v>78432.452830188704</v>
      </c>
      <c r="AW1573">
        <v>0.146325459317585</v>
      </c>
      <c r="AX1573">
        <v>0.82830188679245198</v>
      </c>
      <c r="AY1573">
        <v>44.8</v>
      </c>
      <c r="AZ1573">
        <v>0.156824146981627</v>
      </c>
      <c r="BA1573">
        <v>0.12598425196850299</v>
      </c>
      <c r="BB1573">
        <v>0.26981132075471698</v>
      </c>
      <c r="BC1573">
        <v>1</v>
      </c>
      <c r="BD1573">
        <v>0</v>
      </c>
      <c r="BE1573">
        <v>1987</v>
      </c>
      <c r="BF1573">
        <v>32</v>
      </c>
      <c r="BG1573">
        <v>0.119538386</v>
      </c>
      <c r="BH1573">
        <v>0</v>
      </c>
      <c r="BI1573">
        <v>0</v>
      </c>
    </row>
    <row r="1574" spans="1:61" x14ac:dyDescent="0.2">
      <c r="A1574">
        <v>1573</v>
      </c>
      <c r="B1574">
        <v>40134225032</v>
      </c>
      <c r="C1574">
        <v>4460000044</v>
      </c>
      <c r="D1574" t="s">
        <v>317</v>
      </c>
      <c r="E1574">
        <v>85204</v>
      </c>
      <c r="F1574">
        <v>142.142994771589</v>
      </c>
      <c r="G1574">
        <v>13.376207193100001</v>
      </c>
      <c r="H1574">
        <v>0.126838294406624</v>
      </c>
      <c r="I1574">
        <v>4.5</v>
      </c>
      <c r="J1574">
        <v>0.44773313300000001</v>
      </c>
      <c r="K1574">
        <v>0</v>
      </c>
      <c r="L1574">
        <v>0</v>
      </c>
      <c r="M1574">
        <v>0</v>
      </c>
      <c r="N1574">
        <v>111</v>
      </c>
      <c r="O1574">
        <v>27866.224783762798</v>
      </c>
      <c r="P1574">
        <v>251.04707012398919</v>
      </c>
      <c r="Q1574">
        <v>29331.164889339299</v>
      </c>
      <c r="R1574">
        <f>Q1574/AJ1574</f>
        <v>14.149138875706367</v>
      </c>
      <c r="S1574">
        <v>1</v>
      </c>
      <c r="T1574">
        <v>1</v>
      </c>
      <c r="U1574">
        <v>1</v>
      </c>
      <c r="V1574">
        <v>1</v>
      </c>
      <c r="W1574">
        <v>0</v>
      </c>
      <c r="X1574">
        <v>5</v>
      </c>
      <c r="Y1574">
        <v>1</v>
      </c>
      <c r="Z1574">
        <v>0.2</v>
      </c>
      <c r="AA1574">
        <v>0</v>
      </c>
      <c r="AB1574">
        <v>142.142994771589</v>
      </c>
      <c r="AC1574">
        <v>45.848567716938703</v>
      </c>
      <c r="AD1574">
        <v>29331.164889339299</v>
      </c>
      <c r="AE1574">
        <v>14.149138875706299</v>
      </c>
      <c r="AF1574">
        <v>6287.6367433514297</v>
      </c>
      <c r="AG1574">
        <v>3.03310986172283</v>
      </c>
      <c r="AH1574">
        <v>23043.528145987901</v>
      </c>
      <c r="AI1574">
        <v>0.21436709953639499</v>
      </c>
      <c r="AJ1574">
        <v>2073</v>
      </c>
      <c r="AK1574">
        <v>8307.7430000000004</v>
      </c>
      <c r="AL1574">
        <v>0.79305354558610697</v>
      </c>
      <c r="AM1574">
        <v>0.20694645441389201</v>
      </c>
      <c r="AN1574">
        <v>2.6531596719729801E-2</v>
      </c>
      <c r="AO1574">
        <v>0</v>
      </c>
      <c r="AP1574">
        <v>2.4119633381572601E-2</v>
      </c>
      <c r="AQ1574">
        <v>0.43463579353593801</v>
      </c>
      <c r="AR1574">
        <v>0.25109489051094802</v>
      </c>
      <c r="AS1574">
        <v>0.18102189781021899</v>
      </c>
      <c r="AT1574">
        <v>23909</v>
      </c>
      <c r="AU1574">
        <v>31231</v>
      </c>
      <c r="AV1574">
        <v>51235.164835164796</v>
      </c>
      <c r="AW1574">
        <v>0.46647370959961398</v>
      </c>
      <c r="AX1574">
        <v>0.22307692307692301</v>
      </c>
      <c r="AY1574">
        <v>31.5</v>
      </c>
      <c r="AZ1574">
        <v>0.17993246502653101</v>
      </c>
      <c r="BA1574">
        <v>0.100820067534973</v>
      </c>
      <c r="BB1574">
        <v>0.22417582417582399</v>
      </c>
      <c r="BC1574">
        <v>0.89450549450549399</v>
      </c>
      <c r="BD1574">
        <v>0.10549450549450499</v>
      </c>
      <c r="BE1574">
        <v>1981</v>
      </c>
      <c r="BF1574">
        <v>38</v>
      </c>
      <c r="BG1574">
        <v>0.117594699</v>
      </c>
      <c r="BH1574">
        <v>0</v>
      </c>
      <c r="BI1574">
        <v>0</v>
      </c>
    </row>
    <row r="1575" spans="1:61" x14ac:dyDescent="0.2">
      <c r="A1575">
        <v>1574</v>
      </c>
      <c r="B1575">
        <v>40134225033</v>
      </c>
      <c r="C1575">
        <v>4460000044</v>
      </c>
      <c r="D1575" t="s">
        <v>317</v>
      </c>
      <c r="E1575">
        <v>85204</v>
      </c>
      <c r="F1575">
        <v>671.53473448654302</v>
      </c>
      <c r="G1575">
        <v>13.376207193100001</v>
      </c>
      <c r="H1575">
        <v>6.2357865526312201E-2</v>
      </c>
      <c r="I1575">
        <v>4.5</v>
      </c>
      <c r="J1575">
        <v>0.44773313300000001</v>
      </c>
      <c r="K1575">
        <v>0</v>
      </c>
      <c r="L1575">
        <v>0</v>
      </c>
      <c r="M1575">
        <v>0</v>
      </c>
      <c r="N1575">
        <v>135</v>
      </c>
      <c r="O1575">
        <v>63454.492749865203</v>
      </c>
      <c r="P1575">
        <v>470.03327962863113</v>
      </c>
      <c r="Q1575">
        <v>47913.942940993598</v>
      </c>
      <c r="R1575">
        <f>Q1575/AJ1575</f>
        <v>21.042574853312956</v>
      </c>
      <c r="S1575">
        <v>1</v>
      </c>
      <c r="T1575">
        <v>1</v>
      </c>
      <c r="U1575">
        <v>1</v>
      </c>
      <c r="V1575">
        <v>1</v>
      </c>
      <c r="W1575">
        <v>0</v>
      </c>
      <c r="X1575">
        <v>6</v>
      </c>
      <c r="Y1575">
        <v>3</v>
      </c>
      <c r="Z1575">
        <v>0.5</v>
      </c>
      <c r="AA1575">
        <v>0</v>
      </c>
      <c r="AB1575">
        <v>236.99937327269501</v>
      </c>
      <c r="AC1575">
        <v>39.148060077652801</v>
      </c>
      <c r="AD1575">
        <v>47913.942940993598</v>
      </c>
      <c r="AE1575">
        <v>21.0425748533129</v>
      </c>
      <c r="AF1575">
        <v>5442.63722160016</v>
      </c>
      <c r="AG1575">
        <v>2.3902666761528999</v>
      </c>
      <c r="AH1575">
        <v>42471.3057193934</v>
      </c>
      <c r="AI1575">
        <v>0.113591929353482</v>
      </c>
      <c r="AJ1575">
        <v>2277</v>
      </c>
      <c r="AK1575">
        <v>8020.7089999999998</v>
      </c>
      <c r="AL1575">
        <v>0.83618796662274897</v>
      </c>
      <c r="AM1575">
        <v>0.16381203337725</v>
      </c>
      <c r="AN1575">
        <v>0</v>
      </c>
      <c r="AO1575">
        <v>1.6688625384277501E-2</v>
      </c>
      <c r="AP1575">
        <v>6.5876152832674501E-3</v>
      </c>
      <c r="AQ1575">
        <v>0.365393061045234</v>
      </c>
      <c r="AR1575">
        <v>8.5048010973936897E-2</v>
      </c>
      <c r="AS1575">
        <v>0.242798353909465</v>
      </c>
      <c r="AT1575">
        <v>25674</v>
      </c>
      <c r="AU1575">
        <v>68872</v>
      </c>
      <c r="AV1575">
        <v>79745.887445887405</v>
      </c>
      <c r="AW1575">
        <v>0.13965744400527</v>
      </c>
      <c r="AX1575">
        <v>0.682539682539682</v>
      </c>
      <c r="AY1575">
        <v>28.9</v>
      </c>
      <c r="AZ1575">
        <v>0.25999121651295498</v>
      </c>
      <c r="BA1575">
        <v>5.0505050505050497E-2</v>
      </c>
      <c r="BB1575">
        <v>0.45887445887445799</v>
      </c>
      <c r="BC1575">
        <v>1</v>
      </c>
      <c r="BD1575">
        <v>0</v>
      </c>
      <c r="BE1575">
        <v>1978</v>
      </c>
      <c r="BF1575">
        <v>41</v>
      </c>
      <c r="BG1575">
        <v>0.12787252800000001</v>
      </c>
      <c r="BH1575">
        <v>0</v>
      </c>
      <c r="BI1575">
        <v>0</v>
      </c>
    </row>
    <row r="1576" spans="1:61" x14ac:dyDescent="0.2">
      <c r="A1576">
        <v>1575</v>
      </c>
      <c r="B1576">
        <v>40134225034</v>
      </c>
      <c r="C1576">
        <v>4460000208</v>
      </c>
      <c r="D1576" t="s">
        <v>307</v>
      </c>
      <c r="E1576">
        <v>85204</v>
      </c>
      <c r="F1576">
        <v>58.008624553811302</v>
      </c>
      <c r="G1576">
        <v>4.2691537946700002</v>
      </c>
      <c r="H1576">
        <v>8.9641644854417293E-2</v>
      </c>
      <c r="I1576">
        <v>4.0999999999999996</v>
      </c>
      <c r="J1576">
        <v>0.454895826</v>
      </c>
      <c r="K1576">
        <v>0</v>
      </c>
      <c r="L1576">
        <v>0</v>
      </c>
      <c r="M1576">
        <v>0</v>
      </c>
      <c r="N1576">
        <v>107</v>
      </c>
      <c r="O1576">
        <v>16591.812220725002</v>
      </c>
      <c r="P1576">
        <v>155.06366561425236</v>
      </c>
      <c r="Q1576">
        <v>17555.328908167601</v>
      </c>
      <c r="R1576">
        <f>Q1576/AJ1576</f>
        <v>16.376239653141418</v>
      </c>
      <c r="S1576">
        <v>1</v>
      </c>
      <c r="T1576">
        <v>1</v>
      </c>
      <c r="U1576">
        <v>1</v>
      </c>
      <c r="V1576">
        <v>1</v>
      </c>
      <c r="W1576">
        <v>0</v>
      </c>
      <c r="X1576">
        <v>5</v>
      </c>
      <c r="Y1576">
        <v>1</v>
      </c>
      <c r="Z1576">
        <v>0.2</v>
      </c>
      <c r="AA1576">
        <v>0</v>
      </c>
      <c r="AB1576">
        <v>58.008624553811302</v>
      </c>
      <c r="AC1576">
        <v>40.0193936027852</v>
      </c>
      <c r="AD1576">
        <v>17555.328908167601</v>
      </c>
      <c r="AE1576">
        <v>16.3762396531415</v>
      </c>
      <c r="AF1576">
        <v>2445.6562656286401</v>
      </c>
      <c r="AG1576">
        <v>2.28139577017597</v>
      </c>
      <c r="AH1576">
        <v>15109.672642539001</v>
      </c>
      <c r="AI1576">
        <v>0.139311332668383</v>
      </c>
      <c r="AJ1576">
        <v>1072</v>
      </c>
      <c r="AK1576">
        <v>5179.9470000000001</v>
      </c>
      <c r="AL1576">
        <v>0.77611940298507398</v>
      </c>
      <c r="AM1576">
        <v>0.22388059701492499</v>
      </c>
      <c r="AN1576">
        <v>0</v>
      </c>
      <c r="AO1576">
        <v>0</v>
      </c>
      <c r="AP1576">
        <v>2.4253731343283499E-2</v>
      </c>
      <c r="AQ1576">
        <v>0.53917910447761197</v>
      </c>
      <c r="AR1576">
        <v>0.18589743589743499</v>
      </c>
      <c r="AS1576">
        <v>0.25961538461538403</v>
      </c>
      <c r="AT1576">
        <v>27199</v>
      </c>
      <c r="AU1576">
        <v>60921</v>
      </c>
      <c r="AV1576">
        <v>73806.613756613806</v>
      </c>
      <c r="AW1576">
        <v>4.2910447761194001E-2</v>
      </c>
      <c r="AX1576">
        <v>0.59523809523809501</v>
      </c>
      <c r="AY1576">
        <v>29.2</v>
      </c>
      <c r="AZ1576">
        <v>0.26772388059701402</v>
      </c>
      <c r="BA1576">
        <v>2.8917910447761101E-2</v>
      </c>
      <c r="BB1576">
        <v>0.248677248677248</v>
      </c>
      <c r="BC1576">
        <v>1</v>
      </c>
      <c r="BD1576">
        <v>0</v>
      </c>
      <c r="BE1576">
        <v>1979</v>
      </c>
      <c r="BF1576">
        <v>40</v>
      </c>
      <c r="BG1576">
        <v>0.11126164700000001</v>
      </c>
      <c r="BH1576">
        <v>0</v>
      </c>
      <c r="BI1576">
        <v>0</v>
      </c>
    </row>
    <row r="1577" spans="1:61" x14ac:dyDescent="0.2">
      <c r="A1577">
        <v>1576</v>
      </c>
      <c r="B1577">
        <v>40134225041</v>
      </c>
      <c r="C1577">
        <v>4460000302</v>
      </c>
      <c r="D1577" t="s">
        <v>514</v>
      </c>
      <c r="E1577">
        <v>85203</v>
      </c>
      <c r="F1577">
        <v>415.95617169633698</v>
      </c>
      <c r="G1577">
        <v>14.7372003043</v>
      </c>
      <c r="H1577">
        <v>0.105414977448186</v>
      </c>
      <c r="J1577">
        <v>7.6417884000000005E-2</v>
      </c>
      <c r="K1577">
        <v>0</v>
      </c>
      <c r="L1577">
        <v>0</v>
      </c>
      <c r="M1577">
        <v>0</v>
      </c>
      <c r="N1577">
        <v>64</v>
      </c>
      <c r="O1577">
        <v>21859.265848020299</v>
      </c>
      <c r="P1577">
        <v>341.55102887531717</v>
      </c>
      <c r="Q1577">
        <v>25337.7939467217</v>
      </c>
      <c r="R1577">
        <f>Q1577/AJ1577</f>
        <v>13.000407361068087</v>
      </c>
      <c r="S1577">
        <v>1</v>
      </c>
      <c r="T1577">
        <v>1</v>
      </c>
      <c r="U1577">
        <v>1</v>
      </c>
      <c r="V1577">
        <v>1</v>
      </c>
      <c r="W1577">
        <v>0</v>
      </c>
      <c r="X1577">
        <v>3</v>
      </c>
      <c r="Y1577">
        <v>1</v>
      </c>
      <c r="Z1577">
        <v>0.33333333333333298</v>
      </c>
      <c r="AA1577">
        <v>0</v>
      </c>
      <c r="AB1577">
        <v>415.95617169633698</v>
      </c>
      <c r="AC1577">
        <v>35.392524093340398</v>
      </c>
      <c r="AD1577">
        <v>25337.7939467217</v>
      </c>
      <c r="AE1577">
        <v>13.000407361068101</v>
      </c>
      <c r="AF1577">
        <v>4265.5865832498903</v>
      </c>
      <c r="AG1577">
        <v>2.1886026594406802</v>
      </c>
      <c r="AH1577">
        <v>21072.2073634718</v>
      </c>
      <c r="AI1577">
        <v>0.16834877543874599</v>
      </c>
      <c r="AJ1577">
        <v>1949</v>
      </c>
      <c r="AK1577">
        <v>3928.0659999999998</v>
      </c>
      <c r="AL1577">
        <v>0.79374037968188804</v>
      </c>
      <c r="AM1577">
        <v>0.20625962031811099</v>
      </c>
      <c r="AN1577">
        <v>1.23140071831708E-2</v>
      </c>
      <c r="AO1577">
        <v>2.05233453052847E-3</v>
      </c>
      <c r="AP1577">
        <v>2.4114930733709499E-2</v>
      </c>
      <c r="AQ1577">
        <v>0.33350436121087701</v>
      </c>
      <c r="AR1577">
        <v>0.18654923939151299</v>
      </c>
      <c r="AS1577">
        <v>0.29783827061649298</v>
      </c>
      <c r="AT1577">
        <v>29931</v>
      </c>
      <c r="AU1577">
        <v>77917</v>
      </c>
      <c r="AV1577">
        <v>82530.473372781096</v>
      </c>
      <c r="AW1577">
        <v>0.24474089276552</v>
      </c>
      <c r="AX1577">
        <v>0.61570247933884203</v>
      </c>
      <c r="AY1577">
        <v>31.9</v>
      </c>
      <c r="AZ1577">
        <v>0.24781939456131299</v>
      </c>
      <c r="BA1577">
        <v>0.13801949717803999</v>
      </c>
      <c r="BB1577">
        <v>0.40828402366863897</v>
      </c>
      <c r="BC1577">
        <v>0.98520710059171601</v>
      </c>
      <c r="BD1577">
        <v>1.4792899408284E-2</v>
      </c>
      <c r="BE1577">
        <v>1989</v>
      </c>
      <c r="BF1577">
        <v>30</v>
      </c>
      <c r="BG1577">
        <v>0.17068867800000001</v>
      </c>
      <c r="BH1577">
        <v>0</v>
      </c>
      <c r="BI1577">
        <v>0</v>
      </c>
    </row>
    <row r="1578" spans="1:61" x14ac:dyDescent="0.2">
      <c r="A1578">
        <v>1577</v>
      </c>
      <c r="B1578">
        <v>40134225042</v>
      </c>
      <c r="C1578">
        <v>4460000043</v>
      </c>
      <c r="D1578" t="s">
        <v>318</v>
      </c>
      <c r="E1578">
        <v>85204</v>
      </c>
      <c r="F1578">
        <v>128.40784899903699</v>
      </c>
      <c r="G1578">
        <v>18.0395299686</v>
      </c>
      <c r="H1578">
        <v>0.13546247541887599</v>
      </c>
      <c r="I1578">
        <v>4.4000000000000004</v>
      </c>
      <c r="J1578">
        <v>0.47422154799999999</v>
      </c>
      <c r="K1578">
        <v>0</v>
      </c>
      <c r="L1578">
        <v>0</v>
      </c>
      <c r="M1578">
        <v>0</v>
      </c>
      <c r="N1578">
        <v>120</v>
      </c>
      <c r="O1578">
        <v>34819.220928295901</v>
      </c>
      <c r="P1578">
        <v>290.16017440246583</v>
      </c>
      <c r="Q1578">
        <v>26386.599063537898</v>
      </c>
      <c r="R1578">
        <f>Q1578/AJ1578</f>
        <v>19.516715283681876</v>
      </c>
      <c r="S1578">
        <v>1</v>
      </c>
      <c r="T1578">
        <v>1</v>
      </c>
      <c r="U1578">
        <v>1</v>
      </c>
      <c r="V1578">
        <v>1</v>
      </c>
      <c r="W1578">
        <v>0</v>
      </c>
      <c r="X1578">
        <v>5</v>
      </c>
      <c r="Y1578">
        <v>3</v>
      </c>
      <c r="Z1578">
        <v>0.6</v>
      </c>
      <c r="AA1578">
        <v>0</v>
      </c>
      <c r="AB1578">
        <v>102.11491045170099</v>
      </c>
      <c r="AC1578">
        <v>67.732763802784206</v>
      </c>
      <c r="AD1578">
        <v>26386.599063537898</v>
      </c>
      <c r="AE1578">
        <v>19.516715283681801</v>
      </c>
      <c r="AF1578">
        <v>6029.8504421203297</v>
      </c>
      <c r="AG1578">
        <v>4.4599485518641497</v>
      </c>
      <c r="AH1578">
        <v>20356.748621417501</v>
      </c>
      <c r="AI1578">
        <v>0.22851942486413901</v>
      </c>
      <c r="AJ1578">
        <v>1352</v>
      </c>
      <c r="AK1578">
        <v>4947.942</v>
      </c>
      <c r="AL1578">
        <v>0.78624260355029496</v>
      </c>
      <c r="AM1578">
        <v>0.21375739644970401</v>
      </c>
      <c r="AN1578">
        <v>0</v>
      </c>
      <c r="AO1578">
        <v>9.5414201183431899E-2</v>
      </c>
      <c r="AP1578">
        <v>1.3313609467455601E-2</v>
      </c>
      <c r="AQ1578">
        <v>0.201183431952662</v>
      </c>
      <c r="AR1578">
        <v>1.2422360248447201E-2</v>
      </c>
      <c r="AS1578">
        <v>0.26211180124223599</v>
      </c>
      <c r="AT1578">
        <v>24280</v>
      </c>
      <c r="AU1578">
        <v>71818</v>
      </c>
      <c r="AV1578">
        <v>75870.343137254895</v>
      </c>
      <c r="AW1578">
        <v>0.265822784810126</v>
      </c>
      <c r="AX1578">
        <v>0.52</v>
      </c>
      <c r="AY1578">
        <v>30.3</v>
      </c>
      <c r="AZ1578">
        <v>0.33431952662721798</v>
      </c>
      <c r="BA1578">
        <v>7.3224852071005903E-2</v>
      </c>
      <c r="BB1578">
        <v>0.52696078431372495</v>
      </c>
      <c r="BC1578">
        <v>0.97794117647058798</v>
      </c>
      <c r="BD1578">
        <v>2.20588235294117E-2</v>
      </c>
      <c r="BE1578">
        <v>1990</v>
      </c>
      <c r="BF1578">
        <v>29</v>
      </c>
      <c r="BG1578">
        <v>0.16479711399999999</v>
      </c>
      <c r="BH1578">
        <v>0</v>
      </c>
      <c r="BI1578">
        <v>0</v>
      </c>
    </row>
    <row r="1579" spans="1:61" x14ac:dyDescent="0.2">
      <c r="A1579">
        <v>1578</v>
      </c>
      <c r="B1579">
        <v>40134225043</v>
      </c>
      <c r="C1579">
        <v>4460000043</v>
      </c>
      <c r="D1579" t="s">
        <v>318</v>
      </c>
      <c r="E1579">
        <v>85204</v>
      </c>
      <c r="F1579">
        <v>411.66097218800201</v>
      </c>
      <c r="G1579">
        <v>18.0395299686</v>
      </c>
      <c r="H1579">
        <v>6.7695300449385196E-2</v>
      </c>
      <c r="I1579">
        <v>4.4000000000000004</v>
      </c>
      <c r="J1579">
        <v>0.47422154799999999</v>
      </c>
      <c r="K1579">
        <v>0</v>
      </c>
      <c r="L1579">
        <v>0</v>
      </c>
      <c r="M1579">
        <v>0</v>
      </c>
      <c r="N1579">
        <v>92</v>
      </c>
      <c r="O1579">
        <v>28063.531035775501</v>
      </c>
      <c r="P1579">
        <v>305.03838082364672</v>
      </c>
      <c r="Q1579">
        <v>28908.7112734845</v>
      </c>
      <c r="R1579">
        <f>Q1579/AJ1579</f>
        <v>15.685681645949268</v>
      </c>
      <c r="S1579">
        <v>1</v>
      </c>
      <c r="T1579">
        <v>1</v>
      </c>
      <c r="U1579">
        <v>1</v>
      </c>
      <c r="V1579">
        <v>1</v>
      </c>
      <c r="W1579">
        <v>0</v>
      </c>
      <c r="X1579">
        <v>5</v>
      </c>
      <c r="Y1579">
        <v>1</v>
      </c>
      <c r="Z1579">
        <v>0.2</v>
      </c>
      <c r="AA1579">
        <v>0</v>
      </c>
      <c r="AB1579">
        <v>411.66097218800201</v>
      </c>
      <c r="AC1579">
        <v>69.782301862122097</v>
      </c>
      <c r="AD1579">
        <v>28908.7112734845</v>
      </c>
      <c r="AE1579">
        <v>15.685681645949201</v>
      </c>
      <c r="AF1579">
        <v>4099.6087059820502</v>
      </c>
      <c r="AG1579">
        <v>2.2244214356929199</v>
      </c>
      <c r="AH1579">
        <v>24809.102567502399</v>
      </c>
      <c r="AI1579">
        <v>0.14181222632854801</v>
      </c>
      <c r="AJ1579">
        <v>1843</v>
      </c>
      <c r="AK1579">
        <v>7804.83</v>
      </c>
      <c r="AL1579">
        <v>0.83722192078133395</v>
      </c>
      <c r="AM1579">
        <v>0.16277807921866499</v>
      </c>
      <c r="AN1579">
        <v>0</v>
      </c>
      <c r="AO1579">
        <v>1.8448182311448701E-2</v>
      </c>
      <c r="AP1579">
        <v>5.7514921323928297E-2</v>
      </c>
      <c r="AQ1579">
        <v>0.14758545849158899</v>
      </c>
      <c r="AR1579">
        <v>2.1385799828913601E-2</v>
      </c>
      <c r="AS1579">
        <v>0.28999144568006802</v>
      </c>
      <c r="AT1579">
        <v>31909</v>
      </c>
      <c r="AU1579">
        <v>73438</v>
      </c>
      <c r="AV1579">
        <v>77721.981004070607</v>
      </c>
      <c r="AW1579">
        <v>0.17403314917127</v>
      </c>
      <c r="AX1579">
        <v>0.39371069182389901</v>
      </c>
      <c r="AY1579">
        <v>30.5</v>
      </c>
      <c r="AZ1579">
        <v>0.246880086814975</v>
      </c>
      <c r="BA1579">
        <v>0.103092783505154</v>
      </c>
      <c r="BB1579">
        <v>0.30257801899592901</v>
      </c>
      <c r="BC1579">
        <v>0.95115332428765198</v>
      </c>
      <c r="BD1579">
        <v>4.8846675712347298E-2</v>
      </c>
      <c r="BE1579">
        <v>1990</v>
      </c>
      <c r="BF1579">
        <v>29</v>
      </c>
      <c r="BG1579">
        <v>0.124858185</v>
      </c>
      <c r="BH1579">
        <v>0</v>
      </c>
      <c r="BI1579">
        <v>0</v>
      </c>
    </row>
    <row r="1580" spans="1:61" x14ac:dyDescent="0.2">
      <c r="A1580">
        <v>1579</v>
      </c>
      <c r="B1580">
        <v>40134225061</v>
      </c>
      <c r="C1580">
        <v>4278200100</v>
      </c>
      <c r="D1580" t="s">
        <v>58</v>
      </c>
      <c r="E1580">
        <v>85028</v>
      </c>
      <c r="F1580">
        <v>1787.14409333255</v>
      </c>
      <c r="G1580">
        <v>46.706244967499998</v>
      </c>
      <c r="H1580">
        <v>5.7044469528556602E-2</v>
      </c>
      <c r="J1580">
        <v>0.10480154899999999</v>
      </c>
      <c r="K1580">
        <v>966.04025349999995</v>
      </c>
      <c r="L1580">
        <v>4.7200000000000002E-3</v>
      </c>
      <c r="M1580">
        <v>1</v>
      </c>
      <c r="N1580">
        <v>117</v>
      </c>
      <c r="O1580">
        <v>39113.270592571498</v>
      </c>
      <c r="P1580">
        <v>334.30145805616667</v>
      </c>
      <c r="Q1580">
        <v>38008.662788397101</v>
      </c>
      <c r="R1580">
        <f>Q1580/AJ1580</f>
        <v>15.916525455777681</v>
      </c>
      <c r="S1580">
        <v>1</v>
      </c>
      <c r="T1580">
        <v>0</v>
      </c>
      <c r="U1580">
        <v>2</v>
      </c>
      <c r="V1580">
        <v>0</v>
      </c>
      <c r="W1580">
        <v>1</v>
      </c>
      <c r="X1580">
        <v>2</v>
      </c>
      <c r="Y1580">
        <v>1</v>
      </c>
      <c r="Z1580">
        <v>0.5</v>
      </c>
      <c r="AA1580">
        <v>0</v>
      </c>
      <c r="AB1580">
        <v>707.86013707608197</v>
      </c>
      <c r="AC1580">
        <v>17.344995445508399</v>
      </c>
      <c r="AD1580">
        <v>38008.662788397101</v>
      </c>
      <c r="AE1580">
        <v>15.916525455777601</v>
      </c>
      <c r="AF1580">
        <v>1125.2330606355099</v>
      </c>
      <c r="AG1580">
        <v>0.471203124219227</v>
      </c>
      <c r="AH1580">
        <v>36883.429727761599</v>
      </c>
      <c r="AI1580">
        <v>2.96046474168256E-2</v>
      </c>
      <c r="AJ1580">
        <v>2388</v>
      </c>
      <c r="AK1580">
        <v>7997.18</v>
      </c>
      <c r="AL1580">
        <v>0.86222780569514201</v>
      </c>
      <c r="AM1580">
        <v>0.13777219430485699</v>
      </c>
      <c r="AN1580">
        <v>1.3400335008375199E-2</v>
      </c>
      <c r="AO1580" s="1">
        <v>4.1876046901172497E-4</v>
      </c>
      <c r="AP1580">
        <v>4.0619765494137303E-2</v>
      </c>
      <c r="AQ1580">
        <v>0.116834170854271</v>
      </c>
      <c r="AR1580">
        <v>1.7774851876234302E-2</v>
      </c>
      <c r="AS1580">
        <v>0.311389071757735</v>
      </c>
      <c r="AT1580">
        <v>33995</v>
      </c>
      <c r="AU1580">
        <v>63984</v>
      </c>
      <c r="AV1580">
        <v>90159.905660377393</v>
      </c>
      <c r="AW1580">
        <v>0.117621899059024</v>
      </c>
      <c r="AX1580">
        <v>0.59350503919372899</v>
      </c>
      <c r="AY1580">
        <v>33.5</v>
      </c>
      <c r="AZ1580">
        <v>0.274706867671691</v>
      </c>
      <c r="BA1580">
        <v>8.3333333333333301E-2</v>
      </c>
      <c r="BB1580">
        <v>0.35259433962264097</v>
      </c>
      <c r="BC1580">
        <v>0.96344339622641495</v>
      </c>
      <c r="BD1580">
        <v>3.6556603773584898E-2</v>
      </c>
      <c r="BE1580">
        <v>1988</v>
      </c>
      <c r="BF1580">
        <v>31</v>
      </c>
      <c r="BG1580">
        <v>0.17199133899999999</v>
      </c>
      <c r="BH1580">
        <v>0</v>
      </c>
      <c r="BI1580">
        <v>0</v>
      </c>
    </row>
    <row r="1581" spans="1:61" x14ac:dyDescent="0.2">
      <c r="A1581">
        <v>1580</v>
      </c>
      <c r="B1581">
        <v>40134225062</v>
      </c>
      <c r="C1581">
        <v>4460000302</v>
      </c>
      <c r="D1581" t="s">
        <v>514</v>
      </c>
      <c r="E1581">
        <v>85203</v>
      </c>
      <c r="F1581">
        <v>935.21652634555096</v>
      </c>
      <c r="G1581">
        <v>14.7372003043</v>
      </c>
      <c r="H1581">
        <v>0.124542633805377</v>
      </c>
      <c r="J1581">
        <v>7.6417884000000005E-2</v>
      </c>
      <c r="K1581">
        <v>0</v>
      </c>
      <c r="L1581">
        <v>0</v>
      </c>
      <c r="M1581">
        <v>0</v>
      </c>
      <c r="N1581">
        <v>22</v>
      </c>
      <c r="O1581">
        <v>3394.60191514297</v>
      </c>
      <c r="P1581">
        <v>154.30008705195317</v>
      </c>
      <c r="Q1581">
        <v>4323.3649306442103</v>
      </c>
      <c r="R1581">
        <f>Q1581/AJ1581</f>
        <v>13.426599163491336</v>
      </c>
      <c r="S1581">
        <v>1</v>
      </c>
      <c r="T1581">
        <v>1</v>
      </c>
      <c r="U1581">
        <v>1</v>
      </c>
      <c r="V1581">
        <v>1</v>
      </c>
      <c r="W1581">
        <v>0</v>
      </c>
      <c r="X1581">
        <v>2</v>
      </c>
      <c r="Y1581">
        <v>0</v>
      </c>
      <c r="Z1581">
        <v>0</v>
      </c>
      <c r="AA1581">
        <v>0</v>
      </c>
      <c r="AB1581">
        <v>865.52471104507197</v>
      </c>
      <c r="AC1581">
        <v>24.065628781905499</v>
      </c>
      <c r="AD1581">
        <v>4323.3649306442103</v>
      </c>
      <c r="AE1581">
        <v>13.4265991634913</v>
      </c>
      <c r="AF1581">
        <v>538.44325536423196</v>
      </c>
      <c r="AG1581">
        <v>1.67218402287028</v>
      </c>
      <c r="AH1581">
        <v>3784.9216752799698</v>
      </c>
      <c r="AI1581">
        <v>0.124542633805377</v>
      </c>
      <c r="AJ1581">
        <v>322</v>
      </c>
      <c r="AK1581">
        <v>2562.3040000000001</v>
      </c>
      <c r="AL1581">
        <v>0.96894409937888204</v>
      </c>
      <c r="AM1581">
        <v>3.1055900621117901E-2</v>
      </c>
      <c r="AN1581">
        <v>0</v>
      </c>
      <c r="AO1581">
        <v>0</v>
      </c>
      <c r="AP1581">
        <v>0</v>
      </c>
      <c r="AQ1581">
        <v>0.111801242236024</v>
      </c>
      <c r="AR1581">
        <v>9.0252707581227401E-2</v>
      </c>
      <c r="AS1581">
        <v>0.472924187725631</v>
      </c>
      <c r="AT1581">
        <v>79104</v>
      </c>
      <c r="AU1581">
        <v>157500</v>
      </c>
      <c r="AV1581">
        <v>203209.836065574</v>
      </c>
      <c r="AW1581">
        <v>4.9689440993788803E-2</v>
      </c>
      <c r="AX1581">
        <v>0.871428571428571</v>
      </c>
      <c r="AY1581">
        <v>58.7</v>
      </c>
      <c r="AZ1581">
        <v>0</v>
      </c>
      <c r="BA1581">
        <v>0.20186335403726699</v>
      </c>
      <c r="BB1581">
        <v>0</v>
      </c>
      <c r="BC1581">
        <v>0.94262295081967196</v>
      </c>
      <c r="BD1581">
        <v>5.7377049180327801E-2</v>
      </c>
      <c r="BE1581">
        <v>1994</v>
      </c>
      <c r="BF1581">
        <v>25</v>
      </c>
      <c r="BG1581">
        <v>0.16845383</v>
      </c>
      <c r="BH1581">
        <v>40477.308409999998</v>
      </c>
      <c r="BI1581">
        <v>0.113329666</v>
      </c>
    </row>
    <row r="1582" spans="1:61" x14ac:dyDescent="0.2">
      <c r="A1582">
        <v>1581</v>
      </c>
      <c r="B1582">
        <v>40134225063</v>
      </c>
      <c r="C1582">
        <v>4274000024</v>
      </c>
      <c r="D1582" t="s">
        <v>320</v>
      </c>
      <c r="E1582">
        <v>85234</v>
      </c>
      <c r="F1582">
        <v>706.48918335432302</v>
      </c>
      <c r="G1582">
        <v>2.2586525315100001</v>
      </c>
      <c r="H1582">
        <v>9.4383645829920496E-2</v>
      </c>
      <c r="I1582">
        <v>4.3</v>
      </c>
      <c r="J1582">
        <v>0.37338058099999999</v>
      </c>
      <c r="K1582">
        <v>0</v>
      </c>
      <c r="L1582">
        <v>0</v>
      </c>
      <c r="M1582">
        <v>0</v>
      </c>
      <c r="N1582">
        <v>57</v>
      </c>
      <c r="O1582">
        <v>5540.8579680371404</v>
      </c>
      <c r="P1582">
        <v>97.208034526967381</v>
      </c>
      <c r="Q1582">
        <v>14664.239631762201</v>
      </c>
      <c r="R1582">
        <f>Q1582/AJ1582</f>
        <v>20.859515834654623</v>
      </c>
      <c r="S1582">
        <v>1</v>
      </c>
      <c r="T1582">
        <v>1</v>
      </c>
      <c r="U1582">
        <v>1</v>
      </c>
      <c r="V1582">
        <v>1</v>
      </c>
      <c r="W1582">
        <v>0</v>
      </c>
      <c r="X1582">
        <v>5</v>
      </c>
      <c r="Y1582">
        <v>2</v>
      </c>
      <c r="Z1582">
        <v>0.4</v>
      </c>
      <c r="AA1582">
        <v>0</v>
      </c>
      <c r="AB1582">
        <v>706.48918335432302</v>
      </c>
      <c r="AC1582">
        <v>25.993391536687</v>
      </c>
      <c r="AD1582">
        <v>14664.239631762201</v>
      </c>
      <c r="AE1582">
        <v>20.859515834654601</v>
      </c>
      <c r="AF1582">
        <v>2394.9123748730999</v>
      </c>
      <c r="AG1582">
        <v>3.40670323595036</v>
      </c>
      <c r="AH1582">
        <v>12269.327256889101</v>
      </c>
      <c r="AI1582">
        <v>0.16331650566360101</v>
      </c>
      <c r="AJ1582">
        <v>703</v>
      </c>
      <c r="AK1582">
        <v>2640.335</v>
      </c>
      <c r="AL1582">
        <v>0.89046941678520597</v>
      </c>
      <c r="AM1582">
        <v>0.109530583214793</v>
      </c>
      <c r="AN1582">
        <v>1.8492176386913198E-2</v>
      </c>
      <c r="AO1582">
        <v>0</v>
      </c>
      <c r="AP1582">
        <v>7.3968705547652905E-2</v>
      </c>
      <c r="AQ1582">
        <v>0.105263157894736</v>
      </c>
      <c r="AR1582">
        <v>2.6966292134831399E-2</v>
      </c>
      <c r="AS1582">
        <v>0.61573033707865099</v>
      </c>
      <c r="AT1582">
        <v>36663</v>
      </c>
      <c r="AU1582">
        <v>111726</v>
      </c>
      <c r="AV1582">
        <v>129149.73821989501</v>
      </c>
      <c r="AW1582">
        <v>0.18379160636758299</v>
      </c>
      <c r="AX1582">
        <v>0.95811518324607303</v>
      </c>
      <c r="AY1582">
        <v>36.4</v>
      </c>
      <c r="AZ1582">
        <v>0.25746799431009898</v>
      </c>
      <c r="BA1582">
        <v>0.119487908961593</v>
      </c>
      <c r="BB1582">
        <v>0.36125654450261702</v>
      </c>
      <c r="BC1582">
        <v>1</v>
      </c>
      <c r="BD1582">
        <v>0</v>
      </c>
      <c r="BE1582">
        <v>1991</v>
      </c>
      <c r="BF1582">
        <v>28</v>
      </c>
      <c r="BG1582">
        <v>0.24363061499999999</v>
      </c>
      <c r="BH1582">
        <v>0</v>
      </c>
      <c r="BI1582">
        <v>0</v>
      </c>
    </row>
    <row r="1583" spans="1:61" x14ac:dyDescent="0.2">
      <c r="A1583">
        <v>1582</v>
      </c>
      <c r="B1583">
        <v>40134225064</v>
      </c>
      <c r="C1583">
        <v>4274000001</v>
      </c>
      <c r="D1583" t="s">
        <v>306</v>
      </c>
      <c r="E1583">
        <v>85234</v>
      </c>
      <c r="F1583">
        <v>431.21899081919298</v>
      </c>
      <c r="G1583">
        <v>83.030721021999994</v>
      </c>
      <c r="H1583">
        <v>0.112316819903714</v>
      </c>
      <c r="I1583">
        <v>4.7</v>
      </c>
      <c r="J1583">
        <v>0.311004483</v>
      </c>
      <c r="K1583">
        <v>2998.8488160000002</v>
      </c>
      <c r="L1583">
        <v>8.9099999999999995E-3</v>
      </c>
      <c r="M1583">
        <v>1</v>
      </c>
      <c r="N1583">
        <v>29</v>
      </c>
      <c r="O1583">
        <v>22976.098618903699</v>
      </c>
      <c r="P1583">
        <v>792.2792627208172</v>
      </c>
      <c r="Q1583">
        <v>2886.1610168193902</v>
      </c>
      <c r="R1583">
        <f>Q1583/AJ1583</f>
        <v>8.7459424752102741</v>
      </c>
      <c r="S1583">
        <v>1</v>
      </c>
      <c r="T1583">
        <v>1</v>
      </c>
      <c r="U1583">
        <v>1</v>
      </c>
      <c r="V1583">
        <v>1</v>
      </c>
      <c r="W1583">
        <v>0</v>
      </c>
      <c r="X1583">
        <v>2</v>
      </c>
      <c r="Y1583">
        <v>0</v>
      </c>
      <c r="Z1583">
        <v>0</v>
      </c>
      <c r="AA1583">
        <v>0</v>
      </c>
      <c r="AB1583">
        <v>431.21899081919298</v>
      </c>
      <c r="AC1583">
        <v>85.325286545282495</v>
      </c>
      <c r="AD1583">
        <v>2886.1610168193902</v>
      </c>
      <c r="AE1583">
        <v>8.7459424752102901</v>
      </c>
      <c r="AF1583">
        <v>408.85779828420903</v>
      </c>
      <c r="AG1583">
        <v>1.2389630251036601</v>
      </c>
      <c r="AH1583">
        <v>2477.3032185351799</v>
      </c>
      <c r="AI1583">
        <v>0.141661465144026</v>
      </c>
      <c r="AJ1583">
        <v>330</v>
      </c>
      <c r="AK1583">
        <v>3417.5680000000002</v>
      </c>
      <c r="AL1583">
        <v>0.87272727272727202</v>
      </c>
      <c r="AM1583">
        <v>0.12727272727272701</v>
      </c>
      <c r="AN1583">
        <v>1.51515151515151E-2</v>
      </c>
      <c r="AO1583">
        <v>0</v>
      </c>
      <c r="AP1583">
        <v>5.4545454545454501E-2</v>
      </c>
      <c r="AQ1583">
        <v>0.124242424242424</v>
      </c>
      <c r="AR1583">
        <v>6.3636363636363602E-2</v>
      </c>
      <c r="AS1583">
        <v>0.49090909090909002</v>
      </c>
      <c r="AT1583">
        <v>26986</v>
      </c>
      <c r="AU1583">
        <v>69205</v>
      </c>
      <c r="AV1583">
        <v>73094.262295081993</v>
      </c>
      <c r="AW1583">
        <v>9.69696969696969E-2</v>
      </c>
      <c r="AX1583">
        <v>0.87786259541984701</v>
      </c>
      <c r="AY1583">
        <v>33.9</v>
      </c>
      <c r="AZ1583">
        <v>0.248484848484848</v>
      </c>
      <c r="BA1583">
        <v>0.148484848484848</v>
      </c>
      <c r="BB1583">
        <v>0.286885245901639</v>
      </c>
      <c r="BC1583">
        <v>1</v>
      </c>
      <c r="BD1583">
        <v>0</v>
      </c>
      <c r="BE1583">
        <v>1992</v>
      </c>
      <c r="BF1583">
        <v>27</v>
      </c>
      <c r="BG1583">
        <v>0.167858327</v>
      </c>
      <c r="BH1583">
        <v>0</v>
      </c>
      <c r="BI1583">
        <v>0</v>
      </c>
    </row>
    <row r="1584" spans="1:61" x14ac:dyDescent="0.2">
      <c r="A1584">
        <v>1583</v>
      </c>
      <c r="B1584">
        <v>40134225065</v>
      </c>
      <c r="C1584">
        <v>4274000001</v>
      </c>
      <c r="D1584" t="s">
        <v>306</v>
      </c>
      <c r="E1584">
        <v>85234</v>
      </c>
      <c r="F1584">
        <v>917.85545956729595</v>
      </c>
      <c r="G1584">
        <v>83.030721021999994</v>
      </c>
      <c r="H1584">
        <v>0.102616818886759</v>
      </c>
      <c r="I1584">
        <v>4.7</v>
      </c>
      <c r="J1584">
        <v>0.311004483</v>
      </c>
      <c r="K1584">
        <v>2998.8488160000002</v>
      </c>
      <c r="L1584">
        <v>8.9099999999999995E-3</v>
      </c>
      <c r="M1584">
        <v>1</v>
      </c>
      <c r="N1584">
        <v>89</v>
      </c>
      <c r="O1584">
        <v>35396.259597373602</v>
      </c>
      <c r="P1584">
        <v>397.71078199296181</v>
      </c>
      <c r="Q1584">
        <v>17060.830424697499</v>
      </c>
      <c r="R1584">
        <f>Q1584/AJ1584</f>
        <v>15.356283010528802</v>
      </c>
      <c r="S1584">
        <v>1</v>
      </c>
      <c r="T1584">
        <v>1</v>
      </c>
      <c r="U1584">
        <v>1</v>
      </c>
      <c r="V1584">
        <v>1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917.85545956729595</v>
      </c>
      <c r="AC1584">
        <v>83.065699196231904</v>
      </c>
      <c r="AD1584">
        <v>17060.830424697499</v>
      </c>
      <c r="AE1584">
        <v>15.3562830105288</v>
      </c>
      <c r="AF1584">
        <v>1750.7281457489</v>
      </c>
      <c r="AG1584">
        <v>1.57581291246526</v>
      </c>
      <c r="AH1584">
        <v>15310.1022789486</v>
      </c>
      <c r="AI1584">
        <v>0.102616818886759</v>
      </c>
      <c r="AJ1584">
        <v>1111</v>
      </c>
      <c r="AK1584">
        <v>5752.9049999999997</v>
      </c>
      <c r="AL1584">
        <v>0.82358235823582304</v>
      </c>
      <c r="AM1584">
        <v>0.17641764176417599</v>
      </c>
      <c r="AN1584">
        <v>0.149414941494149</v>
      </c>
      <c r="AO1584">
        <v>0</v>
      </c>
      <c r="AP1584">
        <v>7.2007200720072004E-3</v>
      </c>
      <c r="AQ1584">
        <v>0.347434743474347</v>
      </c>
      <c r="AR1584">
        <v>1.1111111111111099E-2</v>
      </c>
      <c r="AS1584">
        <v>0.44583333333333303</v>
      </c>
      <c r="AT1584">
        <v>39967</v>
      </c>
      <c r="AU1584">
        <v>61912</v>
      </c>
      <c r="AV1584">
        <v>100746.99074074101</v>
      </c>
      <c r="AW1584">
        <v>6.8406840684068396E-2</v>
      </c>
      <c r="AX1584">
        <v>0.86342592592592504</v>
      </c>
      <c r="AY1584">
        <v>38.9</v>
      </c>
      <c r="AZ1584">
        <v>0.31233123312331201</v>
      </c>
      <c r="BA1584">
        <v>0.14581458145814499</v>
      </c>
      <c r="BB1584">
        <v>0.33333333333333298</v>
      </c>
      <c r="BC1584">
        <v>0.98379629629629595</v>
      </c>
      <c r="BD1584">
        <v>1.6203703703703699E-2</v>
      </c>
      <c r="BE1584">
        <v>1992</v>
      </c>
      <c r="BF1584">
        <v>27</v>
      </c>
      <c r="BG1584">
        <v>0.182458018</v>
      </c>
      <c r="BH1584">
        <v>0</v>
      </c>
      <c r="BI1584">
        <v>0</v>
      </c>
    </row>
    <row r="1585" spans="1:61" x14ac:dyDescent="0.2">
      <c r="A1585">
        <v>1584</v>
      </c>
      <c r="B1585">
        <v>40134225071</v>
      </c>
      <c r="C1585">
        <v>4274000034</v>
      </c>
      <c r="D1585" t="s">
        <v>319</v>
      </c>
      <c r="E1585">
        <v>85234</v>
      </c>
      <c r="F1585">
        <v>97.224123747423803</v>
      </c>
      <c r="G1585">
        <v>9.3186299664100005</v>
      </c>
      <c r="H1585">
        <v>0.327399722348855</v>
      </c>
      <c r="J1585">
        <v>0.24465764400000001</v>
      </c>
      <c r="K1585">
        <v>267.49415499999998</v>
      </c>
      <c r="L1585">
        <v>7.1199999999999996E-3</v>
      </c>
      <c r="M1585">
        <v>1</v>
      </c>
      <c r="N1585">
        <v>92</v>
      </c>
      <c r="O1585">
        <v>29777.798094047499</v>
      </c>
      <c r="P1585">
        <v>323.67171841355974</v>
      </c>
      <c r="Q1585">
        <v>25212.435353783101</v>
      </c>
      <c r="R1585">
        <f>Q1585/AJ1585</f>
        <v>13.131476746762031</v>
      </c>
      <c r="S1585">
        <v>1</v>
      </c>
      <c r="T1585">
        <v>1</v>
      </c>
      <c r="U1585">
        <v>1</v>
      </c>
      <c r="V1585">
        <v>1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97.224123747423803</v>
      </c>
      <c r="AC1585">
        <v>9.3223057212570701</v>
      </c>
      <c r="AD1585">
        <v>25212.435353783101</v>
      </c>
      <c r="AE1585">
        <v>13.131476746762001</v>
      </c>
      <c r="AF1585">
        <v>8254.5443345670592</v>
      </c>
      <c r="AG1585">
        <v>4.2992418409203399</v>
      </c>
      <c r="AH1585">
        <v>16957.891019216</v>
      </c>
      <c r="AI1585">
        <v>0.327399722348855</v>
      </c>
      <c r="AJ1585">
        <v>1920</v>
      </c>
      <c r="AK1585">
        <v>4469.9040000000005</v>
      </c>
      <c r="AL1585">
        <v>0.83750000000000002</v>
      </c>
      <c r="AM1585">
        <v>0.16249999999999901</v>
      </c>
      <c r="AN1585">
        <v>1.61458333333333E-2</v>
      </c>
      <c r="AO1585">
        <v>4.1666666666666597E-3</v>
      </c>
      <c r="AP1585">
        <v>8.6458333333333304E-2</v>
      </c>
      <c r="AQ1585">
        <v>0.15156249999999999</v>
      </c>
      <c r="AR1585">
        <v>5.1829268292682897E-2</v>
      </c>
      <c r="AS1585">
        <v>0.426067073170731</v>
      </c>
      <c r="AT1585">
        <v>44987</v>
      </c>
      <c r="AU1585">
        <v>103421</v>
      </c>
      <c r="AV1585">
        <v>120087.142857143</v>
      </c>
      <c r="AW1585">
        <v>9.7916666666666596E-2</v>
      </c>
      <c r="AX1585">
        <v>0.508054522924411</v>
      </c>
      <c r="AY1585">
        <v>38.200000000000003</v>
      </c>
      <c r="AZ1585">
        <v>0.17760416666666601</v>
      </c>
      <c r="BA1585">
        <v>0.13072916666666601</v>
      </c>
      <c r="BB1585">
        <v>0.25857142857142801</v>
      </c>
      <c r="BC1585">
        <v>0.97285714285714198</v>
      </c>
      <c r="BD1585">
        <v>2.7142857142857101E-2</v>
      </c>
      <c r="BE1585">
        <v>1992</v>
      </c>
      <c r="BF1585">
        <v>27</v>
      </c>
      <c r="BG1585">
        <v>0.14322500799999999</v>
      </c>
      <c r="BH1585">
        <v>96696.005739999993</v>
      </c>
      <c r="BI1585">
        <v>8.1174204E-2</v>
      </c>
    </row>
    <row r="1586" spans="1:61" x14ac:dyDescent="0.2">
      <c r="A1586">
        <v>1585</v>
      </c>
      <c r="B1586">
        <v>40134225072</v>
      </c>
      <c r="C1586">
        <v>4274000034</v>
      </c>
      <c r="D1586" t="s">
        <v>319</v>
      </c>
      <c r="E1586">
        <v>85234</v>
      </c>
      <c r="F1586">
        <v>292.81156774341798</v>
      </c>
      <c r="G1586">
        <v>9.3186299664100005</v>
      </c>
      <c r="H1586">
        <v>0.29231716789253798</v>
      </c>
      <c r="J1586">
        <v>0.24465764400000001</v>
      </c>
      <c r="K1586">
        <v>267.49415499999998</v>
      </c>
      <c r="L1586">
        <v>7.1199999999999996E-3</v>
      </c>
      <c r="M1586">
        <v>1</v>
      </c>
      <c r="N1586">
        <v>80</v>
      </c>
      <c r="O1586">
        <v>26015.134449636</v>
      </c>
      <c r="P1586">
        <v>325.18918062044997</v>
      </c>
      <c r="Q1586">
        <v>34258.152870426798</v>
      </c>
      <c r="R1586">
        <f>Q1586/AJ1586</f>
        <v>20.163715638862154</v>
      </c>
      <c r="S1586">
        <v>1</v>
      </c>
      <c r="T1586">
        <v>1</v>
      </c>
      <c r="U1586">
        <v>1</v>
      </c>
      <c r="V1586">
        <v>1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292.81156774341798</v>
      </c>
      <c r="AC1586">
        <v>9.3223057212570701</v>
      </c>
      <c r="AD1586">
        <v>34258.152870426798</v>
      </c>
      <c r="AE1586">
        <v>20.1637156388622</v>
      </c>
      <c r="AF1586">
        <v>10014.246224312799</v>
      </c>
      <c r="AG1586">
        <v>5.8942002497426698</v>
      </c>
      <c r="AH1586">
        <v>24243.906646113999</v>
      </c>
      <c r="AI1586">
        <v>0.29231716789253798</v>
      </c>
      <c r="AJ1586">
        <v>1699</v>
      </c>
      <c r="AK1586">
        <v>5391.643</v>
      </c>
      <c r="AL1586">
        <v>0.74749852854620302</v>
      </c>
      <c r="AM1586">
        <v>0.25250147145379598</v>
      </c>
      <c r="AN1586">
        <v>2.5309005297233601E-2</v>
      </c>
      <c r="AO1586">
        <v>0.13184226015303099</v>
      </c>
      <c r="AP1586">
        <v>1.1183048852266E-2</v>
      </c>
      <c r="AQ1586">
        <v>0.103590347263095</v>
      </c>
      <c r="AR1586">
        <v>3.4227567067530003E-2</v>
      </c>
      <c r="AS1586">
        <v>0.41720629047178498</v>
      </c>
      <c r="AT1586">
        <v>36645</v>
      </c>
      <c r="AU1586">
        <v>127708</v>
      </c>
      <c r="AV1586">
        <v>126856.51214128001</v>
      </c>
      <c r="AW1586">
        <v>2.9011249259917101E-2</v>
      </c>
      <c r="AX1586">
        <v>0.65405405405405403</v>
      </c>
      <c r="AY1586">
        <v>41.1</v>
      </c>
      <c r="AZ1586">
        <v>0.20482636845203001</v>
      </c>
      <c r="BA1586">
        <v>0.16303708063566799</v>
      </c>
      <c r="BB1586">
        <v>0.30905077262693098</v>
      </c>
      <c r="BC1586">
        <v>0.98013245033112495</v>
      </c>
      <c r="BD1586">
        <v>1.98675496688741E-2</v>
      </c>
      <c r="BE1586">
        <v>1991</v>
      </c>
      <c r="BF1586">
        <v>28</v>
      </c>
      <c r="BG1586">
        <v>0.19304385700000001</v>
      </c>
      <c r="BH1586">
        <v>47976.122499999998</v>
      </c>
      <c r="BI1586">
        <v>5.8804314000000003E-2</v>
      </c>
    </row>
    <row r="1587" spans="1:61" x14ac:dyDescent="0.2">
      <c r="A1587">
        <v>1586</v>
      </c>
      <c r="B1587">
        <v>40134225073</v>
      </c>
      <c r="C1587">
        <v>4274000034</v>
      </c>
      <c r="D1587" t="s">
        <v>319</v>
      </c>
      <c r="E1587">
        <v>85234</v>
      </c>
      <c r="F1587">
        <v>451.45680401558201</v>
      </c>
      <c r="G1587">
        <v>9.3186299664100005</v>
      </c>
      <c r="H1587">
        <v>0.22384338575741</v>
      </c>
      <c r="J1587">
        <v>0.24465764400000001</v>
      </c>
      <c r="K1587">
        <v>267.49415499999998</v>
      </c>
      <c r="L1587">
        <v>7.1199999999999996E-3</v>
      </c>
      <c r="M1587">
        <v>1</v>
      </c>
      <c r="N1587">
        <v>41</v>
      </c>
      <c r="O1587">
        <v>24633.7198550418</v>
      </c>
      <c r="P1587">
        <v>600.82243548882434</v>
      </c>
      <c r="Q1587">
        <v>10026.5111891819</v>
      </c>
      <c r="R1587">
        <f>Q1587/AJ1587</f>
        <v>11.740645420587704</v>
      </c>
      <c r="S1587">
        <v>1</v>
      </c>
      <c r="T1587">
        <v>1</v>
      </c>
      <c r="U1587">
        <v>1</v>
      </c>
      <c r="V1587">
        <v>1</v>
      </c>
      <c r="W1587">
        <v>0</v>
      </c>
      <c r="X1587">
        <v>2</v>
      </c>
      <c r="Y1587">
        <v>0</v>
      </c>
      <c r="Z1587">
        <v>0</v>
      </c>
      <c r="AA1587">
        <v>0</v>
      </c>
      <c r="AB1587">
        <v>451.45680401558201</v>
      </c>
      <c r="AC1587">
        <v>126.851099684302</v>
      </c>
      <c r="AD1587">
        <v>10026.5111891819</v>
      </c>
      <c r="AE1587">
        <v>11.7406454205877</v>
      </c>
      <c r="AF1587">
        <v>2477.7673833030899</v>
      </c>
      <c r="AG1587">
        <v>2.9013669593713001</v>
      </c>
      <c r="AH1587">
        <v>7548.7438058788402</v>
      </c>
      <c r="AI1587">
        <v>0.24712158960900299</v>
      </c>
      <c r="AJ1587">
        <v>854</v>
      </c>
      <c r="AK1587">
        <v>4872.7420000000002</v>
      </c>
      <c r="AL1587">
        <v>0.94145199063231799</v>
      </c>
      <c r="AM1587">
        <v>5.8548009367681397E-2</v>
      </c>
      <c r="AN1587">
        <v>0</v>
      </c>
      <c r="AO1587">
        <v>0</v>
      </c>
      <c r="AP1587">
        <v>0</v>
      </c>
      <c r="AQ1587">
        <v>0.128805620608899</v>
      </c>
      <c r="AR1587">
        <v>1.4388489208633001E-2</v>
      </c>
      <c r="AS1587">
        <v>0.50719424460431595</v>
      </c>
      <c r="AT1587">
        <v>37562</v>
      </c>
      <c r="AU1587">
        <v>99722</v>
      </c>
      <c r="AV1587">
        <v>117091.851851852</v>
      </c>
      <c r="AW1587">
        <v>0.11007025761124101</v>
      </c>
      <c r="AX1587">
        <v>0.79124579124579097</v>
      </c>
      <c r="AY1587">
        <v>41.4</v>
      </c>
      <c r="AZ1587">
        <v>0.29508196721311403</v>
      </c>
      <c r="BA1587">
        <v>0.118266978922716</v>
      </c>
      <c r="BB1587">
        <v>0.44444444444444398</v>
      </c>
      <c r="BC1587">
        <v>1</v>
      </c>
      <c r="BD1587">
        <v>0</v>
      </c>
      <c r="BE1587">
        <v>1988</v>
      </c>
      <c r="BF1587">
        <v>31</v>
      </c>
      <c r="BG1587">
        <v>0.207738692</v>
      </c>
      <c r="BH1587">
        <v>0</v>
      </c>
      <c r="BI1587">
        <v>0</v>
      </c>
    </row>
    <row r="1588" spans="1:61" x14ac:dyDescent="0.2">
      <c r="A1588">
        <v>1587</v>
      </c>
      <c r="B1588">
        <v>40134225081</v>
      </c>
      <c r="C1588">
        <v>4274000014</v>
      </c>
      <c r="D1588" t="s">
        <v>321</v>
      </c>
      <c r="E1588">
        <v>85234</v>
      </c>
      <c r="F1588">
        <v>431.19907002762602</v>
      </c>
      <c r="G1588">
        <v>4.3134733587599996</v>
      </c>
      <c r="H1588">
        <v>0.105530063605608</v>
      </c>
      <c r="I1588">
        <v>4.3</v>
      </c>
      <c r="J1588">
        <v>0.46035378300000002</v>
      </c>
      <c r="K1588">
        <v>0</v>
      </c>
      <c r="L1588">
        <v>0</v>
      </c>
      <c r="M1588">
        <v>0</v>
      </c>
      <c r="N1588">
        <v>98</v>
      </c>
      <c r="O1588">
        <v>37394.212420861397</v>
      </c>
      <c r="P1588">
        <v>381.57359613123873</v>
      </c>
      <c r="Q1588">
        <v>18085.9887974216</v>
      </c>
      <c r="R1588">
        <f>Q1588/AJ1588</f>
        <v>15.524453903366179</v>
      </c>
      <c r="S1588">
        <v>1</v>
      </c>
      <c r="T1588">
        <v>1</v>
      </c>
      <c r="U1588">
        <v>1</v>
      </c>
      <c r="V1588">
        <v>1</v>
      </c>
      <c r="W1588">
        <v>0</v>
      </c>
      <c r="X1588">
        <v>5</v>
      </c>
      <c r="Y1588">
        <v>1</v>
      </c>
      <c r="Z1588">
        <v>0.2</v>
      </c>
      <c r="AA1588">
        <v>0</v>
      </c>
      <c r="AB1588">
        <v>431.19907002762602</v>
      </c>
      <c r="AC1588">
        <v>16.9696899622624</v>
      </c>
      <c r="AD1588">
        <v>18085.9887974216</v>
      </c>
      <c r="AE1588">
        <v>15.5244539033661</v>
      </c>
      <c r="AF1588">
        <v>3570.3312568364299</v>
      </c>
      <c r="AG1588">
        <v>3.0646620230355599</v>
      </c>
      <c r="AH1588">
        <v>14515.6575405851</v>
      </c>
      <c r="AI1588">
        <v>0.197408684525196</v>
      </c>
      <c r="AJ1588">
        <v>1165</v>
      </c>
      <c r="AK1588">
        <v>2318.1089999999999</v>
      </c>
      <c r="AL1588">
        <v>0.93133047210300401</v>
      </c>
      <c r="AM1588">
        <v>6.8669527896995694E-2</v>
      </c>
      <c r="AN1588">
        <v>0</v>
      </c>
      <c r="AO1588">
        <v>0</v>
      </c>
      <c r="AP1588">
        <v>6.8669527896995696E-3</v>
      </c>
      <c r="AQ1588">
        <v>0.183690987124463</v>
      </c>
      <c r="AR1588">
        <v>4.1479820627802602E-2</v>
      </c>
      <c r="AS1588">
        <v>0.36659192825112102</v>
      </c>
      <c r="AT1588">
        <v>39685</v>
      </c>
      <c r="AU1588">
        <v>77000</v>
      </c>
      <c r="AV1588">
        <v>100651.56950672599</v>
      </c>
      <c r="AW1588">
        <v>1.6309012875536402E-2</v>
      </c>
      <c r="AX1588">
        <v>0.93721973094170397</v>
      </c>
      <c r="AY1588">
        <v>43.9</v>
      </c>
      <c r="AZ1588">
        <v>0.149356223175965</v>
      </c>
      <c r="BA1588">
        <v>0.163948497854077</v>
      </c>
      <c r="BB1588">
        <v>0.224215246636771</v>
      </c>
      <c r="BC1588">
        <v>1</v>
      </c>
      <c r="BD1588">
        <v>0</v>
      </c>
      <c r="BE1588">
        <v>1986</v>
      </c>
      <c r="BF1588">
        <v>33</v>
      </c>
      <c r="BG1588">
        <v>0.19603643600000001</v>
      </c>
      <c r="BH1588">
        <v>0</v>
      </c>
      <c r="BI1588">
        <v>0</v>
      </c>
    </row>
    <row r="1589" spans="1:61" x14ac:dyDescent="0.2">
      <c r="A1589">
        <v>1588</v>
      </c>
      <c r="B1589">
        <v>40134225082</v>
      </c>
      <c r="C1589">
        <v>4274000010</v>
      </c>
      <c r="D1589" t="s">
        <v>322</v>
      </c>
      <c r="E1589">
        <v>85234</v>
      </c>
      <c r="F1589">
        <v>148.51854159938901</v>
      </c>
      <c r="G1589">
        <v>4.39725089527</v>
      </c>
      <c r="H1589">
        <v>9.4602521943184595E-2</v>
      </c>
      <c r="I1589">
        <v>4.3</v>
      </c>
      <c r="J1589">
        <v>0.43768580499999998</v>
      </c>
      <c r="K1589">
        <v>0</v>
      </c>
      <c r="L1589">
        <v>0</v>
      </c>
      <c r="M1589">
        <v>0</v>
      </c>
      <c r="N1589">
        <v>124</v>
      </c>
      <c r="O1589">
        <v>55089.817060486203</v>
      </c>
      <c r="P1589">
        <v>444.27271822972745</v>
      </c>
      <c r="Q1589">
        <v>32040.545621188499</v>
      </c>
      <c r="R1589">
        <f>Q1589/AJ1589</f>
        <v>17.441777692535929</v>
      </c>
      <c r="S1589">
        <v>1</v>
      </c>
      <c r="T1589">
        <v>1</v>
      </c>
      <c r="U1589">
        <v>1</v>
      </c>
      <c r="V1589">
        <v>1</v>
      </c>
      <c r="W1589">
        <v>0</v>
      </c>
      <c r="X1589">
        <v>4</v>
      </c>
      <c r="Y1589">
        <v>0</v>
      </c>
      <c r="Z1589">
        <v>0</v>
      </c>
      <c r="AA1589">
        <v>0</v>
      </c>
      <c r="AB1589">
        <v>148.51854159938901</v>
      </c>
      <c r="AC1589">
        <v>12.9687564656502</v>
      </c>
      <c r="AD1589">
        <v>32040.545621188499</v>
      </c>
      <c r="AE1589">
        <v>17.441777692535901</v>
      </c>
      <c r="AF1589">
        <v>6006.1414391499202</v>
      </c>
      <c r="AG1589">
        <v>3.26953807248226</v>
      </c>
      <c r="AH1589">
        <v>26034.404182038499</v>
      </c>
      <c r="AI1589">
        <v>0.187454405744515</v>
      </c>
      <c r="AJ1589">
        <v>1837</v>
      </c>
      <c r="AK1589">
        <v>3888.9540000000002</v>
      </c>
      <c r="AL1589">
        <v>0.90419161676646698</v>
      </c>
      <c r="AM1589">
        <v>9.5808383233532898E-2</v>
      </c>
      <c r="AN1589">
        <v>4.30048992923244E-2</v>
      </c>
      <c r="AO1589">
        <v>2.8851388132825201E-2</v>
      </c>
      <c r="AP1589">
        <v>4.3549265106151303E-3</v>
      </c>
      <c r="AQ1589">
        <v>0.20794774088187201</v>
      </c>
      <c r="AR1589">
        <v>3.4257748776508903E-2</v>
      </c>
      <c r="AS1589">
        <v>0.44942903752039098</v>
      </c>
      <c r="AT1589">
        <v>30954</v>
      </c>
      <c r="AU1589">
        <v>64271</v>
      </c>
      <c r="AV1589">
        <v>75287.6880984952</v>
      </c>
      <c r="AW1589">
        <v>0.170386499727817</v>
      </c>
      <c r="AX1589">
        <v>0.50251889168765695</v>
      </c>
      <c r="AY1589">
        <v>36.700000000000003</v>
      </c>
      <c r="AZ1589">
        <v>0.25476320087098497</v>
      </c>
      <c r="BA1589">
        <v>0.130647795318454</v>
      </c>
      <c r="BB1589">
        <v>0.347469220246238</v>
      </c>
      <c r="BC1589">
        <v>0.983584131326949</v>
      </c>
      <c r="BD1589">
        <v>1.6415868673050601E-2</v>
      </c>
      <c r="BE1589">
        <v>1985</v>
      </c>
      <c r="BF1589">
        <v>34</v>
      </c>
      <c r="BG1589">
        <v>0.24876177399999999</v>
      </c>
      <c r="BH1589">
        <v>0</v>
      </c>
      <c r="BI1589">
        <v>0</v>
      </c>
    </row>
    <row r="1590" spans="1:61" x14ac:dyDescent="0.2">
      <c r="A1590">
        <v>1589</v>
      </c>
      <c r="B1590">
        <v>40134225091</v>
      </c>
      <c r="C1590">
        <v>4278200100</v>
      </c>
      <c r="D1590" t="s">
        <v>58</v>
      </c>
      <c r="E1590">
        <v>85028</v>
      </c>
      <c r="F1590">
        <v>252.23388786911499</v>
      </c>
      <c r="G1590">
        <v>46.706244967499998</v>
      </c>
      <c r="H1590">
        <v>0.13238922175955101</v>
      </c>
      <c r="J1590">
        <v>0.10480154899999999</v>
      </c>
      <c r="K1590">
        <v>966.04025349999995</v>
      </c>
      <c r="L1590">
        <v>4.7200000000000002E-3</v>
      </c>
      <c r="M1590">
        <v>1</v>
      </c>
      <c r="N1590">
        <v>127</v>
      </c>
      <c r="O1590">
        <v>55601.200612829001</v>
      </c>
      <c r="P1590">
        <v>437.804729234874</v>
      </c>
      <c r="Q1590">
        <v>40500.847073915204</v>
      </c>
      <c r="R1590">
        <f>Q1590/AJ1590</f>
        <v>16.715165940534547</v>
      </c>
      <c r="S1590">
        <v>1</v>
      </c>
      <c r="T1590">
        <v>1</v>
      </c>
      <c r="U1590">
        <v>1</v>
      </c>
      <c r="V1590">
        <v>1</v>
      </c>
      <c r="W1590">
        <v>0</v>
      </c>
      <c r="X1590">
        <v>2</v>
      </c>
      <c r="Y1590">
        <v>0</v>
      </c>
      <c r="Z1590">
        <v>0</v>
      </c>
      <c r="AA1590">
        <v>0</v>
      </c>
      <c r="AB1590">
        <v>252.23388786911499</v>
      </c>
      <c r="AC1590">
        <v>129.79004478202</v>
      </c>
      <c r="AD1590">
        <v>40500.847073915204</v>
      </c>
      <c r="AE1590">
        <v>16.715165940534501</v>
      </c>
      <c r="AF1590">
        <v>10270.9620138664</v>
      </c>
      <c r="AG1590">
        <v>4.2389442896683702</v>
      </c>
      <c r="AH1590">
        <v>30229.8850600488</v>
      </c>
      <c r="AI1590">
        <v>0.25359869622286202</v>
      </c>
      <c r="AJ1590">
        <v>2423</v>
      </c>
      <c r="AK1590">
        <v>7123.4440000000004</v>
      </c>
      <c r="AL1590">
        <v>0.77465951300041203</v>
      </c>
      <c r="AM1590">
        <v>0.225340486999587</v>
      </c>
      <c r="AN1590">
        <v>4.5398266611638401E-3</v>
      </c>
      <c r="AO1590">
        <v>5.6128765992571099E-2</v>
      </c>
      <c r="AP1590">
        <v>7.8415187783739092E-3</v>
      </c>
      <c r="AQ1590">
        <v>0.198101527032604</v>
      </c>
      <c r="AR1590">
        <v>9.1373801916932895E-2</v>
      </c>
      <c r="AS1590">
        <v>0.41469648562300299</v>
      </c>
      <c r="AT1590">
        <v>29232</v>
      </c>
      <c r="AU1590">
        <v>72212</v>
      </c>
      <c r="AV1590">
        <v>86812.071156289705</v>
      </c>
      <c r="AW1590">
        <v>0.12463887742467999</v>
      </c>
      <c r="AX1590">
        <v>0.65565438373570495</v>
      </c>
      <c r="AY1590">
        <v>35</v>
      </c>
      <c r="AZ1590">
        <v>0.26702434997936397</v>
      </c>
      <c r="BA1590">
        <v>0.111844820470491</v>
      </c>
      <c r="BB1590">
        <v>0.37992376111817</v>
      </c>
      <c r="BC1590">
        <v>1</v>
      </c>
      <c r="BD1590">
        <v>0</v>
      </c>
      <c r="BE1590">
        <v>1994</v>
      </c>
      <c r="BF1590">
        <v>25</v>
      </c>
      <c r="BG1590">
        <v>0.15322075199999999</v>
      </c>
      <c r="BH1590">
        <v>0</v>
      </c>
      <c r="BI1590">
        <v>0</v>
      </c>
    </row>
    <row r="1591" spans="1:61" x14ac:dyDescent="0.2">
      <c r="A1591">
        <v>1590</v>
      </c>
      <c r="B1591">
        <v>40134225092</v>
      </c>
      <c r="C1591">
        <v>4274000001</v>
      </c>
      <c r="D1591" t="s">
        <v>306</v>
      </c>
      <c r="E1591">
        <v>85234</v>
      </c>
      <c r="F1591">
        <v>10.8174260824978</v>
      </c>
      <c r="G1591">
        <v>83.030721021999994</v>
      </c>
      <c r="H1591">
        <v>0.25703724143358903</v>
      </c>
      <c r="I1591">
        <v>4.7</v>
      </c>
      <c r="J1591">
        <v>0.311004483</v>
      </c>
      <c r="K1591">
        <v>2998.8488160000002</v>
      </c>
      <c r="L1591">
        <v>8.9099999999999995E-3</v>
      </c>
      <c r="M1591">
        <v>1</v>
      </c>
      <c r="N1591">
        <v>48</v>
      </c>
      <c r="O1591">
        <v>17719.058803145901</v>
      </c>
      <c r="P1591">
        <v>369.14705839887296</v>
      </c>
      <c r="Q1591">
        <v>13558.484734862001</v>
      </c>
      <c r="R1591">
        <f>Q1591/AJ1591</f>
        <v>15.098535339489978</v>
      </c>
      <c r="S1591">
        <v>1</v>
      </c>
      <c r="T1591">
        <v>1</v>
      </c>
      <c r="U1591">
        <v>1</v>
      </c>
      <c r="V1591">
        <v>1</v>
      </c>
      <c r="W1591">
        <v>0</v>
      </c>
      <c r="X1591">
        <v>3</v>
      </c>
      <c r="Y1591">
        <v>0</v>
      </c>
      <c r="Z1591">
        <v>0</v>
      </c>
      <c r="AA1591">
        <v>0</v>
      </c>
      <c r="AB1591">
        <v>10.8174260824978</v>
      </c>
      <c r="AC1591">
        <v>132.04963213107001</v>
      </c>
      <c r="AD1591">
        <v>13558.484734862001</v>
      </c>
      <c r="AE1591">
        <v>15.098535339489899</v>
      </c>
      <c r="AF1591">
        <v>3894.8718704551802</v>
      </c>
      <c r="AG1591">
        <v>4.3372737978342801</v>
      </c>
      <c r="AH1591">
        <v>9663.6128644068194</v>
      </c>
      <c r="AI1591">
        <v>0.28726453926230899</v>
      </c>
      <c r="AJ1591">
        <v>898</v>
      </c>
      <c r="AK1591">
        <v>3229.7750000000001</v>
      </c>
      <c r="AL1591">
        <v>0.89420935412026703</v>
      </c>
      <c r="AM1591">
        <v>0.105790645879732</v>
      </c>
      <c r="AN1591">
        <v>0</v>
      </c>
      <c r="AO1591">
        <v>7.6837416481068996E-2</v>
      </c>
      <c r="AP1591">
        <v>2.8953229398663599E-2</v>
      </c>
      <c r="AQ1591">
        <v>0.30066815144766101</v>
      </c>
      <c r="AR1591">
        <v>8.7719298245613996E-3</v>
      </c>
      <c r="AS1591">
        <v>0.51754385964912197</v>
      </c>
      <c r="AT1591">
        <v>30657</v>
      </c>
      <c r="AU1591">
        <v>95000</v>
      </c>
      <c r="AV1591">
        <v>99909.629629629606</v>
      </c>
      <c r="AW1591">
        <v>0.37861915367483301</v>
      </c>
      <c r="AX1591">
        <v>0.69259259259259198</v>
      </c>
      <c r="AY1591">
        <v>30.9</v>
      </c>
      <c r="AZ1591">
        <v>0.33407572383073397</v>
      </c>
      <c r="BA1591">
        <v>3.0066815144766099E-2</v>
      </c>
      <c r="BB1591">
        <v>0.56666666666666599</v>
      </c>
      <c r="BC1591">
        <v>0.96666666666666601</v>
      </c>
      <c r="BD1591">
        <v>3.3333333333333298E-2</v>
      </c>
      <c r="BE1591">
        <v>1994</v>
      </c>
      <c r="BF1591">
        <v>25</v>
      </c>
      <c r="BG1591">
        <v>0.126648594</v>
      </c>
      <c r="BH1591">
        <v>0</v>
      </c>
      <c r="BI1591">
        <v>0</v>
      </c>
    </row>
    <row r="1592" spans="1:61" x14ac:dyDescent="0.2">
      <c r="A1592">
        <v>1591</v>
      </c>
      <c r="B1592">
        <v>40134225093</v>
      </c>
      <c r="C1592">
        <v>4274000001</v>
      </c>
      <c r="D1592" t="s">
        <v>306</v>
      </c>
      <c r="E1592">
        <v>85234</v>
      </c>
      <c r="F1592">
        <v>124.32144754615101</v>
      </c>
      <c r="G1592">
        <v>83.030721021999994</v>
      </c>
      <c r="H1592">
        <v>0.26735999078686501</v>
      </c>
      <c r="I1592">
        <v>4.7</v>
      </c>
      <c r="J1592">
        <v>0.311004483</v>
      </c>
      <c r="K1592">
        <v>2998.8488160000002</v>
      </c>
      <c r="L1592">
        <v>8.9099999999999995E-3</v>
      </c>
      <c r="M1592">
        <v>1</v>
      </c>
      <c r="N1592">
        <v>86</v>
      </c>
      <c r="O1592">
        <v>32297.853358856599</v>
      </c>
      <c r="P1592">
        <v>375.55643440530929</v>
      </c>
      <c r="Q1592">
        <v>24357.018799449801</v>
      </c>
      <c r="R1592">
        <f>Q1592/AJ1592</f>
        <v>14.310821856315982</v>
      </c>
      <c r="S1592">
        <v>1</v>
      </c>
      <c r="T1592">
        <v>1</v>
      </c>
      <c r="U1592">
        <v>1</v>
      </c>
      <c r="V1592">
        <v>1</v>
      </c>
      <c r="W1592">
        <v>0</v>
      </c>
      <c r="X1592">
        <v>2</v>
      </c>
      <c r="Y1592">
        <v>0</v>
      </c>
      <c r="Z1592">
        <v>0</v>
      </c>
      <c r="AA1592">
        <v>0</v>
      </c>
      <c r="AB1592">
        <v>124.32144754615101</v>
      </c>
      <c r="AC1592">
        <v>129.79004478202</v>
      </c>
      <c r="AD1592">
        <v>24357.018799449801</v>
      </c>
      <c r="AE1592">
        <v>14.310821856316</v>
      </c>
      <c r="AF1592">
        <v>8425.3788482588006</v>
      </c>
      <c r="AG1592">
        <v>4.9502813444528702</v>
      </c>
      <c r="AH1592">
        <v>15931.639951191</v>
      </c>
      <c r="AI1592">
        <v>0.345911743864528</v>
      </c>
      <c r="AJ1592">
        <v>1702</v>
      </c>
      <c r="AK1592">
        <v>4477.2520000000004</v>
      </c>
      <c r="AL1592">
        <v>0.93301997649823698</v>
      </c>
      <c r="AM1592">
        <v>6.6980023501762603E-2</v>
      </c>
      <c r="AN1592">
        <v>0</v>
      </c>
      <c r="AO1592">
        <v>0</v>
      </c>
      <c r="AP1592">
        <v>2.1151586368977598E-2</v>
      </c>
      <c r="AQ1592">
        <v>0.15217391304347799</v>
      </c>
      <c r="AR1592">
        <v>7.2057646116893501E-3</v>
      </c>
      <c r="AS1592">
        <v>0.37790232185748601</v>
      </c>
      <c r="AT1592">
        <v>34059</v>
      </c>
      <c r="AU1592">
        <v>75139</v>
      </c>
      <c r="AV1592">
        <v>86727.496159754199</v>
      </c>
      <c r="AW1592">
        <v>5.1703877790834199E-2</v>
      </c>
      <c r="AX1592">
        <v>0.79882525697503604</v>
      </c>
      <c r="AY1592">
        <v>43.7</v>
      </c>
      <c r="AZ1592">
        <v>0.170387779083431</v>
      </c>
      <c r="BA1592">
        <v>0.136310223266745</v>
      </c>
      <c r="BB1592">
        <v>0.27342549923194998</v>
      </c>
      <c r="BC1592">
        <v>0.961597542242703</v>
      </c>
      <c r="BD1592">
        <v>3.84024577572964E-2</v>
      </c>
      <c r="BE1592">
        <v>1987</v>
      </c>
      <c r="BF1592">
        <v>32</v>
      </c>
      <c r="BG1592">
        <v>0.235342883</v>
      </c>
      <c r="BH1592">
        <v>2998.8488160000002</v>
      </c>
      <c r="BI1592">
        <v>3.0471610000000001E-3</v>
      </c>
    </row>
    <row r="1593" spans="1:61" x14ac:dyDescent="0.2">
      <c r="A1593">
        <v>1592</v>
      </c>
      <c r="B1593">
        <v>40134225101</v>
      </c>
      <c r="C1593">
        <v>4278200100</v>
      </c>
      <c r="D1593" t="s">
        <v>58</v>
      </c>
      <c r="E1593">
        <v>85028</v>
      </c>
      <c r="F1593">
        <v>209.38656445320001</v>
      </c>
      <c r="G1593">
        <v>46.706244967499998</v>
      </c>
      <c r="H1593">
        <v>0.172347791523731</v>
      </c>
      <c r="J1593">
        <v>0.10480154899999999</v>
      </c>
      <c r="K1593">
        <v>966.04025349999995</v>
      </c>
      <c r="L1593">
        <v>4.7200000000000002E-3</v>
      </c>
      <c r="M1593">
        <v>1</v>
      </c>
      <c r="N1593">
        <v>79</v>
      </c>
      <c r="O1593">
        <v>34431.356332573501</v>
      </c>
      <c r="P1593">
        <v>435.83995357687974</v>
      </c>
      <c r="Q1593">
        <v>16148.070659821</v>
      </c>
      <c r="R1593">
        <f>Q1593/AJ1593</f>
        <v>16.613241419568929</v>
      </c>
      <c r="S1593">
        <v>1</v>
      </c>
      <c r="T1593">
        <v>1</v>
      </c>
      <c r="U1593">
        <v>1</v>
      </c>
      <c r="V1593">
        <v>1</v>
      </c>
      <c r="W1593">
        <v>0</v>
      </c>
      <c r="X1593">
        <v>2</v>
      </c>
      <c r="Y1593">
        <v>0</v>
      </c>
      <c r="Z1593">
        <v>0</v>
      </c>
      <c r="AA1593">
        <v>0</v>
      </c>
      <c r="AB1593">
        <v>209.38656445320001</v>
      </c>
      <c r="AC1593">
        <v>56.046651307045202</v>
      </c>
      <c r="AD1593">
        <v>16148.070659821</v>
      </c>
      <c r="AE1593">
        <v>16.613241419568901</v>
      </c>
      <c r="AF1593">
        <v>5177.1174774727897</v>
      </c>
      <c r="AG1593">
        <v>5.3262525488403201</v>
      </c>
      <c r="AH1593">
        <v>10970.953182348199</v>
      </c>
      <c r="AI1593">
        <v>0.32060285011969097</v>
      </c>
      <c r="AJ1593">
        <v>972</v>
      </c>
      <c r="AK1593">
        <v>2987.93</v>
      </c>
      <c r="AL1593">
        <v>0.82921810699588405</v>
      </c>
      <c r="AM1593">
        <v>0.170781893004115</v>
      </c>
      <c r="AN1593">
        <v>5.4526748971193403E-2</v>
      </c>
      <c r="AO1593">
        <v>0</v>
      </c>
      <c r="AP1593">
        <v>8.5390946502057599E-2</v>
      </c>
      <c r="AQ1593">
        <v>5.4526748971193403E-2</v>
      </c>
      <c r="AR1593">
        <v>1.0324483775811201E-2</v>
      </c>
      <c r="AS1593">
        <v>0.62684365781710905</v>
      </c>
      <c r="AT1593">
        <v>57257</v>
      </c>
      <c r="AU1593">
        <v>129583</v>
      </c>
      <c r="AV1593">
        <v>168227.63975155301</v>
      </c>
      <c r="AW1593">
        <v>6.5843621399176905E-2</v>
      </c>
      <c r="AX1593">
        <v>0.87978142076502697</v>
      </c>
      <c r="AY1593">
        <v>45.1</v>
      </c>
      <c r="AZ1593">
        <v>0.17798353909465001</v>
      </c>
      <c r="BA1593">
        <v>7.8189300411522597E-2</v>
      </c>
      <c r="BB1593">
        <v>0.394409937888198</v>
      </c>
      <c r="BC1593">
        <v>1</v>
      </c>
      <c r="BD1593">
        <v>0</v>
      </c>
      <c r="BE1593">
        <v>1997</v>
      </c>
      <c r="BF1593">
        <v>22</v>
      </c>
      <c r="BG1593">
        <v>0.21579844200000001</v>
      </c>
      <c r="BH1593">
        <v>0</v>
      </c>
      <c r="BI1593">
        <v>0</v>
      </c>
    </row>
    <row r="1594" spans="1:61" x14ac:dyDescent="0.2">
      <c r="A1594">
        <v>1593</v>
      </c>
      <c r="B1594">
        <v>40134225102</v>
      </c>
      <c r="C1594">
        <v>4274000034</v>
      </c>
      <c r="D1594" t="s">
        <v>319</v>
      </c>
      <c r="E1594">
        <v>85234</v>
      </c>
      <c r="F1594">
        <v>400.00425667302</v>
      </c>
      <c r="G1594">
        <v>9.3186299664100005</v>
      </c>
      <c r="H1594">
        <v>0.177827637790514</v>
      </c>
      <c r="J1594">
        <v>0.24465764400000001</v>
      </c>
      <c r="K1594">
        <v>267.49415499999998</v>
      </c>
      <c r="L1594">
        <v>7.1199999999999996E-3</v>
      </c>
      <c r="M1594">
        <v>1</v>
      </c>
      <c r="N1594">
        <v>54</v>
      </c>
      <c r="O1594">
        <v>13973.9273159636</v>
      </c>
      <c r="P1594">
        <v>258.77643177710371</v>
      </c>
      <c r="Q1594">
        <v>13695.048538855701</v>
      </c>
      <c r="R1594">
        <f>Q1594/AJ1594</f>
        <v>20.139777263023088</v>
      </c>
      <c r="S1594">
        <v>1</v>
      </c>
      <c r="T1594">
        <v>1</v>
      </c>
      <c r="U1594">
        <v>1</v>
      </c>
      <c r="V1594">
        <v>1</v>
      </c>
      <c r="W1594">
        <v>0</v>
      </c>
      <c r="X1594">
        <v>3</v>
      </c>
      <c r="Y1594">
        <v>0</v>
      </c>
      <c r="Z1594">
        <v>0</v>
      </c>
      <c r="AA1594">
        <v>0</v>
      </c>
      <c r="AB1594">
        <v>400.00425667302</v>
      </c>
      <c r="AC1594">
        <v>173.57544527009</v>
      </c>
      <c r="AD1594">
        <v>13695.048538855701</v>
      </c>
      <c r="AE1594">
        <v>20.139777263023099</v>
      </c>
      <c r="AF1594">
        <v>3975.6528305470301</v>
      </c>
      <c r="AG1594">
        <v>5.8465482802162203</v>
      </c>
      <c r="AH1594">
        <v>9719.3957083087207</v>
      </c>
      <c r="AI1594">
        <v>0.29029855712210501</v>
      </c>
      <c r="AJ1594">
        <v>680</v>
      </c>
      <c r="AK1594">
        <v>1344.61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2.20588235294117E-2</v>
      </c>
      <c r="AR1594">
        <v>1.8561484918793499E-2</v>
      </c>
      <c r="AS1594">
        <v>0.36658932714617098</v>
      </c>
      <c r="AT1594">
        <v>55394</v>
      </c>
      <c r="AU1594">
        <v>129917</v>
      </c>
      <c r="AV1594">
        <v>181297.512437811</v>
      </c>
      <c r="AW1594">
        <v>6.7647058823529393E-2</v>
      </c>
      <c r="AX1594">
        <v>1</v>
      </c>
      <c r="AY1594">
        <v>43.5</v>
      </c>
      <c r="AZ1594">
        <v>0.244117647058823</v>
      </c>
      <c r="BA1594">
        <v>0.13676470588235201</v>
      </c>
      <c r="BB1594">
        <v>0.31343283582089498</v>
      </c>
      <c r="BC1594">
        <v>1</v>
      </c>
      <c r="BD1594">
        <v>0</v>
      </c>
      <c r="BE1594">
        <v>1996</v>
      </c>
      <c r="BF1594">
        <v>23</v>
      </c>
      <c r="BG1594">
        <v>0.290922984</v>
      </c>
      <c r="BH1594">
        <v>0</v>
      </c>
      <c r="BI1594">
        <v>0</v>
      </c>
    </row>
    <row r="1595" spans="1:61" x14ac:dyDescent="0.2">
      <c r="A1595">
        <v>1594</v>
      </c>
      <c r="B1595">
        <v>40134225103</v>
      </c>
      <c r="C1595">
        <v>4274000011</v>
      </c>
      <c r="D1595" t="s">
        <v>314</v>
      </c>
      <c r="E1595">
        <v>85234</v>
      </c>
      <c r="F1595">
        <v>2977.7037747015302</v>
      </c>
      <c r="G1595">
        <v>2.22496318531</v>
      </c>
      <c r="H1595">
        <v>0.12747004707166701</v>
      </c>
      <c r="I1595">
        <v>4.3</v>
      </c>
      <c r="J1595">
        <v>0.32055196499999999</v>
      </c>
      <c r="K1595">
        <v>0</v>
      </c>
      <c r="L1595">
        <v>0</v>
      </c>
      <c r="M1595">
        <v>0</v>
      </c>
      <c r="N1595">
        <v>60</v>
      </c>
      <c r="O1595">
        <v>51908.460619085097</v>
      </c>
      <c r="P1595">
        <v>865.14101031808491</v>
      </c>
      <c r="Q1595">
        <v>19859.712525847099</v>
      </c>
      <c r="R1595">
        <f>Q1595/AJ1595</f>
        <v>13.849171914816665</v>
      </c>
      <c r="S1595">
        <v>1</v>
      </c>
      <c r="T1595">
        <v>0</v>
      </c>
      <c r="U1595">
        <v>2</v>
      </c>
      <c r="V1595">
        <v>0</v>
      </c>
      <c r="W1595">
        <v>1</v>
      </c>
      <c r="X1595">
        <v>2</v>
      </c>
      <c r="Y1595">
        <v>0</v>
      </c>
      <c r="Z1595">
        <v>0</v>
      </c>
      <c r="AA1595">
        <v>0</v>
      </c>
      <c r="AB1595">
        <v>449.08737985329901</v>
      </c>
      <c r="AC1595">
        <v>56.046651307045202</v>
      </c>
      <c r="AD1595">
        <v>19859.712525847099</v>
      </c>
      <c r="AE1595">
        <v>13.849171914816701</v>
      </c>
      <c r="AF1595">
        <v>2977.4608194542302</v>
      </c>
      <c r="AG1595">
        <v>2.0763325100796601</v>
      </c>
      <c r="AH1595">
        <v>16882.251706392901</v>
      </c>
      <c r="AI1595">
        <v>0.14992466862645101</v>
      </c>
      <c r="AJ1595">
        <v>1434</v>
      </c>
      <c r="AK1595">
        <v>8576.5159999999996</v>
      </c>
      <c r="AL1595">
        <v>0.91422594142259395</v>
      </c>
      <c r="AM1595">
        <v>8.5774058577405804E-2</v>
      </c>
      <c r="AN1595">
        <v>6.9735006973500699E-2</v>
      </c>
      <c r="AO1595">
        <v>0</v>
      </c>
      <c r="AP1595">
        <v>5.5788005578800504E-3</v>
      </c>
      <c r="AQ1595">
        <v>0.36401673640167298</v>
      </c>
      <c r="AR1595">
        <v>7.1829405162738502E-2</v>
      </c>
      <c r="AS1595">
        <v>0.43771043771043699</v>
      </c>
      <c r="AT1595">
        <v>31443</v>
      </c>
      <c r="AU1595">
        <v>82369</v>
      </c>
      <c r="AV1595">
        <v>109686.146095718</v>
      </c>
      <c r="AW1595">
        <v>0.14365411436541101</v>
      </c>
      <c r="AX1595">
        <v>0.82367758186397899</v>
      </c>
      <c r="AY1595">
        <v>33.6</v>
      </c>
      <c r="AZ1595">
        <v>0.28800557880055699</v>
      </c>
      <c r="BA1595">
        <v>5.2998605299860502E-2</v>
      </c>
      <c r="BB1595">
        <v>0.51889168765742999</v>
      </c>
      <c r="BC1595">
        <v>1</v>
      </c>
      <c r="BD1595">
        <v>0</v>
      </c>
      <c r="BE1595">
        <v>1995</v>
      </c>
      <c r="BF1595">
        <v>24</v>
      </c>
      <c r="BG1595">
        <v>0.16259227000000001</v>
      </c>
      <c r="BH1595">
        <v>0</v>
      </c>
      <c r="BI1595">
        <v>0</v>
      </c>
    </row>
    <row r="1596" spans="1:61" x14ac:dyDescent="0.2">
      <c r="A1596">
        <v>1595</v>
      </c>
      <c r="B1596">
        <v>40134225111</v>
      </c>
      <c r="C1596">
        <v>4274000001</v>
      </c>
      <c r="D1596" t="s">
        <v>306</v>
      </c>
      <c r="E1596">
        <v>85234</v>
      </c>
      <c r="F1596">
        <v>1977.0978532101699</v>
      </c>
      <c r="G1596">
        <v>83.030721021999994</v>
      </c>
      <c r="H1596">
        <v>7.9980058938297696E-2</v>
      </c>
      <c r="I1596">
        <v>4.7</v>
      </c>
      <c r="J1596">
        <v>0.311004483</v>
      </c>
      <c r="K1596">
        <v>2998.8488160000002</v>
      </c>
      <c r="L1596">
        <v>8.9099999999999995E-3</v>
      </c>
      <c r="M1596">
        <v>1</v>
      </c>
      <c r="N1596">
        <v>104</v>
      </c>
      <c r="O1596">
        <v>39054.226117058803</v>
      </c>
      <c r="P1596">
        <v>375.52140497171928</v>
      </c>
      <c r="Q1596">
        <v>23004.372384972201</v>
      </c>
      <c r="R1596">
        <f>Q1596/AJ1596</f>
        <v>16.952374638888873</v>
      </c>
      <c r="S1596">
        <v>0</v>
      </c>
      <c r="T1596">
        <v>0</v>
      </c>
      <c r="U1596">
        <v>3</v>
      </c>
      <c r="X1596">
        <v>0</v>
      </c>
      <c r="Y1596">
        <v>0</v>
      </c>
      <c r="Z1596">
        <v>0</v>
      </c>
      <c r="AA1596">
        <v>1</v>
      </c>
      <c r="AB1596">
        <v>1594.58324006116</v>
      </c>
      <c r="AC1596">
        <v>0</v>
      </c>
      <c r="AD1596">
        <v>23004.372384972201</v>
      </c>
      <c r="AE1596">
        <v>16.952374638888902</v>
      </c>
      <c r="AF1596">
        <v>0</v>
      </c>
      <c r="AG1596">
        <v>0</v>
      </c>
      <c r="AH1596">
        <v>23004.372384972201</v>
      </c>
      <c r="AI1596">
        <v>0</v>
      </c>
      <c r="AJ1596">
        <v>1357</v>
      </c>
      <c r="AK1596">
        <v>2723.1640000000002</v>
      </c>
      <c r="AL1596">
        <v>0.92630803242446502</v>
      </c>
      <c r="AM1596">
        <v>7.3691967575534298E-2</v>
      </c>
      <c r="AN1596">
        <v>5.1584377302873897E-3</v>
      </c>
      <c r="AO1596">
        <v>0</v>
      </c>
      <c r="AP1596">
        <v>1.76860722181282E-2</v>
      </c>
      <c r="AQ1596">
        <v>0.14959469417833399</v>
      </c>
      <c r="AR1596">
        <v>3.9306358381502801E-2</v>
      </c>
      <c r="AS1596">
        <v>0.34797687861271598</v>
      </c>
      <c r="AT1596">
        <v>36937</v>
      </c>
      <c r="AU1596">
        <v>103000</v>
      </c>
      <c r="AV1596">
        <v>112605.09259259301</v>
      </c>
      <c r="AW1596">
        <v>7.6409495548961301E-2</v>
      </c>
      <c r="AX1596">
        <v>0.81779661016949101</v>
      </c>
      <c r="AY1596">
        <v>35.299999999999997</v>
      </c>
      <c r="AZ1596">
        <v>0.30582166543846701</v>
      </c>
      <c r="BA1596">
        <v>8.6219602063375006E-2</v>
      </c>
      <c r="BB1596">
        <v>0.42824074074073998</v>
      </c>
      <c r="BC1596">
        <v>1</v>
      </c>
      <c r="BD1596">
        <v>0</v>
      </c>
      <c r="BE1596">
        <v>1997</v>
      </c>
      <c r="BF1596">
        <v>22</v>
      </c>
      <c r="BG1596">
        <v>0.260093609</v>
      </c>
      <c r="BH1596">
        <v>0</v>
      </c>
      <c r="BI1596">
        <v>0</v>
      </c>
    </row>
    <row r="1597" spans="1:61" x14ac:dyDescent="0.2">
      <c r="A1597">
        <v>1596</v>
      </c>
      <c r="B1597">
        <v>40134225112</v>
      </c>
      <c r="C1597">
        <v>4274000034</v>
      </c>
      <c r="D1597" t="s">
        <v>319</v>
      </c>
      <c r="E1597">
        <v>85234</v>
      </c>
      <c r="F1597">
        <v>1590.5896486788499</v>
      </c>
      <c r="G1597">
        <v>9.3186299664100005</v>
      </c>
      <c r="H1597">
        <v>8.67606608933333E-2</v>
      </c>
      <c r="J1597">
        <v>0.24465764400000001</v>
      </c>
      <c r="K1597">
        <v>267.49415499999998</v>
      </c>
      <c r="L1597">
        <v>7.1199999999999996E-3</v>
      </c>
      <c r="M1597">
        <v>1</v>
      </c>
      <c r="N1597">
        <v>90</v>
      </c>
      <c r="O1597">
        <v>38181.494614365103</v>
      </c>
      <c r="P1597">
        <v>424.23882904850115</v>
      </c>
      <c r="Q1597">
        <v>20697.860741955399</v>
      </c>
      <c r="R1597">
        <f>Q1597/AJ1597</f>
        <v>15.163267942824469</v>
      </c>
      <c r="S1597">
        <v>0</v>
      </c>
      <c r="T1597">
        <v>0</v>
      </c>
      <c r="U1597">
        <v>3</v>
      </c>
      <c r="X1597">
        <v>0</v>
      </c>
      <c r="Y1597">
        <v>0</v>
      </c>
      <c r="Z1597">
        <v>0</v>
      </c>
      <c r="AA1597">
        <v>1</v>
      </c>
      <c r="AB1597">
        <v>1163.80605376177</v>
      </c>
      <c r="AC1597">
        <v>0</v>
      </c>
      <c r="AD1597">
        <v>20697.860741955399</v>
      </c>
      <c r="AE1597">
        <v>15.163267942824501</v>
      </c>
      <c r="AF1597">
        <v>0</v>
      </c>
      <c r="AG1597">
        <v>0</v>
      </c>
      <c r="AH1597">
        <v>20697.860741955399</v>
      </c>
      <c r="AI1597">
        <v>0</v>
      </c>
      <c r="AJ1597">
        <v>1365</v>
      </c>
      <c r="AK1597">
        <v>2724.788</v>
      </c>
      <c r="AL1597">
        <v>0.86959706959706895</v>
      </c>
      <c r="AM1597">
        <v>0.13040293040293</v>
      </c>
      <c r="AN1597">
        <v>0</v>
      </c>
      <c r="AO1597">
        <v>0</v>
      </c>
      <c r="AP1597">
        <v>4.3223443223443202E-2</v>
      </c>
      <c r="AQ1597">
        <v>0.13772893772893699</v>
      </c>
      <c r="AR1597">
        <v>1.46726862302483E-2</v>
      </c>
      <c r="AS1597">
        <v>0.48645598194130901</v>
      </c>
      <c r="AT1597">
        <v>34739</v>
      </c>
      <c r="AU1597">
        <v>83523</v>
      </c>
      <c r="AV1597">
        <v>99295.095948827293</v>
      </c>
      <c r="AW1597">
        <v>5.2747252747252699E-2</v>
      </c>
      <c r="AX1597">
        <v>0.78278688524590101</v>
      </c>
      <c r="AY1597">
        <v>39.4</v>
      </c>
      <c r="AZ1597">
        <v>0.282783882783882</v>
      </c>
      <c r="BA1597">
        <v>9.8901098901098897E-2</v>
      </c>
      <c r="BB1597">
        <v>0.368869936034115</v>
      </c>
      <c r="BC1597">
        <v>1</v>
      </c>
      <c r="BD1597">
        <v>0</v>
      </c>
      <c r="BE1597">
        <v>1994</v>
      </c>
      <c r="BF1597">
        <v>25</v>
      </c>
      <c r="BG1597">
        <v>0.21147946100000001</v>
      </c>
      <c r="BH1597">
        <v>0</v>
      </c>
      <c r="BI1597">
        <v>0</v>
      </c>
    </row>
    <row r="1598" spans="1:61" x14ac:dyDescent="0.2">
      <c r="A1598">
        <v>1597</v>
      </c>
      <c r="B1598">
        <v>40134225121</v>
      </c>
      <c r="C1598">
        <v>4274000011</v>
      </c>
      <c r="D1598" t="s">
        <v>314</v>
      </c>
      <c r="E1598">
        <v>85234</v>
      </c>
      <c r="F1598">
        <v>3716.9398871772501</v>
      </c>
      <c r="G1598">
        <v>2.22496318531</v>
      </c>
      <c r="H1598">
        <v>0.18909308222534399</v>
      </c>
      <c r="I1598">
        <v>4.3</v>
      </c>
      <c r="J1598">
        <v>0.32055196499999999</v>
      </c>
      <c r="K1598">
        <v>0</v>
      </c>
      <c r="L1598">
        <v>0</v>
      </c>
      <c r="M1598">
        <v>0</v>
      </c>
      <c r="N1598">
        <v>143</v>
      </c>
      <c r="O1598">
        <v>34380.0539423355</v>
      </c>
      <c r="P1598">
        <v>240.4199576387098</v>
      </c>
      <c r="Q1598">
        <v>28703.644477353999</v>
      </c>
      <c r="R1598">
        <f>Q1598/AJ1598</f>
        <v>15.284155738740148</v>
      </c>
      <c r="S1598">
        <v>1</v>
      </c>
      <c r="T1598">
        <v>0</v>
      </c>
      <c r="U1598">
        <v>2</v>
      </c>
      <c r="V1598">
        <v>0</v>
      </c>
      <c r="W1598">
        <v>1</v>
      </c>
      <c r="X1598">
        <v>2</v>
      </c>
      <c r="Y1598">
        <v>0</v>
      </c>
      <c r="Z1598">
        <v>0</v>
      </c>
      <c r="AA1598">
        <v>0</v>
      </c>
      <c r="AB1598">
        <v>281.410295453522</v>
      </c>
      <c r="AC1598">
        <v>16.2684421748712</v>
      </c>
      <c r="AD1598">
        <v>28703.644477353999</v>
      </c>
      <c r="AE1598">
        <v>15.2841557387401</v>
      </c>
      <c r="AF1598">
        <v>3106.9172998649001</v>
      </c>
      <c r="AG1598">
        <v>1.6543755590334901</v>
      </c>
      <c r="AH1598">
        <v>25596.727177489101</v>
      </c>
      <c r="AI1598">
        <v>0.108241213143374</v>
      </c>
      <c r="AJ1598">
        <v>1878</v>
      </c>
      <c r="AK1598">
        <v>5837.1570000000002</v>
      </c>
      <c r="AL1598">
        <v>0.72790202342917998</v>
      </c>
      <c r="AM1598">
        <v>0.27209797657082002</v>
      </c>
      <c r="AN1598">
        <v>7.5079872204472806E-2</v>
      </c>
      <c r="AO1598">
        <v>0</v>
      </c>
      <c r="AP1598">
        <v>6.28328008519701E-2</v>
      </c>
      <c r="AQ1598">
        <v>0.162406815761448</v>
      </c>
      <c r="AR1598">
        <v>9.3693693693693694E-2</v>
      </c>
      <c r="AS1598">
        <v>0.37927927927927901</v>
      </c>
      <c r="AT1598">
        <v>31110</v>
      </c>
      <c r="AU1598">
        <v>85446</v>
      </c>
      <c r="AV1598">
        <v>88281.123244929797</v>
      </c>
      <c r="AW1598">
        <v>9.9041533546325805E-2</v>
      </c>
      <c r="AX1598">
        <v>0.75975039001559996</v>
      </c>
      <c r="AY1598">
        <v>34.200000000000003</v>
      </c>
      <c r="AZ1598">
        <v>0.263045793397231</v>
      </c>
      <c r="BA1598">
        <v>6.9755058572949905E-2</v>
      </c>
      <c r="BB1598">
        <v>0.39157566302652103</v>
      </c>
      <c r="BC1598">
        <v>0.98439937597503901</v>
      </c>
      <c r="BD1598">
        <v>1.56006240249609E-2</v>
      </c>
      <c r="BE1598">
        <v>1995</v>
      </c>
      <c r="BF1598">
        <v>24</v>
      </c>
      <c r="BG1598">
        <v>0.16719429299999999</v>
      </c>
      <c r="BH1598">
        <v>0</v>
      </c>
      <c r="BI1598">
        <v>0</v>
      </c>
    </row>
    <row r="1599" spans="1:61" x14ac:dyDescent="0.2">
      <c r="A1599">
        <v>1598</v>
      </c>
      <c r="B1599">
        <v>40134225122</v>
      </c>
      <c r="C1599">
        <v>4274000034</v>
      </c>
      <c r="D1599" t="s">
        <v>319</v>
      </c>
      <c r="E1599">
        <v>85234</v>
      </c>
      <c r="F1599">
        <v>123.845235195169</v>
      </c>
      <c r="G1599">
        <v>9.3186299664100005</v>
      </c>
      <c r="H1599">
        <v>0.14026711975829501</v>
      </c>
      <c r="J1599">
        <v>0.24465764400000001</v>
      </c>
      <c r="K1599">
        <v>267.49415499999998</v>
      </c>
      <c r="L1599">
        <v>7.1199999999999996E-3</v>
      </c>
      <c r="M1599">
        <v>1</v>
      </c>
      <c r="N1599">
        <v>134</v>
      </c>
      <c r="O1599">
        <v>45749.950896542003</v>
      </c>
      <c r="P1599">
        <v>341.41754400404477</v>
      </c>
      <c r="Q1599">
        <v>55294.085570295101</v>
      </c>
      <c r="R1599">
        <f>Q1599/AJ1599</f>
        <v>18.351837228773682</v>
      </c>
      <c r="S1599">
        <v>1</v>
      </c>
      <c r="T1599">
        <v>1</v>
      </c>
      <c r="U1599">
        <v>1</v>
      </c>
      <c r="V1599">
        <v>1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123.845235195169</v>
      </c>
      <c r="AC1599">
        <v>9.3223057212570701</v>
      </c>
      <c r="AD1599">
        <v>55294.085570295101</v>
      </c>
      <c r="AE1599">
        <v>18.3518372287737</v>
      </c>
      <c r="AF1599">
        <v>7755.9421226140603</v>
      </c>
      <c r="AG1599">
        <v>2.5741593503531499</v>
      </c>
      <c r="AH1599">
        <v>47538.143447681097</v>
      </c>
      <c r="AI1599">
        <v>0.14026711975829501</v>
      </c>
      <c r="AJ1599">
        <v>3013</v>
      </c>
      <c r="AK1599">
        <v>4456.0720000000001</v>
      </c>
      <c r="AL1599">
        <v>0.83106538333886404</v>
      </c>
      <c r="AM1599">
        <v>0.16893461666113499</v>
      </c>
      <c r="AN1599">
        <v>7.3016926651178196E-3</v>
      </c>
      <c r="AO1599">
        <v>0</v>
      </c>
      <c r="AP1599">
        <v>7.2685031530036498E-2</v>
      </c>
      <c r="AQ1599">
        <v>0.16993030202456</v>
      </c>
      <c r="AR1599">
        <v>4.7315257841573602E-2</v>
      </c>
      <c r="AS1599">
        <v>0.40882509303561898</v>
      </c>
      <c r="AT1599">
        <v>36199</v>
      </c>
      <c r="AU1599">
        <v>98237</v>
      </c>
      <c r="AV1599">
        <v>111373.76185458399</v>
      </c>
      <c r="AW1599">
        <v>3.2857616993030199E-2</v>
      </c>
      <c r="AX1599">
        <v>0.86617492096944104</v>
      </c>
      <c r="AY1599">
        <v>37.9</v>
      </c>
      <c r="AZ1599">
        <v>0.264852306671091</v>
      </c>
      <c r="BA1599">
        <v>8.6292731496846894E-2</v>
      </c>
      <c r="BB1599">
        <v>0.47629083245521597</v>
      </c>
      <c r="BC1599">
        <v>1</v>
      </c>
      <c r="BD1599">
        <v>0</v>
      </c>
      <c r="BE1599">
        <v>1997</v>
      </c>
      <c r="BF1599">
        <v>22</v>
      </c>
      <c r="BG1599">
        <v>0.188860471</v>
      </c>
      <c r="BH1599">
        <v>0</v>
      </c>
      <c r="BI1599">
        <v>0</v>
      </c>
    </row>
    <row r="1600" spans="1:61" x14ac:dyDescent="0.2">
      <c r="A1600">
        <v>1599</v>
      </c>
      <c r="B1600">
        <v>40134225131</v>
      </c>
      <c r="C1600">
        <v>4460000032</v>
      </c>
      <c r="D1600" t="s">
        <v>323</v>
      </c>
      <c r="E1600">
        <v>85206</v>
      </c>
      <c r="F1600">
        <v>59.3452486401033</v>
      </c>
      <c r="G1600">
        <v>20.720047579500001</v>
      </c>
      <c r="H1600">
        <v>0.19763756826100101</v>
      </c>
      <c r="I1600">
        <v>4.5999999999999996</v>
      </c>
      <c r="J1600">
        <v>0.38877309300000001</v>
      </c>
      <c r="K1600">
        <v>0</v>
      </c>
      <c r="L1600">
        <v>0</v>
      </c>
      <c r="M1600">
        <v>0</v>
      </c>
      <c r="N1600">
        <v>47</v>
      </c>
      <c r="O1600">
        <v>19463.764025239401</v>
      </c>
      <c r="P1600">
        <v>414.12263883488089</v>
      </c>
      <c r="Q1600">
        <v>9357.3882494764603</v>
      </c>
      <c r="R1600">
        <f>Q1600/AJ1600</f>
        <v>13.014448191205091</v>
      </c>
      <c r="S1600">
        <v>1</v>
      </c>
      <c r="T1600">
        <v>1</v>
      </c>
      <c r="U1600">
        <v>1</v>
      </c>
      <c r="V1600">
        <v>1</v>
      </c>
      <c r="W1600">
        <v>0</v>
      </c>
      <c r="X1600">
        <v>3</v>
      </c>
      <c r="Y1600">
        <v>1</v>
      </c>
      <c r="Z1600">
        <v>0.33333333333333298</v>
      </c>
      <c r="AA1600">
        <v>0</v>
      </c>
      <c r="AB1600">
        <v>59.3452486401033</v>
      </c>
      <c r="AC1600">
        <v>39.810925686639798</v>
      </c>
      <c r="AD1600">
        <v>9357.3882494764603</v>
      </c>
      <c r="AE1600">
        <v>13.014448191205</v>
      </c>
      <c r="AF1600">
        <v>3013.55430627741</v>
      </c>
      <c r="AG1600">
        <v>4.1913133606083699</v>
      </c>
      <c r="AH1600">
        <v>6343.8339431990398</v>
      </c>
      <c r="AI1600">
        <v>0.32205079301332001</v>
      </c>
      <c r="AJ1600">
        <v>719</v>
      </c>
      <c r="AK1600">
        <v>2081.7420000000002</v>
      </c>
      <c r="AL1600">
        <v>0.95271210013908203</v>
      </c>
      <c r="AM1600">
        <v>4.7287899860917901E-2</v>
      </c>
      <c r="AN1600">
        <v>2.3643949930458898E-2</v>
      </c>
      <c r="AO1600">
        <v>0</v>
      </c>
      <c r="AP1600">
        <v>0</v>
      </c>
      <c r="AQ1600">
        <v>6.2586926286508998E-2</v>
      </c>
      <c r="AR1600">
        <v>7.0796460176991094E-2</v>
      </c>
      <c r="AS1600">
        <v>0.12241887905604699</v>
      </c>
      <c r="AT1600">
        <v>27349</v>
      </c>
      <c r="AU1600">
        <v>42679</v>
      </c>
      <c r="AV1600">
        <v>47160.987654320998</v>
      </c>
      <c r="AW1600">
        <v>0.2336578581363</v>
      </c>
      <c r="AX1600">
        <v>0.58991596638655397</v>
      </c>
      <c r="AY1600">
        <v>75.2</v>
      </c>
      <c r="AZ1600">
        <v>4.17246175243393E-2</v>
      </c>
      <c r="BA1600">
        <v>0.78859527121001305</v>
      </c>
      <c r="BB1600">
        <v>3.2098765432098698E-2</v>
      </c>
      <c r="BC1600">
        <v>0.98024691358024696</v>
      </c>
      <c r="BD1600">
        <v>1.9753086419752999E-2</v>
      </c>
      <c r="BE1600">
        <v>1978</v>
      </c>
      <c r="BF1600">
        <v>41</v>
      </c>
      <c r="BG1600">
        <v>0.147639728</v>
      </c>
      <c r="BH1600">
        <v>0</v>
      </c>
      <c r="BI1600">
        <v>0</v>
      </c>
    </row>
    <row r="1601" spans="1:61" x14ac:dyDescent="0.2">
      <c r="A1601">
        <v>1600</v>
      </c>
      <c r="B1601">
        <v>40134225132</v>
      </c>
      <c r="C1601">
        <v>4460000032</v>
      </c>
      <c r="D1601" t="s">
        <v>323</v>
      </c>
      <c r="E1601">
        <v>85206</v>
      </c>
      <c r="F1601">
        <v>624.34460086505703</v>
      </c>
      <c r="G1601">
        <v>20.720047579500001</v>
      </c>
      <c r="H1601">
        <v>6.6078314869806795E-2</v>
      </c>
      <c r="I1601">
        <v>4.5999999999999996</v>
      </c>
      <c r="J1601">
        <v>0.38877309300000001</v>
      </c>
      <c r="K1601">
        <v>0</v>
      </c>
      <c r="L1601">
        <v>0</v>
      </c>
      <c r="M1601">
        <v>0</v>
      </c>
      <c r="N1601">
        <v>118</v>
      </c>
      <c r="O1601">
        <v>27563.015824731199</v>
      </c>
      <c r="P1601">
        <v>233.58487987060337</v>
      </c>
      <c r="Q1601">
        <v>46868.6276276602</v>
      </c>
      <c r="R1601">
        <f>Q1601/AJ1601</f>
        <v>22.286556171022443</v>
      </c>
      <c r="S1601">
        <v>1</v>
      </c>
      <c r="T1601">
        <v>1</v>
      </c>
      <c r="U1601">
        <v>1</v>
      </c>
      <c r="V1601">
        <v>1</v>
      </c>
      <c r="W1601">
        <v>0</v>
      </c>
      <c r="X1601">
        <v>7</v>
      </c>
      <c r="Y1601">
        <v>2</v>
      </c>
      <c r="Z1601">
        <v>0.28571428571428498</v>
      </c>
      <c r="AA1601">
        <v>0</v>
      </c>
      <c r="AB1601">
        <v>395.28470942748697</v>
      </c>
      <c r="AC1601">
        <v>53.208994779286698</v>
      </c>
      <c r="AD1601">
        <v>46868.6276276602</v>
      </c>
      <c r="AE1601">
        <v>22.286556171022401</v>
      </c>
      <c r="AF1601">
        <v>10956.4502507863</v>
      </c>
      <c r="AG1601">
        <v>5.20991452724029</v>
      </c>
      <c r="AH1601">
        <v>35912.1773768739</v>
      </c>
      <c r="AI1601">
        <v>0.2337693848821</v>
      </c>
      <c r="AJ1601">
        <v>2103</v>
      </c>
      <c r="AK1601">
        <v>7624.3940000000002</v>
      </c>
      <c r="AL1601">
        <v>0.81455064194008497</v>
      </c>
      <c r="AM1601">
        <v>0.185449358059914</v>
      </c>
      <c r="AN1601">
        <v>0.123157394198763</v>
      </c>
      <c r="AO1601" s="1">
        <v>4.7551117451260101E-4</v>
      </c>
      <c r="AP1601">
        <v>4.2796005706134E-3</v>
      </c>
      <c r="AQ1601">
        <v>0.16642891107940999</v>
      </c>
      <c r="AR1601">
        <v>3.1553398058252399E-2</v>
      </c>
      <c r="AS1601">
        <v>0.42799352750809</v>
      </c>
      <c r="AT1601">
        <v>46195</v>
      </c>
      <c r="AU1601">
        <v>75156</v>
      </c>
      <c r="AV1601">
        <v>160542.05128205099</v>
      </c>
      <c r="AW1601">
        <v>0.17562380038387701</v>
      </c>
      <c r="AX1601">
        <v>0.73913043478260798</v>
      </c>
      <c r="AY1601">
        <v>34.9</v>
      </c>
      <c r="AZ1601">
        <v>0.31003328578221501</v>
      </c>
      <c r="BA1601">
        <v>9.7955301949595799E-2</v>
      </c>
      <c r="BB1601">
        <v>0.40854700854700798</v>
      </c>
      <c r="BC1601">
        <v>1</v>
      </c>
      <c r="BD1601">
        <v>0</v>
      </c>
      <c r="BE1601">
        <v>1986</v>
      </c>
      <c r="BF1601">
        <v>33</v>
      </c>
      <c r="BG1601">
        <v>0.16744716600000001</v>
      </c>
      <c r="BH1601">
        <v>0</v>
      </c>
      <c r="BI1601">
        <v>0</v>
      </c>
    </row>
    <row r="1602" spans="1:61" x14ac:dyDescent="0.2">
      <c r="A1602">
        <v>1601</v>
      </c>
      <c r="B1602">
        <v>40134225133</v>
      </c>
      <c r="C1602">
        <v>4460000078</v>
      </c>
      <c r="D1602" t="s">
        <v>263</v>
      </c>
      <c r="E1602">
        <v>85204</v>
      </c>
      <c r="F1602">
        <v>4208.8621440813404</v>
      </c>
      <c r="G1602">
        <v>8.225601588</v>
      </c>
      <c r="H1602">
        <v>9.6963212516943995E-2</v>
      </c>
      <c r="I1602">
        <v>4.0999999999999996</v>
      </c>
      <c r="J1602">
        <v>0.44962897699999999</v>
      </c>
      <c r="K1602">
        <v>0</v>
      </c>
      <c r="L1602">
        <v>0</v>
      </c>
      <c r="M1602">
        <v>0</v>
      </c>
      <c r="N1602">
        <v>74</v>
      </c>
      <c r="O1602">
        <v>7258.5264469500298</v>
      </c>
      <c r="P1602">
        <v>98.088195229054463</v>
      </c>
      <c r="Q1602">
        <v>25529.725025679902</v>
      </c>
      <c r="R1602">
        <f>Q1602/AJ1602</f>
        <v>16.096926245699812</v>
      </c>
      <c r="S1602">
        <v>1</v>
      </c>
      <c r="T1602">
        <v>0</v>
      </c>
      <c r="U1602">
        <v>2</v>
      </c>
      <c r="V1602">
        <v>0</v>
      </c>
      <c r="W1602">
        <v>1</v>
      </c>
      <c r="X1602">
        <v>6</v>
      </c>
      <c r="Y1602">
        <v>1</v>
      </c>
      <c r="Z1602">
        <v>0.16666666666666599</v>
      </c>
      <c r="AA1602">
        <v>0</v>
      </c>
      <c r="AB1602">
        <v>113.571323103949</v>
      </c>
      <c r="AC1602">
        <v>48.494206502500901</v>
      </c>
      <c r="AD1602">
        <v>25529.725025679902</v>
      </c>
      <c r="AE1602">
        <v>16.096926245699802</v>
      </c>
      <c r="AF1602">
        <v>6861.2293779600104</v>
      </c>
      <c r="AG1602">
        <v>4.3261219280958496</v>
      </c>
      <c r="AH1602">
        <v>18668.495647719901</v>
      </c>
      <c r="AI1602">
        <v>0.26875453500021701</v>
      </c>
      <c r="AJ1602">
        <v>1586</v>
      </c>
      <c r="AK1602">
        <v>4221.4470000000001</v>
      </c>
      <c r="AL1602">
        <v>0.85939470365699799</v>
      </c>
      <c r="AM1602">
        <v>0.14060529634300101</v>
      </c>
      <c r="AN1602">
        <v>3.4678436317780503E-2</v>
      </c>
      <c r="AO1602">
        <v>5.1702395964690999E-2</v>
      </c>
      <c r="AP1602">
        <v>8.8272383354350507E-3</v>
      </c>
      <c r="AQ1602">
        <v>0.143127364438839</v>
      </c>
      <c r="AR1602">
        <v>7.7081192189105793E-2</v>
      </c>
      <c r="AS1602">
        <v>0.26927029804727598</v>
      </c>
      <c r="AT1602">
        <v>27626</v>
      </c>
      <c r="AU1602">
        <v>81518</v>
      </c>
      <c r="AV1602">
        <v>83734.530938123702</v>
      </c>
      <c r="AW1602">
        <v>0.206632653061224</v>
      </c>
      <c r="AX1602">
        <v>0.72659176029962502</v>
      </c>
      <c r="AY1602">
        <v>31.9</v>
      </c>
      <c r="AZ1602">
        <v>0.28373266078184101</v>
      </c>
      <c r="BA1602">
        <v>0.10592686002522</v>
      </c>
      <c r="BB1602">
        <v>0.37724550898203502</v>
      </c>
      <c r="BC1602">
        <v>1</v>
      </c>
      <c r="BD1602">
        <v>0</v>
      </c>
      <c r="BE1602">
        <v>1987</v>
      </c>
      <c r="BF1602">
        <v>32</v>
      </c>
      <c r="BG1602">
        <v>0.21257521600000001</v>
      </c>
      <c r="BH1602">
        <v>0</v>
      </c>
      <c r="BI1602">
        <v>0</v>
      </c>
    </row>
    <row r="1603" spans="1:61" x14ac:dyDescent="0.2">
      <c r="A1603">
        <v>1602</v>
      </c>
      <c r="B1603">
        <v>40134225141</v>
      </c>
      <c r="C1603">
        <v>4460000034</v>
      </c>
      <c r="D1603" t="s">
        <v>324</v>
      </c>
      <c r="E1603">
        <v>85206</v>
      </c>
      <c r="F1603">
        <v>331.69272508517298</v>
      </c>
      <c r="G1603">
        <v>11.1647217672</v>
      </c>
      <c r="H1603">
        <v>0.103663515979972</v>
      </c>
      <c r="I1603">
        <v>4.0999999999999996</v>
      </c>
      <c r="J1603">
        <v>0.41943418799999999</v>
      </c>
      <c r="K1603">
        <v>0</v>
      </c>
      <c r="L1603">
        <v>0</v>
      </c>
      <c r="M1603">
        <v>0</v>
      </c>
      <c r="N1603">
        <v>96</v>
      </c>
      <c r="O1603">
        <v>31953.541067243401</v>
      </c>
      <c r="P1603">
        <v>332.84938611711874</v>
      </c>
      <c r="Q1603">
        <v>47658.656839900199</v>
      </c>
      <c r="R1603">
        <f>Q1603/AJ1603</f>
        <v>16.445361228398966</v>
      </c>
      <c r="S1603">
        <v>1</v>
      </c>
      <c r="T1603">
        <v>1</v>
      </c>
      <c r="U1603">
        <v>1</v>
      </c>
      <c r="V1603">
        <v>1</v>
      </c>
      <c r="W1603">
        <v>0</v>
      </c>
      <c r="X1603">
        <v>5</v>
      </c>
      <c r="Y1603">
        <v>0</v>
      </c>
      <c r="Z1603">
        <v>0</v>
      </c>
      <c r="AA1603">
        <v>0</v>
      </c>
      <c r="AB1603">
        <v>204.00869036181399</v>
      </c>
      <c r="AC1603">
        <v>43.337059225368698</v>
      </c>
      <c r="AD1603">
        <v>47658.656839900199</v>
      </c>
      <c r="AE1603">
        <v>16.445361228398902</v>
      </c>
      <c r="AF1603">
        <v>11694.652141737201</v>
      </c>
      <c r="AG1603">
        <v>4.0354217190259503</v>
      </c>
      <c r="AH1603">
        <v>35964.004698163</v>
      </c>
      <c r="AI1603">
        <v>0.245383586470409</v>
      </c>
      <c r="AJ1603">
        <v>2898</v>
      </c>
      <c r="AK1603">
        <v>4955.1670000000004</v>
      </c>
      <c r="AL1603">
        <v>0.73015873015873001</v>
      </c>
      <c r="AM1603">
        <v>0.26984126984126899</v>
      </c>
      <c r="AN1603">
        <v>0.14423740510697</v>
      </c>
      <c r="AO1603">
        <v>6.9013112491373299E-3</v>
      </c>
      <c r="AP1603">
        <v>2.8985507246376802E-2</v>
      </c>
      <c r="AQ1603">
        <v>0.141476880607315</v>
      </c>
      <c r="AR1603">
        <v>4.9244543928371499E-2</v>
      </c>
      <c r="AS1603">
        <v>0.31449356463346301</v>
      </c>
      <c r="AT1603">
        <v>32208</v>
      </c>
      <c r="AU1603">
        <v>77708</v>
      </c>
      <c r="AV1603">
        <v>104381.674757282</v>
      </c>
      <c r="AW1603">
        <v>0.264665286404416</v>
      </c>
      <c r="AX1603">
        <v>0.71348314606741503</v>
      </c>
      <c r="AY1603">
        <v>30.1</v>
      </c>
      <c r="AZ1603">
        <v>0.24844720496894401</v>
      </c>
      <c r="BA1603">
        <v>0.101794340924775</v>
      </c>
      <c r="BB1603">
        <v>0.46844660194174698</v>
      </c>
      <c r="BC1603">
        <v>0.980582524271844</v>
      </c>
      <c r="BD1603">
        <v>1.94174757281553E-2</v>
      </c>
      <c r="BE1603">
        <v>1989</v>
      </c>
      <c r="BF1603">
        <v>30</v>
      </c>
      <c r="BG1603">
        <v>0.140561037</v>
      </c>
      <c r="BH1603">
        <v>0</v>
      </c>
      <c r="BI1603">
        <v>0</v>
      </c>
    </row>
    <row r="1604" spans="1:61" x14ac:dyDescent="0.2">
      <c r="A1604">
        <v>1603</v>
      </c>
      <c r="B1604">
        <v>40134225142</v>
      </c>
      <c r="C1604">
        <v>4460000078</v>
      </c>
      <c r="D1604" t="s">
        <v>263</v>
      </c>
      <c r="E1604">
        <v>85204</v>
      </c>
      <c r="F1604">
        <v>4063.3755974862802</v>
      </c>
      <c r="G1604">
        <v>8.225601588</v>
      </c>
      <c r="H1604">
        <v>0.101953431991675</v>
      </c>
      <c r="I1604">
        <v>4.0999999999999996</v>
      </c>
      <c r="J1604">
        <v>0.44962897699999999</v>
      </c>
      <c r="K1604">
        <v>0</v>
      </c>
      <c r="L1604">
        <v>0</v>
      </c>
      <c r="M1604">
        <v>0</v>
      </c>
      <c r="N1604">
        <v>128</v>
      </c>
      <c r="O1604">
        <v>34088.205806803497</v>
      </c>
      <c r="P1604">
        <v>266.31410786565232</v>
      </c>
      <c r="Q1604">
        <v>44374.745127248199</v>
      </c>
      <c r="R1604">
        <f>Q1604/AJ1604</f>
        <v>15.317481921728755</v>
      </c>
      <c r="S1604">
        <v>1</v>
      </c>
      <c r="T1604">
        <v>0</v>
      </c>
      <c r="U1604">
        <v>2</v>
      </c>
      <c r="V1604">
        <v>0</v>
      </c>
      <c r="W1604">
        <v>1</v>
      </c>
      <c r="X1604">
        <v>4</v>
      </c>
      <c r="Y1604">
        <v>0</v>
      </c>
      <c r="Z1604">
        <v>0</v>
      </c>
      <c r="AA1604">
        <v>0</v>
      </c>
      <c r="AB1604">
        <v>108.237521778344</v>
      </c>
      <c r="AC1604">
        <v>17.712728771019499</v>
      </c>
      <c r="AD1604">
        <v>44374.745127248199</v>
      </c>
      <c r="AE1604">
        <v>15.317481921728699</v>
      </c>
      <c r="AF1604">
        <v>4990.9671549737895</v>
      </c>
      <c r="AG1604">
        <v>1.7228053693385501</v>
      </c>
      <c r="AH1604">
        <v>39383.777972274402</v>
      </c>
      <c r="AI1604">
        <v>0.11247314526904301</v>
      </c>
      <c r="AJ1604">
        <v>2897</v>
      </c>
      <c r="AK1604">
        <v>7898.1080000000002</v>
      </c>
      <c r="AL1604">
        <v>0.819123230928546</v>
      </c>
      <c r="AM1604">
        <v>0.180876769071453</v>
      </c>
      <c r="AN1604">
        <v>3.72799447704521E-2</v>
      </c>
      <c r="AO1604">
        <v>0</v>
      </c>
      <c r="AP1604">
        <v>2.10562651018294E-2</v>
      </c>
      <c r="AQ1604">
        <v>0.29444252675181198</v>
      </c>
      <c r="AR1604">
        <v>6.9353882631890906E-2</v>
      </c>
      <c r="AS1604">
        <v>0.183758150563129</v>
      </c>
      <c r="AT1604">
        <v>25541</v>
      </c>
      <c r="AU1604">
        <v>64077</v>
      </c>
      <c r="AV1604">
        <v>72193.313069908807</v>
      </c>
      <c r="AW1604">
        <v>0.22953674677812599</v>
      </c>
      <c r="AX1604">
        <v>0.38297872340425498</v>
      </c>
      <c r="AY1604">
        <v>30.4</v>
      </c>
      <c r="AZ1604">
        <v>0.25129444252675098</v>
      </c>
      <c r="BA1604">
        <v>6.8346565412495605E-2</v>
      </c>
      <c r="BB1604">
        <v>0.388044579533941</v>
      </c>
      <c r="BC1604">
        <v>0.92502532928064796</v>
      </c>
      <c r="BD1604">
        <v>7.4974670719351502E-2</v>
      </c>
      <c r="BE1604">
        <v>1990</v>
      </c>
      <c r="BF1604">
        <v>29</v>
      </c>
      <c r="BG1604">
        <v>0.120565621</v>
      </c>
      <c r="BH1604">
        <v>0</v>
      </c>
      <c r="BI1604">
        <v>0</v>
      </c>
    </row>
    <row r="1605" spans="1:61" x14ac:dyDescent="0.2">
      <c r="A1605">
        <v>1604</v>
      </c>
      <c r="B1605">
        <v>40134226061</v>
      </c>
      <c r="C1605">
        <v>4274000035</v>
      </c>
      <c r="D1605" t="s">
        <v>325</v>
      </c>
      <c r="E1605">
        <v>85296</v>
      </c>
      <c r="F1605">
        <v>204.967859748308</v>
      </c>
      <c r="G1605">
        <v>6.9428155058099996</v>
      </c>
      <c r="H1605">
        <v>0.176284248046359</v>
      </c>
      <c r="J1605">
        <v>8.4324997999999998E-2</v>
      </c>
      <c r="K1605">
        <v>0</v>
      </c>
      <c r="L1605">
        <v>0</v>
      </c>
      <c r="M1605">
        <v>0</v>
      </c>
      <c r="N1605">
        <v>136</v>
      </c>
      <c r="O1605">
        <v>40111.158984412497</v>
      </c>
      <c r="P1605">
        <v>294.93499253244482</v>
      </c>
      <c r="Q1605">
        <v>63143.6562158089</v>
      </c>
      <c r="R1605">
        <f>Q1605/AJ1605</f>
        <v>17.010683247793345</v>
      </c>
      <c r="S1605">
        <v>1</v>
      </c>
      <c r="T1605">
        <v>1</v>
      </c>
      <c r="U1605">
        <v>1</v>
      </c>
      <c r="V1605">
        <v>1</v>
      </c>
      <c r="W1605">
        <v>0</v>
      </c>
      <c r="X1605">
        <v>3</v>
      </c>
      <c r="Y1605">
        <v>0</v>
      </c>
      <c r="Z1605">
        <v>0</v>
      </c>
      <c r="AA1605">
        <v>0</v>
      </c>
      <c r="AB1605">
        <v>204.967859748308</v>
      </c>
      <c r="AC1605">
        <v>171.19927600244699</v>
      </c>
      <c r="AD1605">
        <v>63143.6562158089</v>
      </c>
      <c r="AE1605">
        <v>17.010683247793299</v>
      </c>
      <c r="AF1605">
        <v>19814.451922586999</v>
      </c>
      <c r="AG1605">
        <v>5.3379450222486504</v>
      </c>
      <c r="AH1605">
        <v>43329.204293221897</v>
      </c>
      <c r="AI1605">
        <v>0.31379956610156101</v>
      </c>
      <c r="AJ1605">
        <v>3712</v>
      </c>
      <c r="AK1605">
        <v>1885.2729999999999</v>
      </c>
      <c r="AL1605">
        <v>0.92160560344827502</v>
      </c>
      <c r="AM1605">
        <v>7.8394396551724005E-2</v>
      </c>
      <c r="AN1605">
        <v>4.2564655172413701E-2</v>
      </c>
      <c r="AO1605">
        <v>0</v>
      </c>
      <c r="AP1605">
        <v>1.8588362068965501E-2</v>
      </c>
      <c r="AQ1605">
        <v>5.3609913793103398E-2</v>
      </c>
      <c r="AR1605">
        <v>1.8987341772151899E-2</v>
      </c>
      <c r="AS1605">
        <v>0.52775073028237496</v>
      </c>
      <c r="AT1605">
        <v>53791</v>
      </c>
      <c r="AU1605">
        <v>142183</v>
      </c>
      <c r="AV1605">
        <v>202742.11618257299</v>
      </c>
      <c r="AW1605">
        <v>1.37627305257362E-2</v>
      </c>
      <c r="AX1605">
        <v>0.92362525458248401</v>
      </c>
      <c r="AY1605">
        <v>31.1</v>
      </c>
      <c r="AZ1605">
        <v>0.36772629310344801</v>
      </c>
      <c r="BA1605">
        <v>7.7586206896551699E-2</v>
      </c>
      <c r="BB1605">
        <v>0.55705394190871305</v>
      </c>
      <c r="BC1605">
        <v>1</v>
      </c>
      <c r="BD1605">
        <v>0</v>
      </c>
      <c r="BE1605">
        <v>2005</v>
      </c>
      <c r="BF1605">
        <v>14</v>
      </c>
      <c r="BG1605">
        <v>0.259551372</v>
      </c>
      <c r="BH1605">
        <v>44231.778440000002</v>
      </c>
      <c r="BI1605">
        <v>8.6778970000000004E-3</v>
      </c>
    </row>
    <row r="1606" spans="1:61" x14ac:dyDescent="0.2">
      <c r="A1606">
        <v>1605</v>
      </c>
      <c r="B1606">
        <v>40134226062</v>
      </c>
      <c r="C1606">
        <v>4278200100</v>
      </c>
      <c r="D1606" t="s">
        <v>58</v>
      </c>
      <c r="E1606">
        <v>85028</v>
      </c>
      <c r="F1606">
        <v>279.65036251222199</v>
      </c>
      <c r="G1606">
        <v>46.706244967499998</v>
      </c>
      <c r="H1606">
        <v>0.21055426932246801</v>
      </c>
      <c r="J1606">
        <v>0.10480154899999999</v>
      </c>
      <c r="K1606">
        <v>966.04025349999995</v>
      </c>
      <c r="L1606">
        <v>4.7200000000000002E-3</v>
      </c>
      <c r="M1606">
        <v>1</v>
      </c>
      <c r="N1606">
        <v>112</v>
      </c>
      <c r="O1606">
        <v>55267.917853967199</v>
      </c>
      <c r="P1606">
        <v>493.4635522675643</v>
      </c>
      <c r="Q1606">
        <v>45977.9411284538</v>
      </c>
      <c r="R1606">
        <f>Q1606/AJ1606</f>
        <v>19.149496513308538</v>
      </c>
      <c r="S1606">
        <v>1</v>
      </c>
      <c r="T1606">
        <v>1</v>
      </c>
      <c r="U1606">
        <v>1</v>
      </c>
      <c r="V1606">
        <v>1</v>
      </c>
      <c r="W1606">
        <v>0</v>
      </c>
      <c r="X1606">
        <v>3</v>
      </c>
      <c r="Y1606">
        <v>0</v>
      </c>
      <c r="Z1606">
        <v>0</v>
      </c>
      <c r="AA1606">
        <v>0</v>
      </c>
      <c r="AB1606">
        <v>279.65036251222199</v>
      </c>
      <c r="AC1606">
        <v>68.620031091290798</v>
      </c>
      <c r="AD1606">
        <v>45977.9411284538</v>
      </c>
      <c r="AE1606">
        <v>19.149496513308499</v>
      </c>
      <c r="AF1606">
        <v>10533.2370013622</v>
      </c>
      <c r="AG1606">
        <v>4.3870208252237601</v>
      </c>
      <c r="AH1606">
        <v>35444.704127091602</v>
      </c>
      <c r="AI1606">
        <v>0.22909327261815199</v>
      </c>
      <c r="AJ1606">
        <v>2401</v>
      </c>
      <c r="AK1606">
        <v>3691.0929999999998</v>
      </c>
      <c r="AL1606">
        <v>0.94044148271553496</v>
      </c>
      <c r="AM1606">
        <v>5.9558517284464797E-2</v>
      </c>
      <c r="AN1606">
        <v>2.41566014160766E-2</v>
      </c>
      <c r="AO1606">
        <v>6.2473969179508504E-3</v>
      </c>
      <c r="AP1606">
        <v>7.49687630154102E-3</v>
      </c>
      <c r="AQ1606">
        <v>8.4548104956268202E-2</v>
      </c>
      <c r="AR1606">
        <v>7.3638613861386107E-2</v>
      </c>
      <c r="AS1606">
        <v>0.31497524752475198</v>
      </c>
      <c r="AT1606">
        <v>32388</v>
      </c>
      <c r="AU1606">
        <v>76747</v>
      </c>
      <c r="AV1606">
        <v>92672.749391727499</v>
      </c>
      <c r="AW1606">
        <v>0.15035401915868299</v>
      </c>
      <c r="AX1606">
        <v>0.84793187347931798</v>
      </c>
      <c r="AY1606">
        <v>44.3</v>
      </c>
      <c r="AZ1606">
        <v>0.25531028738025802</v>
      </c>
      <c r="BA1606">
        <v>0.134110787172011</v>
      </c>
      <c r="BB1606">
        <v>0.45498783454987801</v>
      </c>
      <c r="BC1606">
        <v>0.98175182481751799</v>
      </c>
      <c r="BD1606">
        <v>1.8248175182481698E-2</v>
      </c>
      <c r="BE1606">
        <v>1996</v>
      </c>
      <c r="BF1606">
        <v>23</v>
      </c>
      <c r="BG1606">
        <v>0.23313774200000001</v>
      </c>
      <c r="BH1606">
        <v>0</v>
      </c>
      <c r="BI1606">
        <v>0</v>
      </c>
    </row>
    <row r="1607" spans="1:61" x14ac:dyDescent="0.2">
      <c r="A1607">
        <v>1606</v>
      </c>
      <c r="B1607">
        <v>40134226063</v>
      </c>
      <c r="C1607">
        <v>4278200100</v>
      </c>
      <c r="D1607" t="s">
        <v>58</v>
      </c>
      <c r="E1607">
        <v>85028</v>
      </c>
      <c r="F1607">
        <v>1216.0588915512999</v>
      </c>
      <c r="G1607">
        <v>46.706244967499998</v>
      </c>
      <c r="H1607">
        <v>0.10963642602481299</v>
      </c>
      <c r="J1607">
        <v>0.10480154899999999</v>
      </c>
      <c r="K1607">
        <v>966.04025349999995</v>
      </c>
      <c r="L1607">
        <v>4.7200000000000002E-3</v>
      </c>
      <c r="M1607">
        <v>1</v>
      </c>
      <c r="N1607">
        <v>163</v>
      </c>
      <c r="O1607">
        <v>66763.458162304902</v>
      </c>
      <c r="P1607">
        <v>409.59176786690125</v>
      </c>
      <c r="Q1607">
        <v>79939.791349412597</v>
      </c>
      <c r="R1607">
        <f>Q1607/AJ1607</f>
        <v>16.146190941105353</v>
      </c>
      <c r="S1607">
        <v>0</v>
      </c>
      <c r="T1607">
        <v>0</v>
      </c>
      <c r="U1607">
        <v>3</v>
      </c>
      <c r="X1607">
        <v>0</v>
      </c>
      <c r="Y1607">
        <v>0</v>
      </c>
      <c r="Z1607">
        <v>0</v>
      </c>
      <c r="AA1607">
        <v>1</v>
      </c>
      <c r="AB1607">
        <v>1216.0588915512999</v>
      </c>
      <c r="AC1607">
        <v>0</v>
      </c>
      <c r="AD1607">
        <v>79939.791349412597</v>
      </c>
      <c r="AE1607">
        <v>16.146190941105299</v>
      </c>
      <c r="AF1607">
        <v>0</v>
      </c>
      <c r="AG1607">
        <v>0</v>
      </c>
      <c r="AH1607">
        <v>79939.791349412597</v>
      </c>
      <c r="AI1607">
        <v>0</v>
      </c>
      <c r="AJ1607">
        <v>4951</v>
      </c>
      <c r="AK1607">
        <v>3766.9789999999998</v>
      </c>
      <c r="AL1607">
        <v>0.86083619470813899</v>
      </c>
      <c r="AM1607">
        <v>0.13916380529186001</v>
      </c>
      <c r="AN1607">
        <v>0</v>
      </c>
      <c r="AO1607">
        <v>6.4633407392445897E-3</v>
      </c>
      <c r="AP1607">
        <v>0.116946071500706</v>
      </c>
      <c r="AQ1607">
        <v>0.154312260149464</v>
      </c>
      <c r="AR1607">
        <v>1.1671686746987899E-2</v>
      </c>
      <c r="AS1607">
        <v>0.55835843373493899</v>
      </c>
      <c r="AT1607">
        <v>36004</v>
      </c>
      <c r="AU1607">
        <v>118929</v>
      </c>
      <c r="AV1607">
        <v>132623.53823088499</v>
      </c>
      <c r="AW1607">
        <v>7.6146233084225398E-2</v>
      </c>
      <c r="AX1607">
        <v>0.94302848575712095</v>
      </c>
      <c r="AY1607">
        <v>33.299999999999997</v>
      </c>
      <c r="AZ1607">
        <v>0.41244193092304499</v>
      </c>
      <c r="BA1607">
        <v>6.94809129468794E-2</v>
      </c>
      <c r="BB1607">
        <v>0.64842578710644605</v>
      </c>
      <c r="BC1607">
        <v>1</v>
      </c>
      <c r="BD1607">
        <v>0</v>
      </c>
      <c r="BE1607">
        <v>2008</v>
      </c>
      <c r="BF1607">
        <v>11</v>
      </c>
      <c r="BG1607">
        <v>0.24772561000000001</v>
      </c>
      <c r="BH1607">
        <v>0</v>
      </c>
      <c r="BI1607">
        <v>0</v>
      </c>
    </row>
    <row r="1608" spans="1:61" x14ac:dyDescent="0.2">
      <c r="A1608">
        <v>1607</v>
      </c>
      <c r="B1608">
        <v>40134226071</v>
      </c>
      <c r="C1608">
        <v>4460000042</v>
      </c>
      <c r="D1608" t="s">
        <v>38</v>
      </c>
      <c r="E1608">
        <v>85204</v>
      </c>
      <c r="F1608">
        <v>5501.3376374950403</v>
      </c>
      <c r="G1608">
        <v>9.9692344090600002</v>
      </c>
      <c r="H1608">
        <v>0.18219139238104701</v>
      </c>
      <c r="I1608">
        <v>4.5</v>
      </c>
      <c r="J1608">
        <v>0.45060966400000002</v>
      </c>
      <c r="K1608">
        <v>0</v>
      </c>
      <c r="L1608">
        <v>0</v>
      </c>
      <c r="M1608">
        <v>0</v>
      </c>
      <c r="N1608">
        <v>88</v>
      </c>
      <c r="O1608">
        <v>26087.552776989101</v>
      </c>
      <c r="P1608">
        <v>296.44946337487613</v>
      </c>
      <c r="Q1608">
        <v>25572.670312619299</v>
      </c>
      <c r="R1608">
        <f>Q1608/AJ1608</f>
        <v>14.447836334813163</v>
      </c>
      <c r="S1608">
        <v>1</v>
      </c>
      <c r="T1608">
        <v>0</v>
      </c>
      <c r="U1608">
        <v>2</v>
      </c>
      <c r="V1608">
        <v>0</v>
      </c>
      <c r="W1608">
        <v>1</v>
      </c>
      <c r="X1608">
        <v>5</v>
      </c>
      <c r="Y1608">
        <v>1</v>
      </c>
      <c r="Z1608">
        <v>0.2</v>
      </c>
      <c r="AA1608">
        <v>0</v>
      </c>
      <c r="AB1608">
        <v>72.509691783653693</v>
      </c>
      <c r="AC1608">
        <v>15.610793894953201</v>
      </c>
      <c r="AD1608">
        <v>25572.670312619299</v>
      </c>
      <c r="AE1608">
        <v>14.4478363348132</v>
      </c>
      <c r="AF1608">
        <v>553.53498026498301</v>
      </c>
      <c r="AG1608">
        <v>0.31273162726835202</v>
      </c>
      <c r="AH1608">
        <v>25019.135332354301</v>
      </c>
      <c r="AI1608">
        <v>2.1645568237425299E-2</v>
      </c>
      <c r="AJ1608">
        <v>1770</v>
      </c>
      <c r="AK1608">
        <v>4105.4110000000001</v>
      </c>
      <c r="AL1608">
        <v>0.846327683615819</v>
      </c>
      <c r="AM1608">
        <v>0.15367231638418</v>
      </c>
      <c r="AN1608">
        <v>1.0734463276836101E-2</v>
      </c>
      <c r="AO1608">
        <v>3.9548022598870003E-3</v>
      </c>
      <c r="AP1608" s="1">
        <v>5.6497175141242896E-4</v>
      </c>
      <c r="AQ1608">
        <v>0.207909604519774</v>
      </c>
      <c r="AR1608">
        <v>0.12889431887599201</v>
      </c>
      <c r="AS1608">
        <v>0.168601099572388</v>
      </c>
      <c r="AT1608">
        <v>34347</v>
      </c>
      <c r="AU1608">
        <v>49536</v>
      </c>
      <c r="AV1608">
        <v>62774.3199129489</v>
      </c>
      <c r="AW1608">
        <v>0.135135135135135</v>
      </c>
      <c r="AX1608">
        <v>0.52117545375972296</v>
      </c>
      <c r="AY1608">
        <v>69.5</v>
      </c>
      <c r="AZ1608">
        <v>5.7627118644067797E-2</v>
      </c>
      <c r="BA1608">
        <v>0.68192090395480198</v>
      </c>
      <c r="BB1608">
        <v>0.102285092491838</v>
      </c>
      <c r="BC1608">
        <v>0.79869423286180596</v>
      </c>
      <c r="BD1608">
        <v>0.20130576713819301</v>
      </c>
      <c r="BE1608">
        <v>1983</v>
      </c>
      <c r="BF1608">
        <v>36</v>
      </c>
      <c r="BG1608">
        <v>0.191893331</v>
      </c>
      <c r="BH1608">
        <v>0</v>
      </c>
      <c r="BI1608">
        <v>0</v>
      </c>
    </row>
    <row r="1609" spans="1:61" x14ac:dyDescent="0.2">
      <c r="A1609">
        <v>1608</v>
      </c>
      <c r="B1609">
        <v>40134226072</v>
      </c>
      <c r="C1609">
        <v>4460000304</v>
      </c>
      <c r="D1609" t="s">
        <v>512</v>
      </c>
      <c r="E1609">
        <v>85213</v>
      </c>
      <c r="F1609">
        <v>798.32616751872104</v>
      </c>
      <c r="G1609">
        <v>17.993839801</v>
      </c>
      <c r="H1609">
        <v>9.5409252994088006E-2</v>
      </c>
      <c r="J1609">
        <v>8.6002281999999999E-2</v>
      </c>
      <c r="K1609">
        <v>149.76163500000001</v>
      </c>
      <c r="L1609">
        <v>2.0699999999999998E-3</v>
      </c>
      <c r="M1609">
        <v>1</v>
      </c>
      <c r="N1609">
        <v>51</v>
      </c>
      <c r="O1609">
        <v>20130.7694685311</v>
      </c>
      <c r="P1609">
        <v>394.72096997119803</v>
      </c>
      <c r="Q1609">
        <v>17748.022262132301</v>
      </c>
      <c r="R1609">
        <f>Q1609/AJ1609</f>
        <v>10.704476635785465</v>
      </c>
      <c r="S1609">
        <v>1</v>
      </c>
      <c r="T1609">
        <v>1</v>
      </c>
      <c r="U1609">
        <v>1</v>
      </c>
      <c r="V1609">
        <v>1</v>
      </c>
      <c r="W1609">
        <v>0</v>
      </c>
      <c r="X1609">
        <v>5</v>
      </c>
      <c r="Y1609">
        <v>1</v>
      </c>
      <c r="Z1609">
        <v>0.2</v>
      </c>
      <c r="AA1609">
        <v>0</v>
      </c>
      <c r="AB1609">
        <v>567.10615471931396</v>
      </c>
      <c r="AC1609">
        <v>45.863280793435401</v>
      </c>
      <c r="AD1609">
        <v>17748.022262132301</v>
      </c>
      <c r="AE1609">
        <v>10.704476635785401</v>
      </c>
      <c r="AF1609">
        <v>2875.8515296607602</v>
      </c>
      <c r="AG1609">
        <v>1.73453047627307</v>
      </c>
      <c r="AH1609">
        <v>14872.170732471501</v>
      </c>
      <c r="AI1609">
        <v>0.16203785904623</v>
      </c>
      <c r="AJ1609">
        <v>1658</v>
      </c>
      <c r="AK1609">
        <v>5716.2560000000003</v>
      </c>
      <c r="AL1609">
        <v>0.92521109770808196</v>
      </c>
      <c r="AM1609">
        <v>7.4788902291917897E-2</v>
      </c>
      <c r="AN1609">
        <v>2.1109770808202599E-2</v>
      </c>
      <c r="AO1609">
        <v>2.4728588661037301E-2</v>
      </c>
      <c r="AP1609">
        <v>0</v>
      </c>
      <c r="AQ1609">
        <v>6.3329312424607903E-2</v>
      </c>
      <c r="AR1609">
        <v>5.7516339869281001E-2</v>
      </c>
      <c r="AS1609">
        <v>0.19281045751633899</v>
      </c>
      <c r="AT1609">
        <v>27878</v>
      </c>
      <c r="AU1609">
        <v>35625</v>
      </c>
      <c r="AV1609">
        <v>44704.398826979501</v>
      </c>
      <c r="AW1609">
        <v>0.214113389626055</v>
      </c>
      <c r="AX1609">
        <v>0.63425512934879502</v>
      </c>
      <c r="AY1609">
        <v>69.400000000000006</v>
      </c>
      <c r="AZ1609">
        <v>7.7201447527141101E-2</v>
      </c>
      <c r="BA1609">
        <v>0.56634499396863602</v>
      </c>
      <c r="BB1609">
        <v>0.112414467253176</v>
      </c>
      <c r="BC1609">
        <v>0.93743890518084005</v>
      </c>
      <c r="BD1609">
        <v>6.2561094819159294E-2</v>
      </c>
      <c r="BE1609">
        <v>1987</v>
      </c>
      <c r="BF1609">
        <v>32</v>
      </c>
      <c r="BG1609">
        <v>7.0646432999999995E-2</v>
      </c>
      <c r="BH1609">
        <v>0</v>
      </c>
      <c r="BI1609">
        <v>0</v>
      </c>
    </row>
    <row r="1610" spans="1:61" x14ac:dyDescent="0.2">
      <c r="A1610">
        <v>1609</v>
      </c>
      <c r="B1610">
        <v>40134226073</v>
      </c>
      <c r="C1610">
        <v>4460000042</v>
      </c>
      <c r="D1610" t="s">
        <v>38</v>
      </c>
      <c r="E1610">
        <v>85204</v>
      </c>
      <c r="F1610">
        <v>4784.2241070273003</v>
      </c>
      <c r="G1610">
        <v>9.9692344090600002</v>
      </c>
      <c r="H1610">
        <v>9.6578701861523605E-2</v>
      </c>
      <c r="I1610">
        <v>4.5</v>
      </c>
      <c r="J1610">
        <v>0.45060966400000002</v>
      </c>
      <c r="K1610">
        <v>0</v>
      </c>
      <c r="L1610">
        <v>0</v>
      </c>
      <c r="M1610">
        <v>0</v>
      </c>
      <c r="N1610">
        <v>25</v>
      </c>
      <c r="O1610">
        <v>939.70862303255103</v>
      </c>
      <c r="P1610">
        <v>37.588344921302038</v>
      </c>
      <c r="Q1610">
        <v>3873.1748912015</v>
      </c>
      <c r="R1610">
        <f>Q1610/AJ1610</f>
        <v>5.0300972613006492</v>
      </c>
      <c r="S1610">
        <v>1</v>
      </c>
      <c r="T1610">
        <v>0</v>
      </c>
      <c r="U1610">
        <v>2</v>
      </c>
      <c r="V1610">
        <v>0</v>
      </c>
      <c r="W1610">
        <v>1</v>
      </c>
      <c r="X1610">
        <v>2</v>
      </c>
      <c r="Y1610">
        <v>1</v>
      </c>
      <c r="Z1610">
        <v>0.5</v>
      </c>
      <c r="AA1610">
        <v>0</v>
      </c>
      <c r="AB1610">
        <v>610.68084569310201</v>
      </c>
      <c r="AC1610">
        <v>21.995674324115701</v>
      </c>
      <c r="AD1610">
        <v>3873.1748912015</v>
      </c>
      <c r="AE1610">
        <v>5.03009726130065</v>
      </c>
      <c r="AF1610">
        <v>367.36978275812498</v>
      </c>
      <c r="AG1610">
        <v>0.47710361397159201</v>
      </c>
      <c r="AH1610">
        <v>3505.80510844337</v>
      </c>
      <c r="AI1610">
        <v>9.4849779077278706E-2</v>
      </c>
      <c r="AJ1610">
        <v>770</v>
      </c>
      <c r="AK1610">
        <v>2777.6559999999999</v>
      </c>
      <c r="AL1610">
        <v>0.94155844155844104</v>
      </c>
      <c r="AM1610">
        <v>5.8441558441558399E-2</v>
      </c>
      <c r="AN1610">
        <v>3.7662337662337599E-2</v>
      </c>
      <c r="AO1610">
        <v>0</v>
      </c>
      <c r="AP1610">
        <v>0</v>
      </c>
      <c r="AQ1610">
        <v>2.0779220779220699E-2</v>
      </c>
      <c r="AR1610">
        <v>0.107792207792207</v>
      </c>
      <c r="AS1610">
        <v>0.253246753246753</v>
      </c>
      <c r="AT1610">
        <v>24640</v>
      </c>
      <c r="AU1610">
        <v>24593</v>
      </c>
      <c r="AV1610">
        <v>34276.5454545455</v>
      </c>
      <c r="AW1610">
        <v>0.31948051948051898</v>
      </c>
      <c r="AX1610">
        <v>0.529177718832891</v>
      </c>
      <c r="AY1610">
        <v>76.8</v>
      </c>
      <c r="AZ1610">
        <v>0</v>
      </c>
      <c r="BA1610">
        <v>0.95194805194805199</v>
      </c>
      <c r="BB1610">
        <v>0</v>
      </c>
      <c r="BC1610">
        <v>0.86363636363636298</v>
      </c>
      <c r="BD1610">
        <v>0.13636363636363599</v>
      </c>
      <c r="BE1610">
        <v>1982</v>
      </c>
      <c r="BF1610">
        <v>37</v>
      </c>
      <c r="BG1610">
        <v>0.107253574</v>
      </c>
      <c r="BH1610">
        <v>0</v>
      </c>
      <c r="BI1610">
        <v>0</v>
      </c>
    </row>
    <row r="1611" spans="1:61" x14ac:dyDescent="0.2">
      <c r="A1611">
        <v>1610</v>
      </c>
      <c r="B1611">
        <v>40134226091</v>
      </c>
      <c r="C1611">
        <v>4460000085</v>
      </c>
      <c r="D1611" t="s">
        <v>266</v>
      </c>
      <c r="E1611">
        <v>85208</v>
      </c>
      <c r="F1611">
        <v>5479.0551715429901</v>
      </c>
      <c r="G1611">
        <v>10.547502010400001</v>
      </c>
      <c r="H1611">
        <v>0.14667749490410101</v>
      </c>
      <c r="I1611">
        <v>4</v>
      </c>
      <c r="J1611">
        <v>0.43691345199999998</v>
      </c>
      <c r="K1611">
        <v>0</v>
      </c>
      <c r="L1611">
        <v>0</v>
      </c>
      <c r="M1611">
        <v>0</v>
      </c>
      <c r="N1611">
        <v>100</v>
      </c>
      <c r="O1611">
        <v>31533.869862048799</v>
      </c>
      <c r="P1611">
        <v>315.338698620488</v>
      </c>
      <c r="Q1611">
        <v>43256.412597975803</v>
      </c>
      <c r="R1611">
        <f>Q1611/AJ1611</f>
        <v>14.122237217752465</v>
      </c>
      <c r="S1611">
        <v>1</v>
      </c>
      <c r="T1611">
        <v>0</v>
      </c>
      <c r="U1611">
        <v>2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0</v>
      </c>
      <c r="AB1611">
        <v>165.94641943642401</v>
      </c>
      <c r="AC1611">
        <v>8.3088692320828308</v>
      </c>
      <c r="AD1611">
        <v>43256.412597975803</v>
      </c>
      <c r="AE1611">
        <v>14.122237217752399</v>
      </c>
      <c r="AF1611">
        <v>4931.07788913692</v>
      </c>
      <c r="AG1611">
        <v>1.60988504379266</v>
      </c>
      <c r="AH1611">
        <v>38325.334708838898</v>
      </c>
      <c r="AI1611">
        <v>0.11399645955309</v>
      </c>
      <c r="AJ1611">
        <v>3063</v>
      </c>
      <c r="AK1611">
        <v>6080.2920000000004</v>
      </c>
      <c r="AL1611">
        <v>0.89585373816519698</v>
      </c>
      <c r="AM1611">
        <v>0.104146261834802</v>
      </c>
      <c r="AN1611">
        <v>1.6323865491348299E-2</v>
      </c>
      <c r="AO1611">
        <v>1.11002285341168E-2</v>
      </c>
      <c r="AP1611">
        <v>4.8318641854391102E-2</v>
      </c>
      <c r="AQ1611">
        <v>0.171400587659157</v>
      </c>
      <c r="AR1611">
        <v>3.7946428571428499E-2</v>
      </c>
      <c r="AS1611">
        <v>0.30535714285714199</v>
      </c>
      <c r="AT1611">
        <v>29486</v>
      </c>
      <c r="AU1611">
        <v>57389</v>
      </c>
      <c r="AV1611">
        <v>73605.991189427295</v>
      </c>
      <c r="AW1611">
        <v>0.112136266855926</v>
      </c>
      <c r="AX1611">
        <v>0.53153910849453301</v>
      </c>
      <c r="AY1611">
        <v>49.7</v>
      </c>
      <c r="AZ1611">
        <v>0.238001958863858</v>
      </c>
      <c r="BA1611">
        <v>0.31668299053215798</v>
      </c>
      <c r="BB1611">
        <v>0.26960352422907402</v>
      </c>
      <c r="BC1611">
        <v>0.76299559471365597</v>
      </c>
      <c r="BD1611">
        <v>0.23700440528634301</v>
      </c>
      <c r="BE1611">
        <v>1984</v>
      </c>
      <c r="BF1611">
        <v>35</v>
      </c>
      <c r="BG1611">
        <v>0.152659612</v>
      </c>
      <c r="BH1611">
        <v>0</v>
      </c>
      <c r="BI1611">
        <v>0</v>
      </c>
    </row>
    <row r="1612" spans="1:61" x14ac:dyDescent="0.2">
      <c r="A1612">
        <v>1611</v>
      </c>
      <c r="B1612">
        <v>40134226092</v>
      </c>
      <c r="C1612">
        <v>4460000085</v>
      </c>
      <c r="D1612" t="s">
        <v>266</v>
      </c>
      <c r="E1612">
        <v>85208</v>
      </c>
      <c r="F1612">
        <v>6273.9619958802796</v>
      </c>
      <c r="G1612">
        <v>10.547502010400001</v>
      </c>
      <c r="H1612">
        <v>9.9380026825933193E-2</v>
      </c>
      <c r="I1612">
        <v>4</v>
      </c>
      <c r="J1612">
        <v>0.43691345199999998</v>
      </c>
      <c r="K1612">
        <v>0</v>
      </c>
      <c r="L1612">
        <v>0</v>
      </c>
      <c r="M1612">
        <v>0</v>
      </c>
      <c r="N1612">
        <v>88</v>
      </c>
      <c r="O1612">
        <v>22413.804510580499</v>
      </c>
      <c r="P1612">
        <v>254.70232398386932</v>
      </c>
      <c r="Q1612">
        <v>25072.1207870199</v>
      </c>
      <c r="R1612">
        <f>Q1612/AJ1612</f>
        <v>16.793115061634225</v>
      </c>
      <c r="S1612">
        <v>1</v>
      </c>
      <c r="T1612">
        <v>0</v>
      </c>
      <c r="U1612">
        <v>2</v>
      </c>
      <c r="V1612">
        <v>0</v>
      </c>
      <c r="W1612">
        <v>1</v>
      </c>
      <c r="X1612">
        <v>2</v>
      </c>
      <c r="Y1612">
        <v>0</v>
      </c>
      <c r="Z1612">
        <v>0</v>
      </c>
      <c r="AA1612">
        <v>0</v>
      </c>
      <c r="AB1612">
        <v>406.36302778151298</v>
      </c>
      <c r="AC1612">
        <v>25.1089603567765</v>
      </c>
      <c r="AD1612">
        <v>25072.1207870199</v>
      </c>
      <c r="AE1612">
        <v>16.7931150616342</v>
      </c>
      <c r="AF1612">
        <v>2350.2337609245401</v>
      </c>
      <c r="AG1612">
        <v>1.5741686275449001</v>
      </c>
      <c r="AH1612">
        <v>22721.887026095301</v>
      </c>
      <c r="AI1612">
        <v>9.3738929422407899E-2</v>
      </c>
      <c r="AJ1612">
        <v>1493</v>
      </c>
      <c r="AK1612">
        <v>3067.0050000000001</v>
      </c>
      <c r="AL1612">
        <v>0.93034159410582695</v>
      </c>
      <c r="AM1612">
        <v>6.9658405894172798E-2</v>
      </c>
      <c r="AN1612">
        <v>3.6168787675820498E-2</v>
      </c>
      <c r="AO1612">
        <v>0</v>
      </c>
      <c r="AP1612">
        <v>6.0281312793034102E-3</v>
      </c>
      <c r="AQ1612">
        <v>0.26590756865371701</v>
      </c>
      <c r="AR1612">
        <v>0.110271903323262</v>
      </c>
      <c r="AS1612">
        <v>0.22658610271903301</v>
      </c>
      <c r="AT1612">
        <v>26234</v>
      </c>
      <c r="AU1612">
        <v>47975</v>
      </c>
      <c r="AV1612">
        <v>58495.102685623999</v>
      </c>
      <c r="AW1612">
        <v>0.15924426450742199</v>
      </c>
      <c r="AX1612">
        <v>0.62896551724137895</v>
      </c>
      <c r="AY1612">
        <v>55.8</v>
      </c>
      <c r="AZ1612">
        <v>6.02813127930341E-2</v>
      </c>
      <c r="BA1612">
        <v>0.35632953784326798</v>
      </c>
      <c r="BB1612">
        <v>0.109004739336492</v>
      </c>
      <c r="BC1612">
        <v>1</v>
      </c>
      <c r="BD1612">
        <v>0</v>
      </c>
      <c r="BE1612">
        <v>1976</v>
      </c>
      <c r="BF1612">
        <v>43</v>
      </c>
      <c r="BG1612">
        <v>0.243310999</v>
      </c>
      <c r="BH1612">
        <v>0</v>
      </c>
      <c r="BI1612">
        <v>0</v>
      </c>
    </row>
    <row r="1613" spans="1:61" x14ac:dyDescent="0.2">
      <c r="A1613">
        <v>1612</v>
      </c>
      <c r="B1613">
        <v>40134226101</v>
      </c>
      <c r="C1613">
        <v>4460000301</v>
      </c>
      <c r="D1613" t="s">
        <v>510</v>
      </c>
      <c r="E1613">
        <v>85207</v>
      </c>
      <c r="F1613">
        <v>3472.4322008357099</v>
      </c>
      <c r="G1613">
        <v>18.595952990000001</v>
      </c>
      <c r="H1613">
        <v>0.140560513538868</v>
      </c>
      <c r="J1613">
        <v>6.1284836000000002E-2</v>
      </c>
      <c r="K1613">
        <v>1027.7309279999999</v>
      </c>
      <c r="L1613">
        <v>1.3899999999999999E-2</v>
      </c>
      <c r="M1613">
        <v>1</v>
      </c>
      <c r="N1613">
        <v>59</v>
      </c>
      <c r="O1613">
        <v>39942.305204387099</v>
      </c>
      <c r="P1613">
        <v>676.98822380317119</v>
      </c>
      <c r="Q1613">
        <v>13361.762007092901</v>
      </c>
      <c r="R1613">
        <f>Q1613/AJ1613</f>
        <v>10.997334985261647</v>
      </c>
      <c r="S1613">
        <v>0</v>
      </c>
      <c r="T1613">
        <v>0</v>
      </c>
      <c r="U1613">
        <v>3</v>
      </c>
      <c r="X1613">
        <v>0</v>
      </c>
      <c r="Y1613">
        <v>0</v>
      </c>
      <c r="Z1613">
        <v>0</v>
      </c>
      <c r="AA1613">
        <v>1</v>
      </c>
      <c r="AB1613">
        <v>1818.0963607246899</v>
      </c>
      <c r="AC1613">
        <v>0</v>
      </c>
      <c r="AD1613">
        <v>13361.762007092901</v>
      </c>
      <c r="AE1613">
        <v>10.997334985261601</v>
      </c>
      <c r="AF1613">
        <v>0</v>
      </c>
      <c r="AG1613">
        <v>0</v>
      </c>
      <c r="AH1613">
        <v>13361.762007092901</v>
      </c>
      <c r="AI1613">
        <v>0</v>
      </c>
      <c r="AJ1613">
        <v>1215</v>
      </c>
      <c r="AK1613">
        <v>2703.2930000000001</v>
      </c>
      <c r="AL1613">
        <v>0.99423868312757202</v>
      </c>
      <c r="AM1613">
        <v>5.76131687242797E-3</v>
      </c>
      <c r="AN1613">
        <v>0</v>
      </c>
      <c r="AO1613">
        <v>0</v>
      </c>
      <c r="AP1613">
        <v>0</v>
      </c>
      <c r="AQ1613">
        <v>1.39917695473251E-2</v>
      </c>
      <c r="AR1613">
        <v>2.6337448559670702E-2</v>
      </c>
      <c r="AS1613">
        <v>0.24773662551440301</v>
      </c>
      <c r="AT1613">
        <v>30987</v>
      </c>
      <c r="AU1613">
        <v>48750</v>
      </c>
      <c r="AV1613">
        <v>56343.188854489199</v>
      </c>
      <c r="AW1613">
        <v>0.19259259259259201</v>
      </c>
      <c r="AX1613">
        <v>0.68321513002363998</v>
      </c>
      <c r="AY1613">
        <v>74.3</v>
      </c>
      <c r="AZ1613">
        <v>0</v>
      </c>
      <c r="BA1613">
        <v>0.75967078189300397</v>
      </c>
      <c r="BB1613">
        <v>0</v>
      </c>
      <c r="BC1613">
        <v>0.94427244582043302</v>
      </c>
      <c r="BD1613">
        <v>5.5727554179566499E-2</v>
      </c>
      <c r="BE1613">
        <v>1977</v>
      </c>
      <c r="BF1613">
        <v>42</v>
      </c>
      <c r="BG1613">
        <v>0.12635165800000001</v>
      </c>
      <c r="BH1613">
        <v>0</v>
      </c>
      <c r="BI1613">
        <v>0</v>
      </c>
    </row>
    <row r="1614" spans="1:61" x14ac:dyDescent="0.2">
      <c r="A1614">
        <v>1613</v>
      </c>
      <c r="B1614">
        <v>40134226102</v>
      </c>
      <c r="C1614">
        <v>4460000161</v>
      </c>
      <c r="D1614" t="s">
        <v>326</v>
      </c>
      <c r="E1614">
        <v>85207</v>
      </c>
      <c r="F1614">
        <v>3836.6568283464699</v>
      </c>
      <c r="G1614">
        <v>1.04712640749</v>
      </c>
      <c r="H1614">
        <v>8.3473902640935904E-2</v>
      </c>
      <c r="I1614">
        <v>4.4000000000000004</v>
      </c>
      <c r="J1614">
        <v>3.6373793000000001E-2</v>
      </c>
      <c r="K1614">
        <v>0</v>
      </c>
      <c r="L1614">
        <v>0</v>
      </c>
      <c r="M1614">
        <v>0</v>
      </c>
      <c r="N1614">
        <v>49</v>
      </c>
      <c r="O1614">
        <v>20921.612329964199</v>
      </c>
      <c r="P1614">
        <v>426.97168020335101</v>
      </c>
      <c r="Q1614">
        <v>16108.198053051001</v>
      </c>
      <c r="R1614">
        <f>Q1614/AJ1614</f>
        <v>8.3765980515085801</v>
      </c>
      <c r="S1614">
        <v>0</v>
      </c>
      <c r="T1614">
        <v>0</v>
      </c>
      <c r="U1614">
        <v>3</v>
      </c>
      <c r="X1614">
        <v>0</v>
      </c>
      <c r="Y1614">
        <v>0</v>
      </c>
      <c r="Z1614">
        <v>0</v>
      </c>
      <c r="AA1614">
        <v>1</v>
      </c>
      <c r="AB1614">
        <v>1020.5729380405</v>
      </c>
      <c r="AC1614">
        <v>0</v>
      </c>
      <c r="AD1614">
        <v>16108.198053051001</v>
      </c>
      <c r="AE1614">
        <v>8.3765980515085907</v>
      </c>
      <c r="AF1614">
        <v>0</v>
      </c>
      <c r="AG1614">
        <v>0</v>
      </c>
      <c r="AH1614">
        <v>16108.198053051001</v>
      </c>
      <c r="AI1614">
        <v>0</v>
      </c>
      <c r="AJ1614">
        <v>1923</v>
      </c>
      <c r="AK1614">
        <v>3482.0990000000002</v>
      </c>
      <c r="AL1614">
        <v>0.89391575663026501</v>
      </c>
      <c r="AM1614">
        <v>0.106084243369734</v>
      </c>
      <c r="AN1614">
        <v>5.2002080083203301E-3</v>
      </c>
      <c r="AO1614">
        <v>0</v>
      </c>
      <c r="AP1614">
        <v>2.0280811232449299E-2</v>
      </c>
      <c r="AQ1614">
        <v>4.9921996879875197E-2</v>
      </c>
      <c r="AR1614">
        <v>0.10279329608938501</v>
      </c>
      <c r="AS1614">
        <v>0.226256983240223</v>
      </c>
      <c r="AT1614">
        <v>34441</v>
      </c>
      <c r="AU1614">
        <v>52768</v>
      </c>
      <c r="AV1614">
        <v>63841.526263627398</v>
      </c>
      <c r="AW1614">
        <v>0.13000520020800799</v>
      </c>
      <c r="AX1614">
        <v>0.490150637311703</v>
      </c>
      <c r="AY1614">
        <v>72.900000000000006</v>
      </c>
      <c r="AZ1614">
        <v>5.2002080083203298E-2</v>
      </c>
      <c r="BA1614">
        <v>0.675507020280811</v>
      </c>
      <c r="BB1614">
        <v>2.8741328047571801E-2</v>
      </c>
      <c r="BC1614">
        <v>0.91377601585728396</v>
      </c>
      <c r="BD1614">
        <v>8.6223984142715496E-2</v>
      </c>
      <c r="BE1614">
        <v>1984</v>
      </c>
      <c r="BF1614">
        <v>35</v>
      </c>
      <c r="BG1614">
        <v>0.174213021</v>
      </c>
      <c r="BH1614">
        <v>0</v>
      </c>
      <c r="BI1614">
        <v>0</v>
      </c>
    </row>
    <row r="1615" spans="1:61" x14ac:dyDescent="0.2">
      <c r="A1615">
        <v>1614</v>
      </c>
      <c r="B1615">
        <v>40134226151</v>
      </c>
      <c r="C1615">
        <v>4460000085</v>
      </c>
      <c r="D1615" t="s">
        <v>266</v>
      </c>
      <c r="E1615">
        <v>85208</v>
      </c>
      <c r="F1615">
        <v>1171.0992748077899</v>
      </c>
      <c r="G1615">
        <v>10.547502010400001</v>
      </c>
      <c r="H1615">
        <v>0.207430016212441</v>
      </c>
      <c r="I1615">
        <v>4</v>
      </c>
      <c r="J1615">
        <v>0.43691345199999998</v>
      </c>
      <c r="K1615">
        <v>0</v>
      </c>
      <c r="L1615">
        <v>0</v>
      </c>
      <c r="M1615">
        <v>0</v>
      </c>
      <c r="N1615">
        <v>109</v>
      </c>
      <c r="O1615">
        <v>41737.676800874302</v>
      </c>
      <c r="P1615">
        <v>382.91446606306698</v>
      </c>
      <c r="Q1615">
        <v>40365.877144067497</v>
      </c>
      <c r="R1615">
        <f>Q1615/AJ1615</f>
        <v>19.406671703878605</v>
      </c>
      <c r="S1615">
        <v>1</v>
      </c>
      <c r="T1615">
        <v>0</v>
      </c>
      <c r="U1615">
        <v>2</v>
      </c>
      <c r="V1615">
        <v>0</v>
      </c>
      <c r="W1615">
        <v>1</v>
      </c>
      <c r="X1615">
        <v>1</v>
      </c>
      <c r="Y1615">
        <v>0</v>
      </c>
      <c r="Z1615">
        <v>0</v>
      </c>
      <c r="AA1615">
        <v>0</v>
      </c>
      <c r="AB1615">
        <v>804.66439225590398</v>
      </c>
      <c r="AC1615">
        <v>17.481594351646599</v>
      </c>
      <c r="AD1615">
        <v>40365.877144067497</v>
      </c>
      <c r="AE1615">
        <v>19.406671703878601</v>
      </c>
      <c r="AF1615">
        <v>2035.8735628661</v>
      </c>
      <c r="AG1615">
        <v>0.97878536676255101</v>
      </c>
      <c r="AH1615">
        <v>38330.003581201301</v>
      </c>
      <c r="AI1615">
        <v>5.0435509071188697E-2</v>
      </c>
      <c r="AJ1615">
        <v>2080</v>
      </c>
      <c r="AK1615">
        <v>2094.9569999999999</v>
      </c>
      <c r="AL1615">
        <v>0.76634615384615301</v>
      </c>
      <c r="AM1615">
        <v>0.23365384615384599</v>
      </c>
      <c r="AN1615">
        <v>9.375E-2</v>
      </c>
      <c r="AO1615">
        <v>3.4615384615384603E-2</v>
      </c>
      <c r="AP1615">
        <v>0</v>
      </c>
      <c r="AQ1615">
        <v>0.13173076923076901</v>
      </c>
      <c r="AR1615">
        <v>0</v>
      </c>
      <c r="AS1615">
        <v>0.35825105782792599</v>
      </c>
      <c r="AT1615">
        <v>32988</v>
      </c>
      <c r="AU1615">
        <v>70000</v>
      </c>
      <c r="AV1615">
        <v>82015.060240963896</v>
      </c>
      <c r="AW1615">
        <v>0.19999999999999901</v>
      </c>
      <c r="AX1615">
        <v>0.46502057613168701</v>
      </c>
      <c r="AY1615">
        <v>33.4</v>
      </c>
      <c r="AZ1615">
        <v>0.265865384615384</v>
      </c>
      <c r="BA1615">
        <v>9.6634615384615305E-2</v>
      </c>
      <c r="BB1615">
        <v>0.446987951807228</v>
      </c>
      <c r="BC1615">
        <v>0.97831325301204797</v>
      </c>
      <c r="BD1615">
        <v>2.16867469879518E-2</v>
      </c>
      <c r="BE1615">
        <v>2005</v>
      </c>
      <c r="BF1615">
        <v>14</v>
      </c>
      <c r="BG1615">
        <v>0.111488608</v>
      </c>
      <c r="BH1615">
        <v>0</v>
      </c>
      <c r="BI1615">
        <v>0</v>
      </c>
    </row>
    <row r="1616" spans="1:61" x14ac:dyDescent="0.2">
      <c r="A1616">
        <v>1615</v>
      </c>
      <c r="B1616">
        <v>40134226152</v>
      </c>
      <c r="C1616">
        <v>4460000027</v>
      </c>
      <c r="D1616" t="s">
        <v>265</v>
      </c>
      <c r="E1616">
        <v>85208</v>
      </c>
      <c r="F1616">
        <v>33.786806333229897</v>
      </c>
      <c r="G1616">
        <v>28.976880425699999</v>
      </c>
      <c r="H1616">
        <v>0.231399148512866</v>
      </c>
      <c r="I1616">
        <v>4.5</v>
      </c>
      <c r="J1616">
        <v>0.34713386600000001</v>
      </c>
      <c r="K1616">
        <v>0</v>
      </c>
      <c r="L1616">
        <v>0</v>
      </c>
      <c r="M1616">
        <v>0</v>
      </c>
      <c r="N1616">
        <v>128</v>
      </c>
      <c r="O1616">
        <v>43881.976567662503</v>
      </c>
      <c r="P1616">
        <v>342.8279419348633</v>
      </c>
      <c r="Q1616">
        <v>64386.487524513701</v>
      </c>
      <c r="R1616">
        <f>Q1616/AJ1616</f>
        <v>35.357763604894949</v>
      </c>
      <c r="S1616">
        <v>1</v>
      </c>
      <c r="T1616">
        <v>1</v>
      </c>
      <c r="U1616">
        <v>1</v>
      </c>
      <c r="V1616">
        <v>1</v>
      </c>
      <c r="W1616">
        <v>0</v>
      </c>
      <c r="X1616">
        <v>6</v>
      </c>
      <c r="Y1616">
        <v>1</v>
      </c>
      <c r="Z1616">
        <v>0.16666666666666599</v>
      </c>
      <c r="AA1616">
        <v>0</v>
      </c>
      <c r="AB1616">
        <v>0</v>
      </c>
      <c r="AC1616">
        <v>80.668994585301704</v>
      </c>
      <c r="AD1616">
        <v>64386.487524513701</v>
      </c>
      <c r="AE1616">
        <v>35.357763604894899</v>
      </c>
      <c r="AF1616">
        <v>36363.230509327303</v>
      </c>
      <c r="AG1616">
        <v>19.9688251012231</v>
      </c>
      <c r="AH1616">
        <v>28023.257015186398</v>
      </c>
      <c r="AI1616">
        <v>0.56476493605094902</v>
      </c>
      <c r="AJ1616">
        <v>1821</v>
      </c>
      <c r="AK1616">
        <v>3457</v>
      </c>
      <c r="AL1616">
        <v>0.92311916529379401</v>
      </c>
      <c r="AM1616">
        <v>7.6880834706205395E-2</v>
      </c>
      <c r="AN1616">
        <v>6.0406370126304199E-3</v>
      </c>
      <c r="AO1616">
        <v>1.8121911037891202E-2</v>
      </c>
      <c r="AP1616">
        <v>3.9538714991762702E-2</v>
      </c>
      <c r="AQ1616">
        <v>0.209774848984074</v>
      </c>
      <c r="AR1616">
        <v>7.2256913470115897E-2</v>
      </c>
      <c r="AS1616">
        <v>0.35414808206957998</v>
      </c>
      <c r="AT1616">
        <v>29077</v>
      </c>
      <c r="AU1616">
        <v>67009</v>
      </c>
      <c r="AV1616">
        <v>85628.951747088198</v>
      </c>
      <c r="AW1616">
        <v>0.25638116846284698</v>
      </c>
      <c r="AX1616">
        <v>0.53452685421994806</v>
      </c>
      <c r="AY1616">
        <v>28.8</v>
      </c>
      <c r="AZ1616">
        <v>0.278967600219659</v>
      </c>
      <c r="BA1616">
        <v>4.9423393739703399E-2</v>
      </c>
      <c r="BB1616">
        <v>0.38935108153078202</v>
      </c>
      <c r="BC1616">
        <v>0.96173044925124795</v>
      </c>
      <c r="BD1616">
        <v>3.8269550748751997E-2</v>
      </c>
      <c r="BE1616">
        <v>2002</v>
      </c>
      <c r="BF1616">
        <v>17</v>
      </c>
      <c r="BG1616">
        <v>0.182659341</v>
      </c>
      <c r="BH1616">
        <v>0</v>
      </c>
      <c r="BI1616">
        <v>0</v>
      </c>
    </row>
    <row r="1617" spans="1:61" x14ac:dyDescent="0.2">
      <c r="A1617">
        <v>1616</v>
      </c>
      <c r="B1617">
        <v>40134226153</v>
      </c>
      <c r="C1617">
        <v>4460000027</v>
      </c>
      <c r="D1617" t="s">
        <v>265</v>
      </c>
      <c r="E1617">
        <v>85208</v>
      </c>
      <c r="F1617">
        <v>787.56521054799498</v>
      </c>
      <c r="G1617">
        <v>28.976880425699999</v>
      </c>
      <c r="H1617">
        <v>0.186346337353789</v>
      </c>
      <c r="I1617">
        <v>4.5</v>
      </c>
      <c r="J1617">
        <v>0.34713386600000001</v>
      </c>
      <c r="K1617">
        <v>0</v>
      </c>
      <c r="L1617">
        <v>0</v>
      </c>
      <c r="M1617">
        <v>0</v>
      </c>
      <c r="N1617">
        <v>120</v>
      </c>
      <c r="O1617">
        <v>31800.230203479401</v>
      </c>
      <c r="P1617">
        <v>265.00191836232835</v>
      </c>
      <c r="Q1617">
        <v>74933.359772853</v>
      </c>
      <c r="R1617">
        <f>Q1617/AJ1617</f>
        <v>23.438648662137318</v>
      </c>
      <c r="S1617">
        <v>1</v>
      </c>
      <c r="T1617">
        <v>1</v>
      </c>
      <c r="U1617">
        <v>1</v>
      </c>
      <c r="V1617">
        <v>1</v>
      </c>
      <c r="W1617">
        <v>0</v>
      </c>
      <c r="X1617">
        <v>5</v>
      </c>
      <c r="Y1617">
        <v>1</v>
      </c>
      <c r="Z1617">
        <v>0.2</v>
      </c>
      <c r="AA1617">
        <v>0</v>
      </c>
      <c r="AB1617">
        <v>277.81587691463301</v>
      </c>
      <c r="AC1617">
        <v>78.292859257235605</v>
      </c>
      <c r="AD1617">
        <v>74933.359772853</v>
      </c>
      <c r="AE1617">
        <v>23.4386486621373</v>
      </c>
      <c r="AF1617">
        <v>30048.580336796898</v>
      </c>
      <c r="AG1617">
        <v>9.3989929111031891</v>
      </c>
      <c r="AH1617">
        <v>44884.779436056102</v>
      </c>
      <c r="AI1617">
        <v>0.40100404449878801</v>
      </c>
      <c r="AJ1617">
        <v>3197</v>
      </c>
      <c r="AK1617">
        <v>6868.3819999999996</v>
      </c>
      <c r="AL1617">
        <v>0.96090084454175795</v>
      </c>
      <c r="AM1617">
        <v>3.9099155458242003E-2</v>
      </c>
      <c r="AN1617">
        <v>1.31373162339693E-2</v>
      </c>
      <c r="AO1617">
        <v>0</v>
      </c>
      <c r="AP1617">
        <v>9.0710040663121595E-3</v>
      </c>
      <c r="AQ1617">
        <v>0.12636847044103799</v>
      </c>
      <c r="AR1617">
        <v>3.9724576271186397E-2</v>
      </c>
      <c r="AS1617">
        <v>0.25052966101694901</v>
      </c>
      <c r="AT1617">
        <v>29067</v>
      </c>
      <c r="AU1617">
        <v>83850</v>
      </c>
      <c r="AV1617">
        <v>98387.058823529398</v>
      </c>
      <c r="AW1617">
        <v>0.13663806800127101</v>
      </c>
      <c r="AX1617">
        <v>0.79859719438877697</v>
      </c>
      <c r="AY1617">
        <v>38.200000000000003</v>
      </c>
      <c r="AZ1617">
        <v>0.303096653112292</v>
      </c>
      <c r="BA1617">
        <v>8.8833281201126005E-2</v>
      </c>
      <c r="BB1617">
        <v>0.445989304812834</v>
      </c>
      <c r="BC1617">
        <v>1</v>
      </c>
      <c r="BD1617">
        <v>0</v>
      </c>
      <c r="BE1617">
        <v>1996</v>
      </c>
      <c r="BF1617">
        <v>23</v>
      </c>
      <c r="BG1617">
        <v>0.13503818000000001</v>
      </c>
      <c r="BH1617">
        <v>0</v>
      </c>
      <c r="BI1617">
        <v>0</v>
      </c>
    </row>
    <row r="1618" spans="1:61" x14ac:dyDescent="0.2">
      <c r="A1618">
        <v>1617</v>
      </c>
      <c r="B1618">
        <v>40134226161</v>
      </c>
      <c r="C1618">
        <v>4460000085</v>
      </c>
      <c r="D1618" t="s">
        <v>266</v>
      </c>
      <c r="E1618">
        <v>85208</v>
      </c>
      <c r="F1618">
        <v>1820.92253331132</v>
      </c>
      <c r="G1618">
        <v>10.547502010400001</v>
      </c>
      <c r="H1618">
        <v>0.202015358172695</v>
      </c>
      <c r="I1618">
        <v>4</v>
      </c>
      <c r="J1618">
        <v>0.43691345199999998</v>
      </c>
      <c r="K1618">
        <v>0</v>
      </c>
      <c r="L1618">
        <v>0</v>
      </c>
      <c r="M1618">
        <v>0</v>
      </c>
      <c r="N1618">
        <v>127</v>
      </c>
      <c r="O1618">
        <v>34936.580214317299</v>
      </c>
      <c r="P1618">
        <v>275.09118278990002</v>
      </c>
      <c r="Q1618">
        <v>71624.100430470295</v>
      </c>
      <c r="R1618">
        <f>Q1618/AJ1618</f>
        <v>25.489003711911138</v>
      </c>
      <c r="S1618">
        <v>1</v>
      </c>
      <c r="T1618">
        <v>0</v>
      </c>
      <c r="U1618">
        <v>2</v>
      </c>
      <c r="V1618">
        <v>0</v>
      </c>
      <c r="W1618">
        <v>1</v>
      </c>
      <c r="X1618">
        <v>2</v>
      </c>
      <c r="Y1618">
        <v>1</v>
      </c>
      <c r="Z1618">
        <v>0.5</v>
      </c>
      <c r="AA1618">
        <v>0</v>
      </c>
      <c r="AB1618">
        <v>494.26413062737998</v>
      </c>
      <c r="AC1618">
        <v>20.0192586151536</v>
      </c>
      <c r="AD1618">
        <v>71624.100430470295</v>
      </c>
      <c r="AE1618">
        <v>25.489003711911099</v>
      </c>
      <c r="AF1618">
        <v>2135.4018626252901</v>
      </c>
      <c r="AG1618">
        <v>0.75992948847875397</v>
      </c>
      <c r="AH1618">
        <v>69488.698567845</v>
      </c>
      <c r="AI1618">
        <v>2.9814013017842401E-2</v>
      </c>
      <c r="AJ1618">
        <v>2810</v>
      </c>
      <c r="AK1618">
        <v>1832.21</v>
      </c>
      <c r="AL1618">
        <v>0.78469750889679701</v>
      </c>
      <c r="AM1618">
        <v>0.21530249110320199</v>
      </c>
      <c r="AN1618">
        <v>3.1316725978647597E-2</v>
      </c>
      <c r="AO1618">
        <v>0</v>
      </c>
      <c r="AP1618">
        <v>7.2953736654804202E-2</v>
      </c>
      <c r="AQ1618">
        <v>0.29928825622775801</v>
      </c>
      <c r="AR1618">
        <v>0.15573770491803199</v>
      </c>
      <c r="AS1618">
        <v>0.16010928961748599</v>
      </c>
      <c r="AT1618">
        <v>26903</v>
      </c>
      <c r="AU1618">
        <v>82083</v>
      </c>
      <c r="AV1618">
        <v>87393.788063337401</v>
      </c>
      <c r="AW1618">
        <v>9.4721619667389595E-2</v>
      </c>
      <c r="AX1618">
        <v>0.79759036144578299</v>
      </c>
      <c r="AY1618">
        <v>38.4</v>
      </c>
      <c r="AZ1618">
        <v>0.24733096085409201</v>
      </c>
      <c r="BA1618">
        <v>0.14199288256227699</v>
      </c>
      <c r="BB1618">
        <v>0.44336175395858701</v>
      </c>
      <c r="BC1618">
        <v>0.985383678440925</v>
      </c>
      <c r="BD1618">
        <v>1.46163215590742E-2</v>
      </c>
      <c r="BE1618">
        <v>2001</v>
      </c>
      <c r="BF1618">
        <v>18</v>
      </c>
      <c r="BG1618">
        <v>0.122139371</v>
      </c>
      <c r="BH1618">
        <v>0</v>
      </c>
      <c r="BI1618">
        <v>0</v>
      </c>
    </row>
    <row r="1619" spans="1:61" x14ac:dyDescent="0.2">
      <c r="A1619">
        <v>1618</v>
      </c>
      <c r="B1619">
        <v>40134226162</v>
      </c>
      <c r="C1619">
        <v>4460000027</v>
      </c>
      <c r="D1619" t="s">
        <v>265</v>
      </c>
      <c r="E1619">
        <v>85208</v>
      </c>
      <c r="F1619">
        <v>2376.3683376900999</v>
      </c>
      <c r="G1619">
        <v>28.976880425699999</v>
      </c>
      <c r="H1619">
        <v>0.12511563434586001</v>
      </c>
      <c r="I1619">
        <v>4.5</v>
      </c>
      <c r="J1619">
        <v>0.34713386600000001</v>
      </c>
      <c r="K1619">
        <v>0</v>
      </c>
      <c r="L1619">
        <v>0</v>
      </c>
      <c r="M1619">
        <v>0</v>
      </c>
      <c r="N1619">
        <v>69</v>
      </c>
      <c r="O1619">
        <v>28115.7934151806</v>
      </c>
      <c r="P1619">
        <v>407.47526688667534</v>
      </c>
      <c r="Q1619">
        <v>21536.692528639502</v>
      </c>
      <c r="R1619">
        <f>Q1619/AJ1619</f>
        <v>10.937883457917472</v>
      </c>
      <c r="S1619">
        <v>1</v>
      </c>
      <c r="T1619">
        <v>0</v>
      </c>
      <c r="U1619">
        <v>2</v>
      </c>
      <c r="V1619">
        <v>0</v>
      </c>
      <c r="W1619">
        <v>1</v>
      </c>
      <c r="X1619">
        <v>2</v>
      </c>
      <c r="Y1619">
        <v>1</v>
      </c>
      <c r="Z1619">
        <v>0.5</v>
      </c>
      <c r="AA1619">
        <v>0</v>
      </c>
      <c r="AB1619">
        <v>556.02603016518003</v>
      </c>
      <c r="AC1619">
        <v>20.0192586151536</v>
      </c>
      <c r="AD1619">
        <v>21536.692528639502</v>
      </c>
      <c r="AE1619">
        <v>10.937883457917501</v>
      </c>
      <c r="AF1619">
        <v>1180.0576372473299</v>
      </c>
      <c r="AG1619">
        <v>0.59931825152226303</v>
      </c>
      <c r="AH1619">
        <v>20356.634891392201</v>
      </c>
      <c r="AI1619">
        <v>5.4792890583272802E-2</v>
      </c>
      <c r="AJ1619">
        <v>1969</v>
      </c>
      <c r="AK1619">
        <v>3964.0030000000002</v>
      </c>
      <c r="AL1619">
        <v>0.88674454037582495</v>
      </c>
      <c r="AM1619">
        <v>0.11325545962417401</v>
      </c>
      <c r="AN1619">
        <v>1.11731843575419E-2</v>
      </c>
      <c r="AO1619">
        <v>0</v>
      </c>
      <c r="AP1619">
        <v>1.42204164550533E-2</v>
      </c>
      <c r="AQ1619">
        <v>0.23768410360589101</v>
      </c>
      <c r="AR1619">
        <v>0.171335504885993</v>
      </c>
      <c r="AS1619">
        <v>0.14006514657980401</v>
      </c>
      <c r="AT1619">
        <v>23840</v>
      </c>
      <c r="AU1619">
        <v>43774</v>
      </c>
      <c r="AV1619">
        <v>52891.274397244502</v>
      </c>
      <c r="AW1619">
        <v>0.18279022403258599</v>
      </c>
      <c r="AX1619">
        <v>0.40448113207547098</v>
      </c>
      <c r="AY1619">
        <v>55.3</v>
      </c>
      <c r="AZ1619">
        <v>0.17877094972067001</v>
      </c>
      <c r="BA1619">
        <v>0.38547486033519501</v>
      </c>
      <c r="BB1619">
        <v>0.20895522388059701</v>
      </c>
      <c r="BC1619">
        <v>0.94144661308840405</v>
      </c>
      <c r="BD1619">
        <v>5.8553386911595798E-2</v>
      </c>
      <c r="BE1619">
        <v>1993</v>
      </c>
      <c r="BF1619">
        <v>26</v>
      </c>
      <c r="BG1619">
        <v>7.4033826999999996E-2</v>
      </c>
      <c r="BH1619">
        <v>0</v>
      </c>
      <c r="BI1619">
        <v>0</v>
      </c>
    </row>
    <row r="1620" spans="1:61" x14ac:dyDescent="0.2">
      <c r="A1620">
        <v>1619</v>
      </c>
      <c r="B1620">
        <v>40134226171</v>
      </c>
      <c r="C1620">
        <v>4460000029</v>
      </c>
      <c r="D1620" t="s">
        <v>327</v>
      </c>
      <c r="E1620">
        <v>85209</v>
      </c>
      <c r="F1620">
        <v>191.12026251564001</v>
      </c>
      <c r="G1620">
        <v>21.905536922100001</v>
      </c>
      <c r="H1620">
        <v>0.226514542427802</v>
      </c>
      <c r="I1620">
        <v>4.4000000000000004</v>
      </c>
      <c r="J1620">
        <v>0.42827750999999997</v>
      </c>
      <c r="K1620">
        <v>0</v>
      </c>
      <c r="L1620">
        <v>0</v>
      </c>
      <c r="M1620">
        <v>0</v>
      </c>
      <c r="N1620">
        <v>86</v>
      </c>
      <c r="O1620">
        <v>35487.985731047702</v>
      </c>
      <c r="P1620">
        <v>412.65099687264768</v>
      </c>
      <c r="Q1620">
        <v>33877.613553639101</v>
      </c>
      <c r="R1620">
        <f>Q1620/AJ1620</f>
        <v>18.915473787626521</v>
      </c>
      <c r="S1620">
        <v>1</v>
      </c>
      <c r="T1620">
        <v>1</v>
      </c>
      <c r="U1620">
        <v>1</v>
      </c>
      <c r="V1620">
        <v>1</v>
      </c>
      <c r="W1620">
        <v>0</v>
      </c>
      <c r="X1620">
        <v>3</v>
      </c>
      <c r="Y1620">
        <v>0</v>
      </c>
      <c r="Z1620">
        <v>0</v>
      </c>
      <c r="AA1620">
        <v>0</v>
      </c>
      <c r="AB1620">
        <v>191.12026251564001</v>
      </c>
      <c r="AC1620">
        <v>42.176530029766901</v>
      </c>
      <c r="AD1620">
        <v>33877.613553639101</v>
      </c>
      <c r="AE1620">
        <v>18.9154737876265</v>
      </c>
      <c r="AF1620">
        <v>9297.2633695819204</v>
      </c>
      <c r="AG1620">
        <v>5.1911018255622103</v>
      </c>
      <c r="AH1620">
        <v>24580.350184057199</v>
      </c>
      <c r="AI1620">
        <v>0.27443678566264301</v>
      </c>
      <c r="AJ1620">
        <v>1791</v>
      </c>
      <c r="AK1620">
        <v>6572.26</v>
      </c>
      <c r="AL1620">
        <v>0.93132328308207701</v>
      </c>
      <c r="AM1620">
        <v>6.8676716917922903E-2</v>
      </c>
      <c r="AN1620">
        <v>8.9335566722501397E-3</v>
      </c>
      <c r="AO1620">
        <v>0</v>
      </c>
      <c r="AP1620">
        <v>2.2892238972640901E-2</v>
      </c>
      <c r="AQ1620">
        <v>0.42601898380792802</v>
      </c>
      <c r="AR1620">
        <v>0</v>
      </c>
      <c r="AS1620">
        <v>0.34933605720122501</v>
      </c>
      <c r="AT1620">
        <v>25519</v>
      </c>
      <c r="AU1620">
        <v>87344</v>
      </c>
      <c r="AV1620">
        <v>84605.639097744395</v>
      </c>
      <c r="AW1620">
        <v>0.32886655499720802</v>
      </c>
      <c r="AX1620">
        <v>0.672881355932203</v>
      </c>
      <c r="AY1620">
        <v>31</v>
      </c>
      <c r="AZ1620">
        <v>0.365159128978224</v>
      </c>
      <c r="BA1620">
        <v>1.4517029592406401E-2</v>
      </c>
      <c r="BB1620">
        <v>0.50751879699248104</v>
      </c>
      <c r="BC1620">
        <v>1</v>
      </c>
      <c r="BD1620">
        <v>0</v>
      </c>
      <c r="BE1620">
        <v>1995</v>
      </c>
      <c r="BF1620">
        <v>24</v>
      </c>
      <c r="BG1620">
        <v>0.16654867000000001</v>
      </c>
      <c r="BH1620">
        <v>0</v>
      </c>
      <c r="BI1620">
        <v>0</v>
      </c>
    </row>
    <row r="1621" spans="1:61" x14ac:dyDescent="0.2">
      <c r="A1621">
        <v>1620</v>
      </c>
      <c r="B1621">
        <v>40134226172</v>
      </c>
      <c r="C1621">
        <v>4460000029</v>
      </c>
      <c r="D1621" t="s">
        <v>327</v>
      </c>
      <c r="E1621">
        <v>85209</v>
      </c>
      <c r="F1621">
        <v>614.316489417463</v>
      </c>
      <c r="G1621">
        <v>21.905536922100001</v>
      </c>
      <c r="H1621">
        <v>0.18642683488422701</v>
      </c>
      <c r="I1621">
        <v>4.4000000000000004</v>
      </c>
      <c r="J1621">
        <v>0.42827750999999997</v>
      </c>
      <c r="K1621">
        <v>0</v>
      </c>
      <c r="L1621">
        <v>0</v>
      </c>
      <c r="M1621">
        <v>0</v>
      </c>
      <c r="N1621">
        <v>87</v>
      </c>
      <c r="O1621">
        <v>37518.682563198701</v>
      </c>
      <c r="P1621">
        <v>431.24922486435287</v>
      </c>
      <c r="Q1621">
        <v>23138.536060600702</v>
      </c>
      <c r="R1621">
        <f>Q1621/AJ1621</f>
        <v>15.990695273393712</v>
      </c>
      <c r="S1621">
        <v>1</v>
      </c>
      <c r="T1621">
        <v>1</v>
      </c>
      <c r="U1621">
        <v>1</v>
      </c>
      <c r="V1621">
        <v>1</v>
      </c>
      <c r="W1621">
        <v>0</v>
      </c>
      <c r="X1621">
        <v>2</v>
      </c>
      <c r="Y1621">
        <v>0</v>
      </c>
      <c r="Z1621">
        <v>0</v>
      </c>
      <c r="AA1621">
        <v>0</v>
      </c>
      <c r="AB1621">
        <v>305.72616651004898</v>
      </c>
      <c r="AC1621">
        <v>22.617986116398701</v>
      </c>
      <c r="AD1621">
        <v>23138.536060600702</v>
      </c>
      <c r="AE1621">
        <v>15.990695273393699</v>
      </c>
      <c r="AF1621">
        <v>6070.3708586293196</v>
      </c>
      <c r="AG1621">
        <v>4.1951422658115503</v>
      </c>
      <c r="AH1621">
        <v>17068.1652019713</v>
      </c>
      <c r="AI1621">
        <v>0.26234895944716602</v>
      </c>
      <c r="AJ1621">
        <v>1447</v>
      </c>
      <c r="AK1621">
        <v>4043.0360000000001</v>
      </c>
      <c r="AL1621">
        <v>0.836903939184519</v>
      </c>
      <c r="AM1621">
        <v>0.16309606081548</v>
      </c>
      <c r="AN1621">
        <v>0</v>
      </c>
      <c r="AO1621">
        <v>0</v>
      </c>
      <c r="AP1621">
        <v>7.5328265376641307E-2</v>
      </c>
      <c r="AQ1621">
        <v>8.36212854181064E-2</v>
      </c>
      <c r="AR1621">
        <v>3.1884057971014401E-2</v>
      </c>
      <c r="AS1621">
        <v>0.40483091787439601</v>
      </c>
      <c r="AT1621">
        <v>41246</v>
      </c>
      <c r="AU1621">
        <v>89135</v>
      </c>
      <c r="AV1621">
        <v>104667.142857143</v>
      </c>
      <c r="AW1621">
        <v>0.111955770559778</v>
      </c>
      <c r="AX1621">
        <v>0.80033003300329997</v>
      </c>
      <c r="AY1621">
        <v>44.5</v>
      </c>
      <c r="AZ1621">
        <v>0.14996544574982701</v>
      </c>
      <c r="BA1621">
        <v>0.185210780926053</v>
      </c>
      <c r="BB1621">
        <v>0.20357142857142799</v>
      </c>
      <c r="BC1621">
        <v>0.97499999999999998</v>
      </c>
      <c r="BD1621">
        <v>2.5000000000000001E-2</v>
      </c>
      <c r="BE1621">
        <v>1995</v>
      </c>
      <c r="BF1621">
        <v>24</v>
      </c>
      <c r="BG1621">
        <v>0.11811996900000001</v>
      </c>
      <c r="BH1621">
        <v>0</v>
      </c>
      <c r="BI1621">
        <v>0</v>
      </c>
    </row>
    <row r="1622" spans="1:61" x14ac:dyDescent="0.2">
      <c r="A1622">
        <v>1621</v>
      </c>
      <c r="B1622">
        <v>40134226173</v>
      </c>
      <c r="C1622">
        <v>4460000029</v>
      </c>
      <c r="D1622" t="s">
        <v>327</v>
      </c>
      <c r="E1622">
        <v>85209</v>
      </c>
      <c r="F1622">
        <v>1207.32870061621</v>
      </c>
      <c r="G1622">
        <v>21.905536922100001</v>
      </c>
      <c r="H1622">
        <v>8.9537300159657496E-2</v>
      </c>
      <c r="I1622">
        <v>4.4000000000000004</v>
      </c>
      <c r="J1622">
        <v>0.42827750999999997</v>
      </c>
      <c r="K1622">
        <v>0</v>
      </c>
      <c r="L1622">
        <v>0</v>
      </c>
      <c r="M1622">
        <v>0</v>
      </c>
      <c r="N1622">
        <v>76</v>
      </c>
      <c r="O1622">
        <v>21459.331877433</v>
      </c>
      <c r="P1622">
        <v>282.35962996622368</v>
      </c>
      <c r="Q1622">
        <v>13858.749484861701</v>
      </c>
      <c r="R1622">
        <f>Q1622/AJ1622</f>
        <v>14.982431875526164</v>
      </c>
      <c r="S1622">
        <v>0</v>
      </c>
      <c r="T1622">
        <v>0</v>
      </c>
      <c r="U1622">
        <v>3</v>
      </c>
      <c r="X1622">
        <v>0</v>
      </c>
      <c r="Y1622">
        <v>0</v>
      </c>
      <c r="Z1622">
        <v>0</v>
      </c>
      <c r="AA1622">
        <v>1</v>
      </c>
      <c r="AB1622">
        <v>1207.32870061621</v>
      </c>
      <c r="AC1622">
        <v>0</v>
      </c>
      <c r="AD1622">
        <v>13858.749484861701</v>
      </c>
      <c r="AE1622">
        <v>14.982431875526199</v>
      </c>
      <c r="AF1622">
        <v>0</v>
      </c>
      <c r="AG1622">
        <v>0</v>
      </c>
      <c r="AH1622">
        <v>13858.749484861701</v>
      </c>
      <c r="AI1622">
        <v>0</v>
      </c>
      <c r="AJ1622">
        <v>925</v>
      </c>
      <c r="AK1622">
        <v>4620.777</v>
      </c>
      <c r="AL1622">
        <v>0.90810810810810805</v>
      </c>
      <c r="AM1622">
        <v>9.18918918918918E-2</v>
      </c>
      <c r="AN1622">
        <v>0</v>
      </c>
      <c r="AO1622">
        <v>0</v>
      </c>
      <c r="AP1622">
        <v>6.5945945945945897E-2</v>
      </c>
      <c r="AQ1622">
        <v>0.11243243243243201</v>
      </c>
      <c r="AR1622">
        <v>9.0468497576736598E-2</v>
      </c>
      <c r="AS1622">
        <v>0.28594507269789898</v>
      </c>
      <c r="AT1622">
        <v>35598</v>
      </c>
      <c r="AU1622">
        <v>115588</v>
      </c>
      <c r="AV1622">
        <v>104565</v>
      </c>
      <c r="AW1622">
        <v>6.2702702702702701E-2</v>
      </c>
      <c r="AX1622">
        <v>0.89423076923076905</v>
      </c>
      <c r="AY1622">
        <v>44.4</v>
      </c>
      <c r="AZ1622">
        <v>0.26378378378378298</v>
      </c>
      <c r="BA1622">
        <v>0.10054054054054</v>
      </c>
      <c r="BB1622">
        <v>0.40666666666666601</v>
      </c>
      <c r="BC1622">
        <v>1</v>
      </c>
      <c r="BD1622">
        <v>0</v>
      </c>
      <c r="BE1622">
        <v>1991</v>
      </c>
      <c r="BF1622">
        <v>28</v>
      </c>
      <c r="BG1622">
        <v>0.14028347999999999</v>
      </c>
      <c r="BH1622">
        <v>0</v>
      </c>
      <c r="BI1622">
        <v>0</v>
      </c>
    </row>
    <row r="1623" spans="1:61" x14ac:dyDescent="0.2">
      <c r="A1623">
        <v>1622</v>
      </c>
      <c r="B1623">
        <v>40134226174</v>
      </c>
      <c r="C1623">
        <v>4460000029</v>
      </c>
      <c r="D1623" t="s">
        <v>327</v>
      </c>
      <c r="E1623">
        <v>85209</v>
      </c>
      <c r="F1623">
        <v>717.26188613181102</v>
      </c>
      <c r="G1623">
        <v>21.905536922100001</v>
      </c>
      <c r="H1623">
        <v>0.165826222484624</v>
      </c>
      <c r="I1623">
        <v>4.4000000000000004</v>
      </c>
      <c r="J1623">
        <v>0.42827750999999997</v>
      </c>
      <c r="K1623">
        <v>0</v>
      </c>
      <c r="L1623">
        <v>0</v>
      </c>
      <c r="M1623">
        <v>0</v>
      </c>
      <c r="N1623">
        <v>88</v>
      </c>
      <c r="O1623">
        <v>21869.372854363901</v>
      </c>
      <c r="P1623">
        <v>248.51560061777161</v>
      </c>
      <c r="Q1623">
        <v>26361.531509074499</v>
      </c>
      <c r="R1623">
        <f>Q1623/AJ1623</f>
        <v>15.663417414779857</v>
      </c>
      <c r="S1623">
        <v>1</v>
      </c>
      <c r="T1623">
        <v>1</v>
      </c>
      <c r="U1623">
        <v>1</v>
      </c>
      <c r="V1623">
        <v>1</v>
      </c>
      <c r="W1623">
        <v>0</v>
      </c>
      <c r="X1623">
        <v>2</v>
      </c>
      <c r="Y1623">
        <v>0</v>
      </c>
      <c r="Z1623">
        <v>0</v>
      </c>
      <c r="AA1623">
        <v>0</v>
      </c>
      <c r="AB1623">
        <v>717.26188613181102</v>
      </c>
      <c r="AC1623">
        <v>22.617986116398701</v>
      </c>
      <c r="AD1623">
        <v>26361.531509074499</v>
      </c>
      <c r="AE1623">
        <v>15.663417414779801</v>
      </c>
      <c r="AF1623">
        <v>4546.1958273052996</v>
      </c>
      <c r="AG1623">
        <v>2.7012452925165098</v>
      </c>
      <c r="AH1623">
        <v>21815.3356817692</v>
      </c>
      <c r="AI1623">
        <v>0.17245567943350801</v>
      </c>
      <c r="AJ1623">
        <v>1683</v>
      </c>
      <c r="AK1623">
        <v>8984.9320000000007</v>
      </c>
      <c r="AL1623">
        <v>0.946524064171123</v>
      </c>
      <c r="AM1623">
        <v>5.3475935828876997E-2</v>
      </c>
      <c r="AN1623">
        <v>6.5359477124183E-3</v>
      </c>
      <c r="AO1623">
        <v>0</v>
      </c>
      <c r="AP1623">
        <v>5.3475935828877002E-3</v>
      </c>
      <c r="AQ1623">
        <v>0.19786096256684399</v>
      </c>
      <c r="AR1623">
        <v>2.86885245901639E-2</v>
      </c>
      <c r="AS1623">
        <v>0.34733606557377</v>
      </c>
      <c r="AT1623">
        <v>34968</v>
      </c>
      <c r="AU1623">
        <v>87273</v>
      </c>
      <c r="AV1623">
        <v>108040.22556391</v>
      </c>
      <c r="AW1623">
        <v>0.108253588516746</v>
      </c>
      <c r="AX1623">
        <v>0.78195488721804496</v>
      </c>
      <c r="AY1623">
        <v>34.1</v>
      </c>
      <c r="AZ1623">
        <v>0.34878193701723098</v>
      </c>
      <c r="BA1623">
        <v>7.6648841354723704E-2</v>
      </c>
      <c r="BB1623">
        <v>0.47556390977443602</v>
      </c>
      <c r="BC1623">
        <v>1</v>
      </c>
      <c r="BD1623">
        <v>0</v>
      </c>
      <c r="BE1623">
        <v>1994</v>
      </c>
      <c r="BF1623">
        <v>25</v>
      </c>
      <c r="BG1623">
        <v>0.14132392799999999</v>
      </c>
      <c r="BH1623">
        <v>0</v>
      </c>
      <c r="BI1623">
        <v>0</v>
      </c>
    </row>
    <row r="1624" spans="1:61" x14ac:dyDescent="0.2">
      <c r="A1624">
        <v>1623</v>
      </c>
      <c r="B1624">
        <v>40134226181</v>
      </c>
      <c r="C1624">
        <v>4460000069</v>
      </c>
      <c r="D1624" t="s">
        <v>511</v>
      </c>
      <c r="E1624">
        <v>85207</v>
      </c>
      <c r="F1624">
        <v>6422.1545560066797</v>
      </c>
      <c r="G1624">
        <v>275.87818765399999</v>
      </c>
      <c r="H1624">
        <v>0.14568471899278199</v>
      </c>
      <c r="I1624">
        <v>4.5999999999999996</v>
      </c>
      <c r="J1624">
        <v>0.18287446500000001</v>
      </c>
      <c r="K1624">
        <v>2247.2775270000002</v>
      </c>
      <c r="L1624">
        <v>2.0100000000000001E-3</v>
      </c>
      <c r="M1624">
        <v>1</v>
      </c>
      <c r="N1624">
        <v>26</v>
      </c>
      <c r="O1624">
        <v>12400.5400953891</v>
      </c>
      <c r="P1624">
        <v>476.94384982265768</v>
      </c>
      <c r="Q1624">
        <v>7418.9084189005198</v>
      </c>
      <c r="R1624">
        <f>Q1624/AJ1624</f>
        <v>5.671948332492752</v>
      </c>
      <c r="S1624">
        <v>1</v>
      </c>
      <c r="T1624">
        <v>0</v>
      </c>
      <c r="U1624">
        <v>2</v>
      </c>
      <c r="V1624">
        <v>0</v>
      </c>
      <c r="W1624">
        <v>1</v>
      </c>
      <c r="X1624">
        <v>2</v>
      </c>
      <c r="Y1624">
        <v>0</v>
      </c>
      <c r="Z1624">
        <v>0</v>
      </c>
      <c r="AA1624">
        <v>0</v>
      </c>
      <c r="AB1624">
        <v>363.251294082301</v>
      </c>
      <c r="AC1624">
        <v>22.080980329745099</v>
      </c>
      <c r="AD1624">
        <v>7418.9084189005198</v>
      </c>
      <c r="AE1624">
        <v>5.6719483324927502</v>
      </c>
      <c r="AF1624">
        <v>1103.69927014671</v>
      </c>
      <c r="AG1624">
        <v>0.84380678145773402</v>
      </c>
      <c r="AH1624">
        <v>6315.2091487538</v>
      </c>
      <c r="AI1624">
        <v>0.148768418186011</v>
      </c>
      <c r="AJ1624">
        <v>1308</v>
      </c>
      <c r="AK1624">
        <v>3048.0120000000002</v>
      </c>
      <c r="AL1624">
        <v>0.98776758409785903</v>
      </c>
      <c r="AM1624">
        <v>1.22324159021406E-2</v>
      </c>
      <c r="AN1624">
        <v>0</v>
      </c>
      <c r="AO1624">
        <v>0</v>
      </c>
      <c r="AP1624">
        <v>6.1162079510703304E-3</v>
      </c>
      <c r="AQ1624">
        <v>0</v>
      </c>
      <c r="AR1624">
        <v>5.73394495412844E-2</v>
      </c>
      <c r="AS1624">
        <v>0.28440366972476999</v>
      </c>
      <c r="AT1624">
        <v>43182</v>
      </c>
      <c r="AU1624">
        <v>52321</v>
      </c>
      <c r="AV1624">
        <v>70224.159402241596</v>
      </c>
      <c r="AW1624">
        <v>0.113914373088685</v>
      </c>
      <c r="AX1624">
        <v>0.57821011673151701</v>
      </c>
      <c r="AY1624">
        <v>74.900000000000006</v>
      </c>
      <c r="AZ1624">
        <v>0</v>
      </c>
      <c r="BA1624">
        <v>0.88837920489296596</v>
      </c>
      <c r="BB1624">
        <v>0</v>
      </c>
      <c r="BC1624">
        <v>0.97758405977583995</v>
      </c>
      <c r="BD1624">
        <v>2.2415940224159402E-2</v>
      </c>
      <c r="BE1624">
        <v>1992</v>
      </c>
      <c r="BF1624">
        <v>27</v>
      </c>
      <c r="BG1624">
        <v>0.118052412</v>
      </c>
      <c r="BH1624">
        <v>0</v>
      </c>
      <c r="BI1624">
        <v>0</v>
      </c>
    </row>
    <row r="1625" spans="1:61" x14ac:dyDescent="0.2">
      <c r="A1625">
        <v>1624</v>
      </c>
      <c r="B1625">
        <v>40134226182</v>
      </c>
      <c r="C1625">
        <v>4460000301</v>
      </c>
      <c r="D1625" t="s">
        <v>510</v>
      </c>
      <c r="E1625">
        <v>85207</v>
      </c>
      <c r="F1625">
        <v>6489.5742516130804</v>
      </c>
      <c r="G1625">
        <v>18.595952990000001</v>
      </c>
      <c r="H1625">
        <v>8.88274769239666E-2</v>
      </c>
      <c r="J1625">
        <v>6.1284836000000002E-2</v>
      </c>
      <c r="K1625">
        <v>1027.7309279999999</v>
      </c>
      <c r="L1625">
        <v>1.3899999999999999E-2</v>
      </c>
      <c r="M1625">
        <v>1</v>
      </c>
      <c r="N1625">
        <v>30</v>
      </c>
      <c r="O1625">
        <v>2636.7611310348202</v>
      </c>
      <c r="P1625">
        <v>87.892037701160675</v>
      </c>
      <c r="Q1625">
        <v>9372.87298427309</v>
      </c>
      <c r="R1625">
        <f>Q1625/AJ1625</f>
        <v>7.0792092026231801</v>
      </c>
      <c r="S1625">
        <v>0</v>
      </c>
      <c r="T1625">
        <v>0</v>
      </c>
      <c r="U1625">
        <v>3</v>
      </c>
      <c r="X1625">
        <v>0</v>
      </c>
      <c r="Y1625">
        <v>0</v>
      </c>
      <c r="Z1625">
        <v>0</v>
      </c>
      <c r="AA1625">
        <v>1</v>
      </c>
      <c r="AB1625">
        <v>1138.88753165354</v>
      </c>
      <c r="AC1625">
        <v>0</v>
      </c>
      <c r="AD1625">
        <v>9372.87298427309</v>
      </c>
      <c r="AE1625">
        <v>7.0792092026231801</v>
      </c>
      <c r="AF1625">
        <v>0</v>
      </c>
      <c r="AG1625">
        <v>0</v>
      </c>
      <c r="AH1625">
        <v>9372.87298427309</v>
      </c>
      <c r="AI1625">
        <v>0</v>
      </c>
      <c r="AJ1625">
        <v>1324</v>
      </c>
      <c r="AK1625">
        <v>2556.2620000000002</v>
      </c>
      <c r="AL1625">
        <v>0.99395770392749205</v>
      </c>
      <c r="AM1625">
        <v>6.0422960725075E-3</v>
      </c>
      <c r="AN1625">
        <v>6.0422960725075503E-3</v>
      </c>
      <c r="AO1625">
        <v>0</v>
      </c>
      <c r="AP1625">
        <v>0</v>
      </c>
      <c r="AQ1625">
        <v>3.9274924471299003E-2</v>
      </c>
      <c r="AR1625">
        <v>7.25075528700906E-2</v>
      </c>
      <c r="AS1625">
        <v>0.26132930513595098</v>
      </c>
      <c r="AT1625">
        <v>35474</v>
      </c>
      <c r="AU1625">
        <v>49107</v>
      </c>
      <c r="AV1625">
        <v>56970.920245398796</v>
      </c>
      <c r="AW1625">
        <v>7.5528700906344406E-2</v>
      </c>
      <c r="AX1625">
        <v>0.72131147540983598</v>
      </c>
      <c r="AY1625">
        <v>78.3</v>
      </c>
      <c r="AZ1625">
        <v>0</v>
      </c>
      <c r="BA1625">
        <v>0.89425981873111704</v>
      </c>
      <c r="BB1625">
        <v>0</v>
      </c>
      <c r="BC1625">
        <v>0.96073619631901797</v>
      </c>
      <c r="BD1625">
        <v>3.9263803680981597E-2</v>
      </c>
      <c r="BE1625">
        <v>1994</v>
      </c>
      <c r="BF1625">
        <v>25</v>
      </c>
      <c r="BG1625">
        <v>0.20200780600000001</v>
      </c>
      <c r="BH1625">
        <v>0</v>
      </c>
      <c r="BI1625">
        <v>0</v>
      </c>
    </row>
    <row r="1626" spans="1:61" x14ac:dyDescent="0.2">
      <c r="A1626">
        <v>1625</v>
      </c>
      <c r="B1626">
        <v>40134226201</v>
      </c>
      <c r="C1626">
        <v>4274000003</v>
      </c>
      <c r="D1626" t="s">
        <v>315</v>
      </c>
      <c r="E1626">
        <v>85296</v>
      </c>
      <c r="F1626">
        <v>4941.1461739336901</v>
      </c>
      <c r="G1626">
        <v>68.568113662399995</v>
      </c>
      <c r="H1626">
        <v>0.101123723529825</v>
      </c>
      <c r="I1626">
        <v>4.5</v>
      </c>
      <c r="J1626">
        <v>0.29810765099999997</v>
      </c>
      <c r="K1626">
        <v>10499.795529999999</v>
      </c>
      <c r="L1626">
        <v>3.78E-2</v>
      </c>
      <c r="M1626">
        <v>1</v>
      </c>
      <c r="N1626">
        <v>99</v>
      </c>
      <c r="O1626">
        <v>45554.342953251202</v>
      </c>
      <c r="P1626">
        <v>460.14487831566868</v>
      </c>
      <c r="Q1626">
        <v>30645.6292058943</v>
      </c>
      <c r="R1626">
        <f>Q1626/AJ1626</f>
        <v>16.24039703545008</v>
      </c>
      <c r="S1626">
        <v>1</v>
      </c>
      <c r="T1626">
        <v>0</v>
      </c>
      <c r="U1626">
        <v>2</v>
      </c>
      <c r="V1626">
        <v>0</v>
      </c>
      <c r="W1626">
        <v>1</v>
      </c>
      <c r="X1626">
        <v>3</v>
      </c>
      <c r="Y1626">
        <v>0</v>
      </c>
      <c r="Z1626">
        <v>0</v>
      </c>
      <c r="AA1626">
        <v>0</v>
      </c>
      <c r="AB1626">
        <v>745.722586688212</v>
      </c>
      <c r="AC1626">
        <v>142.47557004172899</v>
      </c>
      <c r="AD1626">
        <v>30645.6292058943</v>
      </c>
      <c r="AE1626">
        <v>16.240397035450101</v>
      </c>
      <c r="AF1626">
        <v>2719.9477468837699</v>
      </c>
      <c r="AG1626">
        <v>1.4414137503358599</v>
      </c>
      <c r="AH1626">
        <v>27925.681459010499</v>
      </c>
      <c r="AI1626">
        <v>8.8754834453215498E-2</v>
      </c>
      <c r="AJ1626">
        <v>1887</v>
      </c>
      <c r="AK1626">
        <v>3355.05</v>
      </c>
      <c r="AL1626">
        <v>0.83306836248012694</v>
      </c>
      <c r="AM1626">
        <v>0.166931637519872</v>
      </c>
      <c r="AN1626">
        <v>2.2257551669316301E-2</v>
      </c>
      <c r="AO1626">
        <v>2.3317435082140899E-2</v>
      </c>
      <c r="AP1626">
        <v>5.2994170641229403E-2</v>
      </c>
      <c r="AQ1626">
        <v>0.17541070482246901</v>
      </c>
      <c r="AR1626">
        <v>2.28728270814272E-2</v>
      </c>
      <c r="AS1626">
        <v>0.41628545288197599</v>
      </c>
      <c r="AT1626">
        <v>30964</v>
      </c>
      <c r="AU1626">
        <v>101767</v>
      </c>
      <c r="AV1626">
        <v>111806.237816764</v>
      </c>
      <c r="AW1626">
        <v>0.14679385267620501</v>
      </c>
      <c r="AX1626">
        <v>0.76218323586744596</v>
      </c>
      <c r="AY1626">
        <v>32.200000000000003</v>
      </c>
      <c r="AZ1626">
        <v>0.31372549019607798</v>
      </c>
      <c r="BA1626">
        <v>8.47906730259671E-2</v>
      </c>
      <c r="BB1626">
        <v>0.461988304093567</v>
      </c>
      <c r="BC1626">
        <v>0.98245614035087703</v>
      </c>
      <c r="BD1626">
        <v>1.7543859649122799E-2</v>
      </c>
      <c r="BE1626">
        <v>1995</v>
      </c>
      <c r="BF1626">
        <v>24</v>
      </c>
      <c r="BG1626">
        <v>0.21117907299999999</v>
      </c>
      <c r="BH1626">
        <v>0</v>
      </c>
      <c r="BI1626">
        <v>0</v>
      </c>
    </row>
    <row r="1627" spans="1:61" x14ac:dyDescent="0.2">
      <c r="A1627">
        <v>1626</v>
      </c>
      <c r="B1627">
        <v>40134226202</v>
      </c>
      <c r="C1627">
        <v>4274000003</v>
      </c>
      <c r="D1627" t="s">
        <v>315</v>
      </c>
      <c r="E1627">
        <v>85296</v>
      </c>
      <c r="F1627">
        <v>4915.2136650278699</v>
      </c>
      <c r="G1627">
        <v>68.568113662399995</v>
      </c>
      <c r="H1627">
        <v>7.3988275688068497E-2</v>
      </c>
      <c r="I1627">
        <v>4.5</v>
      </c>
      <c r="J1627">
        <v>0.29810765099999997</v>
      </c>
      <c r="K1627">
        <v>10499.795529999999</v>
      </c>
      <c r="L1627">
        <v>3.78E-2</v>
      </c>
      <c r="M1627">
        <v>1</v>
      </c>
      <c r="N1627">
        <v>75</v>
      </c>
      <c r="O1627">
        <v>42236.260515730501</v>
      </c>
      <c r="P1627">
        <v>563.15014020974002</v>
      </c>
      <c r="Q1627">
        <v>17378.065668543899</v>
      </c>
      <c r="R1627">
        <f>Q1627/AJ1627</f>
        <v>12.638593213486471</v>
      </c>
      <c r="S1627">
        <v>1</v>
      </c>
      <c r="T1627">
        <v>0</v>
      </c>
      <c r="U1627">
        <v>2</v>
      </c>
      <c r="V1627">
        <v>0</v>
      </c>
      <c r="W1627">
        <v>1</v>
      </c>
      <c r="X1627">
        <v>3</v>
      </c>
      <c r="Y1627">
        <v>0</v>
      </c>
      <c r="Z1627">
        <v>0</v>
      </c>
      <c r="AA1627">
        <v>0</v>
      </c>
      <c r="AB1627">
        <v>834.20987133408005</v>
      </c>
      <c r="AC1627">
        <v>145.11267212701401</v>
      </c>
      <c r="AD1627">
        <v>17378.065668543899</v>
      </c>
      <c r="AE1627">
        <v>12.6385932134864</v>
      </c>
      <c r="AF1627">
        <v>2006.68587692654</v>
      </c>
      <c r="AG1627">
        <v>1.4594079104920299</v>
      </c>
      <c r="AH1627">
        <v>15371.379791617301</v>
      </c>
      <c r="AI1627">
        <v>0.115472338245265</v>
      </c>
      <c r="AJ1627">
        <v>1375</v>
      </c>
      <c r="AK1627">
        <v>3237.07</v>
      </c>
      <c r="AL1627">
        <v>0.89745454545454495</v>
      </c>
      <c r="AM1627">
        <v>0.102545454545454</v>
      </c>
      <c r="AN1627">
        <v>4.3636363636363603E-3</v>
      </c>
      <c r="AO1627">
        <v>1.2363636363636301E-2</v>
      </c>
      <c r="AP1627">
        <v>2.9818181818181799E-2</v>
      </c>
      <c r="AQ1627">
        <v>0.12945454545454499</v>
      </c>
      <c r="AR1627">
        <v>3.6452004860267298E-2</v>
      </c>
      <c r="AS1627">
        <v>0.49210206561360798</v>
      </c>
      <c r="AT1627">
        <v>52169</v>
      </c>
      <c r="AU1627">
        <v>112279</v>
      </c>
      <c r="AV1627">
        <v>173682.640586797</v>
      </c>
      <c r="AW1627">
        <v>6.2869822485207102E-2</v>
      </c>
      <c r="AX1627">
        <v>0.88965517241379299</v>
      </c>
      <c r="AY1627">
        <v>32.200000000000003</v>
      </c>
      <c r="AZ1627">
        <v>0.29890909090909001</v>
      </c>
      <c r="BA1627">
        <v>6.03636363636363E-2</v>
      </c>
      <c r="BB1627">
        <v>0.48899755501222397</v>
      </c>
      <c r="BC1627">
        <v>0.96332518337408302</v>
      </c>
      <c r="BD1627">
        <v>3.6674816625916803E-2</v>
      </c>
      <c r="BE1627">
        <v>1998</v>
      </c>
      <c r="BF1627">
        <v>21</v>
      </c>
      <c r="BG1627">
        <v>0.238402262</v>
      </c>
      <c r="BH1627">
        <v>0</v>
      </c>
      <c r="BI1627">
        <v>0</v>
      </c>
    </row>
    <row r="1628" spans="1:61" x14ac:dyDescent="0.2">
      <c r="A1628">
        <v>1627</v>
      </c>
      <c r="B1628">
        <v>40134226211</v>
      </c>
      <c r="C1628">
        <v>4274000003</v>
      </c>
      <c r="D1628" t="s">
        <v>315</v>
      </c>
      <c r="E1628">
        <v>85296</v>
      </c>
      <c r="F1628">
        <v>5778.2621170008597</v>
      </c>
      <c r="G1628">
        <v>68.568113662399995</v>
      </c>
      <c r="H1628">
        <v>0.146981627586694</v>
      </c>
      <c r="I1628">
        <v>4.5</v>
      </c>
      <c r="J1628">
        <v>0.29810765099999997</v>
      </c>
      <c r="K1628">
        <v>10499.795529999999</v>
      </c>
      <c r="L1628">
        <v>3.78E-2</v>
      </c>
      <c r="M1628">
        <v>1</v>
      </c>
      <c r="N1628">
        <v>71</v>
      </c>
      <c r="O1628">
        <v>29788.111848899502</v>
      </c>
      <c r="P1628">
        <v>419.55087111126056</v>
      </c>
      <c r="Q1628">
        <v>20795.524847659399</v>
      </c>
      <c r="R1628">
        <f>Q1628/AJ1628</f>
        <v>14.801085300825195</v>
      </c>
      <c r="S1628">
        <v>0</v>
      </c>
      <c r="T1628">
        <v>0</v>
      </c>
      <c r="U1628">
        <v>3</v>
      </c>
      <c r="X1628">
        <v>0</v>
      </c>
      <c r="Y1628">
        <v>0</v>
      </c>
      <c r="Z1628">
        <v>0</v>
      </c>
      <c r="AA1628">
        <v>1</v>
      </c>
      <c r="AB1628">
        <v>1529.4846890137801</v>
      </c>
      <c r="AC1628">
        <v>0</v>
      </c>
      <c r="AD1628">
        <v>20795.524847659399</v>
      </c>
      <c r="AE1628">
        <v>14.8010853008251</v>
      </c>
      <c r="AF1628">
        <v>0</v>
      </c>
      <c r="AG1628">
        <v>0</v>
      </c>
      <c r="AH1628">
        <v>20795.524847659399</v>
      </c>
      <c r="AI1628">
        <v>0</v>
      </c>
      <c r="AJ1628">
        <v>1405</v>
      </c>
      <c r="AK1628">
        <v>3319.0709999999999</v>
      </c>
      <c r="AL1628">
        <v>0.69893238434163696</v>
      </c>
      <c r="AM1628">
        <v>0.30106761565836299</v>
      </c>
      <c r="AN1628">
        <v>2.13523131672597E-2</v>
      </c>
      <c r="AO1628">
        <v>0</v>
      </c>
      <c r="AP1628">
        <v>0.234163701067615</v>
      </c>
      <c r="AQ1628">
        <v>0.187900355871886</v>
      </c>
      <c r="AR1628">
        <v>0.109243697478991</v>
      </c>
      <c r="AS1628">
        <v>0.46818727490996398</v>
      </c>
      <c r="AT1628">
        <v>29660</v>
      </c>
      <c r="AU1628">
        <v>104821</v>
      </c>
      <c r="AV1628">
        <v>113310.31518624601</v>
      </c>
      <c r="AW1628">
        <v>0.12313167259786401</v>
      </c>
      <c r="AX1628">
        <v>0.497607655502392</v>
      </c>
      <c r="AY1628">
        <v>34</v>
      </c>
      <c r="AZ1628">
        <v>0.356583629893238</v>
      </c>
      <c r="BA1628">
        <v>0.180071174377224</v>
      </c>
      <c r="BB1628">
        <v>0.61604584527220596</v>
      </c>
      <c r="BC1628">
        <v>0.95702005730659001</v>
      </c>
      <c r="BD1628">
        <v>4.2979942693409698E-2</v>
      </c>
      <c r="BE1628">
        <v>2005</v>
      </c>
      <c r="BF1628">
        <v>14</v>
      </c>
      <c r="BG1628">
        <v>0.193648235</v>
      </c>
      <c r="BH1628">
        <v>0</v>
      </c>
      <c r="BI1628">
        <v>0</v>
      </c>
    </row>
    <row r="1629" spans="1:61" x14ac:dyDescent="0.2">
      <c r="A1629">
        <v>1628</v>
      </c>
      <c r="B1629">
        <v>40134226212</v>
      </c>
      <c r="C1629">
        <v>4274000003</v>
      </c>
      <c r="D1629" t="s">
        <v>315</v>
      </c>
      <c r="E1629">
        <v>85296</v>
      </c>
      <c r="F1629">
        <v>4904.9693572420902</v>
      </c>
      <c r="G1629">
        <v>68.568113662399995</v>
      </c>
      <c r="H1629">
        <v>0.111549638514755</v>
      </c>
      <c r="I1629">
        <v>4.5</v>
      </c>
      <c r="J1629">
        <v>0.29810765099999997</v>
      </c>
      <c r="K1629">
        <v>10499.795529999999</v>
      </c>
      <c r="L1629">
        <v>3.78E-2</v>
      </c>
      <c r="M1629">
        <v>1</v>
      </c>
      <c r="N1629">
        <v>70</v>
      </c>
      <c r="O1629">
        <v>23043.245604702101</v>
      </c>
      <c r="P1629">
        <v>329.18922292431574</v>
      </c>
      <c r="Q1629">
        <v>19318.366737927601</v>
      </c>
      <c r="R1629">
        <f>Q1629/AJ1629</f>
        <v>10.750343204188983</v>
      </c>
      <c r="S1629">
        <v>1</v>
      </c>
      <c r="T1629">
        <v>0</v>
      </c>
      <c r="U1629">
        <v>2</v>
      </c>
      <c r="V1629">
        <v>0</v>
      </c>
      <c r="W1629">
        <v>1</v>
      </c>
      <c r="X1629">
        <v>2</v>
      </c>
      <c r="Y1629">
        <v>0</v>
      </c>
      <c r="Z1629">
        <v>0</v>
      </c>
      <c r="AA1629">
        <v>0</v>
      </c>
      <c r="AB1629">
        <v>729.13763374726705</v>
      </c>
      <c r="AC1629">
        <v>21.895685505502701</v>
      </c>
      <c r="AD1629">
        <v>19318.366737927601</v>
      </c>
      <c r="AE1629">
        <v>10.750343204189001</v>
      </c>
      <c r="AF1629">
        <v>267.76228194508701</v>
      </c>
      <c r="AG1629">
        <v>0.14900516524490101</v>
      </c>
      <c r="AH1629">
        <v>19050.604455982499</v>
      </c>
      <c r="AI1629">
        <v>1.3860503094156E-2</v>
      </c>
      <c r="AJ1629">
        <v>1797</v>
      </c>
      <c r="AK1629">
        <v>5629.23</v>
      </c>
      <c r="AL1629">
        <v>0.93433500278241499</v>
      </c>
      <c r="AM1629">
        <v>6.5664997217584897E-2</v>
      </c>
      <c r="AN1629">
        <v>0</v>
      </c>
      <c r="AO1629">
        <v>2.8380634390650999E-2</v>
      </c>
      <c r="AP1629">
        <v>2.5598219254312701E-2</v>
      </c>
      <c r="AQ1629">
        <v>0.173066221480244</v>
      </c>
      <c r="AR1629">
        <v>2.2950819672131102E-2</v>
      </c>
      <c r="AS1629">
        <v>0.39781420765027298</v>
      </c>
      <c r="AT1629">
        <v>26937</v>
      </c>
      <c r="AU1629">
        <v>99348</v>
      </c>
      <c r="AV1629">
        <v>97907.949790794999</v>
      </c>
      <c r="AW1629">
        <v>0.12290502793296</v>
      </c>
      <c r="AX1629">
        <v>0.75506072874493901</v>
      </c>
      <c r="AY1629">
        <v>31</v>
      </c>
      <c r="AZ1629">
        <v>0.356149137451307</v>
      </c>
      <c r="BA1629">
        <v>6.01001669449081E-2</v>
      </c>
      <c r="BB1629">
        <v>0.54393305439330497</v>
      </c>
      <c r="BC1629">
        <v>1</v>
      </c>
      <c r="BD1629">
        <v>0</v>
      </c>
      <c r="BE1629">
        <v>1999</v>
      </c>
      <c r="BF1629">
        <v>20</v>
      </c>
      <c r="BG1629">
        <v>0.18765886200000001</v>
      </c>
      <c r="BH1629">
        <v>0</v>
      </c>
      <c r="BI1629">
        <v>0</v>
      </c>
    </row>
    <row r="1630" spans="1:61" x14ac:dyDescent="0.2">
      <c r="A1630">
        <v>1629</v>
      </c>
      <c r="B1630">
        <v>40134226213</v>
      </c>
      <c r="C1630">
        <v>4274000003</v>
      </c>
      <c r="D1630" t="s">
        <v>315</v>
      </c>
      <c r="E1630">
        <v>85296</v>
      </c>
      <c r="F1630">
        <v>5407.0072610515099</v>
      </c>
      <c r="G1630">
        <v>68.568113662399995</v>
      </c>
      <c r="H1630">
        <v>5.8800348770737497E-2</v>
      </c>
      <c r="I1630">
        <v>4.5</v>
      </c>
      <c r="J1630">
        <v>0.29810765099999997</v>
      </c>
      <c r="K1630">
        <v>10499.795529999999</v>
      </c>
      <c r="L1630">
        <v>3.78E-2</v>
      </c>
      <c r="M1630">
        <v>1</v>
      </c>
      <c r="N1630">
        <v>95</v>
      </c>
      <c r="O1630">
        <v>33137.951060164603</v>
      </c>
      <c r="P1630">
        <v>348.82053747541687</v>
      </c>
      <c r="Q1630">
        <v>18649.684451725701</v>
      </c>
      <c r="R1630">
        <f>Q1630/AJ1630</f>
        <v>14.638684812971508</v>
      </c>
      <c r="S1630">
        <v>0</v>
      </c>
      <c r="T1630">
        <v>0</v>
      </c>
      <c r="U1630">
        <v>3</v>
      </c>
      <c r="X1630">
        <v>0</v>
      </c>
      <c r="Y1630">
        <v>0</v>
      </c>
      <c r="Z1630">
        <v>0</v>
      </c>
      <c r="AA1630">
        <v>1</v>
      </c>
      <c r="AB1630">
        <v>1405.95709179083</v>
      </c>
      <c r="AC1630">
        <v>0</v>
      </c>
      <c r="AD1630">
        <v>18649.684451725701</v>
      </c>
      <c r="AE1630">
        <v>14.638684812971499</v>
      </c>
      <c r="AF1630">
        <v>0</v>
      </c>
      <c r="AG1630">
        <v>0</v>
      </c>
      <c r="AH1630">
        <v>18649.684451725701</v>
      </c>
      <c r="AI1630">
        <v>0</v>
      </c>
      <c r="AJ1630">
        <v>1274</v>
      </c>
      <c r="AK1630">
        <v>5260.7619999999997</v>
      </c>
      <c r="AL1630">
        <v>0.82496075353218201</v>
      </c>
      <c r="AM1630">
        <v>0.17503924646781699</v>
      </c>
      <c r="AN1630">
        <v>1.9623233908948101E-2</v>
      </c>
      <c r="AO1630">
        <v>7.8492935635792703E-3</v>
      </c>
      <c r="AP1630">
        <v>7.8492935635792696E-2</v>
      </c>
      <c r="AQ1630">
        <v>3.9246467817896299E-2</v>
      </c>
      <c r="AR1630">
        <v>1.85387131952017E-2</v>
      </c>
      <c r="AS1630">
        <v>0.43511450381679301</v>
      </c>
      <c r="AT1630">
        <v>43878</v>
      </c>
      <c r="AU1630">
        <v>114375</v>
      </c>
      <c r="AV1630">
        <v>125968.213457077</v>
      </c>
      <c r="AW1630">
        <v>1.4913657770800601E-2</v>
      </c>
      <c r="AX1630">
        <v>0.77631578947368396</v>
      </c>
      <c r="AY1630">
        <v>38.5</v>
      </c>
      <c r="AZ1630">
        <v>0.23861852433281</v>
      </c>
      <c r="BA1630">
        <v>9.8116169544740894E-2</v>
      </c>
      <c r="BB1630">
        <v>0.35498839907192498</v>
      </c>
      <c r="BC1630">
        <v>1</v>
      </c>
      <c r="BD1630">
        <v>0</v>
      </c>
      <c r="BE1630">
        <v>1995</v>
      </c>
      <c r="BF1630">
        <v>24</v>
      </c>
      <c r="BG1630">
        <v>0.16786200800000001</v>
      </c>
      <c r="BH1630">
        <v>0</v>
      </c>
      <c r="BI1630">
        <v>0</v>
      </c>
    </row>
    <row r="1631" spans="1:61" x14ac:dyDescent="0.2">
      <c r="A1631">
        <v>1630</v>
      </c>
      <c r="B1631">
        <v>40134226221</v>
      </c>
      <c r="C1631">
        <v>4278200100</v>
      </c>
      <c r="D1631" t="s">
        <v>58</v>
      </c>
      <c r="E1631">
        <v>85028</v>
      </c>
      <c r="F1631">
        <v>1176.9408774671199</v>
      </c>
      <c r="G1631">
        <v>46.706244967499998</v>
      </c>
      <c r="H1631">
        <v>5.67443985648955E-2</v>
      </c>
      <c r="J1631">
        <v>0.10480154899999999</v>
      </c>
      <c r="K1631">
        <v>966.04025349999995</v>
      </c>
      <c r="L1631">
        <v>4.7200000000000002E-3</v>
      </c>
      <c r="M1631">
        <v>1</v>
      </c>
      <c r="N1631">
        <v>101</v>
      </c>
      <c r="O1631">
        <v>38714.381275892301</v>
      </c>
      <c r="P1631">
        <v>383.310705701904</v>
      </c>
      <c r="Q1631">
        <v>22215.1398754488</v>
      </c>
      <c r="R1631">
        <f>Q1631/AJ1631</f>
        <v>15.24717904972464</v>
      </c>
      <c r="S1631">
        <v>0</v>
      </c>
      <c r="T1631">
        <v>0</v>
      </c>
      <c r="U1631">
        <v>3</v>
      </c>
      <c r="X1631">
        <v>0</v>
      </c>
      <c r="Y1631">
        <v>0</v>
      </c>
      <c r="Z1631">
        <v>0</v>
      </c>
      <c r="AA1631">
        <v>1</v>
      </c>
      <c r="AB1631">
        <v>1023.3595597060799</v>
      </c>
      <c r="AC1631">
        <v>0</v>
      </c>
      <c r="AD1631">
        <v>22215.1398754488</v>
      </c>
      <c r="AE1631">
        <v>15.2471790497246</v>
      </c>
      <c r="AF1631">
        <v>0</v>
      </c>
      <c r="AG1631">
        <v>0</v>
      </c>
      <c r="AH1631">
        <v>22215.1398754488</v>
      </c>
      <c r="AI1631">
        <v>0</v>
      </c>
      <c r="AJ1631">
        <v>1457</v>
      </c>
      <c r="AK1631">
        <v>6082.567</v>
      </c>
      <c r="AL1631">
        <v>0.938229238160604</v>
      </c>
      <c r="AM1631">
        <v>6.1770761839395998E-2</v>
      </c>
      <c r="AN1631">
        <v>0</v>
      </c>
      <c r="AO1631">
        <v>0</v>
      </c>
      <c r="AP1631">
        <v>6.1770761839395998E-2</v>
      </c>
      <c r="AQ1631">
        <v>0.27728208647906599</v>
      </c>
      <c r="AR1631">
        <v>0</v>
      </c>
      <c r="AS1631">
        <v>0.32484076433121001</v>
      </c>
      <c r="AT1631">
        <v>28283</v>
      </c>
      <c r="AU1631">
        <v>88281</v>
      </c>
      <c r="AV1631">
        <v>85663.755458515298</v>
      </c>
      <c r="AW1631">
        <v>0.28208647906657502</v>
      </c>
      <c r="AX1631">
        <v>0.86462882096069804</v>
      </c>
      <c r="AY1631">
        <v>37.1</v>
      </c>
      <c r="AZ1631">
        <v>0.27865477007549699</v>
      </c>
      <c r="BA1631">
        <v>6.4516129032257993E-2</v>
      </c>
      <c r="BB1631">
        <v>0.44759825327510899</v>
      </c>
      <c r="BC1631">
        <v>1</v>
      </c>
      <c r="BD1631">
        <v>0</v>
      </c>
      <c r="BE1631">
        <v>1994</v>
      </c>
      <c r="BF1631">
        <v>25</v>
      </c>
      <c r="BG1631">
        <v>0.14095126299999999</v>
      </c>
      <c r="BH1631">
        <v>0</v>
      </c>
      <c r="BI1631">
        <v>0</v>
      </c>
    </row>
    <row r="1632" spans="1:61" x14ac:dyDescent="0.2">
      <c r="A1632">
        <v>1631</v>
      </c>
      <c r="B1632">
        <v>40134226222</v>
      </c>
      <c r="C1632">
        <v>4460000307</v>
      </c>
      <c r="D1632" t="s">
        <v>516</v>
      </c>
      <c r="E1632">
        <v>85206</v>
      </c>
      <c r="F1632">
        <v>705.76053346203298</v>
      </c>
      <c r="G1632">
        <v>19.551092825200001</v>
      </c>
      <c r="H1632">
        <v>7.1991314529194605E-2</v>
      </c>
      <c r="J1632">
        <v>9.6352496999999995E-2</v>
      </c>
      <c r="K1632">
        <v>161.48817349999999</v>
      </c>
      <c r="L1632">
        <v>2.0500000000000002E-3</v>
      </c>
      <c r="M1632">
        <v>1</v>
      </c>
      <c r="N1632">
        <v>83</v>
      </c>
      <c r="O1632">
        <v>31500.657861675802</v>
      </c>
      <c r="P1632">
        <v>379.5259983334434</v>
      </c>
      <c r="Q1632">
        <v>28442.639803026799</v>
      </c>
      <c r="R1632">
        <f>Q1632/AJ1632</f>
        <v>12.491277910859376</v>
      </c>
      <c r="S1632">
        <v>1</v>
      </c>
      <c r="T1632">
        <v>1</v>
      </c>
      <c r="U1632">
        <v>1</v>
      </c>
      <c r="V1632">
        <v>1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705.76053346203298</v>
      </c>
      <c r="AC1632">
        <v>19.558543913368101</v>
      </c>
      <c r="AD1632">
        <v>28442.639803026799</v>
      </c>
      <c r="AE1632">
        <v>12.491277910859299</v>
      </c>
      <c r="AF1632">
        <v>2047.62302810029</v>
      </c>
      <c r="AG1632">
        <v>0.89926351695225903</v>
      </c>
      <c r="AH1632">
        <v>26395.016774926498</v>
      </c>
      <c r="AI1632">
        <v>7.1991314529194605E-2</v>
      </c>
      <c r="AJ1632">
        <v>2277</v>
      </c>
      <c r="AK1632">
        <v>4781.5469999999996</v>
      </c>
      <c r="AL1632">
        <v>0.89152393500219496</v>
      </c>
      <c r="AM1632">
        <v>0.108476064997804</v>
      </c>
      <c r="AN1632">
        <v>1.8884497145366701E-2</v>
      </c>
      <c r="AO1632">
        <v>1.6688625384277501E-2</v>
      </c>
      <c r="AP1632">
        <v>3.1181379007465902E-2</v>
      </c>
      <c r="AQ1632">
        <v>0.17039964866051799</v>
      </c>
      <c r="AR1632">
        <v>8.8757396449704092E-3</v>
      </c>
      <c r="AS1632">
        <v>0.47559171597633099</v>
      </c>
      <c r="AT1632">
        <v>31673</v>
      </c>
      <c r="AU1632">
        <v>67688</v>
      </c>
      <c r="AV1632">
        <v>89791.740787801798</v>
      </c>
      <c r="AW1632">
        <v>0.10017809439002601</v>
      </c>
      <c r="AX1632">
        <v>0.33695652173912999</v>
      </c>
      <c r="AY1632">
        <v>31.1</v>
      </c>
      <c r="AZ1632">
        <v>0.30039525691699598</v>
      </c>
      <c r="BA1632">
        <v>0.10715854194115</v>
      </c>
      <c r="BB1632">
        <v>0.444726810673443</v>
      </c>
      <c r="BC1632">
        <v>0.94663278271918605</v>
      </c>
      <c r="BD1632">
        <v>5.3367217280813201E-2</v>
      </c>
      <c r="BE1632">
        <v>1998</v>
      </c>
      <c r="BF1632">
        <v>21</v>
      </c>
      <c r="BG1632">
        <v>0.21907970600000001</v>
      </c>
      <c r="BH1632">
        <v>0</v>
      </c>
      <c r="BI1632">
        <v>0</v>
      </c>
    </row>
    <row r="1633" spans="1:61" x14ac:dyDescent="0.2">
      <c r="A1633">
        <v>1632</v>
      </c>
      <c r="B1633">
        <v>40134226223</v>
      </c>
      <c r="C1633">
        <v>4460000081</v>
      </c>
      <c r="D1633" t="s">
        <v>267</v>
      </c>
      <c r="E1633">
        <v>85207</v>
      </c>
      <c r="F1633">
        <v>6482.3554037474396</v>
      </c>
      <c r="G1633">
        <v>7.5853923665499998</v>
      </c>
      <c r="H1633">
        <v>0.21225445119529099</v>
      </c>
      <c r="I1633">
        <v>3.7</v>
      </c>
      <c r="J1633">
        <v>0.40643687000000001</v>
      </c>
      <c r="K1633">
        <v>0</v>
      </c>
      <c r="L1633">
        <v>0</v>
      </c>
      <c r="M1633">
        <v>0</v>
      </c>
      <c r="N1633">
        <v>20</v>
      </c>
      <c r="O1633">
        <v>2669.9924923613798</v>
      </c>
      <c r="P1633">
        <v>133.49962461806899</v>
      </c>
      <c r="Q1633">
        <v>4688.0431205462301</v>
      </c>
      <c r="R1633">
        <f>Q1633/AJ1633</f>
        <v>13.131773446908207</v>
      </c>
      <c r="S1633">
        <v>1</v>
      </c>
      <c r="T1633">
        <v>0</v>
      </c>
      <c r="U1633">
        <v>2</v>
      </c>
      <c r="V1633">
        <v>0</v>
      </c>
      <c r="W1633">
        <v>1</v>
      </c>
      <c r="X1633">
        <v>3</v>
      </c>
      <c r="Y1633">
        <v>0</v>
      </c>
      <c r="Z1633">
        <v>0</v>
      </c>
      <c r="AA1633">
        <v>0</v>
      </c>
      <c r="AB1633">
        <v>596.710924749593</v>
      </c>
      <c r="AC1633">
        <v>42.176530029766901</v>
      </c>
      <c r="AD1633">
        <v>4688.0431205462301</v>
      </c>
      <c r="AE1633">
        <v>13.1317734469082</v>
      </c>
      <c r="AF1633">
        <v>113.860465116279</v>
      </c>
      <c r="AG1633">
        <v>0.318936877076412</v>
      </c>
      <c r="AH1633">
        <v>4574.1826554299596</v>
      </c>
      <c r="AI1633">
        <v>2.42874184789947E-2</v>
      </c>
      <c r="AJ1633">
        <v>357</v>
      </c>
      <c r="AK1633">
        <v>1344.6479999999999</v>
      </c>
      <c r="AL1633">
        <v>0.84313725490196001</v>
      </c>
      <c r="AM1633">
        <v>0.15686274509803899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0.31390134529147901</v>
      </c>
      <c r="AT1633">
        <v>36371</v>
      </c>
      <c r="AU1633">
        <v>175417</v>
      </c>
      <c r="AV1633">
        <v>150434.117647059</v>
      </c>
      <c r="AW1633">
        <v>0</v>
      </c>
      <c r="AX1633">
        <v>0.58823529411764697</v>
      </c>
      <c r="AY1633">
        <v>30.6</v>
      </c>
      <c r="AZ1633">
        <v>0.37535014005602202</v>
      </c>
      <c r="BA1633">
        <v>0.198879551820728</v>
      </c>
      <c r="BB1633">
        <v>0.77647058823529402</v>
      </c>
      <c r="BC1633">
        <v>1</v>
      </c>
      <c r="BD1633">
        <v>0</v>
      </c>
      <c r="BE1633">
        <v>1993</v>
      </c>
      <c r="BF1633">
        <v>26</v>
      </c>
      <c r="BG1633">
        <v>0.30165118200000002</v>
      </c>
      <c r="BH1633">
        <v>20988.339360000002</v>
      </c>
      <c r="BI1633">
        <v>3.0913823E-2</v>
      </c>
    </row>
    <row r="1634" spans="1:61" x14ac:dyDescent="0.2">
      <c r="A1634">
        <v>1633</v>
      </c>
      <c r="B1634">
        <v>40134226231</v>
      </c>
      <c r="C1634">
        <v>4274000019</v>
      </c>
      <c r="D1634" t="s">
        <v>34</v>
      </c>
      <c r="E1634">
        <v>85234</v>
      </c>
      <c r="F1634">
        <v>445.27332909902202</v>
      </c>
      <c r="G1634">
        <v>55.703183714600002</v>
      </c>
      <c r="H1634">
        <v>9.0185554151870503E-2</v>
      </c>
      <c r="I1634">
        <v>3</v>
      </c>
      <c r="J1634">
        <v>0.197039557</v>
      </c>
      <c r="K1634">
        <v>0</v>
      </c>
      <c r="L1634">
        <v>0</v>
      </c>
      <c r="M1634">
        <v>0</v>
      </c>
      <c r="N1634">
        <v>153</v>
      </c>
      <c r="O1634">
        <v>68524.288992723901</v>
      </c>
      <c r="P1634">
        <v>447.87116988708431</v>
      </c>
      <c r="Q1634">
        <v>61820.365045428</v>
      </c>
      <c r="R1634">
        <f>Q1634/AJ1634</f>
        <v>15.378200260056717</v>
      </c>
      <c r="S1634">
        <v>1</v>
      </c>
      <c r="T1634">
        <v>1</v>
      </c>
      <c r="U1634">
        <v>1</v>
      </c>
      <c r="V1634">
        <v>1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445.27332909902202</v>
      </c>
      <c r="AC1634">
        <v>55.726537879088497</v>
      </c>
      <c r="AD1634">
        <v>61820.365045428</v>
      </c>
      <c r="AE1634">
        <v>15.378200260056699</v>
      </c>
      <c r="AF1634">
        <v>5575.3038794928498</v>
      </c>
      <c r="AG1634">
        <v>1.3868915123116501</v>
      </c>
      <c r="AH1634">
        <v>56245.061165935098</v>
      </c>
      <c r="AI1634">
        <v>9.0185554151870503E-2</v>
      </c>
      <c r="AJ1634">
        <v>4020</v>
      </c>
      <c r="AK1634">
        <v>2707.0940000000001</v>
      </c>
      <c r="AL1634">
        <v>0.892039800995024</v>
      </c>
      <c r="AM1634">
        <v>0.107960199004975</v>
      </c>
      <c r="AN1634">
        <v>6.3930348258706401E-2</v>
      </c>
      <c r="AO1634">
        <v>8.4577114427860697E-3</v>
      </c>
      <c r="AP1634">
        <v>1.1442786069651699E-2</v>
      </c>
      <c r="AQ1634">
        <v>0.17810945273631801</v>
      </c>
      <c r="AR1634">
        <v>2.9702970297029702E-2</v>
      </c>
      <c r="AS1634">
        <v>0.36093609360936002</v>
      </c>
      <c r="AT1634">
        <v>27691</v>
      </c>
      <c r="AU1634">
        <v>66625</v>
      </c>
      <c r="AV1634">
        <v>82082.839787395598</v>
      </c>
      <c r="AW1634">
        <v>0.18980099502487499</v>
      </c>
      <c r="AX1634">
        <v>0.44429347826086901</v>
      </c>
      <c r="AY1634">
        <v>27.8</v>
      </c>
      <c r="AZ1634">
        <v>0.30572139303482498</v>
      </c>
      <c r="BA1634">
        <v>2.5870646766169101E-2</v>
      </c>
      <c r="BB1634">
        <v>0.51936218678815405</v>
      </c>
      <c r="BC1634">
        <v>0.95823842065299902</v>
      </c>
      <c r="BD1634">
        <v>4.1761579347000699E-2</v>
      </c>
      <c r="BE1634">
        <v>2006</v>
      </c>
      <c r="BF1634">
        <v>13</v>
      </c>
      <c r="BG1634">
        <v>0.202749399</v>
      </c>
      <c r="BH1634">
        <v>0</v>
      </c>
      <c r="BI1634">
        <v>0</v>
      </c>
    </row>
    <row r="1635" spans="1:61" x14ac:dyDescent="0.2">
      <c r="A1635">
        <v>1634</v>
      </c>
      <c r="B1635">
        <v>40134226232</v>
      </c>
      <c r="C1635">
        <v>4278200100</v>
      </c>
      <c r="D1635" t="s">
        <v>58</v>
      </c>
      <c r="E1635">
        <v>85028</v>
      </c>
      <c r="F1635">
        <v>59.260162775740397</v>
      </c>
      <c r="G1635">
        <v>46.706244967499998</v>
      </c>
      <c r="H1635">
        <v>0.178201281412949</v>
      </c>
      <c r="J1635">
        <v>0.10480154899999999</v>
      </c>
      <c r="K1635">
        <v>966.04025349999995</v>
      </c>
      <c r="L1635">
        <v>4.7200000000000002E-3</v>
      </c>
      <c r="M1635">
        <v>1</v>
      </c>
      <c r="N1635">
        <v>130</v>
      </c>
      <c r="O1635">
        <v>33071.808766504</v>
      </c>
      <c r="P1635">
        <v>254.39852897310769</v>
      </c>
      <c r="Q1635">
        <v>69601.547014552794</v>
      </c>
      <c r="R1635">
        <f>Q1635/AJ1635</f>
        <v>20.440982970500087</v>
      </c>
      <c r="S1635">
        <v>1</v>
      </c>
      <c r="T1635">
        <v>1</v>
      </c>
      <c r="U1635">
        <v>1</v>
      </c>
      <c r="V1635">
        <v>1</v>
      </c>
      <c r="W1635">
        <v>0</v>
      </c>
      <c r="X1635">
        <v>2</v>
      </c>
      <c r="Y1635">
        <v>0</v>
      </c>
      <c r="Z1635">
        <v>0</v>
      </c>
      <c r="AA1635">
        <v>0</v>
      </c>
      <c r="AB1635">
        <v>59.260162775740397</v>
      </c>
      <c r="AC1635">
        <v>102.450883464876</v>
      </c>
      <c r="AD1635">
        <v>69601.547014552794</v>
      </c>
      <c r="AE1635">
        <v>20.440982970500102</v>
      </c>
      <c r="AF1635">
        <v>18574.104830699402</v>
      </c>
      <c r="AG1635">
        <v>5.4549500237002801</v>
      </c>
      <c r="AH1635">
        <v>51027.442183853404</v>
      </c>
      <c r="AI1635">
        <v>0.26686339064871401</v>
      </c>
      <c r="AJ1635">
        <v>3405</v>
      </c>
      <c r="AK1635">
        <v>7068.0079999999998</v>
      </c>
      <c r="AL1635">
        <v>0.83259911894273098</v>
      </c>
      <c r="AM1635">
        <v>0.167400881057268</v>
      </c>
      <c r="AN1635">
        <v>2.6431718061673999E-3</v>
      </c>
      <c r="AO1635">
        <v>2.3494860499265698E-3</v>
      </c>
      <c r="AP1635">
        <v>8.69309838472834E-2</v>
      </c>
      <c r="AQ1635">
        <v>0.229074889867841</v>
      </c>
      <c r="AR1635">
        <v>7.9225352112676006E-2</v>
      </c>
      <c r="AS1635">
        <v>0.37852112676056299</v>
      </c>
      <c r="AT1635">
        <v>34029</v>
      </c>
      <c r="AU1635">
        <v>100000</v>
      </c>
      <c r="AV1635">
        <v>128162.414578588</v>
      </c>
      <c r="AW1635">
        <v>0.118649045521292</v>
      </c>
      <c r="AX1635">
        <v>0.67720828789530996</v>
      </c>
      <c r="AY1635">
        <v>25</v>
      </c>
      <c r="AZ1635">
        <v>0.40998531571218699</v>
      </c>
      <c r="BA1635">
        <v>4.87518355359765E-2</v>
      </c>
      <c r="BB1635">
        <v>0.63553530751708398</v>
      </c>
      <c r="BC1635">
        <v>0.993166287015945</v>
      </c>
      <c r="BD1635">
        <v>6.8337129840546698E-3</v>
      </c>
      <c r="BE1635">
        <v>2006</v>
      </c>
      <c r="BF1635">
        <v>13</v>
      </c>
      <c r="BG1635">
        <v>0.22873960199999999</v>
      </c>
      <c r="BH1635">
        <v>0</v>
      </c>
      <c r="BI1635">
        <v>0</v>
      </c>
    </row>
    <row r="1636" spans="1:61" x14ac:dyDescent="0.2">
      <c r="A1636">
        <v>1635</v>
      </c>
      <c r="B1636">
        <v>40134226241</v>
      </c>
      <c r="C1636">
        <v>4460000303</v>
      </c>
      <c r="D1636" t="s">
        <v>270</v>
      </c>
      <c r="E1636">
        <v>85205</v>
      </c>
      <c r="F1636">
        <v>479.34602487334399</v>
      </c>
      <c r="G1636">
        <v>6.3378318805899996</v>
      </c>
      <c r="H1636">
        <v>0.15720415324997</v>
      </c>
      <c r="J1636">
        <v>0.15360484299999999</v>
      </c>
      <c r="K1636">
        <v>0</v>
      </c>
      <c r="L1636">
        <v>0</v>
      </c>
      <c r="M1636">
        <v>0</v>
      </c>
      <c r="N1636">
        <v>37</v>
      </c>
      <c r="O1636">
        <v>31022.274458212902</v>
      </c>
      <c r="P1636">
        <v>838.43985022197035</v>
      </c>
      <c r="Q1636">
        <v>6492.5656110486998</v>
      </c>
      <c r="R1636">
        <f>Q1636/AJ1636</f>
        <v>5.3087208594020439</v>
      </c>
      <c r="S1636">
        <v>1</v>
      </c>
      <c r="T1636">
        <v>1</v>
      </c>
      <c r="U1636">
        <v>1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479.34602487334399</v>
      </c>
      <c r="AC1636">
        <v>6.3404131043209402</v>
      </c>
      <c r="AD1636">
        <v>6492.5656110486998</v>
      </c>
      <c r="AE1636">
        <v>5.3087208594020501</v>
      </c>
      <c r="AF1636">
        <v>1020.65827930479</v>
      </c>
      <c r="AG1636">
        <v>0.83455296754275698</v>
      </c>
      <c r="AH1636">
        <v>5471.9073317439097</v>
      </c>
      <c r="AI1636">
        <v>0.15720415324997</v>
      </c>
      <c r="AJ1636">
        <v>1223</v>
      </c>
      <c r="AK1636">
        <v>3854.172</v>
      </c>
      <c r="AL1636">
        <v>0.97547015535568204</v>
      </c>
      <c r="AM1636">
        <v>2.4529844644317199E-2</v>
      </c>
      <c r="AN1636">
        <v>1.4717906786590299E-2</v>
      </c>
      <c r="AO1636">
        <v>1.63532297628781E-3</v>
      </c>
      <c r="AP1636">
        <v>0</v>
      </c>
      <c r="AQ1636">
        <v>2.2076860179885499E-2</v>
      </c>
      <c r="AR1636">
        <v>6.9901315789473603E-2</v>
      </c>
      <c r="AS1636">
        <v>0.31003289473684198</v>
      </c>
      <c r="AT1636">
        <v>28189</v>
      </c>
      <c r="AU1636">
        <v>39964</v>
      </c>
      <c r="AV1636">
        <v>44551.150202976998</v>
      </c>
      <c r="AW1636">
        <v>0.27921498661909</v>
      </c>
      <c r="AX1636">
        <v>0.38859802210587502</v>
      </c>
      <c r="AY1636">
        <v>76</v>
      </c>
      <c r="AZ1636">
        <v>0</v>
      </c>
      <c r="BA1636">
        <v>0.81112019623875697</v>
      </c>
      <c r="BB1636">
        <v>0</v>
      </c>
      <c r="BC1636">
        <v>0.97834912043301703</v>
      </c>
      <c r="BD1636">
        <v>2.16508795669824E-2</v>
      </c>
      <c r="BE1636">
        <v>1989</v>
      </c>
      <c r="BF1636">
        <v>30</v>
      </c>
      <c r="BG1636">
        <v>4.9469539999999999E-2</v>
      </c>
      <c r="BH1636">
        <v>0</v>
      </c>
      <c r="BI1636">
        <v>0</v>
      </c>
    </row>
    <row r="1637" spans="1:61" x14ac:dyDescent="0.2">
      <c r="A1637">
        <v>1636</v>
      </c>
      <c r="B1637">
        <v>40134226242</v>
      </c>
      <c r="C1637">
        <v>4460000303</v>
      </c>
      <c r="D1637" t="s">
        <v>270</v>
      </c>
      <c r="E1637">
        <v>85205</v>
      </c>
      <c r="F1637">
        <v>1222.0003951915201</v>
      </c>
      <c r="G1637">
        <v>6.3378318805899996</v>
      </c>
      <c r="H1637">
        <v>0.106803633325494</v>
      </c>
      <c r="J1637">
        <v>0.15360484299999999</v>
      </c>
      <c r="K1637">
        <v>0</v>
      </c>
      <c r="L1637">
        <v>0</v>
      </c>
      <c r="M1637">
        <v>0</v>
      </c>
      <c r="N1637">
        <v>35</v>
      </c>
      <c r="O1637">
        <v>6661.6667334455497</v>
      </c>
      <c r="P1637">
        <v>190.33333524130143</v>
      </c>
      <c r="Q1637">
        <v>12377.6262614271</v>
      </c>
      <c r="R1637">
        <f>Q1637/AJ1637</f>
        <v>9.0612198107079802</v>
      </c>
      <c r="S1637">
        <v>0</v>
      </c>
      <c r="T1637">
        <v>0</v>
      </c>
      <c r="U1637">
        <v>3</v>
      </c>
      <c r="X1637">
        <v>0</v>
      </c>
      <c r="Y1637">
        <v>0</v>
      </c>
      <c r="Z1637">
        <v>0</v>
      </c>
      <c r="AA1637">
        <v>1</v>
      </c>
      <c r="AB1637">
        <v>1021.69085351542</v>
      </c>
      <c r="AC1637">
        <v>0</v>
      </c>
      <c r="AD1637">
        <v>12377.6262614271</v>
      </c>
      <c r="AE1637">
        <v>9.0612198107080406</v>
      </c>
      <c r="AF1637">
        <v>0</v>
      </c>
      <c r="AG1637">
        <v>0</v>
      </c>
      <c r="AH1637">
        <v>12377.6262614271</v>
      </c>
      <c r="AI1637">
        <v>0</v>
      </c>
      <c r="AJ1637">
        <v>1366</v>
      </c>
      <c r="AK1637">
        <v>5486.4380000000001</v>
      </c>
      <c r="AL1637">
        <v>0.98243045387994099</v>
      </c>
      <c r="AM1637">
        <v>1.75695461200585E-2</v>
      </c>
      <c r="AN1637">
        <v>7.3206442166910603E-3</v>
      </c>
      <c r="AO1637">
        <v>1.0248901903367399E-2</v>
      </c>
      <c r="AP1637">
        <v>0</v>
      </c>
      <c r="AQ1637">
        <v>2.70863836017569E-2</v>
      </c>
      <c r="AR1637">
        <v>8.4919472913616401E-2</v>
      </c>
      <c r="AS1637">
        <v>0.233528550512445</v>
      </c>
      <c r="AT1637">
        <v>39446</v>
      </c>
      <c r="AU1637">
        <v>47643</v>
      </c>
      <c r="AV1637">
        <v>63990.833333333299</v>
      </c>
      <c r="AW1637">
        <v>0.176427525622254</v>
      </c>
      <c r="AX1637">
        <v>0.54646840148698805</v>
      </c>
      <c r="AY1637">
        <v>74.2</v>
      </c>
      <c r="AZ1637">
        <v>0</v>
      </c>
      <c r="BA1637">
        <v>0.89311859443631003</v>
      </c>
      <c r="BB1637">
        <v>0</v>
      </c>
      <c r="BC1637">
        <v>0.95</v>
      </c>
      <c r="BD1637">
        <v>0.05</v>
      </c>
      <c r="BE1637">
        <v>1997</v>
      </c>
      <c r="BF1637">
        <v>22</v>
      </c>
      <c r="BG1637">
        <v>5.9830831000000001E-2</v>
      </c>
      <c r="BH1637">
        <v>0</v>
      </c>
      <c r="BI1637">
        <v>0</v>
      </c>
    </row>
    <row r="1638" spans="1:61" x14ac:dyDescent="0.2">
      <c r="A1638">
        <v>1637</v>
      </c>
      <c r="B1638">
        <v>40134226251</v>
      </c>
      <c r="C1638">
        <v>4460000303</v>
      </c>
      <c r="D1638" t="s">
        <v>270</v>
      </c>
      <c r="E1638">
        <v>85205</v>
      </c>
      <c r="F1638">
        <v>354.76558412885902</v>
      </c>
      <c r="G1638">
        <v>6.3378318805899996</v>
      </c>
      <c r="H1638">
        <v>9.7603821371699998E-2</v>
      </c>
      <c r="J1638">
        <v>0.15360484299999999</v>
      </c>
      <c r="K1638">
        <v>0</v>
      </c>
      <c r="L1638">
        <v>0</v>
      </c>
      <c r="M1638">
        <v>0</v>
      </c>
      <c r="N1638">
        <v>99</v>
      </c>
      <c r="O1638">
        <v>10130.193648148699</v>
      </c>
      <c r="P1638">
        <v>102.32518836513837</v>
      </c>
      <c r="Q1638">
        <v>38166.295816039397</v>
      </c>
      <c r="R1638">
        <f>Q1638/AJ1638</f>
        <v>15.699833737572767</v>
      </c>
      <c r="S1638">
        <v>1</v>
      </c>
      <c r="T1638">
        <v>1</v>
      </c>
      <c r="U1638">
        <v>1</v>
      </c>
      <c r="V1638">
        <v>1</v>
      </c>
      <c r="W1638">
        <v>0</v>
      </c>
      <c r="X1638">
        <v>2</v>
      </c>
      <c r="Y1638">
        <v>0</v>
      </c>
      <c r="Z1638">
        <v>0</v>
      </c>
      <c r="AA1638">
        <v>0</v>
      </c>
      <c r="AB1638">
        <v>354.76558412885902</v>
      </c>
      <c r="AC1638">
        <v>25.898957017689099</v>
      </c>
      <c r="AD1638">
        <v>38166.295816039397</v>
      </c>
      <c r="AE1638">
        <v>15.6998337375727</v>
      </c>
      <c r="AF1638">
        <v>4124.9666723056298</v>
      </c>
      <c r="AG1638">
        <v>1.6968188697267099</v>
      </c>
      <c r="AH1638">
        <v>34041.329143733703</v>
      </c>
      <c r="AI1638">
        <v>0.10807877956477201</v>
      </c>
      <c r="AJ1638">
        <v>2431</v>
      </c>
      <c r="AK1638">
        <v>7653.7529999999997</v>
      </c>
      <c r="AL1638">
        <v>0.84779925956396496</v>
      </c>
      <c r="AM1638">
        <v>0.15220074043603399</v>
      </c>
      <c r="AN1638">
        <v>0.104483751542575</v>
      </c>
      <c r="AO1638">
        <v>8.2270670505964604E-3</v>
      </c>
      <c r="AP1638">
        <v>5.3475935828877002E-3</v>
      </c>
      <c r="AQ1638">
        <v>0.36610448375154198</v>
      </c>
      <c r="AR1638">
        <v>5.3571428571428499E-2</v>
      </c>
      <c r="AS1638">
        <v>0.15315934065934</v>
      </c>
      <c r="AT1638">
        <v>23132</v>
      </c>
      <c r="AU1638">
        <v>48500</v>
      </c>
      <c r="AV1638">
        <v>67452.040816326495</v>
      </c>
      <c r="AW1638">
        <v>0.49572284003421702</v>
      </c>
      <c r="AX1638">
        <v>0.65798414496036195</v>
      </c>
      <c r="AY1638">
        <v>36.299999999999997</v>
      </c>
      <c r="AZ1638">
        <v>0.31715343480049302</v>
      </c>
      <c r="BA1638">
        <v>0.18387494858083001</v>
      </c>
      <c r="BB1638">
        <v>0.38392857142857101</v>
      </c>
      <c r="BC1638">
        <v>0.96045918367346905</v>
      </c>
      <c r="BD1638">
        <v>3.9540816326530601E-2</v>
      </c>
      <c r="BE1638">
        <v>1988</v>
      </c>
      <c r="BF1638">
        <v>31</v>
      </c>
      <c r="BG1638">
        <v>8.4336901000000006E-2</v>
      </c>
      <c r="BH1638">
        <v>0</v>
      </c>
      <c r="BI1638">
        <v>0</v>
      </c>
    </row>
    <row r="1639" spans="1:61" x14ac:dyDescent="0.2">
      <c r="A1639">
        <v>1638</v>
      </c>
      <c r="B1639">
        <v>40134226252</v>
      </c>
      <c r="C1639">
        <v>4460000297</v>
      </c>
      <c r="D1639" t="s">
        <v>264</v>
      </c>
      <c r="E1639">
        <v>85207</v>
      </c>
      <c r="F1639">
        <v>6526.7223398149799</v>
      </c>
      <c r="G1639">
        <v>3.7845115762499999</v>
      </c>
      <c r="H1639">
        <v>0.106804930182419</v>
      </c>
      <c r="J1639">
        <v>0.147796279</v>
      </c>
      <c r="K1639">
        <v>0</v>
      </c>
      <c r="L1639">
        <v>0</v>
      </c>
      <c r="M1639">
        <v>0</v>
      </c>
      <c r="N1639">
        <v>66</v>
      </c>
      <c r="O1639">
        <v>26752.897750493801</v>
      </c>
      <c r="P1639">
        <v>405.34693561354243</v>
      </c>
      <c r="Q1639">
        <v>13105.177900119599</v>
      </c>
      <c r="R1639">
        <f>Q1639/AJ1639</f>
        <v>7.5490656106679719</v>
      </c>
      <c r="S1639">
        <v>0</v>
      </c>
      <c r="T1639">
        <v>0</v>
      </c>
      <c r="U1639">
        <v>3</v>
      </c>
      <c r="X1639">
        <v>0</v>
      </c>
      <c r="Y1639">
        <v>0</v>
      </c>
      <c r="Z1639">
        <v>0</v>
      </c>
      <c r="AA1639">
        <v>1</v>
      </c>
      <c r="AB1639">
        <v>1197.35884917865</v>
      </c>
      <c r="AC1639">
        <v>0</v>
      </c>
      <c r="AD1639">
        <v>13105.177900119599</v>
      </c>
      <c r="AE1639">
        <v>7.5490656106679896</v>
      </c>
      <c r="AF1639">
        <v>0</v>
      </c>
      <c r="AG1639">
        <v>0</v>
      </c>
      <c r="AH1639">
        <v>13105.177900119599</v>
      </c>
      <c r="AI1639">
        <v>0</v>
      </c>
      <c r="AJ1639">
        <v>1736</v>
      </c>
      <c r="AK1639">
        <v>5671.5590000000002</v>
      </c>
      <c r="AL1639">
        <v>0.98271889400921597</v>
      </c>
      <c r="AM1639">
        <v>1.7281105990783301E-2</v>
      </c>
      <c r="AN1639">
        <v>1.4976958525345601E-2</v>
      </c>
      <c r="AO1639">
        <v>0</v>
      </c>
      <c r="AP1639">
        <v>0</v>
      </c>
      <c r="AQ1639">
        <v>8.9861751152073704E-2</v>
      </c>
      <c r="AR1639">
        <v>0.117233294255568</v>
      </c>
      <c r="AS1639">
        <v>0.12485345838218</v>
      </c>
      <c r="AT1639">
        <v>24884</v>
      </c>
      <c r="AU1639">
        <v>32959</v>
      </c>
      <c r="AV1639">
        <v>37872.577519379804</v>
      </c>
      <c r="AW1639">
        <v>0.27468354430379699</v>
      </c>
      <c r="AX1639">
        <v>0.45867098865478101</v>
      </c>
      <c r="AY1639">
        <v>73</v>
      </c>
      <c r="AZ1639">
        <v>1.0944700460829401E-2</v>
      </c>
      <c r="BA1639">
        <v>0.63594470046082896</v>
      </c>
      <c r="BB1639">
        <v>1.8410852713178199E-2</v>
      </c>
      <c r="BC1639">
        <v>0.61143410852713098</v>
      </c>
      <c r="BD1639">
        <v>0.38856589147286802</v>
      </c>
      <c r="BE1639">
        <v>1984</v>
      </c>
      <c r="BF1639">
        <v>35</v>
      </c>
      <c r="BG1639">
        <v>7.3540856000000002E-2</v>
      </c>
      <c r="BH1639">
        <v>0</v>
      </c>
      <c r="BI1639">
        <v>0</v>
      </c>
    </row>
    <row r="1640" spans="1:61" x14ac:dyDescent="0.2">
      <c r="A1640">
        <v>1639</v>
      </c>
      <c r="B1640">
        <v>40134226253</v>
      </c>
      <c r="C1640">
        <v>4460000027</v>
      </c>
      <c r="D1640" t="s">
        <v>265</v>
      </c>
      <c r="E1640">
        <v>85208</v>
      </c>
      <c r="F1640">
        <v>6975.9807825206999</v>
      </c>
      <c r="G1640">
        <v>28.976880425699999</v>
      </c>
      <c r="H1640">
        <v>0.114631948843881</v>
      </c>
      <c r="I1640">
        <v>4.5</v>
      </c>
      <c r="J1640">
        <v>0.34713386600000001</v>
      </c>
      <c r="K1640">
        <v>0</v>
      </c>
      <c r="L1640">
        <v>0</v>
      </c>
      <c r="M1640">
        <v>0</v>
      </c>
      <c r="N1640">
        <v>55</v>
      </c>
      <c r="O1640">
        <v>8155.9231838818596</v>
      </c>
      <c r="P1640">
        <v>148.28951243421562</v>
      </c>
      <c r="Q1640">
        <v>5335.0024522674803</v>
      </c>
      <c r="R1640">
        <f>Q1640/AJ1640</f>
        <v>14.264712439217861</v>
      </c>
      <c r="S1640">
        <v>1</v>
      </c>
      <c r="T1640">
        <v>0</v>
      </c>
      <c r="U1640">
        <v>2</v>
      </c>
      <c r="V1640">
        <v>0</v>
      </c>
      <c r="W1640">
        <v>1</v>
      </c>
      <c r="X1640">
        <v>2</v>
      </c>
      <c r="Y1640">
        <v>1</v>
      </c>
      <c r="Z1640">
        <v>0.5</v>
      </c>
      <c r="AA1640">
        <v>0</v>
      </c>
      <c r="AB1640">
        <v>876.56177908879897</v>
      </c>
      <c r="AC1640">
        <v>17.722633455495</v>
      </c>
      <c r="AD1640">
        <v>5335.0024522674803</v>
      </c>
      <c r="AE1640">
        <v>14.264712439217799</v>
      </c>
      <c r="AF1640">
        <v>346.14009960194198</v>
      </c>
      <c r="AG1640">
        <v>0.92550828770572802</v>
      </c>
      <c r="AH1640">
        <v>4988.8623526655401</v>
      </c>
      <c r="AI1640">
        <v>6.4880963541980294E-2</v>
      </c>
      <c r="AJ1640">
        <v>374</v>
      </c>
      <c r="AK1640">
        <v>1274.4659999999999</v>
      </c>
      <c r="AL1640">
        <v>0.87967914438502604</v>
      </c>
      <c r="AM1640">
        <v>0.12032085561497299</v>
      </c>
      <c r="AN1640">
        <v>2.4064171122994599E-2</v>
      </c>
      <c r="AO1640">
        <v>2.94117647058823E-2</v>
      </c>
      <c r="AP1640">
        <v>0</v>
      </c>
      <c r="AQ1640">
        <v>0.23529411764705799</v>
      </c>
      <c r="AR1640">
        <v>0.29642857142857099</v>
      </c>
      <c r="AS1640">
        <v>0.103571428571428</v>
      </c>
      <c r="AT1640">
        <v>25361</v>
      </c>
      <c r="AU1640">
        <v>48214</v>
      </c>
      <c r="AV1640">
        <v>67168.253968253994</v>
      </c>
      <c r="AW1640">
        <v>0.23508771929824501</v>
      </c>
      <c r="AX1640">
        <v>0.629139072847682</v>
      </c>
      <c r="AY1640">
        <v>49.5</v>
      </c>
      <c r="AZ1640">
        <v>0.17647058823529399</v>
      </c>
      <c r="BA1640">
        <v>0.20855614973261999</v>
      </c>
      <c r="BB1640">
        <v>0.32539682539682502</v>
      </c>
      <c r="BC1640">
        <v>0.88095238095238004</v>
      </c>
      <c r="BD1640">
        <v>0.119047619047619</v>
      </c>
      <c r="BE1640">
        <v>1973</v>
      </c>
      <c r="BF1640">
        <v>46</v>
      </c>
      <c r="BG1640">
        <v>0.103582511</v>
      </c>
      <c r="BH1640">
        <v>0</v>
      </c>
      <c r="BI1640">
        <v>0</v>
      </c>
    </row>
    <row r="1641" spans="1:61" x14ac:dyDescent="0.2">
      <c r="A1641">
        <v>1640</v>
      </c>
      <c r="B1641">
        <v>40134226261</v>
      </c>
      <c r="C1641">
        <v>4460000085</v>
      </c>
      <c r="D1641" t="s">
        <v>266</v>
      </c>
      <c r="E1641">
        <v>85208</v>
      </c>
      <c r="F1641">
        <v>5982.3399452780504</v>
      </c>
      <c r="G1641">
        <v>10.547502010400001</v>
      </c>
      <c r="H1641">
        <v>0.19206364191158001</v>
      </c>
      <c r="I1641">
        <v>4</v>
      </c>
      <c r="J1641">
        <v>0.43691345199999998</v>
      </c>
      <c r="K1641">
        <v>0</v>
      </c>
      <c r="L1641">
        <v>0</v>
      </c>
      <c r="M1641">
        <v>0</v>
      </c>
      <c r="N1641">
        <v>47</v>
      </c>
      <c r="O1641">
        <v>19891.120325018201</v>
      </c>
      <c r="P1641">
        <v>423.21532606421704</v>
      </c>
      <c r="Q1641">
        <v>32017.0941477505</v>
      </c>
      <c r="R1641">
        <f>Q1641/AJ1641</f>
        <v>17.222751020844811</v>
      </c>
      <c r="S1641">
        <v>1</v>
      </c>
      <c r="T1641">
        <v>0</v>
      </c>
      <c r="U1641">
        <v>2</v>
      </c>
      <c r="V1641">
        <v>0</v>
      </c>
      <c r="W1641">
        <v>1</v>
      </c>
      <c r="X1641">
        <v>2</v>
      </c>
      <c r="Y1641">
        <v>1</v>
      </c>
      <c r="Z1641">
        <v>0.5</v>
      </c>
      <c r="AA1641">
        <v>0</v>
      </c>
      <c r="AB1641">
        <v>216.41763627479</v>
      </c>
      <c r="AC1641">
        <v>17.722633455495</v>
      </c>
      <c r="AD1641">
        <v>32017.0941477505</v>
      </c>
      <c r="AE1641">
        <v>17.2227510208448</v>
      </c>
      <c r="AF1641">
        <v>5026.7721127332998</v>
      </c>
      <c r="AG1641">
        <v>2.70401942589204</v>
      </c>
      <c r="AH1641">
        <v>26990.322035017201</v>
      </c>
      <c r="AI1641">
        <v>0.15700275888673801</v>
      </c>
      <c r="AJ1641">
        <v>1859</v>
      </c>
      <c r="AK1641">
        <v>3694.8209999999999</v>
      </c>
      <c r="AL1641">
        <v>0.896180742334588</v>
      </c>
      <c r="AM1641">
        <v>0.103819257665411</v>
      </c>
      <c r="AN1641">
        <v>9.6288327057557799E-2</v>
      </c>
      <c r="AO1641">
        <v>0</v>
      </c>
      <c r="AP1641">
        <v>4.3033889187735304E-3</v>
      </c>
      <c r="AQ1641">
        <v>0.121032813340505</v>
      </c>
      <c r="AR1641">
        <v>9.5206828627708406E-2</v>
      </c>
      <c r="AS1641">
        <v>0.14970453053184499</v>
      </c>
      <c r="AT1641">
        <v>23420</v>
      </c>
      <c r="AU1641">
        <v>41168</v>
      </c>
      <c r="AV1641">
        <v>46899.888268156399</v>
      </c>
      <c r="AW1641">
        <v>0.21533258173618899</v>
      </c>
      <c r="AX1641">
        <v>0.56486486486486398</v>
      </c>
      <c r="AY1641">
        <v>72.8</v>
      </c>
      <c r="AZ1641">
        <v>0.121570736955352</v>
      </c>
      <c r="BA1641">
        <v>0.67670790747713805</v>
      </c>
      <c r="BB1641">
        <v>0.10949720670391</v>
      </c>
      <c r="BC1641">
        <v>0.825698324022346</v>
      </c>
      <c r="BD1641">
        <v>0.174301675977653</v>
      </c>
      <c r="BE1641">
        <v>1983</v>
      </c>
      <c r="BF1641">
        <v>36</v>
      </c>
      <c r="BG1641">
        <v>9.0329335999999996E-2</v>
      </c>
      <c r="BH1641">
        <v>0</v>
      </c>
      <c r="BI1641">
        <v>0</v>
      </c>
    </row>
    <row r="1642" spans="1:61" x14ac:dyDescent="0.2">
      <c r="A1642">
        <v>1641</v>
      </c>
      <c r="B1642">
        <v>40134226262</v>
      </c>
      <c r="C1642">
        <v>4460000027</v>
      </c>
      <c r="D1642" t="s">
        <v>265</v>
      </c>
      <c r="E1642">
        <v>85208</v>
      </c>
      <c r="F1642">
        <v>4597.3006473708401</v>
      </c>
      <c r="G1642">
        <v>28.976880425699999</v>
      </c>
      <c r="H1642">
        <v>0.17725139774749499</v>
      </c>
      <c r="I1642">
        <v>4.5</v>
      </c>
      <c r="J1642">
        <v>0.34713386600000001</v>
      </c>
      <c r="K1642">
        <v>0</v>
      </c>
      <c r="L1642">
        <v>0</v>
      </c>
      <c r="M1642">
        <v>0</v>
      </c>
      <c r="N1642">
        <v>19</v>
      </c>
      <c r="O1642">
        <v>22280.024081291202</v>
      </c>
      <c r="P1642">
        <v>1172.6328463837474</v>
      </c>
      <c r="Q1642">
        <v>4030.0390532405299</v>
      </c>
      <c r="R1642">
        <f>Q1642/AJ1642</f>
        <v>5.0062596934664967</v>
      </c>
      <c r="S1642">
        <v>0</v>
      </c>
      <c r="T1642">
        <v>0</v>
      </c>
      <c r="U1642">
        <v>3</v>
      </c>
      <c r="X1642">
        <v>0</v>
      </c>
      <c r="Y1642">
        <v>0</v>
      </c>
      <c r="Z1642">
        <v>0</v>
      </c>
      <c r="AA1642">
        <v>1</v>
      </c>
      <c r="AB1642">
        <v>1338.2106517695299</v>
      </c>
      <c r="AC1642">
        <v>0</v>
      </c>
      <c r="AD1642">
        <v>4030.0390532405299</v>
      </c>
      <c r="AE1642">
        <v>5.0062596934664896</v>
      </c>
      <c r="AF1642">
        <v>0</v>
      </c>
      <c r="AG1642">
        <v>0</v>
      </c>
      <c r="AH1642">
        <v>4030.0390532405299</v>
      </c>
      <c r="AI1642">
        <v>0</v>
      </c>
      <c r="AJ1642">
        <v>805</v>
      </c>
      <c r="AK1642">
        <v>3928.6680000000001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6.2735257214554502E-2</v>
      </c>
      <c r="AS1642">
        <v>0.27979924717691301</v>
      </c>
      <c r="AT1642">
        <v>43333</v>
      </c>
      <c r="AU1642">
        <v>54821</v>
      </c>
      <c r="AV1642">
        <v>78202.471910112406</v>
      </c>
      <c r="AW1642">
        <v>0.190062111801242</v>
      </c>
      <c r="AX1642">
        <v>0.36614853195163999</v>
      </c>
      <c r="AY1642">
        <v>71.400000000000006</v>
      </c>
      <c r="AZ1642">
        <v>9.9378881987577591E-3</v>
      </c>
      <c r="BA1642">
        <v>0.72173913043478199</v>
      </c>
      <c r="BB1642">
        <v>1.57303370786516E-2</v>
      </c>
      <c r="BC1642">
        <v>0.96853932584269598</v>
      </c>
      <c r="BD1642">
        <v>3.1460674157303303E-2</v>
      </c>
      <c r="BE1642">
        <v>1989</v>
      </c>
      <c r="BF1642">
        <v>30</v>
      </c>
      <c r="BG1642">
        <v>3.4688467000000001E-2</v>
      </c>
      <c r="BH1642">
        <v>0</v>
      </c>
      <c r="BI1642">
        <v>0</v>
      </c>
    </row>
    <row r="1643" spans="1:61" x14ac:dyDescent="0.2">
      <c r="A1643">
        <v>1642</v>
      </c>
      <c r="B1643">
        <v>40134226271</v>
      </c>
      <c r="C1643">
        <v>4460000027</v>
      </c>
      <c r="D1643" t="s">
        <v>265</v>
      </c>
      <c r="E1643">
        <v>85208</v>
      </c>
      <c r="F1643">
        <v>3807.4449065652302</v>
      </c>
      <c r="G1643">
        <v>28.976880425699999</v>
      </c>
      <c r="H1643">
        <v>0.111362709536114</v>
      </c>
      <c r="I1643">
        <v>4.5</v>
      </c>
      <c r="J1643">
        <v>0.34713386600000001</v>
      </c>
      <c r="K1643">
        <v>0</v>
      </c>
      <c r="L1643">
        <v>0</v>
      </c>
      <c r="M1643">
        <v>0</v>
      </c>
      <c r="N1643">
        <v>84</v>
      </c>
      <c r="O1643">
        <v>8597.8028710578892</v>
      </c>
      <c r="P1643">
        <v>102.3547960840225</v>
      </c>
      <c r="Q1643">
        <v>25212.622502956299</v>
      </c>
      <c r="R1643">
        <f>Q1643/AJ1643</f>
        <v>18.376547013816545</v>
      </c>
      <c r="S1643">
        <v>0</v>
      </c>
      <c r="T1643">
        <v>0</v>
      </c>
      <c r="U1643">
        <v>3</v>
      </c>
      <c r="X1643">
        <v>0</v>
      </c>
      <c r="Y1643">
        <v>0</v>
      </c>
      <c r="Z1643">
        <v>0</v>
      </c>
      <c r="AA1643">
        <v>1</v>
      </c>
      <c r="AB1643">
        <v>1309.28190492983</v>
      </c>
      <c r="AC1643">
        <v>0</v>
      </c>
      <c r="AD1643">
        <v>25212.622502956299</v>
      </c>
      <c r="AE1643">
        <v>18.376547013816499</v>
      </c>
      <c r="AF1643">
        <v>0</v>
      </c>
      <c r="AG1643">
        <v>0</v>
      </c>
      <c r="AH1643">
        <v>25212.622502956299</v>
      </c>
      <c r="AI1643">
        <v>0</v>
      </c>
      <c r="AJ1643">
        <v>1372</v>
      </c>
      <c r="AK1643">
        <v>4598.607</v>
      </c>
      <c r="AL1643">
        <v>0.88192419825072799</v>
      </c>
      <c r="AM1643">
        <v>0.118075801749271</v>
      </c>
      <c r="AN1643">
        <v>1.6763848396501399E-2</v>
      </c>
      <c r="AO1643">
        <v>0</v>
      </c>
      <c r="AP1643">
        <v>0</v>
      </c>
      <c r="AQ1643">
        <v>0.59839650145772505</v>
      </c>
      <c r="AR1643">
        <v>0.24184261036468299</v>
      </c>
      <c r="AS1643">
        <v>0.10076775431861799</v>
      </c>
      <c r="AT1643">
        <v>24732</v>
      </c>
      <c r="AU1643">
        <v>49797</v>
      </c>
      <c r="AV1643">
        <v>64265.756302520997</v>
      </c>
      <c r="AW1643">
        <v>0.13225569434239501</v>
      </c>
      <c r="AX1643">
        <v>0.58490566037735803</v>
      </c>
      <c r="AY1643">
        <v>47.9</v>
      </c>
      <c r="AZ1643">
        <v>0.146501457725947</v>
      </c>
      <c r="BA1643">
        <v>0.28935860058308999</v>
      </c>
      <c r="BB1643">
        <v>0.218487394957983</v>
      </c>
      <c r="BC1643">
        <v>0.94747899159663795</v>
      </c>
      <c r="BD1643">
        <v>5.2521008403361297E-2</v>
      </c>
      <c r="BE1643">
        <v>1973</v>
      </c>
      <c r="BF1643">
        <v>46</v>
      </c>
      <c r="BG1643">
        <v>0.110896854</v>
      </c>
      <c r="BH1643">
        <v>0</v>
      </c>
      <c r="BI1643">
        <v>0</v>
      </c>
    </row>
    <row r="1644" spans="1:61" x14ac:dyDescent="0.2">
      <c r="A1644">
        <v>1643</v>
      </c>
      <c r="B1644">
        <v>40134226272</v>
      </c>
      <c r="C1644">
        <v>4460000027</v>
      </c>
      <c r="D1644" t="s">
        <v>265</v>
      </c>
      <c r="E1644">
        <v>85208</v>
      </c>
      <c r="F1644">
        <v>2568.5072463178299</v>
      </c>
      <c r="G1644">
        <v>28.976880425699999</v>
      </c>
      <c r="H1644">
        <v>0.20451975941571199</v>
      </c>
      <c r="I1644">
        <v>4.5</v>
      </c>
      <c r="J1644">
        <v>0.34713386600000001</v>
      </c>
      <c r="K1644">
        <v>0</v>
      </c>
      <c r="L1644">
        <v>0</v>
      </c>
      <c r="M1644">
        <v>0</v>
      </c>
      <c r="N1644">
        <v>93</v>
      </c>
      <c r="O1644">
        <v>30662.115759824501</v>
      </c>
      <c r="P1644">
        <v>329.70016946047849</v>
      </c>
      <c r="Q1644">
        <v>33280.391611511099</v>
      </c>
      <c r="R1644">
        <f>Q1644/AJ1644</f>
        <v>14.155845007023011</v>
      </c>
      <c r="S1644">
        <v>0</v>
      </c>
      <c r="T1644">
        <v>0</v>
      </c>
      <c r="U1644">
        <v>3</v>
      </c>
      <c r="X1644">
        <v>0</v>
      </c>
      <c r="Y1644">
        <v>0</v>
      </c>
      <c r="Z1644">
        <v>0</v>
      </c>
      <c r="AA1644">
        <v>1</v>
      </c>
      <c r="AB1644">
        <v>1625.4244406907901</v>
      </c>
      <c r="AC1644">
        <v>0</v>
      </c>
      <c r="AD1644">
        <v>33280.391611511099</v>
      </c>
      <c r="AE1644">
        <v>14.155845007023</v>
      </c>
      <c r="AF1644">
        <v>0</v>
      </c>
      <c r="AG1644">
        <v>0</v>
      </c>
      <c r="AH1644">
        <v>33280.391611511099</v>
      </c>
      <c r="AI1644">
        <v>0</v>
      </c>
      <c r="AJ1644">
        <v>2351</v>
      </c>
      <c r="AK1644">
        <v>4637.1580000000004</v>
      </c>
      <c r="AL1644">
        <v>0.90472139515099903</v>
      </c>
      <c r="AM1644">
        <v>9.5278604849000401E-2</v>
      </c>
      <c r="AN1644">
        <v>5.9549128030625198E-3</v>
      </c>
      <c r="AO1644">
        <v>5.10421097405359E-3</v>
      </c>
      <c r="AP1644">
        <v>1.44619310931518E-2</v>
      </c>
      <c r="AQ1644">
        <v>0.15355168013611201</v>
      </c>
      <c r="AR1644">
        <v>5.43420351624933E-2</v>
      </c>
      <c r="AS1644">
        <v>0.165689930740543</v>
      </c>
      <c r="AT1644">
        <v>25813</v>
      </c>
      <c r="AU1644">
        <v>40156</v>
      </c>
      <c r="AV1644">
        <v>54686.910490856601</v>
      </c>
      <c r="AW1644">
        <v>0.22330923011484399</v>
      </c>
      <c r="AX1644">
        <v>0.61724875267284396</v>
      </c>
      <c r="AY1644">
        <v>50.9</v>
      </c>
      <c r="AZ1644">
        <v>0.15227562739259801</v>
      </c>
      <c r="BA1644">
        <v>0.196937473415567</v>
      </c>
      <c r="BB1644">
        <v>0.14629451395572601</v>
      </c>
      <c r="BC1644">
        <v>0.94898941289701599</v>
      </c>
      <c r="BD1644">
        <v>5.1010587102983597E-2</v>
      </c>
      <c r="BE1644">
        <v>1977</v>
      </c>
      <c r="BF1644">
        <v>42</v>
      </c>
      <c r="BG1644">
        <v>8.0581045000000004E-2</v>
      </c>
      <c r="BH1644">
        <v>0</v>
      </c>
      <c r="BI1644">
        <v>0</v>
      </c>
    </row>
    <row r="1645" spans="1:61" x14ac:dyDescent="0.2">
      <c r="A1645">
        <v>1644</v>
      </c>
      <c r="B1645">
        <v>40134226281</v>
      </c>
      <c r="C1645">
        <v>4460000027</v>
      </c>
      <c r="D1645" t="s">
        <v>265</v>
      </c>
      <c r="E1645">
        <v>85208</v>
      </c>
      <c r="F1645">
        <v>836.77876093938505</v>
      </c>
      <c r="G1645">
        <v>28.976880425699999</v>
      </c>
      <c r="H1645">
        <v>0.174329310616582</v>
      </c>
      <c r="I1645">
        <v>4.5</v>
      </c>
      <c r="J1645">
        <v>0.34713386600000001</v>
      </c>
      <c r="K1645">
        <v>0</v>
      </c>
      <c r="L1645">
        <v>0</v>
      </c>
      <c r="M1645">
        <v>0</v>
      </c>
      <c r="N1645">
        <v>63</v>
      </c>
      <c r="O1645">
        <v>14266.3760374494</v>
      </c>
      <c r="P1645">
        <v>226.4504132928476</v>
      </c>
      <c r="Q1645">
        <v>6839.0828679009301</v>
      </c>
      <c r="R1645">
        <f>Q1645/AJ1645</f>
        <v>21.239387788512204</v>
      </c>
      <c r="S1645">
        <v>1</v>
      </c>
      <c r="T1645">
        <v>1</v>
      </c>
      <c r="U1645">
        <v>1</v>
      </c>
      <c r="V1645">
        <v>1</v>
      </c>
      <c r="W1645">
        <v>0</v>
      </c>
      <c r="X1645">
        <v>2</v>
      </c>
      <c r="Y1645">
        <v>0</v>
      </c>
      <c r="Z1645">
        <v>0</v>
      </c>
      <c r="AA1645">
        <v>0</v>
      </c>
      <c r="AB1645">
        <v>207.25759173308899</v>
      </c>
      <c r="AC1645">
        <v>47.592039764078002</v>
      </c>
      <c r="AD1645">
        <v>6839.0828679009301</v>
      </c>
      <c r="AE1645">
        <v>21.2393877885122</v>
      </c>
      <c r="AF1645">
        <v>1571.5917846217001</v>
      </c>
      <c r="AG1645">
        <v>4.8807198280177104</v>
      </c>
      <c r="AH1645">
        <v>5267.4910832792302</v>
      </c>
      <c r="AI1645">
        <v>0.22979569263562</v>
      </c>
      <c r="AJ1645">
        <v>322</v>
      </c>
      <c r="AK1645">
        <v>1348.664</v>
      </c>
      <c r="AL1645">
        <v>0.94409937888198703</v>
      </c>
      <c r="AM1645">
        <v>5.5900621118012403E-2</v>
      </c>
      <c r="AN1645">
        <v>0</v>
      </c>
      <c r="AO1645">
        <v>1.8633540372670801E-2</v>
      </c>
      <c r="AP1645">
        <v>0</v>
      </c>
      <c r="AQ1645">
        <v>0.14285714285714199</v>
      </c>
      <c r="AR1645">
        <v>0.15384615384615299</v>
      </c>
      <c r="AS1645">
        <v>7.69230769230769E-2</v>
      </c>
      <c r="AT1645">
        <v>29059</v>
      </c>
      <c r="AU1645">
        <v>30855</v>
      </c>
      <c r="AV1645">
        <v>43131.100478468899</v>
      </c>
      <c r="AW1645">
        <v>0.29192546583850898</v>
      </c>
      <c r="AX1645">
        <v>0.55649717514124297</v>
      </c>
      <c r="AY1645">
        <v>60.2</v>
      </c>
      <c r="AZ1645">
        <v>2.1739130434782601E-2</v>
      </c>
      <c r="BA1645">
        <v>0.30745341614906802</v>
      </c>
      <c r="BB1645">
        <v>2.8708133971291801E-2</v>
      </c>
      <c r="BC1645">
        <v>0.93301435406698496</v>
      </c>
      <c r="BD1645">
        <v>6.6985645933014301E-2</v>
      </c>
      <c r="BE1645">
        <v>1978</v>
      </c>
      <c r="BF1645">
        <v>41</v>
      </c>
      <c r="BG1645">
        <v>9.9424998000000001E-2</v>
      </c>
      <c r="BH1645">
        <v>0</v>
      </c>
      <c r="BI1645">
        <v>0</v>
      </c>
    </row>
    <row r="1646" spans="1:61" x14ac:dyDescent="0.2">
      <c r="A1646">
        <v>1645</v>
      </c>
      <c r="B1646">
        <v>40134226282</v>
      </c>
      <c r="C1646">
        <v>4460000027</v>
      </c>
      <c r="D1646" t="s">
        <v>265</v>
      </c>
      <c r="E1646">
        <v>85208</v>
      </c>
      <c r="F1646">
        <v>1159.9134195660699</v>
      </c>
      <c r="G1646">
        <v>28.976880425699999</v>
      </c>
      <c r="H1646">
        <v>0.233716145783848</v>
      </c>
      <c r="I1646">
        <v>4.5</v>
      </c>
      <c r="J1646">
        <v>0.34713386600000001</v>
      </c>
      <c r="K1646">
        <v>0</v>
      </c>
      <c r="L1646">
        <v>0</v>
      </c>
      <c r="M1646">
        <v>0</v>
      </c>
      <c r="N1646">
        <v>129</v>
      </c>
      <c r="O1646">
        <v>26815.641306833601</v>
      </c>
      <c r="P1646">
        <v>207.87318842506667</v>
      </c>
      <c r="Q1646">
        <v>47237.348106158301</v>
      </c>
      <c r="R1646">
        <f>Q1646/AJ1646</f>
        <v>14.99598352576454</v>
      </c>
      <c r="S1646">
        <v>1</v>
      </c>
      <c r="T1646">
        <v>0</v>
      </c>
      <c r="U1646">
        <v>2</v>
      </c>
      <c r="V1646">
        <v>0</v>
      </c>
      <c r="W1646">
        <v>1</v>
      </c>
      <c r="X1646">
        <v>2</v>
      </c>
      <c r="Y1646">
        <v>1</v>
      </c>
      <c r="Z1646">
        <v>0.5</v>
      </c>
      <c r="AA1646">
        <v>0</v>
      </c>
      <c r="AB1646">
        <v>857.67434161869903</v>
      </c>
      <c r="AC1646">
        <v>20.117445570823701</v>
      </c>
      <c r="AD1646">
        <v>47237.348106158301</v>
      </c>
      <c r="AE1646">
        <v>14.995983525764499</v>
      </c>
      <c r="AF1646">
        <v>1443.8889645285501</v>
      </c>
      <c r="AG1646">
        <v>0.45837744905668398</v>
      </c>
      <c r="AH1646">
        <v>45793.459141629697</v>
      </c>
      <c r="AI1646">
        <v>3.0566681289636501E-2</v>
      </c>
      <c r="AJ1646">
        <v>3150</v>
      </c>
      <c r="AK1646">
        <v>6267.7470000000003</v>
      </c>
      <c r="AL1646">
        <v>0.85746031746031703</v>
      </c>
      <c r="AM1646">
        <v>0.14253968253968199</v>
      </c>
      <c r="AN1646">
        <v>1.0476190476190399E-2</v>
      </c>
      <c r="AO1646">
        <v>0</v>
      </c>
      <c r="AP1646">
        <v>4.1269841269841196E-3</v>
      </c>
      <c r="AQ1646">
        <v>0.41015873015873</v>
      </c>
      <c r="AR1646">
        <v>0.24012474012474</v>
      </c>
      <c r="AS1646">
        <v>6.4449064449064397E-2</v>
      </c>
      <c r="AT1646">
        <v>16934</v>
      </c>
      <c r="AU1646">
        <v>33693</v>
      </c>
      <c r="AV1646">
        <v>41507.313064913702</v>
      </c>
      <c r="AW1646">
        <v>0.49567446331303999</v>
      </c>
      <c r="AX1646">
        <v>0.38404327248140602</v>
      </c>
      <c r="AY1646">
        <v>32.799999999999997</v>
      </c>
      <c r="AZ1646">
        <v>0.30380952380952297</v>
      </c>
      <c r="BA1646">
        <v>0.133333333333333</v>
      </c>
      <c r="BB1646">
        <v>0.32621199671322898</v>
      </c>
      <c r="BC1646">
        <v>0.89153656532456804</v>
      </c>
      <c r="BD1646">
        <v>0.108463434675431</v>
      </c>
      <c r="BE1646">
        <v>1987</v>
      </c>
      <c r="BF1646">
        <v>32</v>
      </c>
      <c r="BG1646">
        <v>8.6645192999999995E-2</v>
      </c>
      <c r="BH1646">
        <v>0</v>
      </c>
      <c r="BI1646">
        <v>0</v>
      </c>
    </row>
    <row r="1647" spans="1:61" x14ac:dyDescent="0.2">
      <c r="A1647">
        <v>1646</v>
      </c>
      <c r="B1647">
        <v>40134226291</v>
      </c>
      <c r="C1647">
        <v>4460000027</v>
      </c>
      <c r="D1647" t="s">
        <v>265</v>
      </c>
      <c r="E1647">
        <v>85208</v>
      </c>
      <c r="F1647">
        <v>2226.6500210188101</v>
      </c>
      <c r="G1647">
        <v>28.976880425699999</v>
      </c>
      <c r="H1647">
        <v>0.20466427768241699</v>
      </c>
      <c r="I1647">
        <v>4.5</v>
      </c>
      <c r="J1647">
        <v>0.34713386600000001</v>
      </c>
      <c r="K1647">
        <v>0</v>
      </c>
      <c r="L1647">
        <v>0</v>
      </c>
      <c r="M1647">
        <v>0</v>
      </c>
      <c r="N1647">
        <v>80</v>
      </c>
      <c r="O1647">
        <v>43764.1215878566</v>
      </c>
      <c r="P1647">
        <v>547.05151984820748</v>
      </c>
      <c r="Q1647">
        <v>33788.697628505601</v>
      </c>
      <c r="R1647">
        <f>Q1647/AJ1647</f>
        <v>15.737632803216396</v>
      </c>
      <c r="S1647">
        <v>0</v>
      </c>
      <c r="T1647">
        <v>0</v>
      </c>
      <c r="U1647">
        <v>3</v>
      </c>
      <c r="X1647">
        <v>0</v>
      </c>
      <c r="Y1647">
        <v>0</v>
      </c>
      <c r="Z1647">
        <v>0</v>
      </c>
      <c r="AA1647">
        <v>1</v>
      </c>
      <c r="AB1647">
        <v>1320.2481129714999</v>
      </c>
      <c r="AC1647">
        <v>0</v>
      </c>
      <c r="AD1647">
        <v>33788.697628505601</v>
      </c>
      <c r="AE1647">
        <v>15.7376328032164</v>
      </c>
      <c r="AF1647">
        <v>0</v>
      </c>
      <c r="AG1647">
        <v>0</v>
      </c>
      <c r="AH1647">
        <v>33788.697628505601</v>
      </c>
      <c r="AI1647">
        <v>0</v>
      </c>
      <c r="AJ1647">
        <v>2147</v>
      </c>
      <c r="AK1647">
        <v>4272.0460000000003</v>
      </c>
      <c r="AL1647">
        <v>0.92966930600838305</v>
      </c>
      <c r="AM1647">
        <v>7.0330693991616094E-2</v>
      </c>
      <c r="AN1647">
        <v>1.63018164881229E-2</v>
      </c>
      <c r="AO1647">
        <v>4.3316255239869497E-2</v>
      </c>
      <c r="AP1647">
        <v>3.72612948299953E-3</v>
      </c>
      <c r="AQ1647">
        <v>0.133209129017233</v>
      </c>
      <c r="AR1647">
        <v>0.17976843388177899</v>
      </c>
      <c r="AS1647">
        <v>0.16697135892748299</v>
      </c>
      <c r="AT1647">
        <v>28793</v>
      </c>
      <c r="AU1647">
        <v>54867</v>
      </c>
      <c r="AV1647">
        <v>67652.391546162398</v>
      </c>
      <c r="AW1647">
        <v>0.19701909641359999</v>
      </c>
      <c r="AX1647">
        <v>0.54475308641975295</v>
      </c>
      <c r="AY1647">
        <v>48.7</v>
      </c>
      <c r="AZ1647">
        <v>0.20586865393572401</v>
      </c>
      <c r="BA1647">
        <v>0.35724266418257999</v>
      </c>
      <c r="BB1647">
        <v>0.30589543937708502</v>
      </c>
      <c r="BC1647">
        <v>1</v>
      </c>
      <c r="BD1647">
        <v>0</v>
      </c>
      <c r="BE1647">
        <v>1994</v>
      </c>
      <c r="BF1647">
        <v>25</v>
      </c>
      <c r="BG1647">
        <v>8.0866351000000003E-2</v>
      </c>
      <c r="BH1647">
        <v>0</v>
      </c>
      <c r="BI1647">
        <v>0</v>
      </c>
    </row>
    <row r="1648" spans="1:61" x14ac:dyDescent="0.2">
      <c r="A1648">
        <v>1647</v>
      </c>
      <c r="B1648">
        <v>40134226292</v>
      </c>
      <c r="C1648">
        <v>4460000027</v>
      </c>
      <c r="D1648" t="s">
        <v>265</v>
      </c>
      <c r="E1648">
        <v>85208</v>
      </c>
      <c r="F1648">
        <v>1204.6746604907701</v>
      </c>
      <c r="G1648">
        <v>28.976880425699999</v>
      </c>
      <c r="H1648">
        <v>0.25801806666798499</v>
      </c>
      <c r="I1648">
        <v>4.5</v>
      </c>
      <c r="J1648">
        <v>0.34713386600000001</v>
      </c>
      <c r="K1648">
        <v>0</v>
      </c>
      <c r="L1648">
        <v>0</v>
      </c>
      <c r="M1648">
        <v>0</v>
      </c>
      <c r="N1648">
        <v>67</v>
      </c>
      <c r="O1648">
        <v>44733.404396464903</v>
      </c>
      <c r="P1648">
        <v>667.66275218604335</v>
      </c>
      <c r="Q1648">
        <v>21045.655269031799</v>
      </c>
      <c r="R1648">
        <f>Q1648/AJ1648</f>
        <v>22.014283754217363</v>
      </c>
      <c r="S1648">
        <v>1</v>
      </c>
      <c r="T1648">
        <v>0</v>
      </c>
      <c r="U1648">
        <v>2</v>
      </c>
      <c r="V1648">
        <v>0</v>
      </c>
      <c r="W1648">
        <v>1</v>
      </c>
      <c r="X1648">
        <v>2</v>
      </c>
      <c r="Y1648">
        <v>1</v>
      </c>
      <c r="Z1648">
        <v>0.5</v>
      </c>
      <c r="AA1648">
        <v>0</v>
      </c>
      <c r="AB1648">
        <v>529.14712668760399</v>
      </c>
      <c r="AC1648">
        <v>21.2702126996708</v>
      </c>
      <c r="AD1648">
        <v>21045.655269031799</v>
      </c>
      <c r="AE1648">
        <v>22.014283754217299</v>
      </c>
      <c r="AF1648">
        <v>504.82582583634502</v>
      </c>
      <c r="AG1648">
        <v>0.528060487276512</v>
      </c>
      <c r="AH1648">
        <v>20540.829443195398</v>
      </c>
      <c r="AI1648">
        <v>2.39871754708053E-2</v>
      </c>
      <c r="AJ1648">
        <v>956</v>
      </c>
      <c r="AK1648">
        <v>3827.7660000000001</v>
      </c>
      <c r="AL1648">
        <v>0.80962343096234302</v>
      </c>
      <c r="AM1648">
        <v>0.19037656903765601</v>
      </c>
      <c r="AN1648">
        <v>2.30125523012552E-2</v>
      </c>
      <c r="AO1648">
        <v>0</v>
      </c>
      <c r="AP1648">
        <v>2.0920502092050201E-2</v>
      </c>
      <c r="AQ1648">
        <v>0.19874476987447601</v>
      </c>
      <c r="AR1648">
        <v>4.6348314606741499E-2</v>
      </c>
      <c r="AS1648">
        <v>0.31039325842696602</v>
      </c>
      <c r="AT1648">
        <v>31148</v>
      </c>
      <c r="AU1648">
        <v>75972</v>
      </c>
      <c r="AV1648">
        <v>77613.823529411806</v>
      </c>
      <c r="AW1648">
        <v>0.161087866108786</v>
      </c>
      <c r="AX1648">
        <v>0.76923076923076905</v>
      </c>
      <c r="AY1648">
        <v>43.7</v>
      </c>
      <c r="AZ1648">
        <v>0.169456066945606</v>
      </c>
      <c r="BA1648">
        <v>0.111924686192468</v>
      </c>
      <c r="BB1648">
        <v>0.30294117647058799</v>
      </c>
      <c r="BC1648">
        <v>0.97058823529411697</v>
      </c>
      <c r="BD1648">
        <v>2.94117647058823E-2</v>
      </c>
      <c r="BE1648">
        <v>1995</v>
      </c>
      <c r="BF1648">
        <v>24</v>
      </c>
      <c r="BG1648">
        <v>9.9574123E-2</v>
      </c>
      <c r="BH1648">
        <v>0</v>
      </c>
      <c r="BI1648">
        <v>0</v>
      </c>
    </row>
    <row r="1649" spans="1:61" x14ac:dyDescent="0.2">
      <c r="A1649">
        <v>1648</v>
      </c>
      <c r="B1649">
        <v>40134226301</v>
      </c>
      <c r="C1649">
        <v>4460000027</v>
      </c>
      <c r="D1649" t="s">
        <v>265</v>
      </c>
      <c r="E1649">
        <v>85208</v>
      </c>
      <c r="F1649">
        <v>1088.1473993207501</v>
      </c>
      <c r="G1649">
        <v>28.976880425699999</v>
      </c>
      <c r="H1649">
        <v>0.211749828374098</v>
      </c>
      <c r="I1649">
        <v>4.5</v>
      </c>
      <c r="J1649">
        <v>0.34713386600000001</v>
      </c>
      <c r="K1649">
        <v>0</v>
      </c>
      <c r="L1649">
        <v>0</v>
      </c>
      <c r="M1649">
        <v>0</v>
      </c>
      <c r="N1649">
        <v>121</v>
      </c>
      <c r="O1649">
        <v>27818.554971235601</v>
      </c>
      <c r="P1649">
        <v>229.9054129854182</v>
      </c>
      <c r="Q1649">
        <v>51192.583675524598</v>
      </c>
      <c r="R1649">
        <f>Q1649/AJ1649</f>
        <v>14.355744160270499</v>
      </c>
      <c r="S1649">
        <v>1</v>
      </c>
      <c r="T1649">
        <v>0</v>
      </c>
      <c r="U1649">
        <v>2</v>
      </c>
      <c r="V1649">
        <v>0</v>
      </c>
      <c r="W1649">
        <v>1</v>
      </c>
      <c r="X1649">
        <v>1</v>
      </c>
      <c r="Y1649">
        <v>1</v>
      </c>
      <c r="Z1649">
        <v>1</v>
      </c>
      <c r="AA1649">
        <v>0</v>
      </c>
      <c r="AB1649">
        <v>397.65767807719197</v>
      </c>
      <c r="AC1649">
        <v>1.5145815021058</v>
      </c>
      <c r="AD1649">
        <v>51192.583675524598</v>
      </c>
      <c r="AE1649">
        <v>14.3557441602705</v>
      </c>
      <c r="AF1649">
        <v>0</v>
      </c>
      <c r="AG1649">
        <v>0</v>
      </c>
      <c r="AH1649">
        <v>51192.583675524598</v>
      </c>
      <c r="AI1649">
        <v>0</v>
      </c>
      <c r="AJ1649">
        <v>3566</v>
      </c>
      <c r="AK1649">
        <v>6632.7719999999999</v>
      </c>
      <c r="AL1649">
        <v>0.97728547392035803</v>
      </c>
      <c r="AM1649">
        <v>2.2714526079641001E-2</v>
      </c>
      <c r="AN1649">
        <v>0</v>
      </c>
      <c r="AO1649">
        <v>3.9259674705552404E-3</v>
      </c>
      <c r="AP1649">
        <v>2.5238362310712201E-3</v>
      </c>
      <c r="AQ1649">
        <v>0.36231071228266898</v>
      </c>
      <c r="AR1649">
        <v>8.4739407574053197E-2</v>
      </c>
      <c r="AS1649">
        <v>0.13198350206224199</v>
      </c>
      <c r="AT1649">
        <v>19757</v>
      </c>
      <c r="AU1649">
        <v>39934</v>
      </c>
      <c r="AV1649">
        <v>47733.287004864498</v>
      </c>
      <c r="AW1649">
        <v>0.24809912700647699</v>
      </c>
      <c r="AX1649">
        <v>0.58865979381443301</v>
      </c>
      <c r="AY1649">
        <v>50.3</v>
      </c>
      <c r="AZ1649">
        <v>0.21088053841839499</v>
      </c>
      <c r="BA1649">
        <v>0.32922041503084598</v>
      </c>
      <c r="BB1649">
        <v>0.24808895066018</v>
      </c>
      <c r="BC1649">
        <v>0.968728283530229</v>
      </c>
      <c r="BD1649">
        <v>3.1271716469770602E-2</v>
      </c>
      <c r="BE1649">
        <v>1989</v>
      </c>
      <c r="BF1649">
        <v>30</v>
      </c>
      <c r="BG1649">
        <v>7.5379947000000003E-2</v>
      </c>
      <c r="BH1649">
        <v>0</v>
      </c>
      <c r="BI1649">
        <v>0</v>
      </c>
    </row>
    <row r="1650" spans="1:61" x14ac:dyDescent="0.2">
      <c r="A1650">
        <v>1649</v>
      </c>
      <c r="B1650">
        <v>40134226302</v>
      </c>
      <c r="C1650">
        <v>4460000027</v>
      </c>
      <c r="D1650" t="s">
        <v>265</v>
      </c>
      <c r="E1650">
        <v>85208</v>
      </c>
      <c r="F1650">
        <v>848.22735597161795</v>
      </c>
      <c r="G1650">
        <v>28.976880425699999</v>
      </c>
      <c r="H1650">
        <v>0.24556471978036501</v>
      </c>
      <c r="I1650">
        <v>4.5</v>
      </c>
      <c r="J1650">
        <v>0.34713386600000001</v>
      </c>
      <c r="K1650">
        <v>0</v>
      </c>
      <c r="L1650">
        <v>0</v>
      </c>
      <c r="M1650">
        <v>0</v>
      </c>
      <c r="N1650">
        <v>75</v>
      </c>
      <c r="O1650">
        <v>25077.0148400129</v>
      </c>
      <c r="P1650">
        <v>334.36019786683869</v>
      </c>
      <c r="Q1650">
        <v>15842.744352870601</v>
      </c>
      <c r="R1650">
        <f>Q1650/AJ1650</f>
        <v>11.055648536546128</v>
      </c>
      <c r="S1650">
        <v>1</v>
      </c>
      <c r="T1650">
        <v>1</v>
      </c>
      <c r="U1650">
        <v>1</v>
      </c>
      <c r="V1650">
        <v>1</v>
      </c>
      <c r="W1650">
        <v>0</v>
      </c>
      <c r="X1650">
        <v>2</v>
      </c>
      <c r="Y1650">
        <v>1</v>
      </c>
      <c r="Z1650">
        <v>0.5</v>
      </c>
      <c r="AA1650">
        <v>0</v>
      </c>
      <c r="AB1650">
        <v>292.89307078019698</v>
      </c>
      <c r="AC1650">
        <v>30.503757197465902</v>
      </c>
      <c r="AD1650">
        <v>15842.744352870601</v>
      </c>
      <c r="AE1650">
        <v>11.0556485365461</v>
      </c>
      <c r="AF1650">
        <v>3890.4190775646598</v>
      </c>
      <c r="AG1650">
        <v>2.7148772348671701</v>
      </c>
      <c r="AH1650">
        <v>11952.325275306001</v>
      </c>
      <c r="AI1650">
        <v>0.24556471978036501</v>
      </c>
      <c r="AJ1650">
        <v>1433</v>
      </c>
      <c r="AK1650">
        <v>5699.1869999999999</v>
      </c>
      <c r="AL1650">
        <v>0.82554082344731305</v>
      </c>
      <c r="AM1650">
        <v>0.174459176552686</v>
      </c>
      <c r="AN1650">
        <v>0</v>
      </c>
      <c r="AO1650">
        <v>2.72156315422191E-2</v>
      </c>
      <c r="AP1650">
        <v>4.4661549197487702E-2</v>
      </c>
      <c r="AQ1650">
        <v>0.27355198883461201</v>
      </c>
      <c r="AR1650">
        <v>0.22495274102079299</v>
      </c>
      <c r="AS1650">
        <v>5.3875236294896003E-2</v>
      </c>
      <c r="AT1650">
        <v>17967</v>
      </c>
      <c r="AU1650">
        <v>35242</v>
      </c>
      <c r="AV1650">
        <v>40316.611842105303</v>
      </c>
      <c r="AW1650">
        <v>0.43099787685774898</v>
      </c>
      <c r="AX1650">
        <v>0.56714060031595503</v>
      </c>
      <c r="AY1650">
        <v>46.9</v>
      </c>
      <c r="AZ1650">
        <v>0.18492672714584699</v>
      </c>
      <c r="BA1650">
        <v>0.22819260293091401</v>
      </c>
      <c r="BB1650">
        <v>0.18256578947368399</v>
      </c>
      <c r="BC1650">
        <v>0.97532894736842102</v>
      </c>
      <c r="BD1650">
        <v>2.4671052631578899E-2</v>
      </c>
      <c r="BE1650">
        <v>1979</v>
      </c>
      <c r="BF1650">
        <v>40</v>
      </c>
      <c r="BG1650">
        <v>9.2947453999999999E-2</v>
      </c>
      <c r="BH1650">
        <v>0</v>
      </c>
      <c r="BI1650">
        <v>0</v>
      </c>
    </row>
    <row r="1651" spans="1:61" x14ac:dyDescent="0.2">
      <c r="A1651">
        <v>1650</v>
      </c>
      <c r="B1651">
        <v>40134226311</v>
      </c>
      <c r="C1651">
        <v>4460000027</v>
      </c>
      <c r="D1651" t="s">
        <v>265</v>
      </c>
      <c r="E1651">
        <v>85208</v>
      </c>
      <c r="F1651">
        <v>1180.8970557128</v>
      </c>
      <c r="G1651">
        <v>28.976880425699999</v>
      </c>
      <c r="H1651">
        <v>0.21888421923666301</v>
      </c>
      <c r="I1651">
        <v>4.5</v>
      </c>
      <c r="J1651">
        <v>0.34713386600000001</v>
      </c>
      <c r="K1651">
        <v>0</v>
      </c>
      <c r="L1651">
        <v>0</v>
      </c>
      <c r="M1651">
        <v>0</v>
      </c>
      <c r="N1651">
        <v>128</v>
      </c>
      <c r="O1651">
        <v>33247.754485588899</v>
      </c>
      <c r="P1651">
        <v>259.74808191866327</v>
      </c>
      <c r="Q1651">
        <v>50206.833046075997</v>
      </c>
      <c r="R1651">
        <f>Q1651/AJ1651</f>
        <v>20.252857219070592</v>
      </c>
      <c r="S1651">
        <v>1</v>
      </c>
      <c r="T1651">
        <v>0</v>
      </c>
      <c r="U1651">
        <v>2</v>
      </c>
      <c r="V1651">
        <v>0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827.42927617329599</v>
      </c>
      <c r="AC1651">
        <v>2.3761353280661401</v>
      </c>
      <c r="AD1651">
        <v>50206.833046075997</v>
      </c>
      <c r="AE1651">
        <v>20.252857219070599</v>
      </c>
      <c r="AF1651">
        <v>4603.62981821209</v>
      </c>
      <c r="AG1651">
        <v>1.8570511570036701</v>
      </c>
      <c r="AH1651">
        <v>45603.203227863902</v>
      </c>
      <c r="AI1651">
        <v>9.1693292305197502E-2</v>
      </c>
      <c r="AJ1651">
        <v>2479</v>
      </c>
      <c r="AK1651">
        <v>3625.65</v>
      </c>
      <c r="AL1651">
        <v>0.71641791044776104</v>
      </c>
      <c r="AM1651">
        <v>0.28358208955223801</v>
      </c>
      <c r="AN1651">
        <v>0.106494554255748</v>
      </c>
      <c r="AO1651">
        <v>7.6643807987091502E-3</v>
      </c>
      <c r="AP1651">
        <v>4.8810004033884601E-2</v>
      </c>
      <c r="AQ1651">
        <v>0.15086728519564299</v>
      </c>
      <c r="AR1651">
        <v>0.127502634351949</v>
      </c>
      <c r="AS1651">
        <v>0.29399367755532102</v>
      </c>
      <c r="AT1651">
        <v>29654</v>
      </c>
      <c r="AU1651">
        <v>49490</v>
      </c>
      <c r="AV1651">
        <v>61009.407665505198</v>
      </c>
      <c r="AW1651">
        <v>0.135234215885947</v>
      </c>
      <c r="AX1651">
        <v>0.52604548789435002</v>
      </c>
      <c r="AY1651">
        <v>37</v>
      </c>
      <c r="AZ1651">
        <v>0.17103670835014101</v>
      </c>
      <c r="BA1651">
        <v>0.160548608309802</v>
      </c>
      <c r="BB1651">
        <v>0.23170731707316999</v>
      </c>
      <c r="BC1651">
        <v>0.91637630662020897</v>
      </c>
      <c r="BD1651">
        <v>8.3623693379790906E-2</v>
      </c>
      <c r="BE1651">
        <v>2003</v>
      </c>
      <c r="BF1651">
        <v>16</v>
      </c>
      <c r="BG1651">
        <v>0.120619563</v>
      </c>
      <c r="BH1651">
        <v>0</v>
      </c>
      <c r="BI1651">
        <v>0</v>
      </c>
    </row>
    <row r="1652" spans="1:61" x14ac:dyDescent="0.2">
      <c r="A1652">
        <v>1651</v>
      </c>
      <c r="B1652">
        <v>40134226312</v>
      </c>
      <c r="C1652">
        <v>4460000085</v>
      </c>
      <c r="D1652" t="s">
        <v>266</v>
      </c>
      <c r="E1652">
        <v>85208</v>
      </c>
      <c r="F1652">
        <v>2082.03781298077</v>
      </c>
      <c r="G1652">
        <v>10.547502010400001</v>
      </c>
      <c r="H1652">
        <v>0.112936155948861</v>
      </c>
      <c r="I1652">
        <v>4</v>
      </c>
      <c r="J1652">
        <v>0.43691345199999998</v>
      </c>
      <c r="K1652">
        <v>0</v>
      </c>
      <c r="L1652">
        <v>0</v>
      </c>
      <c r="M1652">
        <v>0</v>
      </c>
      <c r="N1652">
        <v>96</v>
      </c>
      <c r="O1652">
        <v>42164.718346017398</v>
      </c>
      <c r="P1652">
        <v>439.21581610434788</v>
      </c>
      <c r="Q1652">
        <v>30475.492629291199</v>
      </c>
      <c r="R1652">
        <f>Q1652/AJ1652</f>
        <v>14.990404638116674</v>
      </c>
      <c r="S1652">
        <v>0</v>
      </c>
      <c r="T1652">
        <v>0</v>
      </c>
      <c r="U1652">
        <v>3</v>
      </c>
      <c r="X1652">
        <v>0</v>
      </c>
      <c r="Y1652">
        <v>0</v>
      </c>
      <c r="Z1652">
        <v>0</v>
      </c>
      <c r="AA1652">
        <v>1</v>
      </c>
      <c r="AB1652">
        <v>1736.16108967479</v>
      </c>
      <c r="AC1652">
        <v>0</v>
      </c>
      <c r="AD1652">
        <v>30475.492629291199</v>
      </c>
      <c r="AE1652">
        <v>14.990404638116599</v>
      </c>
      <c r="AF1652">
        <v>0</v>
      </c>
      <c r="AG1652">
        <v>0</v>
      </c>
      <c r="AH1652">
        <v>30475.492629291199</v>
      </c>
      <c r="AI1652">
        <v>0</v>
      </c>
      <c r="AJ1652">
        <v>2033</v>
      </c>
      <c r="AK1652">
        <v>3903.7220000000002</v>
      </c>
      <c r="AL1652">
        <v>0.88096409247417595</v>
      </c>
      <c r="AM1652">
        <v>0.11903590752582301</v>
      </c>
      <c r="AN1652">
        <v>2.1151008362026501E-2</v>
      </c>
      <c r="AO1652">
        <v>0</v>
      </c>
      <c r="AP1652">
        <v>1.86915887850467E-2</v>
      </c>
      <c r="AQ1652">
        <v>0.15150024594195699</v>
      </c>
      <c r="AR1652">
        <v>7.6086956521739094E-2</v>
      </c>
      <c r="AS1652">
        <v>0.31856187290969901</v>
      </c>
      <c r="AT1652">
        <v>29721</v>
      </c>
      <c r="AU1652">
        <v>83864</v>
      </c>
      <c r="AV1652">
        <v>89507.164634146306</v>
      </c>
      <c r="AW1652">
        <v>9.7884899163797306E-2</v>
      </c>
      <c r="AX1652">
        <v>0.79069767441860395</v>
      </c>
      <c r="AY1652">
        <v>34.1</v>
      </c>
      <c r="AZ1652">
        <v>0.237579931136251</v>
      </c>
      <c r="BA1652">
        <v>0.10280373831775701</v>
      </c>
      <c r="BB1652">
        <v>0.353658536585365</v>
      </c>
      <c r="BC1652">
        <v>0.98780487804878003</v>
      </c>
      <c r="BD1652">
        <v>1.21951219512195E-2</v>
      </c>
      <c r="BE1652">
        <v>1997</v>
      </c>
      <c r="BF1652">
        <v>22</v>
      </c>
      <c r="BG1652">
        <v>0.13371718699999999</v>
      </c>
      <c r="BH1652">
        <v>0</v>
      </c>
      <c r="BI1652">
        <v>0</v>
      </c>
    </row>
    <row r="1653" spans="1:61" x14ac:dyDescent="0.2">
      <c r="A1653">
        <v>1652</v>
      </c>
      <c r="B1653">
        <v>40134226321</v>
      </c>
      <c r="C1653">
        <v>4460000027</v>
      </c>
      <c r="D1653" t="s">
        <v>265</v>
      </c>
      <c r="E1653">
        <v>85208</v>
      </c>
      <c r="F1653">
        <v>2844.0312581943799</v>
      </c>
      <c r="G1653">
        <v>28.976880425699999</v>
      </c>
      <c r="H1653">
        <v>0.190038757633996</v>
      </c>
      <c r="I1653">
        <v>4.5</v>
      </c>
      <c r="J1653">
        <v>0.34713386600000001</v>
      </c>
      <c r="K1653">
        <v>0</v>
      </c>
      <c r="L1653">
        <v>0</v>
      </c>
      <c r="M1653">
        <v>0</v>
      </c>
      <c r="N1653">
        <v>85</v>
      </c>
      <c r="O1653">
        <v>24980.936720744299</v>
      </c>
      <c r="P1653">
        <v>293.89337318522706</v>
      </c>
      <c r="Q1653">
        <v>50872.077866532098</v>
      </c>
      <c r="R1653">
        <f>Q1653/AJ1653</f>
        <v>19.088959799824426</v>
      </c>
      <c r="S1653">
        <v>0</v>
      </c>
      <c r="T1653">
        <v>0</v>
      </c>
      <c r="U1653">
        <v>3</v>
      </c>
      <c r="X1653">
        <v>0</v>
      </c>
      <c r="Y1653">
        <v>0</v>
      </c>
      <c r="Z1653">
        <v>0</v>
      </c>
      <c r="AA1653">
        <v>1</v>
      </c>
      <c r="AB1653">
        <v>1832.74105177242</v>
      </c>
      <c r="AC1653">
        <v>0</v>
      </c>
      <c r="AD1653">
        <v>50872.077866532098</v>
      </c>
      <c r="AE1653">
        <v>19.088959799824401</v>
      </c>
      <c r="AF1653">
        <v>0</v>
      </c>
      <c r="AG1653">
        <v>0</v>
      </c>
      <c r="AH1653">
        <v>50872.077866532098</v>
      </c>
      <c r="AI1653">
        <v>0</v>
      </c>
      <c r="AJ1653">
        <v>2665</v>
      </c>
      <c r="AK1653">
        <v>5404.7740000000003</v>
      </c>
      <c r="AL1653">
        <v>0.89380863039399605</v>
      </c>
      <c r="AM1653">
        <v>0.10619136960600301</v>
      </c>
      <c r="AN1653">
        <v>0</v>
      </c>
      <c r="AO1653">
        <v>2.2514071294559099E-2</v>
      </c>
      <c r="AP1653">
        <v>3.4896810506566601E-2</v>
      </c>
      <c r="AQ1653">
        <v>0.255534709193245</v>
      </c>
      <c r="AR1653">
        <v>9.8415746519443098E-2</v>
      </c>
      <c r="AS1653">
        <v>0.27028324531925102</v>
      </c>
      <c r="AT1653">
        <v>31774</v>
      </c>
      <c r="AU1653">
        <v>62963</v>
      </c>
      <c r="AV1653">
        <v>73988.489871086596</v>
      </c>
      <c r="AW1653">
        <v>0.18424015009380801</v>
      </c>
      <c r="AX1653">
        <v>0.665116279069767</v>
      </c>
      <c r="AY1653">
        <v>48.8</v>
      </c>
      <c r="AZ1653">
        <v>0.13621013133208201</v>
      </c>
      <c r="BA1653">
        <v>0.23714821763602201</v>
      </c>
      <c r="BB1653">
        <v>0.232044198895027</v>
      </c>
      <c r="BC1653">
        <v>0.99263351749539597</v>
      </c>
      <c r="BD1653">
        <v>7.3664825046040501E-3</v>
      </c>
      <c r="BE1653">
        <v>1994</v>
      </c>
      <c r="BF1653">
        <v>25</v>
      </c>
      <c r="BG1653">
        <v>0.105180116</v>
      </c>
      <c r="BH1653">
        <v>0</v>
      </c>
      <c r="BI1653">
        <v>0</v>
      </c>
    </row>
    <row r="1654" spans="1:61" x14ac:dyDescent="0.2">
      <c r="A1654">
        <v>1653</v>
      </c>
      <c r="B1654">
        <v>40134226322</v>
      </c>
      <c r="C1654">
        <v>4460000027</v>
      </c>
      <c r="D1654" t="s">
        <v>265</v>
      </c>
      <c r="E1654">
        <v>85208</v>
      </c>
      <c r="F1654">
        <v>2039.74594183977</v>
      </c>
      <c r="G1654">
        <v>28.976880425699999</v>
      </c>
      <c r="H1654">
        <v>0.14941847189648499</v>
      </c>
      <c r="I1654">
        <v>4.5</v>
      </c>
      <c r="J1654">
        <v>0.34713386600000001</v>
      </c>
      <c r="K1654">
        <v>0</v>
      </c>
      <c r="L1654">
        <v>0</v>
      </c>
      <c r="M1654">
        <v>0</v>
      </c>
      <c r="N1654">
        <v>88</v>
      </c>
      <c r="O1654">
        <v>30989.2986994044</v>
      </c>
      <c r="P1654">
        <v>352.15112158414092</v>
      </c>
      <c r="Q1654">
        <v>22638.791731494101</v>
      </c>
      <c r="R1654">
        <f>Q1654/AJ1654</f>
        <v>17.060129413333911</v>
      </c>
      <c r="S1654">
        <v>0</v>
      </c>
      <c r="T1654">
        <v>0</v>
      </c>
      <c r="U1654">
        <v>3</v>
      </c>
      <c r="X1654">
        <v>0</v>
      </c>
      <c r="Y1654">
        <v>0</v>
      </c>
      <c r="Z1654">
        <v>0</v>
      </c>
      <c r="AA1654">
        <v>1</v>
      </c>
      <c r="AB1654">
        <v>1034.6523355020099</v>
      </c>
      <c r="AC1654">
        <v>0</v>
      </c>
      <c r="AD1654">
        <v>22638.791731494101</v>
      </c>
      <c r="AE1654">
        <v>17.0601294133339</v>
      </c>
      <c r="AF1654">
        <v>0</v>
      </c>
      <c r="AG1654">
        <v>0</v>
      </c>
      <c r="AH1654">
        <v>22638.791731494101</v>
      </c>
      <c r="AI1654">
        <v>0</v>
      </c>
      <c r="AJ1654">
        <v>1327</v>
      </c>
      <c r="AK1654">
        <v>2619.587</v>
      </c>
      <c r="AL1654">
        <v>0.94348153730218498</v>
      </c>
      <c r="AM1654">
        <v>5.6518462697814499E-2</v>
      </c>
      <c r="AN1654">
        <v>1.50715900527505E-3</v>
      </c>
      <c r="AO1654">
        <v>1.8085908063300599E-2</v>
      </c>
      <c r="AP1654">
        <v>1.4318010550112999E-2</v>
      </c>
      <c r="AQ1654">
        <v>2.78824415975885E-2</v>
      </c>
      <c r="AR1654">
        <v>0.12164750957854401</v>
      </c>
      <c r="AS1654">
        <v>0.198275862068965</v>
      </c>
      <c r="AT1654">
        <v>26378</v>
      </c>
      <c r="AU1654">
        <v>52593</v>
      </c>
      <c r="AV1654">
        <v>55264.262295082</v>
      </c>
      <c r="AW1654">
        <v>0.28999211977935302</v>
      </c>
      <c r="AX1654">
        <v>0.63087248322147604</v>
      </c>
      <c r="AY1654">
        <v>56.3</v>
      </c>
      <c r="AZ1654">
        <v>0.194423511680482</v>
      </c>
      <c r="BA1654">
        <v>0.38733986435568901</v>
      </c>
      <c r="BB1654">
        <v>0.13934426229508101</v>
      </c>
      <c r="BC1654">
        <v>0.970491803278688</v>
      </c>
      <c r="BD1654">
        <v>2.95081967213114E-2</v>
      </c>
      <c r="BE1654">
        <v>1993</v>
      </c>
      <c r="BF1654">
        <v>26</v>
      </c>
      <c r="BG1654">
        <v>7.8268306999999995E-2</v>
      </c>
      <c r="BH1654">
        <v>0</v>
      </c>
      <c r="BI1654">
        <v>0</v>
      </c>
    </row>
    <row r="1655" spans="1:61" x14ac:dyDescent="0.2">
      <c r="A1655">
        <v>1654</v>
      </c>
      <c r="B1655">
        <v>40134226331</v>
      </c>
      <c r="C1655">
        <v>4460000042</v>
      </c>
      <c r="D1655" t="s">
        <v>38</v>
      </c>
      <c r="E1655">
        <v>85204</v>
      </c>
      <c r="F1655">
        <v>9868.8620203787905</v>
      </c>
      <c r="G1655">
        <v>9.9692344090600002</v>
      </c>
      <c r="H1655">
        <v>4.0579987438506403E-2</v>
      </c>
      <c r="I1655">
        <v>4.5</v>
      </c>
      <c r="J1655">
        <v>0.45060966400000002</v>
      </c>
      <c r="K1655">
        <v>0</v>
      </c>
      <c r="L1655">
        <v>0</v>
      </c>
      <c r="M1655">
        <v>0</v>
      </c>
      <c r="N1655">
        <v>123</v>
      </c>
      <c r="O1655">
        <v>26531.530123953999</v>
      </c>
      <c r="P1655">
        <v>215.70349694271545</v>
      </c>
      <c r="Q1655">
        <v>33224.525738169199</v>
      </c>
      <c r="R1655">
        <f>Q1655/AJ1655</f>
        <v>11.201795596146056</v>
      </c>
      <c r="S1655">
        <v>0</v>
      </c>
      <c r="T1655">
        <v>0</v>
      </c>
      <c r="U1655">
        <v>3</v>
      </c>
      <c r="X1655">
        <v>0</v>
      </c>
      <c r="Y1655">
        <v>0</v>
      </c>
      <c r="Z1655">
        <v>0</v>
      </c>
      <c r="AA1655">
        <v>1</v>
      </c>
      <c r="AB1655">
        <v>1619.64623042009</v>
      </c>
      <c r="AC1655">
        <v>0</v>
      </c>
      <c r="AD1655">
        <v>33224.525738169199</v>
      </c>
      <c r="AE1655">
        <v>11.201795596146001</v>
      </c>
      <c r="AF1655">
        <v>0</v>
      </c>
      <c r="AG1655">
        <v>0</v>
      </c>
      <c r="AH1655">
        <v>33224.525738169199</v>
      </c>
      <c r="AI1655">
        <v>0</v>
      </c>
      <c r="AJ1655">
        <v>2966</v>
      </c>
      <c r="AK1655">
        <v>2943.1289999999999</v>
      </c>
      <c r="AL1655">
        <v>0.87289278489548205</v>
      </c>
      <c r="AM1655">
        <v>0.127107215104517</v>
      </c>
      <c r="AN1655">
        <v>5.7316250842886001E-3</v>
      </c>
      <c r="AO1655">
        <v>0</v>
      </c>
      <c r="AP1655">
        <v>2.15778826702629E-2</v>
      </c>
      <c r="AQ1655">
        <v>0.195212407282535</v>
      </c>
      <c r="AR1655">
        <v>6.9680851063829694E-2</v>
      </c>
      <c r="AS1655">
        <v>0.21702127659574399</v>
      </c>
      <c r="AT1655">
        <v>24642</v>
      </c>
      <c r="AU1655">
        <v>44867</v>
      </c>
      <c r="AV1655">
        <v>56002.523659306004</v>
      </c>
      <c r="AW1655">
        <v>0.14531355360755199</v>
      </c>
      <c r="AX1655">
        <v>0.229180116204002</v>
      </c>
      <c r="AY1655">
        <v>29.4</v>
      </c>
      <c r="AZ1655">
        <v>0.21544167228590599</v>
      </c>
      <c r="BA1655">
        <v>0.12508428860418</v>
      </c>
      <c r="BB1655">
        <v>0.276025236593059</v>
      </c>
      <c r="BC1655">
        <v>0.95820189274447898</v>
      </c>
      <c r="BD1655">
        <v>4.1798107255520502E-2</v>
      </c>
      <c r="BE1655">
        <v>1995</v>
      </c>
      <c r="BF1655">
        <v>24</v>
      </c>
      <c r="BG1655">
        <v>0.11993214100000001</v>
      </c>
      <c r="BH1655">
        <v>0</v>
      </c>
      <c r="BI1655">
        <v>0</v>
      </c>
    </row>
    <row r="1656" spans="1:61" x14ac:dyDescent="0.2">
      <c r="A1656">
        <v>1655</v>
      </c>
      <c r="B1656">
        <v>40134226341</v>
      </c>
      <c r="C1656">
        <v>4460000069</v>
      </c>
      <c r="D1656" t="s">
        <v>511</v>
      </c>
      <c r="E1656">
        <v>85207</v>
      </c>
      <c r="F1656">
        <v>4430.5362408215096</v>
      </c>
      <c r="G1656">
        <v>275.87818765399999</v>
      </c>
      <c r="H1656">
        <v>8.7846459434854002E-2</v>
      </c>
      <c r="I1656">
        <v>4.5999999999999996</v>
      </c>
      <c r="J1656">
        <v>0.18287446500000001</v>
      </c>
      <c r="K1656">
        <v>2247.2775270000002</v>
      </c>
      <c r="L1656">
        <v>2.0100000000000001E-3</v>
      </c>
      <c r="M1656">
        <v>1</v>
      </c>
      <c r="N1656">
        <v>67</v>
      </c>
      <c r="O1656">
        <v>19623.185589007498</v>
      </c>
      <c r="P1656">
        <v>292.88336700011195</v>
      </c>
      <c r="Q1656">
        <v>22821.0051584842</v>
      </c>
      <c r="R1656">
        <f>Q1656/AJ1656</f>
        <v>7.7648877708350463</v>
      </c>
      <c r="S1656">
        <v>0</v>
      </c>
      <c r="T1656">
        <v>0</v>
      </c>
      <c r="U1656">
        <v>3</v>
      </c>
      <c r="X1656">
        <v>0</v>
      </c>
      <c r="Y1656">
        <v>0</v>
      </c>
      <c r="Z1656">
        <v>0</v>
      </c>
      <c r="AA1656">
        <v>1</v>
      </c>
      <c r="AB1656">
        <v>1607.52084232739</v>
      </c>
      <c r="AC1656">
        <v>0</v>
      </c>
      <c r="AD1656">
        <v>22821.0051584842</v>
      </c>
      <c r="AE1656">
        <v>7.7648877708350597</v>
      </c>
      <c r="AF1656">
        <v>0</v>
      </c>
      <c r="AG1656">
        <v>0</v>
      </c>
      <c r="AH1656">
        <v>22821.0051584842</v>
      </c>
      <c r="AI1656">
        <v>0</v>
      </c>
      <c r="AJ1656">
        <v>2939</v>
      </c>
      <c r="AK1656">
        <v>6277.25</v>
      </c>
      <c r="AL1656">
        <v>0.95032323919700501</v>
      </c>
      <c r="AM1656">
        <v>4.9676760802994199E-2</v>
      </c>
      <c r="AN1656">
        <v>3.4025178632187802E-3</v>
      </c>
      <c r="AO1656">
        <v>2.48383804014971E-2</v>
      </c>
      <c r="AP1656">
        <v>0</v>
      </c>
      <c r="AQ1656">
        <v>0.24702279686968301</v>
      </c>
      <c r="AR1656">
        <v>0.113397732045359</v>
      </c>
      <c r="AS1656">
        <v>0.17597648047039</v>
      </c>
      <c r="AT1656">
        <v>23991</v>
      </c>
      <c r="AU1656">
        <v>44427</v>
      </c>
      <c r="AV1656">
        <v>52167.2600619195</v>
      </c>
      <c r="AW1656">
        <v>0.24362027900646399</v>
      </c>
      <c r="AX1656">
        <v>0.63844797178130497</v>
      </c>
      <c r="AY1656">
        <v>56.9</v>
      </c>
      <c r="AZ1656">
        <v>0.13984348417829101</v>
      </c>
      <c r="BA1656">
        <v>0.42055120789384098</v>
      </c>
      <c r="BB1656">
        <v>0.14396284829721301</v>
      </c>
      <c r="BC1656">
        <v>0.984520123839009</v>
      </c>
      <c r="BD1656">
        <v>1.54798761609907E-2</v>
      </c>
      <c r="BE1656">
        <v>1987</v>
      </c>
      <c r="BF1656">
        <v>32</v>
      </c>
      <c r="BG1656">
        <v>7.9930330999999993E-2</v>
      </c>
      <c r="BH1656">
        <v>0</v>
      </c>
      <c r="BI1656">
        <v>0</v>
      </c>
    </row>
    <row r="1657" spans="1:61" x14ac:dyDescent="0.2">
      <c r="A1657">
        <v>1656</v>
      </c>
      <c r="B1657">
        <v>40134226342</v>
      </c>
      <c r="C1657">
        <v>4460000085</v>
      </c>
      <c r="D1657" t="s">
        <v>266</v>
      </c>
      <c r="E1657">
        <v>85208</v>
      </c>
      <c r="F1657">
        <v>4703.8617844586097</v>
      </c>
      <c r="G1657">
        <v>10.547502010400001</v>
      </c>
      <c r="H1657">
        <v>0.113426046564242</v>
      </c>
      <c r="I1657">
        <v>4</v>
      </c>
      <c r="J1657">
        <v>0.43691345199999998</v>
      </c>
      <c r="K1657">
        <v>0</v>
      </c>
      <c r="L1657">
        <v>0</v>
      </c>
      <c r="M1657">
        <v>0</v>
      </c>
      <c r="N1657">
        <v>147</v>
      </c>
      <c r="O1657">
        <v>42977.845252029801</v>
      </c>
      <c r="P1657">
        <v>292.36629423149526</v>
      </c>
      <c r="Q1657">
        <v>44000.693760811402</v>
      </c>
      <c r="R1657">
        <f>Q1657/AJ1657</f>
        <v>20.65760270460629</v>
      </c>
      <c r="S1657">
        <v>0</v>
      </c>
      <c r="T1657">
        <v>0</v>
      </c>
      <c r="U1657">
        <v>3</v>
      </c>
      <c r="X1657">
        <v>0</v>
      </c>
      <c r="Y1657">
        <v>0</v>
      </c>
      <c r="Z1657">
        <v>0</v>
      </c>
      <c r="AA1657">
        <v>1</v>
      </c>
      <c r="AB1657">
        <v>1127.7428590388899</v>
      </c>
      <c r="AC1657">
        <v>0</v>
      </c>
      <c r="AD1657">
        <v>44000.693760811402</v>
      </c>
      <c r="AE1657">
        <v>20.657602704606301</v>
      </c>
      <c r="AF1657">
        <v>0</v>
      </c>
      <c r="AG1657">
        <v>0</v>
      </c>
      <c r="AH1657">
        <v>44000.693760811402</v>
      </c>
      <c r="AI1657">
        <v>0</v>
      </c>
      <c r="AJ1657">
        <v>2130</v>
      </c>
      <c r="AK1657">
        <v>4131.7709999999997</v>
      </c>
      <c r="AL1657">
        <v>0.88920187793427197</v>
      </c>
      <c r="AM1657">
        <v>0.11079812206572701</v>
      </c>
      <c r="AN1657">
        <v>1.6431924882629099E-2</v>
      </c>
      <c r="AO1657">
        <v>0</v>
      </c>
      <c r="AP1657">
        <v>5.16431924882629E-3</v>
      </c>
      <c r="AQ1657">
        <v>0.32206572769953001</v>
      </c>
      <c r="AR1657">
        <v>0.19574780058651001</v>
      </c>
      <c r="AS1657">
        <v>0.24926686217008701</v>
      </c>
      <c r="AT1657">
        <v>22641</v>
      </c>
      <c r="AU1657">
        <v>53472</v>
      </c>
      <c r="AV1657">
        <v>65066.239316239298</v>
      </c>
      <c r="AW1657">
        <v>0.26619718309859097</v>
      </c>
      <c r="AX1657">
        <v>0.60242587601078101</v>
      </c>
      <c r="AY1657">
        <v>35</v>
      </c>
      <c r="AZ1657">
        <v>0.26056338028169002</v>
      </c>
      <c r="BA1657">
        <v>9.67136150234741E-2</v>
      </c>
      <c r="BB1657">
        <v>0.37891737891737798</v>
      </c>
      <c r="BC1657">
        <v>0.987179487179487</v>
      </c>
      <c r="BD1657">
        <v>1.2820512820512799E-2</v>
      </c>
      <c r="BE1657">
        <v>1981</v>
      </c>
      <c r="BF1657">
        <v>38</v>
      </c>
      <c r="BG1657">
        <v>0.115092818</v>
      </c>
      <c r="BH1657">
        <v>0</v>
      </c>
      <c r="BI1657">
        <v>0</v>
      </c>
    </row>
    <row r="1658" spans="1:61" x14ac:dyDescent="0.2">
      <c r="A1658">
        <v>1657</v>
      </c>
      <c r="B1658">
        <v>40134226351</v>
      </c>
      <c r="C1658">
        <v>4460000042</v>
      </c>
      <c r="D1658" t="s">
        <v>38</v>
      </c>
      <c r="E1658">
        <v>85204</v>
      </c>
      <c r="F1658">
        <v>13080.604812043</v>
      </c>
      <c r="G1658">
        <v>9.9692344090600002</v>
      </c>
      <c r="H1658">
        <v>0.13535629324352999</v>
      </c>
      <c r="I1658">
        <v>4.5</v>
      </c>
      <c r="J1658">
        <v>0.45060966400000002</v>
      </c>
      <c r="K1658">
        <v>0</v>
      </c>
      <c r="L1658">
        <v>0</v>
      </c>
      <c r="M1658">
        <v>0</v>
      </c>
      <c r="N1658">
        <v>113</v>
      </c>
      <c r="O1658">
        <v>54584.716483889199</v>
      </c>
      <c r="P1658">
        <v>483.05058835300179</v>
      </c>
      <c r="Q1658">
        <v>25116.571643151899</v>
      </c>
      <c r="R1658">
        <f>Q1658/AJ1658</f>
        <v>14.023769761670518</v>
      </c>
      <c r="S1658">
        <v>1</v>
      </c>
      <c r="T1658">
        <v>0</v>
      </c>
      <c r="U1658">
        <v>2</v>
      </c>
      <c r="V1658">
        <v>0</v>
      </c>
      <c r="W1658">
        <v>1</v>
      </c>
      <c r="X1658">
        <v>1</v>
      </c>
      <c r="Y1658">
        <v>0</v>
      </c>
      <c r="Z1658">
        <v>0</v>
      </c>
      <c r="AA1658">
        <v>0</v>
      </c>
      <c r="AB1658">
        <v>985.44313168418398</v>
      </c>
      <c r="AC1658">
        <v>13.712559649464801</v>
      </c>
      <c r="AD1658">
        <v>25116.571643151899</v>
      </c>
      <c r="AE1658">
        <v>14.023769761670501</v>
      </c>
      <c r="AF1658">
        <v>156.26101716144899</v>
      </c>
      <c r="AG1658">
        <v>8.7247915779703894E-2</v>
      </c>
      <c r="AH1658">
        <v>24960.3106259905</v>
      </c>
      <c r="AI1658">
        <v>6.2214309891316004E-3</v>
      </c>
      <c r="AJ1658">
        <v>1791</v>
      </c>
      <c r="AK1658">
        <v>1932.75</v>
      </c>
      <c r="AL1658">
        <v>0.96314907872696798</v>
      </c>
      <c r="AM1658">
        <v>3.68509212730318E-2</v>
      </c>
      <c r="AN1658">
        <v>0</v>
      </c>
      <c r="AO1658">
        <v>1.3400335008375199E-2</v>
      </c>
      <c r="AP1658">
        <v>0</v>
      </c>
      <c r="AQ1658">
        <v>0.14572864321608001</v>
      </c>
      <c r="AR1658">
        <v>9.2278719397363401E-2</v>
      </c>
      <c r="AS1658">
        <v>0.29127432517263002</v>
      </c>
      <c r="AT1658">
        <v>36936</v>
      </c>
      <c r="AU1658">
        <v>61908</v>
      </c>
      <c r="AV1658">
        <v>72510.190369540898</v>
      </c>
      <c r="AW1658">
        <v>0.146845337800111</v>
      </c>
      <c r="AX1658">
        <v>0.46242038216560499</v>
      </c>
      <c r="AY1658">
        <v>69.400000000000006</v>
      </c>
      <c r="AZ1658">
        <v>7.5376884422110504E-2</v>
      </c>
      <c r="BA1658">
        <v>0.60580681183696194</v>
      </c>
      <c r="BB1658">
        <v>9.6304591265397504E-2</v>
      </c>
      <c r="BC1658">
        <v>1</v>
      </c>
      <c r="BD1658">
        <v>0</v>
      </c>
      <c r="BE1658">
        <v>1998</v>
      </c>
      <c r="BF1658">
        <v>21</v>
      </c>
      <c r="BG1658">
        <v>9.8468546000000004E-2</v>
      </c>
      <c r="BH1658">
        <v>0</v>
      </c>
      <c r="BI1658">
        <v>0</v>
      </c>
    </row>
    <row r="1659" spans="1:61" x14ac:dyDescent="0.2">
      <c r="A1659">
        <v>1658</v>
      </c>
      <c r="B1659">
        <v>40134226361</v>
      </c>
      <c r="C1659">
        <v>4460000304</v>
      </c>
      <c r="D1659" t="s">
        <v>512</v>
      </c>
      <c r="E1659">
        <v>85213</v>
      </c>
      <c r="F1659">
        <v>1011.39395703433</v>
      </c>
      <c r="G1659">
        <v>17.993839801</v>
      </c>
      <c r="H1659">
        <v>8.3331190016219706E-2</v>
      </c>
      <c r="J1659">
        <v>8.6002281999999999E-2</v>
      </c>
      <c r="K1659">
        <v>149.76163500000001</v>
      </c>
      <c r="L1659">
        <v>2.0699999999999998E-3</v>
      </c>
      <c r="M1659">
        <v>1</v>
      </c>
      <c r="N1659">
        <v>105</v>
      </c>
      <c r="O1659">
        <v>22225.963710147698</v>
      </c>
      <c r="P1659">
        <v>211.67584485854951</v>
      </c>
      <c r="Q1659">
        <v>32091.635484438899</v>
      </c>
      <c r="R1659">
        <f>Q1659/AJ1659</f>
        <v>15.458398595587138</v>
      </c>
      <c r="S1659">
        <v>1</v>
      </c>
      <c r="T1659">
        <v>0</v>
      </c>
      <c r="U1659">
        <v>2</v>
      </c>
      <c r="V1659">
        <v>0</v>
      </c>
      <c r="W1659">
        <v>1</v>
      </c>
      <c r="X1659">
        <v>3</v>
      </c>
      <c r="Y1659">
        <v>0</v>
      </c>
      <c r="Z1659">
        <v>0</v>
      </c>
      <c r="AA1659">
        <v>0</v>
      </c>
      <c r="AB1659">
        <v>278.20062164579599</v>
      </c>
      <c r="AC1659">
        <v>17.0362648531557</v>
      </c>
      <c r="AD1659">
        <v>32091.635484438899</v>
      </c>
      <c r="AE1659">
        <v>15.4583985955871</v>
      </c>
      <c r="AF1659">
        <v>3480.6586217950598</v>
      </c>
      <c r="AG1659">
        <v>1.67661783323461</v>
      </c>
      <c r="AH1659">
        <v>28610.976862643802</v>
      </c>
      <c r="AI1659">
        <v>0.108459994925556</v>
      </c>
      <c r="AJ1659">
        <v>2076</v>
      </c>
      <c r="AK1659">
        <v>4115.1890000000003</v>
      </c>
      <c r="AL1659">
        <v>0.83140655105973005</v>
      </c>
      <c r="AM1659">
        <v>0.16859344894026901</v>
      </c>
      <c r="AN1659">
        <v>5.5394990366088602E-2</v>
      </c>
      <c r="AO1659">
        <v>6.2138728323699398E-2</v>
      </c>
      <c r="AP1659">
        <v>3.32369942196531E-2</v>
      </c>
      <c r="AQ1659">
        <v>0.134393063583815</v>
      </c>
      <c r="AR1659">
        <v>0.10558170813718799</v>
      </c>
      <c r="AS1659">
        <v>0.26630800268997901</v>
      </c>
      <c r="AT1659">
        <v>32829</v>
      </c>
      <c r="AU1659">
        <v>69014</v>
      </c>
      <c r="AV1659">
        <v>76173.403019744495</v>
      </c>
      <c r="AW1659">
        <v>8.9118660758247106E-2</v>
      </c>
      <c r="AX1659">
        <v>0.33668341708542698</v>
      </c>
      <c r="AY1659">
        <v>33.9</v>
      </c>
      <c r="AZ1659">
        <v>0.174373795761079</v>
      </c>
      <c r="BA1659">
        <v>0.14161849710982599</v>
      </c>
      <c r="BB1659">
        <v>0.22183507549361201</v>
      </c>
      <c r="BC1659">
        <v>0.99419279907084701</v>
      </c>
      <c r="BD1659">
        <v>5.80720092915214E-3</v>
      </c>
      <c r="BE1659">
        <v>1995</v>
      </c>
      <c r="BF1659">
        <v>24</v>
      </c>
      <c r="BG1659">
        <v>0.16492289500000001</v>
      </c>
      <c r="BH1659">
        <v>0</v>
      </c>
      <c r="BI1659">
        <v>0</v>
      </c>
    </row>
    <row r="1660" spans="1:61" x14ac:dyDescent="0.2">
      <c r="A1660">
        <v>1659</v>
      </c>
      <c r="B1660">
        <v>40134226362</v>
      </c>
      <c r="C1660">
        <v>4460000304</v>
      </c>
      <c r="D1660" t="s">
        <v>512</v>
      </c>
      <c r="E1660">
        <v>85213</v>
      </c>
      <c r="F1660">
        <v>510.03261601519301</v>
      </c>
      <c r="G1660">
        <v>17.993839801</v>
      </c>
      <c r="H1660">
        <v>0.15047702341979599</v>
      </c>
      <c r="J1660">
        <v>8.6002281999999999E-2</v>
      </c>
      <c r="K1660">
        <v>149.76163500000001</v>
      </c>
      <c r="L1660">
        <v>2.0699999999999998E-3</v>
      </c>
      <c r="M1660">
        <v>1</v>
      </c>
      <c r="N1660">
        <v>61</v>
      </c>
      <c r="O1660">
        <v>7315.9779402349204</v>
      </c>
      <c r="P1660">
        <v>119.93406459401508</v>
      </c>
      <c r="Q1660">
        <v>6334.7308481462896</v>
      </c>
      <c r="R1660">
        <f>Q1660/AJ1660</f>
        <v>10.828599740421009</v>
      </c>
      <c r="S1660">
        <v>1</v>
      </c>
      <c r="T1660">
        <v>1</v>
      </c>
      <c r="U1660">
        <v>1</v>
      </c>
      <c r="V1660">
        <v>1</v>
      </c>
      <c r="W1660">
        <v>0</v>
      </c>
      <c r="X1660">
        <v>3</v>
      </c>
      <c r="Y1660">
        <v>0</v>
      </c>
      <c r="Z1660">
        <v>0</v>
      </c>
      <c r="AA1660">
        <v>0</v>
      </c>
      <c r="AB1660">
        <v>510.03261601519301</v>
      </c>
      <c r="AC1660">
        <v>33.800893779362902</v>
      </c>
      <c r="AD1660">
        <v>6334.7308481462896</v>
      </c>
      <c r="AE1660">
        <v>10.828599740421</v>
      </c>
      <c r="AF1660">
        <v>1228.35687816942</v>
      </c>
      <c r="AG1660">
        <v>2.0997553472981498</v>
      </c>
      <c r="AH1660">
        <v>5106.3739699768703</v>
      </c>
      <c r="AI1660">
        <v>0.19390829817637301</v>
      </c>
      <c r="AJ1660">
        <v>585</v>
      </c>
      <c r="AK1660">
        <v>1076.4059999999999</v>
      </c>
      <c r="AL1660">
        <v>0.6</v>
      </c>
      <c r="AM1660">
        <v>0.4</v>
      </c>
      <c r="AN1660">
        <v>4.9572649572649501E-2</v>
      </c>
      <c r="AO1660">
        <v>0</v>
      </c>
      <c r="AP1660">
        <v>5.4700854700854701E-2</v>
      </c>
      <c r="AQ1660">
        <v>0.213675213675213</v>
      </c>
      <c r="AR1660">
        <v>0</v>
      </c>
      <c r="AS1660">
        <v>0.39735099337748297</v>
      </c>
      <c r="AT1660">
        <v>35571</v>
      </c>
      <c r="AU1660">
        <v>81402</v>
      </c>
      <c r="AV1660">
        <v>70548.339483394797</v>
      </c>
      <c r="AW1660">
        <v>0.34358974358974298</v>
      </c>
      <c r="AX1660">
        <v>0.15088757396449701</v>
      </c>
      <c r="AY1660">
        <v>31.6</v>
      </c>
      <c r="AZ1660">
        <v>0.14017094017094001</v>
      </c>
      <c r="BA1660">
        <v>1.3675213675213601E-2</v>
      </c>
      <c r="BB1660">
        <v>0.166051660516605</v>
      </c>
      <c r="BC1660">
        <v>1</v>
      </c>
      <c r="BD1660">
        <v>0</v>
      </c>
      <c r="BE1660">
        <v>2005</v>
      </c>
      <c r="BF1660">
        <v>14</v>
      </c>
      <c r="BG1660">
        <v>0.10559345000000001</v>
      </c>
      <c r="BH1660">
        <v>0</v>
      </c>
      <c r="BI1660">
        <v>0</v>
      </c>
    </row>
    <row r="1661" spans="1:61" x14ac:dyDescent="0.2">
      <c r="A1661">
        <v>1660</v>
      </c>
      <c r="B1661">
        <v>40134226371</v>
      </c>
      <c r="C1661">
        <v>4460000078</v>
      </c>
      <c r="D1661" t="s">
        <v>263</v>
      </c>
      <c r="E1661">
        <v>85204</v>
      </c>
      <c r="F1661">
        <v>7251.6695203443796</v>
      </c>
      <c r="G1661">
        <v>8.225601588</v>
      </c>
      <c r="H1661">
        <v>7.9888636054229606E-2</v>
      </c>
      <c r="I1661">
        <v>4.0999999999999996</v>
      </c>
      <c r="J1661">
        <v>0.44962897699999999</v>
      </c>
      <c r="K1661">
        <v>0</v>
      </c>
      <c r="L1661">
        <v>0</v>
      </c>
      <c r="M1661">
        <v>0</v>
      </c>
      <c r="N1661">
        <v>122</v>
      </c>
      <c r="O1661">
        <v>34005.255591836401</v>
      </c>
      <c r="P1661">
        <v>278.7316032117738</v>
      </c>
      <c r="Q1661">
        <v>36546.0088707006</v>
      </c>
      <c r="R1661">
        <f>Q1661/AJ1661</f>
        <v>23.777494385621729</v>
      </c>
      <c r="S1661">
        <v>1</v>
      </c>
      <c r="T1661">
        <v>0</v>
      </c>
      <c r="U1661">
        <v>2</v>
      </c>
      <c r="V1661">
        <v>0</v>
      </c>
      <c r="W1661">
        <v>1</v>
      </c>
      <c r="X1661">
        <v>6</v>
      </c>
      <c r="Y1661">
        <v>2</v>
      </c>
      <c r="Z1661">
        <v>0.33333333333333298</v>
      </c>
      <c r="AA1661">
        <v>0</v>
      </c>
      <c r="AB1661">
        <v>338.78971952098198</v>
      </c>
      <c r="AC1661">
        <v>39.345391764971602</v>
      </c>
      <c r="AD1661">
        <v>36546.0088707006</v>
      </c>
      <c r="AE1661">
        <v>23.777494385621701</v>
      </c>
      <c r="AF1661">
        <v>6633.1275353348501</v>
      </c>
      <c r="AG1661">
        <v>4.3156327490792803</v>
      </c>
      <c r="AH1661">
        <v>29912.881335365699</v>
      </c>
      <c r="AI1661">
        <v>0.181500736750838</v>
      </c>
      <c r="AJ1661">
        <v>1537</v>
      </c>
      <c r="AK1661">
        <v>6281.6869999999999</v>
      </c>
      <c r="AL1661">
        <v>0.90370852309694205</v>
      </c>
      <c r="AM1661">
        <v>9.6291476903057893E-2</v>
      </c>
      <c r="AN1661">
        <v>3.7085230969420901E-2</v>
      </c>
      <c r="AO1661">
        <v>4.8796356538711699E-2</v>
      </c>
      <c r="AP1661">
        <v>0</v>
      </c>
      <c r="AQ1661">
        <v>9.6291476903057893E-2</v>
      </c>
      <c r="AR1661">
        <v>4.91474423269809E-2</v>
      </c>
      <c r="AS1661">
        <v>0.23871614844533601</v>
      </c>
      <c r="AT1661">
        <v>27297</v>
      </c>
      <c r="AU1661">
        <v>68750</v>
      </c>
      <c r="AV1661">
        <v>80701.639344262294</v>
      </c>
      <c r="AW1661">
        <v>0.119063109954456</v>
      </c>
      <c r="AX1661">
        <v>0.61598440545808897</v>
      </c>
      <c r="AY1661">
        <v>35</v>
      </c>
      <c r="AZ1661">
        <v>0.27521145087833399</v>
      </c>
      <c r="BA1661">
        <v>0.10019518542615399</v>
      </c>
      <c r="BB1661">
        <v>0.36475409836065498</v>
      </c>
      <c r="BC1661">
        <v>1</v>
      </c>
      <c r="BD1661">
        <v>0</v>
      </c>
      <c r="BE1661">
        <v>1987</v>
      </c>
      <c r="BF1661">
        <v>32</v>
      </c>
      <c r="BG1661">
        <v>0.14916949400000001</v>
      </c>
      <c r="BH1661">
        <v>0</v>
      </c>
      <c r="BI1661">
        <v>0</v>
      </c>
    </row>
    <row r="1662" spans="1:61" x14ac:dyDescent="0.2">
      <c r="A1662">
        <v>1661</v>
      </c>
      <c r="B1662">
        <v>40134226372</v>
      </c>
      <c r="C1662">
        <v>4460000033</v>
      </c>
      <c r="D1662" t="s">
        <v>331</v>
      </c>
      <c r="E1662">
        <v>85206</v>
      </c>
      <c r="F1662">
        <v>136.52965790501</v>
      </c>
      <c r="G1662">
        <v>6.1045165246100002</v>
      </c>
      <c r="H1662">
        <v>0.158656721909714</v>
      </c>
      <c r="I1662">
        <v>4.3</v>
      </c>
      <c r="J1662">
        <v>0.41943432200000003</v>
      </c>
      <c r="K1662">
        <v>0</v>
      </c>
      <c r="L1662">
        <v>0</v>
      </c>
      <c r="M1662">
        <v>0</v>
      </c>
      <c r="N1662">
        <v>107</v>
      </c>
      <c r="O1662">
        <v>36730.9296861611</v>
      </c>
      <c r="P1662">
        <v>343.27971669309437</v>
      </c>
      <c r="Q1662">
        <v>45939.405462943403</v>
      </c>
      <c r="R1662">
        <f>Q1662/AJ1662</f>
        <v>23.558669468176102</v>
      </c>
      <c r="S1662">
        <v>1</v>
      </c>
      <c r="T1662">
        <v>1</v>
      </c>
      <c r="U1662">
        <v>1</v>
      </c>
      <c r="V1662">
        <v>1</v>
      </c>
      <c r="W1662">
        <v>0</v>
      </c>
      <c r="X1662">
        <v>8</v>
      </c>
      <c r="Y1662">
        <v>3</v>
      </c>
      <c r="Z1662">
        <v>0.375</v>
      </c>
      <c r="AA1662">
        <v>0</v>
      </c>
      <c r="AB1662">
        <v>136.52965790501</v>
      </c>
      <c r="AC1662">
        <v>41.579924623573199</v>
      </c>
      <c r="AD1662">
        <v>45939.405462943403</v>
      </c>
      <c r="AE1662">
        <v>23.558669468176099</v>
      </c>
      <c r="AF1662">
        <v>11373.620298371899</v>
      </c>
      <c r="AG1662">
        <v>5.8326257940368702</v>
      </c>
      <c r="AH1662">
        <v>34565.785164571498</v>
      </c>
      <c r="AI1662">
        <v>0.24757874386394299</v>
      </c>
      <c r="AJ1662">
        <v>1950</v>
      </c>
      <c r="AK1662">
        <v>6519.6629999999996</v>
      </c>
      <c r="AL1662">
        <v>0.90512820512820502</v>
      </c>
      <c r="AM1662">
        <v>9.4871794871794798E-2</v>
      </c>
      <c r="AN1662">
        <v>3.5897435897435802E-3</v>
      </c>
      <c r="AO1662">
        <v>1.3333333333333299E-2</v>
      </c>
      <c r="AP1662">
        <v>3.28205128205128E-2</v>
      </c>
      <c r="AQ1662">
        <v>0.19230769230769201</v>
      </c>
      <c r="AR1662">
        <v>6.8303914044512595E-2</v>
      </c>
      <c r="AS1662">
        <v>0.27168073676131999</v>
      </c>
      <c r="AT1662">
        <v>29562</v>
      </c>
      <c r="AU1662">
        <v>71162</v>
      </c>
      <c r="AV1662">
        <v>83892.9429429429</v>
      </c>
      <c r="AW1662">
        <v>0.118974358974358</v>
      </c>
      <c r="AX1662">
        <v>0.76576576576576505</v>
      </c>
      <c r="AY1662">
        <v>34.1</v>
      </c>
      <c r="AZ1662">
        <v>0.22820512820512801</v>
      </c>
      <c r="BA1662">
        <v>0.106153846153846</v>
      </c>
      <c r="BB1662">
        <v>0.34834834834834799</v>
      </c>
      <c r="BC1662">
        <v>0.94444444444444398</v>
      </c>
      <c r="BD1662">
        <v>5.5555555555555497E-2</v>
      </c>
      <c r="BE1662">
        <v>1994</v>
      </c>
      <c r="BF1662">
        <v>25</v>
      </c>
      <c r="BG1662">
        <v>0.136070417</v>
      </c>
      <c r="BH1662">
        <v>0</v>
      </c>
      <c r="BI1662">
        <v>0</v>
      </c>
    </row>
    <row r="1663" spans="1:61" x14ac:dyDescent="0.2">
      <c r="A1663">
        <v>1662</v>
      </c>
      <c r="B1663">
        <v>40134226381</v>
      </c>
      <c r="C1663">
        <v>4460000078</v>
      </c>
      <c r="D1663" t="s">
        <v>263</v>
      </c>
      <c r="E1663">
        <v>85204</v>
      </c>
      <c r="F1663">
        <v>7579.3803908262198</v>
      </c>
      <c r="G1663">
        <v>8.225601588</v>
      </c>
      <c r="H1663">
        <v>7.5276894648141093E-2</v>
      </c>
      <c r="I1663">
        <v>4.0999999999999996</v>
      </c>
      <c r="J1663">
        <v>0.44962897699999999</v>
      </c>
      <c r="K1663">
        <v>0</v>
      </c>
      <c r="L1663">
        <v>0</v>
      </c>
      <c r="M1663">
        <v>0</v>
      </c>
      <c r="N1663">
        <v>131</v>
      </c>
      <c r="O1663">
        <v>31829.644356832301</v>
      </c>
      <c r="P1663">
        <v>242.97438440330001</v>
      </c>
      <c r="Q1663">
        <v>41654.5808835184</v>
      </c>
      <c r="R1663">
        <f>Q1663/AJ1663</f>
        <v>13.884860294506133</v>
      </c>
      <c r="S1663">
        <v>1</v>
      </c>
      <c r="T1663">
        <v>0</v>
      </c>
      <c r="U1663">
        <v>2</v>
      </c>
      <c r="V1663">
        <v>0</v>
      </c>
      <c r="W1663">
        <v>1</v>
      </c>
      <c r="X1663">
        <v>4</v>
      </c>
      <c r="Y1663">
        <v>1</v>
      </c>
      <c r="Z1663">
        <v>0.25</v>
      </c>
      <c r="AA1663">
        <v>0</v>
      </c>
      <c r="AB1663">
        <v>0</v>
      </c>
      <c r="AC1663">
        <v>33.004448979512297</v>
      </c>
      <c r="AD1663">
        <v>41654.5808835184</v>
      </c>
      <c r="AE1663">
        <v>13.884860294506099</v>
      </c>
      <c r="AF1663">
        <v>3078.64114659085</v>
      </c>
      <c r="AG1663">
        <v>1.02621371553028</v>
      </c>
      <c r="AH1663">
        <v>38575.939736927598</v>
      </c>
      <c r="AI1663">
        <v>7.3908825423063804E-2</v>
      </c>
      <c r="AJ1663">
        <v>3000</v>
      </c>
      <c r="AK1663">
        <v>6506.1180000000004</v>
      </c>
      <c r="AL1663">
        <v>0.89866666666666595</v>
      </c>
      <c r="AM1663">
        <v>0.101333333333333</v>
      </c>
      <c r="AN1663">
        <v>4.8000000000000001E-2</v>
      </c>
      <c r="AO1663">
        <v>1E-3</v>
      </c>
      <c r="AP1663">
        <v>3.4333333333333299E-2</v>
      </c>
      <c r="AQ1663">
        <v>0.25966666666666599</v>
      </c>
      <c r="AR1663">
        <v>7.4175824175824107E-2</v>
      </c>
      <c r="AS1663">
        <v>0.30824175824175798</v>
      </c>
      <c r="AT1663">
        <v>29864</v>
      </c>
      <c r="AU1663">
        <v>73571</v>
      </c>
      <c r="AV1663">
        <v>86824.598393574299</v>
      </c>
      <c r="AW1663">
        <v>8.2470784641068495E-2</v>
      </c>
      <c r="AX1663">
        <v>0.453125</v>
      </c>
      <c r="AY1663">
        <v>28.7</v>
      </c>
      <c r="AZ1663">
        <v>0.271666666666666</v>
      </c>
      <c r="BA1663">
        <v>9.0666666666666604E-2</v>
      </c>
      <c r="BB1663">
        <v>0.36746987951807197</v>
      </c>
      <c r="BC1663">
        <v>0.96084337349397497</v>
      </c>
      <c r="BD1663">
        <v>3.9156626506024098E-2</v>
      </c>
      <c r="BE1663">
        <v>1998</v>
      </c>
      <c r="BF1663">
        <v>21</v>
      </c>
      <c r="BG1663">
        <v>0.14589971199999999</v>
      </c>
      <c r="BH1663">
        <v>0</v>
      </c>
      <c r="BI1663">
        <v>0</v>
      </c>
    </row>
    <row r="1664" spans="1:61" x14ac:dyDescent="0.2">
      <c r="A1664">
        <v>1663</v>
      </c>
      <c r="B1664">
        <v>40134226382</v>
      </c>
      <c r="C1664">
        <v>4460000078</v>
      </c>
      <c r="D1664" t="s">
        <v>263</v>
      </c>
      <c r="E1664">
        <v>85204</v>
      </c>
      <c r="F1664">
        <v>7886.74875369454</v>
      </c>
      <c r="G1664">
        <v>8.225601588</v>
      </c>
      <c r="H1664">
        <v>0.113528511678604</v>
      </c>
      <c r="I1664">
        <v>4.0999999999999996</v>
      </c>
      <c r="J1664">
        <v>0.44962897699999999</v>
      </c>
      <c r="K1664">
        <v>0</v>
      </c>
      <c r="L1664">
        <v>0</v>
      </c>
      <c r="M1664">
        <v>0</v>
      </c>
      <c r="N1664">
        <v>69</v>
      </c>
      <c r="O1664">
        <v>9407.4282556179405</v>
      </c>
      <c r="P1664">
        <v>136.33953993649189</v>
      </c>
      <c r="Q1664">
        <v>15095.359090641799</v>
      </c>
      <c r="R1664">
        <f>Q1664/AJ1664</f>
        <v>10.85997056880705</v>
      </c>
      <c r="S1664">
        <v>1</v>
      </c>
      <c r="T1664">
        <v>0</v>
      </c>
      <c r="U1664">
        <v>2</v>
      </c>
      <c r="V1664">
        <v>0</v>
      </c>
      <c r="W1664">
        <v>1</v>
      </c>
      <c r="X1664">
        <v>2</v>
      </c>
      <c r="Y1664">
        <v>1</v>
      </c>
      <c r="Z1664">
        <v>0.5</v>
      </c>
      <c r="AA1664">
        <v>0</v>
      </c>
      <c r="AB1664">
        <v>788.12103603209403</v>
      </c>
      <c r="AC1664">
        <v>22.266523032041</v>
      </c>
      <c r="AD1664">
        <v>15095.359090641799</v>
      </c>
      <c r="AE1664">
        <v>10.8599705688071</v>
      </c>
      <c r="AF1664">
        <v>129.24561403508699</v>
      </c>
      <c r="AG1664">
        <v>9.2982456140350805E-2</v>
      </c>
      <c r="AH1664">
        <v>14966.113476606701</v>
      </c>
      <c r="AI1664">
        <v>8.5619436582473497E-3</v>
      </c>
      <c r="AJ1664">
        <v>1390</v>
      </c>
      <c r="AK1664">
        <v>2415.0500000000002</v>
      </c>
      <c r="AL1664">
        <v>0.88561151079136602</v>
      </c>
      <c r="AM1664">
        <v>0.114388489208633</v>
      </c>
      <c r="AN1664">
        <v>4.2446043165467601E-2</v>
      </c>
      <c r="AO1664">
        <v>0</v>
      </c>
      <c r="AP1664">
        <v>4.3165467625899201E-3</v>
      </c>
      <c r="AQ1664">
        <v>0.27841726618704998</v>
      </c>
      <c r="AR1664">
        <v>2.5335320417287598E-2</v>
      </c>
      <c r="AS1664">
        <v>0.33383010432190702</v>
      </c>
      <c r="AT1664">
        <v>22309</v>
      </c>
      <c r="AU1664">
        <v>41970</v>
      </c>
      <c r="AV1664">
        <v>55036.678832116799</v>
      </c>
      <c r="AW1664">
        <v>0.50503597122302102</v>
      </c>
      <c r="AX1664">
        <v>0</v>
      </c>
      <c r="AY1664">
        <v>23.2</v>
      </c>
      <c r="AZ1664">
        <v>0.35395683453237398</v>
      </c>
      <c r="BA1664">
        <v>3.7410071942445999E-2</v>
      </c>
      <c r="BB1664">
        <v>0.48357664233576603</v>
      </c>
      <c r="BC1664">
        <v>0.95985401459854003</v>
      </c>
      <c r="BD1664">
        <v>4.0145985401459798E-2</v>
      </c>
      <c r="BE1664">
        <v>1998</v>
      </c>
      <c r="BF1664">
        <v>21</v>
      </c>
      <c r="BG1664">
        <v>0.15735994</v>
      </c>
      <c r="BH1664">
        <v>0</v>
      </c>
      <c r="BI1664">
        <v>0</v>
      </c>
    </row>
    <row r="1665" spans="1:61" x14ac:dyDescent="0.2">
      <c r="A1665">
        <v>1664</v>
      </c>
      <c r="B1665">
        <v>40134226391</v>
      </c>
      <c r="C1665">
        <v>4460000307</v>
      </c>
      <c r="D1665" t="s">
        <v>516</v>
      </c>
      <c r="E1665">
        <v>85206</v>
      </c>
      <c r="F1665">
        <v>546.00652212876105</v>
      </c>
      <c r="G1665">
        <v>19.551092825200001</v>
      </c>
      <c r="H1665">
        <v>0.17447198153330601</v>
      </c>
      <c r="J1665">
        <v>9.6352496999999995E-2</v>
      </c>
      <c r="K1665">
        <v>161.48817349999999</v>
      </c>
      <c r="L1665">
        <v>2.0500000000000002E-3</v>
      </c>
      <c r="M1665">
        <v>1</v>
      </c>
      <c r="N1665">
        <v>29</v>
      </c>
      <c r="O1665">
        <v>44510.575245954802</v>
      </c>
      <c r="P1665">
        <v>1534.8474222743034</v>
      </c>
      <c r="Q1665">
        <v>5811.3239861550701</v>
      </c>
      <c r="R1665">
        <f>Q1665/AJ1665</f>
        <v>6.4284557368972015</v>
      </c>
      <c r="S1665">
        <v>1</v>
      </c>
      <c r="T1665">
        <v>1</v>
      </c>
      <c r="U1665">
        <v>1</v>
      </c>
      <c r="V1665">
        <v>1</v>
      </c>
      <c r="W1665">
        <v>0</v>
      </c>
      <c r="X1665">
        <v>3</v>
      </c>
      <c r="Y1665">
        <v>1</v>
      </c>
      <c r="Z1665">
        <v>0.33333333333333298</v>
      </c>
      <c r="AA1665">
        <v>0</v>
      </c>
      <c r="AB1665">
        <v>546.00652212876105</v>
      </c>
      <c r="AC1665">
        <v>29.601564714268001</v>
      </c>
      <c r="AD1665">
        <v>5811.3239861550701</v>
      </c>
      <c r="AE1665">
        <v>6.4284557368972104</v>
      </c>
      <c r="AF1665">
        <v>1013.91321119651</v>
      </c>
      <c r="AG1665">
        <v>1.1215854106156</v>
      </c>
      <c r="AH1665">
        <v>4797.4107749585601</v>
      </c>
      <c r="AI1665">
        <v>0.17447198153330601</v>
      </c>
      <c r="AJ1665">
        <v>904</v>
      </c>
      <c r="AK1665">
        <v>1722.7370000000001</v>
      </c>
      <c r="AL1665">
        <v>0.98230088495575196</v>
      </c>
      <c r="AM1665">
        <v>1.7699115044247801E-2</v>
      </c>
      <c r="AN1665">
        <v>0</v>
      </c>
      <c r="AO1665">
        <v>1.7699115044247701E-2</v>
      </c>
      <c r="AP1665">
        <v>0</v>
      </c>
      <c r="AQ1665">
        <v>0</v>
      </c>
      <c r="AR1665">
        <v>0</v>
      </c>
      <c r="AS1665">
        <v>0.32853982300884899</v>
      </c>
      <c r="AT1665">
        <v>68453</v>
      </c>
      <c r="AU1665">
        <v>61339</v>
      </c>
      <c r="AV1665">
        <v>112774.771480804</v>
      </c>
      <c r="AW1665">
        <v>0.100663716814159</v>
      </c>
      <c r="AX1665">
        <v>0.53493449781659297</v>
      </c>
      <c r="AY1665">
        <v>71.7</v>
      </c>
      <c r="AZ1665">
        <v>0</v>
      </c>
      <c r="BA1665">
        <v>0.75221238938053003</v>
      </c>
      <c r="BB1665">
        <v>0</v>
      </c>
      <c r="BC1665">
        <v>0.94698354661791595</v>
      </c>
      <c r="BD1665">
        <v>5.3016453382084001E-2</v>
      </c>
      <c r="BE1665">
        <v>1986</v>
      </c>
      <c r="BF1665">
        <v>33</v>
      </c>
      <c r="BG1665">
        <v>0.21393237800000001</v>
      </c>
      <c r="BH1665">
        <v>0</v>
      </c>
      <c r="BI1665">
        <v>0</v>
      </c>
    </row>
    <row r="1666" spans="1:61" x14ac:dyDescent="0.2">
      <c r="A1666">
        <v>1665</v>
      </c>
      <c r="B1666">
        <v>40134226392</v>
      </c>
      <c r="C1666">
        <v>4460000307</v>
      </c>
      <c r="D1666" t="s">
        <v>516</v>
      </c>
      <c r="E1666">
        <v>85206</v>
      </c>
      <c r="F1666">
        <v>1386.63544437054</v>
      </c>
      <c r="G1666">
        <v>19.551092825200001</v>
      </c>
      <c r="H1666">
        <v>0.123700755926119</v>
      </c>
      <c r="J1666">
        <v>9.6352496999999995E-2</v>
      </c>
      <c r="K1666">
        <v>161.48817349999999</v>
      </c>
      <c r="L1666">
        <v>2.0500000000000002E-3</v>
      </c>
      <c r="M1666">
        <v>1</v>
      </c>
      <c r="N1666">
        <v>47</v>
      </c>
      <c r="O1666">
        <v>23819.1773927832</v>
      </c>
      <c r="P1666">
        <v>506.79100835708937</v>
      </c>
      <c r="Q1666">
        <v>17871.8977752559</v>
      </c>
      <c r="R1666">
        <f>Q1666/AJ1666</f>
        <v>8.1420946584309348</v>
      </c>
      <c r="S1666">
        <v>0</v>
      </c>
      <c r="T1666">
        <v>0</v>
      </c>
      <c r="U1666">
        <v>3</v>
      </c>
      <c r="X1666">
        <v>0</v>
      </c>
      <c r="Y1666">
        <v>0</v>
      </c>
      <c r="Z1666">
        <v>0</v>
      </c>
      <c r="AA1666">
        <v>1</v>
      </c>
      <c r="AB1666">
        <v>1386.63544437054</v>
      </c>
      <c r="AC1666">
        <v>0</v>
      </c>
      <c r="AD1666">
        <v>17871.8977752559</v>
      </c>
      <c r="AE1666">
        <v>8.1420946584309597</v>
      </c>
      <c r="AF1666">
        <v>0</v>
      </c>
      <c r="AG1666">
        <v>0</v>
      </c>
      <c r="AH1666">
        <v>17871.8977752559</v>
      </c>
      <c r="AI1666">
        <v>0</v>
      </c>
      <c r="AJ1666">
        <v>2195</v>
      </c>
      <c r="AK1666">
        <v>2404.2460000000001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7.2892938496583104E-3</v>
      </c>
      <c r="AR1666">
        <v>1.6400911161731199E-2</v>
      </c>
      <c r="AS1666">
        <v>0.400911161731207</v>
      </c>
      <c r="AT1666">
        <v>47011</v>
      </c>
      <c r="AU1666">
        <v>51372</v>
      </c>
      <c r="AV1666">
        <v>77627.6385725133</v>
      </c>
      <c r="AW1666">
        <v>0.11116173120728901</v>
      </c>
      <c r="AX1666">
        <v>0.61786085150571102</v>
      </c>
      <c r="AY1666">
        <v>73</v>
      </c>
      <c r="AZ1666">
        <v>0</v>
      </c>
      <c r="BA1666">
        <v>0.74487471526195903</v>
      </c>
      <c r="BB1666">
        <v>0</v>
      </c>
      <c r="BC1666">
        <v>0.98936977980258101</v>
      </c>
      <c r="BD1666">
        <v>1.06302201974183E-2</v>
      </c>
      <c r="BE1666">
        <v>1978</v>
      </c>
      <c r="BF1666">
        <v>41</v>
      </c>
      <c r="BG1666">
        <v>0.22774364699999999</v>
      </c>
      <c r="BH1666">
        <v>0</v>
      </c>
      <c r="BI1666">
        <v>0</v>
      </c>
    </row>
    <row r="1667" spans="1:61" x14ac:dyDescent="0.2">
      <c r="A1667">
        <v>1666</v>
      </c>
      <c r="B1667">
        <v>40134226393</v>
      </c>
      <c r="C1667">
        <v>4460000042</v>
      </c>
      <c r="D1667" t="s">
        <v>38</v>
      </c>
      <c r="E1667">
        <v>85204</v>
      </c>
      <c r="F1667">
        <v>8275.2152042020898</v>
      </c>
      <c r="G1667">
        <v>9.9692344090600002</v>
      </c>
      <c r="H1667">
        <v>6.47186197574878E-2</v>
      </c>
      <c r="I1667">
        <v>4.5</v>
      </c>
      <c r="J1667">
        <v>0.45060966400000002</v>
      </c>
      <c r="K1667">
        <v>0</v>
      </c>
      <c r="L1667">
        <v>0</v>
      </c>
      <c r="M1667">
        <v>0</v>
      </c>
      <c r="N1667">
        <v>60</v>
      </c>
      <c r="O1667">
        <v>7633.5722630340897</v>
      </c>
      <c r="P1667">
        <v>127.22620438390149</v>
      </c>
      <c r="Q1667">
        <v>3626.1241205083202</v>
      </c>
      <c r="R1667">
        <f>Q1667/AJ1667</f>
        <v>7.1946907152942865</v>
      </c>
      <c r="S1667">
        <v>1</v>
      </c>
      <c r="T1667">
        <v>0</v>
      </c>
      <c r="U1667">
        <v>2</v>
      </c>
      <c r="V1667">
        <v>0</v>
      </c>
      <c r="W1667">
        <v>1</v>
      </c>
      <c r="X1667">
        <v>1</v>
      </c>
      <c r="Y1667">
        <v>0</v>
      </c>
      <c r="Z1667">
        <v>0</v>
      </c>
      <c r="AA1667">
        <v>0</v>
      </c>
      <c r="AB1667">
        <v>697.04770461117596</v>
      </c>
      <c r="AC1667">
        <v>19.558543913368101</v>
      </c>
      <c r="AD1667">
        <v>3626.1241205083202</v>
      </c>
      <c r="AE1667">
        <v>7.1946907152942901</v>
      </c>
      <c r="AF1667">
        <v>45.475914150742902</v>
      </c>
      <c r="AG1667">
        <v>9.0229988394331204E-2</v>
      </c>
      <c r="AH1667">
        <v>3580.64820635758</v>
      </c>
      <c r="AI1667">
        <v>1.25411907147756E-2</v>
      </c>
      <c r="AJ1667">
        <v>504</v>
      </c>
      <c r="AK1667">
        <v>539.82249999999999</v>
      </c>
      <c r="AL1667">
        <v>0.91269841269841201</v>
      </c>
      <c r="AM1667">
        <v>8.7301587301587297E-2</v>
      </c>
      <c r="AN1667">
        <v>2.77777777777777E-2</v>
      </c>
      <c r="AO1667">
        <v>0</v>
      </c>
      <c r="AP1667">
        <v>3.1746031746031703E-2</v>
      </c>
      <c r="AQ1667">
        <v>6.1507936507936498E-2</v>
      </c>
      <c r="AR1667">
        <v>0.153034300791556</v>
      </c>
      <c r="AS1667">
        <v>0.21899736147757201</v>
      </c>
      <c r="AT1667">
        <v>20310</v>
      </c>
      <c r="AV1667">
        <v>36403.237410071903</v>
      </c>
      <c r="AW1667">
        <v>0.49206349206349198</v>
      </c>
      <c r="AX1667">
        <v>0.33045977011494199</v>
      </c>
      <c r="AY1667">
        <v>43.7</v>
      </c>
      <c r="AZ1667">
        <v>7.9365079365079305E-2</v>
      </c>
      <c r="BA1667">
        <v>0.24206349206349201</v>
      </c>
      <c r="BB1667">
        <v>6.83453237410072E-2</v>
      </c>
      <c r="BC1667">
        <v>1</v>
      </c>
      <c r="BD1667">
        <v>0</v>
      </c>
      <c r="BE1667">
        <v>1994</v>
      </c>
      <c r="BF1667">
        <v>25</v>
      </c>
      <c r="BG1667">
        <v>0.14994971000000001</v>
      </c>
      <c r="BH1667">
        <v>11991.580260000001</v>
      </c>
      <c r="BI1667">
        <v>4.9769979999999998E-3</v>
      </c>
    </row>
    <row r="1668" spans="1:61" x14ac:dyDescent="0.2">
      <c r="A1668">
        <v>1667</v>
      </c>
      <c r="B1668">
        <v>40134226401</v>
      </c>
      <c r="C1668">
        <v>4460000065</v>
      </c>
      <c r="D1668" t="s">
        <v>328</v>
      </c>
      <c r="E1668">
        <v>85209</v>
      </c>
      <c r="F1668">
        <v>195.46375893754001</v>
      </c>
      <c r="G1668">
        <v>8.3646442281300004</v>
      </c>
      <c r="H1668">
        <v>0.31051709773582797</v>
      </c>
      <c r="I1668">
        <v>4.4000000000000004</v>
      </c>
      <c r="J1668">
        <v>0.15154680400000001</v>
      </c>
      <c r="K1668">
        <v>0</v>
      </c>
      <c r="L1668">
        <v>0</v>
      </c>
      <c r="M1668">
        <v>0</v>
      </c>
      <c r="N1668">
        <v>65</v>
      </c>
      <c r="O1668">
        <v>25548.189141893501</v>
      </c>
      <c r="P1668">
        <v>393.04906372143847</v>
      </c>
      <c r="Q1668">
        <v>16552.584528062001</v>
      </c>
      <c r="R1668">
        <f>Q1668/AJ1668</f>
        <v>17.68438517955342</v>
      </c>
      <c r="S1668">
        <v>1</v>
      </c>
      <c r="T1668">
        <v>1</v>
      </c>
      <c r="U1668">
        <v>1</v>
      </c>
      <c r="V1668">
        <v>1</v>
      </c>
      <c r="W1668">
        <v>0</v>
      </c>
      <c r="X1668">
        <v>2</v>
      </c>
      <c r="Y1668">
        <v>0</v>
      </c>
      <c r="Z1668">
        <v>0</v>
      </c>
      <c r="AA1668">
        <v>0</v>
      </c>
      <c r="AB1668">
        <v>195.46375893754001</v>
      </c>
      <c r="AC1668">
        <v>22.080980329745099</v>
      </c>
      <c r="AD1668">
        <v>16552.584528062001</v>
      </c>
      <c r="AE1668">
        <v>17.684385179553399</v>
      </c>
      <c r="AF1668">
        <v>6011.4652393773204</v>
      </c>
      <c r="AG1668">
        <v>6.4225055976253396</v>
      </c>
      <c r="AH1668">
        <v>10541.1192886847</v>
      </c>
      <c r="AI1668">
        <v>0.36317381307951702</v>
      </c>
      <c r="AJ1668">
        <v>936</v>
      </c>
      <c r="AK1668">
        <v>5599.366</v>
      </c>
      <c r="AL1668">
        <v>0.86858974358974295</v>
      </c>
      <c r="AM1668">
        <v>0.131410256410256</v>
      </c>
      <c r="AN1668">
        <v>4.4871794871794803E-2</v>
      </c>
      <c r="AO1668">
        <v>1.06837606837606E-3</v>
      </c>
      <c r="AP1668">
        <v>2.6709401709401701E-2</v>
      </c>
      <c r="AQ1668">
        <v>0.20619658119658099</v>
      </c>
      <c r="AR1668">
        <v>1.4388489208633001E-2</v>
      </c>
      <c r="AS1668">
        <v>0.31654676258992798</v>
      </c>
      <c r="AT1668">
        <v>26181</v>
      </c>
      <c r="AU1668">
        <v>64811</v>
      </c>
      <c r="AV1668">
        <v>82929.065743944593</v>
      </c>
      <c r="AW1668">
        <v>0.22756410256410201</v>
      </c>
      <c r="AX1668">
        <v>0.57439446366781999</v>
      </c>
      <c r="AY1668">
        <v>30.5</v>
      </c>
      <c r="AZ1668">
        <v>0.387820512820512</v>
      </c>
      <c r="BA1668">
        <v>3.7393162393162302E-2</v>
      </c>
      <c r="BB1668">
        <v>0.49480968858131402</v>
      </c>
      <c r="BC1668">
        <v>0.93425605536332101</v>
      </c>
      <c r="BD1668">
        <v>6.5743944636678195E-2</v>
      </c>
      <c r="BE1668">
        <v>2004</v>
      </c>
      <c r="BF1668">
        <v>15</v>
      </c>
      <c r="BG1668">
        <v>0.116528489</v>
      </c>
      <c r="BH1668">
        <v>0</v>
      </c>
      <c r="BI1668">
        <v>0</v>
      </c>
    </row>
    <row r="1669" spans="1:61" x14ac:dyDescent="0.2">
      <c r="A1669">
        <v>1668</v>
      </c>
      <c r="B1669">
        <v>40134226402</v>
      </c>
      <c r="C1669">
        <v>4460000148</v>
      </c>
      <c r="D1669" t="s">
        <v>330</v>
      </c>
      <c r="E1669">
        <v>85212</v>
      </c>
      <c r="F1669">
        <v>483.286138603474</v>
      </c>
      <c r="G1669">
        <v>13.7073477295</v>
      </c>
      <c r="H1669">
        <v>0.14950066787835201</v>
      </c>
      <c r="J1669">
        <v>4.8240353999999999E-2</v>
      </c>
      <c r="K1669">
        <v>0</v>
      </c>
      <c r="L1669">
        <v>0</v>
      </c>
      <c r="M1669">
        <v>0</v>
      </c>
      <c r="N1669">
        <v>85</v>
      </c>
      <c r="O1669">
        <v>27836.5156075089</v>
      </c>
      <c r="P1669">
        <v>327.48841891186942</v>
      </c>
      <c r="Q1669">
        <v>21544.1948141832</v>
      </c>
      <c r="R1669">
        <f>Q1669/AJ1669</f>
        <v>12.869889375258781</v>
      </c>
      <c r="S1669">
        <v>1</v>
      </c>
      <c r="T1669">
        <v>1</v>
      </c>
      <c r="U1669">
        <v>1</v>
      </c>
      <c r="V1669">
        <v>1</v>
      </c>
      <c r="W1669">
        <v>0</v>
      </c>
      <c r="X1669">
        <v>2</v>
      </c>
      <c r="Y1669">
        <v>0</v>
      </c>
      <c r="Z1669">
        <v>0</v>
      </c>
      <c r="AA1669">
        <v>0</v>
      </c>
      <c r="AB1669">
        <v>483.286138603474</v>
      </c>
      <c r="AC1669">
        <v>22.080980329745099</v>
      </c>
      <c r="AD1669">
        <v>21544.1948141832</v>
      </c>
      <c r="AE1669">
        <v>12.869889375258699</v>
      </c>
      <c r="AF1669">
        <v>4347.6684149346702</v>
      </c>
      <c r="AG1669">
        <v>2.59717348562405</v>
      </c>
      <c r="AH1669">
        <v>17196.526399248502</v>
      </c>
      <c r="AI1669">
        <v>0.20180231623566899</v>
      </c>
      <c r="AJ1669">
        <v>1674</v>
      </c>
      <c r="AK1669">
        <v>4949.643</v>
      </c>
      <c r="AL1669">
        <v>0.78793309438470704</v>
      </c>
      <c r="AM1669">
        <v>0.21206690561529201</v>
      </c>
      <c r="AN1669">
        <v>1.5531660692951E-2</v>
      </c>
      <c r="AO1669">
        <v>6.2724014336917502E-2</v>
      </c>
      <c r="AP1669">
        <v>1.6726403823177999E-2</v>
      </c>
      <c r="AQ1669">
        <v>0.105137395459976</v>
      </c>
      <c r="AR1669">
        <v>0.145026575550493</v>
      </c>
      <c r="AS1669">
        <v>0.11541381928625601</v>
      </c>
      <c r="AT1669">
        <v>24892</v>
      </c>
      <c r="AU1669">
        <v>55128</v>
      </c>
      <c r="AV1669">
        <v>56897.794117647099</v>
      </c>
      <c r="AW1669">
        <v>0.17921146953405001</v>
      </c>
      <c r="AX1669">
        <v>0.44399018806214202</v>
      </c>
      <c r="AY1669">
        <v>41.2</v>
      </c>
      <c r="AZ1669">
        <v>0.198327359617682</v>
      </c>
      <c r="BA1669">
        <v>0.22700119474312999</v>
      </c>
      <c r="BB1669">
        <v>0.27352941176470502</v>
      </c>
      <c r="BC1669">
        <v>0.92352941176470504</v>
      </c>
      <c r="BD1669">
        <v>7.6470588235294096E-2</v>
      </c>
      <c r="BE1669">
        <v>1994</v>
      </c>
      <c r="BF1669">
        <v>25</v>
      </c>
      <c r="BG1669">
        <v>8.0965729E-2</v>
      </c>
      <c r="BH1669">
        <v>0</v>
      </c>
      <c r="BI1669">
        <v>0</v>
      </c>
    </row>
    <row r="1670" spans="1:61" x14ac:dyDescent="0.2">
      <c r="A1670">
        <v>1669</v>
      </c>
      <c r="B1670">
        <v>40134226403</v>
      </c>
      <c r="C1670">
        <v>4460000065</v>
      </c>
      <c r="D1670" t="s">
        <v>328</v>
      </c>
      <c r="E1670">
        <v>85209</v>
      </c>
      <c r="F1670">
        <v>472.59568766426099</v>
      </c>
      <c r="G1670">
        <v>8.3646442281300004</v>
      </c>
      <c r="H1670">
        <v>0.12790574023951601</v>
      </c>
      <c r="I1670">
        <v>4.4000000000000004</v>
      </c>
      <c r="J1670">
        <v>0.15154680400000001</v>
      </c>
      <c r="K1670">
        <v>0</v>
      </c>
      <c r="L1670">
        <v>0</v>
      </c>
      <c r="M1670">
        <v>0</v>
      </c>
      <c r="N1670">
        <v>87</v>
      </c>
      <c r="O1670">
        <v>29363.945894046799</v>
      </c>
      <c r="P1670">
        <v>337.5166194718023</v>
      </c>
      <c r="Q1670">
        <v>17113.572367470799</v>
      </c>
      <c r="R1670">
        <f>Q1670/AJ1670</f>
        <v>14.959416405131817</v>
      </c>
      <c r="S1670">
        <v>1</v>
      </c>
      <c r="T1670">
        <v>1</v>
      </c>
      <c r="U1670">
        <v>1</v>
      </c>
      <c r="V1670">
        <v>1</v>
      </c>
      <c r="W1670">
        <v>0</v>
      </c>
      <c r="X1670">
        <v>2</v>
      </c>
      <c r="Y1670">
        <v>0</v>
      </c>
      <c r="Z1670">
        <v>0</v>
      </c>
      <c r="AA1670">
        <v>0</v>
      </c>
      <c r="AB1670">
        <v>454.64494300664802</v>
      </c>
      <c r="AC1670">
        <v>22.080980329745099</v>
      </c>
      <c r="AD1670">
        <v>17113.572367470799</v>
      </c>
      <c r="AE1670">
        <v>14.959416405131799</v>
      </c>
      <c r="AF1670">
        <v>2874.6739069643399</v>
      </c>
      <c r="AG1670">
        <v>2.5128268417520401</v>
      </c>
      <c r="AH1670">
        <v>14238.8984605065</v>
      </c>
      <c r="AI1670">
        <v>0.16797626148637801</v>
      </c>
      <c r="AJ1670">
        <v>1144</v>
      </c>
      <c r="AK1670">
        <v>4735.9629999999997</v>
      </c>
      <c r="AL1670">
        <v>0.88374125874125797</v>
      </c>
      <c r="AM1670">
        <v>0.116258741258741</v>
      </c>
      <c r="AN1670">
        <v>2.36013986013986E-2</v>
      </c>
      <c r="AO1670">
        <v>6.9930069930069904E-3</v>
      </c>
      <c r="AP1670">
        <v>0</v>
      </c>
      <c r="AQ1670">
        <v>0.20192307692307601</v>
      </c>
      <c r="AR1670">
        <v>5.7273768613974797E-2</v>
      </c>
      <c r="AS1670">
        <v>0.38831615120274898</v>
      </c>
      <c r="AT1670">
        <v>39075</v>
      </c>
      <c r="AU1670">
        <v>103136</v>
      </c>
      <c r="AV1670">
        <v>109928.06122449</v>
      </c>
      <c r="AW1670">
        <v>2.9720279720279599E-2</v>
      </c>
      <c r="AX1670">
        <v>0.70047169811320698</v>
      </c>
      <c r="AY1670">
        <v>37.6</v>
      </c>
      <c r="AZ1670">
        <v>0.21765734265734199</v>
      </c>
      <c r="BA1670">
        <v>0.101398601398601</v>
      </c>
      <c r="BB1670">
        <v>0.33673469387755101</v>
      </c>
      <c r="BC1670">
        <v>1</v>
      </c>
      <c r="BD1670">
        <v>0</v>
      </c>
      <c r="BE1670">
        <v>2003</v>
      </c>
      <c r="BF1670">
        <v>16</v>
      </c>
      <c r="BG1670">
        <v>0.13539870500000001</v>
      </c>
      <c r="BH1670">
        <v>0</v>
      </c>
      <c r="BI1670">
        <v>0</v>
      </c>
    </row>
    <row r="1671" spans="1:61" x14ac:dyDescent="0.2">
      <c r="A1671">
        <v>1670</v>
      </c>
      <c r="B1671">
        <v>40134226404</v>
      </c>
      <c r="C1671">
        <v>4460000148</v>
      </c>
      <c r="D1671" t="s">
        <v>330</v>
      </c>
      <c r="E1671">
        <v>85212</v>
      </c>
      <c r="F1671">
        <v>302.27988736840899</v>
      </c>
      <c r="G1671">
        <v>13.7073477295</v>
      </c>
      <c r="H1671">
        <v>0.29581438837105001</v>
      </c>
      <c r="J1671">
        <v>4.8240353999999999E-2</v>
      </c>
      <c r="K1671">
        <v>0</v>
      </c>
      <c r="L1671">
        <v>0</v>
      </c>
      <c r="M1671">
        <v>0</v>
      </c>
      <c r="N1671">
        <v>26</v>
      </c>
      <c r="O1671">
        <v>25751.7803755405</v>
      </c>
      <c r="P1671">
        <v>990.45309136694232</v>
      </c>
      <c r="Q1671">
        <v>7339.7099702713704</v>
      </c>
      <c r="R1671">
        <f>Q1671/AJ1671</f>
        <v>9.0725710386543508</v>
      </c>
      <c r="S1671">
        <v>1</v>
      </c>
      <c r="T1671">
        <v>1</v>
      </c>
      <c r="U1671">
        <v>1</v>
      </c>
      <c r="V1671">
        <v>1</v>
      </c>
      <c r="W1671">
        <v>0</v>
      </c>
      <c r="X1671">
        <v>2</v>
      </c>
      <c r="Y1671">
        <v>0</v>
      </c>
      <c r="Z1671">
        <v>0</v>
      </c>
      <c r="AA1671">
        <v>0</v>
      </c>
      <c r="AB1671">
        <v>302.27988736840899</v>
      </c>
      <c r="AC1671">
        <v>23.854547179881699</v>
      </c>
      <c r="AD1671">
        <v>7339.7099702713704</v>
      </c>
      <c r="AE1671">
        <v>9.0725710386543508</v>
      </c>
      <c r="AF1671">
        <v>2171.1918156767201</v>
      </c>
      <c r="AG1671">
        <v>2.68379705275244</v>
      </c>
      <c r="AH1671">
        <v>5168.5181545946398</v>
      </c>
      <c r="AI1671">
        <v>0.29581438837105001</v>
      </c>
      <c r="AJ1671">
        <v>809</v>
      </c>
      <c r="AK1671">
        <v>3114.1089999999999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6.6749072929542602E-2</v>
      </c>
      <c r="AS1671">
        <v>0.22496909765142101</v>
      </c>
      <c r="AT1671">
        <v>34196</v>
      </c>
      <c r="AU1671">
        <v>41944</v>
      </c>
      <c r="AV1671">
        <v>53115.564202334601</v>
      </c>
      <c r="AW1671">
        <v>0.11742892459826899</v>
      </c>
      <c r="AX1671">
        <v>0.69198895027624296</v>
      </c>
      <c r="AY1671">
        <v>73.7</v>
      </c>
      <c r="AZ1671">
        <v>0</v>
      </c>
      <c r="BA1671">
        <v>0.860321384425216</v>
      </c>
      <c r="BB1671">
        <v>0</v>
      </c>
      <c r="BC1671">
        <v>0.97081712062256798</v>
      </c>
      <c r="BD1671">
        <v>2.91828793774319E-2</v>
      </c>
      <c r="BE1671">
        <v>1999</v>
      </c>
      <c r="BF1671">
        <v>20</v>
      </c>
      <c r="BG1671">
        <v>8.1152726999999994E-2</v>
      </c>
      <c r="BH1671">
        <v>0</v>
      </c>
      <c r="BI1671">
        <v>0</v>
      </c>
    </row>
    <row r="1672" spans="1:61" x14ac:dyDescent="0.2">
      <c r="A1672">
        <v>1671</v>
      </c>
      <c r="B1672">
        <v>40134226421</v>
      </c>
      <c r="C1672">
        <v>4460000028</v>
      </c>
      <c r="D1672" t="s">
        <v>329</v>
      </c>
      <c r="E1672">
        <v>85209</v>
      </c>
      <c r="F1672">
        <v>659.44826172630599</v>
      </c>
      <c r="G1672">
        <v>10.137859252</v>
      </c>
      <c r="H1672">
        <v>0.13148959664677101</v>
      </c>
      <c r="I1672">
        <v>4.5</v>
      </c>
      <c r="J1672">
        <v>0.37633516</v>
      </c>
      <c r="K1672">
        <v>0</v>
      </c>
      <c r="L1672">
        <v>0</v>
      </c>
      <c r="M1672">
        <v>0</v>
      </c>
      <c r="N1672">
        <v>147</v>
      </c>
      <c r="O1672">
        <v>45012.423043648101</v>
      </c>
      <c r="P1672">
        <v>306.20695948059932</v>
      </c>
      <c r="Q1672">
        <v>46841.134530547497</v>
      </c>
      <c r="R1672">
        <f>Q1672/AJ1672</f>
        <v>17.11404257601297</v>
      </c>
      <c r="S1672">
        <v>1</v>
      </c>
      <c r="T1672">
        <v>1</v>
      </c>
      <c r="U1672">
        <v>1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659.44826172630599</v>
      </c>
      <c r="AC1672">
        <v>10.141987530416801</v>
      </c>
      <c r="AD1672">
        <v>46841.134530547497</v>
      </c>
      <c r="AE1672">
        <v>17.114042576012899</v>
      </c>
      <c r="AF1672">
        <v>6159.1218858988404</v>
      </c>
      <c r="AG1672">
        <v>2.25031855531561</v>
      </c>
      <c r="AH1672">
        <v>40682.012644648603</v>
      </c>
      <c r="AI1672">
        <v>0.13148959664677101</v>
      </c>
      <c r="AJ1672">
        <v>2737</v>
      </c>
      <c r="AK1672">
        <v>5621.1220000000003</v>
      </c>
      <c r="AL1672">
        <v>0.86262331019364202</v>
      </c>
      <c r="AM1672">
        <v>0.13737668980635701</v>
      </c>
      <c r="AN1672">
        <v>6.3207891852393103E-2</v>
      </c>
      <c r="AO1672">
        <v>0</v>
      </c>
      <c r="AP1672">
        <v>1.35184508586043E-2</v>
      </c>
      <c r="AQ1672">
        <v>8.5129704055535202E-2</v>
      </c>
      <c r="AR1672">
        <v>1.6976127320954899E-2</v>
      </c>
      <c r="AS1672">
        <v>0.28859416445623298</v>
      </c>
      <c r="AT1672">
        <v>46096</v>
      </c>
      <c r="AU1672">
        <v>86477</v>
      </c>
      <c r="AV1672">
        <v>132035.04928806101</v>
      </c>
      <c r="AW1672">
        <v>6.9784435513335796E-2</v>
      </c>
      <c r="AX1672">
        <v>0.63220494053064902</v>
      </c>
      <c r="AY1672">
        <v>38.4</v>
      </c>
      <c r="AZ1672">
        <v>0.19145049324077401</v>
      </c>
      <c r="BA1672">
        <v>0.114724150529777</v>
      </c>
      <c r="BB1672">
        <v>0.295728368017524</v>
      </c>
      <c r="BC1672">
        <v>0.98904709748083197</v>
      </c>
      <c r="BD1672">
        <v>1.0952902519167499E-2</v>
      </c>
      <c r="BE1672">
        <v>2003</v>
      </c>
      <c r="BF1672">
        <v>16</v>
      </c>
      <c r="BG1672">
        <v>0.237776447</v>
      </c>
      <c r="BH1672">
        <v>0</v>
      </c>
      <c r="BI1672">
        <v>0</v>
      </c>
    </row>
    <row r="1673" spans="1:61" x14ac:dyDescent="0.2">
      <c r="A1673">
        <v>1672</v>
      </c>
      <c r="B1673">
        <v>40134226422</v>
      </c>
      <c r="C1673">
        <v>4460000028</v>
      </c>
      <c r="D1673" t="s">
        <v>329</v>
      </c>
      <c r="E1673">
        <v>85209</v>
      </c>
      <c r="F1673">
        <v>270.294316323815</v>
      </c>
      <c r="G1673">
        <v>10.137859252</v>
      </c>
      <c r="H1673">
        <v>0.236179647453134</v>
      </c>
      <c r="I1673">
        <v>4.5</v>
      </c>
      <c r="J1673">
        <v>0.37633516</v>
      </c>
      <c r="K1673">
        <v>0</v>
      </c>
      <c r="L1673">
        <v>0</v>
      </c>
      <c r="M1673">
        <v>0</v>
      </c>
      <c r="N1673">
        <v>84</v>
      </c>
      <c r="O1673">
        <v>37795.134968589402</v>
      </c>
      <c r="P1673">
        <v>449.94208295939762</v>
      </c>
      <c r="Q1673">
        <v>22067.349358754</v>
      </c>
      <c r="R1673">
        <f>Q1673/AJ1673</f>
        <v>17.653879487003199</v>
      </c>
      <c r="S1673">
        <v>1</v>
      </c>
      <c r="T1673">
        <v>1</v>
      </c>
      <c r="U1673">
        <v>1</v>
      </c>
      <c r="V1673">
        <v>1</v>
      </c>
      <c r="W1673">
        <v>0</v>
      </c>
      <c r="X1673">
        <v>2</v>
      </c>
      <c r="Y1673">
        <v>0</v>
      </c>
      <c r="Z1673">
        <v>0</v>
      </c>
      <c r="AA1673">
        <v>0</v>
      </c>
      <c r="AB1673">
        <v>270.294316323815</v>
      </c>
      <c r="AC1673">
        <v>23.854547179881699</v>
      </c>
      <c r="AD1673">
        <v>22067.349358754</v>
      </c>
      <c r="AE1673">
        <v>17.653879487003199</v>
      </c>
      <c r="AF1673">
        <v>5689.3361129803698</v>
      </c>
      <c r="AG1673">
        <v>4.5514688903843004</v>
      </c>
      <c r="AH1673">
        <v>16378.0132457736</v>
      </c>
      <c r="AI1673">
        <v>0.257816923115119</v>
      </c>
      <c r="AJ1673">
        <v>1250</v>
      </c>
      <c r="AK1673">
        <v>5891.4139999999998</v>
      </c>
      <c r="AL1673">
        <v>0.81599999999999995</v>
      </c>
      <c r="AM1673">
        <v>0.184</v>
      </c>
      <c r="AN1673">
        <v>0.02</v>
      </c>
      <c r="AO1673">
        <v>0</v>
      </c>
      <c r="AP1673">
        <v>2.1600000000000001E-2</v>
      </c>
      <c r="AQ1673">
        <v>0.34799999999999998</v>
      </c>
      <c r="AR1673">
        <v>0.114690721649484</v>
      </c>
      <c r="AS1673">
        <v>0.31314432989690699</v>
      </c>
      <c r="AT1673">
        <v>28030</v>
      </c>
      <c r="AU1673">
        <v>63663</v>
      </c>
      <c r="AV1673">
        <v>70779.201680672297</v>
      </c>
      <c r="AW1673">
        <v>0.188799999999999</v>
      </c>
      <c r="AX1673">
        <v>0.61452513966480404</v>
      </c>
      <c r="AY1673">
        <v>34.700000000000003</v>
      </c>
      <c r="AZ1673">
        <v>0.26800000000000002</v>
      </c>
      <c r="BA1673">
        <v>0.108</v>
      </c>
      <c r="BB1673">
        <v>0.38445378151260501</v>
      </c>
      <c r="BC1673">
        <v>0.98109243697478898</v>
      </c>
      <c r="BD1673">
        <v>1.890756302521E-2</v>
      </c>
      <c r="BE1673">
        <v>2002</v>
      </c>
      <c r="BF1673">
        <v>17</v>
      </c>
      <c r="BG1673">
        <v>0.175405386</v>
      </c>
      <c r="BH1673">
        <v>0</v>
      </c>
      <c r="BI1673">
        <v>0</v>
      </c>
    </row>
    <row r="1674" spans="1:61" x14ac:dyDescent="0.2">
      <c r="A1674">
        <v>1673</v>
      </c>
      <c r="B1674">
        <v>40134226423</v>
      </c>
      <c r="C1674">
        <v>4460000085</v>
      </c>
      <c r="D1674" t="s">
        <v>266</v>
      </c>
      <c r="E1674">
        <v>85208</v>
      </c>
      <c r="F1674">
        <v>2982.1842162046</v>
      </c>
      <c r="G1674">
        <v>10.547502010400001</v>
      </c>
      <c r="H1674">
        <v>0.15402703633658099</v>
      </c>
      <c r="I1674">
        <v>4</v>
      </c>
      <c r="J1674">
        <v>0.43691345199999998</v>
      </c>
      <c r="K1674">
        <v>0</v>
      </c>
      <c r="L1674">
        <v>0</v>
      </c>
      <c r="M1674">
        <v>0</v>
      </c>
      <c r="N1674">
        <v>101</v>
      </c>
      <c r="O1674">
        <v>63225.552282243603</v>
      </c>
      <c r="P1674">
        <v>625.99556715092672</v>
      </c>
      <c r="Q1674">
        <v>30492.255872856</v>
      </c>
      <c r="R1674">
        <f>Q1674/AJ1674</f>
        <v>19.72332203936352</v>
      </c>
      <c r="S1674">
        <v>1</v>
      </c>
      <c r="T1674">
        <v>0</v>
      </c>
      <c r="U1674">
        <v>2</v>
      </c>
      <c r="V1674">
        <v>0</v>
      </c>
      <c r="W1674">
        <v>1</v>
      </c>
      <c r="X1674">
        <v>1</v>
      </c>
      <c r="Y1674">
        <v>0</v>
      </c>
      <c r="Z1674">
        <v>0</v>
      </c>
      <c r="AA1674">
        <v>0</v>
      </c>
      <c r="AB1674">
        <v>825.23316222630899</v>
      </c>
      <c r="AC1674">
        <v>10.141987530416801</v>
      </c>
      <c r="AD1674">
        <v>30492.255872856</v>
      </c>
      <c r="AE1674">
        <v>19.723322039363499</v>
      </c>
      <c r="AF1674">
        <v>3009.5760726344502</v>
      </c>
      <c r="AG1674">
        <v>1.9466856873444001</v>
      </c>
      <c r="AH1674">
        <v>27482.6798002215</v>
      </c>
      <c r="AI1674">
        <v>9.8699685755738106E-2</v>
      </c>
      <c r="AJ1674">
        <v>1546</v>
      </c>
      <c r="AK1674">
        <v>5241.1540000000005</v>
      </c>
      <c r="AL1674">
        <v>0.92755498059508401</v>
      </c>
      <c r="AM1674">
        <v>7.2445019404915795E-2</v>
      </c>
      <c r="AN1674">
        <v>0</v>
      </c>
      <c r="AO1674">
        <v>0</v>
      </c>
      <c r="AP1674">
        <v>2.0698576972833099E-2</v>
      </c>
      <c r="AQ1674">
        <v>0.117723156532988</v>
      </c>
      <c r="AR1674">
        <v>4.67661691542288E-2</v>
      </c>
      <c r="AS1674">
        <v>0.45671641791044698</v>
      </c>
      <c r="AT1674">
        <v>36087</v>
      </c>
      <c r="AU1674">
        <v>94468</v>
      </c>
      <c r="AV1674">
        <v>115039.91596638699</v>
      </c>
      <c r="AW1674">
        <v>3.7516170763259901E-2</v>
      </c>
      <c r="AX1674">
        <v>0.70036101083032398</v>
      </c>
      <c r="AY1674">
        <v>42.4</v>
      </c>
      <c r="AZ1674">
        <v>0.26843467011642902</v>
      </c>
      <c r="BA1674">
        <v>0.16688227684346699</v>
      </c>
      <c r="BB1674">
        <v>0.47689075630252098</v>
      </c>
      <c r="BC1674">
        <v>1</v>
      </c>
      <c r="BD1674">
        <v>0</v>
      </c>
      <c r="BE1674">
        <v>2004</v>
      </c>
      <c r="BF1674">
        <v>15</v>
      </c>
      <c r="BG1674">
        <v>0.16332629700000001</v>
      </c>
      <c r="BH1674">
        <v>0</v>
      </c>
      <c r="BI1674">
        <v>0</v>
      </c>
    </row>
    <row r="1675" spans="1:61" x14ac:dyDescent="0.2">
      <c r="A1675">
        <v>1674</v>
      </c>
      <c r="B1675">
        <v>40134226441</v>
      </c>
      <c r="C1675">
        <v>4460000027</v>
      </c>
      <c r="D1675" t="s">
        <v>265</v>
      </c>
      <c r="E1675">
        <v>85208</v>
      </c>
      <c r="F1675">
        <v>3281.46722215929</v>
      </c>
      <c r="G1675">
        <v>28.976880425699999</v>
      </c>
      <c r="H1675">
        <v>5.8442656396595197E-2</v>
      </c>
      <c r="I1675">
        <v>4.5</v>
      </c>
      <c r="J1675">
        <v>0.34713386600000001</v>
      </c>
      <c r="K1675">
        <v>0</v>
      </c>
      <c r="L1675">
        <v>0</v>
      </c>
      <c r="M1675">
        <v>0</v>
      </c>
      <c r="N1675">
        <v>189</v>
      </c>
      <c r="O1675">
        <v>68660.635569450606</v>
      </c>
      <c r="P1675">
        <v>363.28378608174921</v>
      </c>
      <c r="Q1675">
        <v>75182.732287492006</v>
      </c>
      <c r="R1675">
        <f>Q1675/AJ1675</f>
        <v>15.362225641089498</v>
      </c>
      <c r="S1675">
        <v>0</v>
      </c>
      <c r="T1675">
        <v>0</v>
      </c>
      <c r="U1675">
        <v>3</v>
      </c>
      <c r="X1675">
        <v>0</v>
      </c>
      <c r="Y1675">
        <v>0</v>
      </c>
      <c r="Z1675">
        <v>0</v>
      </c>
      <c r="AA1675">
        <v>1</v>
      </c>
      <c r="AB1675">
        <v>1834.43234305384</v>
      </c>
      <c r="AC1675">
        <v>0</v>
      </c>
      <c r="AD1675">
        <v>75182.732287492006</v>
      </c>
      <c r="AE1675">
        <v>15.3622256410895</v>
      </c>
      <c r="AF1675">
        <v>0</v>
      </c>
      <c r="AG1675">
        <v>0</v>
      </c>
      <c r="AH1675">
        <v>75182.732287492006</v>
      </c>
      <c r="AI1675">
        <v>0</v>
      </c>
      <c r="AJ1675">
        <v>4894</v>
      </c>
      <c r="AK1675">
        <v>4855.1310000000003</v>
      </c>
      <c r="AL1675">
        <v>0.694728238659583</v>
      </c>
      <c r="AM1675">
        <v>0.305271761340416</v>
      </c>
      <c r="AN1675">
        <v>2.1250510829587201E-2</v>
      </c>
      <c r="AO1675">
        <v>4.2909685328974198E-3</v>
      </c>
      <c r="AP1675">
        <v>0.23069064160196101</v>
      </c>
      <c r="AQ1675">
        <v>0.15059256232120899</v>
      </c>
      <c r="AR1675">
        <v>2.9766123316796501E-2</v>
      </c>
      <c r="AS1675">
        <v>0.40644932671863898</v>
      </c>
      <c r="AT1675">
        <v>36031</v>
      </c>
      <c r="AU1675">
        <v>119258</v>
      </c>
      <c r="AV1675">
        <v>138107.83182192899</v>
      </c>
      <c r="AW1675">
        <v>2.7380465876583601E-2</v>
      </c>
      <c r="AX1675">
        <v>0.73457675753228102</v>
      </c>
      <c r="AY1675">
        <v>29.4</v>
      </c>
      <c r="AZ1675">
        <v>0.34409480997139302</v>
      </c>
      <c r="BA1675">
        <v>8.9293011851246398E-2</v>
      </c>
      <c r="BB1675">
        <v>0.60181368507831801</v>
      </c>
      <c r="BC1675">
        <v>1</v>
      </c>
      <c r="BD1675">
        <v>0</v>
      </c>
      <c r="BE1675">
        <v>2007</v>
      </c>
      <c r="BF1675">
        <v>12</v>
      </c>
      <c r="BG1675">
        <v>0.15225023600000001</v>
      </c>
      <c r="BH1675">
        <v>0</v>
      </c>
      <c r="BI1675">
        <v>0</v>
      </c>
    </row>
    <row r="1676" spans="1:61" x14ac:dyDescent="0.2">
      <c r="A1676">
        <v>1675</v>
      </c>
      <c r="B1676">
        <v>40134226462</v>
      </c>
      <c r="C1676">
        <v>4550000133</v>
      </c>
      <c r="D1676" t="s">
        <v>28</v>
      </c>
      <c r="E1676">
        <v>85008</v>
      </c>
      <c r="F1676">
        <v>33312.809169976201</v>
      </c>
      <c r="G1676">
        <v>1608.8120856</v>
      </c>
      <c r="H1676">
        <v>5.9492477872034898E-2</v>
      </c>
      <c r="I1676">
        <v>4.7</v>
      </c>
      <c r="J1676">
        <v>0.17917040100000001</v>
      </c>
      <c r="K1676">
        <v>30705.769230000002</v>
      </c>
      <c r="L1676">
        <v>4.6699999999999997E-3</v>
      </c>
      <c r="M1676">
        <v>1</v>
      </c>
      <c r="N1676">
        <v>113</v>
      </c>
      <c r="O1676">
        <v>16136.5380906151</v>
      </c>
      <c r="P1676">
        <v>142.80122204084159</v>
      </c>
      <c r="Q1676">
        <v>24449.592207214399</v>
      </c>
      <c r="R1676">
        <f>Q1676/AJ1676</f>
        <v>15.553175704334858</v>
      </c>
      <c r="S1676">
        <v>1</v>
      </c>
      <c r="T1676">
        <v>0</v>
      </c>
      <c r="U1676">
        <v>2</v>
      </c>
      <c r="V1676">
        <v>0</v>
      </c>
      <c r="W1676">
        <v>1</v>
      </c>
      <c r="X1676">
        <v>2</v>
      </c>
      <c r="Y1676">
        <v>1</v>
      </c>
      <c r="Z1676">
        <v>0.5</v>
      </c>
      <c r="AA1676">
        <v>0</v>
      </c>
      <c r="AB1676">
        <v>749.60895574098095</v>
      </c>
      <c r="AC1676">
        <v>7.78396446825466</v>
      </c>
      <c r="AD1676">
        <v>24449.592207214399</v>
      </c>
      <c r="AE1676">
        <v>15.553175704334899</v>
      </c>
      <c r="AF1676">
        <v>231.99032232241299</v>
      </c>
      <c r="AG1676">
        <v>0.147576540917565</v>
      </c>
      <c r="AH1676">
        <v>24217.601884891999</v>
      </c>
      <c r="AI1676">
        <v>9.4885149967433198E-3</v>
      </c>
      <c r="AJ1676">
        <v>1572</v>
      </c>
      <c r="AK1676">
        <v>6407.9449999999997</v>
      </c>
      <c r="AL1676">
        <v>0.90712468193384199</v>
      </c>
      <c r="AM1676">
        <v>9.2875318066157703E-2</v>
      </c>
      <c r="AN1676">
        <v>4.1984732824427398E-2</v>
      </c>
      <c r="AO1676">
        <v>0</v>
      </c>
      <c r="AP1676">
        <v>1.1450381679389301E-2</v>
      </c>
      <c r="AQ1676">
        <v>0.32888040712468097</v>
      </c>
      <c r="AR1676">
        <v>0</v>
      </c>
      <c r="AS1676">
        <v>0.28705882352941098</v>
      </c>
      <c r="AT1676">
        <v>20450</v>
      </c>
      <c r="AU1676">
        <v>63281</v>
      </c>
      <c r="AV1676">
        <v>87826.7045454545</v>
      </c>
      <c r="AW1676">
        <v>0.40585241730279897</v>
      </c>
      <c r="AX1676">
        <v>0.86734693877550995</v>
      </c>
      <c r="AY1676">
        <v>29.9</v>
      </c>
      <c r="AZ1676">
        <v>0.400127226463104</v>
      </c>
      <c r="BA1676">
        <v>0.118320610687022</v>
      </c>
      <c r="BB1676">
        <v>0.73295454545454497</v>
      </c>
      <c r="BC1676">
        <v>1</v>
      </c>
      <c r="BD1676">
        <v>0</v>
      </c>
      <c r="BE1676">
        <v>2004</v>
      </c>
      <c r="BF1676">
        <v>15</v>
      </c>
      <c r="BG1676">
        <v>0.120981537</v>
      </c>
      <c r="BH1676">
        <v>0</v>
      </c>
      <c r="BI1676">
        <v>0</v>
      </c>
    </row>
    <row r="1677" spans="1:61" x14ac:dyDescent="0.2">
      <c r="A1677">
        <v>1676</v>
      </c>
      <c r="B1677">
        <v>40134226464</v>
      </c>
      <c r="C1677">
        <v>4460000027</v>
      </c>
      <c r="D1677" t="s">
        <v>265</v>
      </c>
      <c r="E1677">
        <v>85208</v>
      </c>
      <c r="F1677">
        <v>8392.9711443370397</v>
      </c>
      <c r="G1677">
        <v>28.976880425699999</v>
      </c>
      <c r="H1677">
        <v>5.5618014033935403E-2</v>
      </c>
      <c r="I1677">
        <v>4.5</v>
      </c>
      <c r="J1677">
        <v>0.34713386600000001</v>
      </c>
      <c r="K1677">
        <v>0</v>
      </c>
      <c r="L1677">
        <v>0</v>
      </c>
      <c r="M1677">
        <v>0</v>
      </c>
      <c r="N1677">
        <v>127</v>
      </c>
      <c r="O1677">
        <v>37915.991923827401</v>
      </c>
      <c r="P1677">
        <v>298.551117510452</v>
      </c>
      <c r="Q1677">
        <v>50279.641382369002</v>
      </c>
      <c r="R1677">
        <f>Q1677/AJ1677</f>
        <v>15.658561626399564</v>
      </c>
      <c r="S1677">
        <v>1</v>
      </c>
      <c r="T1677">
        <v>0</v>
      </c>
      <c r="U1677">
        <v>2</v>
      </c>
      <c r="V1677">
        <v>0</v>
      </c>
      <c r="W1677">
        <v>1</v>
      </c>
      <c r="X1677">
        <v>2</v>
      </c>
      <c r="Y1677">
        <v>1</v>
      </c>
      <c r="Z1677">
        <v>0.5</v>
      </c>
      <c r="AA1677">
        <v>0</v>
      </c>
      <c r="AB1677">
        <v>815.74530958795003</v>
      </c>
      <c r="AC1677">
        <v>6.8559927834800902</v>
      </c>
      <c r="AD1677">
        <v>50279.641382369002</v>
      </c>
      <c r="AE1677">
        <v>15.6585616263995</v>
      </c>
      <c r="AF1677">
        <v>2763.4580076715602</v>
      </c>
      <c r="AG1677">
        <v>0.86062223845268204</v>
      </c>
      <c r="AH1677">
        <v>47516.183374697503</v>
      </c>
      <c r="AI1677">
        <v>5.4961768455265597E-2</v>
      </c>
      <c r="AJ1677">
        <v>3211</v>
      </c>
      <c r="AK1677">
        <v>6533.0730000000003</v>
      </c>
      <c r="AL1677">
        <v>0.81314232326378</v>
      </c>
      <c r="AM1677">
        <v>0.186857676736219</v>
      </c>
      <c r="AN1677">
        <v>9.8100280286515101E-2</v>
      </c>
      <c r="AO1677">
        <v>0</v>
      </c>
      <c r="AP1677">
        <v>6.3220180629087505E-2</v>
      </c>
      <c r="AQ1677">
        <v>0.123326066645904</v>
      </c>
      <c r="AR1677">
        <v>6.6329113924050595E-2</v>
      </c>
      <c r="AS1677">
        <v>0.361012658227848</v>
      </c>
      <c r="AT1677">
        <v>38304</v>
      </c>
      <c r="AU1677">
        <v>136521</v>
      </c>
      <c r="AV1677">
        <v>154783.92621870901</v>
      </c>
      <c r="AW1677">
        <v>0</v>
      </c>
      <c r="AX1677">
        <v>0.76428571428571401</v>
      </c>
      <c r="AY1677">
        <v>35.700000000000003</v>
      </c>
      <c r="AZ1677">
        <v>0.33104951728433502</v>
      </c>
      <c r="BA1677">
        <v>0.13048894425412599</v>
      </c>
      <c r="BB1677">
        <v>0.63504611330698202</v>
      </c>
      <c r="BC1677">
        <v>1</v>
      </c>
      <c r="BD1677">
        <v>0</v>
      </c>
      <c r="BE1677">
        <v>2008</v>
      </c>
      <c r="BF1677">
        <v>11</v>
      </c>
      <c r="BG1677">
        <v>0.119514326</v>
      </c>
      <c r="BH1677">
        <v>0</v>
      </c>
      <c r="BI1677">
        <v>0</v>
      </c>
    </row>
    <row r="1678" spans="1:61" x14ac:dyDescent="0.2">
      <c r="A1678">
        <v>1677</v>
      </c>
      <c r="B1678">
        <v>40135229011</v>
      </c>
      <c r="C1678">
        <v>4120000002</v>
      </c>
      <c r="D1678" t="s">
        <v>332</v>
      </c>
      <c r="E1678">
        <v>85225</v>
      </c>
      <c r="F1678">
        <v>56.880452335682698</v>
      </c>
      <c r="G1678">
        <v>8.3196062415899998</v>
      </c>
      <c r="H1678">
        <v>0.18696586977980001</v>
      </c>
      <c r="I1678">
        <v>4.5999999999999996</v>
      </c>
      <c r="J1678">
        <v>0.37579490700000001</v>
      </c>
      <c r="K1678">
        <v>0</v>
      </c>
      <c r="L1678">
        <v>0</v>
      </c>
      <c r="M1678">
        <v>0</v>
      </c>
      <c r="N1678">
        <v>98</v>
      </c>
      <c r="O1678">
        <v>31581.677707339</v>
      </c>
      <c r="P1678">
        <v>322.26201742182656</v>
      </c>
      <c r="Q1678">
        <v>27755.834685382299</v>
      </c>
      <c r="R1678">
        <f>Q1678/AJ1678</f>
        <v>15.797287811828285</v>
      </c>
      <c r="S1678">
        <v>1</v>
      </c>
      <c r="T1678">
        <v>1</v>
      </c>
      <c r="U1678">
        <v>1</v>
      </c>
      <c r="V1678">
        <v>1</v>
      </c>
      <c r="W1678">
        <v>0</v>
      </c>
      <c r="X1678">
        <v>2</v>
      </c>
      <c r="Y1678">
        <v>0</v>
      </c>
      <c r="Z1678">
        <v>0</v>
      </c>
      <c r="AA1678">
        <v>0</v>
      </c>
      <c r="AB1678">
        <v>0</v>
      </c>
      <c r="AC1678">
        <v>41.115744496226199</v>
      </c>
      <c r="AD1678">
        <v>27755.834685382299</v>
      </c>
      <c r="AE1678">
        <v>15.7972878118283</v>
      </c>
      <c r="AF1678">
        <v>7946.0106358765797</v>
      </c>
      <c r="AG1678">
        <v>4.5224875559912201</v>
      </c>
      <c r="AH1678">
        <v>19809.8240495057</v>
      </c>
      <c r="AI1678">
        <v>0.28628253215751198</v>
      </c>
      <c r="AJ1678">
        <v>1757</v>
      </c>
      <c r="AK1678">
        <v>3476.605</v>
      </c>
      <c r="AL1678">
        <v>0.84234490608992596</v>
      </c>
      <c r="AM1678">
        <v>0.15765509391007401</v>
      </c>
      <c r="AN1678">
        <v>9.2771770062606701E-2</v>
      </c>
      <c r="AO1678">
        <v>5.6915196357427396E-3</v>
      </c>
      <c r="AP1678">
        <v>1.3090495162208299E-2</v>
      </c>
      <c r="AQ1678">
        <v>0.21513944223107501</v>
      </c>
      <c r="AR1678">
        <v>5.7412167952013697E-2</v>
      </c>
      <c r="AS1678">
        <v>0.37275064267352098</v>
      </c>
      <c r="AT1678">
        <v>33066</v>
      </c>
      <c r="AU1678">
        <v>59448</v>
      </c>
      <c r="AV1678">
        <v>75497.308209959607</v>
      </c>
      <c r="AW1678">
        <v>9.0596330275229398E-2</v>
      </c>
      <c r="AX1678">
        <v>0.61910994764397898</v>
      </c>
      <c r="AY1678">
        <v>29.9</v>
      </c>
      <c r="AZ1678">
        <v>0.22652248150256099</v>
      </c>
      <c r="BA1678">
        <v>9.7324985771200898E-2</v>
      </c>
      <c r="BB1678">
        <v>0.31090174966352602</v>
      </c>
      <c r="BC1678">
        <v>0.94078061911170896</v>
      </c>
      <c r="BD1678">
        <v>5.92193808882907E-2</v>
      </c>
      <c r="BE1678">
        <v>1985</v>
      </c>
      <c r="BF1678">
        <v>34</v>
      </c>
      <c r="BG1678">
        <v>0.128791723</v>
      </c>
      <c r="BH1678">
        <v>0</v>
      </c>
      <c r="BI1678">
        <v>0</v>
      </c>
    </row>
    <row r="1679" spans="1:61" x14ac:dyDescent="0.2">
      <c r="A1679">
        <v>1678</v>
      </c>
      <c r="B1679">
        <v>40135229012</v>
      </c>
      <c r="C1679">
        <v>4120000011</v>
      </c>
      <c r="D1679" t="s">
        <v>308</v>
      </c>
      <c r="E1679">
        <v>85225</v>
      </c>
      <c r="F1679">
        <v>412.88626804238999</v>
      </c>
      <c r="G1679">
        <v>32.778564265599996</v>
      </c>
      <c r="H1679">
        <v>6.8540188109291703E-2</v>
      </c>
      <c r="I1679">
        <v>4.5</v>
      </c>
      <c r="J1679">
        <v>0.27869175000000002</v>
      </c>
      <c r="K1679">
        <v>0</v>
      </c>
      <c r="L1679">
        <v>0</v>
      </c>
      <c r="M1679">
        <v>0</v>
      </c>
      <c r="N1679">
        <v>148</v>
      </c>
      <c r="O1679">
        <v>36631.202541501902</v>
      </c>
      <c r="P1679">
        <v>247.50812528041826</v>
      </c>
      <c r="Q1679">
        <v>30926.156429103899</v>
      </c>
      <c r="R1679">
        <f>Q1679/AJ1679</f>
        <v>11.75899483996346</v>
      </c>
      <c r="S1679">
        <v>1</v>
      </c>
      <c r="T1679">
        <v>1</v>
      </c>
      <c r="U1679">
        <v>1</v>
      </c>
      <c r="V1679">
        <v>1</v>
      </c>
      <c r="W1679">
        <v>0</v>
      </c>
      <c r="X1679">
        <v>3</v>
      </c>
      <c r="Y1679">
        <v>0</v>
      </c>
      <c r="Z1679">
        <v>0</v>
      </c>
      <c r="AA1679">
        <v>0</v>
      </c>
      <c r="AB1679">
        <v>412.88626804238999</v>
      </c>
      <c r="AC1679">
        <v>47.721453931782399</v>
      </c>
      <c r="AD1679">
        <v>30926.156429103899</v>
      </c>
      <c r="AE1679">
        <v>11.7589948399634</v>
      </c>
      <c r="AF1679">
        <v>2891.8046602438399</v>
      </c>
      <c r="AG1679">
        <v>1.09954549819157</v>
      </c>
      <c r="AH1679">
        <v>28034.351768860099</v>
      </c>
      <c r="AI1679">
        <v>9.3506759136820106E-2</v>
      </c>
      <c r="AJ1679">
        <v>2630</v>
      </c>
      <c r="AK1679">
        <v>5233.4690000000001</v>
      </c>
      <c r="AL1679">
        <v>0.67908745247148194</v>
      </c>
      <c r="AM1679">
        <v>0.320912547528517</v>
      </c>
      <c r="AN1679">
        <v>4.3726235741444797E-2</v>
      </c>
      <c r="AO1679">
        <v>1.5969581749049399E-2</v>
      </c>
      <c r="AP1679">
        <v>0.17946768060836499</v>
      </c>
      <c r="AQ1679">
        <v>0.27376425855513298</v>
      </c>
      <c r="AR1679">
        <v>6.7878140032068393E-2</v>
      </c>
      <c r="AS1679">
        <v>0.27204703367183303</v>
      </c>
      <c r="AT1679">
        <v>29899</v>
      </c>
      <c r="AU1679">
        <v>60250</v>
      </c>
      <c r="AV1679">
        <v>67353.127833182196</v>
      </c>
      <c r="AW1679">
        <v>0.211787072243346</v>
      </c>
      <c r="AX1679">
        <v>0.51288445552784701</v>
      </c>
      <c r="AY1679">
        <v>34.700000000000003</v>
      </c>
      <c r="AZ1679">
        <v>0.17870722433460001</v>
      </c>
      <c r="BA1679">
        <v>0.11787072243346</v>
      </c>
      <c r="BB1679">
        <v>0.29011786038077902</v>
      </c>
      <c r="BC1679">
        <v>0.938349954669084</v>
      </c>
      <c r="BD1679">
        <v>6.1650045330915601E-2</v>
      </c>
      <c r="BE1679">
        <v>1996</v>
      </c>
      <c r="BF1679">
        <v>23</v>
      </c>
      <c r="BG1679">
        <v>0.107901196</v>
      </c>
      <c r="BH1679">
        <v>0</v>
      </c>
      <c r="BI1679">
        <v>0</v>
      </c>
    </row>
    <row r="1680" spans="1:61" x14ac:dyDescent="0.2">
      <c r="A1680">
        <v>1679</v>
      </c>
      <c r="B1680">
        <v>40135229031</v>
      </c>
      <c r="C1680">
        <v>4120000063</v>
      </c>
      <c r="D1680" t="s">
        <v>334</v>
      </c>
      <c r="E1680">
        <v>85225</v>
      </c>
      <c r="F1680">
        <v>767.65456257574795</v>
      </c>
      <c r="G1680">
        <v>4.3678636682</v>
      </c>
      <c r="H1680">
        <v>0.103294413253895</v>
      </c>
      <c r="I1680">
        <v>4.4000000000000004</v>
      </c>
      <c r="J1680">
        <v>0.25981494799999999</v>
      </c>
      <c r="K1680">
        <v>0</v>
      </c>
      <c r="L1680">
        <v>0</v>
      </c>
      <c r="M1680">
        <v>0</v>
      </c>
      <c r="N1680">
        <v>116</v>
      </c>
      <c r="O1680">
        <v>33983.860149256398</v>
      </c>
      <c r="P1680">
        <v>292.96431163152067</v>
      </c>
      <c r="Q1680">
        <v>28603.363731554899</v>
      </c>
      <c r="R1680">
        <f>Q1680/AJ1680</f>
        <v>14.048803404496512</v>
      </c>
      <c r="S1680">
        <v>1</v>
      </c>
      <c r="T1680">
        <v>1</v>
      </c>
      <c r="U1680">
        <v>1</v>
      </c>
      <c r="V1680">
        <v>1</v>
      </c>
      <c r="W1680">
        <v>0</v>
      </c>
      <c r="X1680">
        <v>9</v>
      </c>
      <c r="Y1680">
        <v>1</v>
      </c>
      <c r="Z1680">
        <v>0.11111111111111099</v>
      </c>
      <c r="AA1680">
        <v>0</v>
      </c>
      <c r="AB1680">
        <v>199.026081239256</v>
      </c>
      <c r="AC1680">
        <v>31.993714473320399</v>
      </c>
      <c r="AD1680">
        <v>28603.363731554899</v>
      </c>
      <c r="AE1680">
        <v>14.0488034044965</v>
      </c>
      <c r="AF1680">
        <v>11570.924243388699</v>
      </c>
      <c r="AG1680">
        <v>5.6831651490121402</v>
      </c>
      <c r="AH1680">
        <v>17032.439488166201</v>
      </c>
      <c r="AI1680">
        <v>0.40453019274176399</v>
      </c>
      <c r="AJ1680">
        <v>2036</v>
      </c>
      <c r="AK1680">
        <v>7939.6409999999996</v>
      </c>
      <c r="AL1680">
        <v>0.77210216110019603</v>
      </c>
      <c r="AM1680">
        <v>0.227897838899803</v>
      </c>
      <c r="AN1680">
        <v>5.7465618860510798E-2</v>
      </c>
      <c r="AO1680">
        <v>2.9469548133595198E-3</v>
      </c>
      <c r="AP1680">
        <v>2.4066797642436102E-2</v>
      </c>
      <c r="AQ1680">
        <v>0.47298624754420399</v>
      </c>
      <c r="AR1680">
        <v>0.31111111111111101</v>
      </c>
      <c r="AS1680">
        <v>6.2962962962962901E-2</v>
      </c>
      <c r="AT1680">
        <v>14166</v>
      </c>
      <c r="AU1680">
        <v>30165</v>
      </c>
      <c r="AV1680">
        <v>35546.567967698502</v>
      </c>
      <c r="AW1680">
        <v>0.468074656188605</v>
      </c>
      <c r="AX1680">
        <v>0.37992376111817</v>
      </c>
      <c r="AY1680">
        <v>32.5</v>
      </c>
      <c r="AZ1680">
        <v>0.260314341846758</v>
      </c>
      <c r="BA1680">
        <v>0.12721021611001901</v>
      </c>
      <c r="BB1680">
        <v>0.33378196500672902</v>
      </c>
      <c r="BC1680">
        <v>0.738896366083445</v>
      </c>
      <c r="BD1680">
        <v>0.261103633916554</v>
      </c>
      <c r="BE1680">
        <v>1979</v>
      </c>
      <c r="BF1680">
        <v>40</v>
      </c>
      <c r="BG1680">
        <v>0.11220920099999999</v>
      </c>
      <c r="BH1680">
        <v>0</v>
      </c>
      <c r="BI1680">
        <v>0</v>
      </c>
    </row>
    <row r="1681" spans="1:61" x14ac:dyDescent="0.2">
      <c r="A1681">
        <v>1680</v>
      </c>
      <c r="B1681">
        <v>40135229032</v>
      </c>
      <c r="C1681">
        <v>4120000060</v>
      </c>
      <c r="D1681" t="s">
        <v>335</v>
      </c>
      <c r="E1681">
        <v>85225</v>
      </c>
      <c r="F1681">
        <v>103.306514308283</v>
      </c>
      <c r="G1681">
        <v>8.3910340377600008</v>
      </c>
      <c r="H1681">
        <v>0.20512682347696401</v>
      </c>
      <c r="I1681">
        <v>4.2</v>
      </c>
      <c r="J1681">
        <v>0.26258423400000003</v>
      </c>
      <c r="K1681">
        <v>0</v>
      </c>
      <c r="L1681">
        <v>0</v>
      </c>
      <c r="M1681">
        <v>0</v>
      </c>
      <c r="N1681">
        <v>50</v>
      </c>
      <c r="O1681">
        <v>4915.8163124798803</v>
      </c>
      <c r="P1681">
        <v>98.316326249597608</v>
      </c>
      <c r="Q1681">
        <v>23013.883142107101</v>
      </c>
      <c r="R1681">
        <f>Q1681/AJ1681</f>
        <v>17.621656310954901</v>
      </c>
      <c r="S1681">
        <v>1</v>
      </c>
      <c r="T1681">
        <v>1</v>
      </c>
      <c r="U1681">
        <v>1</v>
      </c>
      <c r="V1681">
        <v>1</v>
      </c>
      <c r="W1681">
        <v>0</v>
      </c>
      <c r="X1681">
        <v>9</v>
      </c>
      <c r="Y1681">
        <v>1</v>
      </c>
      <c r="Z1681">
        <v>0.11111111111111099</v>
      </c>
      <c r="AA1681">
        <v>0</v>
      </c>
      <c r="AB1681">
        <v>103.306514308283</v>
      </c>
      <c r="AC1681">
        <v>29.071557243455999</v>
      </c>
      <c r="AD1681">
        <v>23013.883142107101</v>
      </c>
      <c r="AE1681">
        <v>17.621656310954901</v>
      </c>
      <c r="AF1681">
        <v>13087.500358097301</v>
      </c>
      <c r="AG1681">
        <v>10.021056935755899</v>
      </c>
      <c r="AH1681">
        <v>9926.3827840097802</v>
      </c>
      <c r="AI1681">
        <v>0.56867849190352004</v>
      </c>
      <c r="AJ1681">
        <v>1306</v>
      </c>
      <c r="AK1681">
        <v>10629.75</v>
      </c>
      <c r="AL1681">
        <v>0.67687595712098003</v>
      </c>
      <c r="AM1681">
        <v>0.32312404287901902</v>
      </c>
      <c r="AN1681">
        <v>0</v>
      </c>
      <c r="AO1681">
        <v>0</v>
      </c>
      <c r="AP1681">
        <v>9.1117917304747303E-2</v>
      </c>
      <c r="AQ1681">
        <v>0.62557427258805498</v>
      </c>
      <c r="AR1681">
        <v>0.16275430359937401</v>
      </c>
      <c r="AS1681">
        <v>0.22065727699530499</v>
      </c>
      <c r="AT1681">
        <v>13585</v>
      </c>
      <c r="AU1681">
        <v>35750</v>
      </c>
      <c r="AV1681">
        <v>47255.246913580202</v>
      </c>
      <c r="AW1681">
        <v>0.380551301684532</v>
      </c>
      <c r="AX1681">
        <v>0.49704142011834301</v>
      </c>
      <c r="AY1681">
        <v>24.9</v>
      </c>
      <c r="AZ1681">
        <v>0.35834609494640102</v>
      </c>
      <c r="BA1681">
        <v>3.9050535987748797E-2</v>
      </c>
      <c r="BB1681">
        <v>0.657407407407407</v>
      </c>
      <c r="BC1681">
        <v>0.79629629629629595</v>
      </c>
      <c r="BD1681">
        <v>0.203703703703703</v>
      </c>
      <c r="BE1681">
        <v>1974</v>
      </c>
      <c r="BF1681">
        <v>45</v>
      </c>
      <c r="BG1681">
        <v>0.14121044499999999</v>
      </c>
      <c r="BH1681">
        <v>0</v>
      </c>
      <c r="BI1681">
        <v>0</v>
      </c>
    </row>
    <row r="1682" spans="1:61" x14ac:dyDescent="0.2">
      <c r="A1682">
        <v>1681</v>
      </c>
      <c r="B1682">
        <v>40135229033</v>
      </c>
      <c r="C1682">
        <v>4120000066</v>
      </c>
      <c r="D1682" t="s">
        <v>333</v>
      </c>
      <c r="E1682">
        <v>85225</v>
      </c>
      <c r="F1682">
        <v>173.050321612505</v>
      </c>
      <c r="G1682">
        <v>6.6026844477699997</v>
      </c>
      <c r="H1682">
        <v>0.13727367161904599</v>
      </c>
      <c r="J1682">
        <v>0.11414985</v>
      </c>
      <c r="K1682">
        <v>0</v>
      </c>
      <c r="L1682">
        <v>0</v>
      </c>
      <c r="M1682">
        <v>0</v>
      </c>
      <c r="N1682">
        <v>78</v>
      </c>
      <c r="O1682">
        <v>43010.149975283901</v>
      </c>
      <c r="P1682">
        <v>551.41217917030644</v>
      </c>
      <c r="Q1682">
        <v>24471.676365322699</v>
      </c>
      <c r="R1682">
        <f>Q1682/AJ1682</f>
        <v>17.19724270226472</v>
      </c>
      <c r="S1682">
        <v>1</v>
      </c>
      <c r="T1682">
        <v>1</v>
      </c>
      <c r="U1682">
        <v>1</v>
      </c>
      <c r="V1682">
        <v>1</v>
      </c>
      <c r="W1682">
        <v>0</v>
      </c>
      <c r="X1682">
        <v>4</v>
      </c>
      <c r="Y1682">
        <v>0</v>
      </c>
      <c r="Z1682">
        <v>0</v>
      </c>
      <c r="AA1682">
        <v>0</v>
      </c>
      <c r="AB1682">
        <v>173.050321612505</v>
      </c>
      <c r="AC1682">
        <v>16.649538080723101</v>
      </c>
      <c r="AD1682">
        <v>24471.676365322699</v>
      </c>
      <c r="AE1682">
        <v>17.197242702264699</v>
      </c>
      <c r="AF1682">
        <v>7657.1742568996697</v>
      </c>
      <c r="AG1682">
        <v>5.3810079106814301</v>
      </c>
      <c r="AH1682">
        <v>16814.502108422999</v>
      </c>
      <c r="AI1682">
        <v>0.31289945742132103</v>
      </c>
      <c r="AJ1682">
        <v>1423</v>
      </c>
      <c r="AK1682">
        <v>11599.31</v>
      </c>
      <c r="AL1682">
        <v>0.89248067463106096</v>
      </c>
      <c r="AM1682">
        <v>0.107519325368938</v>
      </c>
      <c r="AN1682">
        <v>6.7463106113843901E-2</v>
      </c>
      <c r="AO1682">
        <v>0</v>
      </c>
      <c r="AP1682">
        <v>0</v>
      </c>
      <c r="AQ1682">
        <v>0.68025298664792599</v>
      </c>
      <c r="AR1682">
        <v>0.37440758293838799</v>
      </c>
      <c r="AS1682">
        <v>8.8862559241706093E-2</v>
      </c>
      <c r="AT1682">
        <v>21245</v>
      </c>
      <c r="AU1682">
        <v>43409</v>
      </c>
      <c r="AV1682">
        <v>57103.024193548401</v>
      </c>
      <c r="AW1682">
        <v>0.23260716795502401</v>
      </c>
      <c r="AX1682">
        <v>0.599609375</v>
      </c>
      <c r="AY1682">
        <v>34.5</v>
      </c>
      <c r="AZ1682">
        <v>0.28460997891777901</v>
      </c>
      <c r="BA1682">
        <v>7.73014757554462E-2</v>
      </c>
      <c r="BB1682">
        <v>0.41129032258064502</v>
      </c>
      <c r="BC1682">
        <v>0.89919354838709598</v>
      </c>
      <c r="BD1682">
        <v>0.100806451612903</v>
      </c>
      <c r="BE1682">
        <v>1992</v>
      </c>
      <c r="BF1682">
        <v>27</v>
      </c>
      <c r="BG1682">
        <v>8.5020338000000001E-2</v>
      </c>
      <c r="BH1682">
        <v>0</v>
      </c>
      <c r="BI1682">
        <v>0</v>
      </c>
    </row>
    <row r="1683" spans="1:61" x14ac:dyDescent="0.2">
      <c r="A1683">
        <v>1682</v>
      </c>
      <c r="B1683">
        <v>40135229041</v>
      </c>
      <c r="C1683">
        <v>4120000052</v>
      </c>
      <c r="D1683" t="s">
        <v>336</v>
      </c>
      <c r="E1683">
        <v>85225</v>
      </c>
      <c r="F1683">
        <v>423.39219464323401</v>
      </c>
      <c r="G1683">
        <v>0.26182128104500002</v>
      </c>
      <c r="H1683">
        <v>8.6602061297935198E-2</v>
      </c>
      <c r="I1683">
        <v>3.7</v>
      </c>
      <c r="J1683">
        <v>0.39052596299999998</v>
      </c>
      <c r="K1683">
        <v>0</v>
      </c>
      <c r="L1683">
        <v>0</v>
      </c>
      <c r="M1683">
        <v>0</v>
      </c>
      <c r="N1683">
        <v>78</v>
      </c>
      <c r="O1683">
        <v>27356.537729985001</v>
      </c>
      <c r="P1683">
        <v>350.72484269211537</v>
      </c>
      <c r="Q1683">
        <v>22992.230204261701</v>
      </c>
      <c r="R1683">
        <f>Q1683/AJ1683</f>
        <v>16.423021574472642</v>
      </c>
      <c r="S1683">
        <v>1</v>
      </c>
      <c r="T1683">
        <v>1</v>
      </c>
      <c r="U1683">
        <v>1</v>
      </c>
      <c r="V1683">
        <v>1</v>
      </c>
      <c r="W1683">
        <v>0</v>
      </c>
      <c r="X1683">
        <v>8</v>
      </c>
      <c r="Y1683">
        <v>1</v>
      </c>
      <c r="Z1683">
        <v>0.125</v>
      </c>
      <c r="AA1683">
        <v>0</v>
      </c>
      <c r="AB1683">
        <v>423.39219464323401</v>
      </c>
      <c r="AC1683">
        <v>59.717803399674096</v>
      </c>
      <c r="AD1683">
        <v>22992.230204261701</v>
      </c>
      <c r="AE1683">
        <v>16.4230215744726</v>
      </c>
      <c r="AF1683">
        <v>6466.8937946811402</v>
      </c>
      <c r="AG1683">
        <v>4.6192098533436701</v>
      </c>
      <c r="AH1683">
        <v>16525.336409580501</v>
      </c>
      <c r="AI1683">
        <v>0.28126431134472801</v>
      </c>
      <c r="AJ1683">
        <v>1400</v>
      </c>
      <c r="AK1683">
        <v>11068.12</v>
      </c>
      <c r="AL1683">
        <v>0.67285714285714204</v>
      </c>
      <c r="AM1683">
        <v>0.32714285714285701</v>
      </c>
      <c r="AN1683">
        <v>4.3571428571428497E-2</v>
      </c>
      <c r="AO1683">
        <v>7.2142857142857106E-2</v>
      </c>
      <c r="AP1683">
        <v>0.01</v>
      </c>
      <c r="AQ1683">
        <v>0.71071428571428497</v>
      </c>
      <c r="AR1683">
        <v>0.43743199129488503</v>
      </c>
      <c r="AS1683">
        <v>0.170837867247007</v>
      </c>
      <c r="AT1683">
        <v>17036</v>
      </c>
      <c r="AU1683">
        <v>50357</v>
      </c>
      <c r="AV1683">
        <v>54794.358974358998</v>
      </c>
      <c r="AW1683">
        <v>0.33499999999999902</v>
      </c>
      <c r="AX1683">
        <v>0.53623188405797095</v>
      </c>
      <c r="AY1683">
        <v>35.6</v>
      </c>
      <c r="AZ1683">
        <v>0.23142857142857101</v>
      </c>
      <c r="BA1683">
        <v>0.13285714285714201</v>
      </c>
      <c r="BB1683">
        <v>0.35641025641025598</v>
      </c>
      <c r="BC1683">
        <v>0.91538461538461502</v>
      </c>
      <c r="BD1683">
        <v>8.4615384615384606E-2</v>
      </c>
      <c r="BE1683">
        <v>1976</v>
      </c>
      <c r="BF1683">
        <v>43</v>
      </c>
      <c r="BG1683">
        <v>0.13829290399999999</v>
      </c>
      <c r="BH1683">
        <v>0</v>
      </c>
      <c r="BI1683">
        <v>0</v>
      </c>
    </row>
    <row r="1684" spans="1:61" x14ac:dyDescent="0.2">
      <c r="A1684">
        <v>1683</v>
      </c>
      <c r="B1684">
        <v>40135229042</v>
      </c>
      <c r="C1684">
        <v>4120000066</v>
      </c>
      <c r="D1684" t="s">
        <v>333</v>
      </c>
      <c r="E1684">
        <v>85225</v>
      </c>
      <c r="F1684">
        <v>397.076202773322</v>
      </c>
      <c r="G1684">
        <v>6.6026844477699997</v>
      </c>
      <c r="H1684">
        <v>7.1355272761684393E-2</v>
      </c>
      <c r="J1684">
        <v>0.11414985</v>
      </c>
      <c r="K1684">
        <v>0</v>
      </c>
      <c r="L1684">
        <v>0</v>
      </c>
      <c r="M1684">
        <v>0</v>
      </c>
      <c r="N1684">
        <v>114</v>
      </c>
      <c r="O1684">
        <v>52875.314396161499</v>
      </c>
      <c r="P1684">
        <v>463.81854733475001</v>
      </c>
      <c r="Q1684">
        <v>24614.382576610202</v>
      </c>
      <c r="R1684">
        <f>Q1684/AJ1684</f>
        <v>15.222252675702041</v>
      </c>
      <c r="S1684">
        <v>1</v>
      </c>
      <c r="T1684">
        <v>1</v>
      </c>
      <c r="U1684">
        <v>1</v>
      </c>
      <c r="V1684">
        <v>1</v>
      </c>
      <c r="W1684">
        <v>0</v>
      </c>
      <c r="X1684">
        <v>4</v>
      </c>
      <c r="Y1684">
        <v>0</v>
      </c>
      <c r="Z1684">
        <v>0</v>
      </c>
      <c r="AA1684">
        <v>0</v>
      </c>
      <c r="AB1684">
        <v>397.076202773322</v>
      </c>
      <c r="AC1684">
        <v>46.960539998584601</v>
      </c>
      <c r="AD1684">
        <v>24614.382576610202</v>
      </c>
      <c r="AE1684">
        <v>15.222252675702</v>
      </c>
      <c r="AF1684">
        <v>3644.9667912537998</v>
      </c>
      <c r="AG1684">
        <v>2.2541538597735302</v>
      </c>
      <c r="AH1684">
        <v>20969.415785356399</v>
      </c>
      <c r="AI1684">
        <v>0.148082804023588</v>
      </c>
      <c r="AJ1684">
        <v>1617</v>
      </c>
      <c r="AK1684">
        <v>6410.9690000000001</v>
      </c>
      <c r="AL1684">
        <v>0.590599876314162</v>
      </c>
      <c r="AM1684">
        <v>0.409400123685838</v>
      </c>
      <c r="AN1684">
        <v>7.4829931972789102E-2</v>
      </c>
      <c r="AO1684">
        <v>0</v>
      </c>
      <c r="AP1684">
        <v>0.174397031539888</v>
      </c>
      <c r="AQ1684">
        <v>0.26777983920840998</v>
      </c>
      <c r="AR1684">
        <v>0.13829787234042501</v>
      </c>
      <c r="AS1684">
        <v>0.31826241134751698</v>
      </c>
      <c r="AT1684">
        <v>48586</v>
      </c>
      <c r="AU1684">
        <v>66645</v>
      </c>
      <c r="AV1684">
        <v>118619.21331316201</v>
      </c>
      <c r="AW1684">
        <v>0.184931506849315</v>
      </c>
      <c r="AX1684">
        <v>0.69141193595341999</v>
      </c>
      <c r="AY1684">
        <v>33</v>
      </c>
      <c r="AZ1684">
        <v>0.18800247371675899</v>
      </c>
      <c r="BA1684">
        <v>6.4316635745207101E-2</v>
      </c>
      <c r="BB1684">
        <v>0.27080181543116399</v>
      </c>
      <c r="BC1684">
        <v>0.95007564296520397</v>
      </c>
      <c r="BD1684">
        <v>4.9924357034795697E-2</v>
      </c>
      <c r="BE1684">
        <v>1994</v>
      </c>
      <c r="BF1684">
        <v>25</v>
      </c>
      <c r="BG1684">
        <v>0.136223119</v>
      </c>
      <c r="BH1684">
        <v>0</v>
      </c>
      <c r="BI1684">
        <v>0</v>
      </c>
    </row>
    <row r="1685" spans="1:61" x14ac:dyDescent="0.2">
      <c r="A1685">
        <v>1684</v>
      </c>
      <c r="B1685">
        <v>40135229043</v>
      </c>
      <c r="C1685">
        <v>4120000060</v>
      </c>
      <c r="D1685" t="s">
        <v>335</v>
      </c>
      <c r="E1685">
        <v>85225</v>
      </c>
      <c r="F1685">
        <v>737.16719792823994</v>
      </c>
      <c r="G1685">
        <v>8.3910340377600008</v>
      </c>
      <c r="H1685">
        <v>0.111956942212807</v>
      </c>
      <c r="I1685">
        <v>4.2</v>
      </c>
      <c r="J1685">
        <v>0.26258423400000003</v>
      </c>
      <c r="K1685">
        <v>0</v>
      </c>
      <c r="L1685">
        <v>0</v>
      </c>
      <c r="M1685">
        <v>0</v>
      </c>
      <c r="N1685">
        <v>69</v>
      </c>
      <c r="O1685">
        <v>21137.966486622299</v>
      </c>
      <c r="P1685">
        <v>306.34734038583042</v>
      </c>
      <c r="Q1685">
        <v>26871.045539862302</v>
      </c>
      <c r="R1685">
        <f>Q1685/AJ1685</f>
        <v>15.113073981924805</v>
      </c>
      <c r="S1685">
        <v>1</v>
      </c>
      <c r="T1685">
        <v>1</v>
      </c>
      <c r="U1685">
        <v>1</v>
      </c>
      <c r="V1685">
        <v>1</v>
      </c>
      <c r="W1685">
        <v>0</v>
      </c>
      <c r="X1685">
        <v>8</v>
      </c>
      <c r="Y1685">
        <v>1</v>
      </c>
      <c r="Z1685">
        <v>0.125</v>
      </c>
      <c r="AA1685">
        <v>0</v>
      </c>
      <c r="AB1685">
        <v>394.22768390050601</v>
      </c>
      <c r="AC1685">
        <v>58.110651509357602</v>
      </c>
      <c r="AD1685">
        <v>26871.045539862302</v>
      </c>
      <c r="AE1685">
        <v>15.113073981924799</v>
      </c>
      <c r="AF1685">
        <v>7908.5823509401598</v>
      </c>
      <c r="AG1685">
        <v>4.4480215697076302</v>
      </c>
      <c r="AH1685">
        <v>18962.4631889222</v>
      </c>
      <c r="AI1685">
        <v>0.29431613813493102</v>
      </c>
      <c r="AJ1685">
        <v>1778</v>
      </c>
      <c r="AK1685">
        <v>14108.54</v>
      </c>
      <c r="AL1685">
        <v>0.79752530933633203</v>
      </c>
      <c r="AM1685">
        <v>0.202474690663667</v>
      </c>
      <c r="AN1685">
        <v>3.5433070866141697E-2</v>
      </c>
      <c r="AO1685">
        <v>0</v>
      </c>
      <c r="AP1685">
        <v>0</v>
      </c>
      <c r="AQ1685">
        <v>0.581552305961754</v>
      </c>
      <c r="AR1685">
        <v>0.44040862656072599</v>
      </c>
      <c r="AS1685">
        <v>2.38365493757094E-2</v>
      </c>
      <c r="AT1685">
        <v>11852</v>
      </c>
      <c r="AU1685">
        <v>35441</v>
      </c>
      <c r="AV1685">
        <v>44468.632075471702</v>
      </c>
      <c r="AW1685">
        <v>0.67829021372328402</v>
      </c>
      <c r="AX1685">
        <v>0.65151515151515105</v>
      </c>
      <c r="AY1685">
        <v>24.7</v>
      </c>
      <c r="AZ1685">
        <v>0.36220472440944801</v>
      </c>
      <c r="BA1685">
        <v>4.8368953880764898E-2</v>
      </c>
      <c r="BB1685">
        <v>0.54952830188679203</v>
      </c>
      <c r="BC1685">
        <v>0.945754716981132</v>
      </c>
      <c r="BD1685">
        <v>5.4245283018867899E-2</v>
      </c>
      <c r="BE1685">
        <v>1979</v>
      </c>
      <c r="BF1685">
        <v>40</v>
      </c>
      <c r="BG1685">
        <v>0.11902233399999999</v>
      </c>
      <c r="BH1685">
        <v>0</v>
      </c>
      <c r="BI1685">
        <v>0</v>
      </c>
    </row>
    <row r="1686" spans="1:61" x14ac:dyDescent="0.2">
      <c r="A1686">
        <v>1685</v>
      </c>
      <c r="B1686">
        <v>40135230021</v>
      </c>
      <c r="C1686">
        <v>4120000029</v>
      </c>
      <c r="D1686" t="s">
        <v>517</v>
      </c>
      <c r="E1686">
        <v>85225</v>
      </c>
      <c r="F1686">
        <v>73.670354048260094</v>
      </c>
      <c r="G1686">
        <v>4.3752505144600002</v>
      </c>
      <c r="H1686">
        <v>0.14195079293135399</v>
      </c>
      <c r="I1686">
        <v>4.2</v>
      </c>
      <c r="J1686">
        <v>0.30120883199999998</v>
      </c>
      <c r="K1686">
        <v>0</v>
      </c>
      <c r="L1686">
        <v>0</v>
      </c>
      <c r="M1686">
        <v>0</v>
      </c>
      <c r="N1686">
        <v>72</v>
      </c>
      <c r="O1686">
        <v>9755.0727518640306</v>
      </c>
      <c r="P1686">
        <v>135.48712155366709</v>
      </c>
      <c r="Q1686">
        <v>17865.679808839901</v>
      </c>
      <c r="R1686">
        <f>Q1686/AJ1686</f>
        <v>13.002678172372562</v>
      </c>
      <c r="S1686">
        <v>1</v>
      </c>
      <c r="T1686">
        <v>1</v>
      </c>
      <c r="U1686">
        <v>1</v>
      </c>
      <c r="V1686">
        <v>1</v>
      </c>
      <c r="W1686">
        <v>0</v>
      </c>
      <c r="X1686">
        <v>4</v>
      </c>
      <c r="Y1686">
        <v>0</v>
      </c>
      <c r="Z1686">
        <v>0</v>
      </c>
      <c r="AA1686">
        <v>0</v>
      </c>
      <c r="AB1686">
        <v>73.670354048260094</v>
      </c>
      <c r="AC1686">
        <v>19.667738928684599</v>
      </c>
      <c r="AD1686">
        <v>17865.679808839901</v>
      </c>
      <c r="AE1686">
        <v>13.0026781723725</v>
      </c>
      <c r="AF1686">
        <v>4041.26690500614</v>
      </c>
      <c r="AG1686">
        <v>2.9412422889418699</v>
      </c>
      <c r="AH1686">
        <v>13824.4129038338</v>
      </c>
      <c r="AI1686">
        <v>0.22620280606431301</v>
      </c>
      <c r="AJ1686">
        <v>1374</v>
      </c>
      <c r="AK1686">
        <v>5406.7610000000004</v>
      </c>
      <c r="AL1686">
        <v>0.90902474526928601</v>
      </c>
      <c r="AM1686">
        <v>9.0975254730713204E-2</v>
      </c>
      <c r="AN1686">
        <v>2.62008733624454E-2</v>
      </c>
      <c r="AO1686">
        <v>0</v>
      </c>
      <c r="AP1686">
        <v>0</v>
      </c>
      <c r="AQ1686">
        <v>0.58515283842794696</v>
      </c>
      <c r="AR1686">
        <v>0.25717566016073401</v>
      </c>
      <c r="AS1686">
        <v>8.3811710677382301E-2</v>
      </c>
      <c r="AT1686">
        <v>18580</v>
      </c>
      <c r="AU1686">
        <v>50066</v>
      </c>
      <c r="AV1686">
        <v>52791.116173120703</v>
      </c>
      <c r="AW1686">
        <v>0.38105726872246598</v>
      </c>
      <c r="AX1686">
        <v>0.53186813186813098</v>
      </c>
      <c r="AY1686">
        <v>33.299999999999997</v>
      </c>
      <c r="AZ1686">
        <v>0.20742358078602599</v>
      </c>
      <c r="BA1686">
        <v>0.12081513828238701</v>
      </c>
      <c r="BB1686">
        <v>0.39635535307517</v>
      </c>
      <c r="BC1686">
        <v>0.88154897494305196</v>
      </c>
      <c r="BD1686">
        <v>0.118451025056947</v>
      </c>
      <c r="BE1686">
        <v>1965</v>
      </c>
      <c r="BF1686">
        <v>54</v>
      </c>
      <c r="BG1686">
        <v>0.15118211600000001</v>
      </c>
      <c r="BH1686">
        <v>0</v>
      </c>
      <c r="BI1686">
        <v>0</v>
      </c>
    </row>
    <row r="1687" spans="1:61" x14ac:dyDescent="0.2">
      <c r="A1687">
        <v>1686</v>
      </c>
      <c r="B1687">
        <v>40135230022</v>
      </c>
      <c r="C1687">
        <v>4120000038</v>
      </c>
      <c r="D1687" t="s">
        <v>337</v>
      </c>
      <c r="E1687">
        <v>85225</v>
      </c>
      <c r="F1687">
        <v>1125.60457613463</v>
      </c>
      <c r="G1687">
        <v>0.29017759797100001</v>
      </c>
      <c r="H1687">
        <v>9.8236637746438399E-2</v>
      </c>
      <c r="I1687">
        <v>5</v>
      </c>
      <c r="J1687">
        <v>0.30392721900000003</v>
      </c>
      <c r="K1687">
        <v>0</v>
      </c>
      <c r="L1687">
        <v>0</v>
      </c>
      <c r="M1687">
        <v>0</v>
      </c>
      <c r="N1687">
        <v>92</v>
      </c>
      <c r="O1687">
        <v>27776.795206582799</v>
      </c>
      <c r="P1687">
        <v>301.9216870280739</v>
      </c>
      <c r="Q1687">
        <v>27672.482935280899</v>
      </c>
      <c r="R1687">
        <f>Q1687/AJ1687</f>
        <v>12.453862707147119</v>
      </c>
      <c r="S1687">
        <v>1</v>
      </c>
      <c r="T1687">
        <v>0</v>
      </c>
      <c r="U1687">
        <v>2</v>
      </c>
      <c r="V1687">
        <v>0</v>
      </c>
      <c r="W1687">
        <v>1</v>
      </c>
      <c r="X1687">
        <v>2</v>
      </c>
      <c r="Y1687">
        <v>0</v>
      </c>
      <c r="Z1687">
        <v>0</v>
      </c>
      <c r="AA1687">
        <v>0</v>
      </c>
      <c r="AB1687">
        <v>602.26963069381804</v>
      </c>
      <c r="AC1687">
        <v>10.4381687613176</v>
      </c>
      <c r="AD1687">
        <v>27672.482935280899</v>
      </c>
      <c r="AE1687">
        <v>12.453862707147101</v>
      </c>
      <c r="AF1687">
        <v>1702.9039178802</v>
      </c>
      <c r="AG1687">
        <v>0.76638340138622896</v>
      </c>
      <c r="AH1687">
        <v>25969.579017400702</v>
      </c>
      <c r="AI1687">
        <v>6.1537807137251398E-2</v>
      </c>
      <c r="AJ1687">
        <v>2222</v>
      </c>
      <c r="AK1687">
        <v>8728.5139999999992</v>
      </c>
      <c r="AL1687">
        <v>0.71152115211521105</v>
      </c>
      <c r="AM1687">
        <v>0.288478847884788</v>
      </c>
      <c r="AN1687">
        <v>9.2709270927092705E-2</v>
      </c>
      <c r="AO1687">
        <v>0</v>
      </c>
      <c r="AP1687">
        <v>6.4356435643564303E-2</v>
      </c>
      <c r="AQ1687">
        <v>0.47209720972097202</v>
      </c>
      <c r="AR1687">
        <v>0.28953068592057701</v>
      </c>
      <c r="AS1687">
        <v>0.15018050541516201</v>
      </c>
      <c r="AT1687">
        <v>18163</v>
      </c>
      <c r="AU1687">
        <v>35338</v>
      </c>
      <c r="AV1687">
        <v>56211.609907120699</v>
      </c>
      <c r="AW1687">
        <v>0.46624662466246602</v>
      </c>
      <c r="AX1687">
        <v>0.37425149700598798</v>
      </c>
      <c r="AY1687">
        <v>31.1</v>
      </c>
      <c r="AZ1687">
        <v>0.25427542754275401</v>
      </c>
      <c r="BA1687">
        <v>5.3555355535553503E-2</v>
      </c>
      <c r="BB1687">
        <v>0.48297213622291002</v>
      </c>
      <c r="BC1687">
        <v>0.87151702786377705</v>
      </c>
      <c r="BD1687">
        <v>0.12848297213622201</v>
      </c>
      <c r="BE1687">
        <v>1972</v>
      </c>
      <c r="BF1687">
        <v>47</v>
      </c>
      <c r="BG1687">
        <v>0.125360898</v>
      </c>
      <c r="BH1687">
        <v>0</v>
      </c>
      <c r="BI1687">
        <v>0</v>
      </c>
    </row>
    <row r="1688" spans="1:61" x14ac:dyDescent="0.2">
      <c r="A1688">
        <v>1687</v>
      </c>
      <c r="B1688">
        <v>40135230023</v>
      </c>
      <c r="C1688">
        <v>4120000038</v>
      </c>
      <c r="D1688" t="s">
        <v>337</v>
      </c>
      <c r="E1688">
        <v>85225</v>
      </c>
      <c r="F1688">
        <v>771.73369277245195</v>
      </c>
      <c r="G1688">
        <v>0.29017759797100001</v>
      </c>
      <c r="H1688">
        <v>9.2093812837409805E-2</v>
      </c>
      <c r="I1688">
        <v>5</v>
      </c>
      <c r="J1688">
        <v>0.30392721900000003</v>
      </c>
      <c r="K1688">
        <v>0</v>
      </c>
      <c r="L1688">
        <v>0</v>
      </c>
      <c r="M1688">
        <v>0</v>
      </c>
      <c r="N1688">
        <v>63</v>
      </c>
      <c r="O1688">
        <v>26361.385482343601</v>
      </c>
      <c r="P1688">
        <v>418.43469019593016</v>
      </c>
      <c r="Q1688">
        <v>19402.7457877372</v>
      </c>
      <c r="R1688">
        <f>Q1688/AJ1688</f>
        <v>14.61050134618765</v>
      </c>
      <c r="S1688">
        <v>1</v>
      </c>
      <c r="T1688">
        <v>1</v>
      </c>
      <c r="U1688">
        <v>1</v>
      </c>
      <c r="V1688">
        <v>1</v>
      </c>
      <c r="W1688">
        <v>0</v>
      </c>
      <c r="X1688">
        <v>4</v>
      </c>
      <c r="Y1688">
        <v>0</v>
      </c>
      <c r="Z1688">
        <v>0</v>
      </c>
      <c r="AA1688">
        <v>0</v>
      </c>
      <c r="AB1688">
        <v>705.37201152287196</v>
      </c>
      <c r="AC1688">
        <v>41.587061267973702</v>
      </c>
      <c r="AD1688">
        <v>19402.7457877372</v>
      </c>
      <c r="AE1688">
        <v>14.610501346187601</v>
      </c>
      <c r="AF1688">
        <v>3017.3243932812902</v>
      </c>
      <c r="AG1688">
        <v>2.2720816214467598</v>
      </c>
      <c r="AH1688">
        <v>16385.421394455901</v>
      </c>
      <c r="AI1688">
        <v>0.155510175018026</v>
      </c>
      <c r="AJ1688">
        <v>1328</v>
      </c>
      <c r="AK1688">
        <v>5161.7079999999996</v>
      </c>
      <c r="AL1688">
        <v>0.78313253012048101</v>
      </c>
      <c r="AM1688">
        <v>0.21686746987951799</v>
      </c>
      <c r="AN1688">
        <v>8.5090361445783094E-2</v>
      </c>
      <c r="AO1688">
        <v>7.8313253012048195E-2</v>
      </c>
      <c r="AP1688">
        <v>2.0331325301204801E-2</v>
      </c>
      <c r="AQ1688">
        <v>0.468373493975903</v>
      </c>
      <c r="AR1688">
        <v>0.215130023640661</v>
      </c>
      <c r="AS1688">
        <v>0.26713947990543702</v>
      </c>
      <c r="AT1688">
        <v>27240</v>
      </c>
      <c r="AU1688">
        <v>64091</v>
      </c>
      <c r="AV1688">
        <v>72864.166666666701</v>
      </c>
      <c r="AW1688">
        <v>0.23042168674698699</v>
      </c>
      <c r="AX1688">
        <v>0.65833333333333299</v>
      </c>
      <c r="AY1688">
        <v>33.1</v>
      </c>
      <c r="AZ1688">
        <v>0.24397590361445701</v>
      </c>
      <c r="BA1688">
        <v>0.140060240963855</v>
      </c>
      <c r="BB1688">
        <v>0.43333333333333302</v>
      </c>
      <c r="BC1688">
        <v>0.97499999999999998</v>
      </c>
      <c r="BD1688">
        <v>2.5000000000000001E-2</v>
      </c>
      <c r="BE1688">
        <v>1967</v>
      </c>
      <c r="BF1688">
        <v>52</v>
      </c>
      <c r="BG1688">
        <v>0.16792399499999999</v>
      </c>
      <c r="BH1688">
        <v>0</v>
      </c>
      <c r="BI1688">
        <v>0</v>
      </c>
    </row>
    <row r="1689" spans="1:61" x14ac:dyDescent="0.2">
      <c r="A1689">
        <v>1688</v>
      </c>
      <c r="B1689">
        <v>40135230024</v>
      </c>
      <c r="C1689">
        <v>4120000038</v>
      </c>
      <c r="D1689" t="s">
        <v>337</v>
      </c>
      <c r="E1689">
        <v>85225</v>
      </c>
      <c r="F1689">
        <v>28.3383712344401</v>
      </c>
      <c r="G1689">
        <v>0.29017759797100001</v>
      </c>
      <c r="H1689">
        <v>0.150748135906138</v>
      </c>
      <c r="I1689">
        <v>5</v>
      </c>
      <c r="J1689">
        <v>0.30392721900000003</v>
      </c>
      <c r="K1689">
        <v>0</v>
      </c>
      <c r="L1689">
        <v>0</v>
      </c>
      <c r="M1689">
        <v>0</v>
      </c>
      <c r="N1689">
        <v>47</v>
      </c>
      <c r="O1689">
        <v>7534.5590050576502</v>
      </c>
      <c r="P1689">
        <v>160.30976606505638</v>
      </c>
      <c r="Q1689">
        <v>9998.5368971970292</v>
      </c>
      <c r="R1689">
        <f>Q1689/AJ1689</f>
        <v>13.295926724996049</v>
      </c>
      <c r="S1689">
        <v>1</v>
      </c>
      <c r="T1689">
        <v>1</v>
      </c>
      <c r="U1689">
        <v>1</v>
      </c>
      <c r="V1689">
        <v>1</v>
      </c>
      <c r="W1689">
        <v>0</v>
      </c>
      <c r="X1689">
        <v>9</v>
      </c>
      <c r="Y1689">
        <v>1</v>
      </c>
      <c r="Z1689">
        <v>0.11111111111111099</v>
      </c>
      <c r="AA1689">
        <v>0</v>
      </c>
      <c r="AB1689">
        <v>28.3383712344401</v>
      </c>
      <c r="AC1689">
        <v>33.080329662525997</v>
      </c>
      <c r="AD1689">
        <v>9998.5368971970292</v>
      </c>
      <c r="AE1689">
        <v>13.295926724996001</v>
      </c>
      <c r="AF1689">
        <v>3396.6442972830901</v>
      </c>
      <c r="AG1689">
        <v>4.5168142251105001</v>
      </c>
      <c r="AH1689">
        <v>6601.8925999139301</v>
      </c>
      <c r="AI1689">
        <v>0.33971413339838702</v>
      </c>
      <c r="AJ1689">
        <v>752</v>
      </c>
      <c r="AK1689">
        <v>2941.0529999999999</v>
      </c>
      <c r="AL1689">
        <v>0.55319148936170204</v>
      </c>
      <c r="AM1689">
        <v>0.44680851063829702</v>
      </c>
      <c r="AN1689">
        <v>1.5957446808510599E-2</v>
      </c>
      <c r="AO1689">
        <v>0</v>
      </c>
      <c r="AP1689">
        <v>0</v>
      </c>
      <c r="AQ1689">
        <v>0.68882978723404198</v>
      </c>
      <c r="AR1689">
        <v>0.28165938864628798</v>
      </c>
      <c r="AS1689">
        <v>8.5152838427947602E-2</v>
      </c>
      <c r="AT1689">
        <v>11275</v>
      </c>
      <c r="AU1689">
        <v>30896</v>
      </c>
      <c r="AV1689">
        <v>34915.165876777297</v>
      </c>
      <c r="AW1689">
        <v>0.62632978723404198</v>
      </c>
      <c r="AX1689">
        <v>0.18456375838926101</v>
      </c>
      <c r="AY1689">
        <v>32.1</v>
      </c>
      <c r="AZ1689">
        <v>0.29388297872340402</v>
      </c>
      <c r="BA1689">
        <v>0.10106382978723399</v>
      </c>
      <c r="BB1689">
        <v>0.28909952606634998</v>
      </c>
      <c r="BC1689">
        <v>0.89573459715639803</v>
      </c>
      <c r="BD1689">
        <v>0.104265402843601</v>
      </c>
      <c r="BE1689">
        <v>1950</v>
      </c>
      <c r="BF1689">
        <v>69</v>
      </c>
      <c r="BG1689">
        <v>0.15378897999999999</v>
      </c>
      <c r="BH1689">
        <v>0</v>
      </c>
      <c r="BI1689">
        <v>0</v>
      </c>
    </row>
    <row r="1690" spans="1:61" x14ac:dyDescent="0.2">
      <c r="A1690">
        <v>1689</v>
      </c>
      <c r="B1690">
        <v>40135230031</v>
      </c>
      <c r="C1690">
        <v>4120000057</v>
      </c>
      <c r="D1690" t="s">
        <v>338</v>
      </c>
      <c r="E1690">
        <v>85225</v>
      </c>
      <c r="F1690">
        <v>451.48881533057198</v>
      </c>
      <c r="G1690">
        <v>9.9757162497599996</v>
      </c>
      <c r="H1690">
        <v>6.0979883584802802E-2</v>
      </c>
      <c r="I1690">
        <v>4.3</v>
      </c>
      <c r="J1690">
        <v>0.298163915</v>
      </c>
      <c r="K1690">
        <v>0</v>
      </c>
      <c r="L1690">
        <v>0</v>
      </c>
      <c r="M1690">
        <v>0</v>
      </c>
      <c r="N1690">
        <v>120</v>
      </c>
      <c r="O1690">
        <v>29831.164445901799</v>
      </c>
      <c r="P1690">
        <v>248.59303704918165</v>
      </c>
      <c r="Q1690">
        <v>29611.817652936799</v>
      </c>
      <c r="R1690">
        <f>Q1690/AJ1690</f>
        <v>11.839991064748821</v>
      </c>
      <c r="S1690">
        <v>1</v>
      </c>
      <c r="T1690">
        <v>1</v>
      </c>
      <c r="U1690">
        <v>1</v>
      </c>
      <c r="V1690">
        <v>1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451.48881533057198</v>
      </c>
      <c r="AC1690">
        <v>9.9796746011320199</v>
      </c>
      <c r="AD1690">
        <v>29611.817652936799</v>
      </c>
      <c r="AE1690">
        <v>11.8399910647488</v>
      </c>
      <c r="AF1690">
        <v>1805.7251932105</v>
      </c>
      <c r="AG1690">
        <v>0.72200127677349102</v>
      </c>
      <c r="AH1690">
        <v>27806.0924597263</v>
      </c>
      <c r="AI1690">
        <v>6.0979883584802802E-2</v>
      </c>
      <c r="AJ1690">
        <v>2501</v>
      </c>
      <c r="AK1690">
        <v>8435.9480000000003</v>
      </c>
      <c r="AL1690">
        <v>0.91483406637344999</v>
      </c>
      <c r="AM1690">
        <v>8.5165933626549298E-2</v>
      </c>
      <c r="AN1690" s="1">
        <v>3.9984006397441002E-4</v>
      </c>
      <c r="AO1690">
        <v>0</v>
      </c>
      <c r="AP1690">
        <v>6.1175529788084701E-2</v>
      </c>
      <c r="AQ1690">
        <v>0.30547780887644899</v>
      </c>
      <c r="AR1690">
        <v>0.209914320685434</v>
      </c>
      <c r="AS1690">
        <v>0.11015911872705</v>
      </c>
      <c r="AT1690">
        <v>17737</v>
      </c>
      <c r="AU1690">
        <v>42250</v>
      </c>
      <c r="AV1690">
        <v>51093.5286935287</v>
      </c>
      <c r="AW1690">
        <v>0.28525641025641002</v>
      </c>
      <c r="AX1690">
        <v>0.71478060046189296</v>
      </c>
      <c r="AY1690">
        <v>40</v>
      </c>
      <c r="AZ1690">
        <v>0.29588164734106298</v>
      </c>
      <c r="BA1690">
        <v>6.79728108756497E-2</v>
      </c>
      <c r="BB1690">
        <v>0.39804639804639802</v>
      </c>
      <c r="BC1690">
        <v>0.96214896214896195</v>
      </c>
      <c r="BD1690">
        <v>3.78510378510378E-2</v>
      </c>
      <c r="BE1690">
        <v>1988</v>
      </c>
      <c r="BF1690">
        <v>31</v>
      </c>
      <c r="BG1690">
        <v>0.122259409</v>
      </c>
      <c r="BH1690">
        <v>0</v>
      </c>
      <c r="BI1690">
        <v>0</v>
      </c>
    </row>
    <row r="1691" spans="1:61" x14ac:dyDescent="0.2">
      <c r="A1691">
        <v>1690</v>
      </c>
      <c r="B1691">
        <v>40135230032</v>
      </c>
      <c r="C1691">
        <v>4120000057</v>
      </c>
      <c r="D1691" t="s">
        <v>338</v>
      </c>
      <c r="E1691">
        <v>85225</v>
      </c>
      <c r="F1691">
        <v>201.406849820102</v>
      </c>
      <c r="G1691">
        <v>9.9757162497599996</v>
      </c>
      <c r="H1691">
        <v>0.115265411780219</v>
      </c>
      <c r="I1691">
        <v>4.3</v>
      </c>
      <c r="J1691">
        <v>0.298163915</v>
      </c>
      <c r="K1691">
        <v>0</v>
      </c>
      <c r="L1691">
        <v>0</v>
      </c>
      <c r="M1691">
        <v>0</v>
      </c>
      <c r="N1691">
        <v>93</v>
      </c>
      <c r="O1691">
        <v>29297.925467295499</v>
      </c>
      <c r="P1691">
        <v>315.03145663758602</v>
      </c>
      <c r="Q1691">
        <v>7836.8864545398601</v>
      </c>
      <c r="R1691">
        <f>Q1691/AJ1691</f>
        <v>14.648385896336187</v>
      </c>
      <c r="S1691">
        <v>1</v>
      </c>
      <c r="T1691">
        <v>1</v>
      </c>
      <c r="U1691">
        <v>1</v>
      </c>
      <c r="V1691">
        <v>1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201.406849820102</v>
      </c>
      <c r="AC1691">
        <v>9.9796746011320199</v>
      </c>
      <c r="AD1691">
        <v>7836.8864545398601</v>
      </c>
      <c r="AE1691">
        <v>14.6483858963361</v>
      </c>
      <c r="AF1691">
        <v>903.32194425736395</v>
      </c>
      <c r="AG1691">
        <v>1.6884522322567499</v>
      </c>
      <c r="AH1691">
        <v>6933.5645102825001</v>
      </c>
      <c r="AI1691">
        <v>0.115265411780219</v>
      </c>
      <c r="AJ1691">
        <v>535</v>
      </c>
      <c r="AK1691">
        <v>2123.1460000000002</v>
      </c>
      <c r="AL1691">
        <v>0.86542056074766305</v>
      </c>
      <c r="AM1691">
        <v>0.13457943925233601</v>
      </c>
      <c r="AN1691">
        <v>0.11214953271028</v>
      </c>
      <c r="AO1691">
        <v>1.8691588785046699E-3</v>
      </c>
      <c r="AP1691">
        <v>2.0560747663551399E-2</v>
      </c>
      <c r="AQ1691">
        <v>0.32149532710280299</v>
      </c>
      <c r="AR1691">
        <v>9.11392405063291E-2</v>
      </c>
      <c r="AS1691">
        <v>0.36202531645569602</v>
      </c>
      <c r="AT1691">
        <v>31874</v>
      </c>
      <c r="AU1691">
        <v>49917</v>
      </c>
      <c r="AV1691">
        <v>55014.191419141898</v>
      </c>
      <c r="AW1691">
        <v>0.26086956521739102</v>
      </c>
      <c r="AX1691">
        <v>0.45874587458745802</v>
      </c>
      <c r="AY1691">
        <v>34.799999999999997</v>
      </c>
      <c r="AZ1691">
        <v>0.179439252336448</v>
      </c>
      <c r="BA1691">
        <v>5.98130841121495E-2</v>
      </c>
      <c r="BB1691">
        <v>0.24422442244224399</v>
      </c>
      <c r="BC1691">
        <v>0.95379537953795301</v>
      </c>
      <c r="BD1691">
        <v>4.6204620462046202E-2</v>
      </c>
      <c r="BE1691">
        <v>1987</v>
      </c>
      <c r="BF1691">
        <v>32</v>
      </c>
      <c r="BG1691">
        <v>0.165909947</v>
      </c>
      <c r="BH1691">
        <v>0</v>
      </c>
      <c r="BI1691">
        <v>0</v>
      </c>
    </row>
    <row r="1692" spans="1:61" x14ac:dyDescent="0.2">
      <c r="A1692">
        <v>1691</v>
      </c>
      <c r="B1692">
        <v>40135230033</v>
      </c>
      <c r="C1692">
        <v>4120000057</v>
      </c>
      <c r="D1692" t="s">
        <v>338</v>
      </c>
      <c r="E1692">
        <v>85225</v>
      </c>
      <c r="F1692">
        <v>464.40287309132702</v>
      </c>
      <c r="G1692">
        <v>9.9757162497599996</v>
      </c>
      <c r="H1692">
        <v>0.119277389578632</v>
      </c>
      <c r="I1692">
        <v>4.3</v>
      </c>
      <c r="J1692">
        <v>0.298163915</v>
      </c>
      <c r="K1692">
        <v>0</v>
      </c>
      <c r="L1692">
        <v>0</v>
      </c>
      <c r="M1692">
        <v>0</v>
      </c>
      <c r="N1692">
        <v>76</v>
      </c>
      <c r="O1692">
        <v>26972.7920201696</v>
      </c>
      <c r="P1692">
        <v>354.90515816012629</v>
      </c>
      <c r="Q1692">
        <v>15056.0058029026</v>
      </c>
      <c r="R1692">
        <f>Q1692/AJ1692</f>
        <v>11.185739823850371</v>
      </c>
      <c r="S1692">
        <v>1</v>
      </c>
      <c r="T1692">
        <v>1</v>
      </c>
      <c r="U1692">
        <v>1</v>
      </c>
      <c r="V1692">
        <v>1</v>
      </c>
      <c r="W1692">
        <v>0</v>
      </c>
      <c r="X1692">
        <v>3</v>
      </c>
      <c r="Y1692">
        <v>0</v>
      </c>
      <c r="Z1692">
        <v>0</v>
      </c>
      <c r="AA1692">
        <v>0</v>
      </c>
      <c r="AB1692">
        <v>464.40287309132702</v>
      </c>
      <c r="AC1692">
        <v>47.149366361854703</v>
      </c>
      <c r="AD1692">
        <v>15056.0058029026</v>
      </c>
      <c r="AE1692">
        <v>11.185739823850399</v>
      </c>
      <c r="AF1692">
        <v>2114.6472023504298</v>
      </c>
      <c r="AG1692">
        <v>1.5710603286407301</v>
      </c>
      <c r="AH1692">
        <v>12941.358600552199</v>
      </c>
      <c r="AI1692">
        <v>0.140452071421408</v>
      </c>
      <c r="AJ1692">
        <v>1346</v>
      </c>
      <c r="AK1692">
        <v>5345.3729999999996</v>
      </c>
      <c r="AL1692">
        <v>0.96582466567607705</v>
      </c>
      <c r="AM1692">
        <v>3.4175334323922703E-2</v>
      </c>
      <c r="AN1692">
        <v>2.3774145616641901E-2</v>
      </c>
      <c r="AO1692">
        <v>0</v>
      </c>
      <c r="AP1692">
        <v>0</v>
      </c>
      <c r="AQ1692">
        <v>0.28380386329866197</v>
      </c>
      <c r="AR1692">
        <v>0.15702479338842901</v>
      </c>
      <c r="AS1692">
        <v>0.21395775941230399</v>
      </c>
      <c r="AT1692">
        <v>46913</v>
      </c>
      <c r="AU1692">
        <v>59776</v>
      </c>
      <c r="AV1692">
        <v>118967.354596623</v>
      </c>
      <c r="AW1692">
        <v>7.7265973254086101E-2</v>
      </c>
      <c r="AX1692">
        <v>0.67372134038800702</v>
      </c>
      <c r="AY1692">
        <v>37.799999999999997</v>
      </c>
      <c r="AZ1692">
        <v>0.147102526002971</v>
      </c>
      <c r="BA1692">
        <v>0.25557206537889998</v>
      </c>
      <c r="BB1692">
        <v>0.23639774859286999</v>
      </c>
      <c r="BC1692">
        <v>1</v>
      </c>
      <c r="BD1692">
        <v>0</v>
      </c>
      <c r="BE1692">
        <v>1980</v>
      </c>
      <c r="BF1692">
        <v>39</v>
      </c>
      <c r="BG1692">
        <v>0.10922789099999999</v>
      </c>
      <c r="BH1692">
        <v>0</v>
      </c>
      <c r="BI1692">
        <v>0</v>
      </c>
    </row>
    <row r="1693" spans="1:61" x14ac:dyDescent="0.2">
      <c r="A1693">
        <v>1692</v>
      </c>
      <c r="B1693">
        <v>40135230034</v>
      </c>
      <c r="C1693">
        <v>4120000057</v>
      </c>
      <c r="D1693" t="s">
        <v>338</v>
      </c>
      <c r="E1693">
        <v>85225</v>
      </c>
      <c r="F1693">
        <v>662.05007372345597</v>
      </c>
      <c r="G1693">
        <v>9.9757162497599996</v>
      </c>
      <c r="H1693">
        <v>7.5319426420672797E-2</v>
      </c>
      <c r="I1693">
        <v>4.3</v>
      </c>
      <c r="J1693">
        <v>0.298163915</v>
      </c>
      <c r="K1693">
        <v>0</v>
      </c>
      <c r="L1693">
        <v>0</v>
      </c>
      <c r="M1693">
        <v>0</v>
      </c>
      <c r="N1693">
        <v>80</v>
      </c>
      <c r="O1693">
        <v>26381.106935052801</v>
      </c>
      <c r="P1693">
        <v>329.76383668816004</v>
      </c>
      <c r="Q1693">
        <v>23238.784934888699</v>
      </c>
      <c r="R1693">
        <f>Q1693/AJ1693</f>
        <v>10.121422009968946</v>
      </c>
      <c r="S1693">
        <v>1</v>
      </c>
      <c r="T1693">
        <v>1</v>
      </c>
      <c r="U1693">
        <v>1</v>
      </c>
      <c r="V1693">
        <v>1</v>
      </c>
      <c r="W1693">
        <v>0</v>
      </c>
      <c r="X1693">
        <v>2</v>
      </c>
      <c r="Y1693">
        <v>0</v>
      </c>
      <c r="Z1693">
        <v>0</v>
      </c>
      <c r="AA1693">
        <v>0</v>
      </c>
      <c r="AB1693">
        <v>662.05007372345597</v>
      </c>
      <c r="AC1693">
        <v>42.772223776918999</v>
      </c>
      <c r="AD1693">
        <v>23238.784934888699</v>
      </c>
      <c r="AE1693">
        <v>10.121422009968899</v>
      </c>
      <c r="AF1693">
        <v>2654.5944723500602</v>
      </c>
      <c r="AG1693">
        <v>1.1561822614765001</v>
      </c>
      <c r="AH1693">
        <v>20584.190462538601</v>
      </c>
      <c r="AI1693">
        <v>0.114231207861676</v>
      </c>
      <c r="AJ1693">
        <v>2296</v>
      </c>
      <c r="AK1693">
        <v>11147.13</v>
      </c>
      <c r="AL1693">
        <v>0.73301393728222997</v>
      </c>
      <c r="AM1693">
        <v>0.26698606271776998</v>
      </c>
      <c r="AN1693">
        <v>7.8397212543554005E-3</v>
      </c>
      <c r="AO1693">
        <v>3.1794425087108003E-2</v>
      </c>
      <c r="AP1693">
        <v>0.16986062717770001</v>
      </c>
      <c r="AQ1693">
        <v>0.31881533101045201</v>
      </c>
      <c r="AR1693">
        <v>0.105297580117724</v>
      </c>
      <c r="AS1693">
        <v>0.35120994113799803</v>
      </c>
      <c r="AT1693">
        <v>32923</v>
      </c>
      <c r="AU1693">
        <v>78552</v>
      </c>
      <c r="AV1693">
        <v>82246.0701330109</v>
      </c>
      <c r="AW1693">
        <v>0.15113240418118401</v>
      </c>
      <c r="AX1693">
        <v>0.43908045977011401</v>
      </c>
      <c r="AY1693">
        <v>28.9</v>
      </c>
      <c r="AZ1693">
        <v>0.16158536585365799</v>
      </c>
      <c r="BA1693">
        <v>3.0487804878048699E-3</v>
      </c>
      <c r="BB1693">
        <v>0.22128174123337299</v>
      </c>
      <c r="BC1693">
        <v>0.96977025392986704</v>
      </c>
      <c r="BD1693">
        <v>3.0229746070132998E-2</v>
      </c>
      <c r="BE1693">
        <v>1989</v>
      </c>
      <c r="BF1693">
        <v>30</v>
      </c>
      <c r="BG1693">
        <v>0.1144327</v>
      </c>
      <c r="BH1693">
        <v>0</v>
      </c>
      <c r="BI1693">
        <v>0</v>
      </c>
    </row>
    <row r="1694" spans="1:61" x14ac:dyDescent="0.2">
      <c r="A1694">
        <v>1693</v>
      </c>
      <c r="B1694">
        <v>40135230051</v>
      </c>
      <c r="C1694">
        <v>4120000004</v>
      </c>
      <c r="D1694" t="s">
        <v>339</v>
      </c>
      <c r="E1694">
        <v>85226</v>
      </c>
      <c r="F1694">
        <v>4748.6842258025799</v>
      </c>
      <c r="G1694">
        <v>44.405181788299998</v>
      </c>
      <c r="H1694">
        <v>0.130293850228901</v>
      </c>
      <c r="I1694">
        <v>4.5999999999999996</v>
      </c>
      <c r="J1694">
        <v>0.29092707899999998</v>
      </c>
      <c r="K1694">
        <v>6000.8464359999998</v>
      </c>
      <c r="L1694">
        <v>3.3399999999999999E-2</v>
      </c>
      <c r="M1694">
        <v>1</v>
      </c>
      <c r="N1694">
        <v>144</v>
      </c>
      <c r="O1694">
        <v>31603.2613326793</v>
      </c>
      <c r="P1694">
        <v>219.46709258805069</v>
      </c>
      <c r="Q1694">
        <v>33274.262511018002</v>
      </c>
      <c r="R1694">
        <f>Q1694/AJ1694</f>
        <v>15.14531748339463</v>
      </c>
      <c r="S1694">
        <v>1</v>
      </c>
      <c r="T1694">
        <v>0</v>
      </c>
      <c r="U1694">
        <v>2</v>
      </c>
      <c r="V1694">
        <v>0</v>
      </c>
      <c r="W1694">
        <v>1</v>
      </c>
      <c r="X1694">
        <v>1</v>
      </c>
      <c r="Y1694">
        <v>0</v>
      </c>
      <c r="Z1694">
        <v>0</v>
      </c>
      <c r="AA1694">
        <v>0</v>
      </c>
      <c r="AB1694">
        <v>316.283055050504</v>
      </c>
      <c r="AC1694">
        <v>8.1649732733929206</v>
      </c>
      <c r="AD1694">
        <v>33274.262511018002</v>
      </c>
      <c r="AE1694">
        <v>15.145317483394599</v>
      </c>
      <c r="AF1694">
        <v>2296.5634821409099</v>
      </c>
      <c r="AG1694">
        <v>1.0453179254168901</v>
      </c>
      <c r="AH1694">
        <v>30977.699028877101</v>
      </c>
      <c r="AI1694">
        <v>6.9019215118004601E-2</v>
      </c>
      <c r="AJ1694">
        <v>2197</v>
      </c>
      <c r="AK1694">
        <v>3622.6979999999999</v>
      </c>
      <c r="AL1694">
        <v>0.77878925807919797</v>
      </c>
      <c r="AM1694">
        <v>0.22121074192080101</v>
      </c>
      <c r="AN1694">
        <v>1.8206645425580301E-2</v>
      </c>
      <c r="AO1694">
        <v>1.31998179335457E-2</v>
      </c>
      <c r="AP1694">
        <v>5.00682749203459E-2</v>
      </c>
      <c r="AQ1694">
        <v>0.12926718252162001</v>
      </c>
      <c r="AR1694">
        <v>5.3928095872170401E-2</v>
      </c>
      <c r="AS1694">
        <v>0.45605858854860098</v>
      </c>
      <c r="AT1694">
        <v>37661</v>
      </c>
      <c r="AU1694">
        <v>74821</v>
      </c>
      <c r="AV1694">
        <v>90159.192825112099</v>
      </c>
      <c r="AW1694">
        <v>6.8712780577187299E-2</v>
      </c>
      <c r="AX1694">
        <v>0.60883280757097702</v>
      </c>
      <c r="AY1694">
        <v>40.799999999999997</v>
      </c>
      <c r="AZ1694">
        <v>0.16750113791533899</v>
      </c>
      <c r="BA1694">
        <v>0.124260355029585</v>
      </c>
      <c r="BB1694">
        <v>0.248878923766816</v>
      </c>
      <c r="BC1694">
        <v>0.980941704035874</v>
      </c>
      <c r="BD1694">
        <v>1.9058295964125501E-2</v>
      </c>
      <c r="BE1694">
        <v>1993</v>
      </c>
      <c r="BF1694">
        <v>26</v>
      </c>
      <c r="BG1694">
        <v>0.15644387200000001</v>
      </c>
      <c r="BH1694">
        <v>0</v>
      </c>
      <c r="BI1694">
        <v>0</v>
      </c>
    </row>
    <row r="1695" spans="1:61" x14ac:dyDescent="0.2">
      <c r="A1695">
        <v>1694</v>
      </c>
      <c r="B1695">
        <v>40135230052</v>
      </c>
      <c r="C1695">
        <v>4550000133</v>
      </c>
      <c r="D1695" t="s">
        <v>28</v>
      </c>
      <c r="E1695">
        <v>85008</v>
      </c>
      <c r="F1695">
        <v>12745.770856905599</v>
      </c>
      <c r="G1695">
        <v>1608.8120856</v>
      </c>
      <c r="H1695">
        <v>6.6837620030005707E-2</v>
      </c>
      <c r="I1695">
        <v>4.7</v>
      </c>
      <c r="J1695">
        <v>0.17917040100000001</v>
      </c>
      <c r="K1695">
        <v>30705.769230000002</v>
      </c>
      <c r="L1695">
        <v>4.6699999999999997E-3</v>
      </c>
      <c r="M1695">
        <v>1</v>
      </c>
      <c r="N1695">
        <v>60</v>
      </c>
      <c r="O1695">
        <v>41482.752853472302</v>
      </c>
      <c r="P1695">
        <v>691.37921422453837</v>
      </c>
      <c r="Q1695">
        <v>12027.514304238701</v>
      </c>
      <c r="R1695">
        <f>Q1695/AJ1695</f>
        <v>9.5004062434744867</v>
      </c>
      <c r="S1695">
        <v>1</v>
      </c>
      <c r="T1695">
        <v>0</v>
      </c>
      <c r="U1695">
        <v>2</v>
      </c>
      <c r="V1695">
        <v>0</v>
      </c>
      <c r="W1695">
        <v>1</v>
      </c>
      <c r="X1695">
        <v>2</v>
      </c>
      <c r="Y1695">
        <v>0</v>
      </c>
      <c r="Z1695">
        <v>0</v>
      </c>
      <c r="AA1695">
        <v>0</v>
      </c>
      <c r="AB1695">
        <v>536.66364649263903</v>
      </c>
      <c r="AC1695">
        <v>25.7228071105868</v>
      </c>
      <c r="AD1695">
        <v>12027.514304238701</v>
      </c>
      <c r="AE1695">
        <v>9.5004062434744991</v>
      </c>
      <c r="AF1695">
        <v>416.42715969234598</v>
      </c>
      <c r="AG1695">
        <v>0.32893140576014701</v>
      </c>
      <c r="AH1695">
        <v>11611.0871445463</v>
      </c>
      <c r="AI1695">
        <v>3.4622877941254203E-2</v>
      </c>
      <c r="AJ1695">
        <v>1266</v>
      </c>
      <c r="AK1695">
        <v>6764.7839999999997</v>
      </c>
      <c r="AL1695">
        <v>0.78593996840442304</v>
      </c>
      <c r="AM1695">
        <v>0.21406003159557599</v>
      </c>
      <c r="AN1695">
        <v>2.1327014218009401E-2</v>
      </c>
      <c r="AO1695">
        <v>0.11295418641390199</v>
      </c>
      <c r="AP1695">
        <v>3.94944707740916E-2</v>
      </c>
      <c r="AQ1695">
        <v>0.14612954186413901</v>
      </c>
      <c r="AR1695">
        <v>1.26050420168067E-2</v>
      </c>
      <c r="AS1695">
        <v>0.29936974789915899</v>
      </c>
      <c r="AT1695">
        <v>41083</v>
      </c>
      <c r="AU1695">
        <v>84957</v>
      </c>
      <c r="AV1695">
        <v>94899.437148217607</v>
      </c>
      <c r="AW1695">
        <v>4.3443917851500799E-2</v>
      </c>
      <c r="AX1695">
        <v>0.41838649155722302</v>
      </c>
      <c r="AY1695">
        <v>37.299999999999997</v>
      </c>
      <c r="AZ1695">
        <v>0.21327014218009399</v>
      </c>
      <c r="BA1695">
        <v>0.101105845181674</v>
      </c>
      <c r="BB1695">
        <v>0.273921200750469</v>
      </c>
      <c r="BC1695">
        <v>0.89118198874296395</v>
      </c>
      <c r="BD1695">
        <v>0.108818011257035</v>
      </c>
      <c r="BE1695">
        <v>1991</v>
      </c>
      <c r="BF1695">
        <v>28</v>
      </c>
      <c r="BG1695">
        <v>0.14818763300000001</v>
      </c>
      <c r="BH1695">
        <v>0</v>
      </c>
      <c r="BI1695">
        <v>0</v>
      </c>
    </row>
    <row r="1696" spans="1:61" x14ac:dyDescent="0.2">
      <c r="A1696">
        <v>1695</v>
      </c>
      <c r="B1696">
        <v>40135230053</v>
      </c>
      <c r="C1696">
        <v>4120000004</v>
      </c>
      <c r="D1696" t="s">
        <v>339</v>
      </c>
      <c r="E1696">
        <v>85226</v>
      </c>
      <c r="F1696">
        <v>5332.9632774868696</v>
      </c>
      <c r="G1696">
        <v>44.405181788299998</v>
      </c>
      <c r="H1696">
        <v>8.5073198371758696E-2</v>
      </c>
      <c r="I1696">
        <v>4.5999999999999996</v>
      </c>
      <c r="J1696">
        <v>0.29092707899999998</v>
      </c>
      <c r="K1696">
        <v>6000.8464359999998</v>
      </c>
      <c r="L1696">
        <v>3.3399999999999999E-2</v>
      </c>
      <c r="M1696">
        <v>1</v>
      </c>
      <c r="N1696">
        <v>110</v>
      </c>
      <c r="O1696">
        <v>26332.391948804801</v>
      </c>
      <c r="P1696">
        <v>239.38538135277093</v>
      </c>
      <c r="Q1696">
        <v>15661.2494783901</v>
      </c>
      <c r="R1696">
        <f>Q1696/AJ1696</f>
        <v>12.254498809381925</v>
      </c>
      <c r="S1696">
        <v>1</v>
      </c>
      <c r="T1696">
        <v>0</v>
      </c>
      <c r="U1696">
        <v>2</v>
      </c>
      <c r="V1696">
        <v>0</v>
      </c>
      <c r="W1696">
        <v>1</v>
      </c>
      <c r="X1696">
        <v>2</v>
      </c>
      <c r="Y1696">
        <v>0</v>
      </c>
      <c r="Z1696">
        <v>0</v>
      </c>
      <c r="AA1696">
        <v>0</v>
      </c>
      <c r="AB1696">
        <v>323.27335614995502</v>
      </c>
      <c r="AC1696">
        <v>18.1446478745249</v>
      </c>
      <c r="AD1696">
        <v>15661.2494783901</v>
      </c>
      <c r="AE1696">
        <v>12.2544988093819</v>
      </c>
      <c r="AF1696">
        <v>985.23559562411106</v>
      </c>
      <c r="AG1696">
        <v>0.77091987138036799</v>
      </c>
      <c r="AH1696">
        <v>14676.013882765999</v>
      </c>
      <c r="AI1696">
        <v>6.2909131036036806E-2</v>
      </c>
      <c r="AJ1696">
        <v>1278</v>
      </c>
      <c r="AK1696">
        <v>6153.58</v>
      </c>
      <c r="AL1696">
        <v>0.83098591549295697</v>
      </c>
      <c r="AM1696">
        <v>0.169014084507042</v>
      </c>
      <c r="AN1696">
        <v>1.79968701095461E-2</v>
      </c>
      <c r="AO1696">
        <v>2.1909233176838801E-2</v>
      </c>
      <c r="AP1696">
        <v>3.5993740219092303E-2</v>
      </c>
      <c r="AQ1696">
        <v>0.33489827856025001</v>
      </c>
      <c r="AR1696">
        <v>6.5632458233890204E-2</v>
      </c>
      <c r="AS1696">
        <v>0.25894988066825703</v>
      </c>
      <c r="AT1696">
        <v>39366</v>
      </c>
      <c r="AU1696">
        <v>88125</v>
      </c>
      <c r="AV1696">
        <v>107076.83982684001</v>
      </c>
      <c r="AW1696">
        <v>3.4428794992175299E-2</v>
      </c>
      <c r="AX1696">
        <v>0.91991341991341902</v>
      </c>
      <c r="AY1696">
        <v>35.9</v>
      </c>
      <c r="AZ1696">
        <v>0.27151799687010902</v>
      </c>
      <c r="BA1696">
        <v>5.8685446009389602E-2</v>
      </c>
      <c r="BB1696">
        <v>0.34199134199134201</v>
      </c>
      <c r="BC1696">
        <v>1</v>
      </c>
      <c r="BD1696">
        <v>0</v>
      </c>
      <c r="BE1696">
        <v>1984</v>
      </c>
      <c r="BF1696">
        <v>35</v>
      </c>
      <c r="BG1696">
        <v>0.123943044</v>
      </c>
      <c r="BH1696">
        <v>0</v>
      </c>
      <c r="BI1696">
        <v>0</v>
      </c>
    </row>
    <row r="1697" spans="1:61" x14ac:dyDescent="0.2">
      <c r="A1697">
        <v>1696</v>
      </c>
      <c r="B1697">
        <v>40135230061</v>
      </c>
      <c r="C1697">
        <v>4120000041</v>
      </c>
      <c r="D1697" t="s">
        <v>40</v>
      </c>
      <c r="E1697">
        <v>85224</v>
      </c>
      <c r="F1697">
        <v>820.08929344635703</v>
      </c>
      <c r="G1697">
        <v>30.844652936199999</v>
      </c>
      <c r="H1697">
        <v>0.107350851366715</v>
      </c>
      <c r="I1697">
        <v>4.4000000000000004</v>
      </c>
      <c r="J1697">
        <v>0.30379489399999998</v>
      </c>
      <c r="K1697">
        <v>0</v>
      </c>
      <c r="L1697">
        <v>0</v>
      </c>
      <c r="M1697">
        <v>0</v>
      </c>
      <c r="N1697">
        <v>65</v>
      </c>
      <c r="O1697">
        <v>19960.307609079198</v>
      </c>
      <c r="P1697">
        <v>307.08165552429534</v>
      </c>
      <c r="Q1697">
        <v>15640.67722519</v>
      </c>
      <c r="R1697">
        <f>Q1697/AJ1697</f>
        <v>11.449983327371889</v>
      </c>
      <c r="S1697">
        <v>1</v>
      </c>
      <c r="T1697">
        <v>1</v>
      </c>
      <c r="U1697">
        <v>1</v>
      </c>
      <c r="V1697">
        <v>1</v>
      </c>
      <c r="W1697">
        <v>0</v>
      </c>
      <c r="X1697">
        <v>3</v>
      </c>
      <c r="Y1697">
        <v>0</v>
      </c>
      <c r="Z1697">
        <v>0</v>
      </c>
      <c r="AA1697">
        <v>0</v>
      </c>
      <c r="AB1697">
        <v>241.65063659633799</v>
      </c>
      <c r="AC1697">
        <v>39.944500223630897</v>
      </c>
      <c r="AD1697">
        <v>15640.67722519</v>
      </c>
      <c r="AE1697">
        <v>11.4499833273719</v>
      </c>
      <c r="AF1697">
        <v>3315.1676852173</v>
      </c>
      <c r="AG1697">
        <v>2.4269163142147101</v>
      </c>
      <c r="AH1697">
        <v>12325.5095399727</v>
      </c>
      <c r="AI1697">
        <v>0.21195806533735401</v>
      </c>
      <c r="AJ1697">
        <v>1366</v>
      </c>
      <c r="AK1697">
        <v>5449.0370000000003</v>
      </c>
      <c r="AL1697">
        <v>0.95095168374816896</v>
      </c>
      <c r="AM1697">
        <v>4.90483162518301E-2</v>
      </c>
      <c r="AN1697">
        <v>8.0527086383601707E-3</v>
      </c>
      <c r="AO1697">
        <v>2.34260614934114E-2</v>
      </c>
      <c r="AP1697">
        <v>1.75695461200585E-2</v>
      </c>
      <c r="AQ1697">
        <v>0.30893118594436297</v>
      </c>
      <c r="AR1697">
        <v>0.116644823066841</v>
      </c>
      <c r="AS1697">
        <v>0.233289646133682</v>
      </c>
      <c r="AT1697">
        <v>20902</v>
      </c>
      <c r="AU1697">
        <v>62656</v>
      </c>
      <c r="AV1697">
        <v>70059.25</v>
      </c>
      <c r="AW1697">
        <v>0.36090775988286899</v>
      </c>
      <c r="AX1697">
        <v>0.72750000000000004</v>
      </c>
      <c r="AY1697">
        <v>32.1</v>
      </c>
      <c r="AZ1697">
        <v>0.33235724743777401</v>
      </c>
      <c r="BA1697">
        <v>0.12518301610541699</v>
      </c>
      <c r="BB1697">
        <v>0.5625</v>
      </c>
      <c r="BC1697">
        <v>1</v>
      </c>
      <c r="BD1697">
        <v>0</v>
      </c>
      <c r="BE1697">
        <v>1976</v>
      </c>
      <c r="BF1697">
        <v>43</v>
      </c>
      <c r="BG1697">
        <v>0.125518982</v>
      </c>
      <c r="BH1697">
        <v>0</v>
      </c>
      <c r="BI1697">
        <v>0</v>
      </c>
    </row>
    <row r="1698" spans="1:61" x14ac:dyDescent="0.2">
      <c r="A1698">
        <v>1697</v>
      </c>
      <c r="B1698">
        <v>40135230062</v>
      </c>
      <c r="C1698">
        <v>4120000041</v>
      </c>
      <c r="D1698" t="s">
        <v>40</v>
      </c>
      <c r="E1698">
        <v>85224</v>
      </c>
      <c r="F1698">
        <v>506.90782395505198</v>
      </c>
      <c r="G1698">
        <v>30.844652936199999</v>
      </c>
      <c r="H1698">
        <v>0.16415655432955401</v>
      </c>
      <c r="I1698">
        <v>4.4000000000000004</v>
      </c>
      <c r="J1698">
        <v>0.30379489399999998</v>
      </c>
      <c r="K1698">
        <v>0</v>
      </c>
      <c r="L1698">
        <v>0</v>
      </c>
      <c r="M1698">
        <v>0</v>
      </c>
      <c r="N1698">
        <v>73</v>
      </c>
      <c r="O1698">
        <v>29228.3976485065</v>
      </c>
      <c r="P1698">
        <v>400.38900888365066</v>
      </c>
      <c r="Q1698">
        <v>17877.311734380401</v>
      </c>
      <c r="R1698">
        <f>Q1698/AJ1698</f>
        <v>12.261530682016735</v>
      </c>
      <c r="S1698">
        <v>1</v>
      </c>
      <c r="T1698">
        <v>1</v>
      </c>
      <c r="U1698">
        <v>1</v>
      </c>
      <c r="V1698">
        <v>1</v>
      </c>
      <c r="W1698">
        <v>0</v>
      </c>
      <c r="X1698">
        <v>4</v>
      </c>
      <c r="Y1698">
        <v>0</v>
      </c>
      <c r="Z1698">
        <v>0</v>
      </c>
      <c r="AA1698">
        <v>0</v>
      </c>
      <c r="AB1698">
        <v>368.26650796070498</v>
      </c>
      <c r="AC1698">
        <v>41.115164744926297</v>
      </c>
      <c r="AD1698">
        <v>17877.311734380401</v>
      </c>
      <c r="AE1698">
        <v>12.2615306820167</v>
      </c>
      <c r="AF1698">
        <v>3727.0628627010201</v>
      </c>
      <c r="AG1698">
        <v>2.5562845423189402</v>
      </c>
      <c r="AH1698">
        <v>14150.2488716794</v>
      </c>
      <c r="AI1698">
        <v>0.20848005103213399</v>
      </c>
      <c r="AJ1698">
        <v>1458</v>
      </c>
      <c r="AK1698">
        <v>5857.1750000000002</v>
      </c>
      <c r="AL1698">
        <v>0.75377229080932695</v>
      </c>
      <c r="AM1698">
        <v>0.246227709190672</v>
      </c>
      <c r="AN1698">
        <v>4.25240054869684E-2</v>
      </c>
      <c r="AO1698">
        <v>1.3717421124828501E-3</v>
      </c>
      <c r="AP1698">
        <v>8.7105624142661098E-2</v>
      </c>
      <c r="AQ1698">
        <v>7.3388203017832596E-2</v>
      </c>
      <c r="AR1698">
        <v>2.0161290322580601E-3</v>
      </c>
      <c r="AS1698">
        <v>0.66129032258064502</v>
      </c>
      <c r="AT1698">
        <v>35561</v>
      </c>
      <c r="AU1698">
        <v>84726</v>
      </c>
      <c r="AV1698">
        <v>93796.160877513699</v>
      </c>
      <c r="AW1698">
        <v>0.115912208504801</v>
      </c>
      <c r="AX1698">
        <v>0.85191956124314405</v>
      </c>
      <c r="AY1698">
        <v>35.200000000000003</v>
      </c>
      <c r="AZ1698">
        <v>0.28532235939643302</v>
      </c>
      <c r="BA1698">
        <v>0.133744855967078</v>
      </c>
      <c r="BB1698">
        <v>0.39122486288848202</v>
      </c>
      <c r="BC1698">
        <v>1</v>
      </c>
      <c r="BD1698">
        <v>0</v>
      </c>
      <c r="BE1698">
        <v>1990</v>
      </c>
      <c r="BF1698">
        <v>29</v>
      </c>
      <c r="BG1698">
        <v>0.18809288599999999</v>
      </c>
      <c r="BH1698">
        <v>0</v>
      </c>
      <c r="BI1698">
        <v>0</v>
      </c>
    </row>
    <row r="1699" spans="1:61" x14ac:dyDescent="0.2">
      <c r="A1699">
        <v>1698</v>
      </c>
      <c r="B1699">
        <v>40135230063</v>
      </c>
      <c r="C1699">
        <v>4120000041</v>
      </c>
      <c r="D1699" t="s">
        <v>40</v>
      </c>
      <c r="E1699">
        <v>85224</v>
      </c>
      <c r="F1699">
        <v>77.445114020782398</v>
      </c>
      <c r="G1699">
        <v>30.844652936199999</v>
      </c>
      <c r="H1699">
        <v>0.20214061547416301</v>
      </c>
      <c r="I1699">
        <v>4.4000000000000004</v>
      </c>
      <c r="J1699">
        <v>0.30379489399999998</v>
      </c>
      <c r="K1699">
        <v>0</v>
      </c>
      <c r="L1699">
        <v>0</v>
      </c>
      <c r="M1699">
        <v>0</v>
      </c>
      <c r="N1699">
        <v>53</v>
      </c>
      <c r="O1699">
        <v>24725.894420628501</v>
      </c>
      <c r="P1699">
        <v>466.52630982317925</v>
      </c>
      <c r="Q1699">
        <v>17061.928756671299</v>
      </c>
      <c r="R1699">
        <f>Q1699/AJ1699</f>
        <v>13.114472526265411</v>
      </c>
      <c r="S1699">
        <v>1</v>
      </c>
      <c r="T1699">
        <v>1</v>
      </c>
      <c r="U1699">
        <v>1</v>
      </c>
      <c r="V1699">
        <v>1</v>
      </c>
      <c r="W1699">
        <v>0</v>
      </c>
      <c r="X1699">
        <v>4</v>
      </c>
      <c r="Y1699">
        <v>0</v>
      </c>
      <c r="Z1699">
        <v>0</v>
      </c>
      <c r="AA1699">
        <v>0</v>
      </c>
      <c r="AB1699">
        <v>77.445114020782398</v>
      </c>
      <c r="AC1699">
        <v>45.231852890311202</v>
      </c>
      <c r="AD1699">
        <v>17061.928756671299</v>
      </c>
      <c r="AE1699">
        <v>13.1144725262654</v>
      </c>
      <c r="AF1699">
        <v>6230.0377083979301</v>
      </c>
      <c r="AG1699">
        <v>4.7886531194449899</v>
      </c>
      <c r="AH1699">
        <v>10831.891048273301</v>
      </c>
      <c r="AI1699">
        <v>0.36514263992351698</v>
      </c>
      <c r="AJ1699">
        <v>1301</v>
      </c>
      <c r="AK1699">
        <v>6355.1090000000004</v>
      </c>
      <c r="AL1699">
        <v>0.84166026133743199</v>
      </c>
      <c r="AM1699">
        <v>0.15833973866256701</v>
      </c>
      <c r="AN1699">
        <v>1.3835511145272801E-2</v>
      </c>
      <c r="AO1699">
        <v>0</v>
      </c>
      <c r="AP1699">
        <v>3.6126056879323597E-2</v>
      </c>
      <c r="AQ1699">
        <v>0.35203689469638699</v>
      </c>
      <c r="AR1699">
        <v>0.14390243902439001</v>
      </c>
      <c r="AS1699">
        <v>0.142682926829268</v>
      </c>
      <c r="AT1699">
        <v>24471</v>
      </c>
      <c r="AU1699">
        <v>46138</v>
      </c>
      <c r="AV1699">
        <v>71421.867321867307</v>
      </c>
      <c r="AW1699">
        <v>0.30438124519600301</v>
      </c>
      <c r="AX1699">
        <v>0.57739557739557701</v>
      </c>
      <c r="AY1699">
        <v>31.9</v>
      </c>
      <c r="AZ1699">
        <v>0.30899308224442701</v>
      </c>
      <c r="BA1699">
        <v>0.10530361260568701</v>
      </c>
      <c r="BB1699">
        <v>0.44717444717444699</v>
      </c>
      <c r="BC1699">
        <v>0.86486486486486402</v>
      </c>
      <c r="BD1699">
        <v>0.135135135135135</v>
      </c>
      <c r="BE1699">
        <v>1972</v>
      </c>
      <c r="BF1699">
        <v>47</v>
      </c>
      <c r="BG1699">
        <v>0.113131857</v>
      </c>
      <c r="BH1699">
        <v>0</v>
      </c>
      <c r="BI1699">
        <v>0</v>
      </c>
    </row>
    <row r="1700" spans="1:61" x14ac:dyDescent="0.2">
      <c r="A1700">
        <v>1699</v>
      </c>
      <c r="B1700">
        <v>40135230064</v>
      </c>
      <c r="C1700">
        <v>4120000041</v>
      </c>
      <c r="D1700" t="s">
        <v>40</v>
      </c>
      <c r="E1700">
        <v>85224</v>
      </c>
      <c r="F1700">
        <v>350.37400415129298</v>
      </c>
      <c r="G1700">
        <v>30.844652936199999</v>
      </c>
      <c r="H1700">
        <v>0.14358369438660601</v>
      </c>
      <c r="I1700">
        <v>4.4000000000000004</v>
      </c>
      <c r="J1700">
        <v>0.30379489399999998</v>
      </c>
      <c r="K1700">
        <v>0</v>
      </c>
      <c r="L1700">
        <v>0</v>
      </c>
      <c r="M1700">
        <v>0</v>
      </c>
      <c r="N1700">
        <v>82</v>
      </c>
      <c r="O1700">
        <v>52967.094533197604</v>
      </c>
      <c r="P1700">
        <v>645.94017723411707</v>
      </c>
      <c r="Q1700">
        <v>20735.143906268098</v>
      </c>
      <c r="R1700">
        <f>Q1700/AJ1700</f>
        <v>11.616327118357479</v>
      </c>
      <c r="S1700">
        <v>1</v>
      </c>
      <c r="T1700">
        <v>1</v>
      </c>
      <c r="U1700">
        <v>1</v>
      </c>
      <c r="V1700">
        <v>1</v>
      </c>
      <c r="W1700">
        <v>0</v>
      </c>
      <c r="X1700">
        <v>4</v>
      </c>
      <c r="Y1700">
        <v>0</v>
      </c>
      <c r="Z1700">
        <v>0</v>
      </c>
      <c r="AA1700">
        <v>0</v>
      </c>
      <c r="AB1700">
        <v>319.60452946277502</v>
      </c>
      <c r="AC1700">
        <v>41.115164744926297</v>
      </c>
      <c r="AD1700">
        <v>20735.143906268098</v>
      </c>
      <c r="AE1700">
        <v>11.6163271183575</v>
      </c>
      <c r="AF1700">
        <v>3400.4689765767798</v>
      </c>
      <c r="AG1700">
        <v>1.90502463673769</v>
      </c>
      <c r="AH1700">
        <v>17334.6749296913</v>
      </c>
      <c r="AI1700">
        <v>0.16399543653752099</v>
      </c>
      <c r="AJ1700">
        <v>1785</v>
      </c>
      <c r="AK1700">
        <v>5970.5349999999999</v>
      </c>
      <c r="AL1700">
        <v>0.57142857142857095</v>
      </c>
      <c r="AM1700">
        <v>0.42857142857142799</v>
      </c>
      <c r="AN1700">
        <v>8.7955182072829097E-2</v>
      </c>
      <c r="AO1700">
        <v>0</v>
      </c>
      <c r="AP1700">
        <v>0.15406162464985901</v>
      </c>
      <c r="AQ1700">
        <v>0.30308123249299701</v>
      </c>
      <c r="AR1700">
        <v>0</v>
      </c>
      <c r="AS1700">
        <v>0.40292758089368202</v>
      </c>
      <c r="AT1700">
        <v>40168</v>
      </c>
      <c r="AU1700">
        <v>66029</v>
      </c>
      <c r="AV1700">
        <v>85553.406326034106</v>
      </c>
      <c r="AW1700">
        <v>0.25994397759103599</v>
      </c>
      <c r="AX1700">
        <v>0.18239660657476101</v>
      </c>
      <c r="AY1700">
        <v>32.299999999999997</v>
      </c>
      <c r="AZ1700">
        <v>0.21400560224089599</v>
      </c>
      <c r="BA1700">
        <v>6.5546218487394906E-2</v>
      </c>
      <c r="BB1700">
        <v>0.27615571776155701</v>
      </c>
      <c r="BC1700">
        <v>0.84671532846715303</v>
      </c>
      <c r="BD1700">
        <v>0.153284671532846</v>
      </c>
      <c r="BE1700">
        <v>1991</v>
      </c>
      <c r="BF1700">
        <v>28</v>
      </c>
      <c r="BG1700">
        <v>0.155884992</v>
      </c>
      <c r="BH1700">
        <v>24001.861150000001</v>
      </c>
      <c r="BI1700">
        <v>3.1042826999999999E-2</v>
      </c>
    </row>
    <row r="1701" spans="1:61" x14ac:dyDescent="0.2">
      <c r="A1701">
        <v>1700</v>
      </c>
      <c r="B1701">
        <v>40135231021</v>
      </c>
      <c r="C1701">
        <v>4120000034</v>
      </c>
      <c r="D1701" t="s">
        <v>340</v>
      </c>
      <c r="E1701">
        <v>85225</v>
      </c>
      <c r="F1701">
        <v>122.967118140884</v>
      </c>
      <c r="G1701">
        <v>0.66096357959600005</v>
      </c>
      <c r="H1701">
        <v>0.20771158997664199</v>
      </c>
      <c r="I1701">
        <v>3</v>
      </c>
      <c r="J1701">
        <v>0.21712614699999999</v>
      </c>
      <c r="K1701">
        <v>0</v>
      </c>
      <c r="L1701">
        <v>0</v>
      </c>
      <c r="M1701">
        <v>0</v>
      </c>
      <c r="N1701">
        <v>84</v>
      </c>
      <c r="O1701">
        <v>29934.421516176499</v>
      </c>
      <c r="P1701">
        <v>356.3621609068631</v>
      </c>
      <c r="Q1701">
        <v>10814.241607641099</v>
      </c>
      <c r="R1701">
        <f>Q1701/AJ1701</f>
        <v>13.285309100296191</v>
      </c>
      <c r="S1701">
        <v>1</v>
      </c>
      <c r="T1701">
        <v>1</v>
      </c>
      <c r="U1701">
        <v>1</v>
      </c>
      <c r="V1701">
        <v>1</v>
      </c>
      <c r="W1701">
        <v>0</v>
      </c>
      <c r="X1701">
        <v>9</v>
      </c>
      <c r="Y1701">
        <v>1</v>
      </c>
      <c r="Z1701">
        <v>0.11111111111111099</v>
      </c>
      <c r="AA1701">
        <v>0</v>
      </c>
      <c r="AB1701">
        <v>122.967118140884</v>
      </c>
      <c r="AC1701">
        <v>38.145942249295203</v>
      </c>
      <c r="AD1701">
        <v>10814.241607641099</v>
      </c>
      <c r="AE1701">
        <v>13.2853091002962</v>
      </c>
      <c r="AF1701">
        <v>4094.62298777658</v>
      </c>
      <c r="AG1701">
        <v>5.0302493707328999</v>
      </c>
      <c r="AH1701">
        <v>6719.6186198645701</v>
      </c>
      <c r="AI1701">
        <v>0.37863246784530802</v>
      </c>
      <c r="AJ1701">
        <v>814</v>
      </c>
      <c r="AK1701">
        <v>3079.9270000000001</v>
      </c>
      <c r="AL1701">
        <v>0.63759213759213695</v>
      </c>
      <c r="AM1701">
        <v>0.36240786240786199</v>
      </c>
      <c r="AN1701">
        <v>0.19164619164619101</v>
      </c>
      <c r="AO1701">
        <v>1.35135135135135E-2</v>
      </c>
      <c r="AP1701">
        <v>3.9312039312039297E-2</v>
      </c>
      <c r="AQ1701">
        <v>0.47911547911547903</v>
      </c>
      <c r="AR1701">
        <v>0.16747181964573199</v>
      </c>
      <c r="AS1701">
        <v>0.22383252818035401</v>
      </c>
      <c r="AT1701">
        <v>27809</v>
      </c>
      <c r="AU1701">
        <v>54750</v>
      </c>
      <c r="AV1701">
        <v>63745.9375</v>
      </c>
      <c r="AW1701">
        <v>0.201474201474201</v>
      </c>
      <c r="AX1701">
        <v>0.36811594202898501</v>
      </c>
      <c r="AY1701">
        <v>32.200000000000003</v>
      </c>
      <c r="AZ1701">
        <v>0.113022113022113</v>
      </c>
      <c r="BA1701">
        <v>6.1425061425061399E-2</v>
      </c>
      <c r="BB1701">
        <v>0.125</v>
      </c>
      <c r="BC1701">
        <v>0.92500000000000004</v>
      </c>
      <c r="BD1701">
        <v>7.4999999999999997E-2</v>
      </c>
      <c r="BE1701">
        <v>1987</v>
      </c>
      <c r="BF1701">
        <v>32</v>
      </c>
      <c r="BG1701">
        <v>8.7152268000000005E-2</v>
      </c>
      <c r="BH1701">
        <v>0</v>
      </c>
      <c r="BI1701">
        <v>0</v>
      </c>
    </row>
    <row r="1702" spans="1:61" x14ac:dyDescent="0.2">
      <c r="A1702">
        <v>1701</v>
      </c>
      <c r="B1702">
        <v>40135231022</v>
      </c>
      <c r="C1702">
        <v>4120000064</v>
      </c>
      <c r="D1702" t="s">
        <v>341</v>
      </c>
      <c r="E1702">
        <v>85225</v>
      </c>
      <c r="F1702">
        <v>429.33411048144399</v>
      </c>
      <c r="G1702">
        <v>22.8685423499</v>
      </c>
      <c r="H1702">
        <v>0.14897111888800199</v>
      </c>
      <c r="I1702">
        <v>4</v>
      </c>
      <c r="J1702">
        <v>0.31235248700000001</v>
      </c>
      <c r="K1702">
        <v>0</v>
      </c>
      <c r="L1702">
        <v>0</v>
      </c>
      <c r="M1702">
        <v>0</v>
      </c>
      <c r="N1702">
        <v>135</v>
      </c>
      <c r="O1702">
        <v>41538.505508087997</v>
      </c>
      <c r="P1702">
        <v>307.69263339324442</v>
      </c>
      <c r="Q1702">
        <v>61649.362367357498</v>
      </c>
      <c r="R1702">
        <f>Q1702/AJ1702</f>
        <v>17.370910782574668</v>
      </c>
      <c r="S1702">
        <v>1</v>
      </c>
      <c r="T1702">
        <v>1</v>
      </c>
      <c r="U1702">
        <v>1</v>
      </c>
      <c r="V1702">
        <v>1</v>
      </c>
      <c r="W1702">
        <v>0</v>
      </c>
      <c r="X1702">
        <v>10</v>
      </c>
      <c r="Y1702">
        <v>1</v>
      </c>
      <c r="Z1702">
        <v>0.1</v>
      </c>
      <c r="AA1702">
        <v>0</v>
      </c>
      <c r="AB1702">
        <v>429.33411048144399</v>
      </c>
      <c r="AC1702">
        <v>46.006064230693497</v>
      </c>
      <c r="AD1702">
        <v>61649.362367357498</v>
      </c>
      <c r="AE1702">
        <v>17.370910782574601</v>
      </c>
      <c r="AF1702">
        <v>21572.404424548698</v>
      </c>
      <c r="AG1702">
        <v>6.0784458789937199</v>
      </c>
      <c r="AH1702">
        <v>40076.957942808804</v>
      </c>
      <c r="AI1702">
        <v>0.34992096586502502</v>
      </c>
      <c r="AJ1702">
        <v>3549</v>
      </c>
      <c r="AK1702">
        <v>9557.2900000000009</v>
      </c>
      <c r="AL1702">
        <v>0.706677937447168</v>
      </c>
      <c r="AM1702">
        <v>0.293322062552831</v>
      </c>
      <c r="AN1702">
        <v>0.151591997745843</v>
      </c>
      <c r="AO1702">
        <v>3.2403493941955401E-2</v>
      </c>
      <c r="AP1702">
        <v>2.90222597914905E-2</v>
      </c>
      <c r="AQ1702">
        <v>0.61143984220907299</v>
      </c>
      <c r="AR1702">
        <v>0.30140186915887801</v>
      </c>
      <c r="AS1702">
        <v>0.15946261682242899</v>
      </c>
      <c r="AT1702">
        <v>15483</v>
      </c>
      <c r="AU1702">
        <v>42438</v>
      </c>
      <c r="AV1702">
        <v>51114.370664023802</v>
      </c>
      <c r="AW1702">
        <v>0.47083685545224002</v>
      </c>
      <c r="AX1702">
        <v>0.319244604316546</v>
      </c>
      <c r="AY1702">
        <v>24.2</v>
      </c>
      <c r="AZ1702">
        <v>0.35164835164835101</v>
      </c>
      <c r="BA1702">
        <v>6.28346012961397E-2</v>
      </c>
      <c r="BB1702">
        <v>0.56888007928642204</v>
      </c>
      <c r="BC1702">
        <v>0.94449950445986097</v>
      </c>
      <c r="BD1702">
        <v>5.5500495540138702E-2</v>
      </c>
      <c r="BE1702">
        <v>1989</v>
      </c>
      <c r="BF1702">
        <v>30</v>
      </c>
      <c r="BG1702">
        <v>0.125661104</v>
      </c>
      <c r="BH1702">
        <v>0</v>
      </c>
      <c r="BI1702">
        <v>0</v>
      </c>
    </row>
    <row r="1703" spans="1:61" x14ac:dyDescent="0.2">
      <c r="A1703">
        <v>1702</v>
      </c>
      <c r="B1703">
        <v>40135231023</v>
      </c>
      <c r="C1703">
        <v>4120000064</v>
      </c>
      <c r="D1703" t="s">
        <v>341</v>
      </c>
      <c r="E1703">
        <v>85225</v>
      </c>
      <c r="F1703">
        <v>112.316886206856</v>
      </c>
      <c r="G1703">
        <v>22.8685423499</v>
      </c>
      <c r="H1703">
        <v>0.12829549313431299</v>
      </c>
      <c r="I1703">
        <v>4</v>
      </c>
      <c r="J1703">
        <v>0.31235248700000001</v>
      </c>
      <c r="K1703">
        <v>0</v>
      </c>
      <c r="L1703">
        <v>0</v>
      </c>
      <c r="M1703">
        <v>0</v>
      </c>
      <c r="N1703">
        <v>55</v>
      </c>
      <c r="O1703">
        <v>25142.9755909306</v>
      </c>
      <c r="P1703">
        <v>457.14501074419275</v>
      </c>
      <c r="Q1703">
        <v>11419.2169913864</v>
      </c>
      <c r="R1703">
        <f>Q1703/AJ1703</f>
        <v>9.7019685568278682</v>
      </c>
      <c r="S1703">
        <v>1</v>
      </c>
      <c r="T1703">
        <v>1</v>
      </c>
      <c r="U1703">
        <v>1</v>
      </c>
      <c r="V1703">
        <v>1</v>
      </c>
      <c r="W1703">
        <v>0</v>
      </c>
      <c r="X1703">
        <v>3</v>
      </c>
      <c r="Y1703">
        <v>0</v>
      </c>
      <c r="Z1703">
        <v>0</v>
      </c>
      <c r="AA1703">
        <v>0</v>
      </c>
      <c r="AB1703">
        <v>112.316886206856</v>
      </c>
      <c r="AC1703">
        <v>24.336648754874901</v>
      </c>
      <c r="AD1703">
        <v>11419.2169913864</v>
      </c>
      <c r="AE1703">
        <v>9.7019685568279197</v>
      </c>
      <c r="AF1703">
        <v>1465.03407511765</v>
      </c>
      <c r="AG1703">
        <v>1.2447188403718401</v>
      </c>
      <c r="AH1703">
        <v>9954.1829162688009</v>
      </c>
      <c r="AI1703">
        <v>0.12829549313431299</v>
      </c>
      <c r="AJ1703">
        <v>1177</v>
      </c>
      <c r="AK1703">
        <v>3195.7730000000001</v>
      </c>
      <c r="AL1703">
        <v>0.71282922684791805</v>
      </c>
      <c r="AM1703">
        <v>0.287170773152081</v>
      </c>
      <c r="AN1703">
        <v>5.4375531011045003E-2</v>
      </c>
      <c r="AO1703">
        <v>0</v>
      </c>
      <c r="AP1703">
        <v>4.7578589634664402E-2</v>
      </c>
      <c r="AQ1703">
        <v>0.200509770603228</v>
      </c>
      <c r="AR1703">
        <v>2.9976019184652199E-2</v>
      </c>
      <c r="AS1703">
        <v>0.32733812949640201</v>
      </c>
      <c r="AT1703">
        <v>32419</v>
      </c>
      <c r="AU1703">
        <v>76810</v>
      </c>
      <c r="AV1703">
        <v>84700.909090909103</v>
      </c>
      <c r="AW1703">
        <v>0.134239592183517</v>
      </c>
      <c r="AX1703">
        <v>0.70434782608695601</v>
      </c>
      <c r="AY1703">
        <v>33.5</v>
      </c>
      <c r="AZ1703">
        <v>0.22939677145284601</v>
      </c>
      <c r="BA1703">
        <v>5.0977060322854699E-2</v>
      </c>
      <c r="BB1703">
        <v>0.35681818181818098</v>
      </c>
      <c r="BC1703">
        <v>0.96818181818181803</v>
      </c>
      <c r="BD1703">
        <v>3.1818181818181801E-2</v>
      </c>
      <c r="BE1703">
        <v>1995</v>
      </c>
      <c r="BF1703">
        <v>24</v>
      </c>
      <c r="BG1703">
        <v>0.13626451000000001</v>
      </c>
      <c r="BH1703">
        <v>0</v>
      </c>
      <c r="BI1703">
        <v>0</v>
      </c>
    </row>
    <row r="1704" spans="1:61" x14ac:dyDescent="0.2">
      <c r="A1704">
        <v>1703</v>
      </c>
      <c r="B1704">
        <v>40135231031</v>
      </c>
      <c r="C1704">
        <v>4120000055</v>
      </c>
      <c r="D1704" t="s">
        <v>342</v>
      </c>
      <c r="E1704">
        <v>85224</v>
      </c>
      <c r="F1704">
        <v>423.880052972947</v>
      </c>
      <c r="G1704">
        <v>5.2848501422499998</v>
      </c>
      <c r="H1704">
        <v>5.6541968875027299E-2</v>
      </c>
      <c r="I1704">
        <v>4.0999999999999996</v>
      </c>
      <c r="J1704">
        <v>0.39897461299999998</v>
      </c>
      <c r="K1704">
        <v>0</v>
      </c>
      <c r="L1704">
        <v>0</v>
      </c>
      <c r="M1704">
        <v>0</v>
      </c>
      <c r="N1704">
        <v>97</v>
      </c>
      <c r="O1704">
        <v>39008.283809821798</v>
      </c>
      <c r="P1704">
        <v>402.14725577135874</v>
      </c>
      <c r="Q1704">
        <v>19654.648854479899</v>
      </c>
      <c r="R1704">
        <f>Q1704/AJ1704</f>
        <v>15.189064029737171</v>
      </c>
      <c r="S1704">
        <v>1</v>
      </c>
      <c r="T1704">
        <v>1</v>
      </c>
      <c r="U1704">
        <v>1</v>
      </c>
      <c r="V1704">
        <v>1</v>
      </c>
      <c r="W1704">
        <v>0</v>
      </c>
      <c r="X1704">
        <v>3</v>
      </c>
      <c r="Y1704">
        <v>0</v>
      </c>
      <c r="Z1704">
        <v>0</v>
      </c>
      <c r="AA1704">
        <v>0</v>
      </c>
      <c r="AB1704">
        <v>423.880052972947</v>
      </c>
      <c r="AC1704">
        <v>39.170826713929202</v>
      </c>
      <c r="AD1704">
        <v>19654.648854479899</v>
      </c>
      <c r="AE1704">
        <v>15.189064029737199</v>
      </c>
      <c r="AF1704">
        <v>2306.1140766278199</v>
      </c>
      <c r="AG1704">
        <v>1.7821592555083601</v>
      </c>
      <c r="AH1704">
        <v>17348.534777852099</v>
      </c>
      <c r="AI1704">
        <v>0.117331736308388</v>
      </c>
      <c r="AJ1704">
        <v>1294</v>
      </c>
      <c r="AK1704">
        <v>5377.0919999999996</v>
      </c>
      <c r="AL1704">
        <v>0.60587326120556395</v>
      </c>
      <c r="AM1704">
        <v>0.39412673879443499</v>
      </c>
      <c r="AN1704">
        <v>0.187017001545595</v>
      </c>
      <c r="AO1704">
        <v>3.1684698608964397E-2</v>
      </c>
      <c r="AP1704">
        <v>1.7774343122102E-2</v>
      </c>
      <c r="AQ1704">
        <v>2.0865533230293599E-2</v>
      </c>
      <c r="AR1704">
        <v>2.4338624338624298E-2</v>
      </c>
      <c r="AS1704">
        <v>0.2</v>
      </c>
      <c r="AT1704">
        <v>50965</v>
      </c>
      <c r="AU1704">
        <v>38611</v>
      </c>
      <c r="AV1704">
        <v>101301.33333333299</v>
      </c>
      <c r="AW1704">
        <v>0.183427192276749</v>
      </c>
      <c r="AX1704">
        <v>0.123783031988873</v>
      </c>
      <c r="AY1704">
        <v>35</v>
      </c>
      <c r="AZ1704">
        <v>0.179289026275115</v>
      </c>
      <c r="BA1704">
        <v>0.152241112828438</v>
      </c>
      <c r="BB1704">
        <v>0.24333333333333301</v>
      </c>
      <c r="BC1704">
        <v>0.82833333333333303</v>
      </c>
      <c r="BD1704">
        <v>0.171666666666666</v>
      </c>
      <c r="BE1704">
        <v>1983</v>
      </c>
      <c r="BF1704">
        <v>36</v>
      </c>
      <c r="BG1704">
        <v>0.13320532199999999</v>
      </c>
      <c r="BH1704">
        <v>0</v>
      </c>
      <c r="BI1704">
        <v>0</v>
      </c>
    </row>
    <row r="1705" spans="1:61" x14ac:dyDescent="0.2">
      <c r="A1705">
        <v>1704</v>
      </c>
      <c r="B1705">
        <v>40135231032</v>
      </c>
      <c r="C1705">
        <v>4120000004</v>
      </c>
      <c r="D1705" t="s">
        <v>339</v>
      </c>
      <c r="E1705">
        <v>85226</v>
      </c>
      <c r="F1705">
        <v>5271.4868255937799</v>
      </c>
      <c r="G1705">
        <v>44.405181788299998</v>
      </c>
      <c r="H1705">
        <v>7.7152767905773301E-2</v>
      </c>
      <c r="I1705">
        <v>4.5999999999999996</v>
      </c>
      <c r="J1705">
        <v>0.29092707899999998</v>
      </c>
      <c r="K1705">
        <v>6000.8464359999998</v>
      </c>
      <c r="L1705">
        <v>3.3399999999999999E-2</v>
      </c>
      <c r="M1705">
        <v>1</v>
      </c>
      <c r="N1705">
        <v>56</v>
      </c>
      <c r="O1705">
        <v>20769.593394055799</v>
      </c>
      <c r="P1705">
        <v>370.88559632242499</v>
      </c>
      <c r="Q1705">
        <v>8794.8265055352094</v>
      </c>
      <c r="R1705">
        <f>Q1705/AJ1705</f>
        <v>9.4771837344129413</v>
      </c>
      <c r="S1705">
        <v>1</v>
      </c>
      <c r="T1705">
        <v>0</v>
      </c>
      <c r="U1705">
        <v>2</v>
      </c>
      <c r="V1705">
        <v>0</v>
      </c>
      <c r="W1705">
        <v>1</v>
      </c>
      <c r="X1705">
        <v>2</v>
      </c>
      <c r="Y1705">
        <v>0</v>
      </c>
      <c r="Z1705">
        <v>0</v>
      </c>
      <c r="AA1705">
        <v>0</v>
      </c>
      <c r="AB1705">
        <v>500.33686777867001</v>
      </c>
      <c r="AC1705">
        <v>19.947925332632298</v>
      </c>
      <c r="AD1705">
        <v>8794.8265055352094</v>
      </c>
      <c r="AE1705">
        <v>9.4771837344129501</v>
      </c>
      <c r="AF1705">
        <v>628.38608352008998</v>
      </c>
      <c r="AG1705">
        <v>0.67714017620699296</v>
      </c>
      <c r="AH1705">
        <v>8166.44042201512</v>
      </c>
      <c r="AI1705">
        <v>7.1449514453139101E-2</v>
      </c>
      <c r="AJ1705">
        <v>928</v>
      </c>
      <c r="AK1705">
        <v>7287.5559999999996</v>
      </c>
      <c r="AL1705">
        <v>0.75862068965517204</v>
      </c>
      <c r="AM1705">
        <v>0.24137931034482701</v>
      </c>
      <c r="AN1705">
        <v>0</v>
      </c>
      <c r="AO1705">
        <v>1.40086206896551E-2</v>
      </c>
      <c r="AP1705">
        <v>0.21875</v>
      </c>
      <c r="AQ1705">
        <v>0.15301724137931</v>
      </c>
      <c r="AR1705">
        <v>5.2316890881913297E-2</v>
      </c>
      <c r="AS1705">
        <v>0.51868460388639703</v>
      </c>
      <c r="AT1705">
        <v>38981</v>
      </c>
      <c r="AU1705">
        <v>85703</v>
      </c>
      <c r="AV1705">
        <v>85514.527845036297</v>
      </c>
      <c r="AW1705">
        <v>4.0948275862068902E-2</v>
      </c>
      <c r="AX1705">
        <v>0.54417670682730901</v>
      </c>
      <c r="AY1705">
        <v>33.9</v>
      </c>
      <c r="AZ1705">
        <v>0.23168103448275801</v>
      </c>
      <c r="BA1705">
        <v>0.18642241379310301</v>
      </c>
      <c r="BB1705">
        <v>0.280871670702179</v>
      </c>
      <c r="BC1705">
        <v>0.87893462469733596</v>
      </c>
      <c r="BD1705">
        <v>0.12106537530266299</v>
      </c>
      <c r="BE1705">
        <v>1992</v>
      </c>
      <c r="BF1705">
        <v>27</v>
      </c>
      <c r="BG1705">
        <v>0.123166383</v>
      </c>
      <c r="BH1705">
        <v>0</v>
      </c>
      <c r="BI1705">
        <v>0</v>
      </c>
    </row>
    <row r="1706" spans="1:61" x14ac:dyDescent="0.2">
      <c r="A1706">
        <v>1705</v>
      </c>
      <c r="B1706">
        <v>40135231033</v>
      </c>
      <c r="C1706">
        <v>4120000055</v>
      </c>
      <c r="D1706" t="s">
        <v>342</v>
      </c>
      <c r="E1706">
        <v>85224</v>
      </c>
      <c r="F1706">
        <v>184.83818226401999</v>
      </c>
      <c r="G1706">
        <v>5.2848501422499998</v>
      </c>
      <c r="H1706">
        <v>0.23523299535259901</v>
      </c>
      <c r="I1706">
        <v>4.0999999999999996</v>
      </c>
      <c r="J1706">
        <v>0.39897461299999998</v>
      </c>
      <c r="K1706">
        <v>0</v>
      </c>
      <c r="L1706">
        <v>0</v>
      </c>
      <c r="M1706">
        <v>0</v>
      </c>
      <c r="N1706">
        <v>80</v>
      </c>
      <c r="O1706">
        <v>21389.004681668499</v>
      </c>
      <c r="P1706">
        <v>267.36255852085623</v>
      </c>
      <c r="Q1706">
        <v>21068.8640470436</v>
      </c>
      <c r="R1706">
        <f>Q1706/AJ1706</f>
        <v>11.646691015502267</v>
      </c>
      <c r="S1706">
        <v>1</v>
      </c>
      <c r="T1706">
        <v>1</v>
      </c>
      <c r="U1706">
        <v>1</v>
      </c>
      <c r="V1706">
        <v>1</v>
      </c>
      <c r="W1706">
        <v>0</v>
      </c>
      <c r="X1706">
        <v>3</v>
      </c>
      <c r="Y1706">
        <v>0</v>
      </c>
      <c r="Z1706">
        <v>0</v>
      </c>
      <c r="AA1706">
        <v>0</v>
      </c>
      <c r="AB1706">
        <v>184.83818226401999</v>
      </c>
      <c r="AC1706">
        <v>39.170826713929202</v>
      </c>
      <c r="AD1706">
        <v>21068.8640470436</v>
      </c>
      <c r="AE1706">
        <v>11.646691015502199</v>
      </c>
      <c r="AF1706">
        <v>5934.6633498901501</v>
      </c>
      <c r="AG1706">
        <v>3.2806320342123501</v>
      </c>
      <c r="AH1706">
        <v>15134.200697153399</v>
      </c>
      <c r="AI1706">
        <v>0.28167932246555499</v>
      </c>
      <c r="AJ1706">
        <v>1809</v>
      </c>
      <c r="AK1706">
        <v>6870.6189999999997</v>
      </c>
      <c r="AL1706">
        <v>0.435046987285793</v>
      </c>
      <c r="AM1706">
        <v>0.56495301271420595</v>
      </c>
      <c r="AN1706">
        <v>9.0657822001105504E-2</v>
      </c>
      <c r="AO1706">
        <v>0.185737976782752</v>
      </c>
      <c r="AP1706">
        <v>6.0254284134881098E-2</v>
      </c>
      <c r="AQ1706">
        <v>0.27197346600331601</v>
      </c>
      <c r="AR1706">
        <v>1.4462809917355299E-2</v>
      </c>
      <c r="AS1706">
        <v>0.21694214876032999</v>
      </c>
      <c r="AT1706">
        <v>24007</v>
      </c>
      <c r="AU1706">
        <v>65265</v>
      </c>
      <c r="AV1706">
        <v>66740.314960629898</v>
      </c>
      <c r="AW1706">
        <v>0.12493090105030399</v>
      </c>
      <c r="AX1706">
        <v>0.24033149171270701</v>
      </c>
      <c r="AY1706">
        <v>28.6</v>
      </c>
      <c r="AZ1706">
        <v>0.36650082918739602</v>
      </c>
      <c r="BA1706">
        <v>4.8092868988391303E-2</v>
      </c>
      <c r="BB1706">
        <v>0.41259842519685003</v>
      </c>
      <c r="BC1706">
        <v>0.92125984251968496</v>
      </c>
      <c r="BD1706">
        <v>7.8740157480314904E-2</v>
      </c>
      <c r="BE1706">
        <v>1991</v>
      </c>
      <c r="BF1706">
        <v>28</v>
      </c>
      <c r="BG1706">
        <v>0.140929368</v>
      </c>
      <c r="BH1706">
        <v>0</v>
      </c>
      <c r="BI1706">
        <v>0</v>
      </c>
    </row>
    <row r="1707" spans="1:61" x14ac:dyDescent="0.2">
      <c r="A1707">
        <v>1706</v>
      </c>
      <c r="B1707">
        <v>40135231034</v>
      </c>
      <c r="C1707">
        <v>4120000038</v>
      </c>
      <c r="D1707" t="s">
        <v>337</v>
      </c>
      <c r="E1707">
        <v>85225</v>
      </c>
      <c r="F1707">
        <v>2677.4197153548598</v>
      </c>
      <c r="G1707">
        <v>0.29017759797100001</v>
      </c>
      <c r="H1707">
        <v>8.5877685705879295E-2</v>
      </c>
      <c r="I1707">
        <v>5</v>
      </c>
      <c r="J1707">
        <v>0.30392721900000003</v>
      </c>
      <c r="K1707">
        <v>0</v>
      </c>
      <c r="L1707">
        <v>0</v>
      </c>
      <c r="M1707">
        <v>0</v>
      </c>
      <c r="N1707">
        <v>70</v>
      </c>
      <c r="O1707">
        <v>30380.992726601198</v>
      </c>
      <c r="P1707">
        <v>434.01418180858855</v>
      </c>
      <c r="Q1707">
        <v>16348.479461574299</v>
      </c>
      <c r="R1707">
        <f>Q1707/AJ1707</f>
        <v>9.5049299195199417</v>
      </c>
      <c r="S1707">
        <v>1</v>
      </c>
      <c r="T1707">
        <v>0</v>
      </c>
      <c r="U1707">
        <v>2</v>
      </c>
      <c r="V1707">
        <v>0</v>
      </c>
      <c r="W1707">
        <v>1</v>
      </c>
      <c r="X1707">
        <v>1</v>
      </c>
      <c r="Y1707">
        <v>0</v>
      </c>
      <c r="Z1707">
        <v>0</v>
      </c>
      <c r="AA1707">
        <v>0</v>
      </c>
      <c r="AB1707">
        <v>742.64135210489997</v>
      </c>
      <c r="AC1707">
        <v>5.2873526666803103</v>
      </c>
      <c r="AD1707">
        <v>16348.479461574299</v>
      </c>
      <c r="AE1707">
        <v>9.5049299195199701</v>
      </c>
      <c r="AF1707">
        <v>435.97635530560501</v>
      </c>
      <c r="AG1707">
        <v>0.25347462517767699</v>
      </c>
      <c r="AH1707">
        <v>15912.503106268699</v>
      </c>
      <c r="AI1707">
        <v>2.66677005852641E-2</v>
      </c>
      <c r="AJ1707">
        <v>1720</v>
      </c>
      <c r="AK1707">
        <v>4539.8100000000004</v>
      </c>
      <c r="AL1707">
        <v>0.74476744186046495</v>
      </c>
      <c r="AM1707">
        <v>0.25523255813953399</v>
      </c>
      <c r="AN1707">
        <v>0.13546511627906899</v>
      </c>
      <c r="AO1707">
        <v>6.9767441860465098E-3</v>
      </c>
      <c r="AP1707">
        <v>2.44186046511627E-2</v>
      </c>
      <c r="AQ1707">
        <v>0.15465116279069699</v>
      </c>
      <c r="AR1707">
        <v>1.2295081967213101E-2</v>
      </c>
      <c r="AS1707">
        <v>0.28934426229508198</v>
      </c>
      <c r="AT1707">
        <v>33603</v>
      </c>
      <c r="AU1707">
        <v>56932</v>
      </c>
      <c r="AV1707">
        <v>77761.196105702402</v>
      </c>
      <c r="AW1707">
        <v>0.160926365795724</v>
      </c>
      <c r="AX1707">
        <v>0.51515151515151503</v>
      </c>
      <c r="AY1707">
        <v>50.1</v>
      </c>
      <c r="AZ1707">
        <v>0.23953488372092999</v>
      </c>
      <c r="BA1707">
        <v>0.209883720930232</v>
      </c>
      <c r="BB1707">
        <v>0.40333796940194699</v>
      </c>
      <c r="BC1707">
        <v>0.79833101529902595</v>
      </c>
      <c r="BD1707">
        <v>0.201668984700973</v>
      </c>
      <c r="BE1707">
        <v>1996</v>
      </c>
      <c r="BF1707">
        <v>23</v>
      </c>
      <c r="BG1707">
        <v>0.11668369000000001</v>
      </c>
      <c r="BH1707">
        <v>0</v>
      </c>
      <c r="BI1707">
        <v>0</v>
      </c>
    </row>
    <row r="1708" spans="1:61" x14ac:dyDescent="0.2">
      <c r="A1708">
        <v>1707</v>
      </c>
      <c r="B1708">
        <v>40135231041</v>
      </c>
      <c r="C1708">
        <v>4120000038</v>
      </c>
      <c r="D1708" t="s">
        <v>337</v>
      </c>
      <c r="E1708">
        <v>85225</v>
      </c>
      <c r="F1708">
        <v>899.22061026246297</v>
      </c>
      <c r="G1708">
        <v>0.29017759797100001</v>
      </c>
      <c r="H1708">
        <v>7.0345560155937695E-2</v>
      </c>
      <c r="I1708">
        <v>5</v>
      </c>
      <c r="J1708">
        <v>0.30392721900000003</v>
      </c>
      <c r="K1708">
        <v>0</v>
      </c>
      <c r="L1708">
        <v>0</v>
      </c>
      <c r="M1708">
        <v>0</v>
      </c>
      <c r="N1708">
        <v>95</v>
      </c>
      <c r="O1708">
        <v>37654.176613941301</v>
      </c>
      <c r="P1708">
        <v>396.35975383096104</v>
      </c>
      <c r="Q1708">
        <v>17835.711339220001</v>
      </c>
      <c r="R1708">
        <f>Q1708/AJ1708</f>
        <v>12.059304488992563</v>
      </c>
      <c r="S1708">
        <v>1</v>
      </c>
      <c r="T1708">
        <v>1</v>
      </c>
      <c r="U1708">
        <v>1</v>
      </c>
      <c r="V1708">
        <v>1</v>
      </c>
      <c r="W1708">
        <v>0</v>
      </c>
      <c r="X1708">
        <v>3</v>
      </c>
      <c r="Y1708">
        <v>0</v>
      </c>
      <c r="Z1708">
        <v>0</v>
      </c>
      <c r="AA1708">
        <v>0</v>
      </c>
      <c r="AB1708">
        <v>442.58540416812298</v>
      </c>
      <c r="AC1708">
        <v>19.320673061909002</v>
      </c>
      <c r="AD1708">
        <v>17835.711339220001</v>
      </c>
      <c r="AE1708">
        <v>12.0593044889926</v>
      </c>
      <c r="AF1708">
        <v>2359.1377005513</v>
      </c>
      <c r="AG1708">
        <v>1.59508972315842</v>
      </c>
      <c r="AH1708">
        <v>15476.5736386687</v>
      </c>
      <c r="AI1708">
        <v>0.13227045760511</v>
      </c>
      <c r="AJ1708">
        <v>1479</v>
      </c>
      <c r="AK1708">
        <v>3695.9839999999999</v>
      </c>
      <c r="AL1708">
        <v>0.77755240027045303</v>
      </c>
      <c r="AM1708">
        <v>0.222447599729546</v>
      </c>
      <c r="AN1708">
        <v>0.104800540906017</v>
      </c>
      <c r="AO1708">
        <v>2.4340770791074998E-2</v>
      </c>
      <c r="AP1708">
        <v>0</v>
      </c>
      <c r="AQ1708">
        <v>0.108857336037863</v>
      </c>
      <c r="AR1708">
        <v>3.1523642732049002E-2</v>
      </c>
      <c r="AS1708">
        <v>0.409807355516637</v>
      </c>
      <c r="AT1708">
        <v>41176</v>
      </c>
      <c r="AU1708">
        <v>63077</v>
      </c>
      <c r="AV1708">
        <v>78354.787234042597</v>
      </c>
      <c r="AW1708">
        <v>0.148749154834347</v>
      </c>
      <c r="AX1708">
        <v>0.22363405336721701</v>
      </c>
      <c r="AY1708">
        <v>31</v>
      </c>
      <c r="AZ1708">
        <v>0.121703853955375</v>
      </c>
      <c r="BA1708">
        <v>0.15145368492224401</v>
      </c>
      <c r="BB1708">
        <v>0.159574468085106</v>
      </c>
      <c r="BC1708">
        <v>0.85771276595744605</v>
      </c>
      <c r="BD1708">
        <v>0.142287234042553</v>
      </c>
      <c r="BE1708">
        <v>1995</v>
      </c>
      <c r="BF1708">
        <v>24</v>
      </c>
      <c r="BG1708">
        <v>0.33709254799999999</v>
      </c>
      <c r="BH1708">
        <v>0</v>
      </c>
      <c r="BI1708">
        <v>0</v>
      </c>
    </row>
    <row r="1709" spans="1:61" x14ac:dyDescent="0.2">
      <c r="A1709">
        <v>1708</v>
      </c>
      <c r="B1709">
        <v>40135231042</v>
      </c>
      <c r="C1709">
        <v>4120000012</v>
      </c>
      <c r="D1709" t="s">
        <v>343</v>
      </c>
      <c r="E1709">
        <v>85225</v>
      </c>
      <c r="F1709">
        <v>546.975003788207</v>
      </c>
      <c r="G1709">
        <v>14.6542314358</v>
      </c>
      <c r="H1709">
        <v>8.1537270061862704E-2</v>
      </c>
      <c r="I1709">
        <v>4.3</v>
      </c>
      <c r="J1709">
        <v>0.40228214299999998</v>
      </c>
      <c r="K1709">
        <v>0</v>
      </c>
      <c r="L1709">
        <v>0</v>
      </c>
      <c r="M1709">
        <v>0</v>
      </c>
      <c r="N1709">
        <v>84</v>
      </c>
      <c r="O1709">
        <v>25734.366014678501</v>
      </c>
      <c r="P1709">
        <v>306.36150017474404</v>
      </c>
      <c r="Q1709">
        <v>27298.443346284301</v>
      </c>
      <c r="R1709">
        <f>Q1709/AJ1709</f>
        <v>12.756281937516029</v>
      </c>
      <c r="S1709">
        <v>1</v>
      </c>
      <c r="T1709">
        <v>1</v>
      </c>
      <c r="U1709">
        <v>1</v>
      </c>
      <c r="V1709">
        <v>1</v>
      </c>
      <c r="W1709">
        <v>0</v>
      </c>
      <c r="X1709">
        <v>8</v>
      </c>
      <c r="Y1709">
        <v>0</v>
      </c>
      <c r="Z1709">
        <v>0</v>
      </c>
      <c r="AA1709">
        <v>0</v>
      </c>
      <c r="AB1709">
        <v>460.69476682763201</v>
      </c>
      <c r="AC1709">
        <v>46.015272243845203</v>
      </c>
      <c r="AD1709">
        <v>27298.443346284301</v>
      </c>
      <c r="AE1709">
        <v>12.756281937516</v>
      </c>
      <c r="AF1709">
        <v>8594.2969925256402</v>
      </c>
      <c r="AG1709">
        <v>4.0160266320213296</v>
      </c>
      <c r="AH1709">
        <v>18704.146353758599</v>
      </c>
      <c r="AI1709">
        <v>0.31482736519096899</v>
      </c>
      <c r="AJ1709">
        <v>2140</v>
      </c>
      <c r="AK1709">
        <v>9124.3150000000005</v>
      </c>
      <c r="AL1709">
        <v>0.85934579439252301</v>
      </c>
      <c r="AM1709">
        <v>0.14065420560747599</v>
      </c>
      <c r="AN1709">
        <v>2.00934579439252E-2</v>
      </c>
      <c r="AO1709">
        <v>5.6074766355140096E-3</v>
      </c>
      <c r="AP1709">
        <v>1.16822429906542E-2</v>
      </c>
      <c r="AQ1709">
        <v>0.78691588785046696</v>
      </c>
      <c r="AR1709">
        <v>0.32252559726962399</v>
      </c>
      <c r="AS1709">
        <v>0.109215017064846</v>
      </c>
      <c r="AT1709">
        <v>15496</v>
      </c>
      <c r="AU1709">
        <v>32125</v>
      </c>
      <c r="AV1709">
        <v>44228.064992614498</v>
      </c>
      <c r="AW1709">
        <v>0.54626168224298999</v>
      </c>
      <c r="AX1709">
        <v>0.36143039591315401</v>
      </c>
      <c r="AY1709">
        <v>28.8</v>
      </c>
      <c r="AZ1709">
        <v>0.35046728971962599</v>
      </c>
      <c r="BA1709">
        <v>2.1495327102803701E-2</v>
      </c>
      <c r="BB1709">
        <v>0.55391432791728201</v>
      </c>
      <c r="BC1709">
        <v>0.84342688330871496</v>
      </c>
      <c r="BD1709">
        <v>0.15657311669128501</v>
      </c>
      <c r="BE1709">
        <v>1989</v>
      </c>
      <c r="BF1709">
        <v>30</v>
      </c>
      <c r="BG1709">
        <v>0.117579871</v>
      </c>
      <c r="BH1709">
        <v>0</v>
      </c>
      <c r="BI1709">
        <v>0</v>
      </c>
    </row>
    <row r="1710" spans="1:61" x14ac:dyDescent="0.2">
      <c r="A1710">
        <v>1709</v>
      </c>
      <c r="B1710">
        <v>40135231043</v>
      </c>
      <c r="C1710">
        <v>4120000041</v>
      </c>
      <c r="D1710" t="s">
        <v>40</v>
      </c>
      <c r="E1710">
        <v>85224</v>
      </c>
      <c r="F1710">
        <v>2488.2628598977899</v>
      </c>
      <c r="G1710">
        <v>30.844652936199999</v>
      </c>
      <c r="H1710">
        <v>0.105984021809823</v>
      </c>
      <c r="I1710">
        <v>4.4000000000000004</v>
      </c>
      <c r="J1710">
        <v>0.30379489399999998</v>
      </c>
      <c r="K1710">
        <v>0</v>
      </c>
      <c r="L1710">
        <v>0</v>
      </c>
      <c r="M1710">
        <v>0</v>
      </c>
      <c r="N1710">
        <v>52</v>
      </c>
      <c r="O1710">
        <v>20075.038669126101</v>
      </c>
      <c r="P1710">
        <v>386.05843594473271</v>
      </c>
      <c r="Q1710">
        <v>6465.3760969339</v>
      </c>
      <c r="R1710">
        <f>Q1710/AJ1710</f>
        <v>11.263721423229791</v>
      </c>
      <c r="S1710">
        <v>1</v>
      </c>
      <c r="T1710">
        <v>0</v>
      </c>
      <c r="U1710">
        <v>2</v>
      </c>
      <c r="V1710">
        <v>0</v>
      </c>
      <c r="W1710">
        <v>1</v>
      </c>
      <c r="X1710">
        <v>6</v>
      </c>
      <c r="Y1710">
        <v>0</v>
      </c>
      <c r="Z1710">
        <v>0</v>
      </c>
      <c r="AA1710">
        <v>0</v>
      </c>
      <c r="AB1710">
        <v>259.93249760216901</v>
      </c>
      <c r="AC1710">
        <v>43.763730457970098</v>
      </c>
      <c r="AD1710">
        <v>6465.3760969339</v>
      </c>
      <c r="AE1710">
        <v>11.2637214232298</v>
      </c>
      <c r="AF1710">
        <v>1058.9478002457899</v>
      </c>
      <c r="AG1710">
        <v>1.8448567948532999</v>
      </c>
      <c r="AH1710">
        <v>5406.4282966881001</v>
      </c>
      <c r="AI1710">
        <v>0.16378750197501801</v>
      </c>
      <c r="AJ1710">
        <v>574</v>
      </c>
      <c r="AK1710">
        <v>14652.46</v>
      </c>
      <c r="AL1710">
        <v>0.86933797909407595</v>
      </c>
      <c r="AM1710">
        <v>0.13066202090592299</v>
      </c>
      <c r="AN1710">
        <v>7.4912891986062699E-2</v>
      </c>
      <c r="AO1710">
        <v>0</v>
      </c>
      <c r="AP1710">
        <v>2.4390243902439001E-2</v>
      </c>
      <c r="AQ1710">
        <v>0.59581881533101</v>
      </c>
      <c r="AR1710">
        <v>0.29023746701846898</v>
      </c>
      <c r="AS1710">
        <v>0.31134564643799401</v>
      </c>
      <c r="AT1710">
        <v>16751</v>
      </c>
      <c r="AU1710">
        <v>25694</v>
      </c>
      <c r="AV1710">
        <v>27690.804597701201</v>
      </c>
      <c r="AW1710">
        <v>0.54703832752613202</v>
      </c>
      <c r="AX1710">
        <v>0.17994858611825101</v>
      </c>
      <c r="AY1710">
        <v>26.9</v>
      </c>
      <c r="AZ1710">
        <v>0.21777003484320501</v>
      </c>
      <c r="BA1710">
        <v>3.3101045296167197E-2</v>
      </c>
      <c r="BB1710">
        <v>0.32183908045977</v>
      </c>
      <c r="BC1710">
        <v>0.77298850574712596</v>
      </c>
      <c r="BD1710">
        <v>0.22701149425287301</v>
      </c>
      <c r="BE1710">
        <v>1990</v>
      </c>
      <c r="BF1710">
        <v>29</v>
      </c>
      <c r="BG1710">
        <v>0.129280689</v>
      </c>
      <c r="BH1710">
        <v>0</v>
      </c>
      <c r="BI1710">
        <v>0</v>
      </c>
    </row>
    <row r="1711" spans="1:61" x14ac:dyDescent="0.2">
      <c r="A1711">
        <v>1710</v>
      </c>
      <c r="B1711">
        <v>40135231044</v>
      </c>
      <c r="C1711">
        <v>4120000012</v>
      </c>
      <c r="D1711" t="s">
        <v>343</v>
      </c>
      <c r="E1711">
        <v>85225</v>
      </c>
      <c r="F1711">
        <v>158.87866151047501</v>
      </c>
      <c r="G1711">
        <v>14.6542314358</v>
      </c>
      <c r="H1711">
        <v>0.13385364438014999</v>
      </c>
      <c r="I1711">
        <v>4.3</v>
      </c>
      <c r="J1711">
        <v>0.40228214299999998</v>
      </c>
      <c r="K1711">
        <v>0</v>
      </c>
      <c r="L1711">
        <v>0</v>
      </c>
      <c r="M1711">
        <v>0</v>
      </c>
      <c r="N1711">
        <v>108</v>
      </c>
      <c r="O1711">
        <v>27624.994202077101</v>
      </c>
      <c r="P1711">
        <v>255.78698335256576</v>
      </c>
      <c r="Q1711">
        <v>31658.536585243299</v>
      </c>
      <c r="R1711">
        <f>Q1711/AJ1711</f>
        <v>16.293636945570405</v>
      </c>
      <c r="S1711">
        <v>1</v>
      </c>
      <c r="T1711">
        <v>1</v>
      </c>
      <c r="U1711">
        <v>1</v>
      </c>
      <c r="V1711">
        <v>1</v>
      </c>
      <c r="W1711">
        <v>0</v>
      </c>
      <c r="X1711">
        <v>1</v>
      </c>
      <c r="Y1711">
        <v>0</v>
      </c>
      <c r="Z1711">
        <v>0</v>
      </c>
      <c r="AA1711">
        <v>0</v>
      </c>
      <c r="AB1711">
        <v>158.87866151047501</v>
      </c>
      <c r="AC1711">
        <v>14.660572665951999</v>
      </c>
      <c r="AD1711">
        <v>31658.536585243299</v>
      </c>
      <c r="AE1711">
        <v>16.293636945570402</v>
      </c>
      <c r="AF1711">
        <v>4237.6104976771203</v>
      </c>
      <c r="AG1711">
        <v>2.1809626853716502</v>
      </c>
      <c r="AH1711">
        <v>27420.926087566098</v>
      </c>
      <c r="AI1711">
        <v>0.13385364438014999</v>
      </c>
      <c r="AJ1711">
        <v>1943</v>
      </c>
      <c r="AK1711">
        <v>5817.0889999999999</v>
      </c>
      <c r="AL1711">
        <v>0.78744209984559899</v>
      </c>
      <c r="AM1711">
        <v>0.21255790015439999</v>
      </c>
      <c r="AN1711">
        <v>2.4189397838394199E-2</v>
      </c>
      <c r="AO1711">
        <v>8.2861554297478102E-2</v>
      </c>
      <c r="AP1711">
        <v>5.5069480185280399E-2</v>
      </c>
      <c r="AQ1711">
        <v>0.23829130211013799</v>
      </c>
      <c r="AR1711">
        <v>2.6615969581748999E-2</v>
      </c>
      <c r="AS1711">
        <v>0.422053231939163</v>
      </c>
      <c r="AT1711">
        <v>34238</v>
      </c>
      <c r="AU1711">
        <v>94205</v>
      </c>
      <c r="AV1711">
        <v>104157.87728026501</v>
      </c>
      <c r="AW1711">
        <v>0.24444444444444399</v>
      </c>
      <c r="AX1711">
        <v>0.65671641791044699</v>
      </c>
      <c r="AY1711">
        <v>33.4</v>
      </c>
      <c r="AZ1711">
        <v>0.253216675244467</v>
      </c>
      <c r="BA1711">
        <v>0.126608337622233</v>
      </c>
      <c r="BB1711">
        <v>0.38142620232172397</v>
      </c>
      <c r="BC1711">
        <v>1</v>
      </c>
      <c r="BD1711">
        <v>0</v>
      </c>
      <c r="BE1711">
        <v>1997</v>
      </c>
      <c r="BF1711">
        <v>22</v>
      </c>
      <c r="BG1711">
        <v>0.16629601599999999</v>
      </c>
      <c r="BH1711">
        <v>0</v>
      </c>
      <c r="BI1711">
        <v>0</v>
      </c>
    </row>
    <row r="1712" spans="1:61" x14ac:dyDescent="0.2">
      <c r="A1712">
        <v>1711</v>
      </c>
      <c r="B1712">
        <v>40136102001</v>
      </c>
      <c r="C1712">
        <v>4024300001</v>
      </c>
      <c r="D1712" t="s">
        <v>344</v>
      </c>
      <c r="E1712">
        <v>85086</v>
      </c>
      <c r="F1712">
        <v>4333.2461358357004</v>
      </c>
      <c r="G1712">
        <v>66.955779776599996</v>
      </c>
      <c r="H1712">
        <v>0.53924301202443403</v>
      </c>
      <c r="I1712">
        <v>4.8</v>
      </c>
      <c r="J1712">
        <v>0.437264869</v>
      </c>
      <c r="K1712">
        <v>0</v>
      </c>
      <c r="L1712">
        <v>0</v>
      </c>
      <c r="M1712">
        <v>0</v>
      </c>
      <c r="N1712">
        <v>30</v>
      </c>
      <c r="O1712">
        <v>32534.427380378602</v>
      </c>
      <c r="P1712">
        <v>1084.4809126792868</v>
      </c>
      <c r="Q1712">
        <v>5492.6115453163902</v>
      </c>
      <c r="R1712">
        <f>Q1712/AJ1712</f>
        <v>13.203393137779784</v>
      </c>
      <c r="S1712">
        <v>0</v>
      </c>
      <c r="T1712">
        <v>0</v>
      </c>
      <c r="U1712">
        <v>3</v>
      </c>
      <c r="X1712">
        <v>0</v>
      </c>
      <c r="Y1712">
        <v>0</v>
      </c>
      <c r="Z1712">
        <v>0</v>
      </c>
      <c r="AA1712">
        <v>1</v>
      </c>
      <c r="AB1712">
        <v>1089.32098970625</v>
      </c>
      <c r="AC1712">
        <v>0</v>
      </c>
      <c r="AD1712">
        <v>5492.6115453163902</v>
      </c>
      <c r="AE1712">
        <v>13.203393137779701</v>
      </c>
      <c r="AF1712">
        <v>0</v>
      </c>
      <c r="AG1712">
        <v>0</v>
      </c>
      <c r="AH1712">
        <v>5492.6115453163902</v>
      </c>
      <c r="AI1712">
        <v>0</v>
      </c>
      <c r="AJ1712">
        <v>416</v>
      </c>
      <c r="AK1712">
        <v>557.51670000000001</v>
      </c>
      <c r="AL1712">
        <v>0.90865384615384603</v>
      </c>
      <c r="AM1712">
        <v>9.1346153846153799E-2</v>
      </c>
      <c r="AN1712">
        <v>4.3269230769230699E-2</v>
      </c>
      <c r="AO1712">
        <v>0</v>
      </c>
      <c r="AP1712">
        <v>0</v>
      </c>
      <c r="AQ1712">
        <v>0</v>
      </c>
      <c r="AR1712">
        <v>0</v>
      </c>
      <c r="AS1712">
        <v>0.66666666666666596</v>
      </c>
      <c r="AT1712">
        <v>86833</v>
      </c>
      <c r="AV1712">
        <v>180903.06122449</v>
      </c>
      <c r="AW1712">
        <v>0</v>
      </c>
      <c r="AX1712">
        <v>0.75095785440613005</v>
      </c>
      <c r="AY1712">
        <v>65.8</v>
      </c>
      <c r="AZ1712">
        <v>4.8076923076923003E-2</v>
      </c>
      <c r="BA1712">
        <v>0.62259615384615297</v>
      </c>
      <c r="BB1712">
        <v>8.16326530612244E-2</v>
      </c>
      <c r="BC1712">
        <v>1</v>
      </c>
      <c r="BD1712">
        <v>0</v>
      </c>
      <c r="BE1712">
        <v>2004</v>
      </c>
      <c r="BF1712">
        <v>15</v>
      </c>
      <c r="BG1712">
        <v>0.198676823</v>
      </c>
      <c r="BH1712">
        <v>0</v>
      </c>
      <c r="BI1712">
        <v>0</v>
      </c>
    </row>
    <row r="1713" spans="1:61" x14ac:dyDescent="0.2">
      <c r="A1713">
        <v>1712</v>
      </c>
      <c r="B1713">
        <v>40136102004</v>
      </c>
      <c r="C1713">
        <v>4024300001</v>
      </c>
      <c r="D1713" t="s">
        <v>344</v>
      </c>
      <c r="E1713">
        <v>85086</v>
      </c>
      <c r="F1713">
        <v>2876.6090488160698</v>
      </c>
      <c r="G1713">
        <v>66.955779776599996</v>
      </c>
      <c r="H1713">
        <v>0.60510323762912299</v>
      </c>
      <c r="I1713">
        <v>4.8</v>
      </c>
      <c r="J1713">
        <v>0.437264869</v>
      </c>
      <c r="K1713">
        <v>0</v>
      </c>
      <c r="L1713">
        <v>0</v>
      </c>
      <c r="M1713">
        <v>0</v>
      </c>
      <c r="N1713">
        <v>72</v>
      </c>
      <c r="O1713">
        <v>58003.333174179199</v>
      </c>
      <c r="P1713">
        <v>805.60184964137773</v>
      </c>
      <c r="Q1713">
        <v>34334.7274210408</v>
      </c>
      <c r="R1713">
        <f>Q1713/AJ1713</f>
        <v>13.261771889162148</v>
      </c>
      <c r="S1713">
        <v>1</v>
      </c>
      <c r="T1713">
        <v>0</v>
      </c>
      <c r="U1713">
        <v>2</v>
      </c>
      <c r="V1713">
        <v>0</v>
      </c>
      <c r="W1713">
        <v>1</v>
      </c>
      <c r="X1713">
        <v>1</v>
      </c>
      <c r="Y1713">
        <v>1</v>
      </c>
      <c r="Z1713">
        <v>1</v>
      </c>
      <c r="AA1713">
        <v>0</v>
      </c>
      <c r="AB1713">
        <v>641.39927765642005</v>
      </c>
      <c r="AC1713">
        <v>32.344919055882897</v>
      </c>
      <c r="AD1713">
        <v>34334.7274210408</v>
      </c>
      <c r="AE1713">
        <v>13.2617718891621</v>
      </c>
      <c r="AF1713">
        <v>0</v>
      </c>
      <c r="AG1713">
        <v>0</v>
      </c>
      <c r="AH1713">
        <v>34334.7274210408</v>
      </c>
      <c r="AI1713">
        <v>0</v>
      </c>
      <c r="AJ1713">
        <v>2589</v>
      </c>
      <c r="AK1713">
        <v>1867.066</v>
      </c>
      <c r="AL1713">
        <v>0.97952877558902995</v>
      </c>
      <c r="AM1713">
        <v>2.0471224410969401E-2</v>
      </c>
      <c r="AN1713">
        <v>6.9524913093858597E-3</v>
      </c>
      <c r="AO1713">
        <v>0</v>
      </c>
      <c r="AP1713">
        <v>0</v>
      </c>
      <c r="AQ1713">
        <v>3.8624951718810301E-2</v>
      </c>
      <c r="AR1713">
        <v>1.6326530612244899E-2</v>
      </c>
      <c r="AS1713">
        <v>0.55328798185940997</v>
      </c>
      <c r="AT1713">
        <v>79907</v>
      </c>
      <c r="AU1713">
        <v>96875</v>
      </c>
      <c r="AV1713">
        <v>154290.337078652</v>
      </c>
      <c r="AW1713">
        <v>2.6264967168790999E-2</v>
      </c>
      <c r="AX1713">
        <v>0.62587601078167099</v>
      </c>
      <c r="AY1713">
        <v>63.1</v>
      </c>
      <c r="AZ1713">
        <v>0.123599845500193</v>
      </c>
      <c r="BA1713">
        <v>0.46040942448821898</v>
      </c>
      <c r="BB1713">
        <v>0.15056179775280801</v>
      </c>
      <c r="BC1713">
        <v>1</v>
      </c>
      <c r="BD1713">
        <v>0</v>
      </c>
      <c r="BE1713">
        <v>2004</v>
      </c>
      <c r="BF1713">
        <v>15</v>
      </c>
      <c r="BG1713">
        <v>0.204328378</v>
      </c>
      <c r="BH1713">
        <v>0</v>
      </c>
      <c r="BI1713">
        <v>0</v>
      </c>
    </row>
    <row r="1714" spans="1:61" x14ac:dyDescent="0.2">
      <c r="A1714">
        <v>1713</v>
      </c>
      <c r="B1714">
        <v>40136103001</v>
      </c>
      <c r="C1714">
        <v>4024300001</v>
      </c>
      <c r="D1714" t="s">
        <v>344</v>
      </c>
      <c r="E1714">
        <v>85086</v>
      </c>
      <c r="F1714">
        <v>733.62640664889</v>
      </c>
      <c r="G1714">
        <v>66.955779776599996</v>
      </c>
      <c r="H1714">
        <v>0.67278251105226805</v>
      </c>
      <c r="I1714">
        <v>4.8</v>
      </c>
      <c r="J1714">
        <v>0.437264869</v>
      </c>
      <c r="K1714">
        <v>0</v>
      </c>
      <c r="L1714">
        <v>0</v>
      </c>
      <c r="M1714">
        <v>0</v>
      </c>
      <c r="N1714">
        <v>141</v>
      </c>
      <c r="O1714">
        <v>60304.9265616173</v>
      </c>
      <c r="P1714">
        <v>427.69451462139926</v>
      </c>
      <c r="Q1714">
        <v>140115.42073906501</v>
      </c>
      <c r="R1714">
        <f>Q1714/AJ1714</f>
        <v>22.472401080844428</v>
      </c>
      <c r="S1714">
        <v>1</v>
      </c>
      <c r="T1714">
        <v>1</v>
      </c>
      <c r="U1714">
        <v>1</v>
      </c>
      <c r="V1714">
        <v>1</v>
      </c>
      <c r="W1714">
        <v>0</v>
      </c>
      <c r="X1714">
        <v>3</v>
      </c>
      <c r="Y1714">
        <v>2</v>
      </c>
      <c r="Z1714">
        <v>0.66666666666666596</v>
      </c>
      <c r="AA1714">
        <v>0</v>
      </c>
      <c r="AB1714">
        <v>628.26262271532005</v>
      </c>
      <c r="AC1714">
        <v>68.103654535747395</v>
      </c>
      <c r="AD1714">
        <v>140115.42073906501</v>
      </c>
      <c r="AE1714">
        <v>22.472401080844399</v>
      </c>
      <c r="AF1714">
        <v>94267.204601973193</v>
      </c>
      <c r="AG1714">
        <v>15.119038428544201</v>
      </c>
      <c r="AH1714">
        <v>45848.216137091702</v>
      </c>
      <c r="AI1714">
        <v>0.67278251105226805</v>
      </c>
      <c r="AJ1714">
        <v>6235</v>
      </c>
      <c r="AK1714">
        <v>4426.2259999999997</v>
      </c>
      <c r="AL1714">
        <v>0.92349639133921402</v>
      </c>
      <c r="AM1714">
        <v>7.6503608660785802E-2</v>
      </c>
      <c r="AN1714">
        <v>2.37369687249398E-2</v>
      </c>
      <c r="AO1714">
        <v>3.0473135525260599E-3</v>
      </c>
      <c r="AP1714">
        <v>1.21892542101042E-2</v>
      </c>
      <c r="AQ1714">
        <v>7.9871692060946201E-2</v>
      </c>
      <c r="AR1714">
        <v>3.0745179781136001E-2</v>
      </c>
      <c r="AS1714">
        <v>0.47498697238144799</v>
      </c>
      <c r="AT1714">
        <v>45006</v>
      </c>
      <c r="AU1714">
        <v>117113</v>
      </c>
      <c r="AV1714">
        <v>142679.025641026</v>
      </c>
      <c r="AW1714">
        <v>8.6739620212423499E-2</v>
      </c>
      <c r="AX1714">
        <v>0.82753479125248497</v>
      </c>
      <c r="AY1714">
        <v>39.200000000000003</v>
      </c>
      <c r="AZ1714">
        <v>0.313712910986367</v>
      </c>
      <c r="BA1714">
        <v>0.10344827586206801</v>
      </c>
      <c r="BB1714">
        <v>0.44923076923076899</v>
      </c>
      <c r="BC1714">
        <v>0.992307692307692</v>
      </c>
      <c r="BD1714">
        <v>7.6923076923076901E-3</v>
      </c>
      <c r="BE1714">
        <v>2002</v>
      </c>
      <c r="BF1714">
        <v>17</v>
      </c>
      <c r="BG1714">
        <v>0.185201633</v>
      </c>
      <c r="BH1714">
        <v>0</v>
      </c>
      <c r="BI1714">
        <v>0</v>
      </c>
    </row>
    <row r="1715" spans="1:61" x14ac:dyDescent="0.2">
      <c r="A1715">
        <v>1714</v>
      </c>
      <c r="B1715">
        <v>40136104001</v>
      </c>
      <c r="C1715">
        <v>4024300001</v>
      </c>
      <c r="D1715" t="s">
        <v>344</v>
      </c>
      <c r="E1715">
        <v>85086</v>
      </c>
      <c r="F1715">
        <v>2461.2720452188601</v>
      </c>
      <c r="G1715">
        <v>66.955779776599996</v>
      </c>
      <c r="H1715">
        <v>0.55425956326801495</v>
      </c>
      <c r="I1715">
        <v>4.8</v>
      </c>
      <c r="J1715">
        <v>0.437264869</v>
      </c>
      <c r="K1715">
        <v>0</v>
      </c>
      <c r="L1715">
        <v>0</v>
      </c>
      <c r="M1715">
        <v>0</v>
      </c>
      <c r="N1715">
        <v>85</v>
      </c>
      <c r="O1715">
        <v>39778.381570787496</v>
      </c>
      <c r="P1715">
        <v>467.98095965632348</v>
      </c>
      <c r="Q1715">
        <v>36239.921548321101</v>
      </c>
      <c r="R1715">
        <f>Q1715/AJ1715</f>
        <v>24.619511921413793</v>
      </c>
      <c r="S1715">
        <v>1</v>
      </c>
      <c r="T1715">
        <v>0</v>
      </c>
      <c r="U1715">
        <v>2</v>
      </c>
      <c r="V1715">
        <v>0</v>
      </c>
      <c r="W1715">
        <v>1</v>
      </c>
      <c r="X1715">
        <v>3</v>
      </c>
      <c r="Y1715">
        <v>3</v>
      </c>
      <c r="Z1715">
        <v>1</v>
      </c>
      <c r="AA1715">
        <v>0</v>
      </c>
      <c r="AB1715">
        <v>292.76972033352303</v>
      </c>
      <c r="AC1715">
        <v>35.154046811803902</v>
      </c>
      <c r="AD1715">
        <v>36239.921548321101</v>
      </c>
      <c r="AE1715">
        <v>24.6195119214138</v>
      </c>
      <c r="AF1715">
        <v>0</v>
      </c>
      <c r="AG1715">
        <v>0</v>
      </c>
      <c r="AH1715">
        <v>36239.921548321101</v>
      </c>
      <c r="AI1715">
        <v>0</v>
      </c>
      <c r="AJ1715">
        <v>1472</v>
      </c>
      <c r="AK1715">
        <v>3178.1350000000002</v>
      </c>
      <c r="AL1715">
        <v>0.903532608695652</v>
      </c>
      <c r="AM1715">
        <v>9.6467391304347699E-2</v>
      </c>
      <c r="AN1715">
        <v>0</v>
      </c>
      <c r="AO1715">
        <v>1.3586956521739101E-2</v>
      </c>
      <c r="AP1715">
        <v>3.2608695652173898E-2</v>
      </c>
      <c r="AQ1715">
        <v>0.125679347826086</v>
      </c>
      <c r="AR1715">
        <v>7.18562874251497E-3</v>
      </c>
      <c r="AS1715">
        <v>0.46347305389221499</v>
      </c>
      <c r="AT1715">
        <v>39735</v>
      </c>
      <c r="AU1715">
        <v>137500</v>
      </c>
      <c r="AV1715">
        <v>130240.04524886901</v>
      </c>
      <c r="AW1715">
        <v>2.85326086956522E-2</v>
      </c>
      <c r="AX1715">
        <v>0.82178217821782096</v>
      </c>
      <c r="AY1715">
        <v>35.799999999999997</v>
      </c>
      <c r="AZ1715">
        <v>0.37703804347825998</v>
      </c>
      <c r="BA1715">
        <v>0.103940217391304</v>
      </c>
      <c r="BB1715">
        <v>0.52941176470588203</v>
      </c>
      <c r="BC1715">
        <v>1</v>
      </c>
      <c r="BD1715">
        <v>0</v>
      </c>
      <c r="BE1715">
        <v>2004</v>
      </c>
      <c r="BF1715">
        <v>15</v>
      </c>
      <c r="BG1715">
        <v>0.167188375</v>
      </c>
      <c r="BH1715">
        <v>0</v>
      </c>
      <c r="BI1715">
        <v>0</v>
      </c>
    </row>
    <row r="1716" spans="1:61" x14ac:dyDescent="0.2">
      <c r="A1716">
        <v>1715</v>
      </c>
      <c r="B1716">
        <v>40136104002</v>
      </c>
      <c r="C1716">
        <v>4024300001</v>
      </c>
      <c r="D1716" t="s">
        <v>344</v>
      </c>
      <c r="E1716">
        <v>85086</v>
      </c>
      <c r="F1716">
        <v>3729.43242125908</v>
      </c>
      <c r="G1716">
        <v>66.955779776599996</v>
      </c>
      <c r="H1716">
        <v>0.65650582376842803</v>
      </c>
      <c r="I1716">
        <v>4.8</v>
      </c>
      <c r="J1716">
        <v>0.437264869</v>
      </c>
      <c r="K1716">
        <v>0</v>
      </c>
      <c r="L1716">
        <v>0</v>
      </c>
      <c r="M1716">
        <v>0</v>
      </c>
      <c r="N1716">
        <v>32</v>
      </c>
      <c r="O1716">
        <v>29138.6628905709</v>
      </c>
      <c r="P1716">
        <v>910.58321533034064</v>
      </c>
      <c r="Q1716">
        <v>20090.9313643971</v>
      </c>
      <c r="R1716">
        <f>Q1716/AJ1716</f>
        <v>23.636389840467178</v>
      </c>
      <c r="S1716">
        <v>1</v>
      </c>
      <c r="T1716">
        <v>0</v>
      </c>
      <c r="U1716">
        <v>2</v>
      </c>
      <c r="V1716">
        <v>0</v>
      </c>
      <c r="W1716">
        <v>1</v>
      </c>
      <c r="X1716">
        <v>3</v>
      </c>
      <c r="Y1716">
        <v>3</v>
      </c>
      <c r="Z1716">
        <v>1</v>
      </c>
      <c r="AA1716">
        <v>0</v>
      </c>
      <c r="AB1716">
        <v>371.16636151712402</v>
      </c>
      <c r="AC1716">
        <v>34.141708645556299</v>
      </c>
      <c r="AD1716">
        <v>20090.9313643971</v>
      </c>
      <c r="AE1716">
        <v>23.636389840467199</v>
      </c>
      <c r="AF1716">
        <v>0</v>
      </c>
      <c r="AG1716">
        <v>0</v>
      </c>
      <c r="AH1716">
        <v>20090.9313643971</v>
      </c>
      <c r="AI1716">
        <v>0</v>
      </c>
      <c r="AJ1716">
        <v>850</v>
      </c>
      <c r="AK1716">
        <v>8334.2099999999991</v>
      </c>
      <c r="AL1716">
        <v>0.98117647058823498</v>
      </c>
      <c r="AM1716">
        <v>1.88235294117646E-2</v>
      </c>
      <c r="AN1716">
        <v>0</v>
      </c>
      <c r="AO1716">
        <v>1.8823529411764701E-2</v>
      </c>
      <c r="AP1716">
        <v>0</v>
      </c>
      <c r="AQ1716">
        <v>0.314117647058823</v>
      </c>
      <c r="AR1716">
        <v>4.7210300429184497E-2</v>
      </c>
      <c r="AS1716">
        <v>0.48927038626609398</v>
      </c>
      <c r="AT1716">
        <v>23788</v>
      </c>
      <c r="AU1716">
        <v>83047</v>
      </c>
      <c r="AV1716">
        <v>87475.336322870004</v>
      </c>
      <c r="AW1716">
        <v>0.247058823529411</v>
      </c>
      <c r="AX1716">
        <v>0.52017937219730903</v>
      </c>
      <c r="AY1716">
        <v>31.4</v>
      </c>
      <c r="AZ1716">
        <v>0.39058823529411701</v>
      </c>
      <c r="BA1716">
        <v>5.5294117647058799E-2</v>
      </c>
      <c r="BB1716">
        <v>0.74887892376681597</v>
      </c>
      <c r="BC1716">
        <v>0.95964125560538105</v>
      </c>
      <c r="BD1716">
        <v>4.0358744394618798E-2</v>
      </c>
      <c r="BE1716">
        <v>2005</v>
      </c>
      <c r="BF1716">
        <v>14</v>
      </c>
      <c r="BG1716">
        <v>0.14680441299999999</v>
      </c>
      <c r="BH1716">
        <v>0</v>
      </c>
      <c r="BI1716">
        <v>0</v>
      </c>
    </row>
    <row r="1717" spans="1:61" x14ac:dyDescent="0.2">
      <c r="A1717">
        <v>1716</v>
      </c>
      <c r="B1717">
        <v>40136104003</v>
      </c>
      <c r="C1717">
        <v>4024300001</v>
      </c>
      <c r="D1717" t="s">
        <v>344</v>
      </c>
      <c r="E1717">
        <v>85086</v>
      </c>
      <c r="F1717">
        <v>2133.0329709380899</v>
      </c>
      <c r="G1717">
        <v>66.955779776599996</v>
      </c>
      <c r="H1717">
        <v>0.61553246377817505</v>
      </c>
      <c r="I1717">
        <v>4.8</v>
      </c>
      <c r="J1717">
        <v>0.437264869</v>
      </c>
      <c r="K1717">
        <v>0</v>
      </c>
      <c r="L1717">
        <v>0</v>
      </c>
      <c r="M1717">
        <v>0</v>
      </c>
      <c r="N1717">
        <v>52</v>
      </c>
      <c r="O1717">
        <v>51479.640993753099</v>
      </c>
      <c r="P1717">
        <v>989.99309603371341</v>
      </c>
      <c r="Q1717">
        <v>17653.662534424999</v>
      </c>
      <c r="R1717">
        <f>Q1717/AJ1717</f>
        <v>20.867213397665484</v>
      </c>
      <c r="S1717">
        <v>1</v>
      </c>
      <c r="T1717">
        <v>0</v>
      </c>
      <c r="U1717">
        <v>2</v>
      </c>
      <c r="V1717">
        <v>0</v>
      </c>
      <c r="W1717">
        <v>1</v>
      </c>
      <c r="X1717">
        <v>5</v>
      </c>
      <c r="Y1717">
        <v>5</v>
      </c>
      <c r="Z1717">
        <v>1</v>
      </c>
      <c r="AA1717">
        <v>0</v>
      </c>
      <c r="AB1717">
        <v>129.244317112544</v>
      </c>
      <c r="AC1717">
        <v>36.280565877285497</v>
      </c>
      <c r="AD1717">
        <v>17653.662534424999</v>
      </c>
      <c r="AE1717">
        <v>20.867213397665498</v>
      </c>
      <c r="AF1717">
        <v>0</v>
      </c>
      <c r="AG1717">
        <v>0</v>
      </c>
      <c r="AH1717">
        <v>17653.662534424999</v>
      </c>
      <c r="AI1717">
        <v>0</v>
      </c>
      <c r="AJ1717">
        <v>846</v>
      </c>
      <c r="AK1717">
        <v>3407.3380000000002</v>
      </c>
      <c r="AL1717">
        <v>0.92553191489361697</v>
      </c>
      <c r="AM1717">
        <v>7.4468085106383003E-2</v>
      </c>
      <c r="AN1717">
        <v>6.1465721040189103E-2</v>
      </c>
      <c r="AO1717">
        <v>0</v>
      </c>
      <c r="AP1717">
        <v>0</v>
      </c>
      <c r="AQ1717">
        <v>5.4373522458628802E-2</v>
      </c>
      <c r="AR1717">
        <v>2.2950819672131102E-2</v>
      </c>
      <c r="AS1717">
        <v>0.393442622950819</v>
      </c>
      <c r="AT1717">
        <v>39411</v>
      </c>
      <c r="AU1717">
        <v>73824</v>
      </c>
      <c r="AV1717">
        <v>88234.972677595593</v>
      </c>
      <c r="AW1717">
        <v>8.3924349881796603E-2</v>
      </c>
      <c r="AX1717">
        <v>0.56882591093117396</v>
      </c>
      <c r="AY1717">
        <v>47.2</v>
      </c>
      <c r="AZ1717">
        <v>0.18676122931441999</v>
      </c>
      <c r="BA1717">
        <v>0.27423167848699698</v>
      </c>
      <c r="BB1717">
        <v>0.27322404371584702</v>
      </c>
      <c r="BC1717">
        <v>0.98360655737704905</v>
      </c>
      <c r="BD1717">
        <v>1.63934426229508E-2</v>
      </c>
      <c r="BE1717">
        <v>2004</v>
      </c>
      <c r="BF1717">
        <v>15</v>
      </c>
      <c r="BG1717">
        <v>0.170166504</v>
      </c>
      <c r="BH1717">
        <v>0</v>
      </c>
      <c r="BI1717">
        <v>0</v>
      </c>
    </row>
    <row r="1718" spans="1:61" x14ac:dyDescent="0.2">
      <c r="A1718">
        <v>1717</v>
      </c>
      <c r="B1718">
        <v>40136104004</v>
      </c>
      <c r="C1718">
        <v>4024300001</v>
      </c>
      <c r="D1718" t="s">
        <v>344</v>
      </c>
      <c r="E1718">
        <v>85086</v>
      </c>
      <c r="F1718">
        <v>2434.7427065776001</v>
      </c>
      <c r="G1718">
        <v>66.955779776599996</v>
      </c>
      <c r="H1718">
        <v>0.66269636806806798</v>
      </c>
      <c r="I1718">
        <v>4.8</v>
      </c>
      <c r="J1718">
        <v>0.437264869</v>
      </c>
      <c r="K1718">
        <v>0</v>
      </c>
      <c r="L1718">
        <v>0</v>
      </c>
      <c r="M1718">
        <v>0</v>
      </c>
      <c r="N1718">
        <v>66</v>
      </c>
      <c r="O1718">
        <v>34131.177375819301</v>
      </c>
      <c r="P1718">
        <v>517.1390511487773</v>
      </c>
      <c r="Q1718">
        <v>51454.2091363051</v>
      </c>
      <c r="R1718">
        <f>Q1718/AJ1718</f>
        <v>21.010293644877542</v>
      </c>
      <c r="S1718">
        <v>1</v>
      </c>
      <c r="T1718">
        <v>0</v>
      </c>
      <c r="U1718">
        <v>2</v>
      </c>
      <c r="V1718">
        <v>0</v>
      </c>
      <c r="W1718">
        <v>1</v>
      </c>
      <c r="X1718">
        <v>4</v>
      </c>
      <c r="Y1718">
        <v>4</v>
      </c>
      <c r="Z1718">
        <v>1</v>
      </c>
      <c r="AA1718">
        <v>0</v>
      </c>
      <c r="AB1718">
        <v>454.375047520289</v>
      </c>
      <c r="AC1718">
        <v>35.563139359460102</v>
      </c>
      <c r="AD1718">
        <v>51454.2091363051</v>
      </c>
      <c r="AE1718">
        <v>21.0102936448775</v>
      </c>
      <c r="AF1718">
        <v>0</v>
      </c>
      <c r="AG1718">
        <v>0</v>
      </c>
      <c r="AH1718">
        <v>51454.2091363051</v>
      </c>
      <c r="AI1718">
        <v>0</v>
      </c>
      <c r="AJ1718">
        <v>2449</v>
      </c>
      <c r="AK1718">
        <v>4984.9660000000003</v>
      </c>
      <c r="AL1718">
        <v>0.86035116374030196</v>
      </c>
      <c r="AM1718">
        <v>0.13964883625969701</v>
      </c>
      <c r="AN1718">
        <v>8.5749285422621405E-3</v>
      </c>
      <c r="AO1718">
        <v>7.3499387505104102E-3</v>
      </c>
      <c r="AP1718">
        <v>2.08248264597795E-2</v>
      </c>
      <c r="AQ1718">
        <v>4.8999591670069398E-2</v>
      </c>
      <c r="AR1718">
        <v>3.2514930325149301E-2</v>
      </c>
      <c r="AS1718">
        <v>0.43994691439946898</v>
      </c>
      <c r="AT1718">
        <v>39601</v>
      </c>
      <c r="AU1718">
        <v>107167</v>
      </c>
      <c r="AV1718">
        <v>127373.924731183</v>
      </c>
      <c r="AW1718">
        <v>3.0624744793793401E-2</v>
      </c>
      <c r="AX1718">
        <v>0.69220779220779205</v>
      </c>
      <c r="AY1718">
        <v>38.299999999999997</v>
      </c>
      <c r="AZ1718">
        <v>0.32952225398121598</v>
      </c>
      <c r="BA1718">
        <v>9.8815843201306597E-2</v>
      </c>
      <c r="BB1718">
        <v>0.56451612903225801</v>
      </c>
      <c r="BC1718">
        <v>0.95430107526881702</v>
      </c>
      <c r="BD1718">
        <v>4.5698924731182797E-2</v>
      </c>
      <c r="BE1718">
        <v>2004</v>
      </c>
      <c r="BF1718">
        <v>15</v>
      </c>
      <c r="BG1718">
        <v>0.15430609300000001</v>
      </c>
      <c r="BH1718">
        <v>0</v>
      </c>
      <c r="BI1718">
        <v>0</v>
      </c>
    </row>
    <row r="1719" spans="1:61" x14ac:dyDescent="0.2">
      <c r="A1719">
        <v>1718</v>
      </c>
      <c r="B1719">
        <v>40136109001</v>
      </c>
      <c r="C1719">
        <v>4278200099</v>
      </c>
      <c r="D1719" t="s">
        <v>496</v>
      </c>
      <c r="E1719">
        <v>85308</v>
      </c>
      <c r="F1719">
        <v>7913.1740720698199</v>
      </c>
      <c r="G1719">
        <v>1466.06191281</v>
      </c>
      <c r="H1719">
        <v>7.2543883626045899E-2</v>
      </c>
      <c r="I1719">
        <v>4.8</v>
      </c>
      <c r="J1719">
        <v>0.16355717</v>
      </c>
      <c r="K1719">
        <v>17925.858700000001</v>
      </c>
      <c r="L1719">
        <v>3.0200000000000001E-3</v>
      </c>
      <c r="M1719">
        <v>1</v>
      </c>
      <c r="N1719">
        <v>117</v>
      </c>
      <c r="O1719">
        <v>38673.175038953799</v>
      </c>
      <c r="P1719">
        <v>330.53995759789569</v>
      </c>
      <c r="Q1719">
        <v>33255.217370310398</v>
      </c>
      <c r="R1719">
        <f>Q1719/AJ1719</f>
        <v>13.590199170539599</v>
      </c>
      <c r="S1719">
        <v>0</v>
      </c>
      <c r="T1719">
        <v>0</v>
      </c>
      <c r="U1719">
        <v>3</v>
      </c>
      <c r="X1719">
        <v>0</v>
      </c>
      <c r="Y1719">
        <v>0</v>
      </c>
      <c r="Z1719">
        <v>0</v>
      </c>
      <c r="AA1719">
        <v>1</v>
      </c>
      <c r="AB1719">
        <v>2843.09390429937</v>
      </c>
      <c r="AC1719">
        <v>0</v>
      </c>
      <c r="AD1719">
        <v>33255.217370310398</v>
      </c>
      <c r="AE1719">
        <v>13.5901991705396</v>
      </c>
      <c r="AF1719">
        <v>0</v>
      </c>
      <c r="AG1719">
        <v>0</v>
      </c>
      <c r="AH1719">
        <v>33255.217370310398</v>
      </c>
      <c r="AI1719">
        <v>0</v>
      </c>
      <c r="AJ1719">
        <v>2447</v>
      </c>
      <c r="AK1719">
        <v>1605.3409999999999</v>
      </c>
      <c r="AL1719">
        <v>0.86187167960768196</v>
      </c>
      <c r="AM1719">
        <v>0.13812832039231701</v>
      </c>
      <c r="AN1719">
        <v>0</v>
      </c>
      <c r="AO1719">
        <v>3.5553739272578599E-2</v>
      </c>
      <c r="AP1719">
        <v>3.8414384961176898E-2</v>
      </c>
      <c r="AQ1719">
        <v>0.13363302002451899</v>
      </c>
      <c r="AR1719">
        <v>3.8713519952352497E-2</v>
      </c>
      <c r="AS1719">
        <v>0.36271590232281098</v>
      </c>
      <c r="AT1719">
        <v>51410</v>
      </c>
      <c r="AU1719">
        <v>114708</v>
      </c>
      <c r="AV1719">
        <v>153536.09394314</v>
      </c>
      <c r="AW1719">
        <v>0.110747854515733</v>
      </c>
      <c r="AX1719">
        <v>0.902934537246049</v>
      </c>
      <c r="AY1719">
        <v>42.9</v>
      </c>
      <c r="AZ1719">
        <v>0.25010216591744899</v>
      </c>
      <c r="BA1719">
        <v>0.118921127911728</v>
      </c>
      <c r="BB1719">
        <v>0.36711990111248399</v>
      </c>
      <c r="BC1719">
        <v>1</v>
      </c>
      <c r="BD1719">
        <v>0</v>
      </c>
      <c r="BE1719">
        <v>1998</v>
      </c>
      <c r="BF1719">
        <v>21</v>
      </c>
      <c r="BG1719">
        <v>0.11533921900000001</v>
      </c>
      <c r="BH1719">
        <v>0</v>
      </c>
      <c r="BI1719">
        <v>0</v>
      </c>
    </row>
    <row r="1720" spans="1:61" x14ac:dyDescent="0.2">
      <c r="A1720">
        <v>1719</v>
      </c>
      <c r="B1720">
        <v>40136109003</v>
      </c>
      <c r="C1720">
        <v>4278200099</v>
      </c>
      <c r="D1720" t="s">
        <v>496</v>
      </c>
      <c r="E1720">
        <v>85308</v>
      </c>
      <c r="F1720">
        <v>5550.0510631302004</v>
      </c>
      <c r="G1720">
        <v>1466.06191281</v>
      </c>
      <c r="H1720">
        <v>0.103257811534276</v>
      </c>
      <c r="I1720">
        <v>4.8</v>
      </c>
      <c r="J1720">
        <v>0.16355717</v>
      </c>
      <c r="K1720">
        <v>17925.858700000001</v>
      </c>
      <c r="L1720">
        <v>3.0200000000000001E-3</v>
      </c>
      <c r="M1720">
        <v>1</v>
      </c>
      <c r="N1720">
        <v>76</v>
      </c>
      <c r="O1720">
        <v>53766.2697040247</v>
      </c>
      <c r="P1720">
        <v>707.4509171582198</v>
      </c>
      <c r="Q1720">
        <v>20838.359627506001</v>
      </c>
      <c r="R1720">
        <f>Q1720/AJ1720</f>
        <v>14.685242866459479</v>
      </c>
      <c r="S1720">
        <v>0</v>
      </c>
      <c r="T1720">
        <v>0</v>
      </c>
      <c r="U1720">
        <v>3</v>
      </c>
      <c r="X1720">
        <v>0</v>
      </c>
      <c r="Y1720">
        <v>0</v>
      </c>
      <c r="Z1720">
        <v>0</v>
      </c>
      <c r="AA1720">
        <v>1</v>
      </c>
      <c r="AB1720">
        <v>1024.23324145589</v>
      </c>
      <c r="AC1720">
        <v>0</v>
      </c>
      <c r="AD1720">
        <v>20838.359627506001</v>
      </c>
      <c r="AE1720">
        <v>14.6852428664595</v>
      </c>
      <c r="AF1720">
        <v>0</v>
      </c>
      <c r="AG1720">
        <v>0</v>
      </c>
      <c r="AH1720">
        <v>20838.359627506001</v>
      </c>
      <c r="AI1720">
        <v>0</v>
      </c>
      <c r="AJ1720">
        <v>1419</v>
      </c>
      <c r="AK1720">
        <v>741.17269999999996</v>
      </c>
      <c r="AL1720">
        <v>0.84918957011980201</v>
      </c>
      <c r="AM1720">
        <v>0.15081042988019699</v>
      </c>
      <c r="AN1720">
        <v>1.8322762508809001E-2</v>
      </c>
      <c r="AO1720">
        <v>7.7519379844961196E-3</v>
      </c>
      <c r="AP1720">
        <v>7.9633544749823801E-2</v>
      </c>
      <c r="AQ1720">
        <v>0.115574348132487</v>
      </c>
      <c r="AR1720">
        <v>1.4380530973451299E-2</v>
      </c>
      <c r="AS1720">
        <v>0.52212389380530899</v>
      </c>
      <c r="AT1720">
        <v>51582</v>
      </c>
      <c r="AU1720">
        <v>149609</v>
      </c>
      <c r="AV1720">
        <v>167550.351288056</v>
      </c>
      <c r="AW1720">
        <v>6.13107822410148E-2</v>
      </c>
      <c r="AX1720">
        <v>0.94847775175644</v>
      </c>
      <c r="AY1720">
        <v>39.5</v>
      </c>
      <c r="AZ1720">
        <v>0.31782945736434098</v>
      </c>
      <c r="BA1720">
        <v>9.1613812544045103E-2</v>
      </c>
      <c r="BB1720">
        <v>0.38641686182669699</v>
      </c>
      <c r="BC1720">
        <v>1</v>
      </c>
      <c r="BD1720">
        <v>0</v>
      </c>
      <c r="BE1720">
        <v>2004</v>
      </c>
      <c r="BF1720">
        <v>15</v>
      </c>
      <c r="BG1720">
        <v>0.119980088</v>
      </c>
      <c r="BH1720">
        <v>0</v>
      </c>
      <c r="BI1720">
        <v>0</v>
      </c>
    </row>
    <row r="1721" spans="1:61" x14ac:dyDescent="0.2">
      <c r="A1721">
        <v>1720</v>
      </c>
      <c r="B1721">
        <v>40136111002</v>
      </c>
      <c r="C1721">
        <v>4278200094</v>
      </c>
      <c r="D1721" t="s">
        <v>23</v>
      </c>
      <c r="E1721">
        <v>85308</v>
      </c>
      <c r="F1721">
        <v>3355.3823609146798</v>
      </c>
      <c r="G1721">
        <v>15.819127121199999</v>
      </c>
      <c r="H1721">
        <v>6.8808604352409597E-2</v>
      </c>
      <c r="J1721">
        <v>0.13405784100000001</v>
      </c>
      <c r="K1721">
        <v>0</v>
      </c>
      <c r="L1721">
        <v>0</v>
      </c>
      <c r="M1721">
        <v>0</v>
      </c>
      <c r="N1721">
        <v>143</v>
      </c>
      <c r="O1721">
        <v>59307.382420518101</v>
      </c>
      <c r="P1721">
        <v>414.73694000362309</v>
      </c>
      <c r="Q1721">
        <v>15515.694665225999</v>
      </c>
      <c r="R1721">
        <f>Q1721/AJ1721</f>
        <v>8.4877979569070021</v>
      </c>
      <c r="S1721">
        <v>0</v>
      </c>
      <c r="T1721">
        <v>0</v>
      </c>
      <c r="U1721">
        <v>3</v>
      </c>
      <c r="X1721">
        <v>0</v>
      </c>
      <c r="Y1721">
        <v>0</v>
      </c>
      <c r="Z1721">
        <v>0</v>
      </c>
      <c r="AA1721">
        <v>1</v>
      </c>
      <c r="AB1721">
        <v>2329.9827665246698</v>
      </c>
      <c r="AC1721">
        <v>0</v>
      </c>
      <c r="AD1721">
        <v>15515.694665225999</v>
      </c>
      <c r="AE1721">
        <v>8.4877979569070092</v>
      </c>
      <c r="AF1721">
        <v>0</v>
      </c>
      <c r="AG1721">
        <v>0</v>
      </c>
      <c r="AH1721">
        <v>15515.694665225999</v>
      </c>
      <c r="AI1721">
        <v>0</v>
      </c>
      <c r="AJ1721">
        <v>1828</v>
      </c>
      <c r="AK1721">
        <v>1114.527</v>
      </c>
      <c r="AL1721">
        <v>0.84026258205689197</v>
      </c>
      <c r="AM1721">
        <v>0.159737417943107</v>
      </c>
      <c r="AN1721">
        <v>0.11269146608315</v>
      </c>
      <c r="AO1721">
        <v>0</v>
      </c>
      <c r="AP1721">
        <v>4.4310722100656397E-2</v>
      </c>
      <c r="AQ1721">
        <v>4.8140043763676102E-2</v>
      </c>
      <c r="AR1721">
        <v>2.6315789473684199E-2</v>
      </c>
      <c r="AS1721">
        <v>0.394736842105263</v>
      </c>
      <c r="AT1721">
        <v>38450</v>
      </c>
      <c r="AU1721">
        <v>133229</v>
      </c>
      <c r="AV1721">
        <v>139145.87525150899</v>
      </c>
      <c r="AW1721">
        <v>0.11761487964988999</v>
      </c>
      <c r="AX1721">
        <v>0.68719611021069604</v>
      </c>
      <c r="AY1721">
        <v>37.9</v>
      </c>
      <c r="AZ1721">
        <v>0.25765864332603899</v>
      </c>
      <c r="BA1721">
        <v>0.102844638949671</v>
      </c>
      <c r="BB1721">
        <v>0.43661971830985902</v>
      </c>
      <c r="BC1721">
        <v>1</v>
      </c>
      <c r="BD1721">
        <v>0</v>
      </c>
      <c r="BE1721">
        <v>2005</v>
      </c>
      <c r="BF1721">
        <v>14</v>
      </c>
      <c r="BG1721">
        <v>0.113264226</v>
      </c>
      <c r="BH1721">
        <v>0</v>
      </c>
      <c r="BI1721">
        <v>0</v>
      </c>
    </row>
    <row r="1722" spans="1:61" x14ac:dyDescent="0.2">
      <c r="A1722">
        <v>1721</v>
      </c>
      <c r="B1722">
        <v>40136112001</v>
      </c>
      <c r="C1722">
        <v>4540500024</v>
      </c>
      <c r="D1722" t="s">
        <v>346</v>
      </c>
      <c r="E1722">
        <v>85383</v>
      </c>
      <c r="F1722">
        <v>217.20136225356899</v>
      </c>
      <c r="G1722">
        <v>8.4154260906600005</v>
      </c>
      <c r="H1722">
        <v>0.17932116594849201</v>
      </c>
      <c r="I1722">
        <v>4.2</v>
      </c>
      <c r="J1722">
        <v>0.25505092499999998</v>
      </c>
      <c r="K1722">
        <v>0</v>
      </c>
      <c r="L1722">
        <v>0</v>
      </c>
      <c r="M1722">
        <v>0</v>
      </c>
      <c r="N1722">
        <v>118</v>
      </c>
      <c r="O1722">
        <v>48819.926032686599</v>
      </c>
      <c r="P1722">
        <v>413.72818671768306</v>
      </c>
      <c r="Q1722">
        <v>55879.6751648676</v>
      </c>
      <c r="R1722">
        <f>Q1722/AJ1722</f>
        <v>21.467412664182714</v>
      </c>
      <c r="S1722">
        <v>1</v>
      </c>
      <c r="T1722">
        <v>1</v>
      </c>
      <c r="U1722">
        <v>1</v>
      </c>
      <c r="V1722">
        <v>1</v>
      </c>
      <c r="W1722">
        <v>0</v>
      </c>
      <c r="X1722">
        <v>2</v>
      </c>
      <c r="Y1722">
        <v>0</v>
      </c>
      <c r="Z1722">
        <v>0</v>
      </c>
      <c r="AA1722">
        <v>0</v>
      </c>
      <c r="AB1722">
        <v>217.20136225356899</v>
      </c>
      <c r="AC1722">
        <v>28.362770240534999</v>
      </c>
      <c r="AD1722">
        <v>55879.6751648676</v>
      </c>
      <c r="AE1722">
        <v>21.467412664182699</v>
      </c>
      <c r="AF1722">
        <v>15103.7104052454</v>
      </c>
      <c r="AG1722">
        <v>5.8024242816924403</v>
      </c>
      <c r="AH1722">
        <v>40775.964759622198</v>
      </c>
      <c r="AI1722">
        <v>0.27028987481912398</v>
      </c>
      <c r="AJ1722">
        <v>2603</v>
      </c>
      <c r="AK1722">
        <v>5751.5370000000003</v>
      </c>
      <c r="AL1722">
        <v>0.80253553592009197</v>
      </c>
      <c r="AM1722">
        <v>0.197464464079907</v>
      </c>
      <c r="AN1722">
        <v>1.7287744909719498E-2</v>
      </c>
      <c r="AO1722">
        <v>1.61352285824049E-2</v>
      </c>
      <c r="AP1722">
        <v>0.101805608912792</v>
      </c>
      <c r="AQ1722">
        <v>9.1432961966961199E-2</v>
      </c>
      <c r="AR1722">
        <v>2.7728613569321499E-2</v>
      </c>
      <c r="AS1722">
        <v>0.46253687315634201</v>
      </c>
      <c r="AT1722">
        <v>43542</v>
      </c>
      <c r="AU1722">
        <v>116023</v>
      </c>
      <c r="AV1722">
        <v>137198.49812265299</v>
      </c>
      <c r="AW1722">
        <v>9.2959937767405604E-2</v>
      </c>
      <c r="AX1722">
        <v>0.80851063829787195</v>
      </c>
      <c r="AY1722">
        <v>40</v>
      </c>
      <c r="AZ1722">
        <v>0.29273914713791699</v>
      </c>
      <c r="BA1722">
        <v>0.130618517095658</v>
      </c>
      <c r="BB1722">
        <v>0.47934918648310298</v>
      </c>
      <c r="BC1722">
        <v>0.98873591989987397</v>
      </c>
      <c r="BD1722">
        <v>1.12640801001251E-2</v>
      </c>
      <c r="BE1722">
        <v>2001</v>
      </c>
      <c r="BF1722">
        <v>18</v>
      </c>
      <c r="BG1722">
        <v>0.13022678800000001</v>
      </c>
      <c r="BH1722">
        <v>0</v>
      </c>
      <c r="BI1722">
        <v>0</v>
      </c>
    </row>
    <row r="1723" spans="1:61" x14ac:dyDescent="0.2">
      <c r="A1723">
        <v>1722</v>
      </c>
      <c r="B1723">
        <v>40136112002</v>
      </c>
      <c r="C1723">
        <v>4540500023</v>
      </c>
      <c r="D1723" t="s">
        <v>300</v>
      </c>
      <c r="E1723">
        <v>85383</v>
      </c>
      <c r="F1723">
        <v>303.93448329210401</v>
      </c>
      <c r="G1723">
        <v>19.938009923500001</v>
      </c>
      <c r="H1723">
        <v>0.16002955700010499</v>
      </c>
      <c r="I1723">
        <v>4.5</v>
      </c>
      <c r="J1723">
        <v>0.152705285</v>
      </c>
      <c r="K1723">
        <v>0</v>
      </c>
      <c r="L1723">
        <v>0</v>
      </c>
      <c r="M1723">
        <v>0</v>
      </c>
      <c r="N1723">
        <v>123</v>
      </c>
      <c r="O1723">
        <v>57470.491383563502</v>
      </c>
      <c r="P1723">
        <v>467.23976734604474</v>
      </c>
      <c r="Q1723">
        <v>56003.081735671098</v>
      </c>
      <c r="R1723">
        <f>Q1723/AJ1723</f>
        <v>20.35735432049113</v>
      </c>
      <c r="S1723">
        <v>1</v>
      </c>
      <c r="T1723">
        <v>1</v>
      </c>
      <c r="U1723">
        <v>1</v>
      </c>
      <c r="V1723">
        <v>1</v>
      </c>
      <c r="W1723">
        <v>0</v>
      </c>
      <c r="X1723">
        <v>2</v>
      </c>
      <c r="Y1723">
        <v>0</v>
      </c>
      <c r="Z1723">
        <v>0</v>
      </c>
      <c r="AA1723">
        <v>0</v>
      </c>
      <c r="AB1723">
        <v>303.93448329210401</v>
      </c>
      <c r="AC1723">
        <v>28.362770240534999</v>
      </c>
      <c r="AD1723">
        <v>56003.081735671098</v>
      </c>
      <c r="AE1723">
        <v>20.357354320491101</v>
      </c>
      <c r="AF1723">
        <v>14704.419708949001</v>
      </c>
      <c r="AG1723">
        <v>5.34511803306036</v>
      </c>
      <c r="AH1723">
        <v>41298.662026721999</v>
      </c>
      <c r="AI1723">
        <v>0.26256447419005302</v>
      </c>
      <c r="AJ1723">
        <v>2751</v>
      </c>
      <c r="AK1723">
        <v>5606.4759999999997</v>
      </c>
      <c r="AL1723">
        <v>0.84114867320974196</v>
      </c>
      <c r="AM1723">
        <v>0.15885132679025801</v>
      </c>
      <c r="AN1723">
        <v>4.1439476553980302E-2</v>
      </c>
      <c r="AO1723">
        <v>6.9065794256633903E-3</v>
      </c>
      <c r="AP1723">
        <v>3.4532897128316899E-2</v>
      </c>
      <c r="AQ1723">
        <v>0.11159578335150799</v>
      </c>
      <c r="AR1723">
        <v>1.4925373134328301E-2</v>
      </c>
      <c r="AS1723">
        <v>0.44527363184079599</v>
      </c>
      <c r="AT1723">
        <v>39424</v>
      </c>
      <c r="AU1723">
        <v>132422</v>
      </c>
      <c r="AV1723">
        <v>136176.576576577</v>
      </c>
      <c r="AW1723">
        <v>8.3910981393652204E-3</v>
      </c>
      <c r="AX1723">
        <v>0.80555555555555503</v>
      </c>
      <c r="AY1723">
        <v>34.799999999999997</v>
      </c>
      <c r="AZ1723">
        <v>0.3017084696474</v>
      </c>
      <c r="BA1723">
        <v>8.2878953107960701E-2</v>
      </c>
      <c r="BB1723">
        <v>0.54697554697554696</v>
      </c>
      <c r="BC1723">
        <v>1</v>
      </c>
      <c r="BD1723">
        <v>0</v>
      </c>
      <c r="BE1723">
        <v>2004</v>
      </c>
      <c r="BF1723">
        <v>15</v>
      </c>
      <c r="BG1723">
        <v>0.117883442</v>
      </c>
      <c r="BH1723">
        <v>0</v>
      </c>
      <c r="BI1723">
        <v>0</v>
      </c>
    </row>
    <row r="1724" spans="1:61" x14ac:dyDescent="0.2">
      <c r="A1724">
        <v>1723</v>
      </c>
      <c r="B1724">
        <v>40136112003</v>
      </c>
      <c r="C1724">
        <v>4278200094</v>
      </c>
      <c r="D1724" t="s">
        <v>23</v>
      </c>
      <c r="E1724">
        <v>85308</v>
      </c>
      <c r="F1724">
        <v>846.90045903252906</v>
      </c>
      <c r="G1724">
        <v>15.819127121199999</v>
      </c>
      <c r="H1724">
        <v>0.161242140572599</v>
      </c>
      <c r="J1724">
        <v>0.13405784100000001</v>
      </c>
      <c r="K1724">
        <v>0</v>
      </c>
      <c r="L1724">
        <v>0</v>
      </c>
      <c r="M1724">
        <v>0</v>
      </c>
      <c r="N1724">
        <v>74</v>
      </c>
      <c r="O1724">
        <v>32293.813161136899</v>
      </c>
      <c r="P1724">
        <v>436.40288055590406</v>
      </c>
      <c r="Q1724">
        <v>20927.7398801706</v>
      </c>
      <c r="R1724">
        <f>Q1724/AJ1724</f>
        <v>21.552770216447581</v>
      </c>
      <c r="S1724">
        <v>1</v>
      </c>
      <c r="T1724">
        <v>1</v>
      </c>
      <c r="U1724">
        <v>1</v>
      </c>
      <c r="V1724">
        <v>1</v>
      </c>
      <c r="W1724">
        <v>0</v>
      </c>
      <c r="X1724">
        <v>2</v>
      </c>
      <c r="Y1724">
        <v>0</v>
      </c>
      <c r="Z1724">
        <v>0</v>
      </c>
      <c r="AA1724">
        <v>0</v>
      </c>
      <c r="AB1724">
        <v>846.90045903252906</v>
      </c>
      <c r="AC1724">
        <v>24.243168608843</v>
      </c>
      <c r="AD1724">
        <v>20927.7398801706</v>
      </c>
      <c r="AE1724">
        <v>21.552770216447598</v>
      </c>
      <c r="AF1724">
        <v>3918.1937472126601</v>
      </c>
      <c r="AG1724">
        <v>4.0352149816814196</v>
      </c>
      <c r="AH1724">
        <v>17009.546132957901</v>
      </c>
      <c r="AI1724">
        <v>0.18722488762034001</v>
      </c>
      <c r="AJ1724">
        <v>971</v>
      </c>
      <c r="AK1724">
        <v>1022.1420000000001</v>
      </c>
      <c r="AL1724">
        <v>0.91555097837281096</v>
      </c>
      <c r="AM1724">
        <v>8.4449021627188398E-2</v>
      </c>
      <c r="AN1724">
        <v>1.02986611740473E-3</v>
      </c>
      <c r="AO1724">
        <v>3.0895983522142099E-3</v>
      </c>
      <c r="AP1724">
        <v>3.5015447991760998E-2</v>
      </c>
      <c r="AQ1724">
        <v>9.1658084449021598E-2</v>
      </c>
      <c r="AR1724">
        <v>3.8461538461538399E-3</v>
      </c>
      <c r="AS1724">
        <v>0.46538461538461501</v>
      </c>
      <c r="AT1724">
        <v>80975</v>
      </c>
      <c r="AU1724">
        <v>188750</v>
      </c>
      <c r="AV1724">
        <v>298859.54198473302</v>
      </c>
      <c r="AW1724">
        <v>0</v>
      </c>
      <c r="AX1724">
        <v>1</v>
      </c>
      <c r="AY1724">
        <v>35.6</v>
      </c>
      <c r="AZ1724">
        <v>0.41709577754891802</v>
      </c>
      <c r="BA1724">
        <v>0.110195674562306</v>
      </c>
      <c r="BB1724">
        <v>0.56870229007633499</v>
      </c>
      <c r="BC1724">
        <v>1</v>
      </c>
      <c r="BD1724">
        <v>0</v>
      </c>
      <c r="BE1724">
        <v>2006</v>
      </c>
      <c r="BF1724">
        <v>13</v>
      </c>
      <c r="BG1724">
        <v>0.14544412400000001</v>
      </c>
      <c r="BH1724">
        <v>0</v>
      </c>
      <c r="BI1724">
        <v>0</v>
      </c>
    </row>
    <row r="1725" spans="1:61" x14ac:dyDescent="0.2">
      <c r="A1725">
        <v>1724</v>
      </c>
      <c r="B1725">
        <v>40136114002</v>
      </c>
      <c r="C1725">
        <v>4278200083</v>
      </c>
      <c r="D1725" t="s">
        <v>347</v>
      </c>
      <c r="E1725">
        <v>85308</v>
      </c>
      <c r="F1725">
        <v>1886.1651303951701</v>
      </c>
      <c r="G1725">
        <v>1112.2888121999999</v>
      </c>
      <c r="H1725">
        <v>5.9256201134534302E-2</v>
      </c>
      <c r="I1725">
        <v>4.7</v>
      </c>
      <c r="J1725">
        <v>0.12511397499999999</v>
      </c>
      <c r="K1725">
        <v>39310.573100000001</v>
      </c>
      <c r="L1725">
        <v>8.7200000000000003E-3</v>
      </c>
      <c r="M1725">
        <v>1</v>
      </c>
      <c r="N1725">
        <v>90</v>
      </c>
      <c r="O1725">
        <v>37747.259890012203</v>
      </c>
      <c r="P1725">
        <v>419.41399877791338</v>
      </c>
      <c r="Q1725">
        <v>25902.692192733499</v>
      </c>
      <c r="R1725">
        <f>Q1725/AJ1725</f>
        <v>17.154100789889736</v>
      </c>
      <c r="S1725">
        <v>1</v>
      </c>
      <c r="T1725">
        <v>0</v>
      </c>
      <c r="U1725">
        <v>2</v>
      </c>
      <c r="V1725">
        <v>0</v>
      </c>
      <c r="W1725">
        <v>1</v>
      </c>
      <c r="X1725">
        <v>3</v>
      </c>
      <c r="Y1725">
        <v>0</v>
      </c>
      <c r="Z1725">
        <v>0</v>
      </c>
      <c r="AA1725">
        <v>0</v>
      </c>
      <c r="AB1725">
        <v>472.14586848096098</v>
      </c>
      <c r="AC1725">
        <v>483.96308979828802</v>
      </c>
      <c r="AD1725">
        <v>25902.692192733499</v>
      </c>
      <c r="AE1725">
        <v>17.1541007898897</v>
      </c>
      <c r="AF1725">
        <v>1090.34244683508</v>
      </c>
      <c r="AG1725">
        <v>0.72208109061926096</v>
      </c>
      <c r="AH1725">
        <v>24812.349745898398</v>
      </c>
      <c r="AI1725">
        <v>4.2093788503611902E-2</v>
      </c>
      <c r="AJ1725">
        <v>1510</v>
      </c>
      <c r="AK1725">
        <v>5543.5439999999999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4.3708609271523098E-2</v>
      </c>
      <c r="AR1725">
        <v>2.07920792079207E-2</v>
      </c>
      <c r="AS1725">
        <v>0.469306930693069</v>
      </c>
      <c r="AT1725">
        <v>50868</v>
      </c>
      <c r="AU1725">
        <v>122847</v>
      </c>
      <c r="AV1725">
        <v>142343.76163873399</v>
      </c>
      <c r="AW1725">
        <v>6.8211920529801295E-2</v>
      </c>
      <c r="AX1725">
        <v>0.86440677966101698</v>
      </c>
      <c r="AY1725">
        <v>38.5</v>
      </c>
      <c r="AZ1725">
        <v>0.27549668874172101</v>
      </c>
      <c r="BA1725">
        <v>7.2847682119205295E-2</v>
      </c>
      <c r="BB1725">
        <v>0.24208566108007401</v>
      </c>
      <c r="BC1725">
        <v>0.93668528864059497</v>
      </c>
      <c r="BD1725">
        <v>6.3314711359404099E-2</v>
      </c>
      <c r="BE1725">
        <v>1996</v>
      </c>
      <c r="BF1725">
        <v>23</v>
      </c>
      <c r="BG1725">
        <v>0.108532485</v>
      </c>
      <c r="BH1725">
        <v>0</v>
      </c>
      <c r="BI1725">
        <v>0</v>
      </c>
    </row>
    <row r="1726" spans="1:61" x14ac:dyDescent="0.2">
      <c r="A1726">
        <v>1725</v>
      </c>
      <c r="B1726">
        <v>40136114003</v>
      </c>
      <c r="C1726">
        <v>4278200099</v>
      </c>
      <c r="D1726" t="s">
        <v>496</v>
      </c>
      <c r="E1726">
        <v>85308</v>
      </c>
      <c r="F1726">
        <v>4954.5428623296903</v>
      </c>
      <c r="G1726">
        <v>1466.06191281</v>
      </c>
      <c r="H1726">
        <v>9.2139516446208602E-2</v>
      </c>
      <c r="I1726">
        <v>4.8</v>
      </c>
      <c r="J1726">
        <v>0.16355717</v>
      </c>
      <c r="K1726">
        <v>17925.858700000001</v>
      </c>
      <c r="L1726">
        <v>3.0200000000000001E-3</v>
      </c>
      <c r="M1726">
        <v>1</v>
      </c>
      <c r="N1726">
        <v>113</v>
      </c>
      <c r="O1726">
        <v>38238.824924940702</v>
      </c>
      <c r="P1726">
        <v>338.39668075168765</v>
      </c>
      <c r="Q1726">
        <v>35434.056197632897</v>
      </c>
      <c r="R1726">
        <f>Q1726/AJ1726</f>
        <v>16.231816856451168</v>
      </c>
      <c r="S1726">
        <v>1</v>
      </c>
      <c r="T1726">
        <v>0</v>
      </c>
      <c r="U1726">
        <v>2</v>
      </c>
      <c r="V1726">
        <v>0</v>
      </c>
      <c r="W1726">
        <v>1</v>
      </c>
      <c r="X1726">
        <v>1</v>
      </c>
      <c r="Y1726">
        <v>0</v>
      </c>
      <c r="Z1726">
        <v>0</v>
      </c>
      <c r="AA1726">
        <v>0</v>
      </c>
      <c r="AB1726">
        <v>941.25265040977104</v>
      </c>
      <c r="AC1726">
        <v>463.024861718387</v>
      </c>
      <c r="AD1726">
        <v>35434.056197632897</v>
      </c>
      <c r="AE1726">
        <v>16.231816856451101</v>
      </c>
      <c r="AF1726">
        <v>1419.43405963234</v>
      </c>
      <c r="AG1726">
        <v>0.65022174055535797</v>
      </c>
      <c r="AH1726">
        <v>34014.622138000501</v>
      </c>
      <c r="AI1726">
        <v>4.0058469505028498E-2</v>
      </c>
      <c r="AJ1726">
        <v>2183</v>
      </c>
      <c r="AK1726">
        <v>4061.98</v>
      </c>
      <c r="AL1726">
        <v>0.81493357764544205</v>
      </c>
      <c r="AM1726">
        <v>0.185066422354557</v>
      </c>
      <c r="AN1726">
        <v>6.9170865781035207E-2</v>
      </c>
      <c r="AO1726">
        <v>1.7407237746220699E-2</v>
      </c>
      <c r="AP1726">
        <v>7.4209803023362303E-2</v>
      </c>
      <c r="AQ1726">
        <v>8.4745762711864403E-2</v>
      </c>
      <c r="AR1726">
        <v>6.5751445086705204E-2</v>
      </c>
      <c r="AS1726">
        <v>0.45736994219653099</v>
      </c>
      <c r="AT1726">
        <v>37486</v>
      </c>
      <c r="AU1726">
        <v>100789</v>
      </c>
      <c r="AV1726">
        <v>113863.661971831</v>
      </c>
      <c r="AW1726">
        <v>7.4667888227210197E-2</v>
      </c>
      <c r="AX1726">
        <v>0.91123439667128903</v>
      </c>
      <c r="AY1726">
        <v>41.4</v>
      </c>
      <c r="AZ1726">
        <v>0.30829134218964699</v>
      </c>
      <c r="BA1726">
        <v>0.16262024736601</v>
      </c>
      <c r="BB1726">
        <v>0.43239436619718302</v>
      </c>
      <c r="BC1726">
        <v>1</v>
      </c>
      <c r="BD1726">
        <v>0</v>
      </c>
      <c r="BE1726">
        <v>2006</v>
      </c>
      <c r="BF1726">
        <v>13</v>
      </c>
      <c r="BG1726">
        <v>0.111908299</v>
      </c>
      <c r="BH1726">
        <v>0</v>
      </c>
      <c r="BI1726">
        <v>0</v>
      </c>
    </row>
    <row r="1727" spans="1:61" x14ac:dyDescent="0.2">
      <c r="A1727">
        <v>1726</v>
      </c>
      <c r="B1727">
        <v>40136115001</v>
      </c>
      <c r="C1727">
        <v>4278200099</v>
      </c>
      <c r="D1727" t="s">
        <v>496</v>
      </c>
      <c r="E1727">
        <v>85308</v>
      </c>
      <c r="F1727">
        <v>2786.1384745892901</v>
      </c>
      <c r="G1727">
        <v>1466.06191281</v>
      </c>
      <c r="H1727">
        <v>9.8950902319696901E-2</v>
      </c>
      <c r="I1727">
        <v>4.8</v>
      </c>
      <c r="J1727">
        <v>0.16355717</v>
      </c>
      <c r="K1727">
        <v>17925.858700000001</v>
      </c>
      <c r="L1727">
        <v>3.0200000000000001E-3</v>
      </c>
      <c r="M1727">
        <v>1</v>
      </c>
      <c r="N1727">
        <v>122</v>
      </c>
      <c r="O1727">
        <v>41470.796923796399</v>
      </c>
      <c r="P1727">
        <v>339.92456494915081</v>
      </c>
      <c r="Q1727">
        <v>30440.637657387299</v>
      </c>
      <c r="R1727">
        <f>Q1727/AJ1727</f>
        <v>17.78074629520286</v>
      </c>
      <c r="S1727">
        <v>1</v>
      </c>
      <c r="T1727">
        <v>0</v>
      </c>
      <c r="U1727">
        <v>2</v>
      </c>
      <c r="V1727">
        <v>0</v>
      </c>
      <c r="W1727">
        <v>1</v>
      </c>
      <c r="X1727">
        <v>2</v>
      </c>
      <c r="Y1727">
        <v>0</v>
      </c>
      <c r="Z1727">
        <v>0</v>
      </c>
      <c r="AA1727">
        <v>0</v>
      </c>
      <c r="AB1727">
        <v>53.664401835520202</v>
      </c>
      <c r="AC1727">
        <v>860.73700495807304</v>
      </c>
      <c r="AD1727">
        <v>30440.637657387299</v>
      </c>
      <c r="AE1727">
        <v>17.780746295202899</v>
      </c>
      <c r="AF1727">
        <v>4469.9129904213296</v>
      </c>
      <c r="AG1727">
        <v>2.6109304850591801</v>
      </c>
      <c r="AH1727">
        <v>25970.724666966002</v>
      </c>
      <c r="AI1727">
        <v>0.14684032051925699</v>
      </c>
      <c r="AJ1727">
        <v>1712</v>
      </c>
      <c r="AK1727">
        <v>2157.154</v>
      </c>
      <c r="AL1727">
        <v>0.91238317757009302</v>
      </c>
      <c r="AM1727">
        <v>8.7616822429906496E-2</v>
      </c>
      <c r="AN1727">
        <v>1.0514018691588699E-2</v>
      </c>
      <c r="AO1727" s="1">
        <v>5.8411214953271002E-4</v>
      </c>
      <c r="AP1727">
        <v>6.5420560747663503E-2</v>
      </c>
      <c r="AQ1727">
        <v>0.13317757009345699</v>
      </c>
      <c r="AR1727">
        <v>1.17117117117117E-2</v>
      </c>
      <c r="AS1727">
        <v>0.59639639639639597</v>
      </c>
      <c r="AT1727">
        <v>45947</v>
      </c>
      <c r="AU1727">
        <v>119211</v>
      </c>
      <c r="AV1727">
        <v>140179.37956204399</v>
      </c>
      <c r="AW1727" s="1">
        <v>5.8411214953268899E-4</v>
      </c>
      <c r="AX1727">
        <v>0.91946308724832204</v>
      </c>
      <c r="AY1727">
        <v>36.200000000000003</v>
      </c>
      <c r="AZ1727">
        <v>0.33002336448598102</v>
      </c>
      <c r="BA1727">
        <v>0.11098130841121399</v>
      </c>
      <c r="BB1727">
        <v>0.50364963503649596</v>
      </c>
      <c r="BC1727">
        <v>1</v>
      </c>
      <c r="BD1727">
        <v>0</v>
      </c>
      <c r="BE1727">
        <v>2005</v>
      </c>
      <c r="BF1727">
        <v>14</v>
      </c>
      <c r="BG1727">
        <v>0.14882911800000001</v>
      </c>
      <c r="BH1727">
        <v>0</v>
      </c>
      <c r="BI1727">
        <v>0</v>
      </c>
    </row>
    <row r="1728" spans="1:61" x14ac:dyDescent="0.2">
      <c r="A1728">
        <v>1727</v>
      </c>
      <c r="B1728">
        <v>40136115002</v>
      </c>
      <c r="C1728">
        <v>4550000045</v>
      </c>
      <c r="D1728" t="s">
        <v>349</v>
      </c>
      <c r="E1728">
        <v>85083</v>
      </c>
      <c r="F1728">
        <v>501.575101919519</v>
      </c>
      <c r="G1728">
        <v>39.078931800699998</v>
      </c>
      <c r="H1728">
        <v>0.157166860599987</v>
      </c>
      <c r="I1728">
        <v>4.8</v>
      </c>
      <c r="J1728">
        <v>0.24859167099999999</v>
      </c>
      <c r="K1728">
        <v>0</v>
      </c>
      <c r="L1728">
        <v>0</v>
      </c>
      <c r="M1728">
        <v>0</v>
      </c>
      <c r="N1728">
        <v>102</v>
      </c>
      <c r="O1728">
        <v>36630.4507125581</v>
      </c>
      <c r="P1728">
        <v>359.12206580939312</v>
      </c>
      <c r="Q1728">
        <v>55570.0242113309</v>
      </c>
      <c r="R1728">
        <f>Q1728/AJ1728</f>
        <v>17.524447874907253</v>
      </c>
      <c r="S1728">
        <v>1</v>
      </c>
      <c r="T1728">
        <v>1</v>
      </c>
      <c r="U1728">
        <v>1</v>
      </c>
      <c r="V1728">
        <v>1</v>
      </c>
      <c r="W1728">
        <v>0</v>
      </c>
      <c r="X1728">
        <v>4</v>
      </c>
      <c r="Y1728">
        <v>0</v>
      </c>
      <c r="Z1728">
        <v>0</v>
      </c>
      <c r="AA1728">
        <v>0</v>
      </c>
      <c r="AB1728">
        <v>501.575101919519</v>
      </c>
      <c r="AC1728">
        <v>1765.8943153185301</v>
      </c>
      <c r="AD1728">
        <v>55570.0242113309</v>
      </c>
      <c r="AE1728">
        <v>17.524447874907199</v>
      </c>
      <c r="AF1728">
        <v>16667.444822568999</v>
      </c>
      <c r="AG1728">
        <v>5.2562109185017398</v>
      </c>
      <c r="AH1728">
        <v>38902.5793887619</v>
      </c>
      <c r="AI1728">
        <v>0.29993589276087501</v>
      </c>
      <c r="AJ1728">
        <v>3171</v>
      </c>
      <c r="AK1728">
        <v>6262.7839999999997</v>
      </c>
      <c r="AL1728">
        <v>0.80510879848628103</v>
      </c>
      <c r="AM1728">
        <v>0.194891201513718</v>
      </c>
      <c r="AN1728">
        <v>6.6225165562913899E-3</v>
      </c>
      <c r="AO1728">
        <v>5.0457269000315297E-3</v>
      </c>
      <c r="AP1728">
        <v>0.15421002838221301</v>
      </c>
      <c r="AQ1728">
        <v>5.4556922106590897E-2</v>
      </c>
      <c r="AR1728">
        <v>4.8265460030165901E-2</v>
      </c>
      <c r="AS1728">
        <v>0.52840623428858702</v>
      </c>
      <c r="AT1728">
        <v>40270</v>
      </c>
      <c r="AU1728">
        <v>119671</v>
      </c>
      <c r="AV1728">
        <v>129227.123848516</v>
      </c>
      <c r="AW1728">
        <v>6.9378744875433607E-2</v>
      </c>
      <c r="AX1728">
        <v>0.84359233097880904</v>
      </c>
      <c r="AY1728">
        <v>37.299999999999997</v>
      </c>
      <c r="AZ1728">
        <v>0.321349731945758</v>
      </c>
      <c r="BA1728">
        <v>6.7171239356669799E-2</v>
      </c>
      <c r="BB1728">
        <v>0.55066530194472796</v>
      </c>
      <c r="BC1728">
        <v>1</v>
      </c>
      <c r="BD1728">
        <v>0</v>
      </c>
      <c r="BE1728">
        <v>2006</v>
      </c>
      <c r="BF1728">
        <v>13</v>
      </c>
      <c r="BG1728">
        <v>0.14731592900000001</v>
      </c>
      <c r="BH1728">
        <v>2154.6754719999999</v>
      </c>
      <c r="BI1728">
        <v>1.628413E-3</v>
      </c>
    </row>
    <row r="1729" spans="1:61" x14ac:dyDescent="0.2">
      <c r="A1729">
        <v>1728</v>
      </c>
      <c r="B1729">
        <v>40136115003</v>
      </c>
      <c r="C1729">
        <v>4278200099</v>
      </c>
      <c r="D1729" t="s">
        <v>496</v>
      </c>
      <c r="E1729">
        <v>85308</v>
      </c>
      <c r="F1729">
        <v>3440.4980511436302</v>
      </c>
      <c r="G1729">
        <v>1466.06191281</v>
      </c>
      <c r="H1729">
        <v>0.103838116222736</v>
      </c>
      <c r="I1729">
        <v>4.8</v>
      </c>
      <c r="J1729">
        <v>0.16355717</v>
      </c>
      <c r="K1729">
        <v>17925.858700000001</v>
      </c>
      <c r="L1729">
        <v>3.0200000000000001E-3</v>
      </c>
      <c r="M1729">
        <v>1</v>
      </c>
      <c r="N1729">
        <v>111</v>
      </c>
      <c r="O1729">
        <v>34906.606210108803</v>
      </c>
      <c r="P1729">
        <v>314.47392982080004</v>
      </c>
      <c r="Q1729">
        <v>53509.629123716797</v>
      </c>
      <c r="R1729">
        <f>Q1729/AJ1729</f>
        <v>19.373508010035046</v>
      </c>
      <c r="S1729">
        <v>1</v>
      </c>
      <c r="T1729">
        <v>0</v>
      </c>
      <c r="U1729">
        <v>2</v>
      </c>
      <c r="V1729">
        <v>0</v>
      </c>
      <c r="W1729">
        <v>1</v>
      </c>
      <c r="X1729">
        <v>2</v>
      </c>
      <c r="Y1729">
        <v>0</v>
      </c>
      <c r="Z1729">
        <v>0</v>
      </c>
      <c r="AA1729">
        <v>0</v>
      </c>
      <c r="AB1729">
        <v>400.44021298718297</v>
      </c>
      <c r="AC1729">
        <v>905.157310360461</v>
      </c>
      <c r="AD1729">
        <v>53509.629123716797</v>
      </c>
      <c r="AE1729">
        <v>19.373508010035</v>
      </c>
      <c r="AF1729">
        <v>7100.1789654471504</v>
      </c>
      <c r="AG1729">
        <v>2.5706658093581298</v>
      </c>
      <c r="AH1729">
        <v>46409.450158269698</v>
      </c>
      <c r="AI1729">
        <v>0.13268974354188001</v>
      </c>
      <c r="AJ1729">
        <v>2762</v>
      </c>
      <c r="AK1729">
        <v>3190.759</v>
      </c>
      <c r="AL1729">
        <v>0.675597393193338</v>
      </c>
      <c r="AM1729">
        <v>0.324402606806661</v>
      </c>
      <c r="AN1729">
        <v>6.87907313540912E-3</v>
      </c>
      <c r="AO1729">
        <v>0</v>
      </c>
      <c r="AP1729">
        <v>0.261404779145546</v>
      </c>
      <c r="AQ1729">
        <v>0.14699493120926799</v>
      </c>
      <c r="AR1729">
        <v>5.7947019867549597E-2</v>
      </c>
      <c r="AS1729">
        <v>0.51545253863134599</v>
      </c>
      <c r="AT1729">
        <v>42763</v>
      </c>
      <c r="AU1729">
        <v>116026</v>
      </c>
      <c r="AV1729">
        <v>125416.414686825</v>
      </c>
      <c r="AW1729">
        <v>7.8928312816799406E-2</v>
      </c>
      <c r="AX1729">
        <v>0.87449799196787104</v>
      </c>
      <c r="AY1729">
        <v>38</v>
      </c>
      <c r="AZ1729">
        <v>0.27190441708906499</v>
      </c>
      <c r="BA1729">
        <v>6.4083997103548104E-2</v>
      </c>
      <c r="BB1729">
        <v>0.47624190064794802</v>
      </c>
      <c r="BC1729">
        <v>0.96220302375809896</v>
      </c>
      <c r="BD1729">
        <v>3.77969762419006E-2</v>
      </c>
      <c r="BE1729">
        <v>2007</v>
      </c>
      <c r="BF1729">
        <v>12</v>
      </c>
      <c r="BG1729">
        <v>0.140706885</v>
      </c>
      <c r="BH1729">
        <v>1522.318949</v>
      </c>
      <c r="BI1729">
        <v>6.82951E-4</v>
      </c>
    </row>
    <row r="1730" spans="1:61" x14ac:dyDescent="0.2">
      <c r="A1730">
        <v>1729</v>
      </c>
      <c r="B1730">
        <v>40136116001</v>
      </c>
      <c r="C1730">
        <v>4550000044</v>
      </c>
      <c r="D1730" t="s">
        <v>348</v>
      </c>
      <c r="E1730">
        <v>85083</v>
      </c>
      <c r="F1730">
        <v>246.88816335579801</v>
      </c>
      <c r="G1730">
        <v>821.36011500799998</v>
      </c>
      <c r="H1730">
        <v>0.25961287188125798</v>
      </c>
      <c r="I1730">
        <v>4.8</v>
      </c>
      <c r="J1730">
        <v>0.13955944100000001</v>
      </c>
      <c r="K1730">
        <v>0</v>
      </c>
      <c r="L1730">
        <v>0</v>
      </c>
      <c r="M1730">
        <v>0</v>
      </c>
      <c r="N1730">
        <v>59</v>
      </c>
      <c r="O1730">
        <v>55343.576896834398</v>
      </c>
      <c r="P1730">
        <v>938.02672706498981</v>
      </c>
      <c r="Q1730">
        <v>21067.685053023401</v>
      </c>
      <c r="R1730">
        <f>Q1730/AJ1730</f>
        <v>15.912148831588672</v>
      </c>
      <c r="S1730">
        <v>1</v>
      </c>
      <c r="T1730">
        <v>1</v>
      </c>
      <c r="U1730">
        <v>1</v>
      </c>
      <c r="V1730">
        <v>1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246.88816335579801</v>
      </c>
      <c r="AC1730">
        <v>821.64479720502902</v>
      </c>
      <c r="AD1730">
        <v>21067.685053023401</v>
      </c>
      <c r="AE1730">
        <v>15.9121488315887</v>
      </c>
      <c r="AF1730">
        <v>5469.4422205052797</v>
      </c>
      <c r="AG1730">
        <v>4.1309986559707603</v>
      </c>
      <c r="AH1730">
        <v>15598.242832518101</v>
      </c>
      <c r="AI1730">
        <v>0.25961287188125798</v>
      </c>
      <c r="AJ1730">
        <v>1324</v>
      </c>
      <c r="AK1730">
        <v>1215.57</v>
      </c>
      <c r="AL1730">
        <v>0.93202416918428999</v>
      </c>
      <c r="AM1730">
        <v>6.7975830815710001E-2</v>
      </c>
      <c r="AN1730">
        <v>0</v>
      </c>
      <c r="AO1730">
        <v>0</v>
      </c>
      <c r="AP1730">
        <v>2.6435045317220501E-2</v>
      </c>
      <c r="AQ1730">
        <v>3.09667673716012E-2</v>
      </c>
      <c r="AR1730">
        <v>0</v>
      </c>
      <c r="AS1730">
        <v>0.681111111111111</v>
      </c>
      <c r="AT1730">
        <v>57858</v>
      </c>
      <c r="AU1730">
        <v>148750</v>
      </c>
      <c r="AV1730">
        <v>155666.530612245</v>
      </c>
      <c r="AW1730">
        <v>7.0884146341463394E-2</v>
      </c>
      <c r="AX1730">
        <v>0.79928952042628698</v>
      </c>
      <c r="AY1730">
        <v>45.1</v>
      </c>
      <c r="AZ1730">
        <v>0.26208459214501501</v>
      </c>
      <c r="BA1730">
        <v>0.14274924471299</v>
      </c>
      <c r="BB1730">
        <v>0.38775510204081598</v>
      </c>
      <c r="BC1730">
        <v>1</v>
      </c>
      <c r="BD1730">
        <v>0</v>
      </c>
      <c r="BE1730">
        <v>2005</v>
      </c>
      <c r="BF1730">
        <v>14</v>
      </c>
      <c r="BG1730">
        <v>0.14211939100000001</v>
      </c>
      <c r="BH1730">
        <v>0</v>
      </c>
      <c r="BI1730">
        <v>0</v>
      </c>
    </row>
    <row r="1731" spans="1:61" x14ac:dyDescent="0.2">
      <c r="A1731">
        <v>1730</v>
      </c>
      <c r="B1731">
        <v>40136116002</v>
      </c>
      <c r="C1731">
        <v>4278200099</v>
      </c>
      <c r="D1731" t="s">
        <v>496</v>
      </c>
      <c r="E1731">
        <v>85308</v>
      </c>
      <c r="F1731">
        <v>1958.1097893107999</v>
      </c>
      <c r="G1731">
        <v>1466.06191281</v>
      </c>
      <c r="H1731">
        <v>0.13957222162097499</v>
      </c>
      <c r="I1731">
        <v>4.8</v>
      </c>
      <c r="J1731">
        <v>0.16355717</v>
      </c>
      <c r="K1731">
        <v>17925.858700000001</v>
      </c>
      <c r="L1731">
        <v>3.0200000000000001E-3</v>
      </c>
      <c r="M1731">
        <v>1</v>
      </c>
      <c r="N1731">
        <v>73</v>
      </c>
      <c r="O1731">
        <v>35296.934392698102</v>
      </c>
      <c r="P1731">
        <v>483.51964921504248</v>
      </c>
      <c r="Q1731">
        <v>24894.1602878829</v>
      </c>
      <c r="R1731">
        <f>Q1731/AJ1731</f>
        <v>15.696191858690353</v>
      </c>
      <c r="S1731">
        <v>1</v>
      </c>
      <c r="T1731">
        <v>0</v>
      </c>
      <c r="U1731">
        <v>2</v>
      </c>
      <c r="V1731">
        <v>0</v>
      </c>
      <c r="W1731">
        <v>1</v>
      </c>
      <c r="X1731">
        <v>1</v>
      </c>
      <c r="Y1731">
        <v>0</v>
      </c>
      <c r="Z1731">
        <v>0</v>
      </c>
      <c r="AA1731">
        <v>0</v>
      </c>
      <c r="AB1731">
        <v>613.669830832515</v>
      </c>
      <c r="AC1731">
        <v>821.64479720502902</v>
      </c>
      <c r="AD1731">
        <v>24894.1602878829</v>
      </c>
      <c r="AE1731">
        <v>15.6961918586903</v>
      </c>
      <c r="AF1731">
        <v>2390.1238290373499</v>
      </c>
      <c r="AG1731">
        <v>1.5070137635796701</v>
      </c>
      <c r="AH1731">
        <v>22504.036458845501</v>
      </c>
      <c r="AI1731">
        <v>9.6011426029129099E-2</v>
      </c>
      <c r="AJ1731">
        <v>1586</v>
      </c>
      <c r="AK1731">
        <v>2480.8820000000001</v>
      </c>
      <c r="AL1731">
        <v>0.82597730138713699</v>
      </c>
      <c r="AM1731">
        <v>0.17402269861286199</v>
      </c>
      <c r="AN1731">
        <v>0</v>
      </c>
      <c r="AO1731">
        <v>7.5662042875157603E-3</v>
      </c>
      <c r="AP1731">
        <v>0.13051702395964601</v>
      </c>
      <c r="AQ1731">
        <v>0.10907944514501799</v>
      </c>
      <c r="AR1731">
        <v>1.4072119613016699E-2</v>
      </c>
      <c r="AS1731">
        <v>0.67370272647317497</v>
      </c>
      <c r="AT1731">
        <v>58076</v>
      </c>
      <c r="AU1731">
        <v>134932</v>
      </c>
      <c r="AV1731">
        <v>163184.23913043499</v>
      </c>
      <c r="AW1731">
        <v>1.51324085750315E-2</v>
      </c>
      <c r="AX1731">
        <v>0.83826086956521695</v>
      </c>
      <c r="AY1731">
        <v>47.1</v>
      </c>
      <c r="AZ1731">
        <v>0.240226986128625</v>
      </c>
      <c r="BA1731">
        <v>0.18978562421185299</v>
      </c>
      <c r="BB1731">
        <v>0.40217391304347799</v>
      </c>
      <c r="BC1731">
        <v>1</v>
      </c>
      <c r="BD1731">
        <v>0</v>
      </c>
      <c r="BE1731">
        <v>2002</v>
      </c>
      <c r="BF1731">
        <v>17</v>
      </c>
      <c r="BG1731">
        <v>0.15693837499999999</v>
      </c>
      <c r="BH1731">
        <v>0</v>
      </c>
      <c r="BI1731">
        <v>0</v>
      </c>
    </row>
    <row r="1732" spans="1:61" x14ac:dyDescent="0.2">
      <c r="A1732">
        <v>1731</v>
      </c>
      <c r="B1732">
        <v>40136117001</v>
      </c>
      <c r="C1732">
        <v>4278200083</v>
      </c>
      <c r="D1732" t="s">
        <v>347</v>
      </c>
      <c r="E1732">
        <v>85308</v>
      </c>
      <c r="F1732">
        <v>287.78436217263197</v>
      </c>
      <c r="G1732">
        <v>1112.2888121999999</v>
      </c>
      <c r="H1732">
        <v>0.138609872711592</v>
      </c>
      <c r="I1732">
        <v>4.7</v>
      </c>
      <c r="J1732">
        <v>0.12511397499999999</v>
      </c>
      <c r="K1732">
        <v>39310.573100000001</v>
      </c>
      <c r="L1732">
        <v>8.7200000000000003E-3</v>
      </c>
      <c r="M1732">
        <v>1</v>
      </c>
      <c r="N1732">
        <v>80</v>
      </c>
      <c r="O1732">
        <v>57083.791552446899</v>
      </c>
      <c r="P1732">
        <v>713.54739440558626</v>
      </c>
      <c r="Q1732">
        <v>37133.682606864997</v>
      </c>
      <c r="R1732">
        <f>Q1732/AJ1732</f>
        <v>18.744918024666834</v>
      </c>
      <c r="S1732">
        <v>1</v>
      </c>
      <c r="T1732">
        <v>1</v>
      </c>
      <c r="U1732">
        <v>1</v>
      </c>
      <c r="V1732">
        <v>1</v>
      </c>
      <c r="W1732">
        <v>0</v>
      </c>
      <c r="X1732">
        <v>3</v>
      </c>
      <c r="Y1732">
        <v>0</v>
      </c>
      <c r="Z1732">
        <v>0</v>
      </c>
      <c r="AA1732">
        <v>0</v>
      </c>
      <c r="AB1732">
        <v>134.169624351077</v>
      </c>
      <c r="AC1732">
        <v>1589.51923134144</v>
      </c>
      <c r="AD1732">
        <v>37133.682606864997</v>
      </c>
      <c r="AE1732">
        <v>18.744918024666799</v>
      </c>
      <c r="AF1732">
        <v>8663.5423781331901</v>
      </c>
      <c r="AG1732">
        <v>4.3733177072858096</v>
      </c>
      <c r="AH1732">
        <v>28470.140228731801</v>
      </c>
      <c r="AI1732">
        <v>0.23330684623591599</v>
      </c>
      <c r="AJ1732">
        <v>1981</v>
      </c>
      <c r="AK1732">
        <v>2346.1559999999999</v>
      </c>
      <c r="AL1732">
        <v>0.75769813225643601</v>
      </c>
      <c r="AM1732">
        <v>0.24230186774356299</v>
      </c>
      <c r="AN1732">
        <v>1.9687026754164502E-2</v>
      </c>
      <c r="AO1732">
        <v>0</v>
      </c>
      <c r="AP1732">
        <v>0.123674911660777</v>
      </c>
      <c r="AQ1732">
        <v>5.14891468955073E-2</v>
      </c>
      <c r="AR1732">
        <v>0.1648</v>
      </c>
      <c r="AS1732">
        <v>0.50480000000000003</v>
      </c>
      <c r="AT1732">
        <v>52706</v>
      </c>
      <c r="AU1732">
        <v>158821</v>
      </c>
      <c r="AV1732">
        <v>173345.22968197899</v>
      </c>
      <c r="AW1732">
        <v>0.169350649350649</v>
      </c>
      <c r="AX1732">
        <v>0.75088339222614797</v>
      </c>
      <c r="AY1732">
        <v>44.8</v>
      </c>
      <c r="AZ1732">
        <v>0.23069156991418399</v>
      </c>
      <c r="BA1732">
        <v>0.152448258455325</v>
      </c>
      <c r="BB1732">
        <v>0.28268551236749101</v>
      </c>
      <c r="BC1732">
        <v>1</v>
      </c>
      <c r="BD1732">
        <v>0</v>
      </c>
      <c r="BE1732">
        <v>1998</v>
      </c>
      <c r="BF1732">
        <v>21</v>
      </c>
      <c r="BG1732">
        <v>0.12352687599999999</v>
      </c>
      <c r="BH1732">
        <v>0</v>
      </c>
      <c r="BI1732">
        <v>0</v>
      </c>
    </row>
    <row r="1733" spans="1:61" x14ac:dyDescent="0.2">
      <c r="A1733">
        <v>1732</v>
      </c>
      <c r="B1733">
        <v>40136117002</v>
      </c>
      <c r="C1733">
        <v>4278200099</v>
      </c>
      <c r="D1733" t="s">
        <v>496</v>
      </c>
      <c r="E1733">
        <v>85308</v>
      </c>
      <c r="F1733">
        <v>820.22887935914196</v>
      </c>
      <c r="G1733">
        <v>1466.06191281</v>
      </c>
      <c r="H1733">
        <v>0.15019592076868801</v>
      </c>
      <c r="I1733">
        <v>4.8</v>
      </c>
      <c r="J1733">
        <v>0.16355717</v>
      </c>
      <c r="K1733">
        <v>17925.858700000001</v>
      </c>
      <c r="L1733">
        <v>3.0200000000000001E-3</v>
      </c>
      <c r="M1733">
        <v>1</v>
      </c>
      <c r="N1733">
        <v>109</v>
      </c>
      <c r="O1733">
        <v>59057.702550906899</v>
      </c>
      <c r="P1733">
        <v>541.81378487070549</v>
      </c>
      <c r="Q1733">
        <v>17816.395123623799</v>
      </c>
      <c r="R1733">
        <f>Q1733/AJ1733</f>
        <v>15.993173360524057</v>
      </c>
      <c r="S1733">
        <v>1</v>
      </c>
      <c r="T1733">
        <v>1</v>
      </c>
      <c r="U1733">
        <v>1</v>
      </c>
      <c r="V1733">
        <v>1</v>
      </c>
      <c r="W1733">
        <v>0</v>
      </c>
      <c r="X1733">
        <v>2</v>
      </c>
      <c r="Y1733">
        <v>0</v>
      </c>
      <c r="Z1733">
        <v>0</v>
      </c>
      <c r="AA1733">
        <v>0</v>
      </c>
      <c r="AB1733">
        <v>820.22887935914196</v>
      </c>
      <c r="AC1733">
        <v>2580.5579856527002</v>
      </c>
      <c r="AD1733">
        <v>17816.395123623799</v>
      </c>
      <c r="AE1733">
        <v>15.9931733605241</v>
      </c>
      <c r="AF1733">
        <v>4104.3448202279997</v>
      </c>
      <c r="AG1733">
        <v>3.6843310774039399</v>
      </c>
      <c r="AH1733">
        <v>13712.050303395799</v>
      </c>
      <c r="AI1733">
        <v>0.23036898271220899</v>
      </c>
      <c r="AJ1733">
        <v>1114</v>
      </c>
      <c r="AK1733">
        <v>1104.087</v>
      </c>
      <c r="AL1733">
        <v>0.936265709156193</v>
      </c>
      <c r="AM1733">
        <v>6.3734290843806093E-2</v>
      </c>
      <c r="AN1733">
        <v>1.1669658886894E-2</v>
      </c>
      <c r="AO1733">
        <v>0</v>
      </c>
      <c r="AP1733">
        <v>5.2064631956912001E-2</v>
      </c>
      <c r="AQ1733">
        <v>8.9766606822262104E-2</v>
      </c>
      <c r="AR1733">
        <v>9.2807424593967496E-3</v>
      </c>
      <c r="AS1733">
        <v>0.38283062645011601</v>
      </c>
      <c r="AT1733">
        <v>73206</v>
      </c>
      <c r="AV1733">
        <v>221769.43005181299</v>
      </c>
      <c r="AW1733">
        <v>7.5403949730700096E-2</v>
      </c>
      <c r="AX1733">
        <v>0.96741854636591396</v>
      </c>
      <c r="AY1733">
        <v>51</v>
      </c>
      <c r="AZ1733">
        <v>0.15978456014362599</v>
      </c>
      <c r="BA1733">
        <v>0.30071813285457799</v>
      </c>
      <c r="BB1733">
        <v>0.31347150259067302</v>
      </c>
      <c r="BC1733">
        <v>1</v>
      </c>
      <c r="BD1733">
        <v>0</v>
      </c>
      <c r="BE1733">
        <v>1996</v>
      </c>
      <c r="BF1733">
        <v>23</v>
      </c>
      <c r="BG1733">
        <v>0.13776982400000001</v>
      </c>
      <c r="BH1733">
        <v>0</v>
      </c>
      <c r="BI1733">
        <v>0</v>
      </c>
    </row>
    <row r="1734" spans="1:61" x14ac:dyDescent="0.2">
      <c r="A1734">
        <v>1733</v>
      </c>
      <c r="B1734">
        <v>40136117003</v>
      </c>
      <c r="C1734">
        <v>4278200083</v>
      </c>
      <c r="D1734" t="s">
        <v>347</v>
      </c>
      <c r="E1734">
        <v>85308</v>
      </c>
      <c r="F1734">
        <v>622.80505121604904</v>
      </c>
      <c r="G1734">
        <v>1112.2888121999999</v>
      </c>
      <c r="H1734">
        <v>0.177956581730878</v>
      </c>
      <c r="I1734">
        <v>4.7</v>
      </c>
      <c r="J1734">
        <v>0.12511397499999999</v>
      </c>
      <c r="K1734">
        <v>39310.573100000001</v>
      </c>
      <c r="L1734">
        <v>8.7200000000000003E-3</v>
      </c>
      <c r="M1734">
        <v>1</v>
      </c>
      <c r="N1734">
        <v>78</v>
      </c>
      <c r="O1734">
        <v>33449.188894261599</v>
      </c>
      <c r="P1734">
        <v>428.83575505463585</v>
      </c>
      <c r="Q1734">
        <v>37265.565462318496</v>
      </c>
      <c r="R1734">
        <f>Q1734/AJ1734</f>
        <v>15.730504627403333</v>
      </c>
      <c r="S1734">
        <v>1</v>
      </c>
      <c r="T1734">
        <v>1</v>
      </c>
      <c r="U1734">
        <v>1</v>
      </c>
      <c r="V1734">
        <v>1</v>
      </c>
      <c r="W1734">
        <v>0</v>
      </c>
      <c r="X1734">
        <v>3</v>
      </c>
      <c r="Y1734">
        <v>0</v>
      </c>
      <c r="Z1734">
        <v>0</v>
      </c>
      <c r="AA1734">
        <v>0</v>
      </c>
      <c r="AB1734">
        <v>622.80505121604904</v>
      </c>
      <c r="AC1734">
        <v>1589.51923134144</v>
      </c>
      <c r="AD1734">
        <v>37265.565462318496</v>
      </c>
      <c r="AE1734">
        <v>15.730504627403301</v>
      </c>
      <c r="AF1734">
        <v>7553.2980129187999</v>
      </c>
      <c r="AG1734">
        <v>3.1883908876820599</v>
      </c>
      <c r="AH1734">
        <v>29712.2674493997</v>
      </c>
      <c r="AI1734">
        <v>0.20268840467633201</v>
      </c>
      <c r="AJ1734">
        <v>2369</v>
      </c>
      <c r="AK1734">
        <v>4217.8360000000002</v>
      </c>
      <c r="AL1734">
        <v>0.92275221612494696</v>
      </c>
      <c r="AM1734">
        <v>7.7247783875052697E-2</v>
      </c>
      <c r="AN1734">
        <v>6.0785141409877501E-2</v>
      </c>
      <c r="AO1734">
        <v>8.0202617138032898E-3</v>
      </c>
      <c r="AP1734">
        <v>8.4423807513718807E-3</v>
      </c>
      <c r="AQ1734">
        <v>0.30476994512452499</v>
      </c>
      <c r="AR1734">
        <v>1.5294974508375799E-2</v>
      </c>
      <c r="AS1734">
        <v>0.41587764020393297</v>
      </c>
      <c r="AT1734">
        <v>30512</v>
      </c>
      <c r="AU1734">
        <v>89208</v>
      </c>
      <c r="AV1734">
        <v>118225.208681135</v>
      </c>
      <c r="AW1734">
        <v>0.41916420430561402</v>
      </c>
      <c r="AX1734">
        <v>0.96828046744574203</v>
      </c>
      <c r="AY1734">
        <v>32.9</v>
      </c>
      <c r="AZ1734">
        <v>0.36175601519628497</v>
      </c>
      <c r="BA1734">
        <v>0.113127902068383</v>
      </c>
      <c r="BB1734">
        <v>0.497495826377295</v>
      </c>
      <c r="BC1734">
        <v>1</v>
      </c>
      <c r="BD1734">
        <v>0</v>
      </c>
      <c r="BE1734">
        <v>1997</v>
      </c>
      <c r="BF1734">
        <v>22</v>
      </c>
      <c r="BG1734">
        <v>0.141177425</v>
      </c>
      <c r="BH1734">
        <v>0</v>
      </c>
      <c r="BI1734">
        <v>0</v>
      </c>
    </row>
    <row r="1735" spans="1:61" x14ac:dyDescent="0.2">
      <c r="A1735">
        <v>1734</v>
      </c>
      <c r="B1735">
        <v>40136117004</v>
      </c>
      <c r="C1735">
        <v>4278200099</v>
      </c>
      <c r="D1735" t="s">
        <v>496</v>
      </c>
      <c r="E1735">
        <v>85308</v>
      </c>
      <c r="F1735">
        <v>822.43682396081795</v>
      </c>
      <c r="G1735">
        <v>1466.06191281</v>
      </c>
      <c r="H1735">
        <v>0.16114879695873499</v>
      </c>
      <c r="I1735">
        <v>4.8</v>
      </c>
      <c r="J1735">
        <v>0.16355717</v>
      </c>
      <c r="K1735">
        <v>17925.858700000001</v>
      </c>
      <c r="L1735">
        <v>3.0200000000000001E-3</v>
      </c>
      <c r="M1735">
        <v>1</v>
      </c>
      <c r="N1735">
        <v>81</v>
      </c>
      <c r="O1735">
        <v>16701.1597572274</v>
      </c>
      <c r="P1735">
        <v>206.18715749663457</v>
      </c>
      <c r="Q1735">
        <v>25653.076354895002</v>
      </c>
      <c r="R1735">
        <f>Q1735/AJ1735</f>
        <v>14.940638529350613</v>
      </c>
      <c r="S1735">
        <v>1</v>
      </c>
      <c r="T1735">
        <v>1</v>
      </c>
      <c r="U1735">
        <v>1</v>
      </c>
      <c r="V1735">
        <v>1</v>
      </c>
      <c r="W1735">
        <v>0</v>
      </c>
      <c r="X1735">
        <v>1</v>
      </c>
      <c r="Y1735">
        <v>0</v>
      </c>
      <c r="Z1735">
        <v>0</v>
      </c>
      <c r="AA1735">
        <v>0</v>
      </c>
      <c r="AB1735">
        <v>822.43682396081795</v>
      </c>
      <c r="AC1735">
        <v>1466.5836647978199</v>
      </c>
      <c r="AD1735">
        <v>25653.076354895002</v>
      </c>
      <c r="AE1735">
        <v>14.940638529350601</v>
      </c>
      <c r="AF1735">
        <v>4133.9623928819201</v>
      </c>
      <c r="AG1735">
        <v>2.4076659248001899</v>
      </c>
      <c r="AH1735">
        <v>21519.1139620131</v>
      </c>
      <c r="AI1735">
        <v>0.16114879695873499</v>
      </c>
      <c r="AJ1735">
        <v>1717</v>
      </c>
      <c r="AK1735">
        <v>3410.04</v>
      </c>
      <c r="AL1735">
        <v>0.92545136866627797</v>
      </c>
      <c r="AM1735">
        <v>7.4548631333721499E-2</v>
      </c>
      <c r="AN1735">
        <v>0</v>
      </c>
      <c r="AO1735">
        <v>0</v>
      </c>
      <c r="AP1735">
        <v>7.4548631333721596E-2</v>
      </c>
      <c r="AQ1735">
        <v>0.145602795573675</v>
      </c>
      <c r="AR1735">
        <v>1.7829457364340998E-2</v>
      </c>
      <c r="AS1735">
        <v>0.427131782945736</v>
      </c>
      <c r="AT1735">
        <v>60501</v>
      </c>
      <c r="AU1735">
        <v>114250</v>
      </c>
      <c r="AV1735">
        <v>145690.94766619499</v>
      </c>
      <c r="AW1735">
        <v>7.7460687245195003E-2</v>
      </c>
      <c r="AX1735">
        <v>0.76714100905562699</v>
      </c>
      <c r="AY1735">
        <v>51.3</v>
      </c>
      <c r="AZ1735">
        <v>0.213744903902154</v>
      </c>
      <c r="BA1735">
        <v>0.114735002912055</v>
      </c>
      <c r="BB1735">
        <v>0.449787835926449</v>
      </c>
      <c r="BC1735">
        <v>0.88967468175388897</v>
      </c>
      <c r="BD1735">
        <v>0.11032531824611</v>
      </c>
      <c r="BE1735">
        <v>1997</v>
      </c>
      <c r="BF1735">
        <v>22</v>
      </c>
      <c r="BG1735">
        <v>0.128865331</v>
      </c>
      <c r="BH1735">
        <v>0</v>
      </c>
      <c r="BI1735">
        <v>0</v>
      </c>
    </row>
    <row r="1736" spans="1:61" x14ac:dyDescent="0.2">
      <c r="A1736">
        <v>1735</v>
      </c>
      <c r="B1736">
        <v>40136118001</v>
      </c>
      <c r="C1736">
        <v>4278200099</v>
      </c>
      <c r="D1736" t="s">
        <v>496</v>
      </c>
      <c r="E1736">
        <v>85308</v>
      </c>
      <c r="F1736">
        <v>511.40530336059999</v>
      </c>
      <c r="G1736">
        <v>1466.06191281</v>
      </c>
      <c r="H1736">
        <v>0.20593635615136899</v>
      </c>
      <c r="I1736">
        <v>4.8</v>
      </c>
      <c r="J1736">
        <v>0.16355717</v>
      </c>
      <c r="K1736">
        <v>17925.858700000001</v>
      </c>
      <c r="L1736">
        <v>3.0200000000000001E-3</v>
      </c>
      <c r="M1736">
        <v>1</v>
      </c>
      <c r="N1736">
        <v>72</v>
      </c>
      <c r="O1736">
        <v>16523.587878359001</v>
      </c>
      <c r="P1736">
        <v>229.49427608831945</v>
      </c>
      <c r="Q1736">
        <v>26572.328082902899</v>
      </c>
      <c r="R1736">
        <f>Q1736/AJ1736</f>
        <v>11.523125794840807</v>
      </c>
      <c r="S1736">
        <v>1</v>
      </c>
      <c r="T1736">
        <v>1</v>
      </c>
      <c r="U1736">
        <v>1</v>
      </c>
      <c r="V1736">
        <v>1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511.40530336059999</v>
      </c>
      <c r="AC1736">
        <v>1466.5836647978199</v>
      </c>
      <c r="AD1736">
        <v>26572.328082902899</v>
      </c>
      <c r="AE1736">
        <v>11.5231257948408</v>
      </c>
      <c r="AF1736">
        <v>5472.2084198517496</v>
      </c>
      <c r="AG1736">
        <v>2.3730305376633698</v>
      </c>
      <c r="AH1736">
        <v>21100.119663051199</v>
      </c>
      <c r="AI1736">
        <v>0.20593635615136899</v>
      </c>
      <c r="AJ1736">
        <v>2306</v>
      </c>
      <c r="AK1736">
        <v>8129.0630000000001</v>
      </c>
      <c r="AL1736">
        <v>0.84084995663486495</v>
      </c>
      <c r="AM1736">
        <v>0.159150043365134</v>
      </c>
      <c r="AN1736">
        <v>3.0355594102341701E-2</v>
      </c>
      <c r="AO1736">
        <v>0</v>
      </c>
      <c r="AP1736">
        <v>1.69124024284475E-2</v>
      </c>
      <c r="AQ1736">
        <v>8.1526452732003402E-2</v>
      </c>
      <c r="AR1736">
        <v>3.4506556245686597E-2</v>
      </c>
      <c r="AS1736">
        <v>0.31608005521048999</v>
      </c>
      <c r="AT1736">
        <v>35781</v>
      </c>
      <c r="AU1736">
        <v>116055</v>
      </c>
      <c r="AV1736">
        <v>107012.413793103</v>
      </c>
      <c r="AW1736">
        <v>7.1986123156981802E-2</v>
      </c>
      <c r="AX1736">
        <v>0.86344827586206896</v>
      </c>
      <c r="AY1736">
        <v>40</v>
      </c>
      <c r="AZ1736">
        <v>0.20901994796183801</v>
      </c>
      <c r="BA1736">
        <v>7.8924544666088406E-2</v>
      </c>
      <c r="BB1736">
        <v>0.33931034482758599</v>
      </c>
      <c r="BC1736">
        <v>0.97517241379310304</v>
      </c>
      <c r="BD1736">
        <v>2.4827586206896499E-2</v>
      </c>
      <c r="BE1736">
        <v>1989</v>
      </c>
      <c r="BF1736">
        <v>30</v>
      </c>
      <c r="BG1736">
        <v>0.12596677000000001</v>
      </c>
      <c r="BH1736">
        <v>1493.5616460000001</v>
      </c>
      <c r="BI1736">
        <v>2.0336820000000002E-3</v>
      </c>
    </row>
    <row r="1737" spans="1:61" x14ac:dyDescent="0.2">
      <c r="A1737">
        <v>1736</v>
      </c>
      <c r="B1737">
        <v>40136118002</v>
      </c>
      <c r="C1737">
        <v>4278200099</v>
      </c>
      <c r="D1737" t="s">
        <v>496</v>
      </c>
      <c r="E1737">
        <v>85308</v>
      </c>
      <c r="F1737">
        <v>1242.3194101680101</v>
      </c>
      <c r="G1737">
        <v>1466.06191281</v>
      </c>
      <c r="H1737">
        <v>0.138617894091423</v>
      </c>
      <c r="I1737">
        <v>4.8</v>
      </c>
      <c r="J1737">
        <v>0.16355717</v>
      </c>
      <c r="K1737">
        <v>17925.858700000001</v>
      </c>
      <c r="L1737">
        <v>3.0200000000000001E-3</v>
      </c>
      <c r="M1737">
        <v>1</v>
      </c>
      <c r="N1737">
        <v>113</v>
      </c>
      <c r="O1737">
        <v>57537.863745880903</v>
      </c>
      <c r="P1737">
        <v>509.18463491930004</v>
      </c>
      <c r="Q1737">
        <v>35474.226400824802</v>
      </c>
      <c r="R1737">
        <f>Q1737/AJ1737</f>
        <v>15.752320781893784</v>
      </c>
      <c r="S1737">
        <v>1</v>
      </c>
      <c r="T1737">
        <v>0</v>
      </c>
      <c r="U1737">
        <v>2</v>
      </c>
      <c r="V1737">
        <v>0</v>
      </c>
      <c r="W1737">
        <v>1</v>
      </c>
      <c r="X1737">
        <v>1</v>
      </c>
      <c r="Y1737">
        <v>0</v>
      </c>
      <c r="Z1737">
        <v>0</v>
      </c>
      <c r="AA1737">
        <v>0</v>
      </c>
      <c r="AB1737">
        <v>944.124782020005</v>
      </c>
      <c r="AC1737">
        <v>821.64479720502902</v>
      </c>
      <c r="AD1737">
        <v>35474.226400824802</v>
      </c>
      <c r="AE1737">
        <v>15.7523207818938</v>
      </c>
      <c r="AF1737">
        <v>1272.2522873350099</v>
      </c>
      <c r="AG1737">
        <v>0.56494328922513803</v>
      </c>
      <c r="AH1737">
        <v>34201.974113489799</v>
      </c>
      <c r="AI1737">
        <v>3.58641305650974E-2</v>
      </c>
      <c r="AJ1737">
        <v>2252</v>
      </c>
      <c r="AK1737">
        <v>9098.9339999999993</v>
      </c>
      <c r="AL1737">
        <v>0.90452930728241498</v>
      </c>
      <c r="AM1737">
        <v>9.5470692717584293E-2</v>
      </c>
      <c r="AN1737">
        <v>0</v>
      </c>
      <c r="AO1737">
        <v>0</v>
      </c>
      <c r="AP1737">
        <v>8.7921847246891602E-2</v>
      </c>
      <c r="AQ1737">
        <v>0.19227353463587901</v>
      </c>
      <c r="AR1737">
        <v>3.08339173090399E-2</v>
      </c>
      <c r="AS1737">
        <v>0.43587946741415501</v>
      </c>
      <c r="AT1737">
        <v>36033</v>
      </c>
      <c r="AU1737">
        <v>91929</v>
      </c>
      <c r="AV1737">
        <v>106852.71002709999</v>
      </c>
      <c r="AW1737">
        <v>8.7477797513321506E-2</v>
      </c>
      <c r="AX1737">
        <v>0.77184466019417397</v>
      </c>
      <c r="AY1737">
        <v>34</v>
      </c>
      <c r="AZ1737">
        <v>0.27220248667850799</v>
      </c>
      <c r="BA1737">
        <v>8.2593250444049707E-2</v>
      </c>
      <c r="BB1737">
        <v>0.35636856368563602</v>
      </c>
      <c r="BC1737">
        <v>1</v>
      </c>
      <c r="BD1737">
        <v>0</v>
      </c>
      <c r="BE1737">
        <v>1993</v>
      </c>
      <c r="BF1737">
        <v>26</v>
      </c>
      <c r="BG1737">
        <v>0.11657498600000001</v>
      </c>
      <c r="BH1737">
        <v>0</v>
      </c>
      <c r="BI1737">
        <v>0</v>
      </c>
    </row>
    <row r="1738" spans="1:61" x14ac:dyDescent="0.2">
      <c r="A1738">
        <v>1737</v>
      </c>
      <c r="B1738">
        <v>40136118003</v>
      </c>
      <c r="C1738">
        <v>4278200099</v>
      </c>
      <c r="D1738" t="s">
        <v>496</v>
      </c>
      <c r="E1738">
        <v>85308</v>
      </c>
      <c r="F1738">
        <v>806.64727640073295</v>
      </c>
      <c r="G1738">
        <v>1466.06191281</v>
      </c>
      <c r="H1738">
        <v>0.123686786392076</v>
      </c>
      <c r="I1738">
        <v>4.8</v>
      </c>
      <c r="J1738">
        <v>0.16355717</v>
      </c>
      <c r="K1738">
        <v>17925.858700000001</v>
      </c>
      <c r="L1738">
        <v>3.0200000000000001E-3</v>
      </c>
      <c r="M1738">
        <v>1</v>
      </c>
      <c r="N1738">
        <v>72</v>
      </c>
      <c r="O1738">
        <v>17788.987988999201</v>
      </c>
      <c r="P1738">
        <v>247.0692776249889</v>
      </c>
      <c r="Q1738">
        <v>14761.040456601</v>
      </c>
      <c r="R1738">
        <f>Q1738/AJ1738</f>
        <v>14.51429740078761</v>
      </c>
      <c r="S1738">
        <v>1</v>
      </c>
      <c r="T1738">
        <v>1</v>
      </c>
      <c r="U1738">
        <v>1</v>
      </c>
      <c r="V1738">
        <v>1</v>
      </c>
      <c r="W1738">
        <v>0</v>
      </c>
      <c r="X1738">
        <v>2</v>
      </c>
      <c r="Y1738">
        <v>1</v>
      </c>
      <c r="Z1738">
        <v>0.5</v>
      </c>
      <c r="AA1738">
        <v>0</v>
      </c>
      <c r="AB1738">
        <v>574.89656981047494</v>
      </c>
      <c r="AC1738">
        <v>1503.8002745664901</v>
      </c>
      <c r="AD1738">
        <v>14761.040456601</v>
      </c>
      <c r="AE1738">
        <v>14.5142974007876</v>
      </c>
      <c r="AF1738">
        <v>1825.7456578803999</v>
      </c>
      <c r="AG1738">
        <v>1.7952268022422799</v>
      </c>
      <c r="AH1738">
        <v>12935.294798720601</v>
      </c>
      <c r="AI1738">
        <v>0.123686786392076</v>
      </c>
      <c r="AJ1738">
        <v>1017</v>
      </c>
      <c r="AK1738">
        <v>4406.665</v>
      </c>
      <c r="AL1738">
        <v>0.95968534906587999</v>
      </c>
      <c r="AM1738">
        <v>4.0314650934119997E-2</v>
      </c>
      <c r="AN1738">
        <v>0</v>
      </c>
      <c r="AO1738">
        <v>0</v>
      </c>
      <c r="AP1738">
        <v>0</v>
      </c>
      <c r="AQ1738">
        <v>0.25368731563421798</v>
      </c>
      <c r="AR1738">
        <v>2.4208566108007399E-2</v>
      </c>
      <c r="AS1738">
        <v>0.32960893854748602</v>
      </c>
      <c r="AT1738">
        <v>31788</v>
      </c>
      <c r="AU1738">
        <v>66000</v>
      </c>
      <c r="AV1738">
        <v>93388.662790697694</v>
      </c>
      <c r="AW1738">
        <v>0.24188790560471901</v>
      </c>
      <c r="AX1738">
        <v>0.75290697674418605</v>
      </c>
      <c r="AY1738">
        <v>33.799999999999997</v>
      </c>
      <c r="AZ1738">
        <v>0.212389380530973</v>
      </c>
      <c r="BA1738">
        <v>7.2763028515240899E-2</v>
      </c>
      <c r="BB1738">
        <v>0.377906976744186</v>
      </c>
      <c r="BC1738">
        <v>0.95058139534883701</v>
      </c>
      <c r="BD1738">
        <v>4.9418604651162698E-2</v>
      </c>
      <c r="BE1738">
        <v>1992</v>
      </c>
      <c r="BF1738">
        <v>27</v>
      </c>
      <c r="BG1738">
        <v>0.11885651899999999</v>
      </c>
      <c r="BH1738">
        <v>0</v>
      </c>
      <c r="BI1738">
        <v>0</v>
      </c>
    </row>
    <row r="1739" spans="1:61" x14ac:dyDescent="0.2">
      <c r="A1739">
        <v>1738</v>
      </c>
      <c r="B1739">
        <v>40136118004</v>
      </c>
      <c r="C1739">
        <v>4278200099</v>
      </c>
      <c r="D1739" t="s">
        <v>496</v>
      </c>
      <c r="E1739">
        <v>85308</v>
      </c>
      <c r="F1739">
        <v>1563.0487116591501</v>
      </c>
      <c r="G1739">
        <v>1466.06191281</v>
      </c>
      <c r="H1739">
        <v>9.7325351722395606E-2</v>
      </c>
      <c r="I1739">
        <v>4.8</v>
      </c>
      <c r="J1739">
        <v>0.16355717</v>
      </c>
      <c r="K1739">
        <v>17925.858700000001</v>
      </c>
      <c r="L1739">
        <v>3.0200000000000001E-3</v>
      </c>
      <c r="M1739">
        <v>1</v>
      </c>
      <c r="N1739">
        <v>84</v>
      </c>
      <c r="O1739">
        <v>16658.5719632578</v>
      </c>
      <c r="P1739">
        <v>198.31633289592619</v>
      </c>
      <c r="Q1739">
        <v>20535.9963280179</v>
      </c>
      <c r="R1739">
        <f>Q1739/AJ1739</f>
        <v>13.519418254126332</v>
      </c>
      <c r="S1739">
        <v>1</v>
      </c>
      <c r="T1739">
        <v>0</v>
      </c>
      <c r="U1739">
        <v>2</v>
      </c>
      <c r="V1739">
        <v>0</v>
      </c>
      <c r="W1739">
        <v>1</v>
      </c>
      <c r="X1739">
        <v>1</v>
      </c>
      <c r="Y1739">
        <v>0</v>
      </c>
      <c r="Z1739">
        <v>0</v>
      </c>
      <c r="AA1739">
        <v>0</v>
      </c>
      <c r="AB1739">
        <v>920.37274463544395</v>
      </c>
      <c r="AC1739">
        <v>821.64479720502902</v>
      </c>
      <c r="AD1739">
        <v>20535.9963280179</v>
      </c>
      <c r="AE1739">
        <v>13.5194182541263</v>
      </c>
      <c r="AF1739">
        <v>1144.9863444625601</v>
      </c>
      <c r="AG1739">
        <v>0.75377639530122498</v>
      </c>
      <c r="AH1739">
        <v>19391.009983555301</v>
      </c>
      <c r="AI1739">
        <v>5.5755091020366902E-2</v>
      </c>
      <c r="AJ1739">
        <v>1519</v>
      </c>
      <c r="AK1739">
        <v>6517.0910000000003</v>
      </c>
      <c r="AL1739">
        <v>0.74325213956550296</v>
      </c>
      <c r="AM1739">
        <v>0.25674786043449599</v>
      </c>
      <c r="AN1739">
        <v>9.8749177090190904E-3</v>
      </c>
      <c r="AO1739">
        <v>0</v>
      </c>
      <c r="AP1739">
        <v>4.3449637919684002E-2</v>
      </c>
      <c r="AQ1739">
        <v>0.116524028966425</v>
      </c>
      <c r="AR1739">
        <v>4.0681173131504197E-2</v>
      </c>
      <c r="AS1739">
        <v>0.23557237464522199</v>
      </c>
      <c r="AT1739">
        <v>32954</v>
      </c>
      <c r="AU1739">
        <v>79922</v>
      </c>
      <c r="AV1739">
        <v>86966.431095406399</v>
      </c>
      <c r="AW1739">
        <v>8.6899275839367907E-2</v>
      </c>
      <c r="AX1739">
        <v>0.72438162544169604</v>
      </c>
      <c r="AY1739">
        <v>35.700000000000003</v>
      </c>
      <c r="AZ1739">
        <v>0.227781435154707</v>
      </c>
      <c r="BA1739">
        <v>0.119815668202764</v>
      </c>
      <c r="BB1739">
        <v>0.307420494699646</v>
      </c>
      <c r="BC1739">
        <v>1</v>
      </c>
      <c r="BD1739">
        <v>0</v>
      </c>
      <c r="BE1739">
        <v>1994</v>
      </c>
      <c r="BF1739">
        <v>25</v>
      </c>
      <c r="BG1739">
        <v>0.12067296199999999</v>
      </c>
      <c r="BH1739">
        <v>0</v>
      </c>
      <c r="BI1739">
        <v>0</v>
      </c>
    </row>
    <row r="1740" spans="1:61" x14ac:dyDescent="0.2">
      <c r="A1740">
        <v>1739</v>
      </c>
      <c r="B1740">
        <v>40136119001</v>
      </c>
      <c r="C1740">
        <v>4278200099</v>
      </c>
      <c r="D1740" t="s">
        <v>496</v>
      </c>
      <c r="E1740">
        <v>85308</v>
      </c>
      <c r="F1740">
        <v>2931.7828770278402</v>
      </c>
      <c r="G1740">
        <v>1466.06191281</v>
      </c>
      <c r="H1740">
        <v>6.4068603871759194E-2</v>
      </c>
      <c r="I1740">
        <v>4.8</v>
      </c>
      <c r="J1740">
        <v>0.16355717</v>
      </c>
      <c r="K1740">
        <v>17925.858700000001</v>
      </c>
      <c r="L1740">
        <v>3.0200000000000001E-3</v>
      </c>
      <c r="M1740">
        <v>1</v>
      </c>
      <c r="N1740">
        <v>113</v>
      </c>
      <c r="O1740">
        <v>37196.6946952281</v>
      </c>
      <c r="P1740">
        <v>329.17428933830178</v>
      </c>
      <c r="Q1740">
        <v>22478.7900228709</v>
      </c>
      <c r="R1740">
        <f>Q1740/AJ1740</f>
        <v>14.326826018400828</v>
      </c>
      <c r="S1740">
        <v>1</v>
      </c>
      <c r="T1740">
        <v>0</v>
      </c>
      <c r="U1740">
        <v>2</v>
      </c>
      <c r="V1740">
        <v>0</v>
      </c>
      <c r="W1740">
        <v>1</v>
      </c>
      <c r="X1740">
        <v>1</v>
      </c>
      <c r="Y1740">
        <v>0</v>
      </c>
      <c r="Z1740">
        <v>0</v>
      </c>
      <c r="AA1740">
        <v>0</v>
      </c>
      <c r="AB1740">
        <v>725.80444240403199</v>
      </c>
      <c r="AC1740">
        <v>821.64479720502902</v>
      </c>
      <c r="AD1740">
        <v>22478.7900228709</v>
      </c>
      <c r="AE1740">
        <v>14.3268260184008</v>
      </c>
      <c r="AF1740">
        <v>1116.0120378248</v>
      </c>
      <c r="AG1740">
        <v>0.71128874303684297</v>
      </c>
      <c r="AH1740">
        <v>21362.777985046101</v>
      </c>
      <c r="AI1740">
        <v>4.96473358525669E-2</v>
      </c>
      <c r="AJ1740">
        <v>1569</v>
      </c>
      <c r="AK1740">
        <v>461.09010000000001</v>
      </c>
      <c r="AL1740">
        <v>0.89037603569152302</v>
      </c>
      <c r="AM1740">
        <v>0.109623964308476</v>
      </c>
      <c r="AN1740">
        <v>3.82409177820267E-2</v>
      </c>
      <c r="AO1740">
        <v>8.9228808158062396E-3</v>
      </c>
      <c r="AP1740">
        <v>4.52517527087316E-2</v>
      </c>
      <c r="AQ1740">
        <v>0.138304652644996</v>
      </c>
      <c r="AR1740">
        <v>5.9782608695652099E-2</v>
      </c>
      <c r="AS1740">
        <v>0.33043478260869502</v>
      </c>
      <c r="AT1740">
        <v>39895</v>
      </c>
      <c r="AU1740">
        <v>122460</v>
      </c>
      <c r="AV1740">
        <v>146007.506053269</v>
      </c>
      <c r="AW1740">
        <v>3.4996276991809398E-2</v>
      </c>
      <c r="AX1740">
        <v>0.81497797356828094</v>
      </c>
      <c r="AY1740">
        <v>38.4</v>
      </c>
      <c r="AZ1740">
        <v>0.33205863607393199</v>
      </c>
      <c r="BA1740">
        <v>7.5207138304652602E-2</v>
      </c>
      <c r="BB1740">
        <v>0.41646489104116202</v>
      </c>
      <c r="BC1740">
        <v>1</v>
      </c>
      <c r="BD1740">
        <v>0</v>
      </c>
      <c r="BE1740">
        <v>2004</v>
      </c>
      <c r="BF1740">
        <v>15</v>
      </c>
      <c r="BG1740">
        <v>0.118934661</v>
      </c>
      <c r="BH1740">
        <v>3170.4099820000001</v>
      </c>
      <c r="BI1740">
        <v>3.5976600000000002E-4</v>
      </c>
    </row>
    <row r="1741" spans="1:61" x14ac:dyDescent="0.2">
      <c r="A1741">
        <v>1740</v>
      </c>
      <c r="B1741">
        <v>40136125001</v>
      </c>
      <c r="C1741">
        <v>4550000053</v>
      </c>
      <c r="D1741" t="s">
        <v>24</v>
      </c>
      <c r="E1741">
        <v>85331</v>
      </c>
      <c r="F1741">
        <v>1582.1904429742699</v>
      </c>
      <c r="G1741">
        <v>12.103825196400001</v>
      </c>
      <c r="H1741">
        <v>0.10805737172649001</v>
      </c>
      <c r="I1741">
        <v>4.5</v>
      </c>
      <c r="J1741">
        <v>0.34146695500000002</v>
      </c>
      <c r="K1741">
        <v>0</v>
      </c>
      <c r="L1741">
        <v>0</v>
      </c>
      <c r="M1741">
        <v>0</v>
      </c>
      <c r="N1741">
        <v>62</v>
      </c>
      <c r="O1741">
        <v>32673.293053691301</v>
      </c>
      <c r="P1741">
        <v>526.98859764018232</v>
      </c>
      <c r="Q1741">
        <v>16267.5206778635</v>
      </c>
      <c r="R1741">
        <f>Q1741/AJ1741</f>
        <v>11.281220997131415</v>
      </c>
      <c r="S1741">
        <v>1</v>
      </c>
      <c r="T1741">
        <v>0</v>
      </c>
      <c r="U1741">
        <v>2</v>
      </c>
      <c r="V1741">
        <v>0</v>
      </c>
      <c r="W1741">
        <v>1</v>
      </c>
      <c r="X1741">
        <v>1</v>
      </c>
      <c r="Y1741">
        <v>0</v>
      </c>
      <c r="Z1741">
        <v>0</v>
      </c>
      <c r="AA1741">
        <v>0</v>
      </c>
      <c r="AB1741">
        <v>980.45255858821997</v>
      </c>
      <c r="AC1741">
        <v>4.8007852698862399</v>
      </c>
      <c r="AD1741">
        <v>16267.5206778635</v>
      </c>
      <c r="AE1741">
        <v>11.281220997131401</v>
      </c>
      <c r="AF1741">
        <v>610.15978651330795</v>
      </c>
      <c r="AG1741">
        <v>0.42313438731852199</v>
      </c>
      <c r="AH1741">
        <v>15657.360891350199</v>
      </c>
      <c r="AI1741">
        <v>3.7507853753252003E-2</v>
      </c>
      <c r="AJ1741">
        <v>1442</v>
      </c>
      <c r="AK1741">
        <v>1199.0039999999999</v>
      </c>
      <c r="AL1741">
        <v>0.88626907073508998</v>
      </c>
      <c r="AM1741">
        <v>0.11373092926490901</v>
      </c>
      <c r="AN1741">
        <v>0</v>
      </c>
      <c r="AO1741">
        <v>0</v>
      </c>
      <c r="AP1741">
        <v>5.47850208044382E-2</v>
      </c>
      <c r="AQ1741">
        <v>9.0152565880721198E-3</v>
      </c>
      <c r="AR1741">
        <v>3.7411526794742099E-2</v>
      </c>
      <c r="AS1741">
        <v>0.53387259858442804</v>
      </c>
      <c r="AT1741">
        <v>68668</v>
      </c>
      <c r="AU1741">
        <v>144861</v>
      </c>
      <c r="AV1741">
        <v>186036.31178707199</v>
      </c>
      <c r="AW1741">
        <v>1.10957004160887E-2</v>
      </c>
      <c r="AX1741">
        <v>0.77198697068403899</v>
      </c>
      <c r="AY1741">
        <v>46.5</v>
      </c>
      <c r="AZ1741">
        <v>0.244798890429958</v>
      </c>
      <c r="BA1741">
        <v>0.21567267683772501</v>
      </c>
      <c r="BB1741">
        <v>0.33840304182509501</v>
      </c>
      <c r="BC1741">
        <v>1</v>
      </c>
      <c r="BD1741">
        <v>0</v>
      </c>
      <c r="BE1741">
        <v>2003</v>
      </c>
      <c r="BF1741">
        <v>16</v>
      </c>
      <c r="BG1741">
        <v>0.16806368899999999</v>
      </c>
      <c r="BH1741">
        <v>0</v>
      </c>
      <c r="BI1741">
        <v>0</v>
      </c>
    </row>
    <row r="1742" spans="1:61" x14ac:dyDescent="0.2">
      <c r="A1742">
        <v>1741</v>
      </c>
      <c r="B1742">
        <v>40136125003</v>
      </c>
      <c r="C1742">
        <v>4550000054</v>
      </c>
      <c r="D1742" t="s">
        <v>350</v>
      </c>
      <c r="E1742">
        <v>85331</v>
      </c>
      <c r="F1742">
        <v>505.69789636438497</v>
      </c>
      <c r="G1742">
        <v>4.7991516417</v>
      </c>
      <c r="H1742">
        <v>0.16181691600036099</v>
      </c>
      <c r="I1742">
        <v>4.3</v>
      </c>
      <c r="J1742">
        <v>0.22896681299999999</v>
      </c>
      <c r="K1742">
        <v>0</v>
      </c>
      <c r="L1742">
        <v>0</v>
      </c>
      <c r="M1742">
        <v>0</v>
      </c>
      <c r="N1742">
        <v>61</v>
      </c>
      <c r="O1742">
        <v>18552.7687442106</v>
      </c>
      <c r="P1742">
        <v>304.14374990509179</v>
      </c>
      <c r="Q1742">
        <v>14100.0651321278</v>
      </c>
      <c r="R1742">
        <f>Q1742/AJ1742</f>
        <v>13.104149751048141</v>
      </c>
      <c r="S1742">
        <v>1</v>
      </c>
      <c r="T1742">
        <v>1</v>
      </c>
      <c r="U1742">
        <v>1</v>
      </c>
      <c r="V1742">
        <v>1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505.69789636438497</v>
      </c>
      <c r="AC1742">
        <v>4.8007852698862399</v>
      </c>
      <c r="AD1742">
        <v>14100.0651321278</v>
      </c>
      <c r="AE1742">
        <v>13.104149751048199</v>
      </c>
      <c r="AF1742">
        <v>2281.62905508515</v>
      </c>
      <c r="AG1742">
        <v>2.12047309952152</v>
      </c>
      <c r="AH1742">
        <v>11818.436077042699</v>
      </c>
      <c r="AI1742">
        <v>0.16181691600036099</v>
      </c>
      <c r="AJ1742">
        <v>1076</v>
      </c>
      <c r="AK1742">
        <v>3679.1010000000001</v>
      </c>
      <c r="AL1742">
        <v>0.95724907063196996</v>
      </c>
      <c r="AM1742">
        <v>4.2750929368029697E-2</v>
      </c>
      <c r="AN1742">
        <v>2.0446096654274999E-2</v>
      </c>
      <c r="AO1742">
        <v>0</v>
      </c>
      <c r="AP1742">
        <v>0</v>
      </c>
      <c r="AQ1742">
        <v>2.2304832713754601E-2</v>
      </c>
      <c r="AR1742">
        <v>1.0113780025284401E-2</v>
      </c>
      <c r="AS1742">
        <v>0.71302149178255303</v>
      </c>
      <c r="AT1742">
        <v>52302</v>
      </c>
      <c r="AU1742">
        <v>125313</v>
      </c>
      <c r="AV1742">
        <v>128682.24299065401</v>
      </c>
      <c r="AW1742">
        <v>2.7881040892193301E-2</v>
      </c>
      <c r="AX1742">
        <v>0.83333333333333304</v>
      </c>
      <c r="AY1742">
        <v>45.9</v>
      </c>
      <c r="AZ1742">
        <v>0.21003717472118899</v>
      </c>
      <c r="BA1742">
        <v>0.13382899628252701</v>
      </c>
      <c r="BB1742">
        <v>0.33878504672897197</v>
      </c>
      <c r="BC1742">
        <v>1</v>
      </c>
      <c r="BD1742">
        <v>0</v>
      </c>
      <c r="BE1742">
        <v>2003</v>
      </c>
      <c r="BF1742">
        <v>16</v>
      </c>
      <c r="BG1742">
        <v>0.16924124099999999</v>
      </c>
      <c r="BH1742">
        <v>0</v>
      </c>
      <c r="BI1742">
        <v>0</v>
      </c>
    </row>
    <row r="1743" spans="1:61" x14ac:dyDescent="0.2">
      <c r="A1743">
        <v>1742</v>
      </c>
      <c r="B1743">
        <v>40136127001</v>
      </c>
      <c r="C1743">
        <v>4650000049</v>
      </c>
      <c r="D1743" t="s">
        <v>118</v>
      </c>
      <c r="E1743">
        <v>85260</v>
      </c>
      <c r="F1743">
        <v>17620.102720327999</v>
      </c>
      <c r="G1743">
        <v>39.765319396300001</v>
      </c>
      <c r="H1743">
        <v>0.11266775109770399</v>
      </c>
      <c r="I1743">
        <v>4.7</v>
      </c>
      <c r="J1743">
        <v>0.184043863</v>
      </c>
      <c r="K1743">
        <v>0</v>
      </c>
      <c r="L1743">
        <v>0</v>
      </c>
      <c r="M1743">
        <v>0</v>
      </c>
      <c r="N1743">
        <v>64</v>
      </c>
      <c r="O1743">
        <v>36129.497568578299</v>
      </c>
      <c r="P1743">
        <v>564.52339950903593</v>
      </c>
      <c r="Q1743">
        <v>17854.669523323999</v>
      </c>
      <c r="R1743">
        <f>Q1743/AJ1743</f>
        <v>15.131075867223728</v>
      </c>
      <c r="S1743">
        <v>0</v>
      </c>
      <c r="T1743">
        <v>0</v>
      </c>
      <c r="U1743">
        <v>3</v>
      </c>
      <c r="X1743">
        <v>0</v>
      </c>
      <c r="Y1743">
        <v>0</v>
      </c>
      <c r="Z1743">
        <v>0</v>
      </c>
      <c r="AA1743">
        <v>1</v>
      </c>
      <c r="AB1743">
        <v>1529.7078910063001</v>
      </c>
      <c r="AC1743">
        <v>0</v>
      </c>
      <c r="AD1743">
        <v>17854.669523323999</v>
      </c>
      <c r="AE1743">
        <v>15.1310758672237</v>
      </c>
      <c r="AF1743">
        <v>0</v>
      </c>
      <c r="AG1743">
        <v>0</v>
      </c>
      <c r="AH1743">
        <v>17854.669523323999</v>
      </c>
      <c r="AI1743">
        <v>0</v>
      </c>
      <c r="AJ1743">
        <v>1180</v>
      </c>
      <c r="AK1743">
        <v>3400.5909999999999</v>
      </c>
      <c r="AL1743">
        <v>0.94406779661016904</v>
      </c>
      <c r="AM1743">
        <v>5.5932203389830501E-2</v>
      </c>
      <c r="AN1743">
        <v>1.8644067796610101E-2</v>
      </c>
      <c r="AO1743">
        <v>0</v>
      </c>
      <c r="AP1743">
        <v>1.3559322033898299E-2</v>
      </c>
      <c r="AQ1743">
        <v>1.7796610169491502E-2</v>
      </c>
      <c r="AR1743">
        <v>3.4988713318284403E-2</v>
      </c>
      <c r="AS1743">
        <v>0.54401805869074404</v>
      </c>
      <c r="AT1743">
        <v>46339</v>
      </c>
      <c r="AU1743">
        <v>80938</v>
      </c>
      <c r="AV1743">
        <v>112693.894736842</v>
      </c>
      <c r="AW1743">
        <v>0.05</v>
      </c>
      <c r="AX1743">
        <v>0.81349206349206304</v>
      </c>
      <c r="AY1743">
        <v>53.8</v>
      </c>
      <c r="AZ1743">
        <v>0.22288135593220301</v>
      </c>
      <c r="BA1743">
        <v>0.28220338983050802</v>
      </c>
      <c r="BB1743">
        <v>0.25473684210526298</v>
      </c>
      <c r="BC1743">
        <v>1</v>
      </c>
      <c r="BD1743">
        <v>0</v>
      </c>
      <c r="BE1743">
        <v>1998</v>
      </c>
      <c r="BF1743">
        <v>21</v>
      </c>
      <c r="BG1743">
        <v>0.17903723299999999</v>
      </c>
      <c r="BH1743">
        <v>0</v>
      </c>
      <c r="BI1743">
        <v>0</v>
      </c>
    </row>
    <row r="1744" spans="1:61" x14ac:dyDescent="0.2">
      <c r="A1744">
        <v>1743</v>
      </c>
      <c r="B1744">
        <v>40136127002</v>
      </c>
      <c r="C1744">
        <v>4550000053</v>
      </c>
      <c r="D1744" t="s">
        <v>24</v>
      </c>
      <c r="E1744">
        <v>85331</v>
      </c>
      <c r="F1744">
        <v>1043.9425000651299</v>
      </c>
      <c r="G1744">
        <v>12.103825196400001</v>
      </c>
      <c r="H1744">
        <v>8.6445901707927E-2</v>
      </c>
      <c r="I1744">
        <v>4.5</v>
      </c>
      <c r="J1744">
        <v>0.34146695500000002</v>
      </c>
      <c r="K1744">
        <v>0</v>
      </c>
      <c r="L1744">
        <v>0</v>
      </c>
      <c r="M1744">
        <v>0</v>
      </c>
      <c r="N1744">
        <v>53</v>
      </c>
      <c r="O1744">
        <v>43006.827941239702</v>
      </c>
      <c r="P1744">
        <v>811.4495837969755</v>
      </c>
      <c r="Q1744">
        <v>13009.044838416999</v>
      </c>
      <c r="R1744">
        <f>Q1744/AJ1744</f>
        <v>11.869566458409672</v>
      </c>
      <c r="S1744">
        <v>0</v>
      </c>
      <c r="T1744">
        <v>0</v>
      </c>
      <c r="U1744">
        <v>3</v>
      </c>
      <c r="X1744">
        <v>0</v>
      </c>
      <c r="Y1744">
        <v>0</v>
      </c>
      <c r="Z1744">
        <v>0</v>
      </c>
      <c r="AA1744">
        <v>1</v>
      </c>
      <c r="AB1744">
        <v>1043.9425000651299</v>
      </c>
      <c r="AC1744">
        <v>0</v>
      </c>
      <c r="AD1744">
        <v>13009.044838416999</v>
      </c>
      <c r="AE1744">
        <v>11.8695664584097</v>
      </c>
      <c r="AF1744">
        <v>0</v>
      </c>
      <c r="AG1744">
        <v>0</v>
      </c>
      <c r="AH1744">
        <v>13009.044838416999</v>
      </c>
      <c r="AI1744">
        <v>0</v>
      </c>
      <c r="AJ1744">
        <v>1096</v>
      </c>
      <c r="AK1744">
        <v>2057.402</v>
      </c>
      <c r="AL1744">
        <v>0.922445255474452</v>
      </c>
      <c r="AM1744">
        <v>7.7554744525547406E-2</v>
      </c>
      <c r="AN1744">
        <v>0</v>
      </c>
      <c r="AO1744">
        <v>0</v>
      </c>
      <c r="AP1744">
        <v>7.02554744525547E-2</v>
      </c>
      <c r="AQ1744">
        <v>3.7408759124087497E-2</v>
      </c>
      <c r="AR1744">
        <v>5.80865603644646E-2</v>
      </c>
      <c r="AS1744">
        <v>0.56833712984054596</v>
      </c>
      <c r="AT1744">
        <v>51024</v>
      </c>
      <c r="AU1744">
        <v>126897</v>
      </c>
      <c r="AV1744">
        <v>135351.256281407</v>
      </c>
      <c r="AW1744">
        <v>0.104014598540145</v>
      </c>
      <c r="AX1744">
        <v>0.85022026431718001</v>
      </c>
      <c r="AY1744">
        <v>54</v>
      </c>
      <c r="AZ1744">
        <v>0.15510948905109401</v>
      </c>
      <c r="BA1744">
        <v>0.229014598540146</v>
      </c>
      <c r="BB1744">
        <v>0.266331658291457</v>
      </c>
      <c r="BC1744">
        <v>1</v>
      </c>
      <c r="BD1744">
        <v>0</v>
      </c>
      <c r="BE1744">
        <v>2001</v>
      </c>
      <c r="BF1744">
        <v>18</v>
      </c>
      <c r="BG1744">
        <v>0.26559343099999999</v>
      </c>
      <c r="BH1744">
        <v>4477.9487920000001</v>
      </c>
      <c r="BI1744">
        <v>3.2157420000000002E-3</v>
      </c>
    </row>
    <row r="1745" spans="1:61" x14ac:dyDescent="0.2">
      <c r="A1745">
        <v>1744</v>
      </c>
      <c r="B1745">
        <v>40136129002</v>
      </c>
      <c r="C1745">
        <v>4550000053</v>
      </c>
      <c r="D1745" t="s">
        <v>24</v>
      </c>
      <c r="E1745">
        <v>85331</v>
      </c>
      <c r="F1745">
        <v>2574.4017668694901</v>
      </c>
      <c r="G1745">
        <v>12.103825196400001</v>
      </c>
      <c r="H1745">
        <v>9.07894915310377E-2</v>
      </c>
      <c r="I1745">
        <v>4.5</v>
      </c>
      <c r="J1745">
        <v>0.34146695500000002</v>
      </c>
      <c r="K1745">
        <v>0</v>
      </c>
      <c r="L1745">
        <v>0</v>
      </c>
      <c r="M1745">
        <v>0</v>
      </c>
      <c r="N1745">
        <v>63</v>
      </c>
      <c r="O1745">
        <v>37514.3087001288</v>
      </c>
      <c r="P1745">
        <v>595.46521746236192</v>
      </c>
      <c r="Q1745">
        <v>17501.820110042401</v>
      </c>
      <c r="R1745">
        <f>Q1745/AJ1745</f>
        <v>10.448847826890987</v>
      </c>
      <c r="S1745">
        <v>1</v>
      </c>
      <c r="T1745">
        <v>0</v>
      </c>
      <c r="U1745">
        <v>2</v>
      </c>
      <c r="V1745">
        <v>0</v>
      </c>
      <c r="W1745">
        <v>1</v>
      </c>
      <c r="X1745">
        <v>1</v>
      </c>
      <c r="Y1745">
        <v>1</v>
      </c>
      <c r="Z1745">
        <v>1</v>
      </c>
      <c r="AA1745">
        <v>0</v>
      </c>
      <c r="AB1745">
        <v>759.31446274607401</v>
      </c>
      <c r="AC1745">
        <v>18.5427578273456</v>
      </c>
      <c r="AD1745">
        <v>17501.820110042401</v>
      </c>
      <c r="AE1745">
        <v>10.448847826891001</v>
      </c>
      <c r="AF1745">
        <v>0</v>
      </c>
      <c r="AG1745">
        <v>0</v>
      </c>
      <c r="AH1745">
        <v>17501.820110042401</v>
      </c>
      <c r="AI1745">
        <v>0</v>
      </c>
      <c r="AJ1745">
        <v>1675</v>
      </c>
      <c r="AK1745">
        <v>5001.0829999999996</v>
      </c>
      <c r="AL1745">
        <v>0.935522388059701</v>
      </c>
      <c r="AM1745">
        <v>6.4477611940298496E-2</v>
      </c>
      <c r="AN1745">
        <v>3.5820895522387999E-3</v>
      </c>
      <c r="AO1745">
        <v>0</v>
      </c>
      <c r="AP1745">
        <v>3.5820895522387999E-3</v>
      </c>
      <c r="AQ1745">
        <v>0.11522388059701399</v>
      </c>
      <c r="AR1745">
        <v>2.2939677145284599E-2</v>
      </c>
      <c r="AS1745">
        <v>0.510620220900594</v>
      </c>
      <c r="AT1745">
        <v>48063</v>
      </c>
      <c r="AU1745">
        <v>111298</v>
      </c>
      <c r="AV1745">
        <v>131153.04777594699</v>
      </c>
      <c r="AW1745">
        <v>5.4328358208955201E-2</v>
      </c>
      <c r="AX1745">
        <v>0.82884310618066503</v>
      </c>
      <c r="AY1745">
        <v>43.1</v>
      </c>
      <c r="AZ1745">
        <v>0.23820895522388</v>
      </c>
      <c r="BA1745">
        <v>0.16776119402985001</v>
      </c>
      <c r="BB1745">
        <v>0.33937397034596301</v>
      </c>
      <c r="BC1745">
        <v>0.98023064250411795</v>
      </c>
      <c r="BD1745">
        <v>1.9769357495881299E-2</v>
      </c>
      <c r="BE1745">
        <v>1995</v>
      </c>
      <c r="BF1745">
        <v>24</v>
      </c>
      <c r="BG1745">
        <v>0.15153739499999999</v>
      </c>
      <c r="BH1745">
        <v>0</v>
      </c>
      <c r="BI1745">
        <v>0</v>
      </c>
    </row>
    <row r="1746" spans="1:61" x14ac:dyDescent="0.2">
      <c r="A1746">
        <v>1745</v>
      </c>
      <c r="B1746">
        <v>40136130001</v>
      </c>
      <c r="C1746">
        <v>4550000151</v>
      </c>
      <c r="D1746" t="s">
        <v>114</v>
      </c>
      <c r="E1746">
        <v>85254</v>
      </c>
      <c r="F1746">
        <v>12447.8208034785</v>
      </c>
      <c r="G1746">
        <v>1130.70643937</v>
      </c>
      <c r="H1746">
        <v>6.9006756626536395E-2</v>
      </c>
      <c r="I1746">
        <v>4.5999999999999996</v>
      </c>
      <c r="J1746">
        <v>0.190609526</v>
      </c>
      <c r="K1746">
        <v>0</v>
      </c>
      <c r="L1746">
        <v>0</v>
      </c>
      <c r="M1746">
        <v>0</v>
      </c>
      <c r="N1746">
        <v>88</v>
      </c>
      <c r="O1746">
        <v>57663.716901041902</v>
      </c>
      <c r="P1746">
        <v>655.26951023911249</v>
      </c>
      <c r="Q1746">
        <v>30504.259926938899</v>
      </c>
      <c r="R1746">
        <f>Q1746/AJ1746</f>
        <v>9.7085486718456071</v>
      </c>
      <c r="S1746">
        <v>0</v>
      </c>
      <c r="T1746">
        <v>0</v>
      </c>
      <c r="U1746">
        <v>3</v>
      </c>
      <c r="X1746">
        <v>0</v>
      </c>
      <c r="Y1746">
        <v>0</v>
      </c>
      <c r="Z1746">
        <v>0</v>
      </c>
      <c r="AA1746">
        <v>1</v>
      </c>
      <c r="AB1746">
        <v>2785.5733144687601</v>
      </c>
      <c r="AC1746">
        <v>0</v>
      </c>
      <c r="AD1746">
        <v>30504.259926938899</v>
      </c>
      <c r="AE1746">
        <v>9.7085486718456107</v>
      </c>
      <c r="AF1746">
        <v>0</v>
      </c>
      <c r="AG1746">
        <v>0</v>
      </c>
      <c r="AH1746">
        <v>30504.259926938899</v>
      </c>
      <c r="AI1746">
        <v>0</v>
      </c>
      <c r="AJ1746">
        <v>3142</v>
      </c>
      <c r="AK1746">
        <v>1498.442</v>
      </c>
      <c r="AL1746">
        <v>0.91725015913430896</v>
      </c>
      <c r="AM1746">
        <v>8.2749840865690594E-2</v>
      </c>
      <c r="AN1746">
        <v>1.7186505410566499E-2</v>
      </c>
      <c r="AO1746">
        <v>0</v>
      </c>
      <c r="AP1746">
        <v>2.1642266072565201E-2</v>
      </c>
      <c r="AQ1746">
        <v>4.5830681094843999E-2</v>
      </c>
      <c r="AR1746">
        <v>6.1028770706189998E-3</v>
      </c>
      <c r="AS1746">
        <v>0.57236268526591105</v>
      </c>
      <c r="AT1746">
        <v>57413</v>
      </c>
      <c r="AU1746">
        <v>166528</v>
      </c>
      <c r="AV1746">
        <v>164268.27906976701</v>
      </c>
      <c r="AW1746">
        <v>5.4105665181413097E-2</v>
      </c>
      <c r="AX1746">
        <v>0.86221837088388198</v>
      </c>
      <c r="AY1746">
        <v>44.7</v>
      </c>
      <c r="AZ1746">
        <v>0.235200509229789</v>
      </c>
      <c r="BA1746">
        <v>0.15022278803309899</v>
      </c>
      <c r="BB1746">
        <v>0.37302325581395301</v>
      </c>
      <c r="BC1746">
        <v>0.98697674418604597</v>
      </c>
      <c r="BD1746">
        <v>1.30232558139534E-2</v>
      </c>
      <c r="BE1746">
        <v>2011</v>
      </c>
      <c r="BF1746">
        <v>8</v>
      </c>
      <c r="BG1746">
        <v>0.147407551</v>
      </c>
      <c r="BH1746">
        <v>0</v>
      </c>
      <c r="BI1746">
        <v>0</v>
      </c>
    </row>
    <row r="1747" spans="1:61" x14ac:dyDescent="0.2">
      <c r="A1747">
        <v>1746</v>
      </c>
      <c r="B1747">
        <v>40136130002</v>
      </c>
      <c r="C1747">
        <v>4278200099</v>
      </c>
      <c r="D1747" t="s">
        <v>496</v>
      </c>
      <c r="E1747">
        <v>85308</v>
      </c>
      <c r="F1747">
        <v>17793.2554311448</v>
      </c>
      <c r="G1747">
        <v>1466.06191281</v>
      </c>
      <c r="H1747">
        <v>6.1081943654364097E-2</v>
      </c>
      <c r="I1747">
        <v>4.8</v>
      </c>
      <c r="J1747">
        <v>0.16355717</v>
      </c>
      <c r="K1747">
        <v>17925.858700000001</v>
      </c>
      <c r="L1747">
        <v>3.0200000000000001E-3</v>
      </c>
      <c r="M1747">
        <v>1</v>
      </c>
      <c r="N1747">
        <v>92</v>
      </c>
      <c r="O1747">
        <v>60369.574800426701</v>
      </c>
      <c r="P1747">
        <v>656.19103043942062</v>
      </c>
      <c r="Q1747">
        <v>25443.496350314101</v>
      </c>
      <c r="R1747">
        <f>Q1747/AJ1747</f>
        <v>11.303196957047579</v>
      </c>
      <c r="S1747">
        <v>0</v>
      </c>
      <c r="T1747">
        <v>0</v>
      </c>
      <c r="U1747">
        <v>3</v>
      </c>
      <c r="X1747">
        <v>0</v>
      </c>
      <c r="Y1747">
        <v>0</v>
      </c>
      <c r="Z1747">
        <v>0</v>
      </c>
      <c r="AA1747">
        <v>1</v>
      </c>
      <c r="AB1747">
        <v>1471.6555873002001</v>
      </c>
      <c r="AC1747">
        <v>0</v>
      </c>
      <c r="AD1747">
        <v>25443.496350314101</v>
      </c>
      <c r="AE1747">
        <v>11.3031969570476</v>
      </c>
      <c r="AF1747">
        <v>0</v>
      </c>
      <c r="AG1747">
        <v>0</v>
      </c>
      <c r="AH1747">
        <v>25443.496350314101</v>
      </c>
      <c r="AI1747">
        <v>0</v>
      </c>
      <c r="AJ1747">
        <v>2251</v>
      </c>
      <c r="AK1747">
        <v>1204.596</v>
      </c>
      <c r="AL1747">
        <v>0.94402487783207401</v>
      </c>
      <c r="AM1747">
        <v>5.5975122167925301E-2</v>
      </c>
      <c r="AN1747" s="1">
        <v>4.4424700133274098E-4</v>
      </c>
      <c r="AO1747" s="1">
        <v>4.4424700133274098E-4</v>
      </c>
      <c r="AP1747">
        <v>3.5539760106619203E-2</v>
      </c>
      <c r="AQ1747">
        <v>6.1750333185251E-2</v>
      </c>
      <c r="AR1747">
        <v>2.1788990825687998E-2</v>
      </c>
      <c r="AS1747">
        <v>0.49827981651376102</v>
      </c>
      <c r="AT1747">
        <v>59272</v>
      </c>
      <c r="AU1747">
        <v>141563</v>
      </c>
      <c r="AV1747">
        <v>164558.08080808099</v>
      </c>
      <c r="AW1747">
        <v>5.7307863171923601E-2</v>
      </c>
      <c r="AX1747">
        <v>0.81910112359550502</v>
      </c>
      <c r="AY1747">
        <v>51.6</v>
      </c>
      <c r="AZ1747">
        <v>0.17547756552643201</v>
      </c>
      <c r="BA1747">
        <v>0.31319413593958201</v>
      </c>
      <c r="BB1747">
        <v>0.28282828282828198</v>
      </c>
      <c r="BC1747">
        <v>1</v>
      </c>
      <c r="BD1747">
        <v>0</v>
      </c>
      <c r="BE1747">
        <v>2001</v>
      </c>
      <c r="BF1747">
        <v>18</v>
      </c>
      <c r="BG1747">
        <v>0.159279635</v>
      </c>
      <c r="BH1747">
        <v>0</v>
      </c>
      <c r="BI1747">
        <v>0</v>
      </c>
    </row>
    <row r="1748" spans="1:61" x14ac:dyDescent="0.2">
      <c r="A1748">
        <v>1747</v>
      </c>
      <c r="B1748">
        <v>40136131001</v>
      </c>
      <c r="C1748">
        <v>4650000030</v>
      </c>
      <c r="D1748" t="s">
        <v>351</v>
      </c>
      <c r="E1748">
        <v>85255</v>
      </c>
      <c r="F1748">
        <v>11312.2977595272</v>
      </c>
      <c r="G1748">
        <v>9.0276823966599995</v>
      </c>
      <c r="H1748">
        <v>0.227531296604253</v>
      </c>
      <c r="I1748">
        <v>4.2</v>
      </c>
      <c r="J1748">
        <v>0.189681194</v>
      </c>
      <c r="K1748">
        <v>0</v>
      </c>
      <c r="L1748">
        <v>0</v>
      </c>
      <c r="M1748">
        <v>0</v>
      </c>
      <c r="N1748">
        <v>10</v>
      </c>
      <c r="O1748">
        <v>7079.5262726426699</v>
      </c>
      <c r="P1748">
        <v>707.95262726426699</v>
      </c>
      <c r="Q1748">
        <v>2065.2797205693</v>
      </c>
      <c r="R1748">
        <f>Q1748/AJ1748</f>
        <v>3.4306972102480069</v>
      </c>
      <c r="S1748">
        <v>0</v>
      </c>
      <c r="T1748">
        <v>0</v>
      </c>
      <c r="U1748">
        <v>3</v>
      </c>
      <c r="X1748">
        <v>0</v>
      </c>
      <c r="Y1748">
        <v>0</v>
      </c>
      <c r="Z1748">
        <v>0</v>
      </c>
      <c r="AA1748">
        <v>1</v>
      </c>
      <c r="AB1748">
        <v>1891.2721551367299</v>
      </c>
      <c r="AC1748">
        <v>0</v>
      </c>
      <c r="AD1748">
        <v>2065.2797205693</v>
      </c>
      <c r="AE1748">
        <v>3.4306972102480202</v>
      </c>
      <c r="AF1748">
        <v>0</v>
      </c>
      <c r="AG1748">
        <v>0</v>
      </c>
      <c r="AH1748">
        <v>2065.2797205693</v>
      </c>
      <c r="AI1748">
        <v>0</v>
      </c>
      <c r="AJ1748">
        <v>602</v>
      </c>
      <c r="AK1748">
        <v>1005.103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0.69601328903654403</v>
      </c>
      <c r="AT1748">
        <v>115059</v>
      </c>
      <c r="AU1748">
        <v>170912</v>
      </c>
      <c r="AV1748">
        <v>204713.81381381399</v>
      </c>
      <c r="AW1748">
        <v>9.4684385382059796E-2</v>
      </c>
      <c r="AX1748">
        <v>0.60435571687840295</v>
      </c>
      <c r="AY1748">
        <v>72.8</v>
      </c>
      <c r="AZ1748">
        <v>0</v>
      </c>
      <c r="BA1748">
        <v>0.82059800664451799</v>
      </c>
      <c r="BB1748">
        <v>0</v>
      </c>
      <c r="BC1748">
        <v>0.92492492492492495</v>
      </c>
      <c r="BD1748">
        <v>7.5075075075075007E-2</v>
      </c>
      <c r="BE1748">
        <v>1994</v>
      </c>
      <c r="BF1748">
        <v>25</v>
      </c>
      <c r="BG1748">
        <v>0.227279446</v>
      </c>
      <c r="BH1748">
        <v>0</v>
      </c>
      <c r="BI1748">
        <v>0</v>
      </c>
    </row>
    <row r="1749" spans="1:61" x14ac:dyDescent="0.2">
      <c r="A1749">
        <v>1748</v>
      </c>
      <c r="B1749">
        <v>40136131002</v>
      </c>
      <c r="C1749">
        <v>4550000137</v>
      </c>
      <c r="D1749" t="s">
        <v>39</v>
      </c>
      <c r="E1749">
        <v>85032</v>
      </c>
      <c r="F1749">
        <v>15733.194563919</v>
      </c>
      <c r="G1749">
        <v>126.76152175199999</v>
      </c>
      <c r="H1749">
        <v>7.7116093289540097E-2</v>
      </c>
      <c r="I1749">
        <v>4.4000000000000004</v>
      </c>
      <c r="J1749">
        <v>0.33224077800000001</v>
      </c>
      <c r="K1749">
        <v>9713.8470460000008</v>
      </c>
      <c r="L1749">
        <v>1.89E-2</v>
      </c>
      <c r="M1749">
        <v>1</v>
      </c>
      <c r="N1749">
        <v>57</v>
      </c>
      <c r="O1749">
        <v>33976.852366970699</v>
      </c>
      <c r="P1749">
        <v>596.08512924510001</v>
      </c>
      <c r="Q1749">
        <v>27927.475352863101</v>
      </c>
      <c r="R1749">
        <f>Q1749/AJ1749</f>
        <v>17.799538147140282</v>
      </c>
      <c r="S1749">
        <v>0</v>
      </c>
      <c r="T1749">
        <v>0</v>
      </c>
      <c r="U1749">
        <v>3</v>
      </c>
      <c r="X1749">
        <v>0</v>
      </c>
      <c r="Y1749">
        <v>0</v>
      </c>
      <c r="Z1749">
        <v>0</v>
      </c>
      <c r="AA1749">
        <v>1</v>
      </c>
      <c r="AB1749">
        <v>2290.0987416159801</v>
      </c>
      <c r="AC1749">
        <v>0</v>
      </c>
      <c r="AD1749">
        <v>27927.475352863101</v>
      </c>
      <c r="AE1749">
        <v>17.799538147140201</v>
      </c>
      <c r="AF1749">
        <v>0</v>
      </c>
      <c r="AG1749">
        <v>0</v>
      </c>
      <c r="AH1749">
        <v>27927.475352863101</v>
      </c>
      <c r="AI1749">
        <v>0</v>
      </c>
      <c r="AJ1749">
        <v>1569</v>
      </c>
      <c r="AK1749">
        <v>1839.6310000000001</v>
      </c>
      <c r="AL1749">
        <v>0.94773741236456299</v>
      </c>
      <c r="AM1749">
        <v>5.2262587635436501E-2</v>
      </c>
      <c r="AN1749">
        <v>0</v>
      </c>
      <c r="AO1749">
        <v>0</v>
      </c>
      <c r="AP1749">
        <v>3.1230082855321799E-2</v>
      </c>
      <c r="AQ1749">
        <v>7.5207138304652602E-2</v>
      </c>
      <c r="AR1749">
        <v>9.7799511002444901E-3</v>
      </c>
      <c r="AS1749">
        <v>0.65362673186634002</v>
      </c>
      <c r="AT1749">
        <v>70737</v>
      </c>
      <c r="AU1749">
        <v>139375</v>
      </c>
      <c r="AV1749">
        <v>175727.635782748</v>
      </c>
      <c r="AW1749">
        <v>9.9426386233269604E-2</v>
      </c>
      <c r="AX1749">
        <v>0.80619111709286595</v>
      </c>
      <c r="AY1749">
        <v>55.8</v>
      </c>
      <c r="AZ1749">
        <v>0.16252390057361299</v>
      </c>
      <c r="BA1749">
        <v>0.28935627788400198</v>
      </c>
      <c r="BB1749">
        <v>0.246006389776357</v>
      </c>
      <c r="BC1749">
        <v>1</v>
      </c>
      <c r="BD1749">
        <v>0</v>
      </c>
      <c r="BE1749">
        <v>1997</v>
      </c>
      <c r="BF1749">
        <v>22</v>
      </c>
      <c r="BG1749">
        <v>0.167132274</v>
      </c>
      <c r="BH1749">
        <v>0</v>
      </c>
      <c r="BI1749">
        <v>0</v>
      </c>
    </row>
    <row r="1750" spans="1:61" x14ac:dyDescent="0.2">
      <c r="A1750">
        <v>1749</v>
      </c>
      <c r="B1750">
        <v>40136132001</v>
      </c>
      <c r="C1750">
        <v>4550000133</v>
      </c>
      <c r="D1750" t="s">
        <v>28</v>
      </c>
      <c r="E1750">
        <v>85008</v>
      </c>
      <c r="F1750">
        <v>31438.625932083702</v>
      </c>
      <c r="G1750">
        <v>1608.8120856</v>
      </c>
      <c r="H1750">
        <v>0.113995924689016</v>
      </c>
      <c r="I1750">
        <v>4.7</v>
      </c>
      <c r="J1750">
        <v>0.17917040100000001</v>
      </c>
      <c r="K1750">
        <v>30705.769230000002</v>
      </c>
      <c r="L1750">
        <v>4.6699999999999997E-3</v>
      </c>
      <c r="M1750">
        <v>1</v>
      </c>
      <c r="N1750">
        <v>33</v>
      </c>
      <c r="O1750">
        <v>47526.402595250598</v>
      </c>
      <c r="P1750">
        <v>1440.194018037897</v>
      </c>
      <c r="Q1750">
        <v>10271.954873963101</v>
      </c>
      <c r="R1750">
        <f>Q1750/AJ1750</f>
        <v>8.8627738343081113</v>
      </c>
      <c r="S1750">
        <v>0</v>
      </c>
      <c r="T1750">
        <v>0</v>
      </c>
      <c r="U1750">
        <v>3</v>
      </c>
      <c r="X1750">
        <v>0</v>
      </c>
      <c r="Y1750">
        <v>0</v>
      </c>
      <c r="Z1750">
        <v>0</v>
      </c>
      <c r="AA1750">
        <v>1</v>
      </c>
      <c r="AB1750">
        <v>2599.75692731152</v>
      </c>
      <c r="AC1750">
        <v>0</v>
      </c>
      <c r="AD1750">
        <v>10271.954873963101</v>
      </c>
      <c r="AE1750">
        <v>8.8627738343081699</v>
      </c>
      <c r="AF1750">
        <v>0</v>
      </c>
      <c r="AG1750">
        <v>0</v>
      </c>
      <c r="AH1750">
        <v>10271.954873963101</v>
      </c>
      <c r="AI1750">
        <v>0</v>
      </c>
      <c r="AJ1750">
        <v>1159</v>
      </c>
      <c r="AK1750">
        <v>1027.1030000000001</v>
      </c>
      <c r="AL1750">
        <v>0.88869715271785998</v>
      </c>
      <c r="AM1750">
        <v>0.111302847282139</v>
      </c>
      <c r="AN1750">
        <v>0</v>
      </c>
      <c r="AO1750">
        <v>0</v>
      </c>
      <c r="AP1750">
        <v>3.7100949094046501E-2</v>
      </c>
      <c r="AQ1750">
        <v>1.1216566005176801E-2</v>
      </c>
      <c r="AR1750">
        <v>3.0837004405286299E-2</v>
      </c>
      <c r="AS1750">
        <v>0.64867841409691596</v>
      </c>
      <c r="AT1750">
        <v>84828</v>
      </c>
      <c r="AU1750">
        <v>198333</v>
      </c>
      <c r="AV1750">
        <v>226464.88372093</v>
      </c>
      <c r="AW1750">
        <v>0.103537532355478</v>
      </c>
      <c r="AX1750">
        <v>0.95909090909090899</v>
      </c>
      <c r="AY1750">
        <v>52.4</v>
      </c>
      <c r="AZ1750">
        <v>0.18636755823986101</v>
      </c>
      <c r="BA1750">
        <v>0.177739430543572</v>
      </c>
      <c r="BB1750">
        <v>0.26511627906976698</v>
      </c>
      <c r="BC1750">
        <v>1</v>
      </c>
      <c r="BD1750">
        <v>0</v>
      </c>
      <c r="BE1750">
        <v>1997</v>
      </c>
      <c r="BF1750">
        <v>22</v>
      </c>
      <c r="BG1750">
        <v>0.16418128100000001</v>
      </c>
      <c r="BH1750">
        <v>0</v>
      </c>
      <c r="BI1750">
        <v>0</v>
      </c>
    </row>
    <row r="1751" spans="1:61" x14ac:dyDescent="0.2">
      <c r="A1751">
        <v>1750</v>
      </c>
      <c r="B1751">
        <v>40136132003</v>
      </c>
      <c r="C1751">
        <v>4550000053</v>
      </c>
      <c r="D1751" t="s">
        <v>24</v>
      </c>
      <c r="E1751">
        <v>85331</v>
      </c>
      <c r="F1751">
        <v>4162.3633408706</v>
      </c>
      <c r="G1751">
        <v>12.103825196400001</v>
      </c>
      <c r="H1751">
        <v>0.11201605919630001</v>
      </c>
      <c r="I1751">
        <v>4.5</v>
      </c>
      <c r="J1751">
        <v>0.34146695500000002</v>
      </c>
      <c r="K1751">
        <v>0</v>
      </c>
      <c r="L1751">
        <v>0</v>
      </c>
      <c r="M1751">
        <v>0</v>
      </c>
      <c r="N1751">
        <v>69</v>
      </c>
      <c r="O1751">
        <v>57133.3163854839</v>
      </c>
      <c r="P1751">
        <v>828.01907805049132</v>
      </c>
      <c r="Q1751">
        <v>16681.2472588374</v>
      </c>
      <c r="R1751">
        <f>Q1751/AJ1751</f>
        <v>11.665207873312868</v>
      </c>
      <c r="S1751">
        <v>0</v>
      </c>
      <c r="T1751">
        <v>0</v>
      </c>
      <c r="U1751">
        <v>3</v>
      </c>
      <c r="X1751">
        <v>0</v>
      </c>
      <c r="Y1751">
        <v>0</v>
      </c>
      <c r="Z1751">
        <v>0</v>
      </c>
      <c r="AA1751">
        <v>1</v>
      </c>
      <c r="AB1751">
        <v>3776.3341584938698</v>
      </c>
      <c r="AC1751">
        <v>0</v>
      </c>
      <c r="AD1751">
        <v>16681.2472588374</v>
      </c>
      <c r="AE1751">
        <v>11.6652078733129</v>
      </c>
      <c r="AF1751">
        <v>0</v>
      </c>
      <c r="AG1751">
        <v>0</v>
      </c>
      <c r="AH1751">
        <v>16681.2472588374</v>
      </c>
      <c r="AI1751">
        <v>0</v>
      </c>
      <c r="AJ1751">
        <v>1430</v>
      </c>
      <c r="AK1751">
        <v>951.69960000000003</v>
      </c>
      <c r="AL1751">
        <v>0.94475524475524397</v>
      </c>
      <c r="AM1751">
        <v>5.5244755244755202E-2</v>
      </c>
      <c r="AN1751">
        <v>0</v>
      </c>
      <c r="AO1751">
        <v>0</v>
      </c>
      <c r="AP1751">
        <v>4.1258741258741197E-2</v>
      </c>
      <c r="AQ1751">
        <v>0.13706293706293701</v>
      </c>
      <c r="AR1751">
        <v>9.8343685300206998E-2</v>
      </c>
      <c r="AS1751">
        <v>0.452380952380952</v>
      </c>
      <c r="AT1751">
        <v>47685</v>
      </c>
      <c r="AU1751">
        <v>116518</v>
      </c>
      <c r="AV1751">
        <v>134863.06122449</v>
      </c>
      <c r="AW1751">
        <v>0.12377622377622299</v>
      </c>
      <c r="AX1751">
        <v>0.7734375</v>
      </c>
      <c r="AY1751">
        <v>46.5</v>
      </c>
      <c r="AZ1751">
        <v>0.213986013986014</v>
      </c>
      <c r="BA1751">
        <v>0.13706293706293701</v>
      </c>
      <c r="BB1751">
        <v>0.35918367346938701</v>
      </c>
      <c r="BC1751">
        <v>0.977551020408163</v>
      </c>
      <c r="BD1751">
        <v>2.2448979591836699E-2</v>
      </c>
      <c r="BE1751">
        <v>1995</v>
      </c>
      <c r="BF1751">
        <v>24</v>
      </c>
      <c r="BG1751">
        <v>0.16557983700000001</v>
      </c>
      <c r="BH1751">
        <v>0</v>
      </c>
      <c r="BI1751">
        <v>0</v>
      </c>
    </row>
    <row r="1752" spans="1:61" x14ac:dyDescent="0.2">
      <c r="A1752">
        <v>1751</v>
      </c>
      <c r="B1752">
        <v>40136134002</v>
      </c>
      <c r="C1752">
        <v>4540500010</v>
      </c>
      <c r="D1752" t="s">
        <v>29</v>
      </c>
      <c r="E1752">
        <v>85383</v>
      </c>
      <c r="F1752">
        <v>0</v>
      </c>
      <c r="G1752">
        <v>12.8707082306</v>
      </c>
      <c r="H1752">
        <v>0.240667683732912</v>
      </c>
      <c r="I1752">
        <v>4.5</v>
      </c>
      <c r="J1752">
        <v>0.25622676300000002</v>
      </c>
      <c r="K1752">
        <v>0</v>
      </c>
      <c r="L1752">
        <v>0</v>
      </c>
      <c r="M1752">
        <v>0</v>
      </c>
      <c r="N1752">
        <v>94</v>
      </c>
      <c r="O1752">
        <v>18583.944445167199</v>
      </c>
      <c r="P1752">
        <v>197.70153665071487</v>
      </c>
      <c r="Q1752">
        <v>31317.2756266914</v>
      </c>
      <c r="R1752">
        <f>Q1752/AJ1752</f>
        <v>15.209944452011365</v>
      </c>
      <c r="S1752">
        <v>1</v>
      </c>
      <c r="T1752">
        <v>1</v>
      </c>
      <c r="U1752">
        <v>1</v>
      </c>
      <c r="V1752">
        <v>1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12.8752899666856</v>
      </c>
      <c r="AD1752">
        <v>31317.2756266914</v>
      </c>
      <c r="AE1752">
        <v>15.209944452011401</v>
      </c>
      <c r="AF1752">
        <v>7537.0561859010404</v>
      </c>
      <c r="AG1752">
        <v>3.66054210097185</v>
      </c>
      <c r="AH1752">
        <v>23780.219440790399</v>
      </c>
      <c r="AI1752">
        <v>0.240667683732912</v>
      </c>
      <c r="AJ1752">
        <v>2059</v>
      </c>
      <c r="AK1752">
        <v>5890.5889999999999</v>
      </c>
      <c r="AL1752">
        <v>0.93346284604176699</v>
      </c>
      <c r="AM1752">
        <v>6.6537153958232106E-2</v>
      </c>
      <c r="AN1752">
        <v>1.55415250121418E-2</v>
      </c>
      <c r="AO1752">
        <v>2.91403593977659E-3</v>
      </c>
      <c r="AP1752">
        <v>6.3137445361826101E-3</v>
      </c>
      <c r="AQ1752">
        <v>0.108790675084992</v>
      </c>
      <c r="AR1752">
        <v>4.5088566827697199E-2</v>
      </c>
      <c r="AS1752">
        <v>0.26489533011272098</v>
      </c>
      <c r="AT1752">
        <v>30997</v>
      </c>
      <c r="AU1752">
        <v>81477</v>
      </c>
      <c r="AV1752">
        <v>101849.415692821</v>
      </c>
      <c r="AW1752">
        <v>0.105876639145216</v>
      </c>
      <c r="AX1752">
        <v>0.83639398998330505</v>
      </c>
      <c r="AY1752">
        <v>32.299999999999997</v>
      </c>
      <c r="AZ1752">
        <v>0.27294803302574</v>
      </c>
      <c r="BA1752">
        <v>9.2277804759592005E-2</v>
      </c>
      <c r="BB1752">
        <v>0.43572621035058401</v>
      </c>
      <c r="BC1752">
        <v>0.98163606010016602</v>
      </c>
      <c r="BD1752">
        <v>1.8363939899832999E-2</v>
      </c>
      <c r="BE1752">
        <v>1997</v>
      </c>
      <c r="BF1752">
        <v>22</v>
      </c>
      <c r="BG1752">
        <v>0.116037959</v>
      </c>
      <c r="BH1752">
        <v>0</v>
      </c>
      <c r="BI1752">
        <v>0</v>
      </c>
    </row>
    <row r="1753" spans="1:61" x14ac:dyDescent="0.2">
      <c r="A1753">
        <v>1752</v>
      </c>
      <c r="B1753">
        <v>40136135002</v>
      </c>
      <c r="C1753">
        <v>4540500006</v>
      </c>
      <c r="D1753" t="s">
        <v>45</v>
      </c>
      <c r="E1753">
        <v>85381</v>
      </c>
      <c r="F1753">
        <v>7022.4104558776098</v>
      </c>
      <c r="G1753">
        <v>51.222654404799997</v>
      </c>
      <c r="H1753">
        <v>7.8705841829634499E-2</v>
      </c>
      <c r="I1753">
        <v>4.7</v>
      </c>
      <c r="J1753">
        <v>0.27990493399999999</v>
      </c>
      <c r="K1753">
        <v>0</v>
      </c>
      <c r="L1753">
        <v>0</v>
      </c>
      <c r="M1753">
        <v>0</v>
      </c>
      <c r="N1753">
        <v>36</v>
      </c>
      <c r="O1753">
        <v>20651.1948333861</v>
      </c>
      <c r="P1753">
        <v>573.64430092739167</v>
      </c>
      <c r="Q1753">
        <v>11024.626705566399</v>
      </c>
      <c r="R1753">
        <f>Q1753/AJ1753</f>
        <v>6.8179509620076679</v>
      </c>
      <c r="S1753">
        <v>0</v>
      </c>
      <c r="T1753">
        <v>0</v>
      </c>
      <c r="U1753">
        <v>3</v>
      </c>
      <c r="X1753">
        <v>0</v>
      </c>
      <c r="Y1753">
        <v>0</v>
      </c>
      <c r="Z1753">
        <v>0</v>
      </c>
      <c r="AA1753">
        <v>1</v>
      </c>
      <c r="AB1753">
        <v>1352.29418274055</v>
      </c>
      <c r="AC1753">
        <v>0</v>
      </c>
      <c r="AD1753">
        <v>11024.626705566399</v>
      </c>
      <c r="AE1753">
        <v>6.8179509620076697</v>
      </c>
      <c r="AF1753">
        <v>0</v>
      </c>
      <c r="AG1753">
        <v>0</v>
      </c>
      <c r="AH1753">
        <v>11024.626705566399</v>
      </c>
      <c r="AI1753">
        <v>0</v>
      </c>
      <c r="AJ1753">
        <v>1617</v>
      </c>
      <c r="AK1753">
        <v>5670.7539999999999</v>
      </c>
      <c r="AL1753">
        <v>0.89053803339517601</v>
      </c>
      <c r="AM1753">
        <v>0.10946196660482301</v>
      </c>
      <c r="AN1753">
        <v>1.9171304885590601E-2</v>
      </c>
      <c r="AO1753">
        <v>0</v>
      </c>
      <c r="AP1753">
        <v>2.04081632653061E-2</v>
      </c>
      <c r="AQ1753">
        <v>2.4118738404452601E-2</v>
      </c>
      <c r="AR1753">
        <v>0.18421052631578899</v>
      </c>
      <c r="AS1753">
        <v>0.226475279106858</v>
      </c>
      <c r="AT1753">
        <v>24394</v>
      </c>
      <c r="AU1753">
        <v>41477</v>
      </c>
      <c r="AV1753">
        <v>51876.9230769231</v>
      </c>
      <c r="AW1753">
        <v>0.19047619047618999</v>
      </c>
      <c r="AX1753">
        <v>0.72611464968152795</v>
      </c>
      <c r="AY1753">
        <v>61.5</v>
      </c>
      <c r="AZ1753">
        <v>0.15460729746443999</v>
      </c>
      <c r="BA1753">
        <v>0.475572047000618</v>
      </c>
      <c r="BB1753">
        <v>0.12727272727272701</v>
      </c>
      <c r="BC1753">
        <v>0.94825174825174796</v>
      </c>
      <c r="BD1753">
        <v>5.1748251748251699E-2</v>
      </c>
      <c r="BE1753">
        <v>1995</v>
      </c>
      <c r="BF1753">
        <v>24</v>
      </c>
      <c r="BG1753">
        <v>9.3046636000000002E-2</v>
      </c>
      <c r="BH1753">
        <v>11206.23761</v>
      </c>
      <c r="BI1753">
        <v>1.5175634E-2</v>
      </c>
    </row>
    <row r="1754" spans="1:61" x14ac:dyDescent="0.2">
      <c r="A1754">
        <v>1753</v>
      </c>
      <c r="B1754">
        <v>40136136001</v>
      </c>
      <c r="C1754">
        <v>4540500025</v>
      </c>
      <c r="D1754" t="s">
        <v>353</v>
      </c>
      <c r="E1754">
        <v>85382</v>
      </c>
      <c r="F1754">
        <v>949.45462249754098</v>
      </c>
      <c r="G1754">
        <v>6.7694751308800001</v>
      </c>
      <c r="H1754">
        <v>0.117434975126603</v>
      </c>
      <c r="I1754">
        <v>4.5</v>
      </c>
      <c r="J1754">
        <v>0.16623232199999999</v>
      </c>
      <c r="K1754">
        <v>0</v>
      </c>
      <c r="L1754">
        <v>0</v>
      </c>
      <c r="M1754">
        <v>0</v>
      </c>
      <c r="N1754">
        <v>179</v>
      </c>
      <c r="O1754">
        <v>58981.672434772998</v>
      </c>
      <c r="P1754">
        <v>329.50654991493298</v>
      </c>
      <c r="Q1754">
        <v>73317.750161745804</v>
      </c>
      <c r="R1754">
        <f>Q1754/AJ1754</f>
        <v>16.2099823483851</v>
      </c>
      <c r="S1754">
        <v>1</v>
      </c>
      <c r="T1754">
        <v>1</v>
      </c>
      <c r="U1754">
        <v>1</v>
      </c>
      <c r="V1754">
        <v>1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949.45462249754098</v>
      </c>
      <c r="AC1754">
        <v>6.77195942112031</v>
      </c>
      <c r="AD1754">
        <v>73317.750161745804</v>
      </c>
      <c r="AE1754">
        <v>16.2099823483851</v>
      </c>
      <c r="AF1754">
        <v>8610.0681665831398</v>
      </c>
      <c r="AG1754">
        <v>1.9036188738852799</v>
      </c>
      <c r="AH1754">
        <v>64707.681995162697</v>
      </c>
      <c r="AI1754">
        <v>0.117434975126603</v>
      </c>
      <c r="AJ1754">
        <v>4523</v>
      </c>
      <c r="AK1754">
        <v>2178.0279999999998</v>
      </c>
      <c r="AL1754">
        <v>0.79792173336281202</v>
      </c>
      <c r="AM1754">
        <v>0.202078266637187</v>
      </c>
      <c r="AN1754">
        <v>3.5374751271280099E-3</v>
      </c>
      <c r="AO1754">
        <v>1.0170240990493001E-2</v>
      </c>
      <c r="AP1754">
        <v>0.100375856732257</v>
      </c>
      <c r="AQ1754">
        <v>0.14901613973026701</v>
      </c>
      <c r="AR1754">
        <v>6.7479984750285896E-2</v>
      </c>
      <c r="AS1754">
        <v>0.494090735798703</v>
      </c>
      <c r="AT1754">
        <v>34365</v>
      </c>
      <c r="AU1754">
        <v>124485</v>
      </c>
      <c r="AV1754">
        <v>122637.41007194199</v>
      </c>
      <c r="AW1754">
        <v>8.3705357142857095E-2</v>
      </c>
      <c r="AX1754">
        <v>0.89219330855018497</v>
      </c>
      <c r="AY1754">
        <v>35</v>
      </c>
      <c r="AZ1754">
        <v>0.36612867565774898</v>
      </c>
      <c r="BA1754">
        <v>8.2246296705726293E-2</v>
      </c>
      <c r="BB1754">
        <v>0.62190247801758503</v>
      </c>
      <c r="BC1754">
        <v>0.98641087130295702</v>
      </c>
      <c r="BD1754">
        <v>1.35891286970423E-2</v>
      </c>
      <c r="BE1754">
        <v>2011</v>
      </c>
      <c r="BF1754">
        <v>8</v>
      </c>
      <c r="BG1754">
        <v>8.3765067999999998E-2</v>
      </c>
      <c r="BH1754">
        <v>0</v>
      </c>
      <c r="BI1754">
        <v>0</v>
      </c>
    </row>
    <row r="1755" spans="1:61" x14ac:dyDescent="0.2">
      <c r="A1755">
        <v>1754</v>
      </c>
      <c r="B1755">
        <v>40136136002</v>
      </c>
      <c r="C1755">
        <v>4540500027</v>
      </c>
      <c r="D1755" t="s">
        <v>352</v>
      </c>
      <c r="E1755">
        <v>85382</v>
      </c>
      <c r="F1755">
        <v>605.57702821062401</v>
      </c>
      <c r="G1755">
        <v>18.418183631000002</v>
      </c>
      <c r="H1755">
        <v>0.102725034795885</v>
      </c>
      <c r="I1755">
        <v>4.4000000000000004</v>
      </c>
      <c r="J1755">
        <v>0.23657101799999999</v>
      </c>
      <c r="K1755">
        <v>0</v>
      </c>
      <c r="L1755">
        <v>0</v>
      </c>
      <c r="M1755">
        <v>0</v>
      </c>
      <c r="N1755">
        <v>45</v>
      </c>
      <c r="O1755">
        <v>6574.0313960772301</v>
      </c>
      <c r="P1755">
        <v>146.08958657949401</v>
      </c>
      <c r="Q1755">
        <v>11655.545311092599</v>
      </c>
      <c r="R1755">
        <f>Q1755/AJ1755</f>
        <v>14.110829674446245</v>
      </c>
      <c r="S1755">
        <v>1</v>
      </c>
      <c r="T1755">
        <v>1</v>
      </c>
      <c r="U1755">
        <v>1</v>
      </c>
      <c r="V1755">
        <v>1</v>
      </c>
      <c r="W1755">
        <v>0</v>
      </c>
      <c r="X1755">
        <v>2</v>
      </c>
      <c r="Y1755">
        <v>0</v>
      </c>
      <c r="Z1755">
        <v>0</v>
      </c>
      <c r="AA1755">
        <v>0</v>
      </c>
      <c r="AB1755">
        <v>605.57702821062401</v>
      </c>
      <c r="AC1755">
        <v>28.332787266934702</v>
      </c>
      <c r="AD1755">
        <v>11655.545311092599</v>
      </c>
      <c r="AE1755">
        <v>14.1108296744463</v>
      </c>
      <c r="AF1755">
        <v>1911.7348514063001</v>
      </c>
      <c r="AG1755">
        <v>2.3144489726468498</v>
      </c>
      <c r="AH1755">
        <v>9743.8104596863795</v>
      </c>
      <c r="AI1755">
        <v>0.16401934018367001</v>
      </c>
      <c r="AJ1755">
        <v>826</v>
      </c>
      <c r="AK1755">
        <v>4305.3959999999997</v>
      </c>
      <c r="AL1755">
        <v>0.90556900726392198</v>
      </c>
      <c r="AM1755">
        <v>9.4430992736077399E-2</v>
      </c>
      <c r="AN1755">
        <v>3.9951573849878901E-2</v>
      </c>
      <c r="AO1755">
        <v>7.2639225181597997E-3</v>
      </c>
      <c r="AP1755">
        <v>1.33171912832929E-2</v>
      </c>
      <c r="AQ1755">
        <v>0.15980629539951499</v>
      </c>
      <c r="AR1755">
        <v>2.37467018469656E-2</v>
      </c>
      <c r="AS1755">
        <v>0.34036939313984099</v>
      </c>
      <c r="AT1755">
        <v>40968</v>
      </c>
      <c r="AU1755">
        <v>39875</v>
      </c>
      <c r="AV1755">
        <v>75341.689373297006</v>
      </c>
      <c r="AW1755">
        <v>8.4057971014492694E-2</v>
      </c>
      <c r="AX1755">
        <v>0.40461215932914002</v>
      </c>
      <c r="AY1755">
        <v>67.2</v>
      </c>
      <c r="AZ1755">
        <v>2.0581113801452701E-2</v>
      </c>
      <c r="BA1755">
        <v>0.53510895883777199</v>
      </c>
      <c r="BB1755">
        <v>2.4523160762942701E-2</v>
      </c>
      <c r="BC1755">
        <v>0.634877384196185</v>
      </c>
      <c r="BD1755">
        <v>0.365122615803814</v>
      </c>
      <c r="BE1755">
        <v>1991</v>
      </c>
      <c r="BF1755">
        <v>28</v>
      </c>
      <c r="BG1755">
        <v>0.111853179</v>
      </c>
      <c r="BH1755">
        <v>0</v>
      </c>
      <c r="BI1755">
        <v>0</v>
      </c>
    </row>
    <row r="1756" spans="1:61" x14ac:dyDescent="0.2">
      <c r="A1756">
        <v>1755</v>
      </c>
      <c r="B1756">
        <v>40136136003</v>
      </c>
      <c r="C1756">
        <v>4540500027</v>
      </c>
      <c r="D1756" t="s">
        <v>352</v>
      </c>
      <c r="E1756">
        <v>85382</v>
      </c>
      <c r="F1756">
        <v>0</v>
      </c>
      <c r="G1756">
        <v>18.418183631000002</v>
      </c>
      <c r="H1756">
        <v>0.20111000412645799</v>
      </c>
      <c r="I1756">
        <v>4.4000000000000004</v>
      </c>
      <c r="J1756">
        <v>0.23657101799999999</v>
      </c>
      <c r="K1756">
        <v>0</v>
      </c>
      <c r="L1756">
        <v>0</v>
      </c>
      <c r="M1756">
        <v>0</v>
      </c>
      <c r="N1756">
        <v>68</v>
      </c>
      <c r="O1756">
        <v>31528.144175064801</v>
      </c>
      <c r="P1756">
        <v>463.64917904507058</v>
      </c>
      <c r="Q1756">
        <v>13921.0704382802</v>
      </c>
      <c r="R1756">
        <f>Q1756/AJ1756</f>
        <v>14.762534929247295</v>
      </c>
      <c r="S1756">
        <v>1</v>
      </c>
      <c r="T1756">
        <v>1</v>
      </c>
      <c r="U1756">
        <v>1</v>
      </c>
      <c r="V1756">
        <v>1</v>
      </c>
      <c r="W1756">
        <v>0</v>
      </c>
      <c r="X1756">
        <v>2</v>
      </c>
      <c r="Y1756">
        <v>0</v>
      </c>
      <c r="Z1756">
        <v>0</v>
      </c>
      <c r="AA1756">
        <v>0</v>
      </c>
      <c r="AB1756">
        <v>0</v>
      </c>
      <c r="AC1756">
        <v>28.332787266934702</v>
      </c>
      <c r="AD1756">
        <v>13921.0704382802</v>
      </c>
      <c r="AE1756">
        <v>14.7625349292473</v>
      </c>
      <c r="AF1756">
        <v>3529.4811993312501</v>
      </c>
      <c r="AG1756">
        <v>3.7428220565548802</v>
      </c>
      <c r="AH1756">
        <v>10391.5892389489</v>
      </c>
      <c r="AI1756">
        <v>0.25353518718114298</v>
      </c>
      <c r="AJ1756">
        <v>943</v>
      </c>
      <c r="AK1756">
        <v>4931.5469999999996</v>
      </c>
      <c r="AL1756">
        <v>0.94485683987274605</v>
      </c>
      <c r="AM1756">
        <v>5.5143160127253399E-2</v>
      </c>
      <c r="AN1756">
        <v>9.5440084835630903E-3</v>
      </c>
      <c r="AO1756">
        <v>0</v>
      </c>
      <c r="AP1756">
        <v>1.0604453870625599E-2</v>
      </c>
      <c r="AQ1756">
        <v>5.1961823966065697E-2</v>
      </c>
      <c r="AR1756">
        <v>2.5503355704697899E-2</v>
      </c>
      <c r="AS1756">
        <v>0.32751677852348898</v>
      </c>
      <c r="AT1756">
        <v>40619</v>
      </c>
      <c r="AU1756">
        <v>100458</v>
      </c>
      <c r="AV1756">
        <v>98461.741424802094</v>
      </c>
      <c r="AW1756">
        <v>3.8176033934252299E-2</v>
      </c>
      <c r="AX1756">
        <v>0.84186046511627899</v>
      </c>
      <c r="AY1756">
        <v>45.2</v>
      </c>
      <c r="AZ1756">
        <v>0.17497348886532299</v>
      </c>
      <c r="BA1756">
        <v>0.18133616118769799</v>
      </c>
      <c r="BB1756">
        <v>0.25593667546174098</v>
      </c>
      <c r="BC1756">
        <v>1</v>
      </c>
      <c r="BD1756">
        <v>0</v>
      </c>
      <c r="BE1756">
        <v>1995</v>
      </c>
      <c r="BF1756">
        <v>24</v>
      </c>
      <c r="BG1756">
        <v>0.116711493</v>
      </c>
      <c r="BH1756">
        <v>0</v>
      </c>
      <c r="BI1756">
        <v>0</v>
      </c>
    </row>
    <row r="1757" spans="1:61" x14ac:dyDescent="0.2">
      <c r="A1757">
        <v>1756</v>
      </c>
      <c r="B1757">
        <v>40136137001</v>
      </c>
      <c r="C1757">
        <v>4540500025</v>
      </c>
      <c r="D1757" t="s">
        <v>353</v>
      </c>
      <c r="E1757">
        <v>85382</v>
      </c>
      <c r="F1757">
        <v>800.09994013114203</v>
      </c>
      <c r="G1757">
        <v>6.7694751308800001</v>
      </c>
      <c r="H1757">
        <v>9.0384350645773104E-2</v>
      </c>
      <c r="I1757">
        <v>4.5</v>
      </c>
      <c r="J1757">
        <v>0.16623232199999999</v>
      </c>
      <c r="K1757">
        <v>0</v>
      </c>
      <c r="L1757">
        <v>0</v>
      </c>
      <c r="M1757">
        <v>0</v>
      </c>
      <c r="N1757">
        <v>92</v>
      </c>
      <c r="O1757">
        <v>27177.603205302101</v>
      </c>
      <c r="P1757">
        <v>295.40873049241412</v>
      </c>
      <c r="Q1757">
        <v>29499.3864901091</v>
      </c>
      <c r="R1757">
        <f>Q1757/AJ1757</f>
        <v>16.443359247552454</v>
      </c>
      <c r="S1757">
        <v>1</v>
      </c>
      <c r="T1757">
        <v>1</v>
      </c>
      <c r="U1757">
        <v>1</v>
      </c>
      <c r="V1757">
        <v>1</v>
      </c>
      <c r="W1757">
        <v>0</v>
      </c>
      <c r="X1757">
        <v>2</v>
      </c>
      <c r="Y1757">
        <v>0</v>
      </c>
      <c r="Z1757">
        <v>0</v>
      </c>
      <c r="AA1757">
        <v>0</v>
      </c>
      <c r="AB1757">
        <v>517.54797507501905</v>
      </c>
      <c r="AC1757">
        <v>18.102359058787101</v>
      </c>
      <c r="AD1757">
        <v>29499.3864901091</v>
      </c>
      <c r="AE1757">
        <v>16.443359247552401</v>
      </c>
      <c r="AF1757">
        <v>4928.6968420141002</v>
      </c>
      <c r="AG1757">
        <v>2.74732265441143</v>
      </c>
      <c r="AH1757">
        <v>24570.689648095002</v>
      </c>
      <c r="AI1757">
        <v>0.167077943931703</v>
      </c>
      <c r="AJ1757">
        <v>1794</v>
      </c>
      <c r="AK1757">
        <v>8907.2289999999994</v>
      </c>
      <c r="AL1757">
        <v>0.89409141583054597</v>
      </c>
      <c r="AM1757">
        <v>0.10590858416945299</v>
      </c>
      <c r="AN1757">
        <v>6.5217391304347797E-2</v>
      </c>
      <c r="AO1757">
        <v>0</v>
      </c>
      <c r="AP1757">
        <v>3.5674470457079097E-2</v>
      </c>
      <c r="AQ1757">
        <v>0.137681159420289</v>
      </c>
      <c r="AR1757">
        <v>9.4357976653696496E-2</v>
      </c>
      <c r="AS1757">
        <v>0.37256809338521402</v>
      </c>
      <c r="AT1757">
        <v>25288</v>
      </c>
      <c r="AU1757">
        <v>90690</v>
      </c>
      <c r="AV1757">
        <v>86558.139534883696</v>
      </c>
      <c r="AW1757">
        <v>0.120748299319727</v>
      </c>
      <c r="AX1757">
        <v>0.80038759689922401</v>
      </c>
      <c r="AY1757">
        <v>30.6</v>
      </c>
      <c r="AZ1757">
        <v>0.366778149386845</v>
      </c>
      <c r="BA1757">
        <v>6.8004459308807094E-2</v>
      </c>
      <c r="BB1757">
        <v>0.63372093023255804</v>
      </c>
      <c r="BC1757">
        <v>0.974806201550387</v>
      </c>
      <c r="BD1757">
        <v>2.5193798449612399E-2</v>
      </c>
      <c r="BE1757">
        <v>2001</v>
      </c>
      <c r="BF1757">
        <v>18</v>
      </c>
      <c r="BG1757">
        <v>0.13890680799999999</v>
      </c>
      <c r="BH1757">
        <v>0</v>
      </c>
      <c r="BI1757">
        <v>0</v>
      </c>
    </row>
    <row r="1758" spans="1:61" x14ac:dyDescent="0.2">
      <c r="A1758">
        <v>1757</v>
      </c>
      <c r="B1758">
        <v>40136137002</v>
      </c>
      <c r="C1758">
        <v>4540500026</v>
      </c>
      <c r="D1758" t="s">
        <v>345</v>
      </c>
      <c r="E1758">
        <v>85382</v>
      </c>
      <c r="F1758">
        <v>603.74489475258304</v>
      </c>
      <c r="G1758">
        <v>11.3263062327</v>
      </c>
      <c r="H1758">
        <v>0.10544830541840999</v>
      </c>
      <c r="J1758">
        <v>0.249608524</v>
      </c>
      <c r="K1758">
        <v>0</v>
      </c>
      <c r="L1758">
        <v>0</v>
      </c>
      <c r="M1758">
        <v>0</v>
      </c>
      <c r="N1758">
        <v>66</v>
      </c>
      <c r="O1758">
        <v>31408.185466482599</v>
      </c>
      <c r="P1758">
        <v>475.88159797700905</v>
      </c>
      <c r="Q1758">
        <v>16376.4326860705</v>
      </c>
      <c r="R1758">
        <f>Q1758/AJ1758</f>
        <v>14.22800407130365</v>
      </c>
      <c r="S1758">
        <v>1</v>
      </c>
      <c r="T1758">
        <v>1</v>
      </c>
      <c r="U1758">
        <v>1</v>
      </c>
      <c r="V1758">
        <v>1</v>
      </c>
      <c r="W1758">
        <v>0</v>
      </c>
      <c r="X1758">
        <v>2</v>
      </c>
      <c r="Y1758">
        <v>0</v>
      </c>
      <c r="Z1758">
        <v>0</v>
      </c>
      <c r="AA1758">
        <v>0</v>
      </c>
      <c r="AB1758">
        <v>471.40261929211999</v>
      </c>
      <c r="AC1758">
        <v>32.891227483481202</v>
      </c>
      <c r="AD1758">
        <v>16376.4326860705</v>
      </c>
      <c r="AE1758">
        <v>14.2280040713036</v>
      </c>
      <c r="AF1758">
        <v>2746.5384510703402</v>
      </c>
      <c r="AG1758">
        <v>2.38621933194643</v>
      </c>
      <c r="AH1758">
        <v>13629.8942350001</v>
      </c>
      <c r="AI1758">
        <v>0.16771286541583</v>
      </c>
      <c r="AJ1758">
        <v>1151</v>
      </c>
      <c r="AK1758">
        <v>4556.75</v>
      </c>
      <c r="AL1758">
        <v>0.98088618592528198</v>
      </c>
      <c r="AM1758">
        <v>1.91138140747176E-2</v>
      </c>
      <c r="AN1758">
        <v>6.0816681146828797E-3</v>
      </c>
      <c r="AO1758">
        <v>0</v>
      </c>
      <c r="AP1758">
        <v>6.9504778453518597E-3</v>
      </c>
      <c r="AQ1758">
        <v>4.5178105994787103E-2</v>
      </c>
      <c r="AR1758">
        <v>3.1137724550898201E-2</v>
      </c>
      <c r="AS1758">
        <v>0.35808383233532898</v>
      </c>
      <c r="AT1758">
        <v>38782</v>
      </c>
      <c r="AU1758">
        <v>81417</v>
      </c>
      <c r="AV1758">
        <v>89744.624746450296</v>
      </c>
      <c r="AW1758">
        <v>4.9522154648131998E-2</v>
      </c>
      <c r="AX1758">
        <v>0.76267748478701802</v>
      </c>
      <c r="AY1758">
        <v>41.7</v>
      </c>
      <c r="AZ1758">
        <v>0.22675933970460399</v>
      </c>
      <c r="BA1758">
        <v>0.14769765421372699</v>
      </c>
      <c r="BB1758">
        <v>0.32251521298174401</v>
      </c>
      <c r="BC1758">
        <v>0.96957403651115603</v>
      </c>
      <c r="BD1758">
        <v>3.0425963488843799E-2</v>
      </c>
      <c r="BE1758">
        <v>2001</v>
      </c>
      <c r="BF1758">
        <v>18</v>
      </c>
      <c r="BG1758">
        <v>0.121718572</v>
      </c>
      <c r="BH1758">
        <v>0</v>
      </c>
      <c r="BI1758">
        <v>0</v>
      </c>
    </row>
    <row r="1759" spans="1:61" x14ac:dyDescent="0.2">
      <c r="A1759">
        <v>1758</v>
      </c>
      <c r="B1759">
        <v>40136137003</v>
      </c>
      <c r="C1759">
        <v>4540500029</v>
      </c>
      <c r="D1759" t="s">
        <v>354</v>
      </c>
      <c r="E1759">
        <v>85382</v>
      </c>
      <c r="F1759">
        <v>400.56803136429602</v>
      </c>
      <c r="G1759">
        <v>9.6646386778100002</v>
      </c>
      <c r="H1759">
        <v>0.13030132697068</v>
      </c>
      <c r="J1759">
        <v>0.28618495700000002</v>
      </c>
      <c r="K1759">
        <v>0</v>
      </c>
      <c r="L1759">
        <v>0</v>
      </c>
      <c r="M1759">
        <v>0</v>
      </c>
      <c r="N1759">
        <v>122</v>
      </c>
      <c r="O1759">
        <v>58109.503880804099</v>
      </c>
      <c r="P1759">
        <v>476.30740885904999</v>
      </c>
      <c r="Q1759">
        <v>41947.570014988603</v>
      </c>
      <c r="R1759">
        <f>Q1759/AJ1759</f>
        <v>21.336505602740896</v>
      </c>
      <c r="S1759">
        <v>1</v>
      </c>
      <c r="T1759">
        <v>1</v>
      </c>
      <c r="U1759">
        <v>1</v>
      </c>
      <c r="V1759">
        <v>1</v>
      </c>
      <c r="W1759">
        <v>0</v>
      </c>
      <c r="X1759">
        <v>2</v>
      </c>
      <c r="Y1759">
        <v>0</v>
      </c>
      <c r="Z1759">
        <v>0</v>
      </c>
      <c r="AA1759">
        <v>0</v>
      </c>
      <c r="AB1759">
        <v>400.56803136429602</v>
      </c>
      <c r="AC1759">
        <v>20.998121835791299</v>
      </c>
      <c r="AD1759">
        <v>41947.570014988603</v>
      </c>
      <c r="AE1759">
        <v>21.3365056027409</v>
      </c>
      <c r="AF1759">
        <v>7507.8212385782099</v>
      </c>
      <c r="AG1759">
        <v>3.8188307419014298</v>
      </c>
      <c r="AH1759">
        <v>34439.748776410401</v>
      </c>
      <c r="AI1759">
        <v>0.17898107651755499</v>
      </c>
      <c r="AJ1759">
        <v>1966</v>
      </c>
      <c r="AK1759">
        <v>4799.4660000000003</v>
      </c>
      <c r="AL1759">
        <v>0.84740590030518803</v>
      </c>
      <c r="AM1759">
        <v>0.152594099694811</v>
      </c>
      <c r="AN1759">
        <v>7.1210579857578799E-3</v>
      </c>
      <c r="AO1759">
        <v>0</v>
      </c>
      <c r="AP1759">
        <v>0.115462868769074</v>
      </c>
      <c r="AQ1759">
        <v>0.13326551373346801</v>
      </c>
      <c r="AR1759">
        <v>4.8264182895850903E-2</v>
      </c>
      <c r="AS1759">
        <v>0.48348856900931397</v>
      </c>
      <c r="AT1759">
        <v>38018</v>
      </c>
      <c r="AU1759">
        <v>134375</v>
      </c>
      <c r="AV1759">
        <v>123386.486486486</v>
      </c>
      <c r="AW1759">
        <v>7.4771108850457693E-2</v>
      </c>
      <c r="AX1759">
        <v>0.891891891891891</v>
      </c>
      <c r="AY1759">
        <v>37.4</v>
      </c>
      <c r="AZ1759">
        <v>0.33112919633774102</v>
      </c>
      <c r="BA1759">
        <v>7.0701932858596106E-2</v>
      </c>
      <c r="BB1759">
        <v>0.52702702702702697</v>
      </c>
      <c r="BC1759">
        <v>1</v>
      </c>
      <c r="BD1759">
        <v>0</v>
      </c>
      <c r="BE1759">
        <v>2004</v>
      </c>
      <c r="BF1759">
        <v>15</v>
      </c>
      <c r="BG1759">
        <v>0.15132427500000001</v>
      </c>
      <c r="BH1759">
        <v>0</v>
      </c>
      <c r="BI1759">
        <v>0</v>
      </c>
    </row>
    <row r="1760" spans="1:61" x14ac:dyDescent="0.2">
      <c r="A1760">
        <v>1759</v>
      </c>
      <c r="B1760">
        <v>40136138001</v>
      </c>
      <c r="C1760">
        <v>4540500030</v>
      </c>
      <c r="D1760" t="s">
        <v>355</v>
      </c>
      <c r="E1760">
        <v>85383</v>
      </c>
      <c r="F1760">
        <v>1630.41809251924</v>
      </c>
      <c r="G1760">
        <v>3.99741870155</v>
      </c>
      <c r="H1760">
        <v>7.6482503372325095E-2</v>
      </c>
      <c r="I1760">
        <v>4.4000000000000004</v>
      </c>
      <c r="J1760">
        <v>0.319169125</v>
      </c>
      <c r="K1760">
        <v>0</v>
      </c>
      <c r="L1760">
        <v>0</v>
      </c>
      <c r="M1760">
        <v>0</v>
      </c>
      <c r="N1760">
        <v>90</v>
      </c>
      <c r="O1760">
        <v>18912.078130898801</v>
      </c>
      <c r="P1760">
        <v>210.13420145443112</v>
      </c>
      <c r="Q1760">
        <v>34471.938012784703</v>
      </c>
      <c r="R1760">
        <f>Q1760/AJ1760</f>
        <v>16.525377762600527</v>
      </c>
      <c r="S1760">
        <v>0</v>
      </c>
      <c r="T1760">
        <v>0</v>
      </c>
      <c r="U1760">
        <v>3</v>
      </c>
      <c r="X1760">
        <v>0</v>
      </c>
      <c r="Y1760">
        <v>0</v>
      </c>
      <c r="Z1760">
        <v>0</v>
      </c>
      <c r="AA1760">
        <v>1</v>
      </c>
      <c r="AB1760">
        <v>1397.3227382994801</v>
      </c>
      <c r="AC1760">
        <v>0</v>
      </c>
      <c r="AD1760">
        <v>34471.938012784703</v>
      </c>
      <c r="AE1760">
        <v>16.525377762600499</v>
      </c>
      <c r="AF1760">
        <v>0</v>
      </c>
      <c r="AG1760">
        <v>0</v>
      </c>
      <c r="AH1760">
        <v>34471.938012784703</v>
      </c>
      <c r="AI1760">
        <v>0</v>
      </c>
      <c r="AJ1760">
        <v>2086</v>
      </c>
      <c r="AK1760">
        <v>2367.2359999999999</v>
      </c>
      <c r="AL1760">
        <v>0.923298178331735</v>
      </c>
      <c r="AM1760">
        <v>7.67018216682646E-2</v>
      </c>
      <c r="AN1760">
        <v>0</v>
      </c>
      <c r="AO1760">
        <v>2.0613614573346099E-2</v>
      </c>
      <c r="AP1760">
        <v>3.83509108341323E-3</v>
      </c>
      <c r="AQ1760">
        <v>4.8418024928092003E-2</v>
      </c>
      <c r="AR1760">
        <v>4.86944248412138E-2</v>
      </c>
      <c r="AS1760">
        <v>0.26182074805928002</v>
      </c>
      <c r="AT1760">
        <v>48421</v>
      </c>
      <c r="AU1760">
        <v>122560</v>
      </c>
      <c r="AV1760">
        <v>165353.38983050801</v>
      </c>
      <c r="AW1760">
        <v>0</v>
      </c>
      <c r="AX1760">
        <v>0.95932203389830495</v>
      </c>
      <c r="AY1760">
        <v>43.9</v>
      </c>
      <c r="AZ1760">
        <v>0.225790987535953</v>
      </c>
      <c r="BA1760">
        <v>0.14573346116970201</v>
      </c>
      <c r="BB1760">
        <v>0.34406779661016901</v>
      </c>
      <c r="BC1760">
        <v>0.97796610169491505</v>
      </c>
      <c r="BD1760">
        <v>2.20338983050847E-2</v>
      </c>
      <c r="BE1760">
        <v>1994</v>
      </c>
      <c r="BF1760">
        <v>25</v>
      </c>
      <c r="BG1760">
        <v>0.135191797</v>
      </c>
      <c r="BH1760">
        <v>0</v>
      </c>
      <c r="BI1760">
        <v>0</v>
      </c>
    </row>
    <row r="1761" spans="1:61" x14ac:dyDescent="0.2">
      <c r="A1761">
        <v>1760</v>
      </c>
      <c r="B1761">
        <v>40136138002</v>
      </c>
      <c r="C1761">
        <v>4540500026</v>
      </c>
      <c r="D1761" t="s">
        <v>345</v>
      </c>
      <c r="E1761">
        <v>85382</v>
      </c>
      <c r="F1761">
        <v>313.27314899168903</v>
      </c>
      <c r="G1761">
        <v>11.3263062327</v>
      </c>
      <c r="H1761">
        <v>0.19553029493705101</v>
      </c>
      <c r="J1761">
        <v>0.249608524</v>
      </c>
      <c r="K1761">
        <v>0</v>
      </c>
      <c r="L1761">
        <v>0</v>
      </c>
      <c r="M1761">
        <v>0</v>
      </c>
      <c r="N1761">
        <v>134</v>
      </c>
      <c r="O1761">
        <v>34804.8071253788</v>
      </c>
      <c r="P1761">
        <v>259.73736660730447</v>
      </c>
      <c r="Q1761">
        <v>42414.4296103952</v>
      </c>
      <c r="R1761">
        <f>Q1761/AJ1761</f>
        <v>18.876025638805164</v>
      </c>
      <c r="S1761">
        <v>1</v>
      </c>
      <c r="T1761">
        <v>1</v>
      </c>
      <c r="U1761">
        <v>1</v>
      </c>
      <c r="V1761">
        <v>1</v>
      </c>
      <c r="W1761">
        <v>0</v>
      </c>
      <c r="X1761">
        <v>2</v>
      </c>
      <c r="Y1761">
        <v>0</v>
      </c>
      <c r="Z1761">
        <v>0</v>
      </c>
      <c r="AA1761">
        <v>0</v>
      </c>
      <c r="AB1761">
        <v>313.27314899168903</v>
      </c>
      <c r="AC1761">
        <v>20.998121835791299</v>
      </c>
      <c r="AD1761">
        <v>42414.4296103952</v>
      </c>
      <c r="AE1761">
        <v>18.876025638805199</v>
      </c>
      <c r="AF1761">
        <v>8956.9488135502397</v>
      </c>
      <c r="AG1761">
        <v>3.9861810474188899</v>
      </c>
      <c r="AH1761">
        <v>33457.480796844997</v>
      </c>
      <c r="AI1761">
        <v>0.21117692483019901</v>
      </c>
      <c r="AJ1761">
        <v>2247</v>
      </c>
      <c r="AK1761">
        <v>4062.4720000000002</v>
      </c>
      <c r="AL1761">
        <v>0.89408099688473497</v>
      </c>
      <c r="AM1761">
        <v>0.105919003115264</v>
      </c>
      <c r="AN1761">
        <v>1.29060970182465E-2</v>
      </c>
      <c r="AO1761">
        <v>6.2305295950155701E-3</v>
      </c>
      <c r="AP1761">
        <v>6.2305295950155701E-2</v>
      </c>
      <c r="AQ1761">
        <v>9.9243435692033796E-2</v>
      </c>
      <c r="AR1761">
        <v>7.1527777777777704E-2</v>
      </c>
      <c r="AS1761">
        <v>0.47291666666666599</v>
      </c>
      <c r="AT1761">
        <v>37890</v>
      </c>
      <c r="AU1761">
        <v>95511</v>
      </c>
      <c r="AV1761">
        <v>106185.67807351099</v>
      </c>
      <c r="AW1761">
        <v>6.4085447263017306E-2</v>
      </c>
      <c r="AX1761">
        <v>0.79905437352245801</v>
      </c>
      <c r="AY1761">
        <v>37.4</v>
      </c>
      <c r="AZ1761">
        <v>0.27236315086782298</v>
      </c>
      <c r="BA1761">
        <v>8.9897641299510403E-2</v>
      </c>
      <c r="BB1761">
        <v>0.46768060836501901</v>
      </c>
      <c r="BC1761">
        <v>1</v>
      </c>
      <c r="BD1761">
        <v>0</v>
      </c>
      <c r="BE1761">
        <v>1996</v>
      </c>
      <c r="BF1761">
        <v>23</v>
      </c>
      <c r="BG1761">
        <v>0.14770841900000001</v>
      </c>
      <c r="BH1761">
        <v>0</v>
      </c>
      <c r="BI1761">
        <v>0</v>
      </c>
    </row>
    <row r="1762" spans="1:61" x14ac:dyDescent="0.2">
      <c r="A1762">
        <v>1761</v>
      </c>
      <c r="B1762">
        <v>40136139001</v>
      </c>
      <c r="C1762">
        <v>4540500030</v>
      </c>
      <c r="D1762" t="s">
        <v>355</v>
      </c>
      <c r="E1762">
        <v>85383</v>
      </c>
      <c r="F1762">
        <v>490.87401386476103</v>
      </c>
      <c r="G1762">
        <v>3.99741870155</v>
      </c>
      <c r="H1762">
        <v>0.19570027702468301</v>
      </c>
      <c r="I1762">
        <v>4.4000000000000004</v>
      </c>
      <c r="J1762">
        <v>0.319169125</v>
      </c>
      <c r="K1762">
        <v>0</v>
      </c>
      <c r="L1762">
        <v>0</v>
      </c>
      <c r="M1762">
        <v>0</v>
      </c>
      <c r="N1762">
        <v>118</v>
      </c>
      <c r="O1762">
        <v>36061.761276246099</v>
      </c>
      <c r="P1762">
        <v>305.60814640886525</v>
      </c>
      <c r="Q1762">
        <v>46728.386911799898</v>
      </c>
      <c r="R1762">
        <f>Q1762/AJ1762</f>
        <v>20.193771353413958</v>
      </c>
      <c r="S1762">
        <v>1</v>
      </c>
      <c r="T1762">
        <v>1</v>
      </c>
      <c r="U1762">
        <v>1</v>
      </c>
      <c r="V1762">
        <v>1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490.87401386476103</v>
      </c>
      <c r="AC1762">
        <v>3.9986335028440299</v>
      </c>
      <c r="AD1762">
        <v>46728.386911799898</v>
      </c>
      <c r="AE1762">
        <v>20.193771353413901</v>
      </c>
      <c r="AF1762">
        <v>9144.7582635558392</v>
      </c>
      <c r="AG1762">
        <v>3.9519266480362298</v>
      </c>
      <c r="AH1762">
        <v>37583.628648243997</v>
      </c>
      <c r="AI1762">
        <v>0.19570027702468301</v>
      </c>
      <c r="AJ1762">
        <v>2314</v>
      </c>
      <c r="AK1762">
        <v>2452.0949999999998</v>
      </c>
      <c r="AL1762">
        <v>0.90060501296456297</v>
      </c>
      <c r="AM1762">
        <v>9.9394987035436394E-2</v>
      </c>
      <c r="AN1762">
        <v>5.6179775280898797E-3</v>
      </c>
      <c r="AO1762">
        <v>0</v>
      </c>
      <c r="AP1762">
        <v>2.1607605877268701E-2</v>
      </c>
      <c r="AQ1762">
        <v>8.9455488331892805E-2</v>
      </c>
      <c r="AR1762">
        <v>2.4901703800786299E-2</v>
      </c>
      <c r="AS1762">
        <v>0.38073394495412799</v>
      </c>
      <c r="AT1762">
        <v>39651</v>
      </c>
      <c r="AU1762">
        <v>114815</v>
      </c>
      <c r="AV1762">
        <v>117912.631578947</v>
      </c>
      <c r="AW1762">
        <v>1.6378928729526201E-2</v>
      </c>
      <c r="AX1762">
        <v>0.96315789473684199</v>
      </c>
      <c r="AY1762">
        <v>43.8</v>
      </c>
      <c r="AZ1762">
        <v>0.29688850475367301</v>
      </c>
      <c r="BA1762">
        <v>0.14174589455488301</v>
      </c>
      <c r="BB1762">
        <v>0.471052631578947</v>
      </c>
      <c r="BC1762">
        <v>1</v>
      </c>
      <c r="BD1762">
        <v>0</v>
      </c>
      <c r="BE1762">
        <v>2002</v>
      </c>
      <c r="BF1762">
        <v>17</v>
      </c>
      <c r="BG1762">
        <v>0.12713021199999999</v>
      </c>
      <c r="BH1762">
        <v>2987.6266479999999</v>
      </c>
      <c r="BI1762">
        <v>1.149466E-3</v>
      </c>
    </row>
    <row r="1763" spans="1:61" x14ac:dyDescent="0.2">
      <c r="A1763">
        <v>1762</v>
      </c>
      <c r="B1763">
        <v>40136139002</v>
      </c>
      <c r="C1763">
        <v>4540500012</v>
      </c>
      <c r="D1763" t="s">
        <v>37</v>
      </c>
      <c r="E1763">
        <v>85382</v>
      </c>
      <c r="F1763">
        <v>269.07432535772602</v>
      </c>
      <c r="G1763">
        <v>7.4896287246100002</v>
      </c>
      <c r="H1763">
        <v>0.26097859980753002</v>
      </c>
      <c r="I1763">
        <v>4.4000000000000004</v>
      </c>
      <c r="J1763">
        <v>0.29468960399999999</v>
      </c>
      <c r="K1763">
        <v>0</v>
      </c>
      <c r="L1763">
        <v>0</v>
      </c>
      <c r="M1763">
        <v>0</v>
      </c>
      <c r="N1763">
        <v>99</v>
      </c>
      <c r="O1763">
        <v>35946.567040695401</v>
      </c>
      <c r="P1763">
        <v>363.09663677470104</v>
      </c>
      <c r="Q1763">
        <v>35599.825249103698</v>
      </c>
      <c r="R1763">
        <f>Q1763/AJ1763</f>
        <v>18.426410584422204</v>
      </c>
      <c r="S1763">
        <v>1</v>
      </c>
      <c r="T1763">
        <v>1</v>
      </c>
      <c r="U1763">
        <v>1</v>
      </c>
      <c r="V1763">
        <v>1</v>
      </c>
      <c r="W1763">
        <v>0</v>
      </c>
      <c r="X1763">
        <v>2</v>
      </c>
      <c r="Y1763">
        <v>0</v>
      </c>
      <c r="Z1763">
        <v>0</v>
      </c>
      <c r="AA1763">
        <v>0</v>
      </c>
      <c r="AB1763">
        <v>269.07432535772602</v>
      </c>
      <c r="AC1763">
        <v>11.490944785082201</v>
      </c>
      <c r="AD1763">
        <v>35599.825249103698</v>
      </c>
      <c r="AE1763">
        <v>18.4264105844222</v>
      </c>
      <c r="AF1763">
        <v>10077.8304115027</v>
      </c>
      <c r="AG1763">
        <v>5.2162683289351603</v>
      </c>
      <c r="AH1763">
        <v>25521.994837600902</v>
      </c>
      <c r="AI1763">
        <v>0.28308651351473801</v>
      </c>
      <c r="AJ1763">
        <v>1932</v>
      </c>
      <c r="AK1763">
        <v>5308.4170000000004</v>
      </c>
      <c r="AL1763">
        <v>0.84627329192546497</v>
      </c>
      <c r="AM1763">
        <v>0.15372670807453401</v>
      </c>
      <c r="AN1763">
        <v>4.7619047619047603E-2</v>
      </c>
      <c r="AO1763">
        <v>0</v>
      </c>
      <c r="AP1763">
        <v>3.2608695652173898E-2</v>
      </c>
      <c r="AQ1763">
        <v>4.3995859213250499E-2</v>
      </c>
      <c r="AR1763">
        <v>1.11358574610244E-2</v>
      </c>
      <c r="AS1763">
        <v>0.37416481069042301</v>
      </c>
      <c r="AT1763">
        <v>35031</v>
      </c>
      <c r="AU1763">
        <v>102321</v>
      </c>
      <c r="AV1763">
        <v>107040.51863857399</v>
      </c>
      <c r="AW1763">
        <v>9.4202898550724598E-2</v>
      </c>
      <c r="AX1763">
        <v>0.81469648562300301</v>
      </c>
      <c r="AY1763">
        <v>37.200000000000003</v>
      </c>
      <c r="AZ1763">
        <v>0.23291925465838501</v>
      </c>
      <c r="BA1763">
        <v>7.9192546583850901E-2</v>
      </c>
      <c r="BB1763">
        <v>0.45056726094003202</v>
      </c>
      <c r="BC1763">
        <v>1</v>
      </c>
      <c r="BD1763">
        <v>0</v>
      </c>
      <c r="BE1763">
        <v>1998</v>
      </c>
      <c r="BF1763">
        <v>21</v>
      </c>
      <c r="BG1763">
        <v>0.13441084</v>
      </c>
      <c r="BH1763">
        <v>981.34283809999999</v>
      </c>
      <c r="BI1763">
        <v>9.6752000000000003E-4</v>
      </c>
    </row>
    <row r="1764" spans="1:61" x14ac:dyDescent="0.2">
      <c r="A1764">
        <v>1763</v>
      </c>
      <c r="B1764">
        <v>40136139003</v>
      </c>
      <c r="C1764">
        <v>4540500012</v>
      </c>
      <c r="D1764" t="s">
        <v>37</v>
      </c>
      <c r="E1764">
        <v>85382</v>
      </c>
      <c r="F1764">
        <v>289.8176235176</v>
      </c>
      <c r="G1764">
        <v>7.4896287246100002</v>
      </c>
      <c r="H1764">
        <v>0.19696856211886099</v>
      </c>
      <c r="I1764">
        <v>4.4000000000000004</v>
      </c>
      <c r="J1764">
        <v>0.29468960399999999</v>
      </c>
      <c r="K1764">
        <v>0</v>
      </c>
      <c r="L1764">
        <v>0</v>
      </c>
      <c r="M1764">
        <v>0</v>
      </c>
      <c r="N1764">
        <v>88</v>
      </c>
      <c r="O1764">
        <v>34840.899062881603</v>
      </c>
      <c r="P1764">
        <v>395.91930753274551</v>
      </c>
      <c r="Q1764">
        <v>34497.154016242101</v>
      </c>
      <c r="R1764">
        <f>Q1764/AJ1764</f>
        <v>16.9936719291833</v>
      </c>
      <c r="S1764">
        <v>1</v>
      </c>
      <c r="T1764">
        <v>1</v>
      </c>
      <c r="U1764">
        <v>1</v>
      </c>
      <c r="V1764">
        <v>1</v>
      </c>
      <c r="W1764">
        <v>0</v>
      </c>
      <c r="X1764">
        <v>2</v>
      </c>
      <c r="Y1764">
        <v>0</v>
      </c>
      <c r="Z1764">
        <v>0</v>
      </c>
      <c r="AA1764">
        <v>0</v>
      </c>
      <c r="AB1764">
        <v>289.8176235176</v>
      </c>
      <c r="AC1764">
        <v>17.1600334803626</v>
      </c>
      <c r="AD1764">
        <v>34497.154016242101</v>
      </c>
      <c r="AE1764">
        <v>16.9936719291833</v>
      </c>
      <c r="AF1764">
        <v>7087.0705541092102</v>
      </c>
      <c r="AG1764">
        <v>3.4911677606449301</v>
      </c>
      <c r="AH1764">
        <v>27410.083462132901</v>
      </c>
      <c r="AI1764">
        <v>0.20543928205707701</v>
      </c>
      <c r="AJ1764">
        <v>2030</v>
      </c>
      <c r="AK1764">
        <v>6646.3509999999997</v>
      </c>
      <c r="AL1764">
        <v>0.853201970443349</v>
      </c>
      <c r="AM1764">
        <v>0.14679802955665</v>
      </c>
      <c r="AN1764">
        <v>0</v>
      </c>
      <c r="AO1764">
        <v>0</v>
      </c>
      <c r="AP1764">
        <v>9.2610837438423604E-2</v>
      </c>
      <c r="AQ1764">
        <v>0.144334975369458</v>
      </c>
      <c r="AR1764">
        <v>4.7269763651181698E-2</v>
      </c>
      <c r="AS1764">
        <v>0.49062754686226501</v>
      </c>
      <c r="AT1764">
        <v>33947</v>
      </c>
      <c r="AU1764">
        <v>120257</v>
      </c>
      <c r="AV1764">
        <v>116613.944954128</v>
      </c>
      <c r="AW1764">
        <v>1.8719211822660099E-2</v>
      </c>
      <c r="AX1764">
        <v>0.62180579216354304</v>
      </c>
      <c r="AY1764">
        <v>35.4</v>
      </c>
      <c r="AZ1764">
        <v>0.29014778325123097</v>
      </c>
      <c r="BA1764">
        <v>7.0935960591132996E-2</v>
      </c>
      <c r="BB1764">
        <v>0.61651376146788905</v>
      </c>
      <c r="BC1764">
        <v>1</v>
      </c>
      <c r="BD1764">
        <v>0</v>
      </c>
      <c r="BE1764">
        <v>2000</v>
      </c>
      <c r="BF1764">
        <v>19</v>
      </c>
      <c r="BG1764">
        <v>0.14873081499999999</v>
      </c>
      <c r="BH1764">
        <v>0</v>
      </c>
      <c r="BI1764">
        <v>0</v>
      </c>
    </row>
    <row r="1765" spans="1:61" x14ac:dyDescent="0.2">
      <c r="A1765">
        <v>1764</v>
      </c>
      <c r="B1765">
        <v>40136140001</v>
      </c>
      <c r="C1765">
        <v>4278200086</v>
      </c>
      <c r="D1765" t="s">
        <v>356</v>
      </c>
      <c r="E1765">
        <v>85310</v>
      </c>
      <c r="F1765">
        <v>280.72665802253402</v>
      </c>
      <c r="G1765">
        <v>8.1806171541000001</v>
      </c>
      <c r="H1765">
        <v>0.21483233296375101</v>
      </c>
      <c r="J1765">
        <v>0.26363402400000002</v>
      </c>
      <c r="K1765">
        <v>0</v>
      </c>
      <c r="L1765">
        <v>0</v>
      </c>
      <c r="M1765">
        <v>0</v>
      </c>
      <c r="N1765">
        <v>53</v>
      </c>
      <c r="O1765">
        <v>14657.4239970411</v>
      </c>
      <c r="P1765">
        <v>276.55516975549244</v>
      </c>
      <c r="Q1765">
        <v>24764.174517259198</v>
      </c>
      <c r="R1765">
        <f>Q1765/AJ1765</f>
        <v>16.766536572281108</v>
      </c>
      <c r="S1765">
        <v>1</v>
      </c>
      <c r="T1765">
        <v>1</v>
      </c>
      <c r="U1765">
        <v>1</v>
      </c>
      <c r="V1765">
        <v>1</v>
      </c>
      <c r="W1765">
        <v>0</v>
      </c>
      <c r="X1765">
        <v>3</v>
      </c>
      <c r="Y1765">
        <v>0</v>
      </c>
      <c r="Z1765">
        <v>0</v>
      </c>
      <c r="AA1765">
        <v>0</v>
      </c>
      <c r="AB1765">
        <v>280.72665802253402</v>
      </c>
      <c r="AC1765">
        <v>1137.98271279389</v>
      </c>
      <c r="AD1765">
        <v>24764.174517259198</v>
      </c>
      <c r="AE1765">
        <v>16.766536572281101</v>
      </c>
      <c r="AF1765">
        <v>7652.37348133871</v>
      </c>
      <c r="AG1765">
        <v>5.1810246996199796</v>
      </c>
      <c r="AH1765">
        <v>17111.8010359205</v>
      </c>
      <c r="AI1765">
        <v>0.30900983499391099</v>
      </c>
      <c r="AJ1765">
        <v>1477</v>
      </c>
      <c r="AK1765">
        <v>4147.9530000000004</v>
      </c>
      <c r="AL1765">
        <v>0.83276912660798896</v>
      </c>
      <c r="AM1765">
        <v>0.16723087339201001</v>
      </c>
      <c r="AN1765">
        <v>2.09884901828029E-2</v>
      </c>
      <c r="AO1765">
        <v>0</v>
      </c>
      <c r="AP1765">
        <v>3.2498307379823899E-2</v>
      </c>
      <c r="AQ1765">
        <v>0.15368991198375001</v>
      </c>
      <c r="AR1765">
        <v>6.9555302166476596E-2</v>
      </c>
      <c r="AS1765">
        <v>0.42531356898517603</v>
      </c>
      <c r="AT1765">
        <v>35584</v>
      </c>
      <c r="AU1765">
        <v>104432</v>
      </c>
      <c r="AV1765">
        <v>128892.40506329099</v>
      </c>
      <c r="AW1765">
        <v>1.5861571737563002E-2</v>
      </c>
      <c r="AX1765">
        <v>0.86835443037974602</v>
      </c>
      <c r="AY1765">
        <v>36.1</v>
      </c>
      <c r="AZ1765">
        <v>0.29451591062965399</v>
      </c>
      <c r="BA1765">
        <v>0.107650643195666</v>
      </c>
      <c r="BB1765">
        <v>0.54177215189873396</v>
      </c>
      <c r="BC1765">
        <v>1</v>
      </c>
      <c r="BD1765">
        <v>0</v>
      </c>
      <c r="BE1765">
        <v>1995</v>
      </c>
      <c r="BF1765">
        <v>24</v>
      </c>
      <c r="BG1765">
        <v>0.155764441</v>
      </c>
      <c r="BH1765">
        <v>0</v>
      </c>
      <c r="BI1765">
        <v>0</v>
      </c>
    </row>
    <row r="1766" spans="1:61" x14ac:dyDescent="0.2">
      <c r="A1766">
        <v>1765</v>
      </c>
      <c r="B1766">
        <v>40136140002</v>
      </c>
      <c r="C1766">
        <v>4278200086</v>
      </c>
      <c r="D1766" t="s">
        <v>356</v>
      </c>
      <c r="E1766">
        <v>85310</v>
      </c>
      <c r="F1766">
        <v>341.66896422492999</v>
      </c>
      <c r="G1766">
        <v>8.1806171541000001</v>
      </c>
      <c r="H1766">
        <v>0.196277126021389</v>
      </c>
      <c r="J1766">
        <v>0.26363402400000002</v>
      </c>
      <c r="K1766">
        <v>0</v>
      </c>
      <c r="L1766">
        <v>0</v>
      </c>
      <c r="M1766">
        <v>0</v>
      </c>
      <c r="N1766">
        <v>97</v>
      </c>
      <c r="O1766">
        <v>58369.497813501301</v>
      </c>
      <c r="P1766">
        <v>601.7474001391887</v>
      </c>
      <c r="Q1766">
        <v>37476.167513578301</v>
      </c>
      <c r="R1766">
        <f>Q1766/AJ1766</f>
        <v>23.277122679241181</v>
      </c>
      <c r="S1766">
        <v>1</v>
      </c>
      <c r="T1766">
        <v>1</v>
      </c>
      <c r="U1766">
        <v>1</v>
      </c>
      <c r="V1766">
        <v>1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341.66896422492999</v>
      </c>
      <c r="AC1766">
        <v>8.1834026418973504</v>
      </c>
      <c r="AD1766">
        <v>37476.167513578301</v>
      </c>
      <c r="AE1766">
        <v>23.277122679241199</v>
      </c>
      <c r="AF1766">
        <v>7355.7144538613202</v>
      </c>
      <c r="AG1766">
        <v>4.56876674152877</v>
      </c>
      <c r="AH1766">
        <v>30120.453059717001</v>
      </c>
      <c r="AI1766">
        <v>0.196277126021389</v>
      </c>
      <c r="AJ1766">
        <v>1610</v>
      </c>
      <c r="AK1766">
        <v>4797.6980000000003</v>
      </c>
      <c r="AL1766">
        <v>0.91987577639751505</v>
      </c>
      <c r="AM1766">
        <v>8.0124223602484501E-2</v>
      </c>
      <c r="AN1766">
        <v>4.6583850931677002E-2</v>
      </c>
      <c r="AO1766">
        <v>0</v>
      </c>
      <c r="AP1766">
        <v>4.3478260869565201E-3</v>
      </c>
      <c r="AQ1766">
        <v>0.125465838509316</v>
      </c>
      <c r="AR1766">
        <v>6.4663023679417106E-2</v>
      </c>
      <c r="AS1766">
        <v>0.39708561020036398</v>
      </c>
      <c r="AT1766">
        <v>43952</v>
      </c>
      <c r="AU1766">
        <v>101695</v>
      </c>
      <c r="AV1766">
        <v>121204.41696113101</v>
      </c>
      <c r="AW1766">
        <v>5.2597402597402601E-2</v>
      </c>
      <c r="AX1766">
        <v>0.65231788079470199</v>
      </c>
      <c r="AY1766">
        <v>42.4</v>
      </c>
      <c r="AZ1766">
        <v>0.245962732919254</v>
      </c>
      <c r="BA1766">
        <v>8.3850931677018598E-2</v>
      </c>
      <c r="BB1766">
        <v>0.36395759717314402</v>
      </c>
      <c r="BC1766">
        <v>0.95936395759717297</v>
      </c>
      <c r="BD1766">
        <v>4.0636042402826797E-2</v>
      </c>
      <c r="BE1766">
        <v>1995</v>
      </c>
      <c r="BF1766">
        <v>24</v>
      </c>
      <c r="BG1766">
        <v>0.151776679</v>
      </c>
      <c r="BH1766">
        <v>0</v>
      </c>
      <c r="BI1766">
        <v>0</v>
      </c>
    </row>
    <row r="1767" spans="1:61" x14ac:dyDescent="0.2">
      <c r="A1767">
        <v>1766</v>
      </c>
      <c r="B1767">
        <v>40136140003</v>
      </c>
      <c r="C1767">
        <v>4278200086</v>
      </c>
      <c r="D1767" t="s">
        <v>356</v>
      </c>
      <c r="E1767">
        <v>85310</v>
      </c>
      <c r="F1767">
        <v>503.04565652018999</v>
      </c>
      <c r="G1767">
        <v>8.1806171541000001</v>
      </c>
      <c r="H1767">
        <v>0.17643786749068799</v>
      </c>
      <c r="J1767">
        <v>0.26363402400000002</v>
      </c>
      <c r="K1767">
        <v>0</v>
      </c>
      <c r="L1767">
        <v>0</v>
      </c>
      <c r="M1767">
        <v>0</v>
      </c>
      <c r="N1767">
        <v>86</v>
      </c>
      <c r="O1767">
        <v>36366.040125167601</v>
      </c>
      <c r="P1767">
        <v>422.86093168799539</v>
      </c>
      <c r="Q1767">
        <v>24499.2312284486</v>
      </c>
      <c r="R1767">
        <f>Q1767/AJ1767</f>
        <v>19.366981208259762</v>
      </c>
      <c r="S1767">
        <v>1</v>
      </c>
      <c r="T1767">
        <v>1</v>
      </c>
      <c r="U1767">
        <v>1</v>
      </c>
      <c r="V1767">
        <v>1</v>
      </c>
      <c r="W1767">
        <v>0</v>
      </c>
      <c r="X1767">
        <v>3</v>
      </c>
      <c r="Y1767">
        <v>0</v>
      </c>
      <c r="Z1767">
        <v>0</v>
      </c>
      <c r="AA1767">
        <v>0</v>
      </c>
      <c r="AB1767">
        <v>319.88329960774502</v>
      </c>
      <c r="AC1767">
        <v>1137.98271279389</v>
      </c>
      <c r="AD1767">
        <v>24499.2312284486</v>
      </c>
      <c r="AE1767">
        <v>19.366981208259698</v>
      </c>
      <c r="AF1767">
        <v>8352.3111046529302</v>
      </c>
      <c r="AG1767">
        <v>6.6026174740339396</v>
      </c>
      <c r="AH1767">
        <v>16146.9201237956</v>
      </c>
      <c r="AI1767">
        <v>0.34092135490987102</v>
      </c>
      <c r="AJ1767">
        <v>1265</v>
      </c>
      <c r="AK1767">
        <v>3501.48</v>
      </c>
      <c r="AL1767">
        <v>0.89723320158102704</v>
      </c>
      <c r="AM1767">
        <v>0.102766798418972</v>
      </c>
      <c r="AN1767">
        <v>1.1067193675889301E-2</v>
      </c>
      <c r="AO1767">
        <v>0</v>
      </c>
      <c r="AP1767">
        <v>7.4308300395256904E-2</v>
      </c>
      <c r="AQ1767">
        <v>6.8774703557312203E-2</v>
      </c>
      <c r="AR1767">
        <v>1.9328585961342799E-2</v>
      </c>
      <c r="AS1767">
        <v>0.47100712105798498</v>
      </c>
      <c r="AT1767">
        <v>49280</v>
      </c>
      <c r="AU1767">
        <v>112902</v>
      </c>
      <c r="AV1767">
        <v>120236.73870334</v>
      </c>
      <c r="AW1767">
        <v>3.3992094861660098E-2</v>
      </c>
      <c r="AX1767">
        <v>0.82681564245810002</v>
      </c>
      <c r="AY1767">
        <v>54.5</v>
      </c>
      <c r="AZ1767">
        <v>0.113043478260869</v>
      </c>
      <c r="BA1767">
        <v>0.157312252964426</v>
      </c>
      <c r="BB1767">
        <v>0.19842829076620799</v>
      </c>
      <c r="BC1767">
        <v>1</v>
      </c>
      <c r="BD1767">
        <v>0</v>
      </c>
      <c r="BE1767">
        <v>1994</v>
      </c>
      <c r="BF1767">
        <v>25</v>
      </c>
      <c r="BG1767">
        <v>0.14151583100000001</v>
      </c>
      <c r="BH1767">
        <v>0</v>
      </c>
      <c r="BI1767">
        <v>0</v>
      </c>
    </row>
    <row r="1768" spans="1:61" x14ac:dyDescent="0.2">
      <c r="A1768">
        <v>1767</v>
      </c>
      <c r="B1768">
        <v>40136141001</v>
      </c>
      <c r="C1768">
        <v>4278200091</v>
      </c>
      <c r="D1768" t="s">
        <v>357</v>
      </c>
      <c r="E1768">
        <v>85308</v>
      </c>
      <c r="F1768">
        <v>663.35886339563797</v>
      </c>
      <c r="G1768">
        <v>8.1617130614099995</v>
      </c>
      <c r="H1768">
        <v>0.16668183965990499</v>
      </c>
      <c r="J1768">
        <v>0.389264475</v>
      </c>
      <c r="K1768">
        <v>0</v>
      </c>
      <c r="L1768">
        <v>0</v>
      </c>
      <c r="M1768">
        <v>0</v>
      </c>
      <c r="N1768">
        <v>99</v>
      </c>
      <c r="O1768">
        <v>34361.780459750502</v>
      </c>
      <c r="P1768">
        <v>347.08869151263133</v>
      </c>
      <c r="Q1768">
        <v>32244.3089719255</v>
      </c>
      <c r="R1768">
        <f>Q1768/AJ1768</f>
        <v>13.47442915667593</v>
      </c>
      <c r="S1768">
        <v>1</v>
      </c>
      <c r="T1768">
        <v>1</v>
      </c>
      <c r="U1768">
        <v>1</v>
      </c>
      <c r="V1768">
        <v>1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663.35886339563797</v>
      </c>
      <c r="AC1768">
        <v>8.1648506241213603</v>
      </c>
      <c r="AD1768">
        <v>32244.3089719255</v>
      </c>
      <c r="AE1768">
        <v>13.4744291566759</v>
      </c>
      <c r="AF1768">
        <v>5374.5407380029201</v>
      </c>
      <c r="AG1768">
        <v>2.2459426402017999</v>
      </c>
      <c r="AH1768">
        <v>26869.768233922499</v>
      </c>
      <c r="AI1768">
        <v>0.16668183965990499</v>
      </c>
      <c r="AJ1768">
        <v>2393</v>
      </c>
      <c r="AK1768">
        <v>4253.0029999999997</v>
      </c>
      <c r="AL1768">
        <v>0.83284580025073096</v>
      </c>
      <c r="AM1768">
        <v>0.16715419974926801</v>
      </c>
      <c r="AN1768">
        <v>4.0534893439197597E-2</v>
      </c>
      <c r="AO1768">
        <v>0</v>
      </c>
      <c r="AP1768">
        <v>5.4743000417885497E-2</v>
      </c>
      <c r="AQ1768">
        <v>6.6443794400334294E-2</v>
      </c>
      <c r="AR1768">
        <v>1.7113095238095202E-2</v>
      </c>
      <c r="AS1768">
        <v>0.374255952380952</v>
      </c>
      <c r="AT1768">
        <v>37900</v>
      </c>
      <c r="AU1768">
        <v>96597</v>
      </c>
      <c r="AV1768">
        <v>114758.55513307999</v>
      </c>
      <c r="AW1768">
        <v>8.6062132661628807E-2</v>
      </c>
      <c r="AX1768">
        <v>0.524714828897338</v>
      </c>
      <c r="AY1768">
        <v>32.9</v>
      </c>
      <c r="AZ1768">
        <v>0.389887170915169</v>
      </c>
      <c r="BA1768">
        <v>2.46552444630171E-2</v>
      </c>
      <c r="BB1768">
        <v>0.57541191381495504</v>
      </c>
      <c r="BC1768">
        <v>0.98732572877059499</v>
      </c>
      <c r="BD1768">
        <v>1.26742712294043E-2</v>
      </c>
      <c r="BE1768">
        <v>2000</v>
      </c>
      <c r="BF1768">
        <v>19</v>
      </c>
      <c r="BG1768">
        <v>0.13521596399999999</v>
      </c>
      <c r="BH1768">
        <v>5741.6084559999999</v>
      </c>
      <c r="BI1768">
        <v>4.0185669999999998E-3</v>
      </c>
    </row>
    <row r="1769" spans="1:61" x14ac:dyDescent="0.2">
      <c r="A1769">
        <v>1768</v>
      </c>
      <c r="B1769">
        <v>40136141002</v>
      </c>
      <c r="C1769">
        <v>4278200091</v>
      </c>
      <c r="D1769" t="s">
        <v>357</v>
      </c>
      <c r="E1769">
        <v>85308</v>
      </c>
      <c r="F1769">
        <v>474.92133861692599</v>
      </c>
      <c r="G1769">
        <v>8.1617130614099995</v>
      </c>
      <c r="H1769">
        <v>0.15874526519028201</v>
      </c>
      <c r="J1769">
        <v>0.389264475</v>
      </c>
      <c r="K1769">
        <v>0</v>
      </c>
      <c r="L1769">
        <v>0</v>
      </c>
      <c r="M1769">
        <v>0</v>
      </c>
      <c r="N1769">
        <v>61</v>
      </c>
      <c r="O1769">
        <v>53107.508272144798</v>
      </c>
      <c r="P1769">
        <v>870.61488970729181</v>
      </c>
      <c r="Q1769">
        <v>22521.358457250801</v>
      </c>
      <c r="R1769">
        <f>Q1769/AJ1769</f>
        <v>15.882481281559098</v>
      </c>
      <c r="S1769">
        <v>1</v>
      </c>
      <c r="T1769">
        <v>1</v>
      </c>
      <c r="U1769">
        <v>1</v>
      </c>
      <c r="V1769">
        <v>1</v>
      </c>
      <c r="W1769">
        <v>0</v>
      </c>
      <c r="X1769">
        <v>2</v>
      </c>
      <c r="Y1769">
        <v>0</v>
      </c>
      <c r="Z1769">
        <v>0</v>
      </c>
      <c r="AA1769">
        <v>0</v>
      </c>
      <c r="AB1769">
        <v>474.92133861692599</v>
      </c>
      <c r="AC1769">
        <v>16.348253266018698</v>
      </c>
      <c r="AD1769">
        <v>22521.358457250801</v>
      </c>
      <c r="AE1769">
        <v>15.8824812815591</v>
      </c>
      <c r="AF1769">
        <v>5337.2757170744899</v>
      </c>
      <c r="AG1769">
        <v>3.7639462038607099</v>
      </c>
      <c r="AH1769">
        <v>17184.082740176302</v>
      </c>
      <c r="AI1769">
        <v>0.23698729040725899</v>
      </c>
      <c r="AJ1769">
        <v>1418</v>
      </c>
      <c r="AK1769">
        <v>6465.0540000000001</v>
      </c>
      <c r="AL1769">
        <v>0.87870239774329995</v>
      </c>
      <c r="AM1769">
        <v>0.121297602256699</v>
      </c>
      <c r="AN1769">
        <v>1.26939351198871E-2</v>
      </c>
      <c r="AO1769">
        <v>1.4104372355430101E-3</v>
      </c>
      <c r="AP1769">
        <v>6.5585331452750306E-2</v>
      </c>
      <c r="AQ1769">
        <v>0.20521861777150899</v>
      </c>
      <c r="AR1769">
        <v>8.4821428571428506E-2</v>
      </c>
      <c r="AS1769">
        <v>0.36049107142857101</v>
      </c>
      <c r="AT1769">
        <v>27350</v>
      </c>
      <c r="AU1769">
        <v>62359</v>
      </c>
      <c r="AV1769">
        <v>90346.618357487896</v>
      </c>
      <c r="AW1769">
        <v>9.4023323615160304E-2</v>
      </c>
      <c r="AX1769">
        <v>0.76086956521739102</v>
      </c>
      <c r="AY1769">
        <v>31.8</v>
      </c>
      <c r="AZ1769">
        <v>0.25599435825105699</v>
      </c>
      <c r="BA1769">
        <v>0.16431593794076099</v>
      </c>
      <c r="BB1769">
        <v>0.49516908212560301</v>
      </c>
      <c r="BC1769">
        <v>0.94202898550724601</v>
      </c>
      <c r="BD1769">
        <v>5.7971014492753603E-2</v>
      </c>
      <c r="BE1769">
        <v>1996</v>
      </c>
      <c r="BF1769">
        <v>23</v>
      </c>
      <c r="BG1769">
        <v>0.20268133699999999</v>
      </c>
      <c r="BH1769">
        <v>0</v>
      </c>
      <c r="BI1769">
        <v>0</v>
      </c>
    </row>
    <row r="1770" spans="1:61" x14ac:dyDescent="0.2">
      <c r="A1770">
        <v>1769</v>
      </c>
      <c r="B1770">
        <v>40136141003</v>
      </c>
      <c r="C1770">
        <v>4278200091</v>
      </c>
      <c r="D1770" t="s">
        <v>357</v>
      </c>
      <c r="E1770">
        <v>85308</v>
      </c>
      <c r="F1770">
        <v>469.637374137802</v>
      </c>
      <c r="G1770">
        <v>8.1617130614099995</v>
      </c>
      <c r="H1770">
        <v>0.24586775086485299</v>
      </c>
      <c r="J1770">
        <v>0.389264475</v>
      </c>
      <c r="K1770">
        <v>0</v>
      </c>
      <c r="L1770">
        <v>0</v>
      </c>
      <c r="M1770">
        <v>0</v>
      </c>
      <c r="N1770">
        <v>66</v>
      </c>
      <c r="O1770">
        <v>31186.8741815498</v>
      </c>
      <c r="P1770">
        <v>472.5283966901485</v>
      </c>
      <c r="Q1770">
        <v>18436.7742827736</v>
      </c>
      <c r="R1770">
        <f>Q1770/AJ1770</f>
        <v>16.243853993633127</v>
      </c>
      <c r="S1770">
        <v>1</v>
      </c>
      <c r="T1770">
        <v>1</v>
      </c>
      <c r="U1770">
        <v>1</v>
      </c>
      <c r="V1770">
        <v>1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469.637374137802</v>
      </c>
      <c r="AC1770">
        <v>8.1648506241213603</v>
      </c>
      <c r="AD1770">
        <v>18436.7742827736</v>
      </c>
      <c r="AE1770">
        <v>16.243853993633099</v>
      </c>
      <c r="AF1770">
        <v>4533.0082261085299</v>
      </c>
      <c r="AG1770">
        <v>3.9938398467916501</v>
      </c>
      <c r="AH1770">
        <v>13903.766056665099</v>
      </c>
      <c r="AI1770">
        <v>0.24586775086485299</v>
      </c>
      <c r="AJ1770">
        <v>1135</v>
      </c>
      <c r="AK1770">
        <v>6753.7169999999996</v>
      </c>
      <c r="AL1770">
        <v>0.69074889867841405</v>
      </c>
      <c r="AM1770">
        <v>0.30925110132158501</v>
      </c>
      <c r="AN1770">
        <v>0</v>
      </c>
      <c r="AO1770">
        <v>0</v>
      </c>
      <c r="AP1770">
        <v>0.222026431718061</v>
      </c>
      <c r="AQ1770">
        <v>0.10748898678414</v>
      </c>
      <c r="AR1770">
        <v>0</v>
      </c>
      <c r="AS1770">
        <v>0.64090177133655302</v>
      </c>
      <c r="AT1770">
        <v>44211</v>
      </c>
      <c r="AU1770">
        <v>104762</v>
      </c>
      <c r="AV1770">
        <v>111456.75675675699</v>
      </c>
      <c r="AW1770">
        <v>1.67400881057269E-2</v>
      </c>
      <c r="AX1770">
        <v>0.327759197324414</v>
      </c>
      <c r="AY1770">
        <v>26.9</v>
      </c>
      <c r="AZ1770">
        <v>0.30308370044052801</v>
      </c>
      <c r="BA1770">
        <v>6.0792951541850201E-2</v>
      </c>
      <c r="BB1770">
        <v>0.445945945945945</v>
      </c>
      <c r="BC1770">
        <v>1</v>
      </c>
      <c r="BD1770">
        <v>0</v>
      </c>
      <c r="BE1770">
        <v>1995</v>
      </c>
      <c r="BF1770">
        <v>24</v>
      </c>
      <c r="BG1770">
        <v>0.15484028899999999</v>
      </c>
      <c r="BH1770">
        <v>0</v>
      </c>
      <c r="BI1770">
        <v>0</v>
      </c>
    </row>
    <row r="1771" spans="1:61" x14ac:dyDescent="0.2">
      <c r="A1771">
        <v>1770</v>
      </c>
      <c r="B1771">
        <v>40136141004</v>
      </c>
      <c r="C1771">
        <v>4278200091</v>
      </c>
      <c r="D1771" t="s">
        <v>357</v>
      </c>
      <c r="E1771">
        <v>85308</v>
      </c>
      <c r="F1771">
        <v>562.63901412651398</v>
      </c>
      <c r="G1771">
        <v>8.1617130614099995</v>
      </c>
      <c r="H1771">
        <v>0.14018953552955599</v>
      </c>
      <c r="J1771">
        <v>0.389264475</v>
      </c>
      <c r="K1771">
        <v>0</v>
      </c>
      <c r="L1771">
        <v>0</v>
      </c>
      <c r="M1771">
        <v>0</v>
      </c>
      <c r="N1771">
        <v>85</v>
      </c>
      <c r="O1771">
        <v>56390.886057400203</v>
      </c>
      <c r="P1771">
        <v>663.42218891059065</v>
      </c>
      <c r="Q1771">
        <v>25151.962810781301</v>
      </c>
      <c r="R1771">
        <f>Q1771/AJ1771</f>
        <v>14.821427702287155</v>
      </c>
      <c r="S1771">
        <v>1</v>
      </c>
      <c r="T1771">
        <v>1</v>
      </c>
      <c r="U1771">
        <v>1</v>
      </c>
      <c r="V1771">
        <v>1</v>
      </c>
      <c r="W1771">
        <v>0</v>
      </c>
      <c r="X1771">
        <v>2</v>
      </c>
      <c r="Y1771">
        <v>0</v>
      </c>
      <c r="Z1771">
        <v>0</v>
      </c>
      <c r="AA1771">
        <v>0</v>
      </c>
      <c r="AB1771">
        <v>562.63901412651398</v>
      </c>
      <c r="AC1771">
        <v>16.348253266018698</v>
      </c>
      <c r="AD1771">
        <v>25151.962810781301</v>
      </c>
      <c r="AE1771">
        <v>14.821427702287201</v>
      </c>
      <c r="AF1771">
        <v>5450.5567759497999</v>
      </c>
      <c r="AG1771">
        <v>3.21187788800813</v>
      </c>
      <c r="AH1771">
        <v>19701.4060348315</v>
      </c>
      <c r="AI1771">
        <v>0.21670502683843901</v>
      </c>
      <c r="AJ1771">
        <v>1697</v>
      </c>
      <c r="AK1771">
        <v>4719.0200000000004</v>
      </c>
      <c r="AL1771">
        <v>0.77430760164997003</v>
      </c>
      <c r="AM1771">
        <v>0.22569239835002899</v>
      </c>
      <c r="AN1771">
        <v>4.6552740129640502E-2</v>
      </c>
      <c r="AO1771">
        <v>0</v>
      </c>
      <c r="AP1771">
        <v>0.10842663523865601</v>
      </c>
      <c r="AQ1771">
        <v>7.5427224513847896E-2</v>
      </c>
      <c r="AR1771">
        <v>5.5555555555555497E-2</v>
      </c>
      <c r="AS1771">
        <v>0.45703703703703702</v>
      </c>
      <c r="AT1771">
        <v>62604</v>
      </c>
      <c r="AU1771">
        <v>127875</v>
      </c>
      <c r="AV1771">
        <v>160875.38940809999</v>
      </c>
      <c r="AW1771">
        <v>3.7124337065409498E-2</v>
      </c>
      <c r="AX1771">
        <v>1</v>
      </c>
      <c r="AY1771">
        <v>53</v>
      </c>
      <c r="AZ1771">
        <v>8.9569829110194399E-2</v>
      </c>
      <c r="BA1771">
        <v>0.15026517383618099</v>
      </c>
      <c r="BB1771">
        <v>0.20404984423676001</v>
      </c>
      <c r="BC1771">
        <v>1</v>
      </c>
      <c r="BD1771">
        <v>0</v>
      </c>
      <c r="BE1771">
        <v>1995</v>
      </c>
      <c r="BF1771">
        <v>24</v>
      </c>
      <c r="BG1771">
        <v>0.17282623</v>
      </c>
      <c r="BH1771">
        <v>24652.767400000001</v>
      </c>
      <c r="BI1771">
        <v>2.6463516999999999E-2</v>
      </c>
    </row>
    <row r="1772" spans="1:61" x14ac:dyDescent="0.2">
      <c r="A1772">
        <v>1771</v>
      </c>
      <c r="B1772">
        <v>40136142001</v>
      </c>
      <c r="C1772">
        <v>4278200083</v>
      </c>
      <c r="D1772" t="s">
        <v>347</v>
      </c>
      <c r="E1772">
        <v>85308</v>
      </c>
      <c r="F1772">
        <v>0</v>
      </c>
      <c r="G1772">
        <v>1112.2888121999999</v>
      </c>
      <c r="H1772">
        <v>0.19857845453418899</v>
      </c>
      <c r="I1772">
        <v>4.7</v>
      </c>
      <c r="J1772">
        <v>0.12511397499999999</v>
      </c>
      <c r="K1772">
        <v>39310.573100000001</v>
      </c>
      <c r="L1772">
        <v>8.7200000000000003E-3</v>
      </c>
      <c r="M1772">
        <v>1</v>
      </c>
      <c r="N1772">
        <v>58</v>
      </c>
      <c r="O1772">
        <v>32939.059969378897</v>
      </c>
      <c r="P1772">
        <v>567.91482705825683</v>
      </c>
      <c r="Q1772">
        <v>18675.5502569446</v>
      </c>
      <c r="R1772">
        <f>Q1772/AJ1772</f>
        <v>15.408869848964191</v>
      </c>
      <c r="S1772">
        <v>1</v>
      </c>
      <c r="T1772">
        <v>1</v>
      </c>
      <c r="U1772">
        <v>1</v>
      </c>
      <c r="V1772">
        <v>1</v>
      </c>
      <c r="W1772">
        <v>0</v>
      </c>
      <c r="X1772">
        <v>2</v>
      </c>
      <c r="Y1772">
        <v>0</v>
      </c>
      <c r="Z1772">
        <v>0</v>
      </c>
      <c r="AA1772">
        <v>0</v>
      </c>
      <c r="AB1772">
        <v>0</v>
      </c>
      <c r="AC1772">
        <v>1129.7993101519901</v>
      </c>
      <c r="AD1772">
        <v>18675.5502569446</v>
      </c>
      <c r="AE1772">
        <v>15.4088698489642</v>
      </c>
      <c r="AF1772">
        <v>4550.6580498392004</v>
      </c>
      <c r="AG1772">
        <v>3.7546683579531299</v>
      </c>
      <c r="AH1772">
        <v>14124.8922071054</v>
      </c>
      <c r="AI1772">
        <v>0.24366928884180999</v>
      </c>
      <c r="AJ1772">
        <v>1212</v>
      </c>
      <c r="AK1772">
        <v>1092.33</v>
      </c>
      <c r="AL1772">
        <v>0.80445544554455395</v>
      </c>
      <c r="AM1772">
        <v>0.195544554455445</v>
      </c>
      <c r="AN1772">
        <v>8.2508250825082494E-2</v>
      </c>
      <c r="AO1772">
        <v>0</v>
      </c>
      <c r="AP1772">
        <v>9.1584158415841499E-2</v>
      </c>
      <c r="AQ1772">
        <v>0.16171617161716101</v>
      </c>
      <c r="AR1772">
        <v>3.7214885954381702E-2</v>
      </c>
      <c r="AS1772">
        <v>0.55462184873949505</v>
      </c>
      <c r="AT1772">
        <v>43701</v>
      </c>
      <c r="AU1772">
        <v>97330</v>
      </c>
      <c r="AV1772">
        <v>120846.189376443</v>
      </c>
      <c r="AW1772">
        <v>8.9933993399339898E-2</v>
      </c>
      <c r="AX1772">
        <v>0.74387947269303201</v>
      </c>
      <c r="AY1772">
        <v>49.8</v>
      </c>
      <c r="AZ1772">
        <v>0.23927392739273901</v>
      </c>
      <c r="BA1772">
        <v>0.21039603960396</v>
      </c>
      <c r="BB1772">
        <v>0.36027713625865998</v>
      </c>
      <c r="BC1772">
        <v>0.94919168591224001</v>
      </c>
      <c r="BD1772">
        <v>5.08083140877598E-2</v>
      </c>
      <c r="BE1772">
        <v>1997</v>
      </c>
      <c r="BF1772">
        <v>22</v>
      </c>
      <c r="BG1772">
        <v>0.138520063</v>
      </c>
      <c r="BH1772">
        <v>11204.44989</v>
      </c>
      <c r="BI1772">
        <v>3.9238429999999998E-3</v>
      </c>
    </row>
    <row r="1773" spans="1:61" x14ac:dyDescent="0.2">
      <c r="A1773">
        <v>1772</v>
      </c>
      <c r="B1773">
        <v>40136142002</v>
      </c>
      <c r="C1773">
        <v>4278200083</v>
      </c>
      <c r="D1773" t="s">
        <v>347</v>
      </c>
      <c r="E1773">
        <v>85308</v>
      </c>
      <c r="F1773">
        <v>1227.30706243899</v>
      </c>
      <c r="G1773">
        <v>1112.2888121999999</v>
      </c>
      <c r="H1773">
        <v>0.117131030346596</v>
      </c>
      <c r="I1773">
        <v>4.7</v>
      </c>
      <c r="J1773">
        <v>0.12511397499999999</v>
      </c>
      <c r="K1773">
        <v>39310.573100000001</v>
      </c>
      <c r="L1773">
        <v>8.7200000000000003E-3</v>
      </c>
      <c r="M1773">
        <v>1</v>
      </c>
      <c r="N1773">
        <v>74</v>
      </c>
      <c r="O1773">
        <v>30028.927463387401</v>
      </c>
      <c r="P1773">
        <v>405.79631707280271</v>
      </c>
      <c r="Q1773">
        <v>28806.0812476541</v>
      </c>
      <c r="R1773">
        <f>Q1773/AJ1773</f>
        <v>12.573584132542164</v>
      </c>
      <c r="S1773">
        <v>0</v>
      </c>
      <c r="T1773">
        <v>0</v>
      </c>
      <c r="U1773">
        <v>3</v>
      </c>
      <c r="X1773">
        <v>0</v>
      </c>
      <c r="Y1773">
        <v>0</v>
      </c>
      <c r="Z1773">
        <v>0</v>
      </c>
      <c r="AA1773">
        <v>1</v>
      </c>
      <c r="AB1773">
        <v>1227.30706243899</v>
      </c>
      <c r="AC1773">
        <v>0</v>
      </c>
      <c r="AD1773">
        <v>28806.0812476541</v>
      </c>
      <c r="AE1773">
        <v>12.5735841325421</v>
      </c>
      <c r="AF1773">
        <v>0</v>
      </c>
      <c r="AG1773">
        <v>0</v>
      </c>
      <c r="AH1773">
        <v>28806.0812476541</v>
      </c>
      <c r="AI1773">
        <v>0</v>
      </c>
      <c r="AJ1773">
        <v>2291</v>
      </c>
      <c r="AK1773">
        <v>4369.558</v>
      </c>
      <c r="AL1773">
        <v>0.82627673505019605</v>
      </c>
      <c r="AM1773">
        <v>0.173723264949803</v>
      </c>
      <c r="AN1773">
        <v>2.9681361850720199E-2</v>
      </c>
      <c r="AO1773">
        <v>1.22217372326494E-2</v>
      </c>
      <c r="AP1773">
        <v>5.4561326931470901E-2</v>
      </c>
      <c r="AQ1773">
        <v>0.18027062418157999</v>
      </c>
      <c r="AR1773">
        <v>6.4779874213836394E-2</v>
      </c>
      <c r="AS1773">
        <v>0.40691823899370999</v>
      </c>
      <c r="AT1773">
        <v>43672</v>
      </c>
      <c r="AU1773">
        <v>91186</v>
      </c>
      <c r="AV1773">
        <v>111288.951521984</v>
      </c>
      <c r="AW1773">
        <v>0.10388476647752</v>
      </c>
      <c r="AX1773">
        <v>0.80496054114994298</v>
      </c>
      <c r="AY1773">
        <v>42.3</v>
      </c>
      <c r="AZ1773">
        <v>0.19118288956787399</v>
      </c>
      <c r="BA1773">
        <v>0.17852466171977299</v>
      </c>
      <c r="BB1773">
        <v>0.27508455467869197</v>
      </c>
      <c r="BC1773">
        <v>0.96166854565952598</v>
      </c>
      <c r="BD1773">
        <v>3.8331454340473498E-2</v>
      </c>
      <c r="BE1773">
        <v>1995</v>
      </c>
      <c r="BF1773">
        <v>24</v>
      </c>
      <c r="BG1773">
        <v>0.20664750700000001</v>
      </c>
      <c r="BH1773">
        <v>50797.727050000001</v>
      </c>
      <c r="BI1773">
        <v>3.7139845999999997E-2</v>
      </c>
    </row>
    <row r="1774" spans="1:61" x14ac:dyDescent="0.2">
      <c r="A1774">
        <v>1773</v>
      </c>
      <c r="B1774">
        <v>40136142003</v>
      </c>
      <c r="C1774">
        <v>4278200083</v>
      </c>
      <c r="D1774" t="s">
        <v>347</v>
      </c>
      <c r="E1774">
        <v>85308</v>
      </c>
      <c r="F1774">
        <v>1054.8466044787699</v>
      </c>
      <c r="G1774">
        <v>1112.2888121999999</v>
      </c>
      <c r="H1774">
        <v>0.103550957636086</v>
      </c>
      <c r="I1774">
        <v>4.7</v>
      </c>
      <c r="J1774">
        <v>0.12511397499999999</v>
      </c>
      <c r="K1774">
        <v>39310.573100000001</v>
      </c>
      <c r="L1774">
        <v>8.7200000000000003E-3</v>
      </c>
      <c r="M1774">
        <v>1</v>
      </c>
      <c r="N1774">
        <v>72</v>
      </c>
      <c r="O1774">
        <v>32646.678845459101</v>
      </c>
      <c r="P1774">
        <v>453.42609507582085</v>
      </c>
      <c r="Q1774">
        <v>16522.0385378428</v>
      </c>
      <c r="R1774">
        <f>Q1774/AJ1774</f>
        <v>13.207065178131735</v>
      </c>
      <c r="S1774">
        <v>1</v>
      </c>
      <c r="T1774">
        <v>0</v>
      </c>
      <c r="U1774">
        <v>2</v>
      </c>
      <c r="V1774">
        <v>0</v>
      </c>
      <c r="W1774">
        <v>1</v>
      </c>
      <c r="X1774">
        <v>1</v>
      </c>
      <c r="Y1774">
        <v>0</v>
      </c>
      <c r="Z1774">
        <v>0</v>
      </c>
      <c r="AA1774">
        <v>0</v>
      </c>
      <c r="AB1774">
        <v>821.54234633922499</v>
      </c>
      <c r="AC1774">
        <v>4.1105135996472697</v>
      </c>
      <c r="AD1774">
        <v>16522.0385378428</v>
      </c>
      <c r="AE1774">
        <v>13.207065178131799</v>
      </c>
      <c r="AF1774">
        <v>480.185104702449</v>
      </c>
      <c r="AG1774">
        <v>0.383841010953196</v>
      </c>
      <c r="AH1774">
        <v>16041.853433140401</v>
      </c>
      <c r="AI1774">
        <v>2.9063308598549099E-2</v>
      </c>
      <c r="AJ1774">
        <v>1251</v>
      </c>
      <c r="AK1774">
        <v>3295.076</v>
      </c>
      <c r="AL1774">
        <v>0.87929656274979995</v>
      </c>
      <c r="AM1774">
        <v>0.120703437250199</v>
      </c>
      <c r="AN1774">
        <v>0</v>
      </c>
      <c r="AO1774">
        <v>0</v>
      </c>
      <c r="AP1774">
        <v>7.0343725019983996E-2</v>
      </c>
      <c r="AQ1774">
        <v>6.0751398880895202E-2</v>
      </c>
      <c r="AR1774">
        <v>2.0648967551622401E-2</v>
      </c>
      <c r="AS1774">
        <v>0.35693215339232998</v>
      </c>
      <c r="AT1774">
        <v>52942</v>
      </c>
      <c r="AU1774">
        <v>107917</v>
      </c>
      <c r="AV1774">
        <v>115904.099821747</v>
      </c>
      <c r="AW1774">
        <v>4.3964828137490003E-2</v>
      </c>
      <c r="AX1774">
        <v>0.86842105263157898</v>
      </c>
      <c r="AY1774">
        <v>52.6</v>
      </c>
      <c r="AZ1774">
        <v>0.115107913669064</v>
      </c>
      <c r="BA1774">
        <v>0.174260591526778</v>
      </c>
      <c r="BB1774">
        <v>0.15686274509803899</v>
      </c>
      <c r="BC1774">
        <v>1</v>
      </c>
      <c r="BD1774">
        <v>0</v>
      </c>
      <c r="BE1774">
        <v>1995</v>
      </c>
      <c r="BF1774">
        <v>24</v>
      </c>
      <c r="BG1774">
        <v>0.20177056800000001</v>
      </c>
      <c r="BH1774">
        <v>14940.286990000001</v>
      </c>
      <c r="BI1774">
        <v>1.5199244000000001E-2</v>
      </c>
    </row>
    <row r="1775" spans="1:61" x14ac:dyDescent="0.2">
      <c r="A1775">
        <v>1774</v>
      </c>
      <c r="B1775">
        <v>40136143001</v>
      </c>
      <c r="C1775">
        <v>4278200083</v>
      </c>
      <c r="D1775" t="s">
        <v>347</v>
      </c>
      <c r="E1775">
        <v>85308</v>
      </c>
      <c r="F1775">
        <v>753.87946681478297</v>
      </c>
      <c r="G1775">
        <v>1112.2888121999999</v>
      </c>
      <c r="H1775">
        <v>0.26164943700841897</v>
      </c>
      <c r="I1775">
        <v>4.7</v>
      </c>
      <c r="J1775">
        <v>0.12511397499999999</v>
      </c>
      <c r="K1775">
        <v>39310.573100000001</v>
      </c>
      <c r="L1775">
        <v>8.7200000000000003E-3</v>
      </c>
      <c r="M1775">
        <v>1</v>
      </c>
      <c r="N1775">
        <v>59</v>
      </c>
      <c r="O1775">
        <v>16575.505409593501</v>
      </c>
      <c r="P1775">
        <v>280.94076965412711</v>
      </c>
      <c r="Q1775">
        <v>19643.660561666598</v>
      </c>
      <c r="R1775">
        <f>Q1775/AJ1775</f>
        <v>22.322341547348408</v>
      </c>
      <c r="S1775">
        <v>1</v>
      </c>
      <c r="T1775">
        <v>1</v>
      </c>
      <c r="U1775">
        <v>1</v>
      </c>
      <c r="V1775">
        <v>1</v>
      </c>
      <c r="W1775">
        <v>0</v>
      </c>
      <c r="X1775">
        <v>3</v>
      </c>
      <c r="Y1775">
        <v>0</v>
      </c>
      <c r="Z1775">
        <v>0</v>
      </c>
      <c r="AA1775">
        <v>0</v>
      </c>
      <c r="AB1775">
        <v>0</v>
      </c>
      <c r="AC1775">
        <v>2615.87735492716</v>
      </c>
      <c r="AD1775">
        <v>19643.660561666598</v>
      </c>
      <c r="AE1775">
        <v>22.322341547348401</v>
      </c>
      <c r="AF1775">
        <v>6605.9731056868804</v>
      </c>
      <c r="AG1775">
        <v>7.5067876200987298</v>
      </c>
      <c r="AH1775">
        <v>13037.6874559797</v>
      </c>
      <c r="AI1775">
        <v>0.33629033066158798</v>
      </c>
      <c r="AJ1775">
        <v>880</v>
      </c>
      <c r="AK1775">
        <v>201.03360000000001</v>
      </c>
      <c r="AL1775">
        <v>0.78409090909090895</v>
      </c>
      <c r="AM1775">
        <v>0.21590909090909</v>
      </c>
      <c r="AN1775">
        <v>3.6363636363636299E-2</v>
      </c>
      <c r="AO1775">
        <v>1.13636363636363E-3</v>
      </c>
      <c r="AP1775">
        <v>8.5227272727272693E-2</v>
      </c>
      <c r="AQ1775">
        <v>0.120454545454545</v>
      </c>
      <c r="AR1775">
        <v>4.7814207650273201E-2</v>
      </c>
      <c r="AS1775">
        <v>0.547814207650273</v>
      </c>
      <c r="AT1775">
        <v>75653</v>
      </c>
      <c r="AU1775">
        <v>116250</v>
      </c>
      <c r="AV1775">
        <v>188857.714285714</v>
      </c>
      <c r="AW1775">
        <v>8.6363636363636295E-2</v>
      </c>
      <c r="AX1775">
        <v>0.68454935622317503</v>
      </c>
      <c r="AY1775">
        <v>54.8</v>
      </c>
      <c r="AZ1775">
        <v>0.1</v>
      </c>
      <c r="BA1775">
        <v>0.22500000000000001</v>
      </c>
      <c r="BB1775">
        <v>0.10285714285714199</v>
      </c>
      <c r="BC1775">
        <v>1</v>
      </c>
      <c r="BD1775">
        <v>0</v>
      </c>
      <c r="BE1775">
        <v>1996</v>
      </c>
      <c r="BF1775">
        <v>23</v>
      </c>
      <c r="BG1775">
        <v>0.14463209599999999</v>
      </c>
      <c r="BH1775">
        <v>199903.87669999999</v>
      </c>
      <c r="BI1775">
        <v>1.7606688999999998E-2</v>
      </c>
    </row>
    <row r="1776" spans="1:61" x14ac:dyDescent="0.2">
      <c r="A1776">
        <v>1775</v>
      </c>
      <c r="B1776">
        <v>40136143002</v>
      </c>
      <c r="C1776">
        <v>4278200083</v>
      </c>
      <c r="D1776" t="s">
        <v>347</v>
      </c>
      <c r="E1776">
        <v>85308</v>
      </c>
      <c r="F1776">
        <v>563.209220925051</v>
      </c>
      <c r="G1776">
        <v>1112.2888121999999</v>
      </c>
      <c r="H1776">
        <v>0.16702900275499499</v>
      </c>
      <c r="I1776">
        <v>4.7</v>
      </c>
      <c r="J1776">
        <v>0.12511397499999999</v>
      </c>
      <c r="K1776">
        <v>39310.573100000001</v>
      </c>
      <c r="L1776">
        <v>8.7200000000000003E-3</v>
      </c>
      <c r="M1776">
        <v>1</v>
      </c>
      <c r="N1776">
        <v>62</v>
      </c>
      <c r="O1776">
        <v>11626.088625914799</v>
      </c>
      <c r="P1776">
        <v>187.51755848249675</v>
      </c>
      <c r="Q1776">
        <v>18788.9009813058</v>
      </c>
      <c r="R1776">
        <f>Q1776/AJ1776</f>
        <v>15.895855314133502</v>
      </c>
      <c r="S1776">
        <v>1</v>
      </c>
      <c r="T1776">
        <v>1</v>
      </c>
      <c r="U1776">
        <v>1</v>
      </c>
      <c r="V1776">
        <v>1</v>
      </c>
      <c r="W1776">
        <v>0</v>
      </c>
      <c r="X1776">
        <v>2</v>
      </c>
      <c r="Y1776">
        <v>0</v>
      </c>
      <c r="Z1776">
        <v>0</v>
      </c>
      <c r="AA1776">
        <v>0</v>
      </c>
      <c r="AB1776">
        <v>563.209220925051</v>
      </c>
      <c r="AC1776">
        <v>1118.08483445452</v>
      </c>
      <c r="AD1776">
        <v>18788.9009813058</v>
      </c>
      <c r="AE1776">
        <v>15.895855314133501</v>
      </c>
      <c r="AF1776">
        <v>6036.0168047227999</v>
      </c>
      <c r="AG1776">
        <v>5.10661320196514</v>
      </c>
      <c r="AH1776">
        <v>12752.884176583</v>
      </c>
      <c r="AI1776">
        <v>0.32125438367727699</v>
      </c>
      <c r="AJ1776">
        <v>1182</v>
      </c>
      <c r="AK1776">
        <v>3200.6149999999998</v>
      </c>
      <c r="AL1776">
        <v>0.69543147208121803</v>
      </c>
      <c r="AM1776">
        <v>0.30456852791878097</v>
      </c>
      <c r="AN1776">
        <v>0</v>
      </c>
      <c r="AO1776">
        <v>2.5380710659898401E-3</v>
      </c>
      <c r="AP1776">
        <v>0.19373942470389099</v>
      </c>
      <c r="AQ1776">
        <v>2.7918781725888301E-2</v>
      </c>
      <c r="AR1776">
        <v>2.7932960893854702E-3</v>
      </c>
      <c r="AS1776">
        <v>0.62569832402234604</v>
      </c>
      <c r="AT1776">
        <v>62774</v>
      </c>
      <c r="AU1776">
        <v>112202</v>
      </c>
      <c r="AV1776">
        <v>133747.30983302399</v>
      </c>
      <c r="AW1776">
        <v>0.10152284263959301</v>
      </c>
      <c r="AX1776">
        <v>1</v>
      </c>
      <c r="AY1776">
        <v>55.9</v>
      </c>
      <c r="AZ1776">
        <v>6.5989847715736002E-2</v>
      </c>
      <c r="BA1776">
        <v>0.31810490693739402</v>
      </c>
      <c r="BB1776">
        <v>8.5343228200371005E-2</v>
      </c>
      <c r="BC1776">
        <v>0.98330241187384004</v>
      </c>
      <c r="BD1776">
        <v>1.6697588126159499E-2</v>
      </c>
      <c r="BE1776">
        <v>1995</v>
      </c>
      <c r="BF1776">
        <v>24</v>
      </c>
      <c r="BG1776">
        <v>7.1735003000000006E-2</v>
      </c>
      <c r="BH1776">
        <v>300290.58049999998</v>
      </c>
      <c r="BI1776">
        <v>0.31395815500000002</v>
      </c>
    </row>
    <row r="1777" spans="1:61" x14ac:dyDescent="0.2">
      <c r="A1777">
        <v>1776</v>
      </c>
      <c r="B1777">
        <v>40136143003</v>
      </c>
      <c r="C1777">
        <v>4278200084</v>
      </c>
      <c r="D1777" t="s">
        <v>358</v>
      </c>
      <c r="E1777">
        <v>85308</v>
      </c>
      <c r="F1777">
        <v>172.43413602301899</v>
      </c>
      <c r="G1777">
        <v>4.1089731930599998</v>
      </c>
      <c r="H1777">
        <v>0.174405542548278</v>
      </c>
      <c r="J1777">
        <v>0.33764134699999998</v>
      </c>
      <c r="K1777">
        <v>0</v>
      </c>
      <c r="L1777">
        <v>0</v>
      </c>
      <c r="M1777">
        <v>0</v>
      </c>
      <c r="N1777">
        <v>54</v>
      </c>
      <c r="O1777">
        <v>28877.1854001172</v>
      </c>
      <c r="P1777">
        <v>534.76269259476294</v>
      </c>
      <c r="Q1777">
        <v>19206.572213241499</v>
      </c>
      <c r="R1777">
        <f>Q1777/AJ1777</f>
        <v>18.291973536420475</v>
      </c>
      <c r="S1777">
        <v>1</v>
      </c>
      <c r="T1777">
        <v>1</v>
      </c>
      <c r="U1777">
        <v>1</v>
      </c>
      <c r="V1777">
        <v>1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172.43413602301899</v>
      </c>
      <c r="AC1777">
        <v>4.1105135996472697</v>
      </c>
      <c r="AD1777">
        <v>19206.572213241499</v>
      </c>
      <c r="AE1777">
        <v>18.2919735364204</v>
      </c>
      <c r="AF1777">
        <v>3349.7326473430799</v>
      </c>
      <c r="AG1777">
        <v>3.1902215688981701</v>
      </c>
      <c r="AH1777">
        <v>15856.839565898401</v>
      </c>
      <c r="AI1777">
        <v>0.174405542548278</v>
      </c>
      <c r="AJ1777">
        <v>1050</v>
      </c>
      <c r="AK1777">
        <v>4219.4260000000004</v>
      </c>
      <c r="AL1777">
        <v>0.96666666666666601</v>
      </c>
      <c r="AM1777">
        <v>3.3333333333333298E-2</v>
      </c>
      <c r="AN1777">
        <v>9.5238095238095195E-3</v>
      </c>
      <c r="AO1777">
        <v>0</v>
      </c>
      <c r="AP1777">
        <v>7.6190476190476104E-3</v>
      </c>
      <c r="AQ1777">
        <v>3.3333333333333298E-2</v>
      </c>
      <c r="AR1777">
        <v>5.7692307692307598E-2</v>
      </c>
      <c r="AS1777">
        <v>0.37948717948717903</v>
      </c>
      <c r="AT1777">
        <v>42590</v>
      </c>
      <c r="AU1777">
        <v>120875</v>
      </c>
      <c r="AV1777">
        <v>131674.468085106</v>
      </c>
      <c r="AW1777">
        <v>0.24476190476190399</v>
      </c>
      <c r="AX1777">
        <v>0.86322188449848003</v>
      </c>
      <c r="AY1777">
        <v>51.1</v>
      </c>
      <c r="AZ1777">
        <v>0.143809523809523</v>
      </c>
      <c r="BA1777">
        <v>0.23142857142857101</v>
      </c>
      <c r="BB1777">
        <v>0.28571428571428498</v>
      </c>
      <c r="BC1777">
        <v>1</v>
      </c>
      <c r="BD1777">
        <v>0</v>
      </c>
      <c r="BE1777">
        <v>1995</v>
      </c>
      <c r="BF1777">
        <v>24</v>
      </c>
      <c r="BG1777">
        <v>0.19365421099999999</v>
      </c>
      <c r="BH1777">
        <v>0</v>
      </c>
      <c r="BI1777">
        <v>0</v>
      </c>
    </row>
    <row r="1778" spans="1:61" x14ac:dyDescent="0.2">
      <c r="A1778">
        <v>1777</v>
      </c>
      <c r="B1778">
        <v>40136144001</v>
      </c>
      <c r="C1778">
        <v>4278200099</v>
      </c>
      <c r="D1778" t="s">
        <v>496</v>
      </c>
      <c r="E1778">
        <v>85308</v>
      </c>
      <c r="F1778">
        <v>225.09621250244601</v>
      </c>
      <c r="G1778">
        <v>1466.06191281</v>
      </c>
      <c r="H1778">
        <v>0.22833405985851399</v>
      </c>
      <c r="I1778">
        <v>4.8</v>
      </c>
      <c r="J1778">
        <v>0.16355717</v>
      </c>
      <c r="K1778">
        <v>17925.858700000001</v>
      </c>
      <c r="L1778">
        <v>3.0200000000000001E-3</v>
      </c>
      <c r="M1778">
        <v>1</v>
      </c>
      <c r="N1778">
        <v>54</v>
      </c>
      <c r="O1778">
        <v>25613.645353919201</v>
      </c>
      <c r="P1778">
        <v>474.32676581331856</v>
      </c>
      <c r="Q1778">
        <v>12212.832499418701</v>
      </c>
      <c r="R1778">
        <f>Q1778/AJ1778</f>
        <v>9.3156617081759734</v>
      </c>
      <c r="S1778">
        <v>1</v>
      </c>
      <c r="T1778">
        <v>1</v>
      </c>
      <c r="U1778">
        <v>1</v>
      </c>
      <c r="V1778">
        <v>1</v>
      </c>
      <c r="W1778">
        <v>0</v>
      </c>
      <c r="X1778">
        <v>2</v>
      </c>
      <c r="Y1778">
        <v>0</v>
      </c>
      <c r="Z1778">
        <v>0</v>
      </c>
      <c r="AA1778">
        <v>0</v>
      </c>
      <c r="AB1778">
        <v>225.09621250244601</v>
      </c>
      <c r="AC1778">
        <v>1472.3280267968501</v>
      </c>
      <c r="AD1778">
        <v>12212.832499418701</v>
      </c>
      <c r="AE1778">
        <v>9.315661708176</v>
      </c>
      <c r="AF1778">
        <v>2788.60562696429</v>
      </c>
      <c r="AG1778">
        <v>2.1270828580963301</v>
      </c>
      <c r="AH1778">
        <v>9424.2268724544501</v>
      </c>
      <c r="AI1778">
        <v>0.22833405985851399</v>
      </c>
      <c r="AJ1778">
        <v>1311</v>
      </c>
      <c r="AK1778">
        <v>4793.491</v>
      </c>
      <c r="AL1778">
        <v>0.91762013729977099</v>
      </c>
      <c r="AM1778">
        <v>8.2379862700228706E-2</v>
      </c>
      <c r="AN1778">
        <v>1.9069412662089998E-2</v>
      </c>
      <c r="AO1778">
        <v>0</v>
      </c>
      <c r="AP1778">
        <v>1.3729977116704799E-2</v>
      </c>
      <c r="AQ1778">
        <v>0.156369183829138</v>
      </c>
      <c r="AR1778">
        <v>7.7300613496932499E-2</v>
      </c>
      <c r="AS1778">
        <v>0.31901840490797501</v>
      </c>
      <c r="AT1778">
        <v>30370</v>
      </c>
      <c r="AU1778">
        <v>71250</v>
      </c>
      <c r="AV1778">
        <v>88606.682027649804</v>
      </c>
      <c r="AW1778">
        <v>0.29290617848970202</v>
      </c>
      <c r="AX1778">
        <v>0.79649890590809602</v>
      </c>
      <c r="AY1778">
        <v>33.799999999999997</v>
      </c>
      <c r="AZ1778">
        <v>0.290617848970251</v>
      </c>
      <c r="BA1778">
        <v>0.13958810068649799</v>
      </c>
      <c r="BB1778">
        <v>0.41935483870967699</v>
      </c>
      <c r="BC1778">
        <v>1</v>
      </c>
      <c r="BD1778">
        <v>0</v>
      </c>
      <c r="BE1778">
        <v>1994</v>
      </c>
      <c r="BF1778">
        <v>25</v>
      </c>
      <c r="BG1778">
        <v>0.104460411</v>
      </c>
      <c r="BH1778">
        <v>2211.5781080000002</v>
      </c>
      <c r="BI1778">
        <v>3.122447E-3</v>
      </c>
    </row>
    <row r="1779" spans="1:61" x14ac:dyDescent="0.2">
      <c r="A1779">
        <v>1778</v>
      </c>
      <c r="B1779">
        <v>40136144002</v>
      </c>
      <c r="C1779">
        <v>4278200099</v>
      </c>
      <c r="D1779" t="s">
        <v>496</v>
      </c>
      <c r="E1779">
        <v>85308</v>
      </c>
      <c r="F1779">
        <v>377.283674920767</v>
      </c>
      <c r="G1779">
        <v>1466.06191281</v>
      </c>
      <c r="H1779">
        <v>0.16140621511252101</v>
      </c>
      <c r="I1779">
        <v>4.8</v>
      </c>
      <c r="J1779">
        <v>0.16355717</v>
      </c>
      <c r="K1779">
        <v>17925.858700000001</v>
      </c>
      <c r="L1779">
        <v>3.0200000000000001E-3</v>
      </c>
      <c r="M1779">
        <v>1</v>
      </c>
      <c r="N1779">
        <v>84</v>
      </c>
      <c r="O1779">
        <v>37720.701002101501</v>
      </c>
      <c r="P1779">
        <v>449.05596431073218</v>
      </c>
      <c r="Q1779">
        <v>20724.924120699401</v>
      </c>
      <c r="R1779">
        <f>Q1779/AJ1779</f>
        <v>16.016170108732148</v>
      </c>
      <c r="S1779">
        <v>1</v>
      </c>
      <c r="T1779">
        <v>1</v>
      </c>
      <c r="U1779">
        <v>1</v>
      </c>
      <c r="V1779">
        <v>1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377.283674920767</v>
      </c>
      <c r="AC1779">
        <v>1466.5836647978199</v>
      </c>
      <c r="AD1779">
        <v>20724.924120699401</v>
      </c>
      <c r="AE1779">
        <v>16.016170108732101</v>
      </c>
      <c r="AF1779">
        <v>3345.1315608163</v>
      </c>
      <c r="AG1779">
        <v>2.5851093978487598</v>
      </c>
      <c r="AH1779">
        <v>17379.792559883099</v>
      </c>
      <c r="AI1779">
        <v>0.16140621511252101</v>
      </c>
      <c r="AJ1779">
        <v>1294</v>
      </c>
      <c r="AK1779">
        <v>4395.4059999999999</v>
      </c>
      <c r="AL1779">
        <v>0.82766615146831501</v>
      </c>
      <c r="AM1779">
        <v>0.17233384853168399</v>
      </c>
      <c r="AN1779">
        <v>1.8547140649149901E-2</v>
      </c>
      <c r="AO1779">
        <v>1.54559505409582E-2</v>
      </c>
      <c r="AP1779">
        <v>7.6506955177743405E-2</v>
      </c>
      <c r="AQ1779">
        <v>0.16769706336939699</v>
      </c>
      <c r="AR1779">
        <v>6.6331658291457193E-2</v>
      </c>
      <c r="AS1779">
        <v>0.450251256281407</v>
      </c>
      <c r="AT1779">
        <v>42798</v>
      </c>
      <c r="AU1779">
        <v>99567</v>
      </c>
      <c r="AV1779">
        <v>107272.40704501</v>
      </c>
      <c r="AW1779">
        <v>0.17774343122101999</v>
      </c>
      <c r="AX1779">
        <v>0.84629629629629599</v>
      </c>
      <c r="AY1779">
        <v>37.1</v>
      </c>
      <c r="AZ1779">
        <v>0.18547140649149901</v>
      </c>
      <c r="BA1779">
        <v>0.14837712519319901</v>
      </c>
      <c r="BB1779">
        <v>0.28180039138943203</v>
      </c>
      <c r="BC1779">
        <v>1</v>
      </c>
      <c r="BD1779">
        <v>0</v>
      </c>
      <c r="BE1779">
        <v>1997</v>
      </c>
      <c r="BF1779">
        <v>22</v>
      </c>
      <c r="BG1779">
        <v>0.108447183</v>
      </c>
      <c r="BH1779">
        <v>319.28981119999997</v>
      </c>
      <c r="BI1779">
        <v>4.1879100000000001E-4</v>
      </c>
    </row>
    <row r="1780" spans="1:61" x14ac:dyDescent="0.2">
      <c r="A1780">
        <v>1779</v>
      </c>
      <c r="B1780">
        <v>40136144003</v>
      </c>
      <c r="C1780">
        <v>4278200094</v>
      </c>
      <c r="D1780" t="s">
        <v>23</v>
      </c>
      <c r="E1780">
        <v>85308</v>
      </c>
      <c r="F1780">
        <v>2838.5686366485302</v>
      </c>
      <c r="G1780">
        <v>15.819127121199999</v>
      </c>
      <c r="H1780">
        <v>6.5378103087175898E-2</v>
      </c>
      <c r="J1780">
        <v>0.13405784100000001</v>
      </c>
      <c r="K1780">
        <v>0</v>
      </c>
      <c r="L1780">
        <v>0</v>
      </c>
      <c r="M1780">
        <v>0</v>
      </c>
      <c r="N1780">
        <v>65</v>
      </c>
      <c r="O1780">
        <v>32583.7410093129</v>
      </c>
      <c r="P1780">
        <v>501.28832322019844</v>
      </c>
      <c r="Q1780">
        <v>15329.8940839815</v>
      </c>
      <c r="R1780">
        <f>Q1780/AJ1780</f>
        <v>10.795700059141902</v>
      </c>
      <c r="S1780">
        <v>1</v>
      </c>
      <c r="T1780">
        <v>0</v>
      </c>
      <c r="U1780">
        <v>2</v>
      </c>
      <c r="V1780">
        <v>0</v>
      </c>
      <c r="W1780">
        <v>1</v>
      </c>
      <c r="X1780">
        <v>1</v>
      </c>
      <c r="Y1780">
        <v>0</v>
      </c>
      <c r="Z1780">
        <v>0</v>
      </c>
      <c r="AA1780">
        <v>0</v>
      </c>
      <c r="AB1780">
        <v>984.65291521636595</v>
      </c>
      <c r="AC1780">
        <v>1466.5836647978199</v>
      </c>
      <c r="AD1780">
        <v>15329.8940839815</v>
      </c>
      <c r="AE1780">
        <v>10.7957000591419</v>
      </c>
      <c r="AF1780">
        <v>985.53830897620901</v>
      </c>
      <c r="AG1780">
        <v>0.69404106265930199</v>
      </c>
      <c r="AH1780">
        <v>14344.355775005301</v>
      </c>
      <c r="AI1780">
        <v>6.4288657415188105E-2</v>
      </c>
      <c r="AJ1780">
        <v>1420</v>
      </c>
      <c r="AK1780">
        <v>4721.62</v>
      </c>
      <c r="AL1780">
        <v>0.94154929577464697</v>
      </c>
      <c r="AM1780">
        <v>5.8450704225352097E-2</v>
      </c>
      <c r="AN1780">
        <v>1.26760563380281E-2</v>
      </c>
      <c r="AO1780">
        <v>0</v>
      </c>
      <c r="AP1780">
        <v>1.7605633802816899E-2</v>
      </c>
      <c r="AQ1780">
        <v>0.36267605633802802</v>
      </c>
      <c r="AR1780">
        <v>0.18298261665141799</v>
      </c>
      <c r="AS1780">
        <v>8.1427264409881003E-2</v>
      </c>
      <c r="AT1780">
        <v>20913</v>
      </c>
      <c r="AU1780">
        <v>43349</v>
      </c>
      <c r="AV1780">
        <v>55918.145161290297</v>
      </c>
      <c r="AW1780">
        <v>0.42441447835344198</v>
      </c>
      <c r="AX1780">
        <v>0.657844990548204</v>
      </c>
      <c r="AY1780">
        <v>44.7</v>
      </c>
      <c r="AZ1780">
        <v>0.166901408450704</v>
      </c>
      <c r="BA1780">
        <v>6.83098591549295E-2</v>
      </c>
      <c r="BB1780">
        <v>0.37903225806451601</v>
      </c>
      <c r="BC1780">
        <v>0.967741935483871</v>
      </c>
      <c r="BD1780">
        <v>3.2258064516128997E-2</v>
      </c>
      <c r="BE1780">
        <v>1987</v>
      </c>
      <c r="BF1780">
        <v>32</v>
      </c>
      <c r="BG1780">
        <v>9.7704728000000005E-2</v>
      </c>
      <c r="BH1780">
        <v>0</v>
      </c>
      <c r="BI1780">
        <v>0</v>
      </c>
    </row>
    <row r="1781" spans="1:61" x14ac:dyDescent="0.2">
      <c r="A1781">
        <v>1780</v>
      </c>
      <c r="B1781">
        <v>40136145001</v>
      </c>
      <c r="C1781">
        <v>4278200099</v>
      </c>
      <c r="D1781" t="s">
        <v>496</v>
      </c>
      <c r="E1781">
        <v>85308</v>
      </c>
      <c r="F1781">
        <v>1114.78628385191</v>
      </c>
      <c r="G1781">
        <v>1466.06191281</v>
      </c>
      <c r="H1781">
        <v>0.12045094968891901</v>
      </c>
      <c r="I1781">
        <v>4.8</v>
      </c>
      <c r="J1781">
        <v>0.16355717</v>
      </c>
      <c r="K1781">
        <v>17925.858700000001</v>
      </c>
      <c r="L1781">
        <v>3.0200000000000001E-3</v>
      </c>
      <c r="M1781">
        <v>1</v>
      </c>
      <c r="N1781">
        <v>52</v>
      </c>
      <c r="O1781">
        <v>24539.7417779524</v>
      </c>
      <c r="P1781">
        <v>471.91811111446924</v>
      </c>
      <c r="Q1781">
        <v>11295.1562321693</v>
      </c>
      <c r="R1781">
        <f>Q1781/AJ1781</f>
        <v>10.221860843592127</v>
      </c>
      <c r="S1781">
        <v>1</v>
      </c>
      <c r="T1781">
        <v>0</v>
      </c>
      <c r="U1781">
        <v>2</v>
      </c>
      <c r="V1781">
        <v>0</v>
      </c>
      <c r="W1781">
        <v>1</v>
      </c>
      <c r="X1781">
        <v>1</v>
      </c>
      <c r="Y1781">
        <v>0</v>
      </c>
      <c r="Z1781">
        <v>0</v>
      </c>
      <c r="AA1781">
        <v>0</v>
      </c>
      <c r="AB1781">
        <v>683.01865457475003</v>
      </c>
      <c r="AC1781">
        <v>5.7443619990334902</v>
      </c>
      <c r="AD1781">
        <v>11295.1562321693</v>
      </c>
      <c r="AE1781">
        <v>10.221860843592101</v>
      </c>
      <c r="AF1781">
        <v>836.51750255193201</v>
      </c>
      <c r="AG1781">
        <v>0.75702941407414703</v>
      </c>
      <c r="AH1781">
        <v>10458.6387296173</v>
      </c>
      <c r="AI1781">
        <v>7.4059843472503495E-2</v>
      </c>
      <c r="AJ1781">
        <v>1105</v>
      </c>
      <c r="AK1781">
        <v>5806.7939999999999</v>
      </c>
      <c r="AL1781">
        <v>0.78009049773755601</v>
      </c>
      <c r="AM1781">
        <v>0.21990950226244299</v>
      </c>
      <c r="AN1781">
        <v>0</v>
      </c>
      <c r="AO1781">
        <v>6.15384615384615E-2</v>
      </c>
      <c r="AP1781">
        <v>9.9547511312217101E-3</v>
      </c>
      <c r="AQ1781">
        <v>0.46153846153846101</v>
      </c>
      <c r="AR1781">
        <v>0.222381635581061</v>
      </c>
      <c r="AS1781">
        <v>0.202295552367288</v>
      </c>
      <c r="AT1781">
        <v>22044</v>
      </c>
      <c r="AU1781">
        <v>52391</v>
      </c>
      <c r="AV1781">
        <v>59029.120879120899</v>
      </c>
      <c r="AW1781">
        <v>0.40994371482176301</v>
      </c>
      <c r="AX1781">
        <v>0.28433734939758998</v>
      </c>
      <c r="AY1781">
        <v>30.9</v>
      </c>
      <c r="AZ1781">
        <v>0.27058823529411702</v>
      </c>
      <c r="BA1781">
        <v>5.5203619909502198E-2</v>
      </c>
      <c r="BB1781">
        <v>0.32142857142857101</v>
      </c>
      <c r="BC1781">
        <v>0.97252747252747196</v>
      </c>
      <c r="BD1781">
        <v>2.7472527472527399E-2</v>
      </c>
      <c r="BE1781">
        <v>1998</v>
      </c>
      <c r="BF1781">
        <v>21</v>
      </c>
      <c r="BG1781">
        <v>0.121677463</v>
      </c>
      <c r="BH1781">
        <v>0</v>
      </c>
      <c r="BI1781">
        <v>0</v>
      </c>
    </row>
    <row r="1782" spans="1:61" x14ac:dyDescent="0.2">
      <c r="A1782">
        <v>1781</v>
      </c>
      <c r="B1782">
        <v>40136145002</v>
      </c>
      <c r="C1782">
        <v>4550000007</v>
      </c>
      <c r="D1782" t="s">
        <v>359</v>
      </c>
      <c r="E1782">
        <v>85027</v>
      </c>
      <c r="F1782">
        <v>81.918495956795894</v>
      </c>
      <c r="G1782">
        <v>5.7423347506800004</v>
      </c>
      <c r="H1782">
        <v>0.33486408390081401</v>
      </c>
      <c r="I1782">
        <v>4.0999999999999996</v>
      </c>
      <c r="J1782">
        <v>0.26839485400000002</v>
      </c>
      <c r="K1782">
        <v>0</v>
      </c>
      <c r="L1782">
        <v>0</v>
      </c>
      <c r="M1782">
        <v>0</v>
      </c>
      <c r="N1782">
        <v>59</v>
      </c>
      <c r="O1782">
        <v>34046.967433439801</v>
      </c>
      <c r="P1782">
        <v>577.06724463457294</v>
      </c>
      <c r="Q1782">
        <v>19286.108498384801</v>
      </c>
      <c r="R1782">
        <f>Q1782/AJ1782</f>
        <v>14.392618282376718</v>
      </c>
      <c r="S1782">
        <v>1</v>
      </c>
      <c r="T1782">
        <v>1</v>
      </c>
      <c r="U1782">
        <v>1</v>
      </c>
      <c r="V1782">
        <v>1</v>
      </c>
      <c r="W1782">
        <v>0</v>
      </c>
      <c r="X1782">
        <v>3</v>
      </c>
      <c r="Y1782">
        <v>1</v>
      </c>
      <c r="Z1782">
        <v>0.33333333333333298</v>
      </c>
      <c r="AA1782">
        <v>0</v>
      </c>
      <c r="AB1782">
        <v>81.918495956795894</v>
      </c>
      <c r="AC1782">
        <v>1509.54463656552</v>
      </c>
      <c r="AD1782">
        <v>19286.108498384801</v>
      </c>
      <c r="AE1782">
        <v>14.3926182823767</v>
      </c>
      <c r="AF1782">
        <v>8368.8643216183591</v>
      </c>
      <c r="AG1782">
        <v>6.2454211355360796</v>
      </c>
      <c r="AH1782">
        <v>10917.2441767665</v>
      </c>
      <c r="AI1782">
        <v>0.43393224311266299</v>
      </c>
      <c r="AJ1782">
        <v>1340</v>
      </c>
      <c r="AK1782">
        <v>4946.607</v>
      </c>
      <c r="AL1782">
        <v>0.81641791044776102</v>
      </c>
      <c r="AM1782">
        <v>0.18358208955223801</v>
      </c>
      <c r="AN1782">
        <v>2.3134328358208899E-2</v>
      </c>
      <c r="AO1782">
        <v>0</v>
      </c>
      <c r="AP1782">
        <v>2.9850746268656699E-2</v>
      </c>
      <c r="AQ1782">
        <v>8.28358208955223E-2</v>
      </c>
      <c r="AR1782">
        <v>0.10894941634241199</v>
      </c>
      <c r="AS1782">
        <v>0.31225680933852101</v>
      </c>
      <c r="AT1782">
        <v>32806</v>
      </c>
      <c r="AU1782">
        <v>62697</v>
      </c>
      <c r="AV1782">
        <v>72801.893287435494</v>
      </c>
      <c r="AW1782">
        <v>0.12611940298507399</v>
      </c>
      <c r="AX1782">
        <v>0.66501650165016502</v>
      </c>
      <c r="AY1782">
        <v>36.6</v>
      </c>
      <c r="AZ1782">
        <v>0.17537313432835799</v>
      </c>
      <c r="BA1782">
        <v>0.12910447761193999</v>
      </c>
      <c r="BB1782">
        <v>0.24268502581755499</v>
      </c>
      <c r="BC1782">
        <v>1</v>
      </c>
      <c r="BD1782">
        <v>0</v>
      </c>
      <c r="BE1782">
        <v>1995</v>
      </c>
      <c r="BF1782">
        <v>24</v>
      </c>
      <c r="BG1782">
        <v>0.116094053</v>
      </c>
      <c r="BH1782">
        <v>0</v>
      </c>
      <c r="BI1782">
        <v>0</v>
      </c>
    </row>
    <row r="1783" spans="1:61" x14ac:dyDescent="0.2">
      <c r="A1783">
        <v>1782</v>
      </c>
      <c r="B1783">
        <v>40136145003</v>
      </c>
      <c r="C1783">
        <v>4550000007</v>
      </c>
      <c r="D1783" t="s">
        <v>359</v>
      </c>
      <c r="E1783">
        <v>85027</v>
      </c>
      <c r="F1783">
        <v>1287.6836570663299</v>
      </c>
      <c r="G1783">
        <v>5.7423347506800004</v>
      </c>
      <c r="H1783">
        <v>8.8421316603090702E-2</v>
      </c>
      <c r="I1783">
        <v>4.0999999999999996</v>
      </c>
      <c r="J1783">
        <v>0.26839485400000002</v>
      </c>
      <c r="K1783">
        <v>0</v>
      </c>
      <c r="L1783">
        <v>0</v>
      </c>
      <c r="M1783">
        <v>0</v>
      </c>
      <c r="N1783">
        <v>34</v>
      </c>
      <c r="O1783">
        <v>27245.3601762619</v>
      </c>
      <c r="P1783">
        <v>801.33412283123232</v>
      </c>
      <c r="Q1783">
        <v>2557.79124146085</v>
      </c>
      <c r="R1783">
        <f>Q1783/AJ1783</f>
        <v>7.0852942976754845</v>
      </c>
      <c r="S1783">
        <v>0</v>
      </c>
      <c r="T1783">
        <v>0</v>
      </c>
      <c r="U1783">
        <v>3</v>
      </c>
      <c r="X1783">
        <v>0</v>
      </c>
      <c r="Y1783">
        <v>0</v>
      </c>
      <c r="Z1783">
        <v>0</v>
      </c>
      <c r="AA1783">
        <v>1</v>
      </c>
      <c r="AB1783">
        <v>1287.6836570663299</v>
      </c>
      <c r="AC1783">
        <v>0</v>
      </c>
      <c r="AD1783">
        <v>2557.79124146085</v>
      </c>
      <c r="AE1783">
        <v>7.08529429767548</v>
      </c>
      <c r="AF1783">
        <v>0</v>
      </c>
      <c r="AG1783">
        <v>0</v>
      </c>
      <c r="AH1783">
        <v>2557.79124146085</v>
      </c>
      <c r="AI1783">
        <v>0</v>
      </c>
      <c r="AJ1783">
        <v>361</v>
      </c>
      <c r="AK1783">
        <v>1859.3910000000001</v>
      </c>
      <c r="AL1783">
        <v>0.76731301939058105</v>
      </c>
      <c r="AM1783">
        <v>0.232686980609418</v>
      </c>
      <c r="AN1783">
        <v>0</v>
      </c>
      <c r="AO1783">
        <v>0</v>
      </c>
      <c r="AP1783">
        <v>0</v>
      </c>
      <c r="AQ1783">
        <v>0.91966759002770004</v>
      </c>
      <c r="AR1783">
        <v>0.238095238095238</v>
      </c>
      <c r="AS1783">
        <v>0</v>
      </c>
      <c r="AT1783">
        <v>10073</v>
      </c>
      <c r="AU1783">
        <v>55714</v>
      </c>
      <c r="AV1783">
        <v>42298.809523809497</v>
      </c>
      <c r="AW1783">
        <v>0.32132963988919599</v>
      </c>
      <c r="AX1783">
        <v>0.15476190476190399</v>
      </c>
      <c r="AY1783">
        <v>21.5</v>
      </c>
      <c r="AZ1783">
        <v>0.43767313019390502</v>
      </c>
      <c r="BA1783">
        <v>4.7091412742382197E-2</v>
      </c>
      <c r="BB1783">
        <v>0.89285714285714202</v>
      </c>
      <c r="BC1783">
        <v>1</v>
      </c>
      <c r="BD1783">
        <v>0</v>
      </c>
      <c r="BE1783">
        <v>1978</v>
      </c>
      <c r="BF1783">
        <v>41</v>
      </c>
      <c r="BG1783">
        <v>5.7458467999999999E-2</v>
      </c>
      <c r="BH1783">
        <v>0</v>
      </c>
      <c r="BI1783">
        <v>0</v>
      </c>
    </row>
    <row r="1784" spans="1:61" x14ac:dyDescent="0.2">
      <c r="A1784">
        <v>1783</v>
      </c>
      <c r="B1784">
        <v>40136145004</v>
      </c>
      <c r="C1784">
        <v>4278200099</v>
      </c>
      <c r="D1784" t="s">
        <v>496</v>
      </c>
      <c r="E1784">
        <v>85308</v>
      </c>
      <c r="F1784">
        <v>1026.92545471311</v>
      </c>
      <c r="G1784">
        <v>1466.06191281</v>
      </c>
      <c r="H1784">
        <v>0.100116849046675</v>
      </c>
      <c r="I1784">
        <v>4.8</v>
      </c>
      <c r="J1784">
        <v>0.16355717</v>
      </c>
      <c r="K1784">
        <v>17925.858700000001</v>
      </c>
      <c r="L1784">
        <v>3.0200000000000001E-3</v>
      </c>
      <c r="M1784">
        <v>1</v>
      </c>
      <c r="N1784">
        <v>80</v>
      </c>
      <c r="O1784">
        <v>34655.041966425</v>
      </c>
      <c r="P1784">
        <v>433.18802458031251</v>
      </c>
      <c r="Q1784">
        <v>24902.7752035864</v>
      </c>
      <c r="R1784">
        <f>Q1784/AJ1784</f>
        <v>16.860375899516857</v>
      </c>
      <c r="S1784">
        <v>1</v>
      </c>
      <c r="T1784">
        <v>0</v>
      </c>
      <c r="U1784">
        <v>2</v>
      </c>
      <c r="V1784">
        <v>0</v>
      </c>
      <c r="W1784">
        <v>1</v>
      </c>
      <c r="X1784">
        <v>2</v>
      </c>
      <c r="Y1784">
        <v>1</v>
      </c>
      <c r="Z1784">
        <v>0.5</v>
      </c>
      <c r="AA1784">
        <v>0</v>
      </c>
      <c r="AB1784">
        <v>657.45486438123203</v>
      </c>
      <c r="AC1784">
        <v>42.960971767702802</v>
      </c>
      <c r="AD1784">
        <v>24902.7752035864</v>
      </c>
      <c r="AE1784">
        <v>16.8603758995168</v>
      </c>
      <c r="AF1784">
        <v>1117.912008371</v>
      </c>
      <c r="AG1784">
        <v>0.75688016815911197</v>
      </c>
      <c r="AH1784">
        <v>23784.863195215399</v>
      </c>
      <c r="AI1784">
        <v>4.48910613066935E-2</v>
      </c>
      <c r="AJ1784">
        <v>1477</v>
      </c>
      <c r="AK1784">
        <v>2080.5720000000001</v>
      </c>
      <c r="AL1784">
        <v>0.92349356804333105</v>
      </c>
      <c r="AM1784">
        <v>7.6506431956668897E-2</v>
      </c>
      <c r="AN1784">
        <v>0</v>
      </c>
      <c r="AO1784">
        <v>0</v>
      </c>
      <c r="AP1784">
        <v>6.3642518618821906E-2</v>
      </c>
      <c r="AQ1784">
        <v>0.209207853757616</v>
      </c>
      <c r="AR1784">
        <v>0.13864628820960601</v>
      </c>
      <c r="AS1784">
        <v>0.31986899563318699</v>
      </c>
      <c r="AT1784">
        <v>34623</v>
      </c>
      <c r="AU1784">
        <v>84615</v>
      </c>
      <c r="AV1784">
        <v>94765.601503759404</v>
      </c>
      <c r="AW1784">
        <v>9.2078537576167893E-2</v>
      </c>
      <c r="AX1784">
        <v>0.79767827529021496</v>
      </c>
      <c r="AY1784">
        <v>36.9</v>
      </c>
      <c r="AZ1784">
        <v>0.27488151658767701</v>
      </c>
      <c r="BA1784">
        <v>9.6817874069058896E-2</v>
      </c>
      <c r="BB1784">
        <v>0.44172932330827003</v>
      </c>
      <c r="BC1784">
        <v>1</v>
      </c>
      <c r="BD1784">
        <v>0</v>
      </c>
      <c r="BE1784">
        <v>2002</v>
      </c>
      <c r="BF1784">
        <v>17</v>
      </c>
      <c r="BG1784">
        <v>0.13577816400000001</v>
      </c>
      <c r="BH1784">
        <v>0</v>
      </c>
      <c r="BI1784">
        <v>0</v>
      </c>
    </row>
    <row r="1785" spans="1:61" x14ac:dyDescent="0.2">
      <c r="A1785">
        <v>1784</v>
      </c>
      <c r="B1785">
        <v>40136146001</v>
      </c>
      <c r="C1785">
        <v>4550000007</v>
      </c>
      <c r="D1785" t="s">
        <v>359</v>
      </c>
      <c r="E1785">
        <v>85027</v>
      </c>
      <c r="F1785">
        <v>1496.72659444961</v>
      </c>
      <c r="G1785">
        <v>5.7423347506800004</v>
      </c>
      <c r="H1785">
        <v>0.101482370113082</v>
      </c>
      <c r="I1785">
        <v>4.0999999999999996</v>
      </c>
      <c r="J1785">
        <v>0.26839485400000002</v>
      </c>
      <c r="K1785">
        <v>0</v>
      </c>
      <c r="L1785">
        <v>0</v>
      </c>
      <c r="M1785">
        <v>0</v>
      </c>
      <c r="N1785">
        <v>54</v>
      </c>
      <c r="O1785">
        <v>28805.014379975899</v>
      </c>
      <c r="P1785">
        <v>533.42619222177586</v>
      </c>
      <c r="Q1785">
        <v>14688.4343306267</v>
      </c>
      <c r="R1785">
        <f>Q1785/AJ1785</f>
        <v>10.221596611431245</v>
      </c>
      <c r="S1785">
        <v>0</v>
      </c>
      <c r="T1785">
        <v>0</v>
      </c>
      <c r="U1785">
        <v>3</v>
      </c>
      <c r="X1785">
        <v>0</v>
      </c>
      <c r="Y1785">
        <v>0</v>
      </c>
      <c r="Z1785">
        <v>0</v>
      </c>
      <c r="AA1785">
        <v>1</v>
      </c>
      <c r="AB1785">
        <v>1442.6274590763601</v>
      </c>
      <c r="AC1785">
        <v>0</v>
      </c>
      <c r="AD1785">
        <v>14688.4343306267</v>
      </c>
      <c r="AE1785">
        <v>10.221596611431201</v>
      </c>
      <c r="AF1785">
        <v>0</v>
      </c>
      <c r="AG1785">
        <v>0</v>
      </c>
      <c r="AH1785">
        <v>14688.4343306267</v>
      </c>
      <c r="AI1785">
        <v>0</v>
      </c>
      <c r="AJ1785">
        <v>1437</v>
      </c>
      <c r="AK1785">
        <v>7004.3280000000004</v>
      </c>
      <c r="AL1785">
        <v>0.86430062630480098</v>
      </c>
      <c r="AM1785">
        <v>0.13569937369519799</v>
      </c>
      <c r="AN1785">
        <v>0</v>
      </c>
      <c r="AO1785">
        <v>2.43562978427279E-2</v>
      </c>
      <c r="AP1785">
        <v>0.11134307585247</v>
      </c>
      <c r="AQ1785">
        <v>0.24913013221990199</v>
      </c>
      <c r="AR1785">
        <v>2.5793650793650699E-2</v>
      </c>
      <c r="AS1785">
        <v>0.14087301587301501</v>
      </c>
      <c r="AT1785">
        <v>26994</v>
      </c>
      <c r="AU1785">
        <v>64620</v>
      </c>
      <c r="AV1785">
        <v>75895.112016293293</v>
      </c>
      <c r="AW1785">
        <v>4.0361864996520502E-2</v>
      </c>
      <c r="AX1785">
        <v>0.73126142595978005</v>
      </c>
      <c r="AY1785">
        <v>37.700000000000003</v>
      </c>
      <c r="AZ1785">
        <v>0.24982602644398</v>
      </c>
      <c r="BA1785">
        <v>9.3249826026443897E-2</v>
      </c>
      <c r="BB1785">
        <v>0.33808553971486699</v>
      </c>
      <c r="BC1785">
        <v>1</v>
      </c>
      <c r="BD1785">
        <v>0</v>
      </c>
      <c r="BE1785">
        <v>1987</v>
      </c>
      <c r="BF1785">
        <v>32</v>
      </c>
      <c r="BG1785">
        <v>0.108280429</v>
      </c>
      <c r="BH1785">
        <v>0</v>
      </c>
      <c r="BI1785">
        <v>0</v>
      </c>
    </row>
    <row r="1786" spans="1:61" x14ac:dyDescent="0.2">
      <c r="A1786">
        <v>1785</v>
      </c>
      <c r="B1786">
        <v>40136146002</v>
      </c>
      <c r="C1786">
        <v>4550000007</v>
      </c>
      <c r="D1786" t="s">
        <v>359</v>
      </c>
      <c r="E1786">
        <v>85027</v>
      </c>
      <c r="F1786">
        <v>973.71190695637404</v>
      </c>
      <c r="G1786">
        <v>5.7423347506800004</v>
      </c>
      <c r="H1786">
        <v>0.129592698517004</v>
      </c>
      <c r="I1786">
        <v>4.0999999999999996</v>
      </c>
      <c r="J1786">
        <v>0.26839485400000002</v>
      </c>
      <c r="K1786">
        <v>0</v>
      </c>
      <c r="L1786">
        <v>0</v>
      </c>
      <c r="M1786">
        <v>0</v>
      </c>
      <c r="N1786">
        <v>89</v>
      </c>
      <c r="O1786">
        <v>34605.864821719399</v>
      </c>
      <c r="P1786">
        <v>388.82994181707187</v>
      </c>
      <c r="Q1786">
        <v>21322.012541247499</v>
      </c>
      <c r="R1786">
        <f>Q1786/AJ1786</f>
        <v>13.845462689121753</v>
      </c>
      <c r="S1786">
        <v>1</v>
      </c>
      <c r="T1786">
        <v>1</v>
      </c>
      <c r="U1786">
        <v>1</v>
      </c>
      <c r="V1786">
        <v>1</v>
      </c>
      <c r="W1786">
        <v>0</v>
      </c>
      <c r="X1786">
        <v>2</v>
      </c>
      <c r="Y1786">
        <v>0</v>
      </c>
      <c r="Z1786">
        <v>0</v>
      </c>
      <c r="AA1786">
        <v>0</v>
      </c>
      <c r="AB1786">
        <v>905.00993420857105</v>
      </c>
      <c r="AC1786">
        <v>1472.3280267968501</v>
      </c>
      <c r="AD1786">
        <v>21322.012541247499</v>
      </c>
      <c r="AE1786">
        <v>13.8454626891217</v>
      </c>
      <c r="AF1786">
        <v>4729.9404623697701</v>
      </c>
      <c r="AG1786">
        <v>3.07138991062972</v>
      </c>
      <c r="AH1786">
        <v>16592.0720788777</v>
      </c>
      <c r="AI1786">
        <v>0.22183367790538799</v>
      </c>
      <c r="AJ1786">
        <v>1540</v>
      </c>
      <c r="AK1786">
        <v>6530.3509999999997</v>
      </c>
      <c r="AL1786">
        <v>0.98376623376623296</v>
      </c>
      <c r="AM1786">
        <v>1.6233766233766201E-2</v>
      </c>
      <c r="AN1786">
        <v>0</v>
      </c>
      <c r="AO1786">
        <v>0</v>
      </c>
      <c r="AP1786">
        <v>1.6233766233766201E-2</v>
      </c>
      <c r="AQ1786">
        <v>8.7012987012987E-2</v>
      </c>
      <c r="AR1786">
        <v>0.18218623481781299</v>
      </c>
      <c r="AS1786">
        <v>0.16396761133603199</v>
      </c>
      <c r="AT1786">
        <v>30156</v>
      </c>
      <c r="AU1786">
        <v>68833</v>
      </c>
      <c r="AV1786">
        <v>86979.249011857697</v>
      </c>
      <c r="AW1786">
        <v>0.188961038961039</v>
      </c>
      <c r="AX1786">
        <v>0.85375494071146196</v>
      </c>
      <c r="AY1786">
        <v>37</v>
      </c>
      <c r="AZ1786">
        <v>0.224675324675324</v>
      </c>
      <c r="BA1786">
        <v>7.98701298701298E-2</v>
      </c>
      <c r="BB1786">
        <v>0.42687747035573098</v>
      </c>
      <c r="BC1786">
        <v>1</v>
      </c>
      <c r="BD1786">
        <v>0</v>
      </c>
      <c r="BE1786">
        <v>1990</v>
      </c>
      <c r="BF1786">
        <v>29</v>
      </c>
      <c r="BG1786">
        <v>0.11199684</v>
      </c>
      <c r="BH1786">
        <v>0</v>
      </c>
      <c r="BI1786">
        <v>0</v>
      </c>
    </row>
    <row r="1787" spans="1:61" x14ac:dyDescent="0.2">
      <c r="A1787">
        <v>1786</v>
      </c>
      <c r="B1787">
        <v>40136146003</v>
      </c>
      <c r="C1787">
        <v>4550000068</v>
      </c>
      <c r="D1787" t="s">
        <v>492</v>
      </c>
      <c r="E1787">
        <v>85013</v>
      </c>
      <c r="F1787">
        <v>19304.217363473799</v>
      </c>
      <c r="G1787">
        <v>417.44562125099998</v>
      </c>
      <c r="H1787">
        <v>0.10881481948753199</v>
      </c>
      <c r="I1787">
        <v>4.7</v>
      </c>
      <c r="J1787">
        <v>8.8669230000000002E-2</v>
      </c>
      <c r="K1787">
        <v>7864.8059810000004</v>
      </c>
      <c r="L1787">
        <v>3.79E-3</v>
      </c>
      <c r="M1787">
        <v>1</v>
      </c>
      <c r="N1787">
        <v>48</v>
      </c>
      <c r="O1787">
        <v>12722.590780674</v>
      </c>
      <c r="P1787">
        <v>265.05397459737497</v>
      </c>
      <c r="Q1787">
        <v>8728.8346745259496</v>
      </c>
      <c r="R1787">
        <f>Q1787/AJ1787</f>
        <v>10.684008169554406</v>
      </c>
      <c r="S1787">
        <v>0</v>
      </c>
      <c r="T1787">
        <v>0</v>
      </c>
      <c r="U1787">
        <v>3</v>
      </c>
      <c r="X1787">
        <v>0</v>
      </c>
      <c r="Y1787">
        <v>0</v>
      </c>
      <c r="Z1787">
        <v>0</v>
      </c>
      <c r="AA1787">
        <v>1</v>
      </c>
      <c r="AB1787">
        <v>1758.6344074016499</v>
      </c>
      <c r="AC1787">
        <v>0</v>
      </c>
      <c r="AD1787">
        <v>8728.8346745259496</v>
      </c>
      <c r="AE1787">
        <v>10.684008169554399</v>
      </c>
      <c r="AF1787">
        <v>0</v>
      </c>
      <c r="AG1787">
        <v>0</v>
      </c>
      <c r="AH1787">
        <v>8728.8346745259496</v>
      </c>
      <c r="AI1787">
        <v>0</v>
      </c>
      <c r="AJ1787">
        <v>817</v>
      </c>
      <c r="AK1787">
        <v>4249.5479999999998</v>
      </c>
      <c r="AL1787">
        <v>0.95471236230110101</v>
      </c>
      <c r="AM1787">
        <v>4.5287637698898403E-2</v>
      </c>
      <c r="AN1787">
        <v>1.2239902080783301E-3</v>
      </c>
      <c r="AO1787">
        <v>1.2239902080783301E-3</v>
      </c>
      <c r="AP1787">
        <v>0</v>
      </c>
      <c r="AQ1787">
        <v>0.38188494492044001</v>
      </c>
      <c r="AR1787">
        <v>0.100182149362477</v>
      </c>
      <c r="AS1787">
        <v>9.1074681238615604E-2</v>
      </c>
      <c r="AT1787">
        <v>27207</v>
      </c>
      <c r="AU1787">
        <v>40147</v>
      </c>
      <c r="AV1787">
        <v>45486.5546218487</v>
      </c>
      <c r="AW1787">
        <v>0.16768665850673101</v>
      </c>
      <c r="AX1787">
        <v>0.365949119373776</v>
      </c>
      <c r="AY1787">
        <v>38.700000000000003</v>
      </c>
      <c r="AZ1787">
        <v>0.18359853121174999</v>
      </c>
      <c r="BA1787">
        <v>0.15055079559363499</v>
      </c>
      <c r="BB1787">
        <v>0.153361344537815</v>
      </c>
      <c r="BC1787">
        <v>0.91386554621848703</v>
      </c>
      <c r="BD1787">
        <v>8.6134453781512604E-2</v>
      </c>
      <c r="BE1787">
        <v>1986</v>
      </c>
      <c r="BF1787">
        <v>33</v>
      </c>
      <c r="BG1787">
        <v>9.7545615000000002E-2</v>
      </c>
      <c r="BH1787">
        <v>0</v>
      </c>
      <c r="BI1787">
        <v>0</v>
      </c>
    </row>
    <row r="1788" spans="1:61" x14ac:dyDescent="0.2">
      <c r="A1788">
        <v>1787</v>
      </c>
      <c r="B1788">
        <v>40136146004</v>
      </c>
      <c r="C1788">
        <v>4550000046</v>
      </c>
      <c r="D1788" t="s">
        <v>360</v>
      </c>
      <c r="E1788">
        <v>85027</v>
      </c>
      <c r="F1788">
        <v>2191.8379340336801</v>
      </c>
      <c r="G1788">
        <v>51.907361711500002</v>
      </c>
      <c r="H1788">
        <v>0.19994782599365299</v>
      </c>
      <c r="I1788">
        <v>4.4000000000000004</v>
      </c>
      <c r="J1788">
        <v>0.22838177900000001</v>
      </c>
      <c r="K1788">
        <v>0</v>
      </c>
      <c r="L1788">
        <v>0</v>
      </c>
      <c r="M1788">
        <v>0</v>
      </c>
      <c r="N1788">
        <v>54</v>
      </c>
      <c r="O1788">
        <v>30170.4416423328</v>
      </c>
      <c r="P1788">
        <v>558.71188226542222</v>
      </c>
      <c r="Q1788">
        <v>8119.40579303709</v>
      </c>
      <c r="R1788">
        <f>Q1788/AJ1788</f>
        <v>13.310501300060803</v>
      </c>
      <c r="S1788">
        <v>0</v>
      </c>
      <c r="T1788">
        <v>0</v>
      </c>
      <c r="U1788">
        <v>3</v>
      </c>
      <c r="X1788">
        <v>0</v>
      </c>
      <c r="Y1788">
        <v>0</v>
      </c>
      <c r="Z1788">
        <v>0</v>
      </c>
      <c r="AA1788">
        <v>1</v>
      </c>
      <c r="AB1788">
        <v>1892.86566140953</v>
      </c>
      <c r="AC1788">
        <v>0</v>
      </c>
      <c r="AD1788">
        <v>8119.40579303709</v>
      </c>
      <c r="AE1788">
        <v>13.3105013000608</v>
      </c>
      <c r="AF1788">
        <v>0</v>
      </c>
      <c r="AG1788">
        <v>0</v>
      </c>
      <c r="AH1788">
        <v>8119.40579303709</v>
      </c>
      <c r="AI1788">
        <v>0</v>
      </c>
      <c r="AJ1788">
        <v>610</v>
      </c>
      <c r="AK1788">
        <v>12955.36</v>
      </c>
      <c r="AL1788">
        <v>0.727868852459016</v>
      </c>
      <c r="AM1788">
        <v>0.272131147540983</v>
      </c>
      <c r="AN1788">
        <v>7.3770491803278604E-2</v>
      </c>
      <c r="AO1788">
        <v>0</v>
      </c>
      <c r="AP1788">
        <v>6.5573770491803199E-2</v>
      </c>
      <c r="AQ1788">
        <v>0.30655737704918001</v>
      </c>
      <c r="AR1788">
        <v>0</v>
      </c>
      <c r="AS1788">
        <v>0.375308641975308</v>
      </c>
      <c r="AT1788">
        <v>29648</v>
      </c>
      <c r="AU1788">
        <v>44737</v>
      </c>
      <c r="AV1788">
        <v>55383.540372670803</v>
      </c>
      <c r="AW1788">
        <v>0.20819672131147501</v>
      </c>
      <c r="AX1788">
        <v>0</v>
      </c>
      <c r="AY1788">
        <v>30.5</v>
      </c>
      <c r="AZ1788">
        <v>0.234426229508196</v>
      </c>
      <c r="BA1788">
        <v>0</v>
      </c>
      <c r="BB1788">
        <v>0.33229813664596197</v>
      </c>
      <c r="BC1788">
        <v>1</v>
      </c>
      <c r="BD1788">
        <v>0</v>
      </c>
      <c r="BE1788">
        <v>1995</v>
      </c>
      <c r="BF1788">
        <v>24</v>
      </c>
      <c r="BG1788">
        <v>0.101216131</v>
      </c>
      <c r="BH1788">
        <v>0</v>
      </c>
      <c r="BI1788">
        <v>0</v>
      </c>
    </row>
    <row r="1789" spans="1:61" x14ac:dyDescent="0.2">
      <c r="A1789">
        <v>1788</v>
      </c>
      <c r="B1789">
        <v>40136146005</v>
      </c>
      <c r="C1789">
        <v>4550000046</v>
      </c>
      <c r="D1789" t="s">
        <v>360</v>
      </c>
      <c r="E1789">
        <v>85027</v>
      </c>
      <c r="F1789">
        <v>1744.97912856435</v>
      </c>
      <c r="G1789">
        <v>51.907361711500002</v>
      </c>
      <c r="H1789">
        <v>0.108632074829417</v>
      </c>
      <c r="I1789">
        <v>4.4000000000000004</v>
      </c>
      <c r="J1789">
        <v>0.22838177900000001</v>
      </c>
      <c r="K1789">
        <v>0</v>
      </c>
      <c r="L1789">
        <v>0</v>
      </c>
      <c r="M1789">
        <v>0</v>
      </c>
      <c r="N1789">
        <v>64</v>
      </c>
      <c r="O1789">
        <v>32012.0279649121</v>
      </c>
      <c r="P1789">
        <v>500.18793695175157</v>
      </c>
      <c r="Q1789">
        <v>12685.541111206599</v>
      </c>
      <c r="R1789">
        <f>Q1789/AJ1789</f>
        <v>9.3002500815297644</v>
      </c>
      <c r="S1789">
        <v>0</v>
      </c>
      <c r="T1789">
        <v>0</v>
      </c>
      <c r="U1789">
        <v>3</v>
      </c>
      <c r="X1789">
        <v>0</v>
      </c>
      <c r="Y1789">
        <v>0</v>
      </c>
      <c r="Z1789">
        <v>0</v>
      </c>
      <c r="AA1789">
        <v>1</v>
      </c>
      <c r="AB1789">
        <v>1664.26926491206</v>
      </c>
      <c r="AC1789">
        <v>0</v>
      </c>
      <c r="AD1789">
        <v>12685.541111206599</v>
      </c>
      <c r="AE1789">
        <v>9.3002500815297999</v>
      </c>
      <c r="AF1789">
        <v>0</v>
      </c>
      <c r="AG1789">
        <v>0</v>
      </c>
      <c r="AH1789">
        <v>12685.541111206599</v>
      </c>
      <c r="AI1789">
        <v>0</v>
      </c>
      <c r="AJ1789">
        <v>1364</v>
      </c>
      <c r="AK1789">
        <v>2381.2979999999998</v>
      </c>
      <c r="AL1789">
        <v>0.80131964809384104</v>
      </c>
      <c r="AM1789">
        <v>0.19868035190615799</v>
      </c>
      <c r="AN1789">
        <v>4.7653958944281503E-2</v>
      </c>
      <c r="AO1789">
        <v>3.5190615835777102E-2</v>
      </c>
      <c r="AP1789">
        <v>1.5395894428152399E-2</v>
      </c>
      <c r="AQ1789">
        <v>0.15029325513196401</v>
      </c>
      <c r="AR1789">
        <v>0.15144230769230699</v>
      </c>
      <c r="AS1789">
        <v>0.14302884615384601</v>
      </c>
      <c r="AT1789">
        <v>24015</v>
      </c>
      <c r="AU1789">
        <v>59375</v>
      </c>
      <c r="AV1789">
        <v>68161.310782240995</v>
      </c>
      <c r="AW1789">
        <v>0.36656891495601102</v>
      </c>
      <c r="AX1789">
        <v>0.53237410071942404</v>
      </c>
      <c r="AY1789">
        <v>32.700000000000003</v>
      </c>
      <c r="AZ1789">
        <v>0.28005865102639199</v>
      </c>
      <c r="BA1789">
        <v>5.4985337243401697E-2</v>
      </c>
      <c r="BB1789">
        <v>0.42706131078224102</v>
      </c>
      <c r="BC1789">
        <v>1</v>
      </c>
      <c r="BD1789">
        <v>0</v>
      </c>
      <c r="BE1789">
        <v>1996</v>
      </c>
      <c r="BF1789">
        <v>23</v>
      </c>
      <c r="BG1789">
        <v>9.4194811000000003E-2</v>
      </c>
      <c r="BH1789">
        <v>0</v>
      </c>
      <c r="BI1789">
        <v>0</v>
      </c>
    </row>
    <row r="1790" spans="1:61" x14ac:dyDescent="0.2">
      <c r="A1790">
        <v>1789</v>
      </c>
      <c r="B1790">
        <v>40136146006</v>
      </c>
      <c r="C1790">
        <v>4550000046</v>
      </c>
      <c r="D1790" t="s">
        <v>360</v>
      </c>
      <c r="E1790">
        <v>85027</v>
      </c>
      <c r="F1790">
        <v>1620.32186053232</v>
      </c>
      <c r="G1790">
        <v>51.907361711500002</v>
      </c>
      <c r="H1790">
        <v>0.12814394581782601</v>
      </c>
      <c r="I1790">
        <v>4.4000000000000004</v>
      </c>
      <c r="J1790">
        <v>0.22838177900000001</v>
      </c>
      <c r="K1790">
        <v>0</v>
      </c>
      <c r="L1790">
        <v>0</v>
      </c>
      <c r="M1790">
        <v>0</v>
      </c>
      <c r="N1790">
        <v>55</v>
      </c>
      <c r="O1790">
        <v>31603.436572026701</v>
      </c>
      <c r="P1790">
        <v>574.60793767321275</v>
      </c>
      <c r="Q1790">
        <v>7493.5729738769696</v>
      </c>
      <c r="R1790">
        <f>Q1790/AJ1790</f>
        <v>10.031556859273051</v>
      </c>
      <c r="S1790">
        <v>0</v>
      </c>
      <c r="T1790">
        <v>0</v>
      </c>
      <c r="U1790">
        <v>3</v>
      </c>
      <c r="X1790">
        <v>0</v>
      </c>
      <c r="Y1790">
        <v>0</v>
      </c>
      <c r="Z1790">
        <v>0</v>
      </c>
      <c r="AA1790">
        <v>1</v>
      </c>
      <c r="AB1790">
        <v>1620.32186053232</v>
      </c>
      <c r="AC1790">
        <v>0</v>
      </c>
      <c r="AD1790">
        <v>7493.5729738769696</v>
      </c>
      <c r="AE1790">
        <v>10.031556859273</v>
      </c>
      <c r="AF1790">
        <v>0</v>
      </c>
      <c r="AG1790">
        <v>0</v>
      </c>
      <c r="AH1790">
        <v>7493.5729738769696</v>
      </c>
      <c r="AI1790">
        <v>0</v>
      </c>
      <c r="AJ1790">
        <v>747</v>
      </c>
      <c r="AK1790">
        <v>14143.63</v>
      </c>
      <c r="AL1790">
        <v>0.64390896921017404</v>
      </c>
      <c r="AM1790">
        <v>0.35609103078982501</v>
      </c>
      <c r="AN1790">
        <v>0.153949129852744</v>
      </c>
      <c r="AO1790">
        <v>0</v>
      </c>
      <c r="AP1790">
        <v>0.153949129852744</v>
      </c>
      <c r="AQ1790">
        <v>0.108433734939759</v>
      </c>
      <c r="AR1790">
        <v>0</v>
      </c>
      <c r="AS1790">
        <v>0.60154738878143099</v>
      </c>
      <c r="AT1790">
        <v>35373</v>
      </c>
      <c r="AU1790">
        <v>48704</v>
      </c>
      <c r="AV1790">
        <v>60864.719626168197</v>
      </c>
      <c r="AW1790">
        <v>8.1659973226238303E-2</v>
      </c>
      <c r="AX1790">
        <v>0</v>
      </c>
      <c r="AY1790">
        <v>26</v>
      </c>
      <c r="AZ1790">
        <v>0.115127175368139</v>
      </c>
      <c r="BA1790">
        <v>0</v>
      </c>
      <c r="BB1790">
        <v>0.161214953271028</v>
      </c>
      <c r="BC1790">
        <v>1</v>
      </c>
      <c r="BD1790">
        <v>0</v>
      </c>
      <c r="BE1790">
        <v>1998</v>
      </c>
      <c r="BF1790">
        <v>21</v>
      </c>
      <c r="BG1790">
        <v>0.13152651700000001</v>
      </c>
      <c r="BH1790">
        <v>0</v>
      </c>
      <c r="BI1790">
        <v>0</v>
      </c>
    </row>
    <row r="1791" spans="1:61" x14ac:dyDescent="0.2">
      <c r="A1791">
        <v>1790</v>
      </c>
      <c r="B1791">
        <v>40136147002</v>
      </c>
      <c r="C1791">
        <v>4550000046</v>
      </c>
      <c r="D1791" t="s">
        <v>360</v>
      </c>
      <c r="E1791">
        <v>85027</v>
      </c>
      <c r="F1791">
        <v>1115.7607269242401</v>
      </c>
      <c r="G1791">
        <v>51.907361711500002</v>
      </c>
      <c r="H1791">
        <v>0.131566842317731</v>
      </c>
      <c r="I1791">
        <v>4.4000000000000004</v>
      </c>
      <c r="J1791">
        <v>0.22838177900000001</v>
      </c>
      <c r="K1791">
        <v>0</v>
      </c>
      <c r="L1791">
        <v>0</v>
      </c>
      <c r="M1791">
        <v>0</v>
      </c>
      <c r="N1791">
        <v>87</v>
      </c>
      <c r="O1791">
        <v>54698.723234223202</v>
      </c>
      <c r="P1791">
        <v>628.72095671520924</v>
      </c>
      <c r="Q1791">
        <v>11880.679450510201</v>
      </c>
      <c r="R1791">
        <f>Q1791/AJ1791</f>
        <v>9.8025408007509913</v>
      </c>
      <c r="S1791">
        <v>0</v>
      </c>
      <c r="T1791">
        <v>0</v>
      </c>
      <c r="U1791">
        <v>3</v>
      </c>
      <c r="X1791">
        <v>0</v>
      </c>
      <c r="Y1791">
        <v>0</v>
      </c>
      <c r="Z1791">
        <v>0</v>
      </c>
      <c r="AA1791">
        <v>1</v>
      </c>
      <c r="AB1791">
        <v>1115.7607269242401</v>
      </c>
      <c r="AC1791">
        <v>0</v>
      </c>
      <c r="AD1791">
        <v>11880.679450510201</v>
      </c>
      <c r="AE1791">
        <v>9.8025408007509895</v>
      </c>
      <c r="AF1791">
        <v>0</v>
      </c>
      <c r="AG1791">
        <v>0</v>
      </c>
      <c r="AH1791">
        <v>11880.679450510201</v>
      </c>
      <c r="AI1791">
        <v>0</v>
      </c>
      <c r="AJ1791">
        <v>1212</v>
      </c>
      <c r="AK1791">
        <v>1899.9459999999999</v>
      </c>
      <c r="AL1791">
        <v>0.64933993399339895</v>
      </c>
      <c r="AM1791">
        <v>0.35066006600659999</v>
      </c>
      <c r="AN1791">
        <v>6.9306930693069299E-2</v>
      </c>
      <c r="AO1791">
        <v>0</v>
      </c>
      <c r="AP1791">
        <v>1.9801980198019799E-2</v>
      </c>
      <c r="AQ1791">
        <v>0.27970297029702901</v>
      </c>
      <c r="AR1791">
        <v>0.19662058371735699</v>
      </c>
      <c r="AS1791">
        <v>0.105990783410138</v>
      </c>
      <c r="AT1791">
        <v>16814</v>
      </c>
      <c r="AU1791">
        <v>27353</v>
      </c>
      <c r="AV1791">
        <v>37532.421875</v>
      </c>
      <c r="AW1791">
        <v>0.49752475247524702</v>
      </c>
      <c r="AX1791">
        <v>0.14860139860139801</v>
      </c>
      <c r="AY1791">
        <v>25.8</v>
      </c>
      <c r="AZ1791">
        <v>0.25</v>
      </c>
      <c r="BA1791">
        <v>4.1254125412541198E-2</v>
      </c>
      <c r="BB1791">
        <v>0.271484375</v>
      </c>
      <c r="BC1791">
        <v>0.888671875</v>
      </c>
      <c r="BD1791">
        <v>0.111328125</v>
      </c>
      <c r="BE1791">
        <v>1986</v>
      </c>
      <c r="BF1791">
        <v>33</v>
      </c>
      <c r="BG1791">
        <v>8.0052693999999994E-2</v>
      </c>
      <c r="BH1791">
        <v>0</v>
      </c>
      <c r="BI1791">
        <v>0</v>
      </c>
    </row>
    <row r="1792" spans="1:61" x14ac:dyDescent="0.2">
      <c r="A1792">
        <v>1791</v>
      </c>
      <c r="B1792">
        <v>40136147003</v>
      </c>
      <c r="C1792">
        <v>4550000046</v>
      </c>
      <c r="D1792" t="s">
        <v>360</v>
      </c>
      <c r="E1792">
        <v>85027</v>
      </c>
      <c r="F1792">
        <v>656.66004198826397</v>
      </c>
      <c r="G1792">
        <v>51.907361711500002</v>
      </c>
      <c r="H1792">
        <v>0.176586472278075</v>
      </c>
      <c r="I1792">
        <v>4.4000000000000004</v>
      </c>
      <c r="J1792">
        <v>0.22838177900000001</v>
      </c>
      <c r="K1792">
        <v>0</v>
      </c>
      <c r="L1792">
        <v>0</v>
      </c>
      <c r="M1792">
        <v>0</v>
      </c>
      <c r="N1792">
        <v>67</v>
      </c>
      <c r="O1792">
        <v>30144.602252713001</v>
      </c>
      <c r="P1792">
        <v>449.91943660765673</v>
      </c>
      <c r="Q1792">
        <v>15998.090912478399</v>
      </c>
      <c r="R1792">
        <f>Q1792/AJ1792</f>
        <v>10.573754733957964</v>
      </c>
      <c r="S1792">
        <v>1</v>
      </c>
      <c r="T1792">
        <v>1</v>
      </c>
      <c r="U1792">
        <v>1</v>
      </c>
      <c r="V1792">
        <v>1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656.66004198826397</v>
      </c>
      <c r="AC1792">
        <v>51.926292325493101</v>
      </c>
      <c r="AD1792">
        <v>15998.090912478399</v>
      </c>
      <c r="AE1792">
        <v>10.573754733957999</v>
      </c>
      <c r="AF1792">
        <v>2825.0464374185099</v>
      </c>
      <c r="AG1792">
        <v>1.8671820472032401</v>
      </c>
      <c r="AH1792">
        <v>13173.0444750599</v>
      </c>
      <c r="AI1792">
        <v>0.176586472278075</v>
      </c>
      <c r="AJ1792">
        <v>1513</v>
      </c>
      <c r="AK1792">
        <v>11390.04</v>
      </c>
      <c r="AL1792">
        <v>0.80898876404494302</v>
      </c>
      <c r="AM1792">
        <v>0.19101123595505601</v>
      </c>
      <c r="AN1792">
        <v>9.6497025776602699E-2</v>
      </c>
      <c r="AO1792">
        <v>0</v>
      </c>
      <c r="AP1792">
        <v>2.6437541308658202E-2</v>
      </c>
      <c r="AQ1792">
        <v>0.138797091870456</v>
      </c>
      <c r="AR1792">
        <v>9.0729783037475295E-2</v>
      </c>
      <c r="AS1792">
        <v>0.29388560157790899</v>
      </c>
      <c r="AT1792">
        <v>28249</v>
      </c>
      <c r="AU1792">
        <v>44534</v>
      </c>
      <c r="AV1792">
        <v>59581.739130434798</v>
      </c>
      <c r="AW1792">
        <v>0.26173165895571698</v>
      </c>
      <c r="AX1792">
        <v>0.39364640883977903</v>
      </c>
      <c r="AY1792">
        <v>34.799999999999997</v>
      </c>
      <c r="AZ1792">
        <v>0.20885657633839999</v>
      </c>
      <c r="BA1792">
        <v>8.1295439524124199E-2</v>
      </c>
      <c r="BB1792">
        <v>0.23043478260869499</v>
      </c>
      <c r="BC1792">
        <v>0.93623188405797098</v>
      </c>
      <c r="BD1792">
        <v>6.37681159420289E-2</v>
      </c>
      <c r="BE1792">
        <v>1985</v>
      </c>
      <c r="BF1792">
        <v>34</v>
      </c>
      <c r="BG1792">
        <v>9.5371595000000003E-2</v>
      </c>
      <c r="BH1792">
        <v>0</v>
      </c>
      <c r="BI1792">
        <v>0</v>
      </c>
    </row>
    <row r="1793" spans="1:61" x14ac:dyDescent="0.2">
      <c r="A1793">
        <v>1792</v>
      </c>
      <c r="B1793">
        <v>40136148001</v>
      </c>
      <c r="C1793">
        <v>4550000046</v>
      </c>
      <c r="D1793" t="s">
        <v>360</v>
      </c>
      <c r="E1793">
        <v>85027</v>
      </c>
      <c r="F1793">
        <v>750.49249195782602</v>
      </c>
      <c r="G1793">
        <v>51.907361711500002</v>
      </c>
      <c r="H1793">
        <v>0.201708879584723</v>
      </c>
      <c r="I1793">
        <v>4.4000000000000004</v>
      </c>
      <c r="J1793">
        <v>0.22838177900000001</v>
      </c>
      <c r="K1793">
        <v>0</v>
      </c>
      <c r="L1793">
        <v>0</v>
      </c>
      <c r="M1793">
        <v>0</v>
      </c>
      <c r="N1793">
        <v>48</v>
      </c>
      <c r="O1793">
        <v>29500.894996601299</v>
      </c>
      <c r="P1793">
        <v>614.60197909586043</v>
      </c>
      <c r="Q1793">
        <v>16559.5928779022</v>
      </c>
      <c r="R1793">
        <f>Q1793/AJ1793</f>
        <v>11.420408881311863</v>
      </c>
      <c r="S1793">
        <v>1</v>
      </c>
      <c r="T1793">
        <v>1</v>
      </c>
      <c r="U1793">
        <v>1</v>
      </c>
      <c r="V1793">
        <v>1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750.49249195782602</v>
      </c>
      <c r="AC1793">
        <v>51.926292325493101</v>
      </c>
      <c r="AD1793">
        <v>16559.5928779022</v>
      </c>
      <c r="AE1793">
        <v>11.420408881311801</v>
      </c>
      <c r="AF1793">
        <v>3340.21692578081</v>
      </c>
      <c r="AG1793">
        <v>2.3035978798488399</v>
      </c>
      <c r="AH1793">
        <v>13219.3759521214</v>
      </c>
      <c r="AI1793">
        <v>0.201708879584723</v>
      </c>
      <c r="AJ1793">
        <v>1450</v>
      </c>
      <c r="AK1793">
        <v>6852.6580000000004</v>
      </c>
      <c r="AL1793">
        <v>0.75310344827586195</v>
      </c>
      <c r="AM1793">
        <v>0.24689655172413699</v>
      </c>
      <c r="AN1793">
        <v>0</v>
      </c>
      <c r="AO1793">
        <v>0</v>
      </c>
      <c r="AP1793">
        <v>0.130344827586206</v>
      </c>
      <c r="AQ1793">
        <v>0.29586206896551698</v>
      </c>
      <c r="AR1793">
        <v>7.8431372549019607E-2</v>
      </c>
      <c r="AS1793">
        <v>0.32709447415329701</v>
      </c>
      <c r="AT1793">
        <v>29218</v>
      </c>
      <c r="AU1793">
        <v>61307</v>
      </c>
      <c r="AV1793">
        <v>66245.468998410201</v>
      </c>
      <c r="AW1793">
        <v>0.122222222222222</v>
      </c>
      <c r="AX1793">
        <v>0.42225609756097499</v>
      </c>
      <c r="AY1793">
        <v>35.4</v>
      </c>
      <c r="AZ1793">
        <v>0.16413793103448199</v>
      </c>
      <c r="BA1793">
        <v>0.119310344827586</v>
      </c>
      <c r="BB1793">
        <v>0.26868044515103301</v>
      </c>
      <c r="BC1793">
        <v>1</v>
      </c>
      <c r="BD1793">
        <v>0</v>
      </c>
      <c r="BE1793">
        <v>1990</v>
      </c>
      <c r="BF1793">
        <v>29</v>
      </c>
      <c r="BG1793">
        <v>7.5643708000000004E-2</v>
      </c>
      <c r="BH1793">
        <v>0</v>
      </c>
      <c r="BI1793">
        <v>0</v>
      </c>
    </row>
    <row r="1794" spans="1:61" x14ac:dyDescent="0.2">
      <c r="A1794">
        <v>1793</v>
      </c>
      <c r="B1794">
        <v>40136148002</v>
      </c>
      <c r="C1794">
        <v>4550000046</v>
      </c>
      <c r="D1794" t="s">
        <v>360</v>
      </c>
      <c r="E1794">
        <v>85027</v>
      </c>
      <c r="F1794">
        <v>1333.74877837448</v>
      </c>
      <c r="G1794">
        <v>51.907361711500002</v>
      </c>
      <c r="H1794">
        <v>0.141250221153671</v>
      </c>
      <c r="I1794">
        <v>4.4000000000000004</v>
      </c>
      <c r="J1794">
        <v>0.22838177900000001</v>
      </c>
      <c r="K1794">
        <v>0</v>
      </c>
      <c r="L1794">
        <v>0</v>
      </c>
      <c r="M1794">
        <v>0</v>
      </c>
      <c r="N1794">
        <v>73</v>
      </c>
      <c r="O1794">
        <v>54565.481725106802</v>
      </c>
      <c r="P1794">
        <v>747.47235239872327</v>
      </c>
      <c r="Q1794">
        <v>19859.953327720501</v>
      </c>
      <c r="R1794">
        <f>Q1794/AJ1794</f>
        <v>14.085073282071278</v>
      </c>
      <c r="S1794">
        <v>0</v>
      </c>
      <c r="T1794">
        <v>0</v>
      </c>
      <c r="U1794">
        <v>3</v>
      </c>
      <c r="X1794">
        <v>0</v>
      </c>
      <c r="Y1794">
        <v>0</v>
      </c>
      <c r="Z1794">
        <v>0</v>
      </c>
      <c r="AA1794">
        <v>1</v>
      </c>
      <c r="AB1794">
        <v>1333.74877837448</v>
      </c>
      <c r="AC1794">
        <v>0</v>
      </c>
      <c r="AD1794">
        <v>19859.953327720501</v>
      </c>
      <c r="AE1794">
        <v>14.085073282071299</v>
      </c>
      <c r="AF1794">
        <v>0</v>
      </c>
      <c r="AG1794">
        <v>0</v>
      </c>
      <c r="AH1794">
        <v>19859.953327720501</v>
      </c>
      <c r="AI1794">
        <v>0</v>
      </c>
      <c r="AJ1794">
        <v>1410</v>
      </c>
      <c r="AK1794">
        <v>5061.3119999999999</v>
      </c>
      <c r="AL1794">
        <v>0.93404255319148899</v>
      </c>
      <c r="AM1794">
        <v>6.5957446808510595E-2</v>
      </c>
      <c r="AN1794" s="1">
        <v>7.0921985815602798E-4</v>
      </c>
      <c r="AO1794">
        <v>0</v>
      </c>
      <c r="AP1794" s="1">
        <v>7.0921985815602798E-4</v>
      </c>
      <c r="AQ1794">
        <v>0.116312056737588</v>
      </c>
      <c r="AR1794">
        <v>6.6231343283582003E-2</v>
      </c>
      <c r="AS1794">
        <v>0.28731343283582</v>
      </c>
      <c r="AT1794">
        <v>29418</v>
      </c>
      <c r="AU1794">
        <v>66964</v>
      </c>
      <c r="AV1794">
        <v>71626.788990825706</v>
      </c>
      <c r="AW1794">
        <v>7.8024337866857502E-2</v>
      </c>
      <c r="AX1794">
        <v>0.80366972477064202</v>
      </c>
      <c r="AY1794">
        <v>37.4</v>
      </c>
      <c r="AZ1794">
        <v>0.20709219858156</v>
      </c>
      <c r="BA1794">
        <v>8.29787234042553E-2</v>
      </c>
      <c r="BB1794">
        <v>0.36146788990825601</v>
      </c>
      <c r="BC1794">
        <v>0.98348623853211004</v>
      </c>
      <c r="BD1794">
        <v>1.6513761467889899E-2</v>
      </c>
      <c r="BE1794">
        <v>1985</v>
      </c>
      <c r="BF1794">
        <v>34</v>
      </c>
      <c r="BG1794">
        <v>9.3967882000000003E-2</v>
      </c>
      <c r="BH1794">
        <v>0</v>
      </c>
      <c r="BI1794">
        <v>0</v>
      </c>
    </row>
    <row r="1795" spans="1:61" x14ac:dyDescent="0.2">
      <c r="A1795">
        <v>1794</v>
      </c>
      <c r="B1795">
        <v>40136148003</v>
      </c>
      <c r="C1795">
        <v>4550000046</v>
      </c>
      <c r="D1795" t="s">
        <v>360</v>
      </c>
      <c r="E1795">
        <v>85027</v>
      </c>
      <c r="F1795">
        <v>2086.0072282860401</v>
      </c>
      <c r="G1795">
        <v>51.907361711500002</v>
      </c>
      <c r="H1795">
        <v>0.17106512822835401</v>
      </c>
      <c r="I1795">
        <v>4.4000000000000004</v>
      </c>
      <c r="J1795">
        <v>0.22838177900000001</v>
      </c>
      <c r="K1795">
        <v>0</v>
      </c>
      <c r="L1795">
        <v>0</v>
      </c>
      <c r="M1795">
        <v>0</v>
      </c>
      <c r="N1795">
        <v>56</v>
      </c>
      <c r="O1795">
        <v>28446.225097872099</v>
      </c>
      <c r="P1795">
        <v>507.96830531914463</v>
      </c>
      <c r="Q1795">
        <v>11052.8689511955</v>
      </c>
      <c r="R1795">
        <f>Q1795/AJ1795</f>
        <v>10.300903030005125</v>
      </c>
      <c r="S1795">
        <v>0</v>
      </c>
      <c r="T1795">
        <v>0</v>
      </c>
      <c r="U1795">
        <v>3</v>
      </c>
      <c r="X1795">
        <v>0</v>
      </c>
      <c r="Y1795">
        <v>0</v>
      </c>
      <c r="Z1795">
        <v>0</v>
      </c>
      <c r="AA1795">
        <v>1</v>
      </c>
      <c r="AB1795">
        <v>1984.69571723632</v>
      </c>
      <c r="AC1795">
        <v>0</v>
      </c>
      <c r="AD1795">
        <v>11052.8689511955</v>
      </c>
      <c r="AE1795">
        <v>10.300903030005101</v>
      </c>
      <c r="AF1795">
        <v>0</v>
      </c>
      <c r="AG1795">
        <v>0</v>
      </c>
      <c r="AH1795">
        <v>11052.8689511955</v>
      </c>
      <c r="AI1795">
        <v>0</v>
      </c>
      <c r="AJ1795">
        <v>1073</v>
      </c>
      <c r="AK1795">
        <v>3945.6469999999999</v>
      </c>
      <c r="AL1795">
        <v>0.83783783783783705</v>
      </c>
      <c r="AM1795">
        <v>0.162162162162162</v>
      </c>
      <c r="AN1795">
        <v>1.7707362534948701E-2</v>
      </c>
      <c r="AO1795">
        <v>3.3550792171481797E-2</v>
      </c>
      <c r="AP1795">
        <v>1.9571295433364399E-2</v>
      </c>
      <c r="AQ1795">
        <v>0.123951537744641</v>
      </c>
      <c r="AR1795">
        <v>8.6691086691086605E-2</v>
      </c>
      <c r="AS1795">
        <v>0.27350427350427298</v>
      </c>
      <c r="AT1795">
        <v>29647</v>
      </c>
      <c r="AU1795">
        <v>45125</v>
      </c>
      <c r="AV1795">
        <v>53683.217993079597</v>
      </c>
      <c r="AW1795">
        <v>0.19944082013047501</v>
      </c>
      <c r="AX1795">
        <v>0.57099236641221296</v>
      </c>
      <c r="AY1795">
        <v>37</v>
      </c>
      <c r="AZ1795">
        <v>0.19478098788443601</v>
      </c>
      <c r="BA1795">
        <v>0.13140726933830299</v>
      </c>
      <c r="BB1795">
        <v>0.22318339100345999</v>
      </c>
      <c r="BC1795">
        <v>0.94117647058823495</v>
      </c>
      <c r="BD1795">
        <v>5.8823529411764698E-2</v>
      </c>
      <c r="BE1795">
        <v>1987</v>
      </c>
      <c r="BF1795">
        <v>32</v>
      </c>
      <c r="BG1795">
        <v>0.140516431</v>
      </c>
      <c r="BH1795">
        <v>0</v>
      </c>
      <c r="BI1795">
        <v>0</v>
      </c>
    </row>
    <row r="1796" spans="1:61" x14ac:dyDescent="0.2">
      <c r="A1796">
        <v>1795</v>
      </c>
      <c r="B1796">
        <v>40136149003</v>
      </c>
      <c r="C1796">
        <v>4550000046</v>
      </c>
      <c r="D1796" t="s">
        <v>360</v>
      </c>
      <c r="E1796">
        <v>85027</v>
      </c>
      <c r="F1796">
        <v>3449.4884914407899</v>
      </c>
      <c r="G1796">
        <v>51.907361711500002</v>
      </c>
      <c r="H1796">
        <v>0.107067749845615</v>
      </c>
      <c r="I1796">
        <v>4.4000000000000004</v>
      </c>
      <c r="J1796">
        <v>0.22838177900000001</v>
      </c>
      <c r="K1796">
        <v>0</v>
      </c>
      <c r="L1796">
        <v>0</v>
      </c>
      <c r="M1796">
        <v>0</v>
      </c>
      <c r="N1796">
        <v>70</v>
      </c>
      <c r="O1796">
        <v>53319.427830901099</v>
      </c>
      <c r="P1796">
        <v>761.70611187001566</v>
      </c>
      <c r="Q1796">
        <v>17259.044767685598</v>
      </c>
      <c r="R1796">
        <f>Q1796/AJ1796</f>
        <v>12.718529674049815</v>
      </c>
      <c r="S1796">
        <v>1</v>
      </c>
      <c r="T1796">
        <v>0</v>
      </c>
      <c r="U1796">
        <v>2</v>
      </c>
      <c r="V1796">
        <v>0</v>
      </c>
      <c r="W1796">
        <v>1</v>
      </c>
      <c r="X1796">
        <v>1</v>
      </c>
      <c r="Y1796">
        <v>0</v>
      </c>
      <c r="Z1796">
        <v>0</v>
      </c>
      <c r="AA1796">
        <v>0</v>
      </c>
      <c r="AB1796">
        <v>558.47037943413602</v>
      </c>
      <c r="AC1796">
        <v>487.10247080632303</v>
      </c>
      <c r="AD1796">
        <v>17259.044767685598</v>
      </c>
      <c r="AE1796">
        <v>12.718529674049799</v>
      </c>
      <c r="AF1796">
        <v>870.43259929450198</v>
      </c>
      <c r="AG1796">
        <v>0.64143890883898402</v>
      </c>
      <c r="AH1796">
        <v>16388.612168391101</v>
      </c>
      <c r="AI1796">
        <v>5.0433416855388602E-2</v>
      </c>
      <c r="AJ1796">
        <v>1357</v>
      </c>
      <c r="AK1796">
        <v>15518.91</v>
      </c>
      <c r="AL1796">
        <v>0.59469417833456095</v>
      </c>
      <c r="AM1796">
        <v>0.40530582166543799</v>
      </c>
      <c r="AN1796">
        <v>0.14959469417833399</v>
      </c>
      <c r="AO1796">
        <v>3.68459837877671E-2</v>
      </c>
      <c r="AP1796">
        <v>0.12896094325718399</v>
      </c>
      <c r="AQ1796">
        <v>0.10095799557848099</v>
      </c>
      <c r="AR1796">
        <v>3.8605230386052299E-2</v>
      </c>
      <c r="AS1796">
        <v>0.458281444582814</v>
      </c>
      <c r="AT1796">
        <v>31055</v>
      </c>
      <c r="AU1796">
        <v>65026</v>
      </c>
      <c r="AV1796">
        <v>65227.401574803203</v>
      </c>
      <c r="AW1796">
        <v>0.27560795873249799</v>
      </c>
      <c r="AX1796">
        <v>5.4519368723098899E-2</v>
      </c>
      <c r="AY1796">
        <v>27.3</v>
      </c>
      <c r="AZ1796">
        <v>0.21444362564480399</v>
      </c>
      <c r="BA1796">
        <v>1.17907148120854E-2</v>
      </c>
      <c r="BB1796">
        <v>0.26929133858267701</v>
      </c>
      <c r="BC1796">
        <v>0.92440944881889697</v>
      </c>
      <c r="BD1796">
        <v>7.5590551181102306E-2</v>
      </c>
      <c r="BE1796">
        <v>2003</v>
      </c>
      <c r="BF1796">
        <v>16</v>
      </c>
      <c r="BG1796">
        <v>0.12777423900000001</v>
      </c>
      <c r="BH1796">
        <v>0</v>
      </c>
      <c r="BI1796">
        <v>0</v>
      </c>
    </row>
    <row r="1797" spans="1:61" x14ac:dyDescent="0.2">
      <c r="A1797">
        <v>1796</v>
      </c>
      <c r="B1797">
        <v>40136151002</v>
      </c>
      <c r="C1797">
        <v>4550000021</v>
      </c>
      <c r="D1797" t="s">
        <v>361</v>
      </c>
      <c r="E1797">
        <v>85050</v>
      </c>
      <c r="F1797">
        <v>472.26858146664102</v>
      </c>
      <c r="G1797">
        <v>10.161977203399999</v>
      </c>
      <c r="H1797">
        <v>0.19287514770242101</v>
      </c>
      <c r="I1797">
        <v>4.5</v>
      </c>
      <c r="J1797">
        <v>0.24755901</v>
      </c>
      <c r="K1797">
        <v>0</v>
      </c>
      <c r="L1797">
        <v>0</v>
      </c>
      <c r="M1797">
        <v>0</v>
      </c>
      <c r="N1797">
        <v>83</v>
      </c>
      <c r="O1797">
        <v>36652.973220999098</v>
      </c>
      <c r="P1797">
        <v>441.60208699998913</v>
      </c>
      <c r="Q1797">
        <v>44123.4176261186</v>
      </c>
      <c r="R1797">
        <f>Q1797/AJ1797</f>
        <v>15.525481219605419</v>
      </c>
      <c r="S1797">
        <v>1</v>
      </c>
      <c r="T1797">
        <v>1</v>
      </c>
      <c r="U1797">
        <v>1</v>
      </c>
      <c r="V1797">
        <v>1</v>
      </c>
      <c r="W1797">
        <v>0</v>
      </c>
      <c r="X1797">
        <v>1</v>
      </c>
      <c r="Y1797">
        <v>0</v>
      </c>
      <c r="Z1797">
        <v>0</v>
      </c>
      <c r="AA1797">
        <v>0</v>
      </c>
      <c r="AB1797">
        <v>472.26858146664102</v>
      </c>
      <c r="AC1797">
        <v>10.165733566797901</v>
      </c>
      <c r="AD1797">
        <v>44123.4176261186</v>
      </c>
      <c r="AE1797">
        <v>15.5254812196054</v>
      </c>
      <c r="AF1797">
        <v>8510.3106917732603</v>
      </c>
      <c r="AG1797">
        <v>2.9944794833825599</v>
      </c>
      <c r="AH1797">
        <v>35613.106934345298</v>
      </c>
      <c r="AI1797">
        <v>0.19287514770242101</v>
      </c>
      <c r="AJ1797">
        <v>2842</v>
      </c>
      <c r="AK1797">
        <v>5101.1149999999998</v>
      </c>
      <c r="AL1797">
        <v>0.80471498944405295</v>
      </c>
      <c r="AM1797">
        <v>0.19528501055594599</v>
      </c>
      <c r="AN1797">
        <v>2.46305418719211E-2</v>
      </c>
      <c r="AO1797">
        <v>0</v>
      </c>
      <c r="AP1797">
        <v>9.5003518648838797E-2</v>
      </c>
      <c r="AQ1797">
        <v>3.4130893736805001E-2</v>
      </c>
      <c r="AR1797">
        <v>1.06145251396648E-2</v>
      </c>
      <c r="AS1797">
        <v>0.72178770949720605</v>
      </c>
      <c r="AT1797">
        <v>68146</v>
      </c>
      <c r="AU1797">
        <v>160398</v>
      </c>
      <c r="AV1797">
        <v>200799.37304075199</v>
      </c>
      <c r="AW1797">
        <v>4.4122837980938898E-2</v>
      </c>
      <c r="AX1797">
        <v>0.85365853658536495</v>
      </c>
      <c r="AY1797">
        <v>37.9</v>
      </c>
      <c r="AZ1797">
        <v>0.34201266713581902</v>
      </c>
      <c r="BA1797">
        <v>9.9225897255453901E-2</v>
      </c>
      <c r="BB1797">
        <v>0.485893416927899</v>
      </c>
      <c r="BC1797">
        <v>0.99059561128526596</v>
      </c>
      <c r="BD1797">
        <v>9.4043887147335394E-3</v>
      </c>
      <c r="BE1797">
        <v>1999</v>
      </c>
      <c r="BF1797">
        <v>20</v>
      </c>
      <c r="BG1797">
        <v>0.13343714800000001</v>
      </c>
      <c r="BH1797">
        <v>0</v>
      </c>
      <c r="BI1797">
        <v>0</v>
      </c>
    </row>
    <row r="1798" spans="1:61" x14ac:dyDescent="0.2">
      <c r="A1798">
        <v>1797</v>
      </c>
      <c r="B1798">
        <v>40136152003</v>
      </c>
      <c r="C1798">
        <v>4550000021</v>
      </c>
      <c r="D1798" t="s">
        <v>361</v>
      </c>
      <c r="E1798">
        <v>85050</v>
      </c>
      <c r="F1798">
        <v>733.41527291305897</v>
      </c>
      <c r="G1798">
        <v>10.161977203399999</v>
      </c>
      <c r="H1798">
        <v>0.115938071652415</v>
      </c>
      <c r="I1798">
        <v>4.5</v>
      </c>
      <c r="J1798">
        <v>0.24755901</v>
      </c>
      <c r="K1798">
        <v>0</v>
      </c>
      <c r="L1798">
        <v>0</v>
      </c>
      <c r="M1798">
        <v>0</v>
      </c>
      <c r="N1798">
        <v>42</v>
      </c>
      <c r="O1798">
        <v>32551.7661779599</v>
      </c>
      <c r="P1798">
        <v>775.0420518561881</v>
      </c>
      <c r="Q1798">
        <v>11161.1712807761</v>
      </c>
      <c r="R1798">
        <f>Q1798/AJ1798</f>
        <v>10.489822632308364</v>
      </c>
      <c r="S1798">
        <v>1</v>
      </c>
      <c r="T1798">
        <v>1</v>
      </c>
      <c r="U1798">
        <v>1</v>
      </c>
      <c r="V1798">
        <v>1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733.41527291305897</v>
      </c>
      <c r="AC1798">
        <v>10.165733566797901</v>
      </c>
      <c r="AD1798">
        <v>11161.1712807761</v>
      </c>
      <c r="AE1798">
        <v>10.4898226323084</v>
      </c>
      <c r="AF1798">
        <v>1294.0046756755</v>
      </c>
      <c r="AG1798">
        <v>1.2161698079657</v>
      </c>
      <c r="AH1798">
        <v>9867.1666051006505</v>
      </c>
      <c r="AI1798">
        <v>0.115938071652415</v>
      </c>
      <c r="AJ1798">
        <v>1064</v>
      </c>
      <c r="AK1798">
        <v>4447.6949999999997</v>
      </c>
      <c r="AL1798">
        <v>0.79229323308270605</v>
      </c>
      <c r="AM1798">
        <v>0.20770676691729301</v>
      </c>
      <c r="AN1798">
        <v>0</v>
      </c>
      <c r="AO1798">
        <v>0</v>
      </c>
      <c r="AP1798">
        <v>0.169172932330827</v>
      </c>
      <c r="AQ1798">
        <v>4.2293233082706702E-2</v>
      </c>
      <c r="AR1798">
        <v>0.05</v>
      </c>
      <c r="AS1798">
        <v>0.67638888888888804</v>
      </c>
      <c r="AT1798">
        <v>65077</v>
      </c>
      <c r="AU1798">
        <v>135139</v>
      </c>
      <c r="AV1798">
        <v>169800.76530612199</v>
      </c>
      <c r="AW1798">
        <v>0</v>
      </c>
      <c r="AX1798">
        <v>0.91891891891891897</v>
      </c>
      <c r="AY1798">
        <v>38</v>
      </c>
      <c r="AZ1798">
        <v>0.261278195488721</v>
      </c>
      <c r="BA1798">
        <v>0.13063909774436</v>
      </c>
      <c r="BB1798">
        <v>0.44387755102040799</v>
      </c>
      <c r="BC1798">
        <v>1</v>
      </c>
      <c r="BD1798">
        <v>0</v>
      </c>
      <c r="BE1798">
        <v>1995</v>
      </c>
      <c r="BF1798">
        <v>24</v>
      </c>
      <c r="BG1798">
        <v>0.18406261700000001</v>
      </c>
      <c r="BH1798">
        <v>0</v>
      </c>
      <c r="BI1798">
        <v>0</v>
      </c>
    </row>
    <row r="1799" spans="1:61" x14ac:dyDescent="0.2">
      <c r="A1799">
        <v>1798</v>
      </c>
      <c r="B1799">
        <v>40136153001</v>
      </c>
      <c r="C1799">
        <v>4703200001</v>
      </c>
      <c r="D1799" t="s">
        <v>27</v>
      </c>
      <c r="E1799">
        <v>85351</v>
      </c>
      <c r="F1799">
        <v>3255.18524933656</v>
      </c>
      <c r="G1799">
        <v>27.0957624827</v>
      </c>
      <c r="H1799">
        <v>0.23476678892059</v>
      </c>
      <c r="I1799">
        <v>4.7</v>
      </c>
      <c r="J1799">
        <v>4.3746315000000001E-2</v>
      </c>
      <c r="K1799">
        <v>0</v>
      </c>
      <c r="L1799">
        <v>0</v>
      </c>
      <c r="M1799">
        <v>0</v>
      </c>
      <c r="N1799">
        <v>48</v>
      </c>
      <c r="O1799">
        <v>33512.157053838702</v>
      </c>
      <c r="P1799">
        <v>698.16993862163963</v>
      </c>
      <c r="Q1799">
        <v>11776.7059703125</v>
      </c>
      <c r="R1799">
        <f>Q1799/AJ1799</f>
        <v>5.9388330662191127</v>
      </c>
      <c r="S1799">
        <v>0</v>
      </c>
      <c r="T1799">
        <v>0</v>
      </c>
      <c r="U1799">
        <v>3</v>
      </c>
      <c r="X1799">
        <v>0</v>
      </c>
      <c r="Y1799">
        <v>0</v>
      </c>
      <c r="Z1799">
        <v>0</v>
      </c>
      <c r="AA1799">
        <v>1</v>
      </c>
      <c r="AB1799">
        <v>2809.2889676598202</v>
      </c>
      <c r="AC1799">
        <v>0</v>
      </c>
      <c r="AD1799">
        <v>11776.7059703125</v>
      </c>
      <c r="AE1799">
        <v>5.93883306621915</v>
      </c>
      <c r="AF1799">
        <v>0</v>
      </c>
      <c r="AG1799">
        <v>0</v>
      </c>
      <c r="AH1799">
        <v>11776.7059703125</v>
      </c>
      <c r="AI1799">
        <v>0</v>
      </c>
      <c r="AJ1799">
        <v>1983</v>
      </c>
      <c r="AK1799">
        <v>1923.145</v>
      </c>
      <c r="AL1799">
        <v>0.90872415532022099</v>
      </c>
      <c r="AM1799">
        <v>9.1275844679778104E-2</v>
      </c>
      <c r="AN1799">
        <v>0</v>
      </c>
      <c r="AO1799">
        <v>0</v>
      </c>
      <c r="AP1799">
        <v>4.0342914775592497E-3</v>
      </c>
      <c r="AQ1799">
        <v>0.194654563792233</v>
      </c>
      <c r="AR1799">
        <v>4.1080472706809201E-2</v>
      </c>
      <c r="AS1799">
        <v>0.23241418120427601</v>
      </c>
      <c r="AT1799">
        <v>29229</v>
      </c>
      <c r="AU1799">
        <v>43125</v>
      </c>
      <c r="AV1799">
        <v>53426.679104477596</v>
      </c>
      <c r="AW1799">
        <v>0.27382753403933402</v>
      </c>
      <c r="AX1799">
        <v>0.67772861356932101</v>
      </c>
      <c r="AY1799">
        <v>69.900000000000006</v>
      </c>
      <c r="AZ1799">
        <v>0.103378719112455</v>
      </c>
      <c r="BA1799">
        <v>0.65103378719112404</v>
      </c>
      <c r="BB1799">
        <v>9.9813432835820795E-2</v>
      </c>
      <c r="BC1799">
        <v>0.97667910447761197</v>
      </c>
      <c r="BD1799">
        <v>2.3320895522387999E-2</v>
      </c>
      <c r="BE1799">
        <v>1995</v>
      </c>
      <c r="BF1799">
        <v>24</v>
      </c>
      <c r="BG1799">
        <v>0.128839914</v>
      </c>
      <c r="BH1799">
        <v>0</v>
      </c>
      <c r="BI1799">
        <v>0</v>
      </c>
    </row>
    <row r="1800" spans="1:61" x14ac:dyDescent="0.2">
      <c r="A1800">
        <v>1799</v>
      </c>
      <c r="B1800">
        <v>40136154001</v>
      </c>
      <c r="C1800">
        <v>4703200001</v>
      </c>
      <c r="D1800" t="s">
        <v>27</v>
      </c>
      <c r="E1800">
        <v>85351</v>
      </c>
      <c r="F1800">
        <v>2579.7990968878198</v>
      </c>
      <c r="G1800">
        <v>27.0957624827</v>
      </c>
      <c r="H1800">
        <v>0.46015139096811802</v>
      </c>
      <c r="I1800">
        <v>4.7</v>
      </c>
      <c r="J1800">
        <v>4.3746315000000001E-2</v>
      </c>
      <c r="K1800">
        <v>0</v>
      </c>
      <c r="L1800">
        <v>0</v>
      </c>
      <c r="M1800">
        <v>0</v>
      </c>
      <c r="N1800">
        <v>22</v>
      </c>
      <c r="O1800">
        <v>7467.3341521088096</v>
      </c>
      <c r="P1800">
        <v>339.42427964130951</v>
      </c>
      <c r="Q1800">
        <v>6388.7672725707098</v>
      </c>
      <c r="R1800">
        <f>Q1800/AJ1800</f>
        <v>7.5966317153040546</v>
      </c>
      <c r="S1800">
        <v>0</v>
      </c>
      <c r="T1800">
        <v>0</v>
      </c>
      <c r="U1800">
        <v>3</v>
      </c>
      <c r="X1800">
        <v>0</v>
      </c>
      <c r="Y1800">
        <v>0</v>
      </c>
      <c r="Z1800">
        <v>0</v>
      </c>
      <c r="AA1800">
        <v>1</v>
      </c>
      <c r="AB1800">
        <v>1004.35152956026</v>
      </c>
      <c r="AC1800">
        <v>0</v>
      </c>
      <c r="AD1800">
        <v>6388.7672725707098</v>
      </c>
      <c r="AE1800">
        <v>7.5966317153040599</v>
      </c>
      <c r="AF1800">
        <v>0</v>
      </c>
      <c r="AG1800">
        <v>0</v>
      </c>
      <c r="AH1800">
        <v>6388.7672725707098</v>
      </c>
      <c r="AI1800">
        <v>0</v>
      </c>
      <c r="AJ1800">
        <v>841</v>
      </c>
      <c r="AK1800">
        <v>2008.0129999999999</v>
      </c>
      <c r="AL1800">
        <v>0.98929845422116502</v>
      </c>
      <c r="AM1800">
        <v>1.07015457788347E-2</v>
      </c>
      <c r="AN1800">
        <v>0</v>
      </c>
      <c r="AO1800">
        <v>0</v>
      </c>
      <c r="AP1800">
        <v>1.07015457788347E-2</v>
      </c>
      <c r="AQ1800">
        <v>3.3293697978596902E-2</v>
      </c>
      <c r="AR1800">
        <v>3.7037037037037E-2</v>
      </c>
      <c r="AS1800">
        <v>0.37514934289127799</v>
      </c>
      <c r="AT1800">
        <v>35652</v>
      </c>
      <c r="AU1800">
        <v>54674</v>
      </c>
      <c r="AV1800">
        <v>58464.822134387403</v>
      </c>
      <c r="AW1800">
        <v>0.12128418549346</v>
      </c>
      <c r="AX1800">
        <v>0.69343065693430594</v>
      </c>
      <c r="AY1800">
        <v>73.2</v>
      </c>
      <c r="AZ1800">
        <v>0</v>
      </c>
      <c r="BA1800">
        <v>0.86087990487514798</v>
      </c>
      <c r="BB1800">
        <v>0</v>
      </c>
      <c r="BC1800">
        <v>0.98221343873517697</v>
      </c>
      <c r="BD1800">
        <v>1.7786561264822101E-2</v>
      </c>
      <c r="BE1800">
        <v>1975</v>
      </c>
      <c r="BF1800">
        <v>44</v>
      </c>
      <c r="BG1800">
        <v>0.19173533200000001</v>
      </c>
      <c r="BH1800">
        <v>0</v>
      </c>
      <c r="BI1800">
        <v>0</v>
      </c>
    </row>
    <row r="1801" spans="1:61" x14ac:dyDescent="0.2">
      <c r="A1801">
        <v>1800</v>
      </c>
      <c r="B1801">
        <v>40136154002</v>
      </c>
      <c r="C1801">
        <v>4703200001</v>
      </c>
      <c r="D1801" t="s">
        <v>27</v>
      </c>
      <c r="E1801">
        <v>85351</v>
      </c>
      <c r="F1801">
        <v>2682.0926249464801</v>
      </c>
      <c r="G1801">
        <v>27.0957624827</v>
      </c>
      <c r="H1801">
        <v>0.52484345582983705</v>
      </c>
      <c r="I1801">
        <v>4.7</v>
      </c>
      <c r="J1801">
        <v>4.3746315000000001E-2</v>
      </c>
      <c r="K1801">
        <v>0</v>
      </c>
      <c r="L1801">
        <v>0</v>
      </c>
      <c r="M1801">
        <v>0</v>
      </c>
      <c r="N1801">
        <v>23</v>
      </c>
      <c r="O1801">
        <v>8036.8290320395499</v>
      </c>
      <c r="P1801">
        <v>349.42734921911085</v>
      </c>
      <c r="Q1801">
        <v>15289.6192155187</v>
      </c>
      <c r="R1801">
        <f>Q1801/AJ1801</f>
        <v>7.6678130469000498</v>
      </c>
      <c r="S1801">
        <v>0</v>
      </c>
      <c r="T1801">
        <v>0</v>
      </c>
      <c r="U1801">
        <v>3</v>
      </c>
      <c r="X1801">
        <v>0</v>
      </c>
      <c r="Y1801">
        <v>0</v>
      </c>
      <c r="Z1801">
        <v>0</v>
      </c>
      <c r="AA1801">
        <v>1</v>
      </c>
      <c r="AB1801">
        <v>1622.10767939265</v>
      </c>
      <c r="AC1801">
        <v>0</v>
      </c>
      <c r="AD1801">
        <v>15289.6192155187</v>
      </c>
      <c r="AE1801">
        <v>7.66781304690008</v>
      </c>
      <c r="AF1801">
        <v>0</v>
      </c>
      <c r="AG1801">
        <v>0</v>
      </c>
      <c r="AH1801">
        <v>15289.6192155187</v>
      </c>
      <c r="AI1801">
        <v>0</v>
      </c>
      <c r="AJ1801">
        <v>1994</v>
      </c>
      <c r="AK1801">
        <v>3381.489</v>
      </c>
      <c r="AL1801">
        <v>0.98946840521564605</v>
      </c>
      <c r="AM1801">
        <v>1.0531594784352999E-2</v>
      </c>
      <c r="AN1801">
        <v>0</v>
      </c>
      <c r="AO1801">
        <v>0</v>
      </c>
      <c r="AP1801">
        <v>0</v>
      </c>
      <c r="AQ1801">
        <v>3.4603811434302897E-2</v>
      </c>
      <c r="AR1801">
        <v>5.8973055414336499E-2</v>
      </c>
      <c r="AS1801">
        <v>0.22013218098627299</v>
      </c>
      <c r="AT1801">
        <v>32533</v>
      </c>
      <c r="AU1801">
        <v>42659</v>
      </c>
      <c r="AV1801">
        <v>60281.341107871704</v>
      </c>
      <c r="AW1801">
        <v>0.140822784810126</v>
      </c>
      <c r="AX1801">
        <v>0.62126245847175998</v>
      </c>
      <c r="AY1801">
        <v>72.599999999999994</v>
      </c>
      <c r="AZ1801">
        <v>4.5135406218655902E-3</v>
      </c>
      <c r="BA1801">
        <v>0.728184553660983</v>
      </c>
      <c r="BB1801">
        <v>8.7463556851311904E-3</v>
      </c>
      <c r="BC1801">
        <v>0.88435374149659796</v>
      </c>
      <c r="BD1801">
        <v>0.115646258503401</v>
      </c>
      <c r="BE1801">
        <v>1976</v>
      </c>
      <c r="BF1801">
        <v>43</v>
      </c>
      <c r="BG1801">
        <v>0.131784966</v>
      </c>
      <c r="BH1801">
        <v>0</v>
      </c>
      <c r="BI1801">
        <v>0</v>
      </c>
    </row>
    <row r="1802" spans="1:61" x14ac:dyDescent="0.2">
      <c r="A1802">
        <v>1801</v>
      </c>
      <c r="B1802">
        <v>40136155001</v>
      </c>
      <c r="C1802">
        <v>4540500006</v>
      </c>
      <c r="D1802" t="s">
        <v>45</v>
      </c>
      <c r="E1802">
        <v>85381</v>
      </c>
      <c r="F1802">
        <v>4555.61513518838</v>
      </c>
      <c r="G1802">
        <v>51.222654404799997</v>
      </c>
      <c r="H1802">
        <v>0.195419311429055</v>
      </c>
      <c r="I1802">
        <v>4.7</v>
      </c>
      <c r="J1802">
        <v>0.27990493399999999</v>
      </c>
      <c r="K1802">
        <v>0</v>
      </c>
      <c r="L1802">
        <v>0</v>
      </c>
      <c r="M1802">
        <v>0</v>
      </c>
      <c r="N1802">
        <v>16</v>
      </c>
      <c r="O1802">
        <v>2484.6539083028902</v>
      </c>
      <c r="P1802">
        <v>155.29086926893063</v>
      </c>
      <c r="Q1802">
        <v>4405.25679851934</v>
      </c>
      <c r="R1802">
        <f>Q1802/AJ1802</f>
        <v>3.749154722144119</v>
      </c>
      <c r="S1802">
        <v>0</v>
      </c>
      <c r="T1802">
        <v>0</v>
      </c>
      <c r="U1802">
        <v>3</v>
      </c>
      <c r="X1802">
        <v>0</v>
      </c>
      <c r="Y1802">
        <v>0</v>
      </c>
      <c r="Z1802">
        <v>0</v>
      </c>
      <c r="AA1802">
        <v>1</v>
      </c>
      <c r="AB1802">
        <v>1067.2426148997899</v>
      </c>
      <c r="AC1802">
        <v>0</v>
      </c>
      <c r="AD1802">
        <v>4405.25679851934</v>
      </c>
      <c r="AE1802">
        <v>3.7491547221441199</v>
      </c>
      <c r="AF1802">
        <v>0</v>
      </c>
      <c r="AG1802">
        <v>0</v>
      </c>
      <c r="AH1802">
        <v>4405.25679851934</v>
      </c>
      <c r="AI1802">
        <v>0</v>
      </c>
      <c r="AJ1802">
        <v>1175</v>
      </c>
      <c r="AK1802">
        <v>2624.93</v>
      </c>
      <c r="AL1802">
        <v>0.96936170212765904</v>
      </c>
      <c r="AM1802">
        <v>3.06382978723404E-2</v>
      </c>
      <c r="AN1802">
        <v>0</v>
      </c>
      <c r="AO1802">
        <v>0</v>
      </c>
      <c r="AP1802">
        <v>1.4468085106382899E-2</v>
      </c>
      <c r="AQ1802">
        <v>4.5106382978723401E-2</v>
      </c>
      <c r="AR1802">
        <v>2.3829787234042499E-2</v>
      </c>
      <c r="AS1802">
        <v>0.41531914893617</v>
      </c>
      <c r="AT1802">
        <v>48021</v>
      </c>
      <c r="AU1802">
        <v>58675</v>
      </c>
      <c r="AV1802">
        <v>75941.496598639496</v>
      </c>
      <c r="AW1802">
        <v>5.7872340425531903E-2</v>
      </c>
      <c r="AX1802">
        <v>0.66979166666666601</v>
      </c>
      <c r="AY1802">
        <v>72.2</v>
      </c>
      <c r="AZ1802">
        <v>0</v>
      </c>
      <c r="BA1802">
        <v>0.78808510638297802</v>
      </c>
      <c r="BB1802">
        <v>0</v>
      </c>
      <c r="BC1802">
        <v>0.97823129251700602</v>
      </c>
      <c r="BD1802">
        <v>2.1768707482993099E-2</v>
      </c>
      <c r="BE1802">
        <v>1988</v>
      </c>
      <c r="BF1802">
        <v>31</v>
      </c>
      <c r="BG1802">
        <v>0.203534778</v>
      </c>
      <c r="BH1802">
        <v>0</v>
      </c>
      <c r="BI1802">
        <v>0</v>
      </c>
    </row>
    <row r="1803" spans="1:61" x14ac:dyDescent="0.2">
      <c r="A1803">
        <v>1802</v>
      </c>
      <c r="B1803">
        <v>40136155002</v>
      </c>
      <c r="C1803">
        <v>4540500006</v>
      </c>
      <c r="D1803" t="s">
        <v>45</v>
      </c>
      <c r="E1803">
        <v>85381</v>
      </c>
      <c r="F1803">
        <v>5303.8306366925999</v>
      </c>
      <c r="G1803">
        <v>51.222654404799997</v>
      </c>
      <c r="H1803">
        <v>0.14011256217590401</v>
      </c>
      <c r="I1803">
        <v>4.7</v>
      </c>
      <c r="J1803">
        <v>0.27990493399999999</v>
      </c>
      <c r="K1803">
        <v>0</v>
      </c>
      <c r="L1803">
        <v>0</v>
      </c>
      <c r="M1803">
        <v>0</v>
      </c>
      <c r="N1803">
        <v>20</v>
      </c>
      <c r="O1803">
        <v>8444.7436054905102</v>
      </c>
      <c r="P1803">
        <v>422.23718027452549</v>
      </c>
      <c r="Q1803">
        <v>4054.6512614247499</v>
      </c>
      <c r="R1803">
        <f>Q1803/AJ1803</f>
        <v>6.7129987771932944</v>
      </c>
      <c r="S1803">
        <v>1</v>
      </c>
      <c r="T1803">
        <v>0</v>
      </c>
      <c r="U1803">
        <v>2</v>
      </c>
      <c r="V1803">
        <v>0</v>
      </c>
      <c r="W1803">
        <v>1</v>
      </c>
      <c r="X1803">
        <v>1</v>
      </c>
      <c r="Y1803">
        <v>0</v>
      </c>
      <c r="Z1803">
        <v>0</v>
      </c>
      <c r="AA1803">
        <v>0</v>
      </c>
      <c r="AB1803">
        <v>437.68372409886598</v>
      </c>
      <c r="AC1803">
        <v>21.560827845814401</v>
      </c>
      <c r="AD1803">
        <v>4054.6512614247499</v>
      </c>
      <c r="AE1803">
        <v>6.7129987771932997</v>
      </c>
      <c r="AF1803">
        <v>307.33011420276802</v>
      </c>
      <c r="AG1803">
        <v>0.50882469238868899</v>
      </c>
      <c r="AH1803">
        <v>3747.32114722199</v>
      </c>
      <c r="AI1803">
        <v>7.5796929103780802E-2</v>
      </c>
      <c r="AJ1803">
        <v>604</v>
      </c>
      <c r="AK1803">
        <v>1697.5840000000001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1.4900662251655599E-2</v>
      </c>
      <c r="AR1803">
        <v>4.4596912521440803E-2</v>
      </c>
      <c r="AS1803">
        <v>0.40823327615780403</v>
      </c>
      <c r="AT1803">
        <v>42128</v>
      </c>
      <c r="AU1803">
        <v>54107</v>
      </c>
      <c r="AV1803">
        <v>76811.419753086404</v>
      </c>
      <c r="AW1803">
        <v>8.1125827814569507E-2</v>
      </c>
      <c r="AX1803">
        <v>0.569029850746268</v>
      </c>
      <c r="AY1803">
        <v>70.8</v>
      </c>
      <c r="AZ1803">
        <v>0</v>
      </c>
      <c r="BA1803">
        <v>0.693708609271523</v>
      </c>
      <c r="BB1803">
        <v>0</v>
      </c>
      <c r="BC1803">
        <v>1</v>
      </c>
      <c r="BD1803">
        <v>0</v>
      </c>
      <c r="BE1803">
        <v>1988</v>
      </c>
      <c r="BF1803">
        <v>31</v>
      </c>
      <c r="BG1803">
        <v>0.23412665899999999</v>
      </c>
      <c r="BH1803">
        <v>0</v>
      </c>
      <c r="BI1803">
        <v>0</v>
      </c>
    </row>
    <row r="1804" spans="1:61" x14ac:dyDescent="0.2">
      <c r="A1804">
        <v>1803</v>
      </c>
      <c r="B1804">
        <v>40136155003</v>
      </c>
      <c r="C1804">
        <v>4703200001</v>
      </c>
      <c r="D1804" t="s">
        <v>27</v>
      </c>
      <c r="E1804">
        <v>85351</v>
      </c>
      <c r="F1804">
        <v>2601.22838458869</v>
      </c>
      <c r="G1804">
        <v>27.0957624827</v>
      </c>
      <c r="H1804">
        <v>0.111086441508746</v>
      </c>
      <c r="I1804">
        <v>4.7</v>
      </c>
      <c r="J1804">
        <v>4.3746315000000001E-2</v>
      </c>
      <c r="K1804">
        <v>0</v>
      </c>
      <c r="L1804">
        <v>0</v>
      </c>
      <c r="M1804">
        <v>0</v>
      </c>
      <c r="N1804">
        <v>23</v>
      </c>
      <c r="O1804">
        <v>7361.0023891078999</v>
      </c>
      <c r="P1804">
        <v>320.04358213512609</v>
      </c>
      <c r="Q1804">
        <v>8311.0731583182605</v>
      </c>
      <c r="R1804">
        <f>Q1804/AJ1804</f>
        <v>10.73782061798225</v>
      </c>
      <c r="S1804">
        <v>1</v>
      </c>
      <c r="T1804">
        <v>0</v>
      </c>
      <c r="U1804">
        <v>2</v>
      </c>
      <c r="V1804">
        <v>0</v>
      </c>
      <c r="W1804">
        <v>1</v>
      </c>
      <c r="X1804">
        <v>1</v>
      </c>
      <c r="Y1804">
        <v>0</v>
      </c>
      <c r="Z1804">
        <v>0</v>
      </c>
      <c r="AA1804">
        <v>0</v>
      </c>
      <c r="AB1804">
        <v>809.53907012042396</v>
      </c>
      <c r="AC1804">
        <v>21.560827845814401</v>
      </c>
      <c r="AD1804">
        <v>8311.0731583182605</v>
      </c>
      <c r="AE1804">
        <v>10.7378206179822</v>
      </c>
      <c r="AF1804">
        <v>0</v>
      </c>
      <c r="AG1804">
        <v>0</v>
      </c>
      <c r="AH1804">
        <v>8311.0731583182605</v>
      </c>
      <c r="AI1804">
        <v>0</v>
      </c>
      <c r="AJ1804">
        <v>774</v>
      </c>
      <c r="AK1804">
        <v>3762.4609999999998</v>
      </c>
      <c r="AL1804">
        <v>0.95219638242894</v>
      </c>
      <c r="AM1804">
        <v>4.7803617571059401E-2</v>
      </c>
      <c r="AN1804">
        <v>2.19638242894056E-2</v>
      </c>
      <c r="AO1804">
        <v>0</v>
      </c>
      <c r="AP1804">
        <v>0</v>
      </c>
      <c r="AQ1804">
        <v>2.58397932816537E-2</v>
      </c>
      <c r="AR1804">
        <v>0</v>
      </c>
      <c r="AS1804">
        <v>0.32236842105263103</v>
      </c>
      <c r="AT1804">
        <v>49126</v>
      </c>
      <c r="AU1804">
        <v>53264</v>
      </c>
      <c r="AV1804">
        <v>76397.363083164295</v>
      </c>
      <c r="AW1804">
        <v>0.20801033591731199</v>
      </c>
      <c r="AX1804">
        <v>0.80633802816901401</v>
      </c>
      <c r="AY1804">
        <v>68.400000000000006</v>
      </c>
      <c r="AZ1804">
        <v>9.0439276485788107E-3</v>
      </c>
      <c r="BA1804">
        <v>0.55167958656330696</v>
      </c>
      <c r="BB1804">
        <v>1.2170385395537499E-2</v>
      </c>
      <c r="BC1804">
        <v>0.98782961460446195</v>
      </c>
      <c r="BD1804">
        <v>1.2170385395537499E-2</v>
      </c>
      <c r="BE1804">
        <v>1985</v>
      </c>
      <c r="BF1804">
        <v>34</v>
      </c>
      <c r="BG1804">
        <v>0.12853289900000001</v>
      </c>
      <c r="BH1804">
        <v>0</v>
      </c>
      <c r="BI1804">
        <v>0</v>
      </c>
    </row>
    <row r="1805" spans="1:61" x14ac:dyDescent="0.2">
      <c r="A1805">
        <v>1804</v>
      </c>
      <c r="B1805">
        <v>40136156001</v>
      </c>
      <c r="C1805">
        <v>4703200001</v>
      </c>
      <c r="D1805" t="s">
        <v>27</v>
      </c>
      <c r="E1805">
        <v>85351</v>
      </c>
      <c r="F1805">
        <v>3084.57762661878</v>
      </c>
      <c r="G1805">
        <v>27.0957624827</v>
      </c>
      <c r="H1805">
        <v>0.268862210263829</v>
      </c>
      <c r="I1805">
        <v>4.7</v>
      </c>
      <c r="J1805">
        <v>4.3746315000000001E-2</v>
      </c>
      <c r="K1805">
        <v>0</v>
      </c>
      <c r="L1805">
        <v>0</v>
      </c>
      <c r="M1805">
        <v>0</v>
      </c>
      <c r="N1805">
        <v>15</v>
      </c>
      <c r="O1805">
        <v>19756.905964393802</v>
      </c>
      <c r="P1805">
        <v>1317.1270642929201</v>
      </c>
      <c r="Q1805">
        <v>4160.0122131579501</v>
      </c>
      <c r="R1805">
        <f>Q1805/AJ1805</f>
        <v>6.2935131817820729</v>
      </c>
      <c r="S1805">
        <v>1</v>
      </c>
      <c r="T1805">
        <v>0</v>
      </c>
      <c r="U1805">
        <v>2</v>
      </c>
      <c r="V1805">
        <v>0</v>
      </c>
      <c r="W1805">
        <v>1</v>
      </c>
      <c r="X1805">
        <v>1</v>
      </c>
      <c r="Y1805">
        <v>0</v>
      </c>
      <c r="Z1805">
        <v>0</v>
      </c>
      <c r="AA1805">
        <v>0</v>
      </c>
      <c r="AB1805">
        <v>909.63626887176804</v>
      </c>
      <c r="AC1805">
        <v>10.0557616952264</v>
      </c>
      <c r="AD1805">
        <v>4160.0122131579501</v>
      </c>
      <c r="AE1805">
        <v>6.29351318178208</v>
      </c>
      <c r="AF1805">
        <v>0</v>
      </c>
      <c r="AG1805">
        <v>0</v>
      </c>
      <c r="AH1805">
        <v>4160.0122131579501</v>
      </c>
      <c r="AI1805">
        <v>0</v>
      </c>
      <c r="AJ1805">
        <v>661</v>
      </c>
      <c r="AK1805">
        <v>2196.7240000000002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2.8744326777609599E-2</v>
      </c>
      <c r="AR1805">
        <v>0</v>
      </c>
      <c r="AS1805">
        <v>0.52798789712556704</v>
      </c>
      <c r="AT1805">
        <v>49721</v>
      </c>
      <c r="AU1805">
        <v>63542</v>
      </c>
      <c r="AV1805">
        <v>82263.636363636397</v>
      </c>
      <c r="AW1805">
        <v>0</v>
      </c>
      <c r="AX1805">
        <v>0.73763440860215002</v>
      </c>
      <c r="AY1805">
        <v>71.400000000000006</v>
      </c>
      <c r="AZ1805">
        <v>0</v>
      </c>
      <c r="BA1805">
        <v>0.81089258698941002</v>
      </c>
      <c r="BB1805">
        <v>0</v>
      </c>
      <c r="BC1805">
        <v>1</v>
      </c>
      <c r="BD1805">
        <v>0</v>
      </c>
      <c r="BE1805">
        <v>1995</v>
      </c>
      <c r="BF1805">
        <v>24</v>
      </c>
      <c r="BG1805">
        <v>0.16604028100000001</v>
      </c>
      <c r="BH1805">
        <v>0</v>
      </c>
      <c r="BI1805">
        <v>0</v>
      </c>
    </row>
    <row r="1806" spans="1:61" x14ac:dyDescent="0.2">
      <c r="A1806">
        <v>1805</v>
      </c>
      <c r="B1806">
        <v>40136156002</v>
      </c>
      <c r="C1806">
        <v>4540500014</v>
      </c>
      <c r="D1806" t="s">
        <v>230</v>
      </c>
      <c r="E1806">
        <v>85382</v>
      </c>
      <c r="F1806">
        <v>1249.9814931524099</v>
      </c>
      <c r="G1806">
        <v>10.038394846099999</v>
      </c>
      <c r="H1806">
        <v>6.2230895666312402E-2</v>
      </c>
      <c r="I1806">
        <v>4.5</v>
      </c>
      <c r="J1806">
        <v>0.27504378600000001</v>
      </c>
      <c r="K1806">
        <v>0</v>
      </c>
      <c r="L1806">
        <v>0</v>
      </c>
      <c r="M1806">
        <v>0</v>
      </c>
      <c r="N1806">
        <v>85</v>
      </c>
      <c r="O1806">
        <v>26079.385945287198</v>
      </c>
      <c r="P1806">
        <v>306.8163052386729</v>
      </c>
      <c r="Q1806">
        <v>14001.1811616423</v>
      </c>
      <c r="R1806">
        <f>Q1806/AJ1806</f>
        <v>12.42340830669237</v>
      </c>
      <c r="S1806">
        <v>1</v>
      </c>
      <c r="T1806">
        <v>0</v>
      </c>
      <c r="U1806">
        <v>2</v>
      </c>
      <c r="V1806">
        <v>0</v>
      </c>
      <c r="W1806">
        <v>1</v>
      </c>
      <c r="X1806">
        <v>2</v>
      </c>
      <c r="Y1806">
        <v>0</v>
      </c>
      <c r="Z1806">
        <v>0</v>
      </c>
      <c r="AA1806">
        <v>0</v>
      </c>
      <c r="AB1806">
        <v>584.66861260318399</v>
      </c>
      <c r="AC1806">
        <v>14.591628106201201</v>
      </c>
      <c r="AD1806">
        <v>14001.1811616423</v>
      </c>
      <c r="AE1806">
        <v>12.4234083066924</v>
      </c>
      <c r="AF1806">
        <v>329.63616232879599</v>
      </c>
      <c r="AG1806">
        <v>0.29248993995456601</v>
      </c>
      <c r="AH1806">
        <v>13671.544999313501</v>
      </c>
      <c r="AI1806">
        <v>2.3543453836014E-2</v>
      </c>
      <c r="AJ1806">
        <v>1127</v>
      </c>
      <c r="AK1806">
        <v>3481.1379999999999</v>
      </c>
      <c r="AL1806">
        <v>0.96273291925465798</v>
      </c>
      <c r="AM1806">
        <v>3.7267080745341498E-2</v>
      </c>
      <c r="AN1806" s="1">
        <v>8.8731144631765699E-4</v>
      </c>
      <c r="AO1806">
        <v>2.6619343389529702E-3</v>
      </c>
      <c r="AP1806">
        <v>0</v>
      </c>
      <c r="AQ1806">
        <v>0.14818101153504801</v>
      </c>
      <c r="AR1806">
        <v>2.5959367945823899E-2</v>
      </c>
      <c r="AS1806">
        <v>0.38600451467268598</v>
      </c>
      <c r="AT1806">
        <v>33751</v>
      </c>
      <c r="AU1806">
        <v>53789</v>
      </c>
      <c r="AV1806">
        <v>64072.949389179797</v>
      </c>
      <c r="AW1806">
        <v>0.22739480752014299</v>
      </c>
      <c r="AX1806">
        <v>0.35800970873786397</v>
      </c>
      <c r="AY1806">
        <v>43.6</v>
      </c>
      <c r="AZ1806">
        <v>0.16681455190771899</v>
      </c>
      <c r="BA1806">
        <v>0.26353149955634397</v>
      </c>
      <c r="BB1806">
        <v>0.20244328097731201</v>
      </c>
      <c r="BC1806">
        <v>0.85863874345549696</v>
      </c>
      <c r="BD1806">
        <v>0.14136125654450199</v>
      </c>
      <c r="BE1806">
        <v>2000</v>
      </c>
      <c r="BF1806">
        <v>19</v>
      </c>
      <c r="BG1806">
        <v>0.139795792</v>
      </c>
      <c r="BH1806">
        <v>0</v>
      </c>
      <c r="BI1806">
        <v>0</v>
      </c>
    </row>
    <row r="1807" spans="1:61" x14ac:dyDescent="0.2">
      <c r="A1807">
        <v>1806</v>
      </c>
      <c r="B1807">
        <v>40136156003</v>
      </c>
      <c r="C1807">
        <v>4540500006</v>
      </c>
      <c r="D1807" t="s">
        <v>45</v>
      </c>
      <c r="E1807">
        <v>85381</v>
      </c>
      <c r="F1807">
        <v>4803.67778469922</v>
      </c>
      <c r="G1807">
        <v>51.222654404799997</v>
      </c>
      <c r="H1807">
        <v>0.10330492376321899</v>
      </c>
      <c r="I1807">
        <v>4.7</v>
      </c>
      <c r="J1807">
        <v>0.27990493399999999</v>
      </c>
      <c r="K1807">
        <v>0</v>
      </c>
      <c r="L1807">
        <v>0</v>
      </c>
      <c r="M1807">
        <v>0</v>
      </c>
      <c r="N1807">
        <v>35</v>
      </c>
      <c r="O1807">
        <v>5531.63686271816</v>
      </c>
      <c r="P1807">
        <v>158.04676750623315</v>
      </c>
      <c r="Q1807">
        <v>4813.5540140704497</v>
      </c>
      <c r="R1807">
        <f>Q1807/AJ1807</f>
        <v>4.114148729974743</v>
      </c>
      <c r="S1807">
        <v>1</v>
      </c>
      <c r="T1807">
        <v>0</v>
      </c>
      <c r="U1807">
        <v>2</v>
      </c>
      <c r="V1807">
        <v>0</v>
      </c>
      <c r="W1807">
        <v>1</v>
      </c>
      <c r="X1807">
        <v>1</v>
      </c>
      <c r="Y1807">
        <v>0</v>
      </c>
      <c r="Z1807">
        <v>0</v>
      </c>
      <c r="AA1807">
        <v>0</v>
      </c>
      <c r="AB1807">
        <v>498.81070623959198</v>
      </c>
      <c r="AC1807">
        <v>9.6677221981244497</v>
      </c>
      <c r="AD1807">
        <v>4813.5540140704497</v>
      </c>
      <c r="AE1807">
        <v>4.1141487299747403</v>
      </c>
      <c r="AF1807">
        <v>136.55342465753401</v>
      </c>
      <c r="AG1807">
        <v>0.11671232876712299</v>
      </c>
      <c r="AH1807">
        <v>4677.0005894129099</v>
      </c>
      <c r="AI1807">
        <v>2.8368524432960798E-2</v>
      </c>
      <c r="AJ1807">
        <v>1170</v>
      </c>
      <c r="AK1807">
        <v>2224.0859999999998</v>
      </c>
      <c r="AL1807">
        <v>0.98547008547008497</v>
      </c>
      <c r="AM1807">
        <v>1.45299145299144E-2</v>
      </c>
      <c r="AN1807">
        <v>0</v>
      </c>
      <c r="AO1807">
        <v>0</v>
      </c>
      <c r="AP1807">
        <v>0</v>
      </c>
      <c r="AQ1807">
        <v>2.6495726495726402E-2</v>
      </c>
      <c r="AR1807">
        <v>6.4957264957264907E-2</v>
      </c>
      <c r="AS1807">
        <v>0.38547008547008499</v>
      </c>
      <c r="AT1807">
        <v>35623</v>
      </c>
      <c r="AU1807">
        <v>44886</v>
      </c>
      <c r="AV1807">
        <v>56877.215189873401</v>
      </c>
      <c r="AW1807">
        <v>0.19658119658119599</v>
      </c>
      <c r="AX1807">
        <v>0.70284510010537404</v>
      </c>
      <c r="AY1807">
        <v>69.5</v>
      </c>
      <c r="AZ1807">
        <v>0</v>
      </c>
      <c r="BA1807">
        <v>0.62820512820512797</v>
      </c>
      <c r="BB1807">
        <v>0</v>
      </c>
      <c r="BC1807">
        <v>1</v>
      </c>
      <c r="BD1807">
        <v>0</v>
      </c>
      <c r="BE1807">
        <v>1994</v>
      </c>
      <c r="BF1807">
        <v>25</v>
      </c>
      <c r="BG1807">
        <v>0.213965299</v>
      </c>
      <c r="BH1807">
        <v>0</v>
      </c>
      <c r="BI1807">
        <v>0</v>
      </c>
    </row>
    <row r="1808" spans="1:61" x14ac:dyDescent="0.2">
      <c r="A1808">
        <v>1807</v>
      </c>
      <c r="B1808">
        <v>40136157001</v>
      </c>
      <c r="C1808">
        <v>4278200049</v>
      </c>
      <c r="D1808" t="s">
        <v>363</v>
      </c>
      <c r="E1808">
        <v>85308</v>
      </c>
      <c r="F1808">
        <v>69.448733842298296</v>
      </c>
      <c r="G1808">
        <v>4.9222286334099996</v>
      </c>
      <c r="H1808">
        <v>0.114660975581969</v>
      </c>
      <c r="I1808">
        <v>4.0999999999999996</v>
      </c>
      <c r="J1808">
        <v>0.40658934000000002</v>
      </c>
      <c r="K1808">
        <v>0</v>
      </c>
      <c r="L1808">
        <v>0</v>
      </c>
      <c r="M1808">
        <v>0</v>
      </c>
      <c r="N1808">
        <v>76</v>
      </c>
      <c r="O1808">
        <v>31176.810009168301</v>
      </c>
      <c r="P1808">
        <v>410.22118433116185</v>
      </c>
      <c r="Q1808">
        <v>20792.434170896198</v>
      </c>
      <c r="R1808">
        <f>Q1808/AJ1808</f>
        <v>14.540163755871468</v>
      </c>
      <c r="S1808">
        <v>1</v>
      </c>
      <c r="T1808">
        <v>1</v>
      </c>
      <c r="U1808">
        <v>1</v>
      </c>
      <c r="V1808">
        <v>1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69.448733842298296</v>
      </c>
      <c r="AC1808">
        <v>4.92390590807676</v>
      </c>
      <c r="AD1808">
        <v>20792.434170896198</v>
      </c>
      <c r="AE1808">
        <v>14.540163755871401</v>
      </c>
      <c r="AF1808">
        <v>2384.0807867588401</v>
      </c>
      <c r="AG1808">
        <v>1.6671893613698101</v>
      </c>
      <c r="AH1808">
        <v>18408.353384137299</v>
      </c>
      <c r="AI1808">
        <v>0.114660975581969</v>
      </c>
      <c r="AJ1808">
        <v>1430</v>
      </c>
      <c r="AK1808">
        <v>2946.364</v>
      </c>
      <c r="AL1808">
        <v>0.91538461538461502</v>
      </c>
      <c r="AM1808">
        <v>8.4615384615384606E-2</v>
      </c>
      <c r="AN1808">
        <v>6.0139860139860099E-2</v>
      </c>
      <c r="AO1808">
        <v>0</v>
      </c>
      <c r="AP1808">
        <v>1.04895104895104E-2</v>
      </c>
      <c r="AQ1808">
        <v>0.12867132867132799</v>
      </c>
      <c r="AR1808">
        <v>4.8085485307212801E-2</v>
      </c>
      <c r="AS1808">
        <v>0.28138913624220802</v>
      </c>
      <c r="AT1808">
        <v>41451</v>
      </c>
      <c r="AU1808">
        <v>90000</v>
      </c>
      <c r="AV1808">
        <v>100948.07692307699</v>
      </c>
      <c r="AW1808">
        <v>7.9020979020979001E-2</v>
      </c>
      <c r="AX1808">
        <v>0.72712146422628898</v>
      </c>
      <c r="AY1808">
        <v>47.8</v>
      </c>
      <c r="AZ1808">
        <v>0.183916083916083</v>
      </c>
      <c r="BA1808">
        <v>0.15524475524475501</v>
      </c>
      <c r="BB1808">
        <v>0.23776223776223701</v>
      </c>
      <c r="BC1808">
        <v>1</v>
      </c>
      <c r="BD1808">
        <v>0</v>
      </c>
      <c r="BE1808">
        <v>1993</v>
      </c>
      <c r="BF1808">
        <v>26</v>
      </c>
      <c r="BG1808">
        <v>0.12762472</v>
      </c>
      <c r="BH1808">
        <v>4483.0242310000003</v>
      </c>
      <c r="BI1808">
        <v>3.3412960000000001E-3</v>
      </c>
    </row>
    <row r="1809" spans="1:61" x14ac:dyDescent="0.2">
      <c r="A1809">
        <v>1808</v>
      </c>
      <c r="B1809">
        <v>40136157002</v>
      </c>
      <c r="C1809">
        <v>4278200049</v>
      </c>
      <c r="D1809" t="s">
        <v>363</v>
      </c>
      <c r="E1809">
        <v>85308</v>
      </c>
      <c r="F1809">
        <v>619.42820459899497</v>
      </c>
      <c r="G1809">
        <v>4.9222286334099996</v>
      </c>
      <c r="H1809">
        <v>0.113889576829902</v>
      </c>
      <c r="I1809">
        <v>4.0999999999999996</v>
      </c>
      <c r="J1809">
        <v>0.40658934000000002</v>
      </c>
      <c r="K1809">
        <v>0</v>
      </c>
      <c r="L1809">
        <v>0</v>
      </c>
      <c r="M1809">
        <v>0</v>
      </c>
      <c r="N1809">
        <v>67</v>
      </c>
      <c r="O1809">
        <v>27975.219639437299</v>
      </c>
      <c r="P1809">
        <v>417.54059163339252</v>
      </c>
      <c r="Q1809">
        <v>27656.398423851599</v>
      </c>
      <c r="R1809">
        <f>Q1809/AJ1809</f>
        <v>15.995603484009022</v>
      </c>
      <c r="S1809">
        <v>1</v>
      </c>
      <c r="T1809">
        <v>1</v>
      </c>
      <c r="U1809">
        <v>1</v>
      </c>
      <c r="V1809">
        <v>1</v>
      </c>
      <c r="W1809">
        <v>0</v>
      </c>
      <c r="X1809">
        <v>2</v>
      </c>
      <c r="Y1809">
        <v>0</v>
      </c>
      <c r="Z1809">
        <v>0</v>
      </c>
      <c r="AA1809">
        <v>0</v>
      </c>
      <c r="AB1809">
        <v>619.42820459899497</v>
      </c>
      <c r="AC1809">
        <v>7.9181488089177599</v>
      </c>
      <c r="AD1809">
        <v>27656.398423851599</v>
      </c>
      <c r="AE1809">
        <v>15.995603484008999</v>
      </c>
      <c r="AF1809">
        <v>3881.7203414757601</v>
      </c>
      <c r="AG1809">
        <v>2.2450667099339201</v>
      </c>
      <c r="AH1809">
        <v>23774.678082375802</v>
      </c>
      <c r="AI1809">
        <v>0.14035523649847501</v>
      </c>
      <c r="AJ1809">
        <v>1729</v>
      </c>
      <c r="AK1809">
        <v>6330.7079999999996</v>
      </c>
      <c r="AL1809">
        <v>0.856564488143435</v>
      </c>
      <c r="AM1809">
        <v>0.143435511856564</v>
      </c>
      <c r="AN1809">
        <v>0</v>
      </c>
      <c r="AO1809">
        <v>0</v>
      </c>
      <c r="AP1809">
        <v>0.13475997686523999</v>
      </c>
      <c r="AQ1809">
        <v>0.111046847888953</v>
      </c>
      <c r="AR1809">
        <v>4.5779685264663798E-2</v>
      </c>
      <c r="AS1809">
        <v>0.50071530758226002</v>
      </c>
      <c r="AT1809">
        <v>44518</v>
      </c>
      <c r="AU1809">
        <v>109063</v>
      </c>
      <c r="AV1809">
        <v>128162.631578947</v>
      </c>
      <c r="AW1809">
        <v>7.4031231925968694E-2</v>
      </c>
      <c r="AX1809">
        <v>0.80698835274542402</v>
      </c>
      <c r="AY1809">
        <v>51.2</v>
      </c>
      <c r="AZ1809">
        <v>0.108733371891266</v>
      </c>
      <c r="BA1809">
        <v>0.204164256795835</v>
      </c>
      <c r="BB1809">
        <v>0.27368421052631497</v>
      </c>
      <c r="BC1809">
        <v>1</v>
      </c>
      <c r="BD1809">
        <v>0</v>
      </c>
      <c r="BE1809">
        <v>1994</v>
      </c>
      <c r="BF1809">
        <v>25</v>
      </c>
      <c r="BG1809">
        <v>0.163852583</v>
      </c>
      <c r="BH1809">
        <v>44084.635130000002</v>
      </c>
      <c r="BI1809">
        <v>6.2327511000000002E-2</v>
      </c>
    </row>
    <row r="1810" spans="1:61" x14ac:dyDescent="0.2">
      <c r="A1810">
        <v>1809</v>
      </c>
      <c r="B1810">
        <v>40136158001</v>
      </c>
      <c r="C1810">
        <v>4278200057</v>
      </c>
      <c r="D1810" t="s">
        <v>364</v>
      </c>
      <c r="E1810">
        <v>85308</v>
      </c>
      <c r="F1810">
        <v>312.24878165492299</v>
      </c>
      <c r="G1810">
        <v>2.99307002768</v>
      </c>
      <c r="H1810">
        <v>0.11603016467385401</v>
      </c>
      <c r="J1810">
        <v>0.38560932799999997</v>
      </c>
      <c r="K1810">
        <v>0</v>
      </c>
      <c r="L1810">
        <v>0</v>
      </c>
      <c r="M1810">
        <v>0</v>
      </c>
      <c r="N1810">
        <v>71</v>
      </c>
      <c r="O1810">
        <v>31123.880717592001</v>
      </c>
      <c r="P1810">
        <v>438.36451714918309</v>
      </c>
      <c r="Q1810">
        <v>19527.465562245801</v>
      </c>
      <c r="R1810">
        <f>Q1810/AJ1810</f>
        <v>16.950924967227259</v>
      </c>
      <c r="S1810">
        <v>1</v>
      </c>
      <c r="T1810">
        <v>1</v>
      </c>
      <c r="U1810">
        <v>1</v>
      </c>
      <c r="V1810">
        <v>1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312.24878165492299</v>
      </c>
      <c r="AC1810">
        <v>2.9942429008409999</v>
      </c>
      <c r="AD1810">
        <v>19527.465562245801</v>
      </c>
      <c r="AE1810">
        <v>16.950924967227198</v>
      </c>
      <c r="AF1810">
        <v>2265.7750448504098</v>
      </c>
      <c r="AG1810">
        <v>1.9668186153215299</v>
      </c>
      <c r="AH1810">
        <v>17261.6905173954</v>
      </c>
      <c r="AI1810">
        <v>0.11603016467385401</v>
      </c>
      <c r="AJ1810">
        <v>1152</v>
      </c>
      <c r="AK1810">
        <v>4751.4319999999998</v>
      </c>
      <c r="AL1810">
        <v>0.83072916666666596</v>
      </c>
      <c r="AM1810">
        <v>0.16927083333333301</v>
      </c>
      <c r="AN1810">
        <v>2.6909722222222199E-2</v>
      </c>
      <c r="AO1810">
        <v>0</v>
      </c>
      <c r="AP1810">
        <v>3.90625E-2</v>
      </c>
      <c r="AQ1810">
        <v>0.19184027777777701</v>
      </c>
      <c r="AR1810">
        <v>5.8888888888888803E-2</v>
      </c>
      <c r="AS1810">
        <v>0.4</v>
      </c>
      <c r="AT1810">
        <v>42213</v>
      </c>
      <c r="AU1810">
        <v>88750</v>
      </c>
      <c r="AV1810">
        <v>106717.75700934599</v>
      </c>
      <c r="AW1810">
        <v>7.8993055555555497E-2</v>
      </c>
      <c r="AX1810">
        <v>0.87149532710280297</v>
      </c>
      <c r="AY1810">
        <v>47.9</v>
      </c>
      <c r="AZ1810">
        <v>0.164930555555555</v>
      </c>
      <c r="BA1810">
        <v>0.24479166666666599</v>
      </c>
      <c r="BB1810">
        <v>0.28738317757009302</v>
      </c>
      <c r="BC1810">
        <v>0.97897196261682196</v>
      </c>
      <c r="BD1810">
        <v>2.10280373831775E-2</v>
      </c>
      <c r="BE1810">
        <v>1989</v>
      </c>
      <c r="BF1810">
        <v>30</v>
      </c>
      <c r="BG1810">
        <v>0.200845153</v>
      </c>
      <c r="BH1810">
        <v>18679.599300000002</v>
      </c>
      <c r="BI1810">
        <v>2.9748295000000001E-2</v>
      </c>
    </row>
    <row r="1811" spans="1:61" x14ac:dyDescent="0.2">
      <c r="A1811">
        <v>1810</v>
      </c>
      <c r="B1811">
        <v>40136158002</v>
      </c>
      <c r="C1811">
        <v>4278200057</v>
      </c>
      <c r="D1811" t="s">
        <v>364</v>
      </c>
      <c r="E1811">
        <v>85308</v>
      </c>
      <c r="F1811">
        <v>485.06782862166199</v>
      </c>
      <c r="G1811">
        <v>2.99307002768</v>
      </c>
      <c r="H1811">
        <v>7.5147768555340097E-2</v>
      </c>
      <c r="J1811">
        <v>0.38560932799999997</v>
      </c>
      <c r="K1811">
        <v>0</v>
      </c>
      <c r="L1811">
        <v>0</v>
      </c>
      <c r="M1811">
        <v>0</v>
      </c>
      <c r="N1811">
        <v>116</v>
      </c>
      <c r="O1811">
        <v>36314.181180537802</v>
      </c>
      <c r="P1811">
        <v>313.05328603911897</v>
      </c>
      <c r="Q1811">
        <v>36038.297411780601</v>
      </c>
      <c r="R1811">
        <f>Q1811/AJ1811</f>
        <v>15.764784519589064</v>
      </c>
      <c r="S1811">
        <v>1</v>
      </c>
      <c r="T1811">
        <v>1</v>
      </c>
      <c r="U1811">
        <v>1</v>
      </c>
      <c r="V1811">
        <v>1</v>
      </c>
      <c r="W1811">
        <v>0</v>
      </c>
      <c r="X1811">
        <v>2</v>
      </c>
      <c r="Y1811">
        <v>0</v>
      </c>
      <c r="Z1811">
        <v>0</v>
      </c>
      <c r="AA1811">
        <v>0</v>
      </c>
      <c r="AB1811">
        <v>485.06782862166199</v>
      </c>
      <c r="AC1811">
        <v>11.1590935249623</v>
      </c>
      <c r="AD1811">
        <v>36038.297411780601</v>
      </c>
      <c r="AE1811">
        <v>15.764784519589</v>
      </c>
      <c r="AF1811">
        <v>3725.4200362062902</v>
      </c>
      <c r="AG1811">
        <v>1.6296675573955799</v>
      </c>
      <c r="AH1811">
        <v>32312.877375574299</v>
      </c>
      <c r="AI1811">
        <v>0.10337391896289901</v>
      </c>
      <c r="AJ1811">
        <v>2286</v>
      </c>
      <c r="AK1811">
        <v>4322.6629999999996</v>
      </c>
      <c r="AL1811">
        <v>0.92825896762904603</v>
      </c>
      <c r="AM1811">
        <v>7.1741032370953597E-2</v>
      </c>
      <c r="AN1811">
        <v>5.2493438320209904E-3</v>
      </c>
      <c r="AO1811">
        <v>0</v>
      </c>
      <c r="AP1811">
        <v>3.0621172353455801E-2</v>
      </c>
      <c r="AQ1811">
        <v>8.5739282589676294E-2</v>
      </c>
      <c r="AR1811">
        <v>2.9338327091135999E-2</v>
      </c>
      <c r="AS1811">
        <v>0.43570536828963702</v>
      </c>
      <c r="AT1811">
        <v>36884</v>
      </c>
      <c r="AU1811">
        <v>80250</v>
      </c>
      <c r="AV1811">
        <v>89044.742729306497</v>
      </c>
      <c r="AW1811">
        <v>0.16141732283464499</v>
      </c>
      <c r="AX1811">
        <v>0.48573898012100197</v>
      </c>
      <c r="AY1811">
        <v>39.799999999999997</v>
      </c>
      <c r="AZ1811">
        <v>0.193788276465441</v>
      </c>
      <c r="BA1811">
        <v>0.167104111986001</v>
      </c>
      <c r="BB1811">
        <v>0.23154362416107299</v>
      </c>
      <c r="BC1811">
        <v>0.97874720357941802</v>
      </c>
      <c r="BD1811">
        <v>2.1252796420581602E-2</v>
      </c>
      <c r="BE1811">
        <v>1993</v>
      </c>
      <c r="BF1811">
        <v>26</v>
      </c>
      <c r="BG1811">
        <v>0.22321687800000001</v>
      </c>
      <c r="BH1811">
        <v>29138.493160000002</v>
      </c>
      <c r="BI1811">
        <v>2.1271997000000001E-2</v>
      </c>
    </row>
    <row r="1812" spans="1:61" x14ac:dyDescent="0.2">
      <c r="A1812">
        <v>1811</v>
      </c>
      <c r="B1812">
        <v>40136158003</v>
      </c>
      <c r="C1812">
        <v>4278200057</v>
      </c>
      <c r="D1812" t="s">
        <v>364</v>
      </c>
      <c r="E1812">
        <v>85308</v>
      </c>
      <c r="F1812">
        <v>634.37729666629195</v>
      </c>
      <c r="G1812">
        <v>2.99307002768</v>
      </c>
      <c r="H1812">
        <v>8.0318871357371605E-2</v>
      </c>
      <c r="J1812">
        <v>0.38560932799999997</v>
      </c>
      <c r="K1812">
        <v>0</v>
      </c>
      <c r="L1812">
        <v>0</v>
      </c>
      <c r="M1812">
        <v>0</v>
      </c>
      <c r="N1812">
        <v>63</v>
      </c>
      <c r="O1812">
        <v>35249.489930204698</v>
      </c>
      <c r="P1812">
        <v>559.51571317785238</v>
      </c>
      <c r="Q1812">
        <v>17361.087036339999</v>
      </c>
      <c r="R1812">
        <f>Q1812/AJ1812</f>
        <v>11.81026329002721</v>
      </c>
      <c r="S1812">
        <v>1</v>
      </c>
      <c r="T1812">
        <v>1</v>
      </c>
      <c r="U1812">
        <v>1</v>
      </c>
      <c r="V1812">
        <v>1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634.37729666629195</v>
      </c>
      <c r="AC1812">
        <v>2.9942429008409999</v>
      </c>
      <c r="AD1812">
        <v>17361.087036339999</v>
      </c>
      <c r="AE1812">
        <v>11.8102632900272</v>
      </c>
      <c r="AF1812">
        <v>1394.42291629592</v>
      </c>
      <c r="AG1812">
        <v>0.94858701788838695</v>
      </c>
      <c r="AH1812">
        <v>15966.664120044101</v>
      </c>
      <c r="AI1812">
        <v>8.0318871357371605E-2</v>
      </c>
      <c r="AJ1812">
        <v>1470</v>
      </c>
      <c r="AK1812">
        <v>5393.1869999999999</v>
      </c>
      <c r="AL1812">
        <v>0.87210884353741402</v>
      </c>
      <c r="AM1812">
        <v>0.127891156462585</v>
      </c>
      <c r="AN1812">
        <v>2.51700680272108E-2</v>
      </c>
      <c r="AO1812">
        <v>8.1632653061224497E-3</v>
      </c>
      <c r="AP1812">
        <v>4.7619047619047603E-2</v>
      </c>
      <c r="AQ1812">
        <v>5.10204081632653E-2</v>
      </c>
      <c r="AR1812">
        <v>0.104477611940298</v>
      </c>
      <c r="AS1812">
        <v>0.39272388059701402</v>
      </c>
      <c r="AT1812">
        <v>40304</v>
      </c>
      <c r="AU1812">
        <v>90938</v>
      </c>
      <c r="AV1812">
        <v>106826.508226691</v>
      </c>
      <c r="AW1812">
        <v>9.7959183673469299E-2</v>
      </c>
      <c r="AX1812">
        <v>0.82149046793760805</v>
      </c>
      <c r="AY1812">
        <v>47.6</v>
      </c>
      <c r="AZ1812">
        <v>0.212925170068027</v>
      </c>
      <c r="BA1812">
        <v>0.22312925170067999</v>
      </c>
      <c r="BB1812">
        <v>0.36014625228519198</v>
      </c>
      <c r="BC1812">
        <v>1</v>
      </c>
      <c r="BD1812">
        <v>0</v>
      </c>
      <c r="BE1812">
        <v>1986</v>
      </c>
      <c r="BF1812">
        <v>33</v>
      </c>
      <c r="BG1812">
        <v>0.207327027</v>
      </c>
      <c r="BH1812">
        <v>9713.5277709999991</v>
      </c>
      <c r="BI1812">
        <v>1.3759273000000001E-2</v>
      </c>
    </row>
    <row r="1813" spans="1:61" x14ac:dyDescent="0.2">
      <c r="A1813">
        <v>1812</v>
      </c>
      <c r="B1813">
        <v>40136159001</v>
      </c>
      <c r="C1813">
        <v>4278200094</v>
      </c>
      <c r="D1813" t="s">
        <v>23</v>
      </c>
      <c r="E1813">
        <v>85308</v>
      </c>
      <c r="F1813">
        <v>2764.0867747412899</v>
      </c>
      <c r="G1813">
        <v>15.819127121199999</v>
      </c>
      <c r="H1813">
        <v>0.11469623256749099</v>
      </c>
      <c r="J1813">
        <v>0.13405784100000001</v>
      </c>
      <c r="K1813">
        <v>0</v>
      </c>
      <c r="L1813">
        <v>0</v>
      </c>
      <c r="M1813">
        <v>0</v>
      </c>
      <c r="N1813">
        <v>62</v>
      </c>
      <c r="O1813">
        <v>37017.4358740319</v>
      </c>
      <c r="P1813">
        <v>597.05541732309518</v>
      </c>
      <c r="Q1813">
        <v>13391.7763019593</v>
      </c>
      <c r="R1813">
        <f>Q1813/AJ1813</f>
        <v>10.084168902077787</v>
      </c>
      <c r="S1813">
        <v>1</v>
      </c>
      <c r="T1813">
        <v>0</v>
      </c>
      <c r="U1813">
        <v>2</v>
      </c>
      <c r="V1813">
        <v>0</v>
      </c>
      <c r="W1813">
        <v>1</v>
      </c>
      <c r="X1813">
        <v>2</v>
      </c>
      <c r="Y1813">
        <v>1</v>
      </c>
      <c r="Z1813">
        <v>0.5</v>
      </c>
      <c r="AA1813">
        <v>0</v>
      </c>
      <c r="AB1813">
        <v>239.35179294104901</v>
      </c>
      <c r="AC1813">
        <v>100.105838171895</v>
      </c>
      <c r="AD1813">
        <v>13391.7763019593</v>
      </c>
      <c r="AE1813">
        <v>10.084168902077799</v>
      </c>
      <c r="AF1813">
        <v>1424.5680358852201</v>
      </c>
      <c r="AG1813">
        <v>1.0727168944918799</v>
      </c>
      <c r="AH1813">
        <v>11967.2082660741</v>
      </c>
      <c r="AI1813">
        <v>0.10637633154586</v>
      </c>
      <c r="AJ1813">
        <v>1328</v>
      </c>
      <c r="AK1813">
        <v>2963.5639999999999</v>
      </c>
      <c r="AL1813">
        <v>0.90888554216867401</v>
      </c>
      <c r="AM1813">
        <v>9.1114457831325296E-2</v>
      </c>
      <c r="AN1813">
        <v>3.6897590361445701E-2</v>
      </c>
      <c r="AO1813">
        <v>0</v>
      </c>
      <c r="AP1813">
        <v>0</v>
      </c>
      <c r="AQ1813">
        <v>0.12274096385542101</v>
      </c>
      <c r="AR1813">
        <v>1.13168724279835E-2</v>
      </c>
      <c r="AS1813">
        <v>0.32613168724279801</v>
      </c>
      <c r="AT1813">
        <v>41589</v>
      </c>
      <c r="AU1813">
        <v>79911</v>
      </c>
      <c r="AV1813">
        <v>107162.725450902</v>
      </c>
      <c r="AW1813">
        <v>0.131777108433734</v>
      </c>
      <c r="AX1813">
        <v>0.90962671905697401</v>
      </c>
      <c r="AY1813">
        <v>47.5</v>
      </c>
      <c r="AZ1813">
        <v>0.219126506024096</v>
      </c>
      <c r="BA1813">
        <v>0.16867469879517999</v>
      </c>
      <c r="BB1813">
        <v>0.33266533066132198</v>
      </c>
      <c r="BC1813">
        <v>1</v>
      </c>
      <c r="BD1813">
        <v>0</v>
      </c>
      <c r="BE1813">
        <v>1991</v>
      </c>
      <c r="BF1813">
        <v>28</v>
      </c>
      <c r="BG1813">
        <v>0.161423973</v>
      </c>
      <c r="BH1813">
        <v>0</v>
      </c>
      <c r="BI1813">
        <v>0</v>
      </c>
    </row>
    <row r="1814" spans="1:61" x14ac:dyDescent="0.2">
      <c r="A1814">
        <v>1813</v>
      </c>
      <c r="B1814">
        <v>40136159002</v>
      </c>
      <c r="C1814">
        <v>4278200034</v>
      </c>
      <c r="D1814" t="s">
        <v>365</v>
      </c>
      <c r="E1814">
        <v>85308</v>
      </c>
      <c r="F1814">
        <v>455.607237140932</v>
      </c>
      <c r="G1814">
        <v>5.5656658711300002</v>
      </c>
      <c r="H1814">
        <v>0.14613130975484501</v>
      </c>
      <c r="J1814">
        <v>0.36527912400000001</v>
      </c>
      <c r="K1814">
        <v>0</v>
      </c>
      <c r="L1814">
        <v>0</v>
      </c>
      <c r="M1814">
        <v>0</v>
      </c>
      <c r="N1814">
        <v>52</v>
      </c>
      <c r="O1814">
        <v>30784.1406882642</v>
      </c>
      <c r="P1814">
        <v>592.00270554354233</v>
      </c>
      <c r="Q1814">
        <v>13396.2406091053</v>
      </c>
      <c r="R1814">
        <f>Q1814/AJ1814</f>
        <v>9.5892917745921977</v>
      </c>
      <c r="S1814">
        <v>1</v>
      </c>
      <c r="T1814">
        <v>1</v>
      </c>
      <c r="U1814">
        <v>1</v>
      </c>
      <c r="V1814">
        <v>1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455.607237140932</v>
      </c>
      <c r="AC1814">
        <v>5.5678510539908697</v>
      </c>
      <c r="AD1814">
        <v>13396.2406091053</v>
      </c>
      <c r="AE1814">
        <v>9.5892917745921995</v>
      </c>
      <c r="AF1814">
        <v>1957.6101859995999</v>
      </c>
      <c r="AG1814">
        <v>1.4012957666425201</v>
      </c>
      <c r="AH1814">
        <v>11438.6304231057</v>
      </c>
      <c r="AI1814">
        <v>0.14613130975484501</v>
      </c>
      <c r="AJ1814">
        <v>1397</v>
      </c>
      <c r="AK1814">
        <v>5760.2020000000002</v>
      </c>
      <c r="AL1814">
        <v>0.694345025053686</v>
      </c>
      <c r="AM1814">
        <v>0.305654974946313</v>
      </c>
      <c r="AN1814">
        <v>4.2233357193987103E-2</v>
      </c>
      <c r="AO1814">
        <v>6.0128847530422302E-2</v>
      </c>
      <c r="AP1814">
        <v>4.1517537580529701E-2</v>
      </c>
      <c r="AQ1814">
        <v>6.0128847530422302E-2</v>
      </c>
      <c r="AR1814">
        <v>4.5226130653266298E-2</v>
      </c>
      <c r="AS1814">
        <v>0.59296482412060303</v>
      </c>
      <c r="AT1814">
        <v>25742</v>
      </c>
      <c r="AU1814">
        <v>37273</v>
      </c>
      <c r="AV1814">
        <v>49870.4545454545</v>
      </c>
      <c r="AW1814">
        <v>0.41302791696492402</v>
      </c>
      <c r="AX1814">
        <v>0.152542372881355</v>
      </c>
      <c r="AY1814">
        <v>28.3</v>
      </c>
      <c r="AZ1814">
        <v>0.14602720114531101</v>
      </c>
      <c r="BA1814">
        <v>8.4466714387974207E-2</v>
      </c>
      <c r="BB1814">
        <v>0.14914772727272699</v>
      </c>
      <c r="BC1814">
        <v>1</v>
      </c>
      <c r="BD1814">
        <v>0</v>
      </c>
      <c r="BE1814">
        <v>1998</v>
      </c>
      <c r="BF1814">
        <v>21</v>
      </c>
      <c r="BG1814">
        <v>0.145061628</v>
      </c>
      <c r="BH1814">
        <v>2868.4526999999998</v>
      </c>
      <c r="BI1814">
        <v>4.5653969999999997E-3</v>
      </c>
    </row>
    <row r="1815" spans="1:61" x14ac:dyDescent="0.2">
      <c r="A1815">
        <v>1814</v>
      </c>
      <c r="B1815">
        <v>40136159003</v>
      </c>
      <c r="C1815">
        <v>4278200034</v>
      </c>
      <c r="D1815" t="s">
        <v>365</v>
      </c>
      <c r="E1815">
        <v>85308</v>
      </c>
      <c r="F1815">
        <v>491.828721960542</v>
      </c>
      <c r="G1815">
        <v>5.5656658711300002</v>
      </c>
      <c r="H1815">
        <v>9.4337104635285399E-2</v>
      </c>
      <c r="J1815">
        <v>0.36527912400000001</v>
      </c>
      <c r="K1815">
        <v>0</v>
      </c>
      <c r="L1815">
        <v>0</v>
      </c>
      <c r="M1815">
        <v>0</v>
      </c>
      <c r="N1815">
        <v>77</v>
      </c>
      <c r="O1815">
        <v>32836.889479544101</v>
      </c>
      <c r="P1815">
        <v>426.45311012394939</v>
      </c>
      <c r="Q1815">
        <v>19194.582125768298</v>
      </c>
      <c r="R1815">
        <f>Q1815/AJ1815</f>
        <v>12.570125819101701</v>
      </c>
      <c r="S1815">
        <v>1</v>
      </c>
      <c r="T1815">
        <v>1</v>
      </c>
      <c r="U1815">
        <v>1</v>
      </c>
      <c r="V1815">
        <v>1</v>
      </c>
      <c r="W1815">
        <v>0</v>
      </c>
      <c r="X1815">
        <v>4</v>
      </c>
      <c r="Y1815">
        <v>2</v>
      </c>
      <c r="Z1815">
        <v>0.5</v>
      </c>
      <c r="AA1815">
        <v>0</v>
      </c>
      <c r="AB1815">
        <v>308.68128581393597</v>
      </c>
      <c r="AC1815">
        <v>131.78690089063301</v>
      </c>
      <c r="AD1815">
        <v>19194.582125768298</v>
      </c>
      <c r="AE1815">
        <v>12.570125819101699</v>
      </c>
      <c r="AF1815">
        <v>1993.3260363828899</v>
      </c>
      <c r="AG1815">
        <v>1.30538705722521</v>
      </c>
      <c r="AH1815">
        <v>17201.256089385399</v>
      </c>
      <c r="AI1815">
        <v>0.103848368426155</v>
      </c>
      <c r="AJ1815">
        <v>1527</v>
      </c>
      <c r="AK1815">
        <v>6151.8469999999998</v>
      </c>
      <c r="AL1815">
        <v>0.79567779960707197</v>
      </c>
      <c r="AM1815">
        <v>0.20432220039292701</v>
      </c>
      <c r="AN1815">
        <v>3.7328094302554002E-2</v>
      </c>
      <c r="AO1815">
        <v>0</v>
      </c>
      <c r="AP1815">
        <v>0.120497707924034</v>
      </c>
      <c r="AQ1815">
        <v>7.0726915520628597E-2</v>
      </c>
      <c r="AR1815">
        <v>2.1338506304558601E-2</v>
      </c>
      <c r="AS1815">
        <v>0.58195926285160005</v>
      </c>
      <c r="AT1815">
        <v>42784</v>
      </c>
      <c r="AU1815">
        <v>121757</v>
      </c>
      <c r="AV1815">
        <v>115793.357933579</v>
      </c>
      <c r="AW1815">
        <v>0.115258677144728</v>
      </c>
      <c r="AX1815">
        <v>0.64973730297723298</v>
      </c>
      <c r="AY1815">
        <v>32.4</v>
      </c>
      <c r="AZ1815">
        <v>0.185330713817943</v>
      </c>
      <c r="BA1815">
        <v>7.72757039947609E-2</v>
      </c>
      <c r="BB1815">
        <v>0.33394833948339397</v>
      </c>
      <c r="BC1815">
        <v>1</v>
      </c>
      <c r="BD1815">
        <v>0</v>
      </c>
      <c r="BE1815">
        <v>1996</v>
      </c>
      <c r="BF1815">
        <v>23</v>
      </c>
      <c r="BG1815">
        <v>0.15231462200000001</v>
      </c>
      <c r="BH1815">
        <v>120.1297586</v>
      </c>
      <c r="BI1815">
        <v>1.86885E-4</v>
      </c>
    </row>
    <row r="1816" spans="1:61" x14ac:dyDescent="0.2">
      <c r="A1816">
        <v>1815</v>
      </c>
      <c r="B1816">
        <v>40136160001</v>
      </c>
      <c r="C1816">
        <v>4278200094</v>
      </c>
      <c r="D1816" t="s">
        <v>23</v>
      </c>
      <c r="E1816">
        <v>85308</v>
      </c>
      <c r="F1816">
        <v>735.188036458704</v>
      </c>
      <c r="G1816">
        <v>15.819127121199999</v>
      </c>
      <c r="H1816">
        <v>0.277320728689889</v>
      </c>
      <c r="J1816">
        <v>0.13405784100000001</v>
      </c>
      <c r="K1816">
        <v>0</v>
      </c>
      <c r="L1816">
        <v>0</v>
      </c>
      <c r="M1816">
        <v>0</v>
      </c>
      <c r="N1816">
        <v>133</v>
      </c>
      <c r="O1816">
        <v>56290.254807514997</v>
      </c>
      <c r="P1816">
        <v>423.23499855274434</v>
      </c>
      <c r="Q1816">
        <v>19492.615580694401</v>
      </c>
      <c r="R1816">
        <f>Q1816/AJ1816</f>
        <v>15.796284911421719</v>
      </c>
      <c r="S1816">
        <v>1</v>
      </c>
      <c r="T1816">
        <v>1</v>
      </c>
      <c r="U1816">
        <v>1</v>
      </c>
      <c r="V1816">
        <v>1</v>
      </c>
      <c r="W1816">
        <v>0</v>
      </c>
      <c r="X1816">
        <v>4</v>
      </c>
      <c r="Y1816">
        <v>2</v>
      </c>
      <c r="Z1816">
        <v>0.5</v>
      </c>
      <c r="AA1816">
        <v>0</v>
      </c>
      <c r="AB1816">
        <v>96.737847994149007</v>
      </c>
      <c r="AC1816">
        <v>142.99090992460401</v>
      </c>
      <c r="AD1816">
        <v>19492.615580694401</v>
      </c>
      <c r="AE1816">
        <v>15.796284911421701</v>
      </c>
      <c r="AF1816">
        <v>6410.73746472112</v>
      </c>
      <c r="AG1816">
        <v>5.1950870864838903</v>
      </c>
      <c r="AH1816">
        <v>13081.878115973301</v>
      </c>
      <c r="AI1816">
        <v>0.32888031050437</v>
      </c>
      <c r="AJ1816">
        <v>1234</v>
      </c>
      <c r="AK1816">
        <v>2210.7449999999999</v>
      </c>
      <c r="AL1816">
        <v>0.79497568881685499</v>
      </c>
      <c r="AM1816">
        <v>0.20502431118314399</v>
      </c>
      <c r="AN1816">
        <v>1.2965964343598001E-2</v>
      </c>
      <c r="AO1816">
        <v>0</v>
      </c>
      <c r="AP1816">
        <v>0.13695299837925401</v>
      </c>
      <c r="AQ1816">
        <v>0.13533225283630401</v>
      </c>
      <c r="AR1816">
        <v>8.7658592848904204E-2</v>
      </c>
      <c r="AS1816">
        <v>0.302191464821222</v>
      </c>
      <c r="AT1816">
        <v>35136</v>
      </c>
      <c r="AU1816">
        <v>85568</v>
      </c>
      <c r="AV1816">
        <v>97989.361702127702</v>
      </c>
      <c r="AW1816">
        <v>0.116693679092382</v>
      </c>
      <c r="AX1816">
        <v>0.77375565610859698</v>
      </c>
      <c r="AY1816">
        <v>40.200000000000003</v>
      </c>
      <c r="AZ1816">
        <v>0.20016207455429399</v>
      </c>
      <c r="BA1816">
        <v>0.118314424635332</v>
      </c>
      <c r="BB1816">
        <v>0.33333333333333298</v>
      </c>
      <c r="BC1816">
        <v>0.98817966903073196</v>
      </c>
      <c r="BD1816">
        <v>1.1820330969267099E-2</v>
      </c>
      <c r="BE1816">
        <v>1995</v>
      </c>
      <c r="BF1816">
        <v>24</v>
      </c>
      <c r="BG1816">
        <v>0.13382077100000001</v>
      </c>
      <c r="BH1816">
        <v>0</v>
      </c>
      <c r="BI1816">
        <v>0</v>
      </c>
    </row>
    <row r="1817" spans="1:61" x14ac:dyDescent="0.2">
      <c r="A1817">
        <v>1816</v>
      </c>
      <c r="B1817">
        <v>40136160002</v>
      </c>
      <c r="C1817">
        <v>4278200094</v>
      </c>
      <c r="D1817" t="s">
        <v>23</v>
      </c>
      <c r="E1817">
        <v>85308</v>
      </c>
      <c r="F1817">
        <v>856.17396502207805</v>
      </c>
      <c r="G1817">
        <v>15.819127121199999</v>
      </c>
      <c r="H1817">
        <v>0.22828931783765899</v>
      </c>
      <c r="J1817">
        <v>0.13405784100000001</v>
      </c>
      <c r="K1817">
        <v>0</v>
      </c>
      <c r="L1817">
        <v>0</v>
      </c>
      <c r="M1817">
        <v>0</v>
      </c>
      <c r="N1817">
        <v>46</v>
      </c>
      <c r="O1817">
        <v>10247.261796671501</v>
      </c>
      <c r="P1817">
        <v>222.76656079720652</v>
      </c>
      <c r="Q1817">
        <v>8744.6375221672006</v>
      </c>
      <c r="R1817">
        <f>Q1817/AJ1817</f>
        <v>9.128014114997077</v>
      </c>
      <c r="S1817">
        <v>1</v>
      </c>
      <c r="T1817">
        <v>1</v>
      </c>
      <c r="U1817">
        <v>1</v>
      </c>
      <c r="V1817">
        <v>1</v>
      </c>
      <c r="W1817">
        <v>0</v>
      </c>
      <c r="X1817">
        <v>5</v>
      </c>
      <c r="Y1817">
        <v>2</v>
      </c>
      <c r="Z1817">
        <v>0.4</v>
      </c>
      <c r="AA1817">
        <v>0</v>
      </c>
      <c r="AB1817">
        <v>517.06110605971503</v>
      </c>
      <c r="AC1817">
        <v>147.101423524251</v>
      </c>
      <c r="AD1817">
        <v>8744.6375221672006</v>
      </c>
      <c r="AE1817">
        <v>9.1280141149970806</v>
      </c>
      <c r="AF1817">
        <v>2789.5701772453699</v>
      </c>
      <c r="AG1817">
        <v>2.91186866100769</v>
      </c>
      <c r="AH1817">
        <v>5955.0673449218302</v>
      </c>
      <c r="AI1817">
        <v>0.31900352303614099</v>
      </c>
      <c r="AJ1817">
        <v>958</v>
      </c>
      <c r="AK1817">
        <v>2328.6799999999998</v>
      </c>
      <c r="AL1817">
        <v>0.75991649269311001</v>
      </c>
      <c r="AM1817">
        <v>0.24008350730688899</v>
      </c>
      <c r="AN1817">
        <v>3.7578288100208697E-2</v>
      </c>
      <c r="AO1817">
        <v>2.1920668058455099E-2</v>
      </c>
      <c r="AP1817">
        <v>0.129436325678496</v>
      </c>
      <c r="AQ1817">
        <v>8.8726513569937299E-2</v>
      </c>
      <c r="AR1817">
        <v>1.54867256637168E-2</v>
      </c>
      <c r="AS1817">
        <v>0.57964601769911495</v>
      </c>
      <c r="AT1817">
        <v>16649</v>
      </c>
      <c r="AU1817">
        <v>72083</v>
      </c>
      <c r="AV1817">
        <v>61165.919282511197</v>
      </c>
      <c r="AW1817">
        <v>0.28056112224448798</v>
      </c>
      <c r="AX1817">
        <v>0.39781021897810198</v>
      </c>
      <c r="AY1817">
        <v>24.2</v>
      </c>
      <c r="AZ1817">
        <v>0.10125260960334</v>
      </c>
      <c r="BA1817">
        <v>3.7578288100208697E-2</v>
      </c>
      <c r="BB1817">
        <v>0.28251121076233099</v>
      </c>
      <c r="BC1817">
        <v>1</v>
      </c>
      <c r="BD1817">
        <v>0</v>
      </c>
      <c r="BE1817">
        <v>1997</v>
      </c>
      <c r="BF1817">
        <v>22</v>
      </c>
      <c r="BG1817">
        <v>0.109436555</v>
      </c>
      <c r="BH1817">
        <v>0</v>
      </c>
      <c r="BI1817">
        <v>0</v>
      </c>
    </row>
    <row r="1818" spans="1:61" x14ac:dyDescent="0.2">
      <c r="A1818">
        <v>1817</v>
      </c>
      <c r="B1818">
        <v>40136161001</v>
      </c>
      <c r="C1818">
        <v>4278200094</v>
      </c>
      <c r="D1818" t="s">
        <v>23</v>
      </c>
      <c r="E1818">
        <v>85308</v>
      </c>
      <c r="F1818">
        <v>314.67210776530101</v>
      </c>
      <c r="G1818">
        <v>15.819127121199999</v>
      </c>
      <c r="H1818">
        <v>0.28147779267071599</v>
      </c>
      <c r="J1818">
        <v>0.13405784100000001</v>
      </c>
      <c r="K1818">
        <v>0</v>
      </c>
      <c r="L1818">
        <v>0</v>
      </c>
      <c r="M1818">
        <v>0</v>
      </c>
      <c r="N1818">
        <v>57</v>
      </c>
      <c r="O1818">
        <v>11761.5123904908</v>
      </c>
      <c r="P1818">
        <v>206.34232264018948</v>
      </c>
      <c r="Q1818">
        <v>14684.6397203837</v>
      </c>
      <c r="R1818">
        <f>Q1818/AJ1818</f>
        <v>13.349672473076092</v>
      </c>
      <c r="S1818">
        <v>1</v>
      </c>
      <c r="T1818">
        <v>1</v>
      </c>
      <c r="U1818">
        <v>1</v>
      </c>
      <c r="V1818">
        <v>1</v>
      </c>
      <c r="W1818">
        <v>0</v>
      </c>
      <c r="X1818">
        <v>5</v>
      </c>
      <c r="Y1818">
        <v>1</v>
      </c>
      <c r="Z1818">
        <v>0.2</v>
      </c>
      <c r="AA1818">
        <v>0</v>
      </c>
      <c r="AB1818">
        <v>314.67210776530101</v>
      </c>
      <c r="AC1818">
        <v>1264.5042556840799</v>
      </c>
      <c r="AD1818">
        <v>14684.6397203837</v>
      </c>
      <c r="AE1818">
        <v>13.349672473076099</v>
      </c>
      <c r="AF1818">
        <v>5650.4052796707401</v>
      </c>
      <c r="AG1818">
        <v>5.1367320724279502</v>
      </c>
      <c r="AH1818">
        <v>9034.2344407129804</v>
      </c>
      <c r="AI1818">
        <v>0.38478337822802799</v>
      </c>
      <c r="AJ1818">
        <v>1100</v>
      </c>
      <c r="AK1818">
        <v>6694.9129999999996</v>
      </c>
      <c r="AL1818">
        <v>0.87818181818181795</v>
      </c>
      <c r="AM1818">
        <v>0.12181818181818101</v>
      </c>
      <c r="AN1818">
        <v>2.27272727272727E-2</v>
      </c>
      <c r="AO1818">
        <v>0</v>
      </c>
      <c r="AP1818">
        <v>2.9090909090909001E-2</v>
      </c>
      <c r="AQ1818">
        <v>0.14181818181818101</v>
      </c>
      <c r="AR1818">
        <v>7.0291777188328894E-2</v>
      </c>
      <c r="AS1818">
        <v>0.29575596816976102</v>
      </c>
      <c r="AT1818">
        <v>30536</v>
      </c>
      <c r="AU1818">
        <v>74808</v>
      </c>
      <c r="AV1818">
        <v>72456.473214285696</v>
      </c>
      <c r="AW1818">
        <v>0.12727272727272701</v>
      </c>
      <c r="AX1818">
        <v>0.70370370370370305</v>
      </c>
      <c r="AY1818">
        <v>35.200000000000003</v>
      </c>
      <c r="AZ1818">
        <v>0.22909090909090901</v>
      </c>
      <c r="BA1818">
        <v>7.9090909090909003E-2</v>
      </c>
      <c r="BB1818">
        <v>0.35491071428571402</v>
      </c>
      <c r="BC1818">
        <v>1</v>
      </c>
      <c r="BD1818">
        <v>0</v>
      </c>
      <c r="BE1818">
        <v>1995</v>
      </c>
      <c r="BF1818">
        <v>24</v>
      </c>
      <c r="BG1818">
        <v>0.11522297099999999</v>
      </c>
      <c r="BH1818">
        <v>0</v>
      </c>
      <c r="BI1818">
        <v>0</v>
      </c>
    </row>
    <row r="1819" spans="1:61" x14ac:dyDescent="0.2">
      <c r="A1819">
        <v>1818</v>
      </c>
      <c r="B1819">
        <v>40136161002</v>
      </c>
      <c r="C1819">
        <v>4278200094</v>
      </c>
      <c r="D1819" t="s">
        <v>23</v>
      </c>
      <c r="E1819">
        <v>85308</v>
      </c>
      <c r="F1819">
        <v>1059.5054554332501</v>
      </c>
      <c r="G1819">
        <v>15.819127121199999</v>
      </c>
      <c r="H1819">
        <v>0.18287430987040801</v>
      </c>
      <c r="J1819">
        <v>0.13405784100000001</v>
      </c>
      <c r="K1819">
        <v>0</v>
      </c>
      <c r="L1819">
        <v>0</v>
      </c>
      <c r="M1819">
        <v>0</v>
      </c>
      <c r="N1819">
        <v>94</v>
      </c>
      <c r="O1819">
        <v>40775.319387801501</v>
      </c>
      <c r="P1819">
        <v>433.77999348725001</v>
      </c>
      <c r="Q1819">
        <v>23924.971985720898</v>
      </c>
      <c r="R1819">
        <f>Q1819/AJ1819</f>
        <v>15.92874299981418</v>
      </c>
      <c r="S1819">
        <v>0</v>
      </c>
      <c r="T1819">
        <v>0</v>
      </c>
      <c r="U1819">
        <v>3</v>
      </c>
      <c r="X1819">
        <v>0</v>
      </c>
      <c r="Y1819">
        <v>0</v>
      </c>
      <c r="Z1819">
        <v>0</v>
      </c>
      <c r="AA1819">
        <v>1</v>
      </c>
      <c r="AB1819">
        <v>1059.5054554332501</v>
      </c>
      <c r="AC1819">
        <v>0</v>
      </c>
      <c r="AD1819">
        <v>23924.971985720898</v>
      </c>
      <c r="AE1819">
        <v>15.928742999814199</v>
      </c>
      <c r="AF1819">
        <v>0</v>
      </c>
      <c r="AG1819">
        <v>0</v>
      </c>
      <c r="AH1819">
        <v>23924.971985720898</v>
      </c>
      <c r="AI1819">
        <v>0</v>
      </c>
      <c r="AJ1819">
        <v>1502</v>
      </c>
      <c r="AK1819">
        <v>6409.0339999999997</v>
      </c>
      <c r="AL1819">
        <v>0.87683089214380805</v>
      </c>
      <c r="AM1819">
        <v>0.12316910785619101</v>
      </c>
      <c r="AN1819">
        <v>1.66444740346205E-2</v>
      </c>
      <c r="AO1819">
        <v>1.1318242343541901E-2</v>
      </c>
      <c r="AP1819">
        <v>7.9893475366178395E-3</v>
      </c>
      <c r="AQ1819">
        <v>0.121837549933422</v>
      </c>
      <c r="AR1819">
        <v>4.54132606721162E-2</v>
      </c>
      <c r="AS1819">
        <v>0.27157129881925501</v>
      </c>
      <c r="AT1819">
        <v>30884</v>
      </c>
      <c r="AU1819">
        <v>66577</v>
      </c>
      <c r="AV1819">
        <v>76433.046471600697</v>
      </c>
      <c r="AW1819">
        <v>7.4567243675099801E-2</v>
      </c>
      <c r="AX1819">
        <v>0.87263339070567902</v>
      </c>
      <c r="AY1819">
        <v>37.700000000000003</v>
      </c>
      <c r="AZ1819">
        <v>0.188415446071904</v>
      </c>
      <c r="BA1819">
        <v>0.13781624500665701</v>
      </c>
      <c r="BB1819">
        <v>0.28915662650602397</v>
      </c>
      <c r="BC1819">
        <v>0.97934595524956902</v>
      </c>
      <c r="BD1819">
        <v>2.06540447504302E-2</v>
      </c>
      <c r="BE1819">
        <v>1986</v>
      </c>
      <c r="BF1819">
        <v>33</v>
      </c>
      <c r="BG1819">
        <v>0.152394893</v>
      </c>
      <c r="BH1819">
        <v>0</v>
      </c>
      <c r="BI1819">
        <v>0</v>
      </c>
    </row>
    <row r="1820" spans="1:61" x14ac:dyDescent="0.2">
      <c r="A1820">
        <v>1819</v>
      </c>
      <c r="B1820">
        <v>40136161003</v>
      </c>
      <c r="C1820">
        <v>4278200094</v>
      </c>
      <c r="D1820" t="s">
        <v>23</v>
      </c>
      <c r="E1820">
        <v>85308</v>
      </c>
      <c r="F1820">
        <v>1008.72243837333</v>
      </c>
      <c r="G1820">
        <v>15.819127121199999</v>
      </c>
      <c r="H1820">
        <v>0.10935114187466401</v>
      </c>
      <c r="J1820">
        <v>0.13405784100000001</v>
      </c>
      <c r="K1820">
        <v>0</v>
      </c>
      <c r="L1820">
        <v>0</v>
      </c>
      <c r="M1820">
        <v>0</v>
      </c>
      <c r="N1820">
        <v>53</v>
      </c>
      <c r="O1820">
        <v>15236.4278183201</v>
      </c>
      <c r="P1820">
        <v>287.47977015698302</v>
      </c>
      <c r="Q1820">
        <v>12226.6510601548</v>
      </c>
      <c r="R1820">
        <f>Q1820/AJ1820</f>
        <v>11.458904461250984</v>
      </c>
      <c r="S1820">
        <v>1</v>
      </c>
      <c r="T1820">
        <v>0</v>
      </c>
      <c r="U1820">
        <v>2</v>
      </c>
      <c r="V1820">
        <v>0</v>
      </c>
      <c r="W1820">
        <v>1</v>
      </c>
      <c r="X1820">
        <v>2</v>
      </c>
      <c r="Y1820">
        <v>0</v>
      </c>
      <c r="Z1820">
        <v>0</v>
      </c>
      <c r="AA1820">
        <v>0</v>
      </c>
      <c r="AB1820">
        <v>777.64189138541599</v>
      </c>
      <c r="AC1820">
        <v>1501.90303407228</v>
      </c>
      <c r="AD1820">
        <v>12226.6510601548</v>
      </c>
      <c r="AE1820">
        <v>11.458904461251</v>
      </c>
      <c r="AF1820">
        <v>787.83301770724495</v>
      </c>
      <c r="AG1820">
        <v>0.73836271575186896</v>
      </c>
      <c r="AH1820">
        <v>11438.818042447499</v>
      </c>
      <c r="AI1820">
        <v>6.4435716193348799E-2</v>
      </c>
      <c r="AJ1820">
        <v>1067</v>
      </c>
      <c r="AK1820">
        <v>7777.4790000000003</v>
      </c>
      <c r="AL1820">
        <v>0.80974695407685005</v>
      </c>
      <c r="AM1820">
        <v>0.19025304592314901</v>
      </c>
      <c r="AN1820">
        <v>0.16026241799437599</v>
      </c>
      <c r="AO1820">
        <v>0</v>
      </c>
      <c r="AP1820">
        <v>0</v>
      </c>
      <c r="AQ1820">
        <v>0.179943767572633</v>
      </c>
      <c r="AR1820">
        <v>0.13810110974105999</v>
      </c>
      <c r="AS1820">
        <v>0.29099876695437699</v>
      </c>
      <c r="AT1820">
        <v>28133</v>
      </c>
      <c r="AU1820">
        <v>56435</v>
      </c>
      <c r="AV1820">
        <v>61694.572025052199</v>
      </c>
      <c r="AW1820">
        <v>0.37488284910965303</v>
      </c>
      <c r="AX1820">
        <v>0.3203125</v>
      </c>
      <c r="AY1820">
        <v>35.6</v>
      </c>
      <c r="AZ1820">
        <v>0.15463917525773099</v>
      </c>
      <c r="BA1820">
        <v>3.8425492033739399E-2</v>
      </c>
      <c r="BB1820">
        <v>0.223382045929018</v>
      </c>
      <c r="BC1820">
        <v>0.91649269311064696</v>
      </c>
      <c r="BD1820">
        <v>8.3507306889352803E-2</v>
      </c>
      <c r="BE1820">
        <v>1990</v>
      </c>
      <c r="BF1820">
        <v>29</v>
      </c>
      <c r="BG1820">
        <v>0.124607833</v>
      </c>
      <c r="BH1820">
        <v>0</v>
      </c>
      <c r="BI1820">
        <v>0</v>
      </c>
    </row>
    <row r="1821" spans="1:61" x14ac:dyDescent="0.2">
      <c r="A1821">
        <v>1820</v>
      </c>
      <c r="B1821">
        <v>40136162001</v>
      </c>
      <c r="C1821">
        <v>4278200094</v>
      </c>
      <c r="D1821" t="s">
        <v>23</v>
      </c>
      <c r="E1821">
        <v>85308</v>
      </c>
      <c r="F1821">
        <v>403.30227232310102</v>
      </c>
      <c r="G1821">
        <v>15.819127121199999</v>
      </c>
      <c r="H1821">
        <v>0.30646774863639098</v>
      </c>
      <c r="J1821">
        <v>0.13405784100000001</v>
      </c>
      <c r="K1821">
        <v>0</v>
      </c>
      <c r="L1821">
        <v>0</v>
      </c>
      <c r="M1821">
        <v>0</v>
      </c>
      <c r="N1821">
        <v>68</v>
      </c>
      <c r="O1821">
        <v>32479.145865722901</v>
      </c>
      <c r="P1821">
        <v>477.63449802533677</v>
      </c>
      <c r="Q1821">
        <v>27476.055018282201</v>
      </c>
      <c r="R1821">
        <f>Q1821/AJ1821</f>
        <v>13.786279487346814</v>
      </c>
      <c r="S1821">
        <v>1</v>
      </c>
      <c r="T1821">
        <v>1</v>
      </c>
      <c r="U1821">
        <v>1</v>
      </c>
      <c r="V1821">
        <v>1</v>
      </c>
      <c r="W1821">
        <v>0</v>
      </c>
      <c r="X1821">
        <v>3</v>
      </c>
      <c r="Y1821">
        <v>1</v>
      </c>
      <c r="Z1821">
        <v>0.33333333333333298</v>
      </c>
      <c r="AA1821">
        <v>0</v>
      </c>
      <c r="AB1821">
        <v>403.30227232310102</v>
      </c>
      <c r="AC1821">
        <v>115.210565554742</v>
      </c>
      <c r="AD1821">
        <v>27476.055018282201</v>
      </c>
      <c r="AE1821">
        <v>13.7862794873468</v>
      </c>
      <c r="AF1821">
        <v>8889.7056216213405</v>
      </c>
      <c r="AG1821">
        <v>4.4604644363378503</v>
      </c>
      <c r="AH1821">
        <v>18586.349396660898</v>
      </c>
      <c r="AI1821">
        <v>0.323543740748307</v>
      </c>
      <c r="AJ1821">
        <v>1993</v>
      </c>
      <c r="AK1821">
        <v>8802.7819999999992</v>
      </c>
      <c r="AL1821">
        <v>0.91771199197190101</v>
      </c>
      <c r="AM1821">
        <v>8.2288008028098297E-2</v>
      </c>
      <c r="AN1821">
        <v>1.2543903662819799E-2</v>
      </c>
      <c r="AO1821">
        <v>2.9101856497741999E-2</v>
      </c>
      <c r="AP1821">
        <v>0</v>
      </c>
      <c r="AQ1821">
        <v>0.279478173607626</v>
      </c>
      <c r="AR1821">
        <v>3.8433647570703403E-2</v>
      </c>
      <c r="AS1821">
        <v>0.21537345902828101</v>
      </c>
      <c r="AT1821">
        <v>30799</v>
      </c>
      <c r="AU1821">
        <v>83092</v>
      </c>
      <c r="AV1821">
        <v>94227.287853577407</v>
      </c>
      <c r="AW1821">
        <v>6.7235323632714394E-2</v>
      </c>
      <c r="AX1821">
        <v>0.66717557251908399</v>
      </c>
      <c r="AY1821">
        <v>37.4</v>
      </c>
      <c r="AZ1821">
        <v>0.210737581535373</v>
      </c>
      <c r="BA1821">
        <v>0.155544405418966</v>
      </c>
      <c r="BB1821">
        <v>0.32445923460898501</v>
      </c>
      <c r="BC1821">
        <v>1</v>
      </c>
      <c r="BD1821">
        <v>0</v>
      </c>
      <c r="BE1821">
        <v>1988</v>
      </c>
      <c r="BF1821">
        <v>31</v>
      </c>
      <c r="BG1821">
        <v>0.12351496100000001</v>
      </c>
      <c r="BH1821">
        <v>0</v>
      </c>
      <c r="BI1821">
        <v>0</v>
      </c>
    </row>
    <row r="1822" spans="1:61" x14ac:dyDescent="0.2">
      <c r="A1822">
        <v>1821</v>
      </c>
      <c r="B1822">
        <v>40136162002</v>
      </c>
      <c r="C1822">
        <v>4278200094</v>
      </c>
      <c r="D1822" t="s">
        <v>23</v>
      </c>
      <c r="E1822">
        <v>85308</v>
      </c>
      <c r="F1822">
        <v>1185.11819407707</v>
      </c>
      <c r="G1822">
        <v>15.819127121199999</v>
      </c>
      <c r="H1822">
        <v>0.22859197858342101</v>
      </c>
      <c r="J1822">
        <v>0.13405784100000001</v>
      </c>
      <c r="K1822">
        <v>0</v>
      </c>
      <c r="L1822">
        <v>0</v>
      </c>
      <c r="M1822">
        <v>0</v>
      </c>
      <c r="N1822">
        <v>91</v>
      </c>
      <c r="O1822">
        <v>35501.878058494098</v>
      </c>
      <c r="P1822">
        <v>390.13052811531975</v>
      </c>
      <c r="Q1822">
        <v>21682.515315633798</v>
      </c>
      <c r="R1822">
        <f>Q1822/AJ1822</f>
        <v>13.86350084119808</v>
      </c>
      <c r="S1822">
        <v>0</v>
      </c>
      <c r="T1822">
        <v>0</v>
      </c>
      <c r="U1822">
        <v>3</v>
      </c>
      <c r="X1822">
        <v>0</v>
      </c>
      <c r="Y1822">
        <v>0</v>
      </c>
      <c r="Z1822">
        <v>0</v>
      </c>
      <c r="AA1822">
        <v>1</v>
      </c>
      <c r="AB1822">
        <v>1185.11819407707</v>
      </c>
      <c r="AC1822">
        <v>0</v>
      </c>
      <c r="AD1822">
        <v>21682.515315633798</v>
      </c>
      <c r="AE1822">
        <v>13.8635008411981</v>
      </c>
      <c r="AF1822">
        <v>0</v>
      </c>
      <c r="AG1822">
        <v>0</v>
      </c>
      <c r="AH1822">
        <v>21682.515315633798</v>
      </c>
      <c r="AI1822">
        <v>0</v>
      </c>
      <c r="AJ1822">
        <v>1564</v>
      </c>
      <c r="AK1822">
        <v>6314.1980000000003</v>
      </c>
      <c r="AL1822">
        <v>0.90345268542199397</v>
      </c>
      <c r="AM1822">
        <v>9.6547314578005097E-2</v>
      </c>
      <c r="AN1822">
        <v>0</v>
      </c>
      <c r="AO1822">
        <v>0</v>
      </c>
      <c r="AP1822">
        <v>7.6726342710997401E-3</v>
      </c>
      <c r="AQ1822">
        <v>0.25511508951406597</v>
      </c>
      <c r="AR1822">
        <v>4.5409674234945699E-2</v>
      </c>
      <c r="AS1822">
        <v>0.292201382033563</v>
      </c>
      <c r="AT1822">
        <v>29177</v>
      </c>
      <c r="AU1822">
        <v>60694</v>
      </c>
      <c r="AV1822">
        <v>70259.365079365103</v>
      </c>
      <c r="AW1822">
        <v>0.186061381074168</v>
      </c>
      <c r="AX1822">
        <v>0.84920634920634896</v>
      </c>
      <c r="AY1822">
        <v>38.299999999999997</v>
      </c>
      <c r="AZ1822">
        <v>0.22826086956521699</v>
      </c>
      <c r="BA1822">
        <v>0.11508951406649599</v>
      </c>
      <c r="BB1822">
        <v>0.30158730158730102</v>
      </c>
      <c r="BC1822">
        <v>0.98095238095238002</v>
      </c>
      <c r="BD1822">
        <v>1.9047619047619001E-2</v>
      </c>
      <c r="BE1822">
        <v>1984</v>
      </c>
      <c r="BF1822">
        <v>35</v>
      </c>
      <c r="BG1822">
        <v>0.124149168</v>
      </c>
      <c r="BH1822">
        <v>0</v>
      </c>
      <c r="BI1822">
        <v>0</v>
      </c>
    </row>
    <row r="1823" spans="1:61" x14ac:dyDescent="0.2">
      <c r="A1823">
        <v>1822</v>
      </c>
      <c r="B1823">
        <v>40136163001</v>
      </c>
      <c r="C1823">
        <v>4550000046</v>
      </c>
      <c r="D1823" t="s">
        <v>360</v>
      </c>
      <c r="E1823">
        <v>85027</v>
      </c>
      <c r="F1823">
        <v>3627.7683971486799</v>
      </c>
      <c r="G1823">
        <v>51.907361711500002</v>
      </c>
      <c r="H1823">
        <v>9.1691529648748701E-2</v>
      </c>
      <c r="I1823">
        <v>4.4000000000000004</v>
      </c>
      <c r="J1823">
        <v>0.22838177900000001</v>
      </c>
      <c r="K1823">
        <v>0</v>
      </c>
      <c r="L1823">
        <v>0</v>
      </c>
      <c r="M1823">
        <v>0</v>
      </c>
      <c r="N1823">
        <v>71</v>
      </c>
      <c r="O1823">
        <v>30441.006077293499</v>
      </c>
      <c r="P1823">
        <v>428.74656446892254</v>
      </c>
      <c r="Q1823">
        <v>20377.4004130869</v>
      </c>
      <c r="R1823">
        <f>Q1823/AJ1823</f>
        <v>9.1955778037395763</v>
      </c>
      <c r="S1823">
        <v>0</v>
      </c>
      <c r="T1823">
        <v>0</v>
      </c>
      <c r="U1823">
        <v>3</v>
      </c>
      <c r="X1823">
        <v>0</v>
      </c>
      <c r="Y1823">
        <v>0</v>
      </c>
      <c r="Z1823">
        <v>0</v>
      </c>
      <c r="AA1823">
        <v>1</v>
      </c>
      <c r="AB1823">
        <v>1365.9660291135699</v>
      </c>
      <c r="AC1823">
        <v>0</v>
      </c>
      <c r="AD1823">
        <v>20377.4004130869</v>
      </c>
      <c r="AE1823">
        <v>9.1955778037396101</v>
      </c>
      <c r="AF1823">
        <v>0</v>
      </c>
      <c r="AG1823">
        <v>0</v>
      </c>
      <c r="AH1823">
        <v>20377.4004130869</v>
      </c>
      <c r="AI1823">
        <v>0</v>
      </c>
      <c r="AJ1823">
        <v>2216</v>
      </c>
      <c r="AK1823">
        <v>2138.9679999999998</v>
      </c>
      <c r="AL1823">
        <v>0.89034296028880799</v>
      </c>
      <c r="AM1823">
        <v>0.10965703971119101</v>
      </c>
      <c r="AN1823">
        <v>1.6245487364620899E-2</v>
      </c>
      <c r="AO1823" s="1">
        <v>4.5126353790613698E-4</v>
      </c>
      <c r="AP1823">
        <v>4.2870036101083003E-2</v>
      </c>
      <c r="AQ1823">
        <v>0.146209386281588</v>
      </c>
      <c r="AR1823">
        <v>8.4637681159420206E-2</v>
      </c>
      <c r="AS1823">
        <v>0.300869565217391</v>
      </c>
      <c r="AT1823">
        <v>36610</v>
      </c>
      <c r="AU1823">
        <v>83185</v>
      </c>
      <c r="AV1823">
        <v>100394.980694981</v>
      </c>
      <c r="AW1823">
        <v>0.19312528267752099</v>
      </c>
      <c r="AX1823">
        <v>0.89703989703989695</v>
      </c>
      <c r="AY1823">
        <v>47</v>
      </c>
      <c r="AZ1823">
        <v>0.173285198555956</v>
      </c>
      <c r="BA1823">
        <v>0.15613718411552299</v>
      </c>
      <c r="BB1823">
        <v>0.271557271557271</v>
      </c>
      <c r="BC1823">
        <v>0.988416988416988</v>
      </c>
      <c r="BD1823">
        <v>1.1583011583011499E-2</v>
      </c>
      <c r="BE1823">
        <v>1996</v>
      </c>
      <c r="BF1823">
        <v>23</v>
      </c>
      <c r="BG1823">
        <v>0.16319155299999999</v>
      </c>
      <c r="BH1823">
        <v>0</v>
      </c>
      <c r="BI1823">
        <v>0</v>
      </c>
    </row>
    <row r="1824" spans="1:61" x14ac:dyDescent="0.2">
      <c r="A1824">
        <v>1823</v>
      </c>
      <c r="B1824">
        <v>40136164001</v>
      </c>
      <c r="C1824">
        <v>4278200099</v>
      </c>
      <c r="D1824" t="s">
        <v>496</v>
      </c>
      <c r="E1824">
        <v>85308</v>
      </c>
      <c r="F1824">
        <v>2085.0354344344601</v>
      </c>
      <c r="G1824">
        <v>1466.06191281</v>
      </c>
      <c r="H1824">
        <v>8.4807494393891403E-2</v>
      </c>
      <c r="I1824">
        <v>4.8</v>
      </c>
      <c r="J1824">
        <v>0.16355717</v>
      </c>
      <c r="K1824">
        <v>17925.858700000001</v>
      </c>
      <c r="L1824">
        <v>3.0200000000000001E-3</v>
      </c>
      <c r="M1824">
        <v>1</v>
      </c>
      <c r="N1824">
        <v>74</v>
      </c>
      <c r="O1824">
        <v>16473.039413132199</v>
      </c>
      <c r="P1824">
        <v>222.6086407180027</v>
      </c>
      <c r="Q1824">
        <v>14631.148955828699</v>
      </c>
      <c r="R1824">
        <f>Q1824/AJ1824</f>
        <v>10.633102438828997</v>
      </c>
      <c r="S1824">
        <v>0</v>
      </c>
      <c r="T1824">
        <v>0</v>
      </c>
      <c r="U1824">
        <v>3</v>
      </c>
      <c r="X1824">
        <v>0</v>
      </c>
      <c r="Y1824">
        <v>0</v>
      </c>
      <c r="Z1824">
        <v>0</v>
      </c>
      <c r="AA1824">
        <v>1</v>
      </c>
      <c r="AB1824">
        <v>2085.0354344344601</v>
      </c>
      <c r="AC1824">
        <v>0</v>
      </c>
      <c r="AD1824">
        <v>14631.148955828699</v>
      </c>
      <c r="AE1824">
        <v>10.633102438829001</v>
      </c>
      <c r="AF1824">
        <v>0</v>
      </c>
      <c r="AG1824">
        <v>0</v>
      </c>
      <c r="AH1824">
        <v>14631.148955828699</v>
      </c>
      <c r="AI1824">
        <v>0</v>
      </c>
      <c r="AJ1824">
        <v>1376</v>
      </c>
      <c r="AK1824">
        <v>5998.5420000000004</v>
      </c>
      <c r="AL1824">
        <v>0.84811046511627897</v>
      </c>
      <c r="AM1824">
        <v>0.15188953488372001</v>
      </c>
      <c r="AN1824">
        <v>2.54360465116279E-2</v>
      </c>
      <c r="AO1824">
        <v>1.23546511627906E-2</v>
      </c>
      <c r="AP1824">
        <v>9.5930232558139497E-2</v>
      </c>
      <c r="AQ1824">
        <v>6.4680232558139497E-2</v>
      </c>
      <c r="AR1824">
        <v>2.18150087260034E-2</v>
      </c>
      <c r="AS1824">
        <v>0.242582897033158</v>
      </c>
      <c r="AT1824">
        <v>38161</v>
      </c>
      <c r="AU1824">
        <v>56985</v>
      </c>
      <c r="AV1824">
        <v>79370.762052877093</v>
      </c>
      <c r="AW1824">
        <v>0.26380813953488302</v>
      </c>
      <c r="AX1824">
        <v>0.785381026438569</v>
      </c>
      <c r="AY1824">
        <v>43.2</v>
      </c>
      <c r="AZ1824">
        <v>7.6308139534883704E-2</v>
      </c>
      <c r="BA1824">
        <v>0.23401162790697599</v>
      </c>
      <c r="BB1824">
        <v>0.132192846034214</v>
      </c>
      <c r="BC1824">
        <v>1</v>
      </c>
      <c r="BD1824">
        <v>0</v>
      </c>
      <c r="BE1824">
        <v>1986</v>
      </c>
      <c r="BF1824">
        <v>33</v>
      </c>
      <c r="BG1824">
        <v>9.6654110000000001E-2</v>
      </c>
      <c r="BH1824">
        <v>0</v>
      </c>
      <c r="BI1824">
        <v>0</v>
      </c>
    </row>
    <row r="1825" spans="1:61" x14ac:dyDescent="0.2">
      <c r="A1825">
        <v>1824</v>
      </c>
      <c r="B1825">
        <v>40136164002</v>
      </c>
      <c r="C1825">
        <v>4550000100</v>
      </c>
      <c r="D1825" t="s">
        <v>122</v>
      </c>
      <c r="E1825">
        <v>85022</v>
      </c>
      <c r="F1825">
        <v>6462.61636545701</v>
      </c>
      <c r="G1825">
        <v>341.94665257999998</v>
      </c>
      <c r="H1825">
        <v>9.4911510351475797E-2</v>
      </c>
      <c r="I1825">
        <v>4.7</v>
      </c>
      <c r="J1825">
        <v>0.122556532</v>
      </c>
      <c r="K1825">
        <v>0</v>
      </c>
      <c r="L1825">
        <v>0</v>
      </c>
      <c r="M1825">
        <v>0</v>
      </c>
      <c r="N1825">
        <v>35</v>
      </c>
      <c r="O1825">
        <v>24544.973610015601</v>
      </c>
      <c r="P1825">
        <v>701.28496028616007</v>
      </c>
      <c r="Q1825">
        <v>4696.8135315887603</v>
      </c>
      <c r="R1825">
        <f>Q1825/AJ1825</f>
        <v>5.7913853657074723</v>
      </c>
      <c r="S1825">
        <v>0</v>
      </c>
      <c r="T1825">
        <v>0</v>
      </c>
      <c r="U1825">
        <v>3</v>
      </c>
      <c r="X1825">
        <v>0</v>
      </c>
      <c r="Y1825">
        <v>0</v>
      </c>
      <c r="Z1825">
        <v>0</v>
      </c>
      <c r="AA1825">
        <v>1</v>
      </c>
      <c r="AB1825">
        <v>1430.8025819690999</v>
      </c>
      <c r="AC1825">
        <v>0</v>
      </c>
      <c r="AD1825">
        <v>4696.8135315887603</v>
      </c>
      <c r="AE1825">
        <v>5.7913853657074803</v>
      </c>
      <c r="AF1825">
        <v>0</v>
      </c>
      <c r="AG1825">
        <v>0</v>
      </c>
      <c r="AH1825">
        <v>4696.8135315887603</v>
      </c>
      <c r="AI1825">
        <v>0</v>
      </c>
      <c r="AJ1825">
        <v>811</v>
      </c>
      <c r="AK1825">
        <v>6161.2839999999997</v>
      </c>
      <c r="AL1825">
        <v>0.97040690505548699</v>
      </c>
      <c r="AM1825">
        <v>2.9593094944512899E-2</v>
      </c>
      <c r="AN1825">
        <v>0</v>
      </c>
      <c r="AO1825">
        <v>2.9593094944512899E-2</v>
      </c>
      <c r="AP1825">
        <v>0</v>
      </c>
      <c r="AQ1825">
        <v>0.114673242909987</v>
      </c>
      <c r="AR1825">
        <v>2.9593094944512899E-2</v>
      </c>
      <c r="AS1825">
        <v>0.35511713933415501</v>
      </c>
      <c r="AT1825">
        <v>28585</v>
      </c>
      <c r="AU1825">
        <v>32027</v>
      </c>
      <c r="AV1825">
        <v>40486.164623467601</v>
      </c>
      <c r="AW1825">
        <v>0.166461159062885</v>
      </c>
      <c r="AX1825">
        <v>0.59533607681755796</v>
      </c>
      <c r="AY1825">
        <v>69.3</v>
      </c>
      <c r="AZ1825">
        <v>0</v>
      </c>
      <c r="BA1825">
        <v>0.651048088779284</v>
      </c>
      <c r="BB1825">
        <v>0</v>
      </c>
      <c r="BC1825">
        <v>0.95271453590192601</v>
      </c>
      <c r="BD1825">
        <v>4.72854640980735E-2</v>
      </c>
      <c r="BE1825">
        <v>1979</v>
      </c>
      <c r="BF1825">
        <v>40</v>
      </c>
      <c r="BG1825">
        <v>7.6515659999999999E-2</v>
      </c>
      <c r="BH1825">
        <v>0</v>
      </c>
      <c r="BI1825">
        <v>0</v>
      </c>
    </row>
    <row r="1826" spans="1:61" x14ac:dyDescent="0.2">
      <c r="A1826">
        <v>1825</v>
      </c>
      <c r="B1826">
        <v>40136164003</v>
      </c>
      <c r="C1826">
        <v>4550000046</v>
      </c>
      <c r="D1826" t="s">
        <v>360</v>
      </c>
      <c r="E1826">
        <v>85027</v>
      </c>
      <c r="F1826">
        <v>1382.5856379054701</v>
      </c>
      <c r="G1826">
        <v>51.907361711500002</v>
      </c>
      <c r="H1826">
        <v>0.12896302448338601</v>
      </c>
      <c r="I1826">
        <v>4.4000000000000004</v>
      </c>
      <c r="J1826">
        <v>0.22838177900000001</v>
      </c>
      <c r="K1826">
        <v>0</v>
      </c>
      <c r="L1826">
        <v>0</v>
      </c>
      <c r="M1826">
        <v>0</v>
      </c>
      <c r="N1826">
        <v>86</v>
      </c>
      <c r="O1826">
        <v>33370.665758270799</v>
      </c>
      <c r="P1826">
        <v>388.03099718919532</v>
      </c>
      <c r="Q1826">
        <v>11576.7431461508</v>
      </c>
      <c r="R1826">
        <f>Q1826/AJ1826</f>
        <v>7.4352878266864488</v>
      </c>
      <c r="S1826">
        <v>0</v>
      </c>
      <c r="T1826">
        <v>0</v>
      </c>
      <c r="U1826">
        <v>3</v>
      </c>
      <c r="X1826">
        <v>0</v>
      </c>
      <c r="Y1826">
        <v>0</v>
      </c>
      <c r="Z1826">
        <v>0</v>
      </c>
      <c r="AA1826">
        <v>1</v>
      </c>
      <c r="AB1826">
        <v>1382.5856379054701</v>
      </c>
      <c r="AC1826">
        <v>0</v>
      </c>
      <c r="AD1826">
        <v>11576.7431461508</v>
      </c>
      <c r="AE1826">
        <v>7.4352878266864799</v>
      </c>
      <c r="AF1826">
        <v>0</v>
      </c>
      <c r="AG1826">
        <v>0</v>
      </c>
      <c r="AH1826">
        <v>11576.7431461508</v>
      </c>
      <c r="AI1826">
        <v>0</v>
      </c>
      <c r="AJ1826">
        <v>1557</v>
      </c>
      <c r="AK1826">
        <v>4344.8919999999998</v>
      </c>
      <c r="AL1826">
        <v>0.25433526011560598</v>
      </c>
      <c r="AM1826">
        <v>0.74566473988439297</v>
      </c>
      <c r="AN1826">
        <v>0</v>
      </c>
      <c r="AO1826">
        <v>0</v>
      </c>
      <c r="AP1826">
        <v>0.66409762363519498</v>
      </c>
      <c r="AQ1826">
        <v>0</v>
      </c>
      <c r="AR1826">
        <v>2.1617293835068E-2</v>
      </c>
      <c r="AS1826">
        <v>0.70936749399519605</v>
      </c>
      <c r="AT1826">
        <v>38050</v>
      </c>
      <c r="AU1826">
        <v>93125</v>
      </c>
      <c r="AV1826">
        <v>96962.103505843101</v>
      </c>
      <c r="AW1826">
        <v>6.2941554271034095E-2</v>
      </c>
      <c r="AX1826">
        <v>0</v>
      </c>
      <c r="AY1826">
        <v>34.200000000000003</v>
      </c>
      <c r="AZ1826">
        <v>0.19781631342324901</v>
      </c>
      <c r="BA1826">
        <v>7.0006422607578597E-2</v>
      </c>
      <c r="BB1826">
        <v>0.42070116861435702</v>
      </c>
      <c r="BC1826">
        <v>0.80968280467445697</v>
      </c>
      <c r="BD1826">
        <v>0.190317195325542</v>
      </c>
      <c r="BE1826">
        <v>1998</v>
      </c>
      <c r="BF1826">
        <v>21</v>
      </c>
      <c r="BG1826">
        <v>9.4797764000000007E-2</v>
      </c>
      <c r="BH1826">
        <v>0</v>
      </c>
      <c r="BI1826">
        <v>0</v>
      </c>
    </row>
    <row r="1827" spans="1:61" x14ac:dyDescent="0.2">
      <c r="A1827">
        <v>1826</v>
      </c>
      <c r="B1827">
        <v>40136164004</v>
      </c>
      <c r="C1827">
        <v>4550000046</v>
      </c>
      <c r="D1827" t="s">
        <v>360</v>
      </c>
      <c r="E1827">
        <v>85027</v>
      </c>
      <c r="F1827">
        <v>2116.27615657553</v>
      </c>
      <c r="G1827">
        <v>51.907361711500002</v>
      </c>
      <c r="H1827">
        <v>0.105990594940744</v>
      </c>
      <c r="I1827">
        <v>4.4000000000000004</v>
      </c>
      <c r="J1827">
        <v>0.22838177900000001</v>
      </c>
      <c r="K1827">
        <v>0</v>
      </c>
      <c r="L1827">
        <v>0</v>
      </c>
      <c r="M1827">
        <v>0</v>
      </c>
      <c r="N1827">
        <v>65</v>
      </c>
      <c r="O1827">
        <v>20180.889374690199</v>
      </c>
      <c r="P1827">
        <v>310.47522114907997</v>
      </c>
      <c r="Q1827">
        <v>16553.7567977248</v>
      </c>
      <c r="R1827">
        <f>Q1827/AJ1827</f>
        <v>11.632998452371609</v>
      </c>
      <c r="S1827">
        <v>0</v>
      </c>
      <c r="T1827">
        <v>0</v>
      </c>
      <c r="U1827">
        <v>3</v>
      </c>
      <c r="X1827">
        <v>0</v>
      </c>
      <c r="Y1827">
        <v>0</v>
      </c>
      <c r="Z1827">
        <v>0</v>
      </c>
      <c r="AA1827">
        <v>1</v>
      </c>
      <c r="AB1827">
        <v>2116.27615657553</v>
      </c>
      <c r="AC1827">
        <v>0</v>
      </c>
      <c r="AD1827">
        <v>16553.7567977248</v>
      </c>
      <c r="AE1827">
        <v>11.6329984523716</v>
      </c>
      <c r="AF1827">
        <v>0</v>
      </c>
      <c r="AG1827">
        <v>0</v>
      </c>
      <c r="AH1827">
        <v>16553.7567977248</v>
      </c>
      <c r="AI1827">
        <v>0</v>
      </c>
      <c r="AJ1827">
        <v>1423</v>
      </c>
      <c r="AK1827">
        <v>3796.5839999999998</v>
      </c>
      <c r="AL1827">
        <v>0.97962052002810895</v>
      </c>
      <c r="AM1827">
        <v>2.03794799718903E-2</v>
      </c>
      <c r="AN1827">
        <v>0</v>
      </c>
      <c r="AO1827">
        <v>0</v>
      </c>
      <c r="AP1827">
        <v>1.12438510189739E-2</v>
      </c>
      <c r="AQ1827">
        <v>0.121574139142656</v>
      </c>
      <c r="AR1827">
        <v>2.03094777562862E-2</v>
      </c>
      <c r="AS1827">
        <v>0.235976789168278</v>
      </c>
      <c r="AT1827">
        <v>34983</v>
      </c>
      <c r="AU1827">
        <v>90577</v>
      </c>
      <c r="AV1827">
        <v>92054.716981132093</v>
      </c>
      <c r="AW1827">
        <v>5.1300070274068903E-2</v>
      </c>
      <c r="AX1827">
        <v>0.93584905660377304</v>
      </c>
      <c r="AY1827">
        <v>47.6</v>
      </c>
      <c r="AZ1827">
        <v>0.248770203794799</v>
      </c>
      <c r="BA1827">
        <v>0.15811665495432101</v>
      </c>
      <c r="BB1827">
        <v>0.26792452830188601</v>
      </c>
      <c r="BC1827">
        <v>0.96037735849056605</v>
      </c>
      <c r="BD1827">
        <v>3.9622641509433898E-2</v>
      </c>
      <c r="BE1827">
        <v>1981</v>
      </c>
      <c r="BF1827">
        <v>38</v>
      </c>
      <c r="BG1827">
        <v>0.110160076</v>
      </c>
      <c r="BH1827">
        <v>0</v>
      </c>
      <c r="BI1827">
        <v>0</v>
      </c>
    </row>
    <row r="1828" spans="1:61" x14ac:dyDescent="0.2">
      <c r="A1828">
        <v>1827</v>
      </c>
      <c r="B1828">
        <v>40136164005</v>
      </c>
      <c r="C1828">
        <v>4278200094</v>
      </c>
      <c r="D1828" t="s">
        <v>23</v>
      </c>
      <c r="E1828">
        <v>85308</v>
      </c>
      <c r="F1828">
        <v>4507.7159704177702</v>
      </c>
      <c r="G1828">
        <v>15.819127121199999</v>
      </c>
      <c r="H1828">
        <v>0.13553106991605801</v>
      </c>
      <c r="J1828">
        <v>0.13405784100000001</v>
      </c>
      <c r="K1828">
        <v>0</v>
      </c>
      <c r="L1828">
        <v>0</v>
      </c>
      <c r="M1828">
        <v>0</v>
      </c>
      <c r="N1828">
        <v>24</v>
      </c>
      <c r="O1828">
        <v>13937.1148091093</v>
      </c>
      <c r="P1828">
        <v>580.71311704622087</v>
      </c>
      <c r="Q1828">
        <v>5802.9399098753101</v>
      </c>
      <c r="R1828">
        <f>Q1828/AJ1828</f>
        <v>7.5855423658500785</v>
      </c>
      <c r="S1828">
        <v>0</v>
      </c>
      <c r="T1828">
        <v>0</v>
      </c>
      <c r="U1828">
        <v>3</v>
      </c>
      <c r="X1828">
        <v>0</v>
      </c>
      <c r="Y1828">
        <v>0</v>
      </c>
      <c r="Z1828">
        <v>0</v>
      </c>
      <c r="AA1828">
        <v>1</v>
      </c>
      <c r="AB1828">
        <v>1528.3228919012499</v>
      </c>
      <c r="AC1828">
        <v>0</v>
      </c>
      <c r="AD1828">
        <v>5802.9399098753101</v>
      </c>
      <c r="AE1828">
        <v>7.5855423658500802</v>
      </c>
      <c r="AF1828">
        <v>0</v>
      </c>
      <c r="AG1828">
        <v>0</v>
      </c>
      <c r="AH1828">
        <v>5802.9399098753101</v>
      </c>
      <c r="AI1828">
        <v>0</v>
      </c>
      <c r="AJ1828">
        <v>765</v>
      </c>
      <c r="AK1828">
        <v>9652.9760000000006</v>
      </c>
      <c r="AL1828">
        <v>0.37254901960784298</v>
      </c>
      <c r="AM1828">
        <v>0.62745098039215597</v>
      </c>
      <c r="AN1828">
        <v>3.00653594771241E-2</v>
      </c>
      <c r="AO1828">
        <v>0</v>
      </c>
      <c r="AP1828">
        <v>0.55032679738562096</v>
      </c>
      <c r="AQ1828">
        <v>4.7058823529411702E-2</v>
      </c>
      <c r="AR1828">
        <v>2.4425287356321799E-2</v>
      </c>
      <c r="AS1828">
        <v>0.63505747126436696</v>
      </c>
      <c r="AT1828">
        <v>57060</v>
      </c>
      <c r="AU1828">
        <v>91618</v>
      </c>
      <c r="AV1828">
        <v>102486.682242991</v>
      </c>
      <c r="AW1828">
        <v>7.7124183006535896E-2</v>
      </c>
      <c r="AX1828">
        <v>0.37987679671457902</v>
      </c>
      <c r="AY1828">
        <v>38.6</v>
      </c>
      <c r="AZ1828">
        <v>4.7058823529411702E-2</v>
      </c>
      <c r="BA1828">
        <v>0.27189542483660101</v>
      </c>
      <c r="BB1828">
        <v>8.8785046728971903E-2</v>
      </c>
      <c r="BC1828">
        <v>0.95093457943925197</v>
      </c>
      <c r="BD1828">
        <v>4.90654205607476E-2</v>
      </c>
      <c r="BE1828">
        <v>1989</v>
      </c>
      <c r="BF1828">
        <v>30</v>
      </c>
      <c r="BG1828">
        <v>7.9276988000000007E-2</v>
      </c>
      <c r="BH1828">
        <v>0</v>
      </c>
      <c r="BI1828">
        <v>0</v>
      </c>
    </row>
    <row r="1829" spans="1:61" x14ac:dyDescent="0.2">
      <c r="A1829">
        <v>1828</v>
      </c>
      <c r="B1829">
        <v>40136165001</v>
      </c>
      <c r="C1829">
        <v>4550000046</v>
      </c>
      <c r="D1829" t="s">
        <v>360</v>
      </c>
      <c r="E1829">
        <v>85027</v>
      </c>
      <c r="F1829">
        <v>5.2380141630589003</v>
      </c>
      <c r="G1829">
        <v>51.907361711500002</v>
      </c>
      <c r="H1829">
        <v>0.46362972178294098</v>
      </c>
      <c r="I1829">
        <v>4.4000000000000004</v>
      </c>
      <c r="J1829">
        <v>0.22838177900000001</v>
      </c>
      <c r="K1829">
        <v>0</v>
      </c>
      <c r="L1829">
        <v>0</v>
      </c>
      <c r="M1829">
        <v>0</v>
      </c>
      <c r="N1829">
        <v>52</v>
      </c>
      <c r="O1829">
        <v>51237.552059610003</v>
      </c>
      <c r="P1829">
        <v>985.33753960788465</v>
      </c>
      <c r="Q1829">
        <v>15977.5222747228</v>
      </c>
      <c r="R1829">
        <f>Q1829/AJ1829</f>
        <v>14.890514701512394</v>
      </c>
      <c r="S1829">
        <v>1</v>
      </c>
      <c r="T1829">
        <v>1</v>
      </c>
      <c r="U1829">
        <v>1</v>
      </c>
      <c r="V1829">
        <v>1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5.2380141630589003</v>
      </c>
      <c r="AC1829">
        <v>51.926292325493101</v>
      </c>
      <c r="AD1829">
        <v>15977.5222747228</v>
      </c>
      <c r="AE1829">
        <v>14.8905147015124</v>
      </c>
      <c r="AF1829">
        <v>7407.6542070104797</v>
      </c>
      <c r="AG1829">
        <v>6.9036851882669898</v>
      </c>
      <c r="AH1829">
        <v>8569.8680677123302</v>
      </c>
      <c r="AI1829">
        <v>0.46362972178294098</v>
      </c>
      <c r="AJ1829">
        <v>1073</v>
      </c>
      <c r="AK1829">
        <v>4515.8770000000004</v>
      </c>
      <c r="AL1829">
        <v>0.90866728797763197</v>
      </c>
      <c r="AM1829">
        <v>9.1332712022367105E-2</v>
      </c>
      <c r="AN1829">
        <v>7.4557315936626201E-3</v>
      </c>
      <c r="AO1829">
        <v>1.86393289841565E-3</v>
      </c>
      <c r="AP1829">
        <v>0</v>
      </c>
      <c r="AQ1829">
        <v>0.122087604846225</v>
      </c>
      <c r="AR1829">
        <v>0.133220910623946</v>
      </c>
      <c r="AS1829">
        <v>0.32883642495784099</v>
      </c>
      <c r="AT1829">
        <v>24334</v>
      </c>
      <c r="AU1829">
        <v>48654</v>
      </c>
      <c r="AV1829">
        <v>54720.042194092799</v>
      </c>
      <c r="AW1829">
        <v>0.387005649717514</v>
      </c>
      <c r="AX1829">
        <v>0.34528301886792401</v>
      </c>
      <c r="AY1829">
        <v>29.4</v>
      </c>
      <c r="AZ1829">
        <v>0.24883504193848999</v>
      </c>
      <c r="BA1829">
        <v>3.6346691519105301E-2</v>
      </c>
      <c r="BB1829">
        <v>0.24472573839662401</v>
      </c>
      <c r="BC1829">
        <v>0.91561181434599104</v>
      </c>
      <c r="BD1829">
        <v>8.4388185654008394E-2</v>
      </c>
      <c r="BE1829">
        <v>1980</v>
      </c>
      <c r="BF1829">
        <v>39</v>
      </c>
      <c r="BG1829">
        <v>0.13459429000000001</v>
      </c>
      <c r="BH1829">
        <v>0</v>
      </c>
      <c r="BI1829">
        <v>0</v>
      </c>
    </row>
    <row r="1830" spans="1:61" x14ac:dyDescent="0.2">
      <c r="A1830">
        <v>1829</v>
      </c>
      <c r="B1830">
        <v>40136165002</v>
      </c>
      <c r="C1830">
        <v>4550000046</v>
      </c>
      <c r="D1830" t="s">
        <v>360</v>
      </c>
      <c r="E1830">
        <v>85027</v>
      </c>
      <c r="F1830">
        <v>663.38526785679801</v>
      </c>
      <c r="G1830">
        <v>51.907361711500002</v>
      </c>
      <c r="H1830">
        <v>0.171136186652071</v>
      </c>
      <c r="I1830">
        <v>4.4000000000000004</v>
      </c>
      <c r="J1830">
        <v>0.22838177900000001</v>
      </c>
      <c r="K1830">
        <v>0</v>
      </c>
      <c r="L1830">
        <v>0</v>
      </c>
      <c r="M1830">
        <v>0</v>
      </c>
      <c r="N1830">
        <v>62</v>
      </c>
      <c r="O1830">
        <v>29062.9878406813</v>
      </c>
      <c r="P1830">
        <v>468.75786839808546</v>
      </c>
      <c r="Q1830">
        <v>8180.76656342157</v>
      </c>
      <c r="R1830">
        <f>Q1830/AJ1830</f>
        <v>8.8824826964403591</v>
      </c>
      <c r="S1830">
        <v>1</v>
      </c>
      <c r="T1830">
        <v>1</v>
      </c>
      <c r="U1830">
        <v>1</v>
      </c>
      <c r="V1830">
        <v>1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663.38526785679801</v>
      </c>
      <c r="AC1830">
        <v>51.926292325493101</v>
      </c>
      <c r="AD1830">
        <v>8180.76656342157</v>
      </c>
      <c r="AE1830">
        <v>8.8824826964403591</v>
      </c>
      <c r="AF1830">
        <v>1400.0251935547401</v>
      </c>
      <c r="AG1830">
        <v>1.52011421667181</v>
      </c>
      <c r="AH1830">
        <v>6780.7413698668297</v>
      </c>
      <c r="AI1830">
        <v>0.171136186652071</v>
      </c>
      <c r="AJ1830">
        <v>921</v>
      </c>
      <c r="AK1830">
        <v>3185.4059999999999</v>
      </c>
      <c r="AL1830">
        <v>0.73724212812160606</v>
      </c>
      <c r="AM1830">
        <v>0.262757871878393</v>
      </c>
      <c r="AN1830">
        <v>5.42888165038002E-2</v>
      </c>
      <c r="AO1830">
        <v>3.3659066232356101E-2</v>
      </c>
      <c r="AP1830">
        <v>0.100977198697068</v>
      </c>
      <c r="AQ1830">
        <v>0.20195439739413601</v>
      </c>
      <c r="AR1830">
        <v>5.6872037914691899E-2</v>
      </c>
      <c r="AS1830">
        <v>0.39020537124802501</v>
      </c>
      <c r="AT1830">
        <v>26952</v>
      </c>
      <c r="AU1830">
        <v>50125</v>
      </c>
      <c r="AV1830">
        <v>50626.624737945502</v>
      </c>
      <c r="AW1830">
        <v>0.25950054288816499</v>
      </c>
      <c r="AX1830">
        <v>0</v>
      </c>
      <c r="AY1830">
        <v>27.7</v>
      </c>
      <c r="AZ1830">
        <v>0.18458197611291999</v>
      </c>
      <c r="BA1830">
        <v>0</v>
      </c>
      <c r="BB1830">
        <v>0.22012578616352199</v>
      </c>
      <c r="BC1830">
        <v>1</v>
      </c>
      <c r="BD1830">
        <v>0</v>
      </c>
      <c r="BE1830">
        <v>2001</v>
      </c>
      <c r="BF1830">
        <v>18</v>
      </c>
      <c r="BG1830">
        <v>7.0420332000000002E-2</v>
      </c>
      <c r="BH1830">
        <v>0</v>
      </c>
      <c r="BI1830">
        <v>0</v>
      </c>
    </row>
    <row r="1831" spans="1:61" x14ac:dyDescent="0.2">
      <c r="A1831">
        <v>1830</v>
      </c>
      <c r="B1831">
        <v>40136165003</v>
      </c>
      <c r="C1831">
        <v>4550000046</v>
      </c>
      <c r="D1831" t="s">
        <v>360</v>
      </c>
      <c r="E1831">
        <v>85027</v>
      </c>
      <c r="F1831">
        <v>412.74527133977699</v>
      </c>
      <c r="G1831">
        <v>51.907361711500002</v>
      </c>
      <c r="H1831">
        <v>0.39089946934241498</v>
      </c>
      <c r="I1831">
        <v>4.4000000000000004</v>
      </c>
      <c r="J1831">
        <v>0.22838177900000001</v>
      </c>
      <c r="K1831">
        <v>0</v>
      </c>
      <c r="L1831">
        <v>0</v>
      </c>
      <c r="M1831">
        <v>0</v>
      </c>
      <c r="N1831">
        <v>82</v>
      </c>
      <c r="O1831">
        <v>33288.081021624901</v>
      </c>
      <c r="P1831">
        <v>405.95220758079148</v>
      </c>
      <c r="Q1831">
        <v>24366.162447268998</v>
      </c>
      <c r="R1831">
        <f>Q1831/AJ1831</f>
        <v>15.257459265666249</v>
      </c>
      <c r="S1831">
        <v>1</v>
      </c>
      <c r="T1831">
        <v>1</v>
      </c>
      <c r="U1831">
        <v>1</v>
      </c>
      <c r="V1831">
        <v>1</v>
      </c>
      <c r="W1831">
        <v>0</v>
      </c>
      <c r="X1831">
        <v>2</v>
      </c>
      <c r="Y1831">
        <v>1</v>
      </c>
      <c r="Z1831">
        <v>0.5</v>
      </c>
      <c r="AA1831">
        <v>0</v>
      </c>
      <c r="AB1831">
        <v>412.74527133977699</v>
      </c>
      <c r="AC1831">
        <v>59.410531850274197</v>
      </c>
      <c r="AD1831">
        <v>24366.162447268998</v>
      </c>
      <c r="AE1831">
        <v>15.257459265666199</v>
      </c>
      <c r="AF1831">
        <v>9524.7199705485691</v>
      </c>
      <c r="AG1831">
        <v>5.9641327304624703</v>
      </c>
      <c r="AH1831">
        <v>14841.4424767204</v>
      </c>
      <c r="AI1831">
        <v>0.39089946934241498</v>
      </c>
      <c r="AJ1831">
        <v>1597</v>
      </c>
      <c r="AK1831">
        <v>6381.8590000000004</v>
      </c>
      <c r="AL1831">
        <v>0.89167188478396997</v>
      </c>
      <c r="AM1831">
        <v>0.10832811521603</v>
      </c>
      <c r="AN1831">
        <v>5.1972448340638598E-2</v>
      </c>
      <c r="AO1831">
        <v>2.0663744520976801E-2</v>
      </c>
      <c r="AP1831">
        <v>0</v>
      </c>
      <c r="AQ1831">
        <v>0.27489041953663101</v>
      </c>
      <c r="AR1831">
        <v>3.4970857618651097E-2</v>
      </c>
      <c r="AS1831">
        <v>0.27726894254787599</v>
      </c>
      <c r="AT1831">
        <v>32742</v>
      </c>
      <c r="AU1831">
        <v>71641</v>
      </c>
      <c r="AV1831">
        <v>85329.259896729796</v>
      </c>
      <c r="AW1831">
        <v>0.14694656488549601</v>
      </c>
      <c r="AX1831">
        <v>0.68652037617554795</v>
      </c>
      <c r="AY1831">
        <v>42.4</v>
      </c>
      <c r="AZ1831">
        <v>0.18973074514714999</v>
      </c>
      <c r="BA1831">
        <v>0.157169693174702</v>
      </c>
      <c r="BB1831">
        <v>0.27882960413080798</v>
      </c>
      <c r="BC1831">
        <v>0.97762478485369997</v>
      </c>
      <c r="BD1831">
        <v>2.23752151462994E-2</v>
      </c>
      <c r="BE1831">
        <v>1975</v>
      </c>
      <c r="BF1831">
        <v>44</v>
      </c>
      <c r="BG1831">
        <v>0.101420119</v>
      </c>
      <c r="BH1831">
        <v>0</v>
      </c>
      <c r="BI1831">
        <v>0</v>
      </c>
    </row>
    <row r="1832" spans="1:61" x14ac:dyDescent="0.2">
      <c r="A1832">
        <v>1831</v>
      </c>
      <c r="B1832">
        <v>40136166001</v>
      </c>
      <c r="C1832">
        <v>4550000046</v>
      </c>
      <c r="D1832" t="s">
        <v>360</v>
      </c>
      <c r="E1832">
        <v>85027</v>
      </c>
      <c r="F1832">
        <v>395.58334380912697</v>
      </c>
      <c r="G1832">
        <v>51.907361711500002</v>
      </c>
      <c r="H1832">
        <v>0.31583220328607298</v>
      </c>
      <c r="I1832">
        <v>4.4000000000000004</v>
      </c>
      <c r="J1832">
        <v>0.22838177900000001</v>
      </c>
      <c r="K1832">
        <v>0</v>
      </c>
      <c r="L1832">
        <v>0</v>
      </c>
      <c r="M1832">
        <v>0</v>
      </c>
      <c r="N1832">
        <v>70</v>
      </c>
      <c r="O1832">
        <v>30467.0698499149</v>
      </c>
      <c r="P1832">
        <v>435.24385499878429</v>
      </c>
      <c r="Q1832">
        <v>42868.471714323001</v>
      </c>
      <c r="R1832">
        <f>Q1832/AJ1832</f>
        <v>18.71985664380917</v>
      </c>
      <c r="S1832">
        <v>1</v>
      </c>
      <c r="T1832">
        <v>1</v>
      </c>
      <c r="U1832">
        <v>1</v>
      </c>
      <c r="V1832">
        <v>1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395.58334380912697</v>
      </c>
      <c r="AC1832">
        <v>51.926292325493101</v>
      </c>
      <c r="AD1832">
        <v>42868.471714323001</v>
      </c>
      <c r="AE1832">
        <v>18.719856643809099</v>
      </c>
      <c r="AF1832">
        <v>13539.2438730413</v>
      </c>
      <c r="AG1832">
        <v>5.91233356901368</v>
      </c>
      <c r="AH1832">
        <v>29329.227841281601</v>
      </c>
      <c r="AI1832">
        <v>0.31583220328607298</v>
      </c>
      <c r="AJ1832">
        <v>2290</v>
      </c>
      <c r="AK1832">
        <v>9252.7569999999996</v>
      </c>
      <c r="AL1832">
        <v>0.79606986899563303</v>
      </c>
      <c r="AM1832">
        <v>0.20393013100436599</v>
      </c>
      <c r="AN1832">
        <v>7.4235807860261998E-3</v>
      </c>
      <c r="AO1832">
        <v>1.61572052401746E-2</v>
      </c>
      <c r="AP1832">
        <v>4.89082969432314E-2</v>
      </c>
      <c r="AQ1832">
        <v>0.44279475982532701</v>
      </c>
      <c r="AR1832">
        <v>0.210869565217391</v>
      </c>
      <c r="AS1832">
        <v>0.155797101449275</v>
      </c>
      <c r="AT1832">
        <v>20642</v>
      </c>
      <c r="AU1832">
        <v>62110</v>
      </c>
      <c r="AV1832">
        <v>71121.236133122002</v>
      </c>
      <c r="AW1832">
        <v>0.15676855895196501</v>
      </c>
      <c r="AX1832">
        <v>0.64670658682634696</v>
      </c>
      <c r="AY1832">
        <v>33.6</v>
      </c>
      <c r="AZ1832">
        <v>0.28733624454148399</v>
      </c>
      <c r="BA1832">
        <v>6.5502183406113496E-2</v>
      </c>
      <c r="BB1832">
        <v>0.54199683042789204</v>
      </c>
      <c r="BC1832">
        <v>0.974643423137876</v>
      </c>
      <c r="BD1832">
        <v>2.53565768621236E-2</v>
      </c>
      <c r="BE1832">
        <v>1974</v>
      </c>
      <c r="BF1832">
        <v>45</v>
      </c>
      <c r="BG1832">
        <v>0.100035086</v>
      </c>
      <c r="BH1832">
        <v>0</v>
      </c>
      <c r="BI1832">
        <v>0</v>
      </c>
    </row>
    <row r="1833" spans="1:61" x14ac:dyDescent="0.2">
      <c r="A1833">
        <v>1832</v>
      </c>
      <c r="B1833">
        <v>40136166002</v>
      </c>
      <c r="C1833">
        <v>4550000046</v>
      </c>
      <c r="D1833" t="s">
        <v>360</v>
      </c>
      <c r="E1833">
        <v>85027</v>
      </c>
      <c r="F1833">
        <v>567.57118693539803</v>
      </c>
      <c r="G1833">
        <v>51.907361711500002</v>
      </c>
      <c r="H1833">
        <v>0.29046172204982901</v>
      </c>
      <c r="I1833">
        <v>4.4000000000000004</v>
      </c>
      <c r="J1833">
        <v>0.22838177900000001</v>
      </c>
      <c r="K1833">
        <v>0</v>
      </c>
      <c r="L1833">
        <v>0</v>
      </c>
      <c r="M1833">
        <v>0</v>
      </c>
      <c r="N1833">
        <v>85</v>
      </c>
      <c r="O1833">
        <v>34181.970049911302</v>
      </c>
      <c r="P1833">
        <v>402.14082411660354</v>
      </c>
      <c r="Q1833">
        <v>15401.1796804076</v>
      </c>
      <c r="R1833">
        <f>Q1833/AJ1833</f>
        <v>14.766231716594056</v>
      </c>
      <c r="S1833">
        <v>1</v>
      </c>
      <c r="T1833">
        <v>1</v>
      </c>
      <c r="U1833">
        <v>1</v>
      </c>
      <c r="V1833">
        <v>1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567.57118693539803</v>
      </c>
      <c r="AC1833">
        <v>51.926292325493101</v>
      </c>
      <c r="AD1833">
        <v>15401.1796804076</v>
      </c>
      <c r="AE1833">
        <v>14.766231716594</v>
      </c>
      <c r="AF1833">
        <v>4473.4531715700396</v>
      </c>
      <c r="AG1833">
        <v>4.2890250925887301</v>
      </c>
      <c r="AH1833">
        <v>10927.726508837501</v>
      </c>
      <c r="AI1833">
        <v>0.29046172204982901</v>
      </c>
      <c r="AJ1833">
        <v>1043</v>
      </c>
      <c r="AK1833">
        <v>4364.8919999999998</v>
      </c>
      <c r="AL1833">
        <v>0.68360498561840799</v>
      </c>
      <c r="AM1833">
        <v>0.31639501438159101</v>
      </c>
      <c r="AN1833">
        <v>0</v>
      </c>
      <c r="AO1833">
        <v>1.05465004793863E-2</v>
      </c>
      <c r="AP1833">
        <v>7.67018216682646E-2</v>
      </c>
      <c r="AQ1833">
        <v>0.228187919463087</v>
      </c>
      <c r="AR1833">
        <v>0</v>
      </c>
      <c r="AS1833">
        <v>0.29002320185614799</v>
      </c>
      <c r="AT1833">
        <v>36970</v>
      </c>
      <c r="AU1833">
        <v>64821</v>
      </c>
      <c r="AV1833">
        <v>78424.796747967499</v>
      </c>
      <c r="AW1833">
        <v>4.5062320230105403E-2</v>
      </c>
      <c r="AX1833">
        <v>0.73761467889908205</v>
      </c>
      <c r="AY1833">
        <v>44.4</v>
      </c>
      <c r="AZ1833">
        <v>0.12655800575263601</v>
      </c>
      <c r="BA1833">
        <v>0.156279961649089</v>
      </c>
      <c r="BB1833">
        <v>0.154471544715447</v>
      </c>
      <c r="BC1833">
        <v>0.96747967479674801</v>
      </c>
      <c r="BD1833">
        <v>3.2520325203252001E-2</v>
      </c>
      <c r="BE1833">
        <v>1979</v>
      </c>
      <c r="BF1833">
        <v>40</v>
      </c>
      <c r="BG1833">
        <v>9.7325350000000005E-2</v>
      </c>
      <c r="BH1833">
        <v>0</v>
      </c>
      <c r="BI1833">
        <v>0</v>
      </c>
    </row>
    <row r="1834" spans="1:61" x14ac:dyDescent="0.2">
      <c r="A1834">
        <v>1833</v>
      </c>
      <c r="B1834">
        <v>40136166003</v>
      </c>
      <c r="C1834">
        <v>4550000046</v>
      </c>
      <c r="D1834" t="s">
        <v>360</v>
      </c>
      <c r="E1834">
        <v>85027</v>
      </c>
      <c r="F1834">
        <v>1172.6098977526799</v>
      </c>
      <c r="G1834">
        <v>51.907361711500002</v>
      </c>
      <c r="H1834">
        <v>0.172732242206108</v>
      </c>
      <c r="I1834">
        <v>4.4000000000000004</v>
      </c>
      <c r="J1834">
        <v>0.22838177900000001</v>
      </c>
      <c r="K1834">
        <v>0</v>
      </c>
      <c r="L1834">
        <v>0</v>
      </c>
      <c r="M1834">
        <v>0</v>
      </c>
      <c r="N1834">
        <v>61</v>
      </c>
      <c r="O1834">
        <v>32359.629483810899</v>
      </c>
      <c r="P1834">
        <v>530.48572924280165</v>
      </c>
      <c r="Q1834">
        <v>18836.409418332201</v>
      </c>
      <c r="R1834">
        <f>Q1834/AJ1834</f>
        <v>13.880920720952249</v>
      </c>
      <c r="S1834">
        <v>0</v>
      </c>
      <c r="T1834">
        <v>0</v>
      </c>
      <c r="U1834">
        <v>3</v>
      </c>
      <c r="X1834">
        <v>0</v>
      </c>
      <c r="Y1834">
        <v>0</v>
      </c>
      <c r="Z1834">
        <v>0</v>
      </c>
      <c r="AA1834">
        <v>1</v>
      </c>
      <c r="AB1834">
        <v>1172.6098977526799</v>
      </c>
      <c r="AC1834">
        <v>0</v>
      </c>
      <c r="AD1834">
        <v>18836.409418332201</v>
      </c>
      <c r="AE1834">
        <v>13.880920720952201</v>
      </c>
      <c r="AF1834">
        <v>0</v>
      </c>
      <c r="AG1834">
        <v>0</v>
      </c>
      <c r="AH1834">
        <v>18836.409418332201</v>
      </c>
      <c r="AI1834">
        <v>0</v>
      </c>
      <c r="AJ1834">
        <v>1357</v>
      </c>
      <c r="AK1834">
        <v>5628.0460000000003</v>
      </c>
      <c r="AL1834">
        <v>0.98820928518791396</v>
      </c>
      <c r="AM1834">
        <v>1.17907148120854E-2</v>
      </c>
      <c r="AN1834">
        <v>0</v>
      </c>
      <c r="AO1834">
        <v>0</v>
      </c>
      <c r="AP1834">
        <v>0</v>
      </c>
      <c r="AQ1834">
        <v>0.13043478260869501</v>
      </c>
      <c r="AR1834">
        <v>0.11062906724511901</v>
      </c>
      <c r="AS1834">
        <v>0.27223427331887201</v>
      </c>
      <c r="AT1834">
        <v>28668</v>
      </c>
      <c r="AU1834">
        <v>65119</v>
      </c>
      <c r="AV1834">
        <v>73501.383399209502</v>
      </c>
      <c r="AW1834">
        <v>0.148120854826823</v>
      </c>
      <c r="AX1834">
        <v>0.53942652329749097</v>
      </c>
      <c r="AY1834">
        <v>34.6</v>
      </c>
      <c r="AZ1834">
        <v>0.26308032424465699</v>
      </c>
      <c r="BA1834">
        <v>0.16580692704495201</v>
      </c>
      <c r="BB1834">
        <v>0.35573122529644202</v>
      </c>
      <c r="BC1834">
        <v>0.934782608695652</v>
      </c>
      <c r="BD1834">
        <v>6.5217391304347797E-2</v>
      </c>
      <c r="BE1834">
        <v>1982</v>
      </c>
      <c r="BF1834">
        <v>37</v>
      </c>
      <c r="BG1834">
        <v>0.115359908</v>
      </c>
      <c r="BH1834">
        <v>0</v>
      </c>
      <c r="BI1834">
        <v>0</v>
      </c>
    </row>
    <row r="1835" spans="1:61" x14ac:dyDescent="0.2">
      <c r="A1835">
        <v>1834</v>
      </c>
      <c r="B1835">
        <v>40136166004</v>
      </c>
      <c r="C1835">
        <v>4550000046</v>
      </c>
      <c r="D1835" t="s">
        <v>360</v>
      </c>
      <c r="E1835">
        <v>85027</v>
      </c>
      <c r="F1835">
        <v>1249.0165120204599</v>
      </c>
      <c r="G1835">
        <v>51.907361711500002</v>
      </c>
      <c r="H1835">
        <v>0.14604237116865099</v>
      </c>
      <c r="I1835">
        <v>4.4000000000000004</v>
      </c>
      <c r="J1835">
        <v>0.22838177900000001</v>
      </c>
      <c r="K1835">
        <v>0</v>
      </c>
      <c r="L1835">
        <v>0</v>
      </c>
      <c r="M1835">
        <v>0</v>
      </c>
      <c r="N1835">
        <v>90</v>
      </c>
      <c r="O1835">
        <v>57004.088752525502</v>
      </c>
      <c r="P1835">
        <v>633.37876391694999</v>
      </c>
      <c r="Q1835">
        <v>17904.638129465799</v>
      </c>
      <c r="R1835">
        <f>Q1835/AJ1835</f>
        <v>13.41171395465603</v>
      </c>
      <c r="S1835">
        <v>0</v>
      </c>
      <c r="T1835">
        <v>0</v>
      </c>
      <c r="U1835">
        <v>3</v>
      </c>
      <c r="X1835">
        <v>0</v>
      </c>
      <c r="Y1835">
        <v>0</v>
      </c>
      <c r="Z1835">
        <v>0</v>
      </c>
      <c r="AA1835">
        <v>1</v>
      </c>
      <c r="AB1835">
        <v>1132.63212377629</v>
      </c>
      <c r="AC1835">
        <v>0</v>
      </c>
      <c r="AD1835">
        <v>17904.638129465799</v>
      </c>
      <c r="AE1835">
        <v>13.411713954655999</v>
      </c>
      <c r="AF1835">
        <v>0</v>
      </c>
      <c r="AG1835">
        <v>0</v>
      </c>
      <c r="AH1835">
        <v>17904.638129465799</v>
      </c>
      <c r="AI1835">
        <v>0</v>
      </c>
      <c r="AJ1835">
        <v>1335</v>
      </c>
      <c r="AK1835">
        <v>5292.8339999999998</v>
      </c>
      <c r="AL1835">
        <v>0.93333333333333302</v>
      </c>
      <c r="AM1835">
        <v>6.6666666666666596E-2</v>
      </c>
      <c r="AN1835">
        <v>3.3707865168539297E-2</v>
      </c>
      <c r="AO1835">
        <v>2.24719101123595E-3</v>
      </c>
      <c r="AP1835">
        <v>0</v>
      </c>
      <c r="AQ1835">
        <v>0.25992509363295802</v>
      </c>
      <c r="AR1835">
        <v>0.23276836158191999</v>
      </c>
      <c r="AS1835">
        <v>4.9717514124293698E-2</v>
      </c>
      <c r="AT1835">
        <v>22673</v>
      </c>
      <c r="AU1835">
        <v>42325</v>
      </c>
      <c r="AV1835">
        <v>58732.377049180301</v>
      </c>
      <c r="AW1835">
        <v>0.14965986394557801</v>
      </c>
      <c r="AX1835">
        <v>0.72336065573770403</v>
      </c>
      <c r="AY1835">
        <v>41.9</v>
      </c>
      <c r="AZ1835">
        <v>0.17153558052434401</v>
      </c>
      <c r="BA1835">
        <v>0.118352059925093</v>
      </c>
      <c r="BB1835">
        <v>0.31352459016393402</v>
      </c>
      <c r="BC1835">
        <v>0.95901639344262202</v>
      </c>
      <c r="BD1835">
        <v>4.0983606557376998E-2</v>
      </c>
      <c r="BE1835">
        <v>1978</v>
      </c>
      <c r="BF1835">
        <v>41</v>
      </c>
      <c r="BG1835">
        <v>0.102213334</v>
      </c>
      <c r="BH1835">
        <v>0</v>
      </c>
      <c r="BI1835">
        <v>0</v>
      </c>
    </row>
    <row r="1836" spans="1:61" x14ac:dyDescent="0.2">
      <c r="A1836">
        <v>1835</v>
      </c>
      <c r="B1836">
        <v>40136167001</v>
      </c>
      <c r="C1836">
        <v>4550000046</v>
      </c>
      <c r="D1836" t="s">
        <v>360</v>
      </c>
      <c r="E1836">
        <v>85027</v>
      </c>
      <c r="F1836">
        <v>2794.54716242016</v>
      </c>
      <c r="G1836">
        <v>51.907361711500002</v>
      </c>
      <c r="H1836">
        <v>6.9189690530265996E-2</v>
      </c>
      <c r="I1836">
        <v>4.4000000000000004</v>
      </c>
      <c r="J1836">
        <v>0.22838177900000001</v>
      </c>
      <c r="K1836">
        <v>0</v>
      </c>
      <c r="L1836">
        <v>0</v>
      </c>
      <c r="M1836">
        <v>0</v>
      </c>
      <c r="N1836">
        <v>93</v>
      </c>
      <c r="O1836">
        <v>37062.602328423804</v>
      </c>
      <c r="P1836">
        <v>398.52260568197636</v>
      </c>
      <c r="Q1836">
        <v>28476.701145862</v>
      </c>
      <c r="R1836">
        <f>Q1836/AJ1836</f>
        <v>11.580602336666125</v>
      </c>
      <c r="S1836">
        <v>0</v>
      </c>
      <c r="T1836">
        <v>0</v>
      </c>
      <c r="U1836">
        <v>3</v>
      </c>
      <c r="X1836">
        <v>0</v>
      </c>
      <c r="Y1836">
        <v>0</v>
      </c>
      <c r="Z1836">
        <v>0</v>
      </c>
      <c r="AA1836">
        <v>1</v>
      </c>
      <c r="AB1836">
        <v>1014.72786580465</v>
      </c>
      <c r="AC1836">
        <v>0</v>
      </c>
      <c r="AD1836">
        <v>28476.701145862</v>
      </c>
      <c r="AE1836">
        <v>11.5806023366661</v>
      </c>
      <c r="AF1836">
        <v>0</v>
      </c>
      <c r="AG1836">
        <v>0</v>
      </c>
      <c r="AH1836">
        <v>28476.701145862</v>
      </c>
      <c r="AI1836">
        <v>0</v>
      </c>
      <c r="AJ1836">
        <v>2459</v>
      </c>
      <c r="AK1836">
        <v>6042.5780000000004</v>
      </c>
      <c r="AL1836">
        <v>0.93696624644164295</v>
      </c>
      <c r="AM1836">
        <v>6.3033753558356997E-2</v>
      </c>
      <c r="AN1836">
        <v>2.6026840178934502E-2</v>
      </c>
      <c r="AO1836" s="1">
        <v>4.0666937779585099E-4</v>
      </c>
      <c r="AP1836">
        <v>9.7600650671004398E-3</v>
      </c>
      <c r="AQ1836">
        <v>0.15494103294021899</v>
      </c>
      <c r="AR1836">
        <v>3.3293697978596902E-2</v>
      </c>
      <c r="AS1836">
        <v>0.44887039239001097</v>
      </c>
      <c r="AT1836">
        <v>31661</v>
      </c>
      <c r="AU1836">
        <v>79868</v>
      </c>
      <c r="AV1836">
        <v>75045.481927710804</v>
      </c>
      <c r="AW1836">
        <v>6.1000406669377699E-2</v>
      </c>
      <c r="AX1836">
        <v>0.64114832535885102</v>
      </c>
      <c r="AY1836">
        <v>31.6</v>
      </c>
      <c r="AZ1836">
        <v>0.14721431476209801</v>
      </c>
      <c r="BA1836">
        <v>7.8080520536803505E-2</v>
      </c>
      <c r="BB1836">
        <v>0.21586345381526101</v>
      </c>
      <c r="BC1836">
        <v>1</v>
      </c>
      <c r="BD1836">
        <v>0</v>
      </c>
      <c r="BE1836">
        <v>1987</v>
      </c>
      <c r="BF1836">
        <v>32</v>
      </c>
      <c r="BG1836">
        <v>9.6984437000000007E-2</v>
      </c>
      <c r="BH1836">
        <v>0</v>
      </c>
      <c r="BI1836">
        <v>0</v>
      </c>
    </row>
    <row r="1837" spans="1:61" x14ac:dyDescent="0.2">
      <c r="A1837">
        <v>1836</v>
      </c>
      <c r="B1837">
        <v>40136167002</v>
      </c>
      <c r="C1837">
        <v>4550000046</v>
      </c>
      <c r="D1837" t="s">
        <v>360</v>
      </c>
      <c r="E1837">
        <v>85027</v>
      </c>
      <c r="F1837">
        <v>2162.68095206814</v>
      </c>
      <c r="G1837">
        <v>51.907361711500002</v>
      </c>
      <c r="H1837">
        <v>0.112337411665657</v>
      </c>
      <c r="I1837">
        <v>4.4000000000000004</v>
      </c>
      <c r="J1837">
        <v>0.22838177900000001</v>
      </c>
      <c r="K1837">
        <v>0</v>
      </c>
      <c r="L1837">
        <v>0</v>
      </c>
      <c r="M1837">
        <v>0</v>
      </c>
      <c r="N1837">
        <v>59</v>
      </c>
      <c r="O1837">
        <v>15677.2216664896</v>
      </c>
      <c r="P1837">
        <v>265.71562146592544</v>
      </c>
      <c r="Q1837">
        <v>14934.473870145999</v>
      </c>
      <c r="R1837">
        <f>Q1837/AJ1837</f>
        <v>12.251414167470056</v>
      </c>
      <c r="S1837">
        <v>0</v>
      </c>
      <c r="T1837">
        <v>0</v>
      </c>
      <c r="U1837">
        <v>3</v>
      </c>
      <c r="X1837">
        <v>0</v>
      </c>
      <c r="Y1837">
        <v>0</v>
      </c>
      <c r="Z1837">
        <v>0</v>
      </c>
      <c r="AA1837">
        <v>1</v>
      </c>
      <c r="AB1837">
        <v>1860.5742831519501</v>
      </c>
      <c r="AC1837">
        <v>0</v>
      </c>
      <c r="AD1837">
        <v>14934.473870145999</v>
      </c>
      <c r="AE1837">
        <v>12.251414167469999</v>
      </c>
      <c r="AF1837">
        <v>0</v>
      </c>
      <c r="AG1837">
        <v>0</v>
      </c>
      <c r="AH1837">
        <v>14934.473870145999</v>
      </c>
      <c r="AI1837">
        <v>0</v>
      </c>
      <c r="AJ1837">
        <v>1219</v>
      </c>
      <c r="AK1837">
        <v>3671.3449999999998</v>
      </c>
      <c r="AL1837">
        <v>0.923707957342083</v>
      </c>
      <c r="AM1837">
        <v>7.6292042657916295E-2</v>
      </c>
      <c r="AN1837">
        <v>2.29696472518457E-2</v>
      </c>
      <c r="AO1837">
        <v>2.3789991796554499E-2</v>
      </c>
      <c r="AP1837">
        <v>1.55865463494667E-2</v>
      </c>
      <c r="AQ1837">
        <v>0.10008203445447</v>
      </c>
      <c r="AR1837">
        <v>3.4232365145228198E-2</v>
      </c>
      <c r="AS1837">
        <v>0.24688796680497899</v>
      </c>
      <c r="AT1837">
        <v>32785</v>
      </c>
      <c r="AU1837">
        <v>64301</v>
      </c>
      <c r="AV1837">
        <v>76401.988071570595</v>
      </c>
      <c r="AW1837">
        <v>0.16177703269069499</v>
      </c>
      <c r="AX1837">
        <v>0.72878228782287802</v>
      </c>
      <c r="AY1837">
        <v>44.4</v>
      </c>
      <c r="AZ1837">
        <v>0.168170631665299</v>
      </c>
      <c r="BA1837">
        <v>0.112387202625102</v>
      </c>
      <c r="BB1837">
        <v>0.25447316103379702</v>
      </c>
      <c r="BC1837">
        <v>1</v>
      </c>
      <c r="BD1837">
        <v>0</v>
      </c>
      <c r="BE1837">
        <v>1983</v>
      </c>
      <c r="BF1837">
        <v>36</v>
      </c>
      <c r="BG1837">
        <v>0.105138227</v>
      </c>
      <c r="BH1837">
        <v>0</v>
      </c>
      <c r="BI1837">
        <v>0</v>
      </c>
    </row>
    <row r="1838" spans="1:61" x14ac:dyDescent="0.2">
      <c r="A1838">
        <v>1837</v>
      </c>
      <c r="B1838">
        <v>40136167003</v>
      </c>
      <c r="C1838">
        <v>4550000007</v>
      </c>
      <c r="D1838" t="s">
        <v>359</v>
      </c>
      <c r="E1838">
        <v>85027</v>
      </c>
      <c r="F1838">
        <v>5790.5654792087698</v>
      </c>
      <c r="G1838">
        <v>5.7423347506800004</v>
      </c>
      <c r="H1838">
        <v>0.12638128801839599</v>
      </c>
      <c r="I1838">
        <v>4.0999999999999996</v>
      </c>
      <c r="J1838">
        <v>0.26839485400000002</v>
      </c>
      <c r="K1838">
        <v>0</v>
      </c>
      <c r="L1838">
        <v>0</v>
      </c>
      <c r="M1838">
        <v>0</v>
      </c>
      <c r="N1838">
        <v>58</v>
      </c>
      <c r="O1838">
        <v>13804.044132724201</v>
      </c>
      <c r="P1838">
        <v>238.00076090903795</v>
      </c>
      <c r="Q1838">
        <v>13460.0514551456</v>
      </c>
      <c r="R1838">
        <f>Q1838/AJ1838</f>
        <v>8.6671290760757245</v>
      </c>
      <c r="S1838">
        <v>0</v>
      </c>
      <c r="T1838">
        <v>0</v>
      </c>
      <c r="U1838">
        <v>3</v>
      </c>
      <c r="X1838">
        <v>0</v>
      </c>
      <c r="Y1838">
        <v>0</v>
      </c>
      <c r="Z1838">
        <v>0</v>
      </c>
      <c r="AA1838">
        <v>1</v>
      </c>
      <c r="AB1838">
        <v>1105.6534071886199</v>
      </c>
      <c r="AC1838">
        <v>0</v>
      </c>
      <c r="AD1838">
        <v>13460.0514551456</v>
      </c>
      <c r="AE1838">
        <v>8.6671290760757298</v>
      </c>
      <c r="AF1838">
        <v>0</v>
      </c>
      <c r="AG1838">
        <v>0</v>
      </c>
      <c r="AH1838">
        <v>13460.0514551456</v>
      </c>
      <c r="AI1838">
        <v>0</v>
      </c>
      <c r="AJ1838">
        <v>1553</v>
      </c>
      <c r="AK1838">
        <v>7162.8680000000004</v>
      </c>
      <c r="AL1838">
        <v>0.93174500965872498</v>
      </c>
      <c r="AM1838">
        <v>6.8254990341274899E-2</v>
      </c>
      <c r="AN1838">
        <v>0</v>
      </c>
      <c r="AO1838">
        <v>0</v>
      </c>
      <c r="AP1838">
        <v>3.6703155183515697E-2</v>
      </c>
      <c r="AQ1838">
        <v>0.13972955569864701</v>
      </c>
      <c r="AR1838">
        <v>0.12259835315645</v>
      </c>
      <c r="AS1838">
        <v>0.13449222323879201</v>
      </c>
      <c r="AT1838">
        <v>28727</v>
      </c>
      <c r="AU1838">
        <v>61346</v>
      </c>
      <c r="AV1838">
        <v>68316.206896551696</v>
      </c>
      <c r="AW1838">
        <v>7.5981970379909794E-2</v>
      </c>
      <c r="AX1838">
        <v>0.66551724137931001</v>
      </c>
      <c r="AY1838">
        <v>38.1</v>
      </c>
      <c r="AZ1838">
        <v>0.23631680618158399</v>
      </c>
      <c r="BA1838">
        <v>0.115260785576303</v>
      </c>
      <c r="BB1838">
        <v>0.36896551724137899</v>
      </c>
      <c r="BC1838">
        <v>0.97931034482758605</v>
      </c>
      <c r="BD1838">
        <v>2.0689655172413699E-2</v>
      </c>
      <c r="BE1838">
        <v>1986</v>
      </c>
      <c r="BF1838">
        <v>33</v>
      </c>
      <c r="BG1838">
        <v>0.110100984</v>
      </c>
      <c r="BH1838">
        <v>0</v>
      </c>
      <c r="BI1838">
        <v>0</v>
      </c>
    </row>
    <row r="1839" spans="1:61" x14ac:dyDescent="0.2">
      <c r="A1839">
        <v>1838</v>
      </c>
      <c r="B1839">
        <v>40136168001</v>
      </c>
      <c r="C1839">
        <v>4550000018</v>
      </c>
      <c r="D1839" t="s">
        <v>366</v>
      </c>
      <c r="E1839">
        <v>85024</v>
      </c>
      <c r="F1839">
        <v>405.300130509665</v>
      </c>
      <c r="G1839">
        <v>42.202839007400001</v>
      </c>
      <c r="H1839">
        <v>0.11958887423847001</v>
      </c>
      <c r="I1839">
        <v>4</v>
      </c>
      <c r="J1839">
        <v>0.162653882</v>
      </c>
      <c r="K1839">
        <v>0</v>
      </c>
      <c r="L1839">
        <v>0</v>
      </c>
      <c r="M1839">
        <v>0</v>
      </c>
      <c r="N1839">
        <v>70</v>
      </c>
      <c r="O1839">
        <v>13667.2990153843</v>
      </c>
      <c r="P1839">
        <v>195.24712879120429</v>
      </c>
      <c r="Q1839">
        <v>26346.1665455529</v>
      </c>
      <c r="R1839">
        <f>Q1839/AJ1839</f>
        <v>17.898210968446264</v>
      </c>
      <c r="S1839">
        <v>1</v>
      </c>
      <c r="T1839">
        <v>1</v>
      </c>
      <c r="U1839">
        <v>1</v>
      </c>
      <c r="V1839">
        <v>1</v>
      </c>
      <c r="W1839">
        <v>0</v>
      </c>
      <c r="X1839">
        <v>2</v>
      </c>
      <c r="Y1839">
        <v>0</v>
      </c>
      <c r="Z1839">
        <v>0</v>
      </c>
      <c r="AA1839">
        <v>0</v>
      </c>
      <c r="AB1839">
        <v>405.300130509665</v>
      </c>
      <c r="AC1839">
        <v>50.2605217155105</v>
      </c>
      <c r="AD1839">
        <v>26346.1665455529</v>
      </c>
      <c r="AE1839">
        <v>17.8982109684463</v>
      </c>
      <c r="AF1839">
        <v>3468.8212238998899</v>
      </c>
      <c r="AG1839">
        <v>2.3565361575406798</v>
      </c>
      <c r="AH1839">
        <v>22877.345321653102</v>
      </c>
      <c r="AI1839">
        <v>0.13166322386606899</v>
      </c>
      <c r="AJ1839">
        <v>1472</v>
      </c>
      <c r="AK1839">
        <v>6020.1080000000002</v>
      </c>
      <c r="AL1839">
        <v>0.95855978260869501</v>
      </c>
      <c r="AM1839">
        <v>4.1440217391304303E-2</v>
      </c>
      <c r="AN1839">
        <v>0</v>
      </c>
      <c r="AO1839">
        <v>1.4266304347825999E-2</v>
      </c>
      <c r="AP1839">
        <v>1.7663043478260799E-2</v>
      </c>
      <c r="AQ1839">
        <v>0.14741847826086901</v>
      </c>
      <c r="AR1839">
        <v>9.2469018112488005E-2</v>
      </c>
      <c r="AS1839">
        <v>0.28217349857006602</v>
      </c>
      <c r="AT1839">
        <v>35184</v>
      </c>
      <c r="AU1839">
        <v>69078</v>
      </c>
      <c r="AV1839">
        <v>80997.607655502405</v>
      </c>
      <c r="AW1839">
        <v>0.110054347826086</v>
      </c>
      <c r="AX1839">
        <v>0.71451355661881899</v>
      </c>
      <c r="AY1839">
        <v>40.200000000000003</v>
      </c>
      <c r="AZ1839">
        <v>0.22350543478260801</v>
      </c>
      <c r="BA1839">
        <v>0.118885869565217</v>
      </c>
      <c r="BB1839">
        <v>0.27910685805422603</v>
      </c>
      <c r="BC1839">
        <v>1</v>
      </c>
      <c r="BD1839">
        <v>0</v>
      </c>
      <c r="BE1839">
        <v>1985</v>
      </c>
      <c r="BF1839">
        <v>34</v>
      </c>
      <c r="BG1839">
        <v>0.109637214</v>
      </c>
      <c r="BH1839">
        <v>0</v>
      </c>
      <c r="BI1839">
        <v>0</v>
      </c>
    </row>
    <row r="1840" spans="1:61" x14ac:dyDescent="0.2">
      <c r="A1840">
        <v>1839</v>
      </c>
      <c r="B1840">
        <v>40136168002</v>
      </c>
      <c r="C1840">
        <v>4550000018</v>
      </c>
      <c r="D1840" t="s">
        <v>366</v>
      </c>
      <c r="E1840">
        <v>85024</v>
      </c>
      <c r="F1840">
        <v>491.32949612123502</v>
      </c>
      <c r="G1840">
        <v>42.202839007400001</v>
      </c>
      <c r="H1840">
        <v>0.127466869718623</v>
      </c>
      <c r="I1840">
        <v>4</v>
      </c>
      <c r="J1840">
        <v>0.162653882</v>
      </c>
      <c r="K1840">
        <v>0</v>
      </c>
      <c r="L1840">
        <v>0</v>
      </c>
      <c r="M1840">
        <v>0</v>
      </c>
      <c r="N1840">
        <v>63</v>
      </c>
      <c r="O1840">
        <v>31537.660389287699</v>
      </c>
      <c r="P1840">
        <v>500.59778395694758</v>
      </c>
      <c r="Q1840">
        <v>21777.3500269248</v>
      </c>
      <c r="R1840">
        <f>Q1840/AJ1840</f>
        <v>17.733998393261238</v>
      </c>
      <c r="S1840">
        <v>1</v>
      </c>
      <c r="T1840">
        <v>1</v>
      </c>
      <c r="U1840">
        <v>1</v>
      </c>
      <c r="V1840">
        <v>1</v>
      </c>
      <c r="W1840">
        <v>0</v>
      </c>
      <c r="X1840">
        <v>3</v>
      </c>
      <c r="Y1840">
        <v>0</v>
      </c>
      <c r="Z1840">
        <v>0</v>
      </c>
      <c r="AA1840">
        <v>0</v>
      </c>
      <c r="AB1840">
        <v>446.23407621615399</v>
      </c>
      <c r="AC1840">
        <v>548.318855081067</v>
      </c>
      <c r="AD1840">
        <v>21777.3500269248</v>
      </c>
      <c r="AE1840">
        <v>17.733998393261199</v>
      </c>
      <c r="AF1840">
        <v>3323.9237402920699</v>
      </c>
      <c r="AG1840">
        <v>2.7067782901401198</v>
      </c>
      <c r="AH1840">
        <v>18453.426286632701</v>
      </c>
      <c r="AI1840">
        <v>0.15263214928273999</v>
      </c>
      <c r="AJ1840">
        <v>1228</v>
      </c>
      <c r="AK1840">
        <v>5375.59</v>
      </c>
      <c r="AL1840">
        <v>0.81758957654723097</v>
      </c>
      <c r="AM1840">
        <v>0.18241042345276801</v>
      </c>
      <c r="AN1840">
        <v>2.0358306188925E-2</v>
      </c>
      <c r="AO1840">
        <v>0</v>
      </c>
      <c r="AP1840">
        <v>6.7589576547231203E-2</v>
      </c>
      <c r="AQ1840">
        <v>0.169381107491856</v>
      </c>
      <c r="AR1840">
        <v>1.2987012987012899E-2</v>
      </c>
      <c r="AS1840">
        <v>0.34199134199134201</v>
      </c>
      <c r="AT1840">
        <v>51077</v>
      </c>
      <c r="AU1840">
        <v>110932</v>
      </c>
      <c r="AV1840">
        <v>122908.385744235</v>
      </c>
      <c r="AW1840">
        <v>2.0358306188925E-2</v>
      </c>
      <c r="AX1840">
        <v>1</v>
      </c>
      <c r="AY1840">
        <v>33.700000000000003</v>
      </c>
      <c r="AZ1840">
        <v>0.24755700325732899</v>
      </c>
      <c r="BA1840">
        <v>1.3029315960912001E-2</v>
      </c>
      <c r="BB1840">
        <v>0.33752620545073297</v>
      </c>
      <c r="BC1840">
        <v>1</v>
      </c>
      <c r="BD1840">
        <v>0</v>
      </c>
      <c r="BE1840">
        <v>1993</v>
      </c>
      <c r="BF1840">
        <v>26</v>
      </c>
      <c r="BG1840">
        <v>0.12275172400000001</v>
      </c>
      <c r="BH1840">
        <v>0</v>
      </c>
      <c r="BI1840">
        <v>0</v>
      </c>
    </row>
    <row r="1841" spans="1:61" x14ac:dyDescent="0.2">
      <c r="A1841">
        <v>1840</v>
      </c>
      <c r="B1841">
        <v>40136168003</v>
      </c>
      <c r="C1841">
        <v>4550000018</v>
      </c>
      <c r="D1841" t="s">
        <v>366</v>
      </c>
      <c r="E1841">
        <v>85024</v>
      </c>
      <c r="F1841">
        <v>1194.16702655679</v>
      </c>
      <c r="G1841">
        <v>42.202839007400001</v>
      </c>
      <c r="H1841">
        <v>9.8339439132932305E-2</v>
      </c>
      <c r="I1841">
        <v>4</v>
      </c>
      <c r="J1841">
        <v>0.162653882</v>
      </c>
      <c r="K1841">
        <v>0</v>
      </c>
      <c r="L1841">
        <v>0</v>
      </c>
      <c r="M1841">
        <v>0</v>
      </c>
      <c r="N1841">
        <v>84</v>
      </c>
      <c r="O1841">
        <v>18096.196555734601</v>
      </c>
      <c r="P1841">
        <v>215.43091137779288</v>
      </c>
      <c r="Q1841">
        <v>15981.727377470401</v>
      </c>
      <c r="R1841">
        <f>Q1841/AJ1841</f>
        <v>11.231010103633452</v>
      </c>
      <c r="S1841">
        <v>1</v>
      </c>
      <c r="T1841">
        <v>0</v>
      </c>
      <c r="U1841">
        <v>2</v>
      </c>
      <c r="V1841">
        <v>0</v>
      </c>
      <c r="W1841">
        <v>1</v>
      </c>
      <c r="X1841">
        <v>1</v>
      </c>
      <c r="Y1841">
        <v>0</v>
      </c>
      <c r="Z1841">
        <v>0</v>
      </c>
      <c r="AA1841">
        <v>0</v>
      </c>
      <c r="AB1841">
        <v>422.321647043724</v>
      </c>
      <c r="AC1841">
        <v>8.0424213255831098</v>
      </c>
      <c r="AD1841">
        <v>15981.727377470401</v>
      </c>
      <c r="AE1841">
        <v>11.231010103633499</v>
      </c>
      <c r="AF1841">
        <v>798.87901105794697</v>
      </c>
      <c r="AG1841">
        <v>0.56140478640755198</v>
      </c>
      <c r="AH1841">
        <v>15182.8483664125</v>
      </c>
      <c r="AI1841">
        <v>4.9987025318935799E-2</v>
      </c>
      <c r="AJ1841">
        <v>1423</v>
      </c>
      <c r="AK1841">
        <v>5672.42</v>
      </c>
      <c r="AL1841">
        <v>0.75193253689388595</v>
      </c>
      <c r="AM1841">
        <v>0.248067463106113</v>
      </c>
      <c r="AN1841">
        <v>5.5516514406184103E-2</v>
      </c>
      <c r="AO1841">
        <v>0</v>
      </c>
      <c r="AP1841">
        <v>2.3893183415319701E-2</v>
      </c>
      <c r="AQ1841">
        <v>0.18130709768095499</v>
      </c>
      <c r="AR1841">
        <v>0.23553299492385699</v>
      </c>
      <c r="AS1841">
        <v>0.26497461928934002</v>
      </c>
      <c r="AT1841">
        <v>26318</v>
      </c>
      <c r="AU1841">
        <v>55547</v>
      </c>
      <c r="AV1841">
        <v>66899.804305283804</v>
      </c>
      <c r="AW1841">
        <v>0.36120871398453902</v>
      </c>
      <c r="AX1841">
        <v>0.86120996441281095</v>
      </c>
      <c r="AY1841">
        <v>37.4</v>
      </c>
      <c r="AZ1841">
        <v>0.22557976106816499</v>
      </c>
      <c r="BA1841">
        <v>0.20379479971890299</v>
      </c>
      <c r="BB1841">
        <v>0.36399217221135</v>
      </c>
      <c r="BC1841">
        <v>0.88454011741682903</v>
      </c>
      <c r="BD1841">
        <v>0.11545988258317</v>
      </c>
      <c r="BE1841">
        <v>1983</v>
      </c>
      <c r="BF1841">
        <v>36</v>
      </c>
      <c r="BG1841">
        <v>0.110536829</v>
      </c>
      <c r="BH1841">
        <v>0</v>
      </c>
      <c r="BI1841">
        <v>0</v>
      </c>
    </row>
    <row r="1842" spans="1:61" x14ac:dyDescent="0.2">
      <c r="A1842">
        <v>1841</v>
      </c>
      <c r="B1842">
        <v>40136168004</v>
      </c>
      <c r="C1842">
        <v>4550000018</v>
      </c>
      <c r="D1842" t="s">
        <v>366</v>
      </c>
      <c r="E1842">
        <v>85024</v>
      </c>
      <c r="F1842">
        <v>1221.19565310131</v>
      </c>
      <c r="G1842">
        <v>42.202839007400001</v>
      </c>
      <c r="H1842">
        <v>8.9625052838056898E-2</v>
      </c>
      <c r="I1842">
        <v>4</v>
      </c>
      <c r="J1842">
        <v>0.162653882</v>
      </c>
      <c r="K1842">
        <v>0</v>
      </c>
      <c r="L1842">
        <v>0</v>
      </c>
      <c r="M1842">
        <v>0</v>
      </c>
      <c r="N1842">
        <v>61</v>
      </c>
      <c r="O1842">
        <v>34333.136143352</v>
      </c>
      <c r="P1842">
        <v>562.83829743199999</v>
      </c>
      <c r="Q1842">
        <v>11548.870621263301</v>
      </c>
      <c r="R1842">
        <f>Q1842/AJ1842</f>
        <v>10.585582604274336</v>
      </c>
      <c r="S1842">
        <v>1</v>
      </c>
      <c r="T1842">
        <v>0</v>
      </c>
      <c r="U1842">
        <v>2</v>
      </c>
      <c r="V1842">
        <v>0</v>
      </c>
      <c r="W1842">
        <v>1</v>
      </c>
      <c r="X1842">
        <v>1</v>
      </c>
      <c r="Y1842">
        <v>0</v>
      </c>
      <c r="Z1842">
        <v>0</v>
      </c>
      <c r="AA1842">
        <v>0</v>
      </c>
      <c r="AB1842">
        <v>601.66680462702402</v>
      </c>
      <c r="AC1842">
        <v>487.10247080632303</v>
      </c>
      <c r="AD1842">
        <v>11548.870621263301</v>
      </c>
      <c r="AE1842">
        <v>10.5855826042743</v>
      </c>
      <c r="AF1842">
        <v>271.29424320991399</v>
      </c>
      <c r="AG1842">
        <v>0.248665667470132</v>
      </c>
      <c r="AH1842">
        <v>11277.5763780534</v>
      </c>
      <c r="AI1842">
        <v>2.3490976053573299E-2</v>
      </c>
      <c r="AJ1842">
        <v>1091</v>
      </c>
      <c r="AK1842">
        <v>4751.241</v>
      </c>
      <c r="AL1842">
        <v>0.87901008249312496</v>
      </c>
      <c r="AM1842">
        <v>0.120989917506874</v>
      </c>
      <c r="AN1842">
        <v>0</v>
      </c>
      <c r="AO1842">
        <v>0</v>
      </c>
      <c r="AP1842">
        <v>1.4665444546287799E-2</v>
      </c>
      <c r="AQ1842">
        <v>0.151237396883593</v>
      </c>
      <c r="AR1842">
        <v>3.83771929824561E-2</v>
      </c>
      <c r="AS1842">
        <v>0.22587719298245601</v>
      </c>
      <c r="AT1842">
        <v>34923</v>
      </c>
      <c r="AU1842">
        <v>65022</v>
      </c>
      <c r="AV1842">
        <v>66968.089053803298</v>
      </c>
      <c r="AW1842">
        <v>9.4408799266727697E-2</v>
      </c>
      <c r="AX1842">
        <v>0.58405797101449197</v>
      </c>
      <c r="AY1842">
        <v>49.5</v>
      </c>
      <c r="AZ1842">
        <v>0.124656278643446</v>
      </c>
      <c r="BA1842">
        <v>9.5325389550870707E-2</v>
      </c>
      <c r="BB1842">
        <v>0.174397031539888</v>
      </c>
      <c r="BC1842">
        <v>0.96103896103896103</v>
      </c>
      <c r="BD1842">
        <v>3.8961038961038898E-2</v>
      </c>
      <c r="BE1842">
        <v>1986</v>
      </c>
      <c r="BF1842">
        <v>33</v>
      </c>
      <c r="BG1842">
        <v>0.114824278</v>
      </c>
      <c r="BH1842">
        <v>0</v>
      </c>
      <c r="BI1842">
        <v>0</v>
      </c>
    </row>
    <row r="1843" spans="1:61" x14ac:dyDescent="0.2">
      <c r="A1843">
        <v>1842</v>
      </c>
      <c r="B1843">
        <v>40136169001</v>
      </c>
      <c r="C1843">
        <v>4550000018</v>
      </c>
      <c r="D1843" t="s">
        <v>366</v>
      </c>
      <c r="E1843">
        <v>85024</v>
      </c>
      <c r="F1843">
        <v>319.397203659056</v>
      </c>
      <c r="G1843">
        <v>42.202839007400001</v>
      </c>
      <c r="H1843">
        <v>0.26250722670007198</v>
      </c>
      <c r="I1843">
        <v>4</v>
      </c>
      <c r="J1843">
        <v>0.162653882</v>
      </c>
      <c r="K1843">
        <v>0</v>
      </c>
      <c r="L1843">
        <v>0</v>
      </c>
      <c r="M1843">
        <v>0</v>
      </c>
      <c r="N1843">
        <v>70</v>
      </c>
      <c r="O1843">
        <v>31332.4382022266</v>
      </c>
      <c r="P1843">
        <v>447.60626003180857</v>
      </c>
      <c r="Q1843">
        <v>14911.347381634499</v>
      </c>
      <c r="R1843">
        <f>Q1843/AJ1843</f>
        <v>14.491105327147229</v>
      </c>
      <c r="S1843">
        <v>1</v>
      </c>
      <c r="T1843">
        <v>1</v>
      </c>
      <c r="U1843">
        <v>1</v>
      </c>
      <c r="V1843">
        <v>1</v>
      </c>
      <c r="W1843">
        <v>0</v>
      </c>
      <c r="X1843">
        <v>3</v>
      </c>
      <c r="Y1843">
        <v>0</v>
      </c>
      <c r="Z1843">
        <v>0</v>
      </c>
      <c r="AA1843">
        <v>0</v>
      </c>
      <c r="AB1843">
        <v>319.397203659056</v>
      </c>
      <c r="AC1843">
        <v>548.318855081067</v>
      </c>
      <c r="AD1843">
        <v>14911.347381634499</v>
      </c>
      <c r="AE1843">
        <v>14.491105327147199</v>
      </c>
      <c r="AF1843">
        <v>4347.1823909220302</v>
      </c>
      <c r="AG1843">
        <v>4.22466704657145</v>
      </c>
      <c r="AH1843">
        <v>10564.164990712499</v>
      </c>
      <c r="AI1843">
        <v>0.29153518321732602</v>
      </c>
      <c r="AJ1843">
        <v>1029</v>
      </c>
      <c r="AK1843">
        <v>1638.3789999999999</v>
      </c>
      <c r="AL1843">
        <v>0.96793002915451898</v>
      </c>
      <c r="AM1843">
        <v>3.2069970845481001E-2</v>
      </c>
      <c r="AN1843">
        <v>0</v>
      </c>
      <c r="AO1843">
        <v>0</v>
      </c>
      <c r="AP1843">
        <v>1.7492711370262301E-2</v>
      </c>
      <c r="AQ1843">
        <v>5.3449951409134999E-2</v>
      </c>
      <c r="AR1843">
        <v>7.0635721493440898E-2</v>
      </c>
      <c r="AS1843">
        <v>0.24217961654893999</v>
      </c>
      <c r="AT1843">
        <v>36389</v>
      </c>
      <c r="AU1843">
        <v>57688</v>
      </c>
      <c r="AV1843">
        <v>61949.740932642497</v>
      </c>
      <c r="AW1843">
        <v>0.13896987366375099</v>
      </c>
      <c r="AX1843">
        <v>0.93046357615894004</v>
      </c>
      <c r="AY1843">
        <v>57.2</v>
      </c>
      <c r="AZ1843">
        <v>3.3041788143828903E-2</v>
      </c>
      <c r="BA1843">
        <v>0.38581146744411998</v>
      </c>
      <c r="BB1843">
        <v>5.0086355785837602E-2</v>
      </c>
      <c r="BC1843">
        <v>0.92746113989637302</v>
      </c>
      <c r="BD1843">
        <v>7.2538860103626895E-2</v>
      </c>
      <c r="BE1843">
        <v>1993</v>
      </c>
      <c r="BF1843">
        <v>26</v>
      </c>
      <c r="BG1843">
        <v>9.9287700000000007E-2</v>
      </c>
      <c r="BH1843">
        <v>0</v>
      </c>
      <c r="BI1843">
        <v>0</v>
      </c>
    </row>
    <row r="1844" spans="1:61" x14ac:dyDescent="0.2">
      <c r="A1844">
        <v>1843</v>
      </c>
      <c r="B1844">
        <v>40136169002</v>
      </c>
      <c r="C1844">
        <v>4550000018</v>
      </c>
      <c r="D1844" t="s">
        <v>366</v>
      </c>
      <c r="E1844">
        <v>85024</v>
      </c>
      <c r="F1844">
        <v>504.05569788952403</v>
      </c>
      <c r="G1844">
        <v>42.202839007400001</v>
      </c>
      <c r="H1844">
        <v>0.13378609118299201</v>
      </c>
      <c r="I1844">
        <v>4</v>
      </c>
      <c r="J1844">
        <v>0.162653882</v>
      </c>
      <c r="K1844">
        <v>0</v>
      </c>
      <c r="L1844">
        <v>0</v>
      </c>
      <c r="M1844">
        <v>0</v>
      </c>
      <c r="N1844">
        <v>63</v>
      </c>
      <c r="O1844">
        <v>62413.687679210903</v>
      </c>
      <c r="P1844">
        <v>990.69345522556989</v>
      </c>
      <c r="Q1844">
        <v>15164.505562157399</v>
      </c>
      <c r="R1844">
        <f>Q1844/AJ1844</f>
        <v>9.9504629672948806</v>
      </c>
      <c r="S1844">
        <v>1</v>
      </c>
      <c r="T1844">
        <v>1</v>
      </c>
      <c r="U1844">
        <v>1</v>
      </c>
      <c r="V1844">
        <v>1</v>
      </c>
      <c r="W1844">
        <v>0</v>
      </c>
      <c r="X1844">
        <v>2</v>
      </c>
      <c r="Y1844">
        <v>0</v>
      </c>
      <c r="Z1844">
        <v>0</v>
      </c>
      <c r="AA1844">
        <v>0</v>
      </c>
      <c r="AB1844">
        <v>504.05569788952403</v>
      </c>
      <c r="AC1844">
        <v>79.158640012498097</v>
      </c>
      <c r="AD1844">
        <v>15164.505562157399</v>
      </c>
      <c r="AE1844">
        <v>9.9504629672948806</v>
      </c>
      <c r="AF1844">
        <v>3022.1553065868202</v>
      </c>
      <c r="AG1844">
        <v>1.98304153975513</v>
      </c>
      <c r="AH1844">
        <v>12142.3502555705</v>
      </c>
      <c r="AI1844">
        <v>0.19929138435799201</v>
      </c>
      <c r="AJ1844">
        <v>1524</v>
      </c>
      <c r="AK1844">
        <v>6560.8549999999996</v>
      </c>
      <c r="AL1844">
        <v>0.91535433070866101</v>
      </c>
      <c r="AM1844">
        <v>8.4645669291338502E-2</v>
      </c>
      <c r="AN1844">
        <v>1.2467191601049799E-2</v>
      </c>
      <c r="AO1844">
        <v>0</v>
      </c>
      <c r="AP1844">
        <v>0</v>
      </c>
      <c r="AQ1844">
        <v>0.146325459317585</v>
      </c>
      <c r="AR1844">
        <v>1.2745098039215599E-2</v>
      </c>
      <c r="AS1844">
        <v>0.399019607843137</v>
      </c>
      <c r="AT1844">
        <v>34919</v>
      </c>
      <c r="AU1844">
        <v>72500</v>
      </c>
      <c r="AV1844">
        <v>87318.688524590194</v>
      </c>
      <c r="AW1844">
        <v>0.13779527559055099</v>
      </c>
      <c r="AX1844">
        <v>0.50821917808219097</v>
      </c>
      <c r="AY1844">
        <v>37.5</v>
      </c>
      <c r="AZ1844">
        <v>0.25262467191601001</v>
      </c>
      <c r="BA1844">
        <v>8.0052493438320202E-2</v>
      </c>
      <c r="BB1844">
        <v>0.38360655737704902</v>
      </c>
      <c r="BC1844">
        <v>0.922950819672131</v>
      </c>
      <c r="BD1844">
        <v>7.7049180327868796E-2</v>
      </c>
      <c r="BE1844">
        <v>1997</v>
      </c>
      <c r="BF1844">
        <v>22</v>
      </c>
      <c r="BG1844">
        <v>0.1366938</v>
      </c>
      <c r="BH1844">
        <v>0</v>
      </c>
      <c r="BI1844">
        <v>0</v>
      </c>
    </row>
    <row r="1845" spans="1:61" x14ac:dyDescent="0.2">
      <c r="A1845">
        <v>1844</v>
      </c>
      <c r="B1845">
        <v>40136169003</v>
      </c>
      <c r="C1845">
        <v>4550000018</v>
      </c>
      <c r="D1845" t="s">
        <v>366</v>
      </c>
      <c r="E1845">
        <v>85024</v>
      </c>
      <c r="F1845">
        <v>1120.18715101307</v>
      </c>
      <c r="G1845">
        <v>42.202839007400001</v>
      </c>
      <c r="H1845">
        <v>6.0787598280039101E-2</v>
      </c>
      <c r="I1845">
        <v>4</v>
      </c>
      <c r="J1845">
        <v>0.162653882</v>
      </c>
      <c r="K1845">
        <v>0</v>
      </c>
      <c r="L1845">
        <v>0</v>
      </c>
      <c r="M1845">
        <v>0</v>
      </c>
      <c r="N1845">
        <v>92</v>
      </c>
      <c r="O1845">
        <v>37172.997161805899</v>
      </c>
      <c r="P1845">
        <v>404.05431697615109</v>
      </c>
      <c r="Q1845">
        <v>15896.5035907408</v>
      </c>
      <c r="R1845">
        <f>Q1845/AJ1845</f>
        <v>11.054592204965786</v>
      </c>
      <c r="S1845">
        <v>1</v>
      </c>
      <c r="T1845">
        <v>0</v>
      </c>
      <c r="U1845">
        <v>2</v>
      </c>
      <c r="V1845">
        <v>0</v>
      </c>
      <c r="W1845">
        <v>1</v>
      </c>
      <c r="X1845">
        <v>3</v>
      </c>
      <c r="Y1845">
        <v>0</v>
      </c>
      <c r="Z1845">
        <v>0</v>
      </c>
      <c r="AA1845">
        <v>0</v>
      </c>
      <c r="AB1845">
        <v>486.87487118086699</v>
      </c>
      <c r="AC1845">
        <v>527.18140942996399</v>
      </c>
      <c r="AD1845">
        <v>15896.5035907408</v>
      </c>
      <c r="AE1845">
        <v>11.0545922049658</v>
      </c>
      <c r="AF1845">
        <v>1854.6124166535801</v>
      </c>
      <c r="AG1845">
        <v>1.2897165623460201</v>
      </c>
      <c r="AH1845">
        <v>14041.891174087301</v>
      </c>
      <c r="AI1845">
        <v>0.116667945631379</v>
      </c>
      <c r="AJ1845">
        <v>1438</v>
      </c>
      <c r="AK1845">
        <v>7088.7669999999998</v>
      </c>
      <c r="AL1845">
        <v>0.79137691237830299</v>
      </c>
      <c r="AM1845">
        <v>0.20862308762169601</v>
      </c>
      <c r="AN1845">
        <v>6.3977746870653607E-2</v>
      </c>
      <c r="AO1845">
        <v>2.99026425591098E-2</v>
      </c>
      <c r="AP1845">
        <v>9.7357440890125102E-3</v>
      </c>
      <c r="AQ1845">
        <v>0.260083449235048</v>
      </c>
      <c r="AR1845">
        <v>7.9545454545454503E-2</v>
      </c>
      <c r="AS1845">
        <v>0.29545454545454503</v>
      </c>
      <c r="AT1845">
        <v>40131</v>
      </c>
      <c r="AU1845">
        <v>64695</v>
      </c>
      <c r="AV1845">
        <v>73019.813829787206</v>
      </c>
      <c r="AW1845">
        <v>0.16550764951321201</v>
      </c>
      <c r="AX1845">
        <v>0.19573400250941</v>
      </c>
      <c r="AY1845">
        <v>32</v>
      </c>
      <c r="AZ1845">
        <v>0.110570236439499</v>
      </c>
      <c r="BA1845">
        <v>8.9012517385257298E-2</v>
      </c>
      <c r="BB1845">
        <v>0.19414893617021201</v>
      </c>
      <c r="BC1845">
        <v>1</v>
      </c>
      <c r="BD1845">
        <v>0</v>
      </c>
      <c r="BE1845">
        <v>2000</v>
      </c>
      <c r="BF1845">
        <v>19</v>
      </c>
      <c r="BG1845">
        <v>9.2059763000000003E-2</v>
      </c>
      <c r="BH1845">
        <v>0</v>
      </c>
      <c r="BI1845">
        <v>0</v>
      </c>
    </row>
    <row r="1846" spans="1:61" x14ac:dyDescent="0.2">
      <c r="A1846">
        <v>1845</v>
      </c>
      <c r="B1846">
        <v>40136170001</v>
      </c>
      <c r="C1846">
        <v>4550000137</v>
      </c>
      <c r="D1846" t="s">
        <v>39</v>
      </c>
      <c r="E1846">
        <v>85032</v>
      </c>
      <c r="F1846">
        <v>1016.40532640996</v>
      </c>
      <c r="G1846">
        <v>126.76152175199999</v>
      </c>
      <c r="H1846">
        <v>0.113472144595087</v>
      </c>
      <c r="I1846">
        <v>4.4000000000000004</v>
      </c>
      <c r="J1846">
        <v>0.33224077800000001</v>
      </c>
      <c r="K1846">
        <v>9713.8470460000008</v>
      </c>
      <c r="L1846">
        <v>1.89E-2</v>
      </c>
      <c r="M1846">
        <v>1</v>
      </c>
      <c r="N1846">
        <v>54</v>
      </c>
      <c r="O1846">
        <v>31554.962182415398</v>
      </c>
      <c r="P1846">
        <v>584.35115152621108</v>
      </c>
      <c r="Q1846">
        <v>11119.3440348235</v>
      </c>
      <c r="R1846">
        <f>Q1846/AJ1846</f>
        <v>10.701967309743504</v>
      </c>
      <c r="S1846">
        <v>0</v>
      </c>
      <c r="T1846">
        <v>0</v>
      </c>
      <c r="U1846">
        <v>3</v>
      </c>
      <c r="X1846">
        <v>0</v>
      </c>
      <c r="Y1846">
        <v>0</v>
      </c>
      <c r="Z1846">
        <v>0</v>
      </c>
      <c r="AA1846">
        <v>1</v>
      </c>
      <c r="AB1846">
        <v>1016.40532640996</v>
      </c>
      <c r="AC1846">
        <v>0</v>
      </c>
      <c r="AD1846">
        <v>11119.3440348235</v>
      </c>
      <c r="AE1846">
        <v>10.7019673097435</v>
      </c>
      <c r="AF1846">
        <v>0</v>
      </c>
      <c r="AG1846">
        <v>0</v>
      </c>
      <c r="AH1846">
        <v>11119.3440348235</v>
      </c>
      <c r="AI1846">
        <v>0</v>
      </c>
      <c r="AJ1846">
        <v>1039</v>
      </c>
      <c r="AK1846">
        <v>4186.8959999999997</v>
      </c>
      <c r="AL1846">
        <v>0.87872954764196298</v>
      </c>
      <c r="AM1846">
        <v>0.121270452358036</v>
      </c>
      <c r="AN1846">
        <v>0</v>
      </c>
      <c r="AO1846">
        <v>1.5399422521655401E-2</v>
      </c>
      <c r="AP1846">
        <v>9.3358999037536097E-2</v>
      </c>
      <c r="AQ1846">
        <v>0.30895091434071198</v>
      </c>
      <c r="AR1846">
        <v>0.15909090909090901</v>
      </c>
      <c r="AS1846">
        <v>0.38235294117647001</v>
      </c>
      <c r="AT1846">
        <v>34318</v>
      </c>
      <c r="AU1846">
        <v>85642</v>
      </c>
      <c r="AV1846">
        <v>96427.635327635304</v>
      </c>
      <c r="AW1846">
        <v>6.5447545717035593E-2</v>
      </c>
      <c r="AX1846">
        <v>0.94586894586894499</v>
      </c>
      <c r="AY1846">
        <v>45.3</v>
      </c>
      <c r="AZ1846">
        <v>0.156881616939364</v>
      </c>
      <c r="BA1846">
        <v>0.14821944177093299</v>
      </c>
      <c r="BB1846">
        <v>0.31054131054131001</v>
      </c>
      <c r="BC1846">
        <v>1</v>
      </c>
      <c r="BD1846">
        <v>0</v>
      </c>
      <c r="BE1846">
        <v>1988</v>
      </c>
      <c r="BF1846">
        <v>31</v>
      </c>
      <c r="BG1846">
        <v>0.12854790399999999</v>
      </c>
      <c r="BH1846">
        <v>0</v>
      </c>
      <c r="BI1846">
        <v>0</v>
      </c>
    </row>
    <row r="1847" spans="1:61" x14ac:dyDescent="0.2">
      <c r="A1847">
        <v>1846</v>
      </c>
      <c r="B1847">
        <v>40136170002</v>
      </c>
      <c r="C1847">
        <v>4550000137</v>
      </c>
      <c r="D1847" t="s">
        <v>39</v>
      </c>
      <c r="E1847">
        <v>85032</v>
      </c>
      <c r="F1847">
        <v>1511.38655825821</v>
      </c>
      <c r="G1847">
        <v>126.76152175199999</v>
      </c>
      <c r="H1847">
        <v>9.8100294910736699E-2</v>
      </c>
      <c r="I1847">
        <v>4.4000000000000004</v>
      </c>
      <c r="J1847">
        <v>0.33224077800000001</v>
      </c>
      <c r="K1847">
        <v>9713.8470460000008</v>
      </c>
      <c r="L1847">
        <v>1.89E-2</v>
      </c>
      <c r="M1847">
        <v>1</v>
      </c>
      <c r="N1847">
        <v>57</v>
      </c>
      <c r="O1847">
        <v>33277.086104543603</v>
      </c>
      <c r="P1847">
        <v>583.80852814988782</v>
      </c>
      <c r="Q1847">
        <v>23482.327259513899</v>
      </c>
      <c r="R1847">
        <f>Q1847/AJ1847</f>
        <v>10.756906669497893</v>
      </c>
      <c r="S1847">
        <v>1</v>
      </c>
      <c r="T1847">
        <v>0</v>
      </c>
      <c r="U1847">
        <v>2</v>
      </c>
      <c r="V1847">
        <v>0</v>
      </c>
      <c r="W1847">
        <v>1</v>
      </c>
      <c r="X1847">
        <v>2</v>
      </c>
      <c r="Y1847">
        <v>0</v>
      </c>
      <c r="Z1847">
        <v>0</v>
      </c>
      <c r="AA1847">
        <v>0</v>
      </c>
      <c r="AB1847">
        <v>708.56362521161395</v>
      </c>
      <c r="AC1847">
        <v>484.10551645721199</v>
      </c>
      <c r="AD1847">
        <v>23482.327259513899</v>
      </c>
      <c r="AE1847">
        <v>10.7569066694978</v>
      </c>
      <c r="AF1847">
        <v>2385.7955403457399</v>
      </c>
      <c r="AG1847">
        <v>1.09289763643872</v>
      </c>
      <c r="AH1847">
        <v>21096.531719168099</v>
      </c>
      <c r="AI1847">
        <v>0.101599620598896</v>
      </c>
      <c r="AJ1847">
        <v>2183</v>
      </c>
      <c r="AK1847">
        <v>9830.2099999999991</v>
      </c>
      <c r="AL1847">
        <v>0.83600549702244598</v>
      </c>
      <c r="AM1847">
        <v>0.163994502977553</v>
      </c>
      <c r="AN1847">
        <v>7.3293632615666496E-3</v>
      </c>
      <c r="AO1847">
        <v>0</v>
      </c>
      <c r="AP1847">
        <v>0</v>
      </c>
      <c r="AQ1847">
        <v>0.39715987173614198</v>
      </c>
      <c r="AR1847">
        <v>0.20883820384889501</v>
      </c>
      <c r="AS1847">
        <v>0.15039201710620101</v>
      </c>
      <c r="AT1847">
        <v>21243</v>
      </c>
      <c r="AU1847">
        <v>39889</v>
      </c>
      <c r="AV1847">
        <v>57480.653266331698</v>
      </c>
      <c r="AW1847">
        <v>0.475950526797984</v>
      </c>
      <c r="AX1847">
        <v>0.56931818181818095</v>
      </c>
      <c r="AY1847">
        <v>33.4</v>
      </c>
      <c r="AZ1847">
        <v>0.30966559780119102</v>
      </c>
      <c r="BA1847">
        <v>0.19331195602382001</v>
      </c>
      <c r="BB1847">
        <v>0.36432160804020097</v>
      </c>
      <c r="BC1847">
        <v>0.96105527638190902</v>
      </c>
      <c r="BD1847">
        <v>3.8944723618090399E-2</v>
      </c>
      <c r="BE1847">
        <v>1992</v>
      </c>
      <c r="BF1847">
        <v>27</v>
      </c>
      <c r="BG1847">
        <v>8.0557315000000004E-2</v>
      </c>
      <c r="BH1847">
        <v>0</v>
      </c>
      <c r="BI1847">
        <v>0</v>
      </c>
    </row>
    <row r="1848" spans="1:61" x14ac:dyDescent="0.2">
      <c r="A1848">
        <v>1847</v>
      </c>
      <c r="B1848">
        <v>40136170003</v>
      </c>
      <c r="C1848">
        <v>4550000040</v>
      </c>
      <c r="D1848" t="s">
        <v>367</v>
      </c>
      <c r="E1848">
        <v>85050</v>
      </c>
      <c r="F1848">
        <v>170.38190937923201</v>
      </c>
      <c r="G1848">
        <v>21.0727357365</v>
      </c>
      <c r="H1848">
        <v>0.12856351362964599</v>
      </c>
      <c r="I1848">
        <v>4.4000000000000004</v>
      </c>
      <c r="J1848">
        <v>0.271178425</v>
      </c>
      <c r="K1848">
        <v>0</v>
      </c>
      <c r="L1848">
        <v>0</v>
      </c>
      <c r="M1848">
        <v>0</v>
      </c>
      <c r="N1848">
        <v>65</v>
      </c>
      <c r="O1848">
        <v>18840.818279735598</v>
      </c>
      <c r="P1848">
        <v>289.85874276516307</v>
      </c>
      <c r="Q1848">
        <v>15880.4393621251</v>
      </c>
      <c r="R1848">
        <f>Q1848/AJ1848</f>
        <v>13.244736749061802</v>
      </c>
      <c r="S1848">
        <v>1</v>
      </c>
      <c r="T1848">
        <v>1</v>
      </c>
      <c r="U1848">
        <v>1</v>
      </c>
      <c r="V1848">
        <v>1</v>
      </c>
      <c r="W1848">
        <v>0</v>
      </c>
      <c r="X1848">
        <v>4</v>
      </c>
      <c r="Y1848">
        <v>1</v>
      </c>
      <c r="Z1848">
        <v>0.25</v>
      </c>
      <c r="AA1848">
        <v>0</v>
      </c>
      <c r="AB1848">
        <v>170.38190937923201</v>
      </c>
      <c r="AC1848">
        <v>1936.1484289059799</v>
      </c>
      <c r="AD1848">
        <v>15880.4393621251</v>
      </c>
      <c r="AE1848">
        <v>13.244736749061801</v>
      </c>
      <c r="AF1848">
        <v>3434.5268527380399</v>
      </c>
      <c r="AG1848">
        <v>2.86449278793831</v>
      </c>
      <c r="AH1848">
        <v>12445.912509387101</v>
      </c>
      <c r="AI1848">
        <v>0.21627404471751399</v>
      </c>
      <c r="AJ1848">
        <v>1199</v>
      </c>
      <c r="AK1848">
        <v>2124.5390000000002</v>
      </c>
      <c r="AL1848">
        <v>0.74728940783986597</v>
      </c>
      <c r="AM1848">
        <v>0.25271059216013297</v>
      </c>
      <c r="AN1848">
        <v>0.119266055045871</v>
      </c>
      <c r="AO1848">
        <v>0</v>
      </c>
      <c r="AP1848">
        <v>4.0867389491242703E-2</v>
      </c>
      <c r="AQ1848">
        <v>0</v>
      </c>
      <c r="AR1848">
        <v>8.0874316939890695E-2</v>
      </c>
      <c r="AS1848">
        <v>0.41202185792349699</v>
      </c>
      <c r="AT1848">
        <v>29738</v>
      </c>
      <c r="AU1848">
        <v>51148</v>
      </c>
      <c r="AV1848">
        <v>65487.686567164201</v>
      </c>
      <c r="AW1848">
        <v>0.13094245204336899</v>
      </c>
      <c r="AX1848">
        <v>0.80970149253731305</v>
      </c>
      <c r="AY1848">
        <v>42.7</v>
      </c>
      <c r="AZ1848">
        <v>0.22268557130942401</v>
      </c>
      <c r="BA1848">
        <v>9.0075062552126703E-2</v>
      </c>
      <c r="BB1848">
        <v>0.27985074626865603</v>
      </c>
      <c r="BC1848">
        <v>1</v>
      </c>
      <c r="BD1848">
        <v>0</v>
      </c>
      <c r="BE1848">
        <v>1996</v>
      </c>
      <c r="BF1848">
        <v>23</v>
      </c>
      <c r="BG1848">
        <v>8.9719383E-2</v>
      </c>
      <c r="BH1848">
        <v>181.62891629999999</v>
      </c>
      <c r="BI1848">
        <v>1.2424300000000001E-4</v>
      </c>
    </row>
    <row r="1849" spans="1:61" x14ac:dyDescent="0.2">
      <c r="A1849">
        <v>1848</v>
      </c>
      <c r="B1849">
        <v>40136170004</v>
      </c>
      <c r="C1849">
        <v>4550000040</v>
      </c>
      <c r="D1849" t="s">
        <v>367</v>
      </c>
      <c r="E1849">
        <v>85050</v>
      </c>
      <c r="F1849">
        <v>420.34346102832899</v>
      </c>
      <c r="G1849">
        <v>21.0727357365</v>
      </c>
      <c r="H1849">
        <v>0.112487948287392</v>
      </c>
      <c r="I1849">
        <v>4.4000000000000004</v>
      </c>
      <c r="J1849">
        <v>0.271178425</v>
      </c>
      <c r="K1849">
        <v>0</v>
      </c>
      <c r="L1849">
        <v>0</v>
      </c>
      <c r="M1849">
        <v>0</v>
      </c>
      <c r="N1849">
        <v>74</v>
      </c>
      <c r="O1849">
        <v>17710.728165745299</v>
      </c>
      <c r="P1849">
        <v>239.33416440196351</v>
      </c>
      <c r="Q1849">
        <v>11408.867972215299</v>
      </c>
      <c r="R1849">
        <f>Q1849/AJ1849</f>
        <v>11.218159264715142</v>
      </c>
      <c r="S1849">
        <v>1</v>
      </c>
      <c r="T1849">
        <v>1</v>
      </c>
      <c r="U1849">
        <v>1</v>
      </c>
      <c r="V1849">
        <v>1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420.34346102832899</v>
      </c>
      <c r="AC1849">
        <v>21.080654738825</v>
      </c>
      <c r="AD1849">
        <v>11408.867972215299</v>
      </c>
      <c r="AE1849">
        <v>11.2181592647151</v>
      </c>
      <c r="AF1849">
        <v>1283.3601504762501</v>
      </c>
      <c r="AG1849">
        <v>1.26190771924901</v>
      </c>
      <c r="AH1849">
        <v>10125.5078217391</v>
      </c>
      <c r="AI1849">
        <v>0.112487948287392</v>
      </c>
      <c r="AJ1849">
        <v>1017</v>
      </c>
      <c r="AK1849">
        <v>3906.5659999999998</v>
      </c>
      <c r="AL1849">
        <v>0.95476892822025505</v>
      </c>
      <c r="AM1849">
        <v>4.5231071779744302E-2</v>
      </c>
      <c r="AN1849">
        <v>0</v>
      </c>
      <c r="AO1849">
        <v>1.6715830875122899E-2</v>
      </c>
      <c r="AP1849">
        <v>1.1799410029498501E-2</v>
      </c>
      <c r="AQ1849">
        <v>0.190757128810226</v>
      </c>
      <c r="AR1849">
        <v>0.31704410011918899</v>
      </c>
      <c r="AS1849">
        <v>0.201430274135876</v>
      </c>
      <c r="AT1849">
        <v>41655</v>
      </c>
      <c r="AU1849">
        <v>41375</v>
      </c>
      <c r="AV1849">
        <v>79858.607350096703</v>
      </c>
      <c r="AW1849">
        <v>0.20648967551622399</v>
      </c>
      <c r="AX1849">
        <v>0.46376811594202899</v>
      </c>
      <c r="AY1849">
        <v>50.4</v>
      </c>
      <c r="AZ1849">
        <v>0.12782694198623401</v>
      </c>
      <c r="BA1849">
        <v>0.16224188790560401</v>
      </c>
      <c r="BB1849">
        <v>0.13926499032882</v>
      </c>
      <c r="BC1849">
        <v>0.97292069632495104</v>
      </c>
      <c r="BD1849">
        <v>2.7079303675048301E-2</v>
      </c>
      <c r="BE1849">
        <v>1993</v>
      </c>
      <c r="BF1849">
        <v>26</v>
      </c>
      <c r="BG1849">
        <v>0.102567163</v>
      </c>
      <c r="BH1849">
        <v>0</v>
      </c>
      <c r="BI1849">
        <v>0</v>
      </c>
    </row>
    <row r="1850" spans="1:61" x14ac:dyDescent="0.2">
      <c r="A1850">
        <v>1849</v>
      </c>
      <c r="B1850">
        <v>40136170005</v>
      </c>
      <c r="C1850">
        <v>4550000190</v>
      </c>
      <c r="D1850" t="s">
        <v>120</v>
      </c>
      <c r="E1850">
        <v>85024</v>
      </c>
      <c r="F1850">
        <v>1749.5785477690799</v>
      </c>
      <c r="G1850">
        <v>486.928547385</v>
      </c>
      <c r="H1850">
        <v>9.0489596734551897E-2</v>
      </c>
      <c r="J1850">
        <v>0.11058825899999999</v>
      </c>
      <c r="K1850">
        <v>0</v>
      </c>
      <c r="L1850">
        <v>0</v>
      </c>
      <c r="M1850">
        <v>0</v>
      </c>
      <c r="N1850">
        <v>56</v>
      </c>
      <c r="O1850">
        <v>17034.821864036399</v>
      </c>
      <c r="P1850">
        <v>304.19324757207858</v>
      </c>
      <c r="Q1850">
        <v>9533.8166160364199</v>
      </c>
      <c r="R1850">
        <f>Q1850/AJ1850</f>
        <v>10.522976397391192</v>
      </c>
      <c r="S1850">
        <v>0</v>
      </c>
      <c r="T1850">
        <v>0</v>
      </c>
      <c r="U1850">
        <v>3</v>
      </c>
      <c r="X1850">
        <v>0</v>
      </c>
      <c r="Y1850">
        <v>0</v>
      </c>
      <c r="Z1850">
        <v>0</v>
      </c>
      <c r="AA1850">
        <v>1</v>
      </c>
      <c r="AB1850">
        <v>1101.0313827567099</v>
      </c>
      <c r="AC1850">
        <v>0</v>
      </c>
      <c r="AD1850">
        <v>9533.8166160364199</v>
      </c>
      <c r="AE1850">
        <v>10.522976397391099</v>
      </c>
      <c r="AF1850">
        <v>0</v>
      </c>
      <c r="AG1850">
        <v>0</v>
      </c>
      <c r="AH1850">
        <v>9533.8166160364199</v>
      </c>
      <c r="AI1850">
        <v>0</v>
      </c>
      <c r="AJ1850">
        <v>906</v>
      </c>
      <c r="AK1850">
        <v>3640.8180000000002</v>
      </c>
      <c r="AL1850">
        <v>0.89293598233995497</v>
      </c>
      <c r="AM1850">
        <v>0.107064017660044</v>
      </c>
      <c r="AN1850">
        <v>2.3178807947019799E-2</v>
      </c>
      <c r="AO1850">
        <v>0</v>
      </c>
      <c r="AP1850">
        <v>0</v>
      </c>
      <c r="AQ1850">
        <v>0.20309050772626899</v>
      </c>
      <c r="AR1850">
        <v>0.133333333333333</v>
      </c>
      <c r="AS1850">
        <v>0.15769230769230699</v>
      </c>
      <c r="AT1850">
        <v>28785</v>
      </c>
      <c r="AU1850">
        <v>52619</v>
      </c>
      <c r="AV1850">
        <v>58243.981481481504</v>
      </c>
      <c r="AW1850">
        <v>0.115894039735099</v>
      </c>
      <c r="AX1850">
        <v>0.87268518518518501</v>
      </c>
      <c r="AY1850">
        <v>53.8</v>
      </c>
      <c r="AZ1850">
        <v>8.1677704194260403E-2</v>
      </c>
      <c r="BA1850">
        <v>0.29690949227372998</v>
      </c>
      <c r="BB1850">
        <v>0.12962962962962901</v>
      </c>
      <c r="BC1850">
        <v>0.95138888888888795</v>
      </c>
      <c r="BD1850">
        <v>4.8611111111111098E-2</v>
      </c>
      <c r="BE1850">
        <v>1989</v>
      </c>
      <c r="BF1850">
        <v>30</v>
      </c>
      <c r="BG1850">
        <v>8.1917615999999999E-2</v>
      </c>
      <c r="BH1850">
        <v>0</v>
      </c>
      <c r="BI1850">
        <v>0</v>
      </c>
    </row>
    <row r="1851" spans="1:61" x14ac:dyDescent="0.2">
      <c r="A1851">
        <v>1850</v>
      </c>
      <c r="B1851">
        <v>40136171001</v>
      </c>
      <c r="C1851">
        <v>4550000026</v>
      </c>
      <c r="D1851" t="s">
        <v>494</v>
      </c>
      <c r="E1851">
        <v>85024</v>
      </c>
      <c r="F1851">
        <v>98.191831054035006</v>
      </c>
      <c r="G1851">
        <v>462.86412308199999</v>
      </c>
      <c r="H1851">
        <v>0.11627026565814901</v>
      </c>
      <c r="I1851">
        <v>3.8</v>
      </c>
      <c r="J1851">
        <v>3.8030718999999998E-2</v>
      </c>
      <c r="K1851">
        <v>132752.5434</v>
      </c>
      <c r="L1851">
        <v>7.0900000000000005E-2</v>
      </c>
      <c r="M1851">
        <v>1</v>
      </c>
      <c r="N1851">
        <v>74</v>
      </c>
      <c r="O1851">
        <v>39666.238841131497</v>
      </c>
      <c r="P1851">
        <v>536.03025460988511</v>
      </c>
      <c r="Q1851">
        <v>24827.399290327601</v>
      </c>
      <c r="R1851">
        <f>Q1851/AJ1851</f>
        <v>17.051785226873353</v>
      </c>
      <c r="S1851">
        <v>1</v>
      </c>
      <c r="T1851">
        <v>1</v>
      </c>
      <c r="U1851">
        <v>1</v>
      </c>
      <c r="V1851">
        <v>1</v>
      </c>
      <c r="W1851">
        <v>0</v>
      </c>
      <c r="X1851">
        <v>2</v>
      </c>
      <c r="Y1851">
        <v>0</v>
      </c>
      <c r="Z1851">
        <v>0</v>
      </c>
      <c r="AA1851">
        <v>0</v>
      </c>
      <c r="AB1851">
        <v>98.191831054035006</v>
      </c>
      <c r="AC1851">
        <v>1594.1418871231101</v>
      </c>
      <c r="AD1851">
        <v>24827.399290327601</v>
      </c>
      <c r="AE1851">
        <v>17.051785226873299</v>
      </c>
      <c r="AF1851">
        <v>4555.1137666314498</v>
      </c>
      <c r="AG1851">
        <v>3.12851220235676</v>
      </c>
      <c r="AH1851">
        <v>20272.2855236961</v>
      </c>
      <c r="AI1851">
        <v>0.18347124132353401</v>
      </c>
      <c r="AJ1851">
        <v>1456</v>
      </c>
      <c r="AK1851">
        <v>5763.393</v>
      </c>
      <c r="AL1851">
        <v>0.88324175824175799</v>
      </c>
      <c r="AM1851">
        <v>0.116758241758241</v>
      </c>
      <c r="AN1851">
        <v>2.1291208791208702E-2</v>
      </c>
      <c r="AO1851">
        <v>0</v>
      </c>
      <c r="AP1851">
        <v>1.7857142857142801E-2</v>
      </c>
      <c r="AQ1851">
        <v>9.75274725274725E-2</v>
      </c>
      <c r="AR1851">
        <v>4.5180722891566202E-2</v>
      </c>
      <c r="AS1851">
        <v>0.32429718875502</v>
      </c>
      <c r="AT1851">
        <v>40080</v>
      </c>
      <c r="AU1851">
        <v>78988</v>
      </c>
      <c r="AV1851">
        <v>100426.94394213401</v>
      </c>
      <c r="AW1851">
        <v>0.166895604395604</v>
      </c>
      <c r="AX1851">
        <v>0.76637168141592904</v>
      </c>
      <c r="AY1851">
        <v>36.9</v>
      </c>
      <c r="AZ1851">
        <v>0.25068681318681302</v>
      </c>
      <c r="BA1851">
        <v>9.6153846153846104E-2</v>
      </c>
      <c r="BB1851">
        <v>0.33092224231464701</v>
      </c>
      <c r="BC1851">
        <v>0.987341772151898</v>
      </c>
      <c r="BD1851">
        <v>1.26582278481012E-2</v>
      </c>
      <c r="BE1851">
        <v>1994</v>
      </c>
      <c r="BF1851">
        <v>25</v>
      </c>
      <c r="BG1851">
        <v>0.10523486899999999</v>
      </c>
      <c r="BH1851">
        <v>3577.1034960000002</v>
      </c>
      <c r="BI1851">
        <v>5.4624110000000003E-3</v>
      </c>
    </row>
    <row r="1852" spans="1:61" x14ac:dyDescent="0.2">
      <c r="A1852">
        <v>1851</v>
      </c>
      <c r="B1852">
        <v>40136171002</v>
      </c>
      <c r="C1852">
        <v>4550000137</v>
      </c>
      <c r="D1852" t="s">
        <v>39</v>
      </c>
      <c r="E1852">
        <v>85032</v>
      </c>
      <c r="F1852">
        <v>1271.9536921593001</v>
      </c>
      <c r="G1852">
        <v>126.76152175199999</v>
      </c>
      <c r="H1852">
        <v>0.10445577808621501</v>
      </c>
      <c r="I1852">
        <v>4.4000000000000004</v>
      </c>
      <c r="J1852">
        <v>0.33224077800000001</v>
      </c>
      <c r="K1852">
        <v>9713.8470460000008</v>
      </c>
      <c r="L1852">
        <v>1.89E-2</v>
      </c>
      <c r="M1852">
        <v>1</v>
      </c>
      <c r="N1852">
        <v>48</v>
      </c>
      <c r="O1852">
        <v>39415.276331676199</v>
      </c>
      <c r="P1852">
        <v>821.15159024325419</v>
      </c>
      <c r="Q1852">
        <v>11420.827070509</v>
      </c>
      <c r="R1852">
        <f>Q1852/AJ1852</f>
        <v>12.060007466218584</v>
      </c>
      <c r="S1852">
        <v>1</v>
      </c>
      <c r="T1852">
        <v>0</v>
      </c>
      <c r="U1852">
        <v>2</v>
      </c>
      <c r="V1852">
        <v>0</v>
      </c>
      <c r="W1852">
        <v>1</v>
      </c>
      <c r="X1852">
        <v>2</v>
      </c>
      <c r="Y1852">
        <v>0</v>
      </c>
      <c r="Z1852">
        <v>0</v>
      </c>
      <c r="AA1852">
        <v>0</v>
      </c>
      <c r="AB1852">
        <v>468.72745324298802</v>
      </c>
      <c r="AC1852">
        <v>1594.1418871231101</v>
      </c>
      <c r="AD1852">
        <v>11420.827070509</v>
      </c>
      <c r="AE1852">
        <v>12.060007466218501</v>
      </c>
      <c r="AF1852">
        <v>1341.7021183814099</v>
      </c>
      <c r="AG1852">
        <v>1.4167920996635801</v>
      </c>
      <c r="AH1852">
        <v>10079.1249521275</v>
      </c>
      <c r="AI1852">
        <v>0.117478542499428</v>
      </c>
      <c r="AJ1852">
        <v>947</v>
      </c>
      <c r="AK1852">
        <v>7591.0420000000004</v>
      </c>
      <c r="AL1852">
        <v>0.78669482576557503</v>
      </c>
      <c r="AM1852">
        <v>0.21330517423442399</v>
      </c>
      <c r="AN1852">
        <v>2.6399155227032699E-2</v>
      </c>
      <c r="AO1852">
        <v>7.3917634635691596E-3</v>
      </c>
      <c r="AP1852">
        <v>6.9693769799366395E-2</v>
      </c>
      <c r="AQ1852">
        <v>5.9134107708553298E-2</v>
      </c>
      <c r="AR1852">
        <v>1.67597765363128E-2</v>
      </c>
      <c r="AS1852">
        <v>0.50418994413407803</v>
      </c>
      <c r="AT1852">
        <v>42199</v>
      </c>
      <c r="AU1852">
        <v>94643</v>
      </c>
      <c r="AV1852">
        <v>107113.186813187</v>
      </c>
      <c r="AW1852">
        <v>1.3727560718057001E-2</v>
      </c>
      <c r="AX1852">
        <v>0.80839895013123297</v>
      </c>
      <c r="AY1852">
        <v>42.7</v>
      </c>
      <c r="AZ1852">
        <v>0.19640971488912301</v>
      </c>
      <c r="BA1852">
        <v>0.17212249208025299</v>
      </c>
      <c r="BB1852">
        <v>0.28021978021978</v>
      </c>
      <c r="BC1852">
        <v>1</v>
      </c>
      <c r="BD1852">
        <v>0</v>
      </c>
      <c r="BE1852">
        <v>1994</v>
      </c>
      <c r="BF1852">
        <v>25</v>
      </c>
      <c r="BG1852">
        <v>0.119550958</v>
      </c>
      <c r="BH1852">
        <v>0</v>
      </c>
      <c r="BI1852">
        <v>0</v>
      </c>
    </row>
    <row r="1853" spans="1:61" x14ac:dyDescent="0.2">
      <c r="A1853">
        <v>1852</v>
      </c>
      <c r="B1853">
        <v>40136172001</v>
      </c>
      <c r="C1853">
        <v>4550000137</v>
      </c>
      <c r="D1853" t="s">
        <v>39</v>
      </c>
      <c r="E1853">
        <v>85032</v>
      </c>
      <c r="F1853">
        <v>364.66359095147999</v>
      </c>
      <c r="G1853">
        <v>126.76152175199999</v>
      </c>
      <c r="H1853">
        <v>0.27468511883686098</v>
      </c>
      <c r="I1853">
        <v>4.4000000000000004</v>
      </c>
      <c r="J1853">
        <v>0.33224077800000001</v>
      </c>
      <c r="K1853">
        <v>9713.8470460000008</v>
      </c>
      <c r="L1853">
        <v>1.89E-2</v>
      </c>
      <c r="M1853">
        <v>1</v>
      </c>
      <c r="N1853">
        <v>37</v>
      </c>
      <c r="O1853">
        <v>50550.158416115701</v>
      </c>
      <c r="P1853">
        <v>1366.2204977328568</v>
      </c>
      <c r="Q1853">
        <v>16017.098021014001</v>
      </c>
      <c r="R1853">
        <f>Q1853/AJ1853</f>
        <v>11.890941366751299</v>
      </c>
      <c r="S1853">
        <v>1</v>
      </c>
      <c r="T1853">
        <v>1</v>
      </c>
      <c r="U1853">
        <v>1</v>
      </c>
      <c r="V1853">
        <v>1</v>
      </c>
      <c r="W1853">
        <v>0</v>
      </c>
      <c r="X1853">
        <v>4</v>
      </c>
      <c r="Y1853">
        <v>0</v>
      </c>
      <c r="Z1853">
        <v>0</v>
      </c>
      <c r="AA1853">
        <v>0</v>
      </c>
      <c r="AB1853">
        <v>364.66359095147999</v>
      </c>
      <c r="AC1853">
        <v>1800.37635191595</v>
      </c>
      <c r="AD1853">
        <v>16017.098021014001</v>
      </c>
      <c r="AE1853">
        <v>11.890941366751299</v>
      </c>
      <c r="AF1853">
        <v>7373.3147781179396</v>
      </c>
      <c r="AG1853">
        <v>5.47387882562579</v>
      </c>
      <c r="AH1853">
        <v>8643.7832428961392</v>
      </c>
      <c r="AI1853">
        <v>0.46034024193672901</v>
      </c>
      <c r="AJ1853">
        <v>1347</v>
      </c>
      <c r="AK1853">
        <v>8405.83</v>
      </c>
      <c r="AL1853">
        <v>0.90348923533778702</v>
      </c>
      <c r="AM1853">
        <v>9.6510764662212298E-2</v>
      </c>
      <c r="AN1853">
        <v>1.03934669636228E-2</v>
      </c>
      <c r="AO1853">
        <v>0</v>
      </c>
      <c r="AP1853">
        <v>4.4543429844097898E-2</v>
      </c>
      <c r="AQ1853">
        <v>0.13882702301410499</v>
      </c>
      <c r="AR1853">
        <v>0</v>
      </c>
      <c r="AS1853">
        <v>0.39285714285714202</v>
      </c>
      <c r="AT1853">
        <v>34259</v>
      </c>
      <c r="AU1853">
        <v>82955</v>
      </c>
      <c r="AV1853">
        <v>89789.215686274503</v>
      </c>
      <c r="AW1853">
        <v>8.3890126206384502E-2</v>
      </c>
      <c r="AX1853">
        <v>0.76862745098039198</v>
      </c>
      <c r="AY1853">
        <v>39</v>
      </c>
      <c r="AZ1853">
        <v>0.293244246473645</v>
      </c>
      <c r="BA1853">
        <v>0.161841128433556</v>
      </c>
      <c r="BB1853">
        <v>0.40196078431372501</v>
      </c>
      <c r="BC1853">
        <v>1</v>
      </c>
      <c r="BD1853">
        <v>0</v>
      </c>
      <c r="BE1853">
        <v>1996</v>
      </c>
      <c r="BF1853">
        <v>23</v>
      </c>
      <c r="BG1853">
        <v>0.120340559</v>
      </c>
      <c r="BH1853">
        <v>0</v>
      </c>
      <c r="BI1853">
        <v>0</v>
      </c>
    </row>
    <row r="1854" spans="1:61" x14ac:dyDescent="0.2">
      <c r="A1854">
        <v>1853</v>
      </c>
      <c r="B1854">
        <v>40136172002</v>
      </c>
      <c r="C1854">
        <v>4550000137</v>
      </c>
      <c r="D1854" t="s">
        <v>39</v>
      </c>
      <c r="E1854">
        <v>85032</v>
      </c>
      <c r="F1854">
        <v>497.533863208502</v>
      </c>
      <c r="G1854">
        <v>126.76152175199999</v>
      </c>
      <c r="H1854">
        <v>0.113250630093719</v>
      </c>
      <c r="I1854">
        <v>4.4000000000000004</v>
      </c>
      <c r="J1854">
        <v>0.33224077800000001</v>
      </c>
      <c r="K1854">
        <v>9713.8470460000008</v>
      </c>
      <c r="L1854">
        <v>1.89E-2</v>
      </c>
      <c r="M1854">
        <v>1</v>
      </c>
      <c r="N1854">
        <v>67</v>
      </c>
      <c r="O1854">
        <v>16833.889229986999</v>
      </c>
      <c r="P1854">
        <v>251.25207805950745</v>
      </c>
      <c r="Q1854">
        <v>23031.984347783098</v>
      </c>
      <c r="R1854">
        <f>Q1854/AJ1854</f>
        <v>17.979691138003979</v>
      </c>
      <c r="S1854">
        <v>1</v>
      </c>
      <c r="T1854">
        <v>1</v>
      </c>
      <c r="U1854">
        <v>1</v>
      </c>
      <c r="V1854">
        <v>1</v>
      </c>
      <c r="W1854">
        <v>0</v>
      </c>
      <c r="X1854">
        <v>3</v>
      </c>
      <c r="Y1854">
        <v>0</v>
      </c>
      <c r="Z1854">
        <v>0</v>
      </c>
      <c r="AA1854">
        <v>0</v>
      </c>
      <c r="AB1854">
        <v>497.533863208502</v>
      </c>
      <c r="AC1854">
        <v>1720.94977924717</v>
      </c>
      <c r="AD1854">
        <v>23031.984347783098</v>
      </c>
      <c r="AE1854">
        <v>17.979691138004</v>
      </c>
      <c r="AF1854">
        <v>4647.6211914427504</v>
      </c>
      <c r="AG1854">
        <v>3.6281195873869998</v>
      </c>
      <c r="AH1854">
        <v>18384.3631563403</v>
      </c>
      <c r="AI1854">
        <v>0.201789872781417</v>
      </c>
      <c r="AJ1854">
        <v>1281</v>
      </c>
      <c r="AK1854">
        <v>6006.8270000000002</v>
      </c>
      <c r="AL1854">
        <v>0.78454332552693196</v>
      </c>
      <c r="AM1854">
        <v>0.21545667447306699</v>
      </c>
      <c r="AN1854">
        <v>9.3676814988290398E-3</v>
      </c>
      <c r="AO1854">
        <v>0</v>
      </c>
      <c r="AP1854">
        <v>0.17720530835284901</v>
      </c>
      <c r="AQ1854">
        <v>5.7767369242778997E-2</v>
      </c>
      <c r="AR1854">
        <v>4.7750229568411302E-2</v>
      </c>
      <c r="AS1854">
        <v>0.52066115702479299</v>
      </c>
      <c r="AT1854">
        <v>49822</v>
      </c>
      <c r="AU1854">
        <v>107115</v>
      </c>
      <c r="AV1854">
        <v>115299.411764706</v>
      </c>
      <c r="AW1854">
        <v>5.9328649492583797E-2</v>
      </c>
      <c r="AX1854">
        <v>0.69890510948905105</v>
      </c>
      <c r="AY1854">
        <v>50.5</v>
      </c>
      <c r="AZ1854">
        <v>0.13348946135831299</v>
      </c>
      <c r="BA1854">
        <v>0.22092115534738399</v>
      </c>
      <c r="BB1854">
        <v>0.21568627450980299</v>
      </c>
      <c r="BC1854">
        <v>0.92941176470588205</v>
      </c>
      <c r="BD1854">
        <v>7.0588235294117604E-2</v>
      </c>
      <c r="BE1854">
        <v>1993</v>
      </c>
      <c r="BF1854">
        <v>26</v>
      </c>
      <c r="BG1854">
        <v>0.11896419</v>
      </c>
      <c r="BH1854">
        <v>0</v>
      </c>
      <c r="BI1854">
        <v>0</v>
      </c>
    </row>
    <row r="1855" spans="1:61" x14ac:dyDescent="0.2">
      <c r="A1855">
        <v>1854</v>
      </c>
      <c r="B1855">
        <v>40136173002</v>
      </c>
      <c r="C1855">
        <v>4550000137</v>
      </c>
      <c r="D1855" t="s">
        <v>39</v>
      </c>
      <c r="E1855">
        <v>85032</v>
      </c>
      <c r="F1855">
        <v>469.04096171215002</v>
      </c>
      <c r="G1855">
        <v>126.76152175199999</v>
      </c>
      <c r="H1855">
        <v>0.138893365688329</v>
      </c>
      <c r="I1855">
        <v>4.4000000000000004</v>
      </c>
      <c r="J1855">
        <v>0.33224077800000001</v>
      </c>
      <c r="K1855">
        <v>9713.8470460000008</v>
      </c>
      <c r="L1855">
        <v>1.89E-2</v>
      </c>
      <c r="M1855">
        <v>1</v>
      </c>
      <c r="N1855">
        <v>32</v>
      </c>
      <c r="O1855">
        <v>10894.179947734199</v>
      </c>
      <c r="P1855">
        <v>340.44312336669373</v>
      </c>
      <c r="Q1855">
        <v>9401.2822787664809</v>
      </c>
      <c r="R1855">
        <f>Q1855/AJ1855</f>
        <v>11.4370830641928</v>
      </c>
      <c r="S1855">
        <v>1</v>
      </c>
      <c r="T1855">
        <v>1</v>
      </c>
      <c r="U1855">
        <v>1</v>
      </c>
      <c r="V1855">
        <v>1</v>
      </c>
      <c r="W1855">
        <v>0</v>
      </c>
      <c r="X1855">
        <v>4</v>
      </c>
      <c r="Y1855">
        <v>0</v>
      </c>
      <c r="Z1855">
        <v>0</v>
      </c>
      <c r="AA1855">
        <v>0</v>
      </c>
      <c r="AB1855">
        <v>376.50167125533102</v>
      </c>
      <c r="AC1855">
        <v>1800.37635191595</v>
      </c>
      <c r="AD1855">
        <v>9401.2822787664809</v>
      </c>
      <c r="AE1855">
        <v>11.4370830641928</v>
      </c>
      <c r="AF1855">
        <v>3575.1933252055901</v>
      </c>
      <c r="AG1855">
        <v>4.3493836073060699</v>
      </c>
      <c r="AH1855">
        <v>5826.0889535608903</v>
      </c>
      <c r="AI1855">
        <v>0.38028783938127603</v>
      </c>
      <c r="AJ1855">
        <v>822</v>
      </c>
      <c r="AK1855">
        <v>6807.3680000000004</v>
      </c>
      <c r="AL1855">
        <v>0.79197080291970801</v>
      </c>
      <c r="AM1855">
        <v>0.20802919708029199</v>
      </c>
      <c r="AN1855">
        <v>2.18978102189781E-2</v>
      </c>
      <c r="AO1855">
        <v>0</v>
      </c>
      <c r="AP1855">
        <v>6.8126520681265207E-2</v>
      </c>
      <c r="AQ1855">
        <v>0.20316301703163001</v>
      </c>
      <c r="AR1855">
        <v>6.6371681415929196E-2</v>
      </c>
      <c r="AS1855">
        <v>0.317109144542772</v>
      </c>
      <c r="AT1855">
        <v>39802</v>
      </c>
      <c r="AU1855">
        <v>69773</v>
      </c>
      <c r="AV1855">
        <v>82448.697916666701</v>
      </c>
      <c r="AW1855">
        <v>6.0827250608272501E-2</v>
      </c>
      <c r="AX1855">
        <v>0.705314009661835</v>
      </c>
      <c r="AY1855">
        <v>53.3</v>
      </c>
      <c r="AZ1855">
        <v>0.137469586374695</v>
      </c>
      <c r="BA1855">
        <v>0.28223844282238397</v>
      </c>
      <c r="BB1855">
        <v>0.2265625</v>
      </c>
      <c r="BC1855">
        <v>1</v>
      </c>
      <c r="BD1855">
        <v>0</v>
      </c>
      <c r="BE1855">
        <v>1990</v>
      </c>
      <c r="BF1855">
        <v>29</v>
      </c>
      <c r="BG1855">
        <v>0.132252547</v>
      </c>
      <c r="BH1855">
        <v>0</v>
      </c>
      <c r="BI1855">
        <v>0</v>
      </c>
    </row>
    <row r="1856" spans="1:61" x14ac:dyDescent="0.2">
      <c r="A1856">
        <v>1855</v>
      </c>
      <c r="B1856">
        <v>40136173003</v>
      </c>
      <c r="C1856">
        <v>4550000137</v>
      </c>
      <c r="D1856" t="s">
        <v>39</v>
      </c>
      <c r="E1856">
        <v>85032</v>
      </c>
      <c r="F1856">
        <v>466.87658677646999</v>
      </c>
      <c r="G1856">
        <v>126.76152175199999</v>
      </c>
      <c r="H1856">
        <v>0.180374847824398</v>
      </c>
      <c r="I1856">
        <v>4.4000000000000004</v>
      </c>
      <c r="J1856">
        <v>0.33224077800000001</v>
      </c>
      <c r="K1856">
        <v>9713.8470460000008</v>
      </c>
      <c r="L1856">
        <v>1.89E-2</v>
      </c>
      <c r="M1856">
        <v>1</v>
      </c>
      <c r="N1856">
        <v>34</v>
      </c>
      <c r="O1856">
        <v>11268.559379563399</v>
      </c>
      <c r="P1856">
        <v>331.42821704598236</v>
      </c>
      <c r="Q1856">
        <v>10670.0637916096</v>
      </c>
      <c r="R1856">
        <f>Q1856/AJ1856</f>
        <v>13.506409862796962</v>
      </c>
      <c r="S1856">
        <v>1</v>
      </c>
      <c r="T1856">
        <v>1</v>
      </c>
      <c r="U1856">
        <v>1</v>
      </c>
      <c r="V1856">
        <v>1</v>
      </c>
      <c r="W1856">
        <v>0</v>
      </c>
      <c r="X1856">
        <v>4</v>
      </c>
      <c r="Y1856">
        <v>0</v>
      </c>
      <c r="Z1856">
        <v>0</v>
      </c>
      <c r="AA1856">
        <v>0</v>
      </c>
      <c r="AB1856">
        <v>347.21778233694403</v>
      </c>
      <c r="AC1856">
        <v>1800.37635191595</v>
      </c>
      <c r="AD1856">
        <v>10670.0637916096</v>
      </c>
      <c r="AE1856">
        <v>13.506409862797</v>
      </c>
      <c r="AF1856">
        <v>5538.6884793747904</v>
      </c>
      <c r="AG1856">
        <v>7.0109980751579597</v>
      </c>
      <c r="AH1856">
        <v>5131.3753122348598</v>
      </c>
      <c r="AI1856">
        <v>0.51908672596035499</v>
      </c>
      <c r="AJ1856">
        <v>790</v>
      </c>
      <c r="AK1856">
        <v>4432.4709999999995</v>
      </c>
      <c r="AL1856">
        <v>0.96329113924050602</v>
      </c>
      <c r="AM1856">
        <v>3.6708860759493603E-2</v>
      </c>
      <c r="AN1856">
        <v>3.6708860759493603E-2</v>
      </c>
      <c r="AO1856">
        <v>0</v>
      </c>
      <c r="AP1856">
        <v>0</v>
      </c>
      <c r="AQ1856">
        <v>7.5949367088607597E-2</v>
      </c>
      <c r="AR1856">
        <v>3.1746031746031703E-2</v>
      </c>
      <c r="AS1856">
        <v>0.38293650793650702</v>
      </c>
      <c r="AT1856">
        <v>39800</v>
      </c>
      <c r="AU1856">
        <v>94635</v>
      </c>
      <c r="AV1856">
        <v>100430.546623794</v>
      </c>
      <c r="AW1856">
        <v>5.3164556962025197E-2</v>
      </c>
      <c r="AX1856">
        <v>0.64630225080385795</v>
      </c>
      <c r="AY1856">
        <v>34.6</v>
      </c>
      <c r="AZ1856">
        <v>0.30506329113924002</v>
      </c>
      <c r="BA1856">
        <v>1.6455696202531601E-2</v>
      </c>
      <c r="BB1856">
        <v>0.49839228295819898</v>
      </c>
      <c r="BC1856">
        <v>1</v>
      </c>
      <c r="BD1856">
        <v>0</v>
      </c>
      <c r="BE1856">
        <v>1993</v>
      </c>
      <c r="BF1856">
        <v>26</v>
      </c>
      <c r="BG1856">
        <v>0.117482012</v>
      </c>
      <c r="BH1856">
        <v>1796.071993</v>
      </c>
      <c r="BI1856">
        <v>3.8298239999999999E-3</v>
      </c>
    </row>
    <row r="1857" spans="1:61" x14ac:dyDescent="0.2">
      <c r="A1857">
        <v>1856</v>
      </c>
      <c r="B1857">
        <v>40136174001</v>
      </c>
      <c r="C1857">
        <v>4703200001</v>
      </c>
      <c r="D1857" t="s">
        <v>27</v>
      </c>
      <c r="E1857">
        <v>85351</v>
      </c>
      <c r="F1857">
        <v>1844.4556950045001</v>
      </c>
      <c r="G1857">
        <v>27.0957624827</v>
      </c>
      <c r="H1857">
        <v>0.586681612372151</v>
      </c>
      <c r="I1857">
        <v>4.7</v>
      </c>
      <c r="J1857">
        <v>4.3746315000000001E-2</v>
      </c>
      <c r="K1857">
        <v>0</v>
      </c>
      <c r="L1857">
        <v>0</v>
      </c>
      <c r="M1857">
        <v>0</v>
      </c>
      <c r="N1857">
        <v>22</v>
      </c>
      <c r="O1857">
        <v>8222.30604856223</v>
      </c>
      <c r="P1857">
        <v>373.74118402555592</v>
      </c>
      <c r="Q1857">
        <v>12362.9058283337</v>
      </c>
      <c r="R1857">
        <f>Q1857/AJ1857</f>
        <v>10.33687778288771</v>
      </c>
      <c r="S1857">
        <v>0</v>
      </c>
      <c r="T1857">
        <v>0</v>
      </c>
      <c r="U1857">
        <v>3</v>
      </c>
      <c r="X1857">
        <v>0</v>
      </c>
      <c r="Y1857">
        <v>0</v>
      </c>
      <c r="Z1857">
        <v>0</v>
      </c>
      <c r="AA1857">
        <v>1</v>
      </c>
      <c r="AB1857">
        <v>1844.4556950045001</v>
      </c>
      <c r="AC1857">
        <v>0</v>
      </c>
      <c r="AD1857">
        <v>12362.9058283337</v>
      </c>
      <c r="AE1857">
        <v>10.336877782887701</v>
      </c>
      <c r="AF1857">
        <v>0</v>
      </c>
      <c r="AG1857">
        <v>0</v>
      </c>
      <c r="AH1857">
        <v>12362.9058283337</v>
      </c>
      <c r="AI1857">
        <v>0</v>
      </c>
      <c r="AJ1857">
        <v>1196</v>
      </c>
      <c r="AK1857">
        <v>2128.0810000000001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0.27508361204013299</v>
      </c>
      <c r="AT1857">
        <v>31794</v>
      </c>
      <c r="AU1857">
        <v>40667</v>
      </c>
      <c r="AV1857">
        <v>53709.942363112401</v>
      </c>
      <c r="AW1857">
        <v>0.20066889632106999</v>
      </c>
      <c r="AX1857">
        <v>0.80952380952380898</v>
      </c>
      <c r="AY1857">
        <v>74.400000000000006</v>
      </c>
      <c r="AZ1857">
        <v>0</v>
      </c>
      <c r="BA1857">
        <v>0.83862876254180596</v>
      </c>
      <c r="BB1857">
        <v>0</v>
      </c>
      <c r="BC1857">
        <v>1</v>
      </c>
      <c r="BD1857">
        <v>0</v>
      </c>
      <c r="BE1857">
        <v>1984</v>
      </c>
      <c r="BF1857">
        <v>35</v>
      </c>
      <c r="BG1857">
        <v>0.15133495199999999</v>
      </c>
      <c r="BH1857">
        <v>0</v>
      </c>
      <c r="BI1857">
        <v>0</v>
      </c>
    </row>
    <row r="1858" spans="1:61" x14ac:dyDescent="0.2">
      <c r="A1858">
        <v>1857</v>
      </c>
      <c r="B1858">
        <v>40136174002</v>
      </c>
      <c r="C1858">
        <v>4540500006</v>
      </c>
      <c r="D1858" t="s">
        <v>45</v>
      </c>
      <c r="E1858">
        <v>85381</v>
      </c>
      <c r="F1858">
        <v>7325.3817132465501</v>
      </c>
      <c r="G1858">
        <v>51.222654404799997</v>
      </c>
      <c r="H1858">
        <v>8.1780473044048799E-2</v>
      </c>
      <c r="I1858">
        <v>4.7</v>
      </c>
      <c r="J1858">
        <v>0.27990493399999999</v>
      </c>
      <c r="K1858">
        <v>0</v>
      </c>
      <c r="L1858">
        <v>0</v>
      </c>
      <c r="M1858">
        <v>0</v>
      </c>
      <c r="N1858">
        <v>27</v>
      </c>
      <c r="O1858">
        <v>4360.6827510905096</v>
      </c>
      <c r="P1858">
        <v>161.50676855890777</v>
      </c>
      <c r="Q1858">
        <v>5541.7632559237099</v>
      </c>
      <c r="R1858">
        <f>Q1858/AJ1858</f>
        <v>5.7368149647243376</v>
      </c>
      <c r="S1858">
        <v>0</v>
      </c>
      <c r="T1858">
        <v>0</v>
      </c>
      <c r="U1858">
        <v>3</v>
      </c>
      <c r="X1858">
        <v>0</v>
      </c>
      <c r="Y1858">
        <v>0</v>
      </c>
      <c r="Z1858">
        <v>0</v>
      </c>
      <c r="AA1858">
        <v>1</v>
      </c>
      <c r="AB1858">
        <v>2548.8417132197401</v>
      </c>
      <c r="AC1858">
        <v>0</v>
      </c>
      <c r="AD1858">
        <v>5541.7632559237099</v>
      </c>
      <c r="AE1858">
        <v>5.7368149647243403</v>
      </c>
      <c r="AF1858">
        <v>0</v>
      </c>
      <c r="AG1858">
        <v>0</v>
      </c>
      <c r="AH1858">
        <v>5541.7632559237099</v>
      </c>
      <c r="AI1858">
        <v>0</v>
      </c>
      <c r="AJ1858">
        <v>966</v>
      </c>
      <c r="AK1858">
        <v>1131.4010000000001</v>
      </c>
      <c r="AL1858">
        <v>0.94927536231884002</v>
      </c>
      <c r="AM1858">
        <v>5.0724637681159403E-2</v>
      </c>
      <c r="AN1858">
        <v>1.9668737060041401E-2</v>
      </c>
      <c r="AO1858">
        <v>0</v>
      </c>
      <c r="AP1858">
        <v>0</v>
      </c>
      <c r="AQ1858">
        <v>9.6273291925465798E-2</v>
      </c>
      <c r="AR1858">
        <v>0</v>
      </c>
      <c r="AS1858">
        <v>0.36219640971488898</v>
      </c>
      <c r="AT1858">
        <v>45181</v>
      </c>
      <c r="AU1858">
        <v>75769</v>
      </c>
      <c r="AV1858">
        <v>80423.473282442705</v>
      </c>
      <c r="AW1858">
        <v>4.7619047619047603E-2</v>
      </c>
      <c r="AX1858">
        <v>0.56702412868632701</v>
      </c>
      <c r="AY1858">
        <v>67.099999999999994</v>
      </c>
      <c r="AZ1858">
        <v>1.9668737060041401E-2</v>
      </c>
      <c r="BA1858">
        <v>0.54554865424430599</v>
      </c>
      <c r="BB1858">
        <v>3.0534351145038101E-2</v>
      </c>
      <c r="BC1858">
        <v>1</v>
      </c>
      <c r="BD1858">
        <v>0</v>
      </c>
      <c r="BE1858">
        <v>1995</v>
      </c>
      <c r="BF1858">
        <v>24</v>
      </c>
      <c r="BG1858">
        <v>0.14080424899999999</v>
      </c>
      <c r="BH1858">
        <v>8967.2379149999997</v>
      </c>
      <c r="BI1858">
        <v>4.0545479999999998E-3</v>
      </c>
    </row>
    <row r="1859" spans="1:61" x14ac:dyDescent="0.2">
      <c r="A1859">
        <v>1858</v>
      </c>
      <c r="B1859">
        <v>40136174003</v>
      </c>
      <c r="C1859">
        <v>4540500006</v>
      </c>
      <c r="D1859" t="s">
        <v>45</v>
      </c>
      <c r="E1859">
        <v>85381</v>
      </c>
      <c r="F1859">
        <v>6304.1792588891303</v>
      </c>
      <c r="G1859">
        <v>51.222654404799997</v>
      </c>
      <c r="H1859">
        <v>6.3732648362496605E-2</v>
      </c>
      <c r="I1859">
        <v>4.7</v>
      </c>
      <c r="J1859">
        <v>0.27990493399999999</v>
      </c>
      <c r="K1859">
        <v>0</v>
      </c>
      <c r="L1859">
        <v>0</v>
      </c>
      <c r="M1859">
        <v>0</v>
      </c>
      <c r="N1859">
        <v>126</v>
      </c>
      <c r="O1859">
        <v>31276.921324526498</v>
      </c>
      <c r="P1859">
        <v>248.22953432163888</v>
      </c>
      <c r="Q1859">
        <v>32884.464523847702</v>
      </c>
      <c r="R1859">
        <f>Q1859/AJ1859</f>
        <v>13.22786183581967</v>
      </c>
      <c r="S1859">
        <v>0</v>
      </c>
      <c r="T1859">
        <v>0</v>
      </c>
      <c r="U1859">
        <v>3</v>
      </c>
      <c r="X1859">
        <v>0</v>
      </c>
      <c r="Y1859">
        <v>0</v>
      </c>
      <c r="Z1859">
        <v>0</v>
      </c>
      <c r="AA1859">
        <v>1</v>
      </c>
      <c r="AB1859">
        <v>2564.5874047635398</v>
      </c>
      <c r="AC1859">
        <v>0</v>
      </c>
      <c r="AD1859">
        <v>32884.464523847702</v>
      </c>
      <c r="AE1859">
        <v>13.227861835819599</v>
      </c>
      <c r="AF1859">
        <v>0</v>
      </c>
      <c r="AG1859">
        <v>0</v>
      </c>
      <c r="AH1859">
        <v>32884.464523847702</v>
      </c>
      <c r="AI1859">
        <v>0</v>
      </c>
      <c r="AJ1859">
        <v>2486</v>
      </c>
      <c r="AK1859">
        <v>5735.2780000000002</v>
      </c>
      <c r="AL1859">
        <v>0.91432019308125501</v>
      </c>
      <c r="AM1859">
        <v>8.5679806918744994E-2</v>
      </c>
      <c r="AN1859">
        <v>0</v>
      </c>
      <c r="AO1859">
        <v>6.8382944489139104E-3</v>
      </c>
      <c r="AP1859">
        <v>0</v>
      </c>
      <c r="AQ1859">
        <v>0.19831053901850301</v>
      </c>
      <c r="AR1859">
        <v>0.16785022595222701</v>
      </c>
      <c r="AS1859">
        <v>0.17495158166558999</v>
      </c>
      <c r="AT1859">
        <v>24841</v>
      </c>
      <c r="AU1859">
        <v>60920</v>
      </c>
      <c r="AV1859">
        <v>70243.995243757396</v>
      </c>
      <c r="AW1859">
        <v>9.0724165988608593E-2</v>
      </c>
      <c r="AX1859">
        <v>0.60421545667447296</v>
      </c>
      <c r="AY1859">
        <v>35.1</v>
      </c>
      <c r="AZ1859">
        <v>0.34111021721641099</v>
      </c>
      <c r="BA1859">
        <v>7.4416733708769098E-2</v>
      </c>
      <c r="BB1859">
        <v>0.44351961950059399</v>
      </c>
      <c r="BC1859">
        <v>0.95124851367419705</v>
      </c>
      <c r="BD1859">
        <v>4.8751486325802597E-2</v>
      </c>
      <c r="BE1859">
        <v>2004</v>
      </c>
      <c r="BF1859">
        <v>15</v>
      </c>
      <c r="BG1859">
        <v>0.114237726</v>
      </c>
      <c r="BH1859">
        <v>0</v>
      </c>
      <c r="BI1859">
        <v>0</v>
      </c>
    </row>
    <row r="1860" spans="1:61" x14ac:dyDescent="0.2">
      <c r="A1860">
        <v>1859</v>
      </c>
      <c r="B1860">
        <v>40136174004</v>
      </c>
      <c r="C1860">
        <v>4703200001</v>
      </c>
      <c r="D1860" t="s">
        <v>27</v>
      </c>
      <c r="E1860">
        <v>85351</v>
      </c>
      <c r="F1860">
        <v>1439.92544253285</v>
      </c>
      <c r="G1860">
        <v>27.0957624827</v>
      </c>
      <c r="H1860">
        <v>0.50298242492993595</v>
      </c>
      <c r="I1860">
        <v>4.7</v>
      </c>
      <c r="J1860">
        <v>4.3746315000000001E-2</v>
      </c>
      <c r="K1860">
        <v>0</v>
      </c>
      <c r="L1860">
        <v>0</v>
      </c>
      <c r="M1860">
        <v>0</v>
      </c>
      <c r="N1860">
        <v>14</v>
      </c>
      <c r="O1860">
        <v>2101.0794952780798</v>
      </c>
      <c r="P1860">
        <v>150.07710680557713</v>
      </c>
      <c r="Q1860">
        <v>6672.0775896973701</v>
      </c>
      <c r="R1860">
        <f>Q1860/AJ1860</f>
        <v>8.1168827125272145</v>
      </c>
      <c r="S1860">
        <v>0</v>
      </c>
      <c r="T1860">
        <v>0</v>
      </c>
      <c r="U1860">
        <v>3</v>
      </c>
      <c r="X1860">
        <v>0</v>
      </c>
      <c r="Y1860">
        <v>0</v>
      </c>
      <c r="Z1860">
        <v>0</v>
      </c>
      <c r="AA1860">
        <v>1</v>
      </c>
      <c r="AB1860">
        <v>1439.92544253285</v>
      </c>
      <c r="AC1860">
        <v>0</v>
      </c>
      <c r="AD1860">
        <v>6672.0775896973701</v>
      </c>
      <c r="AE1860">
        <v>8.1168827125272198</v>
      </c>
      <c r="AF1860">
        <v>0</v>
      </c>
      <c r="AG1860">
        <v>0</v>
      </c>
      <c r="AH1860">
        <v>6672.0775896973701</v>
      </c>
      <c r="AI1860">
        <v>0</v>
      </c>
      <c r="AJ1860">
        <v>822</v>
      </c>
      <c r="AK1860">
        <v>1829.2929999999999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4.6228710462287097E-2</v>
      </c>
      <c r="AR1860">
        <v>6.0827250608272501E-2</v>
      </c>
      <c r="AS1860">
        <v>0.29805352798053503</v>
      </c>
      <c r="AT1860">
        <v>32327</v>
      </c>
      <c r="AU1860">
        <v>38672</v>
      </c>
      <c r="AV1860">
        <v>57311.7647058824</v>
      </c>
      <c r="AW1860">
        <v>0.17396593673965899</v>
      </c>
      <c r="AX1860">
        <v>0.65976331360946705</v>
      </c>
      <c r="AY1860">
        <v>76.5</v>
      </c>
      <c r="AZ1860">
        <v>0</v>
      </c>
      <c r="BA1860">
        <v>0.80048661800486598</v>
      </c>
      <c r="BB1860">
        <v>0</v>
      </c>
      <c r="BC1860">
        <v>1</v>
      </c>
      <c r="BD1860">
        <v>0</v>
      </c>
      <c r="BE1860">
        <v>1976</v>
      </c>
      <c r="BF1860">
        <v>43</v>
      </c>
      <c r="BG1860">
        <v>0.28838472799999998</v>
      </c>
      <c r="BH1860">
        <v>0</v>
      </c>
      <c r="BI1860">
        <v>0</v>
      </c>
    </row>
    <row r="1861" spans="1:61" x14ac:dyDescent="0.2">
      <c r="A1861">
        <v>1860</v>
      </c>
      <c r="B1861">
        <v>40136174005</v>
      </c>
      <c r="C1861">
        <v>4703200001</v>
      </c>
      <c r="D1861" t="s">
        <v>27</v>
      </c>
      <c r="E1861">
        <v>85351</v>
      </c>
      <c r="F1861">
        <v>619.29674217299305</v>
      </c>
      <c r="G1861">
        <v>27.0957624827</v>
      </c>
      <c r="H1861">
        <v>0.59960418208704003</v>
      </c>
      <c r="I1861">
        <v>4.7</v>
      </c>
      <c r="J1861">
        <v>4.3746315000000001E-2</v>
      </c>
      <c r="K1861">
        <v>0</v>
      </c>
      <c r="L1861">
        <v>0</v>
      </c>
      <c r="M1861">
        <v>0</v>
      </c>
      <c r="N1861">
        <v>21</v>
      </c>
      <c r="O1861">
        <v>1625.8497970814401</v>
      </c>
      <c r="P1861">
        <v>77.421418908640007</v>
      </c>
      <c r="Q1861">
        <v>13495.085552836499</v>
      </c>
      <c r="R1861">
        <f>Q1861/AJ1861</f>
        <v>8.4714912447184556</v>
      </c>
      <c r="S1861">
        <v>1</v>
      </c>
      <c r="T1861">
        <v>1</v>
      </c>
      <c r="U1861">
        <v>1</v>
      </c>
      <c r="V1861">
        <v>1</v>
      </c>
      <c r="W1861">
        <v>0</v>
      </c>
      <c r="X1861">
        <v>1</v>
      </c>
      <c r="Y1861">
        <v>0</v>
      </c>
      <c r="Z1861">
        <v>0</v>
      </c>
      <c r="AA1861">
        <v>0</v>
      </c>
      <c r="AB1861">
        <v>619.29674217299305</v>
      </c>
      <c r="AC1861">
        <v>27.105921698458801</v>
      </c>
      <c r="AD1861">
        <v>13495.085552836499</v>
      </c>
      <c r="AE1861">
        <v>8.4714912447184894</v>
      </c>
      <c r="AF1861">
        <v>8091.7097351031998</v>
      </c>
      <c r="AG1861">
        <v>5.0795415788469498</v>
      </c>
      <c r="AH1861">
        <v>5403.3758177333602</v>
      </c>
      <c r="AI1861">
        <v>0.59960418208704003</v>
      </c>
      <c r="AJ1861">
        <v>1593</v>
      </c>
      <c r="AK1861">
        <v>4994.2749999999996</v>
      </c>
      <c r="AL1861">
        <v>0.97489014438166899</v>
      </c>
      <c r="AM1861">
        <v>2.51098556183302E-2</v>
      </c>
      <c r="AN1861">
        <v>1.6949152542372801E-2</v>
      </c>
      <c r="AO1861">
        <v>0</v>
      </c>
      <c r="AP1861">
        <v>8.1607030759573099E-3</v>
      </c>
      <c r="AQ1861">
        <v>1.3182674199623301E-2</v>
      </c>
      <c r="AR1861">
        <v>6.21468926553672E-2</v>
      </c>
      <c r="AS1861">
        <v>0.25047080979284297</v>
      </c>
      <c r="AT1861">
        <v>31212</v>
      </c>
      <c r="AU1861">
        <v>40585</v>
      </c>
      <c r="AV1861">
        <v>46096.3972736125</v>
      </c>
      <c r="AW1861">
        <v>0.14023591087811199</v>
      </c>
      <c r="AX1861">
        <v>0.54153094462540696</v>
      </c>
      <c r="AY1861">
        <v>76.3</v>
      </c>
      <c r="AZ1861">
        <v>0</v>
      </c>
      <c r="BA1861">
        <v>0.84118016321406097</v>
      </c>
      <c r="BB1861">
        <v>0</v>
      </c>
      <c r="BC1861">
        <v>0.81694255111976599</v>
      </c>
      <c r="BD1861">
        <v>0.18305744888023301</v>
      </c>
      <c r="BE1861">
        <v>1977</v>
      </c>
      <c r="BF1861">
        <v>42</v>
      </c>
      <c r="BG1861">
        <v>8.4773632000000002E-2</v>
      </c>
      <c r="BH1861">
        <v>0</v>
      </c>
      <c r="BI1861">
        <v>0</v>
      </c>
    </row>
    <row r="1862" spans="1:61" x14ac:dyDescent="0.2">
      <c r="A1862">
        <v>1861</v>
      </c>
      <c r="B1862">
        <v>40136175001</v>
      </c>
      <c r="C1862">
        <v>4703200001</v>
      </c>
      <c r="D1862" t="s">
        <v>27</v>
      </c>
      <c r="E1862">
        <v>85351</v>
      </c>
      <c r="F1862">
        <v>881.61190878357297</v>
      </c>
      <c r="G1862">
        <v>27.0957624827</v>
      </c>
      <c r="H1862">
        <v>0.43709465381179702</v>
      </c>
      <c r="I1862">
        <v>4.7</v>
      </c>
      <c r="J1862">
        <v>4.3746315000000001E-2</v>
      </c>
      <c r="K1862">
        <v>0</v>
      </c>
      <c r="L1862">
        <v>0</v>
      </c>
      <c r="M1862">
        <v>0</v>
      </c>
      <c r="N1862">
        <v>10</v>
      </c>
      <c r="O1862">
        <v>18124.955491585799</v>
      </c>
      <c r="P1862">
        <v>1812.4955491585799</v>
      </c>
      <c r="Q1862">
        <v>3655.4829657094901</v>
      </c>
      <c r="R1862">
        <f>Q1862/AJ1862</f>
        <v>6.9761125299799431</v>
      </c>
      <c r="S1862">
        <v>1</v>
      </c>
      <c r="T1862">
        <v>1</v>
      </c>
      <c r="U1862">
        <v>1</v>
      </c>
      <c r="V1862">
        <v>1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881.61190878357297</v>
      </c>
      <c r="AC1862">
        <v>27.105921698458801</v>
      </c>
      <c r="AD1862">
        <v>3655.4829657094901</v>
      </c>
      <c r="AE1862">
        <v>6.9761125299799502</v>
      </c>
      <c r="AF1862">
        <v>1597.7920614117099</v>
      </c>
      <c r="AG1862">
        <v>3.0492214912437299</v>
      </c>
      <c r="AH1862">
        <v>2057.69090429778</v>
      </c>
      <c r="AI1862">
        <v>0.43709465381179702</v>
      </c>
      <c r="AJ1862">
        <v>524</v>
      </c>
      <c r="AK1862">
        <v>3034.4679999999998</v>
      </c>
      <c r="AL1862">
        <v>0.95992366412213703</v>
      </c>
      <c r="AM1862">
        <v>4.00763358778626E-2</v>
      </c>
      <c r="AN1862">
        <v>4.0076335877862503E-2</v>
      </c>
      <c r="AO1862">
        <v>0</v>
      </c>
      <c r="AP1862">
        <v>0</v>
      </c>
      <c r="AQ1862">
        <v>2.0992366412213699E-2</v>
      </c>
      <c r="AR1862">
        <v>6.6793893129770895E-2</v>
      </c>
      <c r="AS1862">
        <v>0.25572519083969403</v>
      </c>
      <c r="AT1862">
        <v>35235</v>
      </c>
      <c r="AU1862">
        <v>43973</v>
      </c>
      <c r="AV1862">
        <v>60106.688963210698</v>
      </c>
      <c r="AW1862">
        <v>0.14503816793893101</v>
      </c>
      <c r="AX1862">
        <v>0.66666666666666596</v>
      </c>
      <c r="AY1862">
        <v>73.7</v>
      </c>
      <c r="AZ1862">
        <v>0</v>
      </c>
      <c r="BA1862">
        <v>0.77099236641221303</v>
      </c>
      <c r="BB1862">
        <v>0</v>
      </c>
      <c r="BC1862">
        <v>1</v>
      </c>
      <c r="BD1862">
        <v>0</v>
      </c>
      <c r="BE1862">
        <v>1975</v>
      </c>
      <c r="BF1862">
        <v>44</v>
      </c>
      <c r="BG1862">
        <v>7.2677848000000003E-2</v>
      </c>
      <c r="BH1862">
        <v>0</v>
      </c>
      <c r="BI1862">
        <v>0</v>
      </c>
    </row>
    <row r="1863" spans="1:61" x14ac:dyDescent="0.2">
      <c r="A1863">
        <v>1862</v>
      </c>
      <c r="B1863">
        <v>40136175002</v>
      </c>
      <c r="C1863">
        <v>4703200001</v>
      </c>
      <c r="D1863" t="s">
        <v>27</v>
      </c>
      <c r="E1863">
        <v>85351</v>
      </c>
      <c r="F1863">
        <v>1420.2829281459201</v>
      </c>
      <c r="G1863">
        <v>27.0957624827</v>
      </c>
      <c r="H1863">
        <v>0.67226410578566898</v>
      </c>
      <c r="I1863">
        <v>4.7</v>
      </c>
      <c r="J1863">
        <v>4.3746315000000001E-2</v>
      </c>
      <c r="K1863">
        <v>0</v>
      </c>
      <c r="L1863">
        <v>0</v>
      </c>
      <c r="M1863">
        <v>0</v>
      </c>
      <c r="N1863">
        <v>16</v>
      </c>
      <c r="O1863">
        <v>4814.5898520577102</v>
      </c>
      <c r="P1863">
        <v>300.91186575360689</v>
      </c>
      <c r="Q1863">
        <v>12445.538577293901</v>
      </c>
      <c r="R1863">
        <f>Q1863/AJ1863</f>
        <v>9.8774115692808735</v>
      </c>
      <c r="S1863">
        <v>0</v>
      </c>
      <c r="T1863">
        <v>0</v>
      </c>
      <c r="U1863">
        <v>3</v>
      </c>
      <c r="X1863">
        <v>0</v>
      </c>
      <c r="Y1863">
        <v>0</v>
      </c>
      <c r="Z1863">
        <v>0</v>
      </c>
      <c r="AA1863">
        <v>1</v>
      </c>
      <c r="AB1863">
        <v>1101.6822880941399</v>
      </c>
      <c r="AC1863">
        <v>0</v>
      </c>
      <c r="AD1863">
        <v>12445.538577293901</v>
      </c>
      <c r="AE1863">
        <v>9.8774115692809108</v>
      </c>
      <c r="AF1863">
        <v>0</v>
      </c>
      <c r="AG1863">
        <v>0</v>
      </c>
      <c r="AH1863">
        <v>12445.538577293901</v>
      </c>
      <c r="AI1863">
        <v>0</v>
      </c>
      <c r="AJ1863">
        <v>1260</v>
      </c>
      <c r="AK1863">
        <v>2307.0369999999998</v>
      </c>
      <c r="AL1863">
        <v>0.96031746031746001</v>
      </c>
      <c r="AM1863">
        <v>3.9682539682539597E-2</v>
      </c>
      <c r="AN1863">
        <v>0</v>
      </c>
      <c r="AO1863">
        <v>0</v>
      </c>
      <c r="AP1863">
        <v>7.9365079365079309E-3</v>
      </c>
      <c r="AQ1863">
        <v>3.1746031746031703E-2</v>
      </c>
      <c r="AR1863">
        <v>6.1111111111111102E-2</v>
      </c>
      <c r="AS1863">
        <v>0.25396825396825301</v>
      </c>
      <c r="AT1863">
        <v>43794</v>
      </c>
      <c r="AU1863">
        <v>59886</v>
      </c>
      <c r="AV1863">
        <v>78579.5093795094</v>
      </c>
      <c r="AW1863">
        <v>0.115873015873015</v>
      </c>
      <c r="AX1863">
        <v>0.76020408163265296</v>
      </c>
      <c r="AY1863">
        <v>73.2</v>
      </c>
      <c r="AZ1863">
        <v>0</v>
      </c>
      <c r="BA1863">
        <v>0.8</v>
      </c>
      <c r="BB1863">
        <v>0</v>
      </c>
      <c r="BC1863">
        <v>0.96825396825396803</v>
      </c>
      <c r="BD1863">
        <v>3.1746031746031703E-2</v>
      </c>
      <c r="BE1863">
        <v>1979</v>
      </c>
      <c r="BF1863">
        <v>40</v>
      </c>
      <c r="BG1863">
        <v>0.20498354899999999</v>
      </c>
      <c r="BH1863">
        <v>5231.2726439999997</v>
      </c>
      <c r="BI1863">
        <v>3.6604939999999998E-3</v>
      </c>
    </row>
    <row r="1864" spans="1:61" x14ac:dyDescent="0.2">
      <c r="A1864">
        <v>1863</v>
      </c>
      <c r="B1864">
        <v>40136175003</v>
      </c>
      <c r="C1864">
        <v>4703200001</v>
      </c>
      <c r="D1864" t="s">
        <v>27</v>
      </c>
      <c r="E1864">
        <v>85351</v>
      </c>
      <c r="F1864">
        <v>774.41018246664703</v>
      </c>
      <c r="G1864">
        <v>27.0957624827</v>
      </c>
      <c r="H1864">
        <v>0.58125171163479294</v>
      </c>
      <c r="I1864">
        <v>4.7</v>
      </c>
      <c r="J1864">
        <v>4.3746315000000001E-2</v>
      </c>
      <c r="K1864">
        <v>0</v>
      </c>
      <c r="L1864">
        <v>0</v>
      </c>
      <c r="M1864">
        <v>0</v>
      </c>
      <c r="N1864">
        <v>12</v>
      </c>
      <c r="O1864">
        <v>1911.8811671155499</v>
      </c>
      <c r="P1864">
        <v>159.3234305929625</v>
      </c>
      <c r="Q1864">
        <v>7660.1183223227999</v>
      </c>
      <c r="R1864">
        <f>Q1864/AJ1864</f>
        <v>10.53661392341513</v>
      </c>
      <c r="S1864">
        <v>1</v>
      </c>
      <c r="T1864">
        <v>1</v>
      </c>
      <c r="U1864">
        <v>1</v>
      </c>
      <c r="V1864">
        <v>1</v>
      </c>
      <c r="W1864">
        <v>0</v>
      </c>
      <c r="X1864">
        <v>1</v>
      </c>
      <c r="Y1864">
        <v>0</v>
      </c>
      <c r="Z1864">
        <v>0</v>
      </c>
      <c r="AA1864">
        <v>0</v>
      </c>
      <c r="AB1864">
        <v>774.41018246664703</v>
      </c>
      <c r="AC1864">
        <v>27.105921698458801</v>
      </c>
      <c r="AD1864">
        <v>7660.1183223227999</v>
      </c>
      <c r="AE1864">
        <v>10.5366139234151</v>
      </c>
      <c r="AF1864">
        <v>4452.4568861751704</v>
      </c>
      <c r="AG1864">
        <v>6.1244248778200401</v>
      </c>
      <c r="AH1864">
        <v>3207.66143614762</v>
      </c>
      <c r="AI1864">
        <v>0.58125171163479294</v>
      </c>
      <c r="AJ1864">
        <v>727</v>
      </c>
      <c r="AK1864">
        <v>2780.8780000000002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0.112792297111416</v>
      </c>
      <c r="AS1864">
        <v>0.25309491059147099</v>
      </c>
      <c r="AT1864">
        <v>49742</v>
      </c>
      <c r="AU1864">
        <v>42986</v>
      </c>
      <c r="AV1864">
        <v>89721.804511278198</v>
      </c>
      <c r="AW1864">
        <v>0.100412654745529</v>
      </c>
      <c r="AX1864">
        <v>0.72978303747534501</v>
      </c>
      <c r="AY1864">
        <v>73.400000000000006</v>
      </c>
      <c r="AZ1864">
        <v>0</v>
      </c>
      <c r="BA1864">
        <v>0.75515818431911896</v>
      </c>
      <c r="BB1864">
        <v>0</v>
      </c>
      <c r="BC1864">
        <v>1</v>
      </c>
      <c r="BD1864">
        <v>0</v>
      </c>
      <c r="BE1864">
        <v>1975</v>
      </c>
      <c r="BF1864">
        <v>44</v>
      </c>
      <c r="BG1864">
        <v>7.1388233999999995E-2</v>
      </c>
      <c r="BH1864">
        <v>0</v>
      </c>
      <c r="BI1864">
        <v>0</v>
      </c>
    </row>
    <row r="1865" spans="1:61" x14ac:dyDescent="0.2">
      <c r="A1865">
        <v>1864</v>
      </c>
      <c r="B1865">
        <v>40136175004</v>
      </c>
      <c r="C1865">
        <v>4540500013</v>
      </c>
      <c r="D1865" t="s">
        <v>362</v>
      </c>
      <c r="E1865">
        <v>85382</v>
      </c>
      <c r="F1865">
        <v>316.05792844237197</v>
      </c>
      <c r="G1865">
        <v>10.0520958178</v>
      </c>
      <c r="H1865">
        <v>0.133647450544361</v>
      </c>
      <c r="I1865">
        <v>4.3</v>
      </c>
      <c r="J1865">
        <v>0.25967727000000002</v>
      </c>
      <c r="K1865">
        <v>0</v>
      </c>
      <c r="L1865">
        <v>0</v>
      </c>
      <c r="M1865">
        <v>0</v>
      </c>
      <c r="N1865">
        <v>52</v>
      </c>
      <c r="O1865">
        <v>30810.329244065499</v>
      </c>
      <c r="P1865">
        <v>592.50633161664416</v>
      </c>
      <c r="Q1865">
        <v>14384.893235838201</v>
      </c>
      <c r="R1865">
        <f>Q1865/AJ1865</f>
        <v>13.148896924897807</v>
      </c>
      <c r="S1865">
        <v>1</v>
      </c>
      <c r="T1865">
        <v>1</v>
      </c>
      <c r="U1865">
        <v>1</v>
      </c>
      <c r="V1865">
        <v>1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316.05792844237197</v>
      </c>
      <c r="AC1865">
        <v>10.0557616952264</v>
      </c>
      <c r="AD1865">
        <v>14384.893235838201</v>
      </c>
      <c r="AE1865">
        <v>13.1488969248978</v>
      </c>
      <c r="AF1865">
        <v>1922.50430732261</v>
      </c>
      <c r="AG1865">
        <v>1.7573165514831901</v>
      </c>
      <c r="AH1865">
        <v>12462.3889285156</v>
      </c>
      <c r="AI1865">
        <v>0.133647450544361</v>
      </c>
      <c r="AJ1865">
        <v>1094</v>
      </c>
      <c r="AK1865">
        <v>4041.5520000000001</v>
      </c>
      <c r="AL1865">
        <v>0.86928702010968895</v>
      </c>
      <c r="AM1865">
        <v>0.13071297989031</v>
      </c>
      <c r="AN1865">
        <v>4.0219378427787902E-2</v>
      </c>
      <c r="AO1865">
        <v>0</v>
      </c>
      <c r="AP1865">
        <v>2.46800731261425E-2</v>
      </c>
      <c r="AQ1865">
        <v>9.2321755027422306E-2</v>
      </c>
      <c r="AR1865">
        <v>5.2808988764044898E-2</v>
      </c>
      <c r="AS1865">
        <v>0.142696629213483</v>
      </c>
      <c r="AT1865">
        <v>31175</v>
      </c>
      <c r="AU1865">
        <v>38173</v>
      </c>
      <c r="AV1865">
        <v>62636.893203883497</v>
      </c>
      <c r="AW1865">
        <v>0.187007874015748</v>
      </c>
      <c r="AX1865">
        <v>0.39285714285714202</v>
      </c>
      <c r="AY1865">
        <v>54</v>
      </c>
      <c r="AZ1865">
        <v>0.117001828153564</v>
      </c>
      <c r="BA1865">
        <v>0.41864716636197402</v>
      </c>
      <c r="BB1865">
        <v>0.20970873786407701</v>
      </c>
      <c r="BC1865">
        <v>0.54368932038834905</v>
      </c>
      <c r="BD1865">
        <v>0.45631067961165001</v>
      </c>
      <c r="BE1865">
        <v>1995</v>
      </c>
      <c r="BF1865">
        <v>24</v>
      </c>
      <c r="BG1865">
        <v>0.104340768</v>
      </c>
      <c r="BH1865">
        <v>0</v>
      </c>
      <c r="BI1865">
        <v>0</v>
      </c>
    </row>
    <row r="1866" spans="1:61" x14ac:dyDescent="0.2">
      <c r="A1866">
        <v>1865</v>
      </c>
      <c r="B1866">
        <v>40136176001</v>
      </c>
      <c r="C1866">
        <v>4540500014</v>
      </c>
      <c r="D1866" t="s">
        <v>230</v>
      </c>
      <c r="E1866">
        <v>85382</v>
      </c>
      <c r="F1866">
        <v>826.68625053157405</v>
      </c>
      <c r="G1866">
        <v>10.038394846099999</v>
      </c>
      <c r="H1866">
        <v>9.8159831821386503E-2</v>
      </c>
      <c r="I1866">
        <v>4.5</v>
      </c>
      <c r="J1866">
        <v>0.27504378600000001</v>
      </c>
      <c r="K1866">
        <v>0</v>
      </c>
      <c r="L1866">
        <v>0</v>
      </c>
      <c r="M1866">
        <v>0</v>
      </c>
      <c r="N1866">
        <v>67</v>
      </c>
      <c r="O1866">
        <v>33264.0771296862</v>
      </c>
      <c r="P1866">
        <v>496.47876312964479</v>
      </c>
      <c r="Q1866">
        <v>20813.514091401899</v>
      </c>
      <c r="R1866">
        <f>Q1866/AJ1866</f>
        <v>11.556643026875014</v>
      </c>
      <c r="S1866">
        <v>1</v>
      </c>
      <c r="T1866">
        <v>1</v>
      </c>
      <c r="U1866">
        <v>1</v>
      </c>
      <c r="V1866">
        <v>1</v>
      </c>
      <c r="W1866">
        <v>0</v>
      </c>
      <c r="X1866">
        <v>2</v>
      </c>
      <c r="Y1866">
        <v>0</v>
      </c>
      <c r="Z1866">
        <v>0</v>
      </c>
      <c r="AA1866">
        <v>0</v>
      </c>
      <c r="AB1866">
        <v>599.41695205035001</v>
      </c>
      <c r="AC1866">
        <v>20.097815617580899</v>
      </c>
      <c r="AD1866">
        <v>20813.514091401899</v>
      </c>
      <c r="AE1866">
        <v>11.556643026874999</v>
      </c>
      <c r="AF1866">
        <v>3373.3981780461099</v>
      </c>
      <c r="AG1866">
        <v>1.8730695047452</v>
      </c>
      <c r="AH1866">
        <v>17440.115913355799</v>
      </c>
      <c r="AI1866">
        <v>0.16207730050927099</v>
      </c>
      <c r="AJ1866">
        <v>1801</v>
      </c>
      <c r="AK1866">
        <v>7791.7079999999996</v>
      </c>
      <c r="AL1866">
        <v>0.82232093281510199</v>
      </c>
      <c r="AM1866">
        <v>0.17767906718489701</v>
      </c>
      <c r="AN1866">
        <v>1.38811771238201E-2</v>
      </c>
      <c r="AO1866">
        <v>0</v>
      </c>
      <c r="AP1866">
        <v>5.9966685174902799E-2</v>
      </c>
      <c r="AQ1866">
        <v>8.7173792337590206E-2</v>
      </c>
      <c r="AR1866">
        <v>9.3167701863354005E-3</v>
      </c>
      <c r="AS1866">
        <v>0.39751552795030998</v>
      </c>
      <c r="AT1866">
        <v>26171</v>
      </c>
      <c r="AU1866">
        <v>44663</v>
      </c>
      <c r="AV1866">
        <v>51411.490329920402</v>
      </c>
      <c r="AW1866">
        <v>0.16324200913242001</v>
      </c>
      <c r="AX1866">
        <v>0.169505271695052</v>
      </c>
      <c r="AY1866">
        <v>32</v>
      </c>
      <c r="AZ1866">
        <v>0.12215435868961599</v>
      </c>
      <c r="BA1866">
        <v>0.217656857301499</v>
      </c>
      <c r="BB1866">
        <v>0.166097838452787</v>
      </c>
      <c r="BC1866">
        <v>0.85210466439135302</v>
      </c>
      <c r="BD1866">
        <v>0.14789533560864601</v>
      </c>
      <c r="BE1866">
        <v>1994</v>
      </c>
      <c r="BF1866">
        <v>25</v>
      </c>
      <c r="BG1866">
        <v>9.6478822000000006E-2</v>
      </c>
      <c r="BH1866">
        <v>0</v>
      </c>
      <c r="BI1866">
        <v>0</v>
      </c>
    </row>
    <row r="1867" spans="1:61" x14ac:dyDescent="0.2">
      <c r="A1867">
        <v>1866</v>
      </c>
      <c r="B1867">
        <v>40136176002</v>
      </c>
      <c r="C1867">
        <v>4540500014</v>
      </c>
      <c r="D1867" t="s">
        <v>230</v>
      </c>
      <c r="E1867">
        <v>85382</v>
      </c>
      <c r="F1867">
        <v>661.41342216125804</v>
      </c>
      <c r="G1867">
        <v>10.038394846099999</v>
      </c>
      <c r="H1867">
        <v>0.240217317275213</v>
      </c>
      <c r="I1867">
        <v>4.5</v>
      </c>
      <c r="J1867">
        <v>0.27504378600000001</v>
      </c>
      <c r="K1867">
        <v>0</v>
      </c>
      <c r="L1867">
        <v>0</v>
      </c>
      <c r="M1867">
        <v>0</v>
      </c>
      <c r="N1867">
        <v>92</v>
      </c>
      <c r="O1867">
        <v>44764.449718221898</v>
      </c>
      <c r="P1867">
        <v>486.57010563284672</v>
      </c>
      <c r="Q1867">
        <v>31462.839841069301</v>
      </c>
      <c r="R1867">
        <f>Q1867/AJ1867</f>
        <v>17.459955516686627</v>
      </c>
      <c r="S1867">
        <v>1</v>
      </c>
      <c r="T1867">
        <v>1</v>
      </c>
      <c r="U1867">
        <v>1</v>
      </c>
      <c r="V1867">
        <v>1</v>
      </c>
      <c r="W1867">
        <v>0</v>
      </c>
      <c r="X1867">
        <v>2</v>
      </c>
      <c r="Y1867">
        <v>0</v>
      </c>
      <c r="Z1867">
        <v>0</v>
      </c>
      <c r="AA1867">
        <v>0</v>
      </c>
      <c r="AB1867">
        <v>183.66826557100001</v>
      </c>
      <c r="AC1867">
        <v>20.097815617580899</v>
      </c>
      <c r="AD1867">
        <v>31462.839841069301</v>
      </c>
      <c r="AE1867">
        <v>17.459955516686598</v>
      </c>
      <c r="AF1867">
        <v>11730.664130998801</v>
      </c>
      <c r="AG1867">
        <v>6.50980251442778</v>
      </c>
      <c r="AH1867">
        <v>19732.175710070402</v>
      </c>
      <c r="AI1867">
        <v>0.37284187283331299</v>
      </c>
      <c r="AJ1867">
        <v>1802</v>
      </c>
      <c r="AK1867">
        <v>7378.9650000000001</v>
      </c>
      <c r="AL1867">
        <v>0.95782463928967798</v>
      </c>
      <c r="AM1867">
        <v>4.2175360710321901E-2</v>
      </c>
      <c r="AN1867">
        <v>4.9944506104328502E-3</v>
      </c>
      <c r="AO1867">
        <v>0</v>
      </c>
      <c r="AP1867">
        <v>1.4983351831298499E-2</v>
      </c>
      <c r="AQ1867">
        <v>0.11542730299667001</v>
      </c>
      <c r="AR1867">
        <v>4.8932384341636999E-2</v>
      </c>
      <c r="AS1867">
        <v>0.40302491103202798</v>
      </c>
      <c r="AT1867">
        <v>33106</v>
      </c>
      <c r="AU1867">
        <v>115000</v>
      </c>
      <c r="AV1867">
        <v>110732.954545455</v>
      </c>
      <c r="AW1867">
        <v>6.08108108108108E-2</v>
      </c>
      <c r="AX1867">
        <v>0.74431818181818099</v>
      </c>
      <c r="AY1867">
        <v>33.1</v>
      </c>
      <c r="AZ1867">
        <v>0.31243063263040999</v>
      </c>
      <c r="BA1867">
        <v>3.3296337402885602E-2</v>
      </c>
      <c r="BB1867">
        <v>0.62121212121212099</v>
      </c>
      <c r="BC1867">
        <v>0.97537878787878696</v>
      </c>
      <c r="BD1867">
        <v>2.4621212121212099E-2</v>
      </c>
      <c r="BE1867">
        <v>1988</v>
      </c>
      <c r="BF1867">
        <v>31</v>
      </c>
      <c r="BG1867">
        <v>0.11389540099999999</v>
      </c>
      <c r="BH1867">
        <v>1494.4624020000001</v>
      </c>
      <c r="BI1867">
        <v>2.3623469999999999E-3</v>
      </c>
    </row>
    <row r="1868" spans="1:61" x14ac:dyDescent="0.2">
      <c r="A1868">
        <v>1867</v>
      </c>
      <c r="B1868">
        <v>40136176003</v>
      </c>
      <c r="C1868">
        <v>4540500014</v>
      </c>
      <c r="D1868" t="s">
        <v>230</v>
      </c>
      <c r="E1868">
        <v>85382</v>
      </c>
      <c r="F1868">
        <v>353.88857306353702</v>
      </c>
      <c r="G1868">
        <v>10.038394846099999</v>
      </c>
      <c r="H1868">
        <v>0.31774682291087802</v>
      </c>
      <c r="I1868">
        <v>4.5</v>
      </c>
      <c r="J1868">
        <v>0.27504378600000001</v>
      </c>
      <c r="K1868">
        <v>0</v>
      </c>
      <c r="L1868">
        <v>0</v>
      </c>
      <c r="M1868">
        <v>0</v>
      </c>
      <c r="N1868">
        <v>74</v>
      </c>
      <c r="O1868">
        <v>42432.447458153598</v>
      </c>
      <c r="P1868">
        <v>573.41145213721074</v>
      </c>
      <c r="Q1868">
        <v>18925.692736167399</v>
      </c>
      <c r="R1868">
        <f>Q1868/AJ1868</f>
        <v>18.831535060863082</v>
      </c>
      <c r="S1868">
        <v>1</v>
      </c>
      <c r="T1868">
        <v>1</v>
      </c>
      <c r="U1868">
        <v>1</v>
      </c>
      <c r="V1868">
        <v>1</v>
      </c>
      <c r="W1868">
        <v>0</v>
      </c>
      <c r="X1868">
        <v>2</v>
      </c>
      <c r="Y1868">
        <v>0</v>
      </c>
      <c r="Z1868">
        <v>0</v>
      </c>
      <c r="AA1868">
        <v>0</v>
      </c>
      <c r="AB1868">
        <v>353.88857306353702</v>
      </c>
      <c r="AC1868">
        <v>20.097815617580899</v>
      </c>
      <c r="AD1868">
        <v>18925.692736167399</v>
      </c>
      <c r="AE1868">
        <v>18.831535060863001</v>
      </c>
      <c r="AF1868">
        <v>6501.2373511007099</v>
      </c>
      <c r="AG1868">
        <v>6.4688928866673798</v>
      </c>
      <c r="AH1868">
        <v>12424.4553850666</v>
      </c>
      <c r="AI1868">
        <v>0.343513838131627</v>
      </c>
      <c r="AJ1868">
        <v>1005</v>
      </c>
      <c r="AK1868">
        <v>4166.0469999999996</v>
      </c>
      <c r="AL1868">
        <v>0.89552238805970097</v>
      </c>
      <c r="AM1868">
        <v>0.104477611940298</v>
      </c>
      <c r="AN1868">
        <v>1.29353233830845E-2</v>
      </c>
      <c r="AO1868">
        <v>0</v>
      </c>
      <c r="AP1868">
        <v>0</v>
      </c>
      <c r="AQ1868">
        <v>0.41990049751243702</v>
      </c>
      <c r="AR1868">
        <v>3.9051603905160298E-2</v>
      </c>
      <c r="AS1868">
        <v>0.18410041841004099</v>
      </c>
      <c r="AT1868">
        <v>34944</v>
      </c>
      <c r="AU1868">
        <v>78796</v>
      </c>
      <c r="AV1868">
        <v>75295.515695067297</v>
      </c>
      <c r="AW1868">
        <v>7.9601990049751201E-2</v>
      </c>
      <c r="AX1868">
        <v>0.49590163934426201</v>
      </c>
      <c r="AY1868">
        <v>49.9</v>
      </c>
      <c r="AZ1868">
        <v>0.107462686567164</v>
      </c>
      <c r="BA1868">
        <v>0.27164179104477598</v>
      </c>
      <c r="BB1868">
        <v>0.18834080717488699</v>
      </c>
      <c r="BC1868">
        <v>0.66816143497757796</v>
      </c>
      <c r="BD1868">
        <v>0.33183856502242098</v>
      </c>
      <c r="BE1868">
        <v>1994</v>
      </c>
      <c r="BF1868">
        <v>25</v>
      </c>
      <c r="BG1868">
        <v>0.12176656800000001</v>
      </c>
      <c r="BH1868">
        <v>0</v>
      </c>
      <c r="BI1868">
        <v>0</v>
      </c>
    </row>
    <row r="1869" spans="1:61" x14ac:dyDescent="0.2">
      <c r="A1869">
        <v>1868</v>
      </c>
      <c r="B1869">
        <v>40136176004</v>
      </c>
      <c r="C1869">
        <v>4540500014</v>
      </c>
      <c r="D1869" t="s">
        <v>230</v>
      </c>
      <c r="E1869">
        <v>85382</v>
      </c>
      <c r="F1869">
        <v>28.5288703429175</v>
      </c>
      <c r="G1869">
        <v>10.038394846099999</v>
      </c>
      <c r="H1869">
        <v>0.30347477763513298</v>
      </c>
      <c r="I1869">
        <v>4.5</v>
      </c>
      <c r="J1869">
        <v>0.27504378600000001</v>
      </c>
      <c r="K1869">
        <v>0</v>
      </c>
      <c r="L1869">
        <v>0</v>
      </c>
      <c r="M1869">
        <v>0</v>
      </c>
      <c r="N1869">
        <v>54</v>
      </c>
      <c r="O1869">
        <v>9765.1841203556196</v>
      </c>
      <c r="P1869">
        <v>180.83674296954851</v>
      </c>
      <c r="Q1869">
        <v>14151.9741721848</v>
      </c>
      <c r="R1869">
        <f>Q1869/AJ1869</f>
        <v>13.452446931734601</v>
      </c>
      <c r="S1869">
        <v>1</v>
      </c>
      <c r="T1869">
        <v>1</v>
      </c>
      <c r="U1869">
        <v>1</v>
      </c>
      <c r="V1869">
        <v>1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28.5288703429175</v>
      </c>
      <c r="AC1869">
        <v>10.0420539223544</v>
      </c>
      <c r="AD1869">
        <v>14151.9741721848</v>
      </c>
      <c r="AE1869">
        <v>13.452446931734601</v>
      </c>
      <c r="AF1869">
        <v>4294.7672150019498</v>
      </c>
      <c r="AG1869">
        <v>4.0824783412565999</v>
      </c>
      <c r="AH1869">
        <v>9857.2069571828906</v>
      </c>
      <c r="AI1869">
        <v>0.30347477763513298</v>
      </c>
      <c r="AJ1869">
        <v>1052</v>
      </c>
      <c r="AK1869">
        <v>3815.6759999999999</v>
      </c>
      <c r="AL1869">
        <v>0.82889733840304103</v>
      </c>
      <c r="AM1869">
        <v>0.171102661596958</v>
      </c>
      <c r="AN1869">
        <v>2.4714828897338399E-2</v>
      </c>
      <c r="AO1869">
        <v>0</v>
      </c>
      <c r="AP1869">
        <v>0.146387832699619</v>
      </c>
      <c r="AQ1869" s="1">
        <v>9.5057034220532297E-4</v>
      </c>
      <c r="AR1869">
        <v>8.54816824966078E-2</v>
      </c>
      <c r="AS1869">
        <v>0.28629579375848002</v>
      </c>
      <c r="AT1869">
        <v>26107</v>
      </c>
      <c r="AU1869">
        <v>56477</v>
      </c>
      <c r="AV1869">
        <v>56369.8947368421</v>
      </c>
      <c r="AW1869">
        <v>0.41795366795366701</v>
      </c>
      <c r="AX1869">
        <v>0.44362292051756003</v>
      </c>
      <c r="AY1869">
        <v>49.1</v>
      </c>
      <c r="AZ1869">
        <v>0.27566539923954297</v>
      </c>
      <c r="BA1869">
        <v>0.33365019011406799</v>
      </c>
      <c r="BB1869">
        <v>0.23789473684210499</v>
      </c>
      <c r="BC1869">
        <v>0.80631578947368399</v>
      </c>
      <c r="BD1869">
        <v>0.19368421052631499</v>
      </c>
      <c r="BE1869">
        <v>1995</v>
      </c>
      <c r="BF1869">
        <v>24</v>
      </c>
      <c r="BG1869">
        <v>9.5493227E-2</v>
      </c>
      <c r="BH1869">
        <v>0</v>
      </c>
      <c r="BI1869">
        <v>0</v>
      </c>
    </row>
    <row r="1870" spans="1:61" x14ac:dyDescent="0.2">
      <c r="A1870">
        <v>1869</v>
      </c>
      <c r="B1870">
        <v>40136177001</v>
      </c>
      <c r="C1870">
        <v>4278200094</v>
      </c>
      <c r="D1870" t="s">
        <v>23</v>
      </c>
      <c r="E1870">
        <v>85308</v>
      </c>
      <c r="F1870">
        <v>5819.3097257002501</v>
      </c>
      <c r="G1870">
        <v>15.819127121199999</v>
      </c>
      <c r="H1870">
        <v>7.1190149172612599E-2</v>
      </c>
      <c r="J1870">
        <v>0.13405784100000001</v>
      </c>
      <c r="K1870">
        <v>0</v>
      </c>
      <c r="L1870">
        <v>0</v>
      </c>
      <c r="M1870">
        <v>0</v>
      </c>
      <c r="N1870">
        <v>86</v>
      </c>
      <c r="O1870">
        <v>29937.7921517373</v>
      </c>
      <c r="P1870">
        <v>348.11386222950347</v>
      </c>
      <c r="Q1870">
        <v>18626.993665385198</v>
      </c>
      <c r="R1870">
        <f>Q1870/AJ1870</f>
        <v>10.553537487470367</v>
      </c>
      <c r="S1870">
        <v>1</v>
      </c>
      <c r="T1870">
        <v>0</v>
      </c>
      <c r="U1870">
        <v>2</v>
      </c>
      <c r="V1870">
        <v>0</v>
      </c>
      <c r="W1870">
        <v>1</v>
      </c>
      <c r="X1870">
        <v>2</v>
      </c>
      <c r="Y1870">
        <v>0</v>
      </c>
      <c r="Z1870">
        <v>0</v>
      </c>
      <c r="AA1870">
        <v>0</v>
      </c>
      <c r="AB1870">
        <v>515.25896758895897</v>
      </c>
      <c r="AC1870">
        <v>21.049363734417099</v>
      </c>
      <c r="AD1870">
        <v>18626.993665385198</v>
      </c>
      <c r="AE1870">
        <v>10.553537487470299</v>
      </c>
      <c r="AF1870">
        <v>1647.89205908432</v>
      </c>
      <c r="AG1870">
        <v>0.93364989183247704</v>
      </c>
      <c r="AH1870">
        <v>16979.101606300901</v>
      </c>
      <c r="AI1870">
        <v>8.8467956165498698E-2</v>
      </c>
      <c r="AJ1870">
        <v>1765</v>
      </c>
      <c r="AK1870">
        <v>4327.1480000000001</v>
      </c>
      <c r="AL1870">
        <v>0.685552407932011</v>
      </c>
      <c r="AM1870">
        <v>0.314447592067988</v>
      </c>
      <c r="AN1870">
        <v>4.7592067988668503E-2</v>
      </c>
      <c r="AO1870">
        <v>0</v>
      </c>
      <c r="AP1870">
        <v>0.20679886685552401</v>
      </c>
      <c r="AQ1870">
        <v>4.8725212464589197E-2</v>
      </c>
      <c r="AR1870">
        <v>4.33333333333333E-2</v>
      </c>
      <c r="AS1870">
        <v>0.42749999999999999</v>
      </c>
      <c r="AT1870">
        <v>24794</v>
      </c>
      <c r="AU1870">
        <v>39375</v>
      </c>
      <c r="AV1870">
        <v>47861.395348837199</v>
      </c>
      <c r="AW1870">
        <v>0.40113314447592002</v>
      </c>
      <c r="AX1870">
        <v>0</v>
      </c>
      <c r="AY1870">
        <v>28.7</v>
      </c>
      <c r="AZ1870">
        <v>0.15920679886685499</v>
      </c>
      <c r="BA1870">
        <v>7.8753541076487202E-2</v>
      </c>
      <c r="BB1870">
        <v>0.21860465116278999</v>
      </c>
      <c r="BC1870">
        <v>0.86860465116278995</v>
      </c>
      <c r="BD1870">
        <v>0.13139534883720899</v>
      </c>
      <c r="BE1870">
        <v>1996</v>
      </c>
      <c r="BF1870">
        <v>23</v>
      </c>
      <c r="BG1870">
        <v>7.9490411999999996E-2</v>
      </c>
      <c r="BH1870">
        <v>747.27020259999995</v>
      </c>
      <c r="BI1870">
        <v>6.2635100000000003E-4</v>
      </c>
    </row>
    <row r="1871" spans="1:61" x14ac:dyDescent="0.2">
      <c r="A1871">
        <v>1870</v>
      </c>
      <c r="B1871">
        <v>40136177002</v>
      </c>
      <c r="C1871">
        <v>4550000046</v>
      </c>
      <c r="D1871" t="s">
        <v>360</v>
      </c>
      <c r="E1871">
        <v>85027</v>
      </c>
      <c r="F1871">
        <v>11287.851966292201</v>
      </c>
      <c r="G1871">
        <v>51.907361711500002</v>
      </c>
      <c r="H1871">
        <v>0.11938309259401</v>
      </c>
      <c r="I1871">
        <v>4.4000000000000004</v>
      </c>
      <c r="J1871">
        <v>0.22838177900000001</v>
      </c>
      <c r="K1871">
        <v>0</v>
      </c>
      <c r="L1871">
        <v>0</v>
      </c>
      <c r="M1871">
        <v>0</v>
      </c>
      <c r="N1871">
        <v>40</v>
      </c>
      <c r="O1871">
        <v>20517.1276030521</v>
      </c>
      <c r="P1871">
        <v>512.92819007630249</v>
      </c>
      <c r="Q1871">
        <v>18918.902744666699</v>
      </c>
      <c r="R1871">
        <f>Q1871/AJ1871</f>
        <v>18.457466092357755</v>
      </c>
      <c r="S1871">
        <v>1</v>
      </c>
      <c r="T1871">
        <v>0</v>
      </c>
      <c r="U1871">
        <v>2</v>
      </c>
      <c r="V1871">
        <v>0</v>
      </c>
      <c r="W1871">
        <v>1</v>
      </c>
      <c r="X1871">
        <v>1</v>
      </c>
      <c r="Y1871">
        <v>0</v>
      </c>
      <c r="Z1871">
        <v>0</v>
      </c>
      <c r="AA1871">
        <v>0</v>
      </c>
      <c r="AB1871">
        <v>337.17305572725502</v>
      </c>
      <c r="AC1871">
        <v>11.0073098120626</v>
      </c>
      <c r="AD1871">
        <v>18918.902744666699</v>
      </c>
      <c r="AE1871">
        <v>18.457466092357699</v>
      </c>
      <c r="AF1871">
        <v>1658.53432088414</v>
      </c>
      <c r="AG1871">
        <v>1.6180822642772099</v>
      </c>
      <c r="AH1871">
        <v>17260.3684237825</v>
      </c>
      <c r="AI1871">
        <v>8.7665460479820101E-2</v>
      </c>
      <c r="AJ1871">
        <v>1025</v>
      </c>
      <c r="AK1871">
        <v>3711.8710000000001</v>
      </c>
      <c r="AL1871">
        <v>0.98731707317073103</v>
      </c>
      <c r="AM1871">
        <v>1.26829268292683E-2</v>
      </c>
      <c r="AN1871">
        <v>0</v>
      </c>
      <c r="AO1871">
        <v>4.8780487804877997E-3</v>
      </c>
      <c r="AP1871">
        <v>7.80487804878048E-3</v>
      </c>
      <c r="AQ1871">
        <v>0.119024390243902</v>
      </c>
      <c r="AR1871">
        <v>3.30708661417322E-2</v>
      </c>
      <c r="AS1871">
        <v>0.42677165354330698</v>
      </c>
      <c r="AT1871">
        <v>52195</v>
      </c>
      <c r="AU1871">
        <v>142455</v>
      </c>
      <c r="AV1871">
        <v>187055.19713261601</v>
      </c>
      <c r="AW1871">
        <v>4.4878048780487803E-2</v>
      </c>
      <c r="AX1871">
        <v>0.90584415584415501</v>
      </c>
      <c r="AY1871">
        <v>44</v>
      </c>
      <c r="AZ1871">
        <v>0.34341463414634099</v>
      </c>
      <c r="BA1871">
        <v>0.16487804878048701</v>
      </c>
      <c r="BB1871">
        <v>0.46594982078852998</v>
      </c>
      <c r="BC1871">
        <v>1</v>
      </c>
      <c r="BD1871">
        <v>0</v>
      </c>
      <c r="BE1871">
        <v>1982</v>
      </c>
      <c r="BF1871">
        <v>37</v>
      </c>
      <c r="BG1871">
        <v>0.16186184100000001</v>
      </c>
      <c r="BH1871">
        <v>0</v>
      </c>
      <c r="BI1871">
        <v>0</v>
      </c>
    </row>
    <row r="1872" spans="1:61" x14ac:dyDescent="0.2">
      <c r="A1872">
        <v>1871</v>
      </c>
      <c r="B1872">
        <v>40136177003</v>
      </c>
      <c r="C1872">
        <v>4278200085</v>
      </c>
      <c r="D1872" t="s">
        <v>368</v>
      </c>
      <c r="E1872">
        <v>85308</v>
      </c>
      <c r="F1872">
        <v>435.01980042279001</v>
      </c>
      <c r="G1872">
        <v>11.003281468100001</v>
      </c>
      <c r="H1872">
        <v>0.465364015312067</v>
      </c>
      <c r="I1872">
        <v>4.0999999999999996</v>
      </c>
      <c r="J1872">
        <v>0.35400726300000002</v>
      </c>
      <c r="K1872">
        <v>0</v>
      </c>
      <c r="L1872">
        <v>0</v>
      </c>
      <c r="M1872">
        <v>0</v>
      </c>
      <c r="N1872">
        <v>47</v>
      </c>
      <c r="O1872">
        <v>24300.4375437423</v>
      </c>
      <c r="P1872">
        <v>517.03058603707018</v>
      </c>
      <c r="Q1872">
        <v>12003.428550169399</v>
      </c>
      <c r="R1872">
        <f>Q1872/AJ1872</f>
        <v>16.004571400225867</v>
      </c>
      <c r="S1872">
        <v>1</v>
      </c>
      <c r="T1872">
        <v>1</v>
      </c>
      <c r="U1872">
        <v>1</v>
      </c>
      <c r="V1872">
        <v>1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435.01980042279001</v>
      </c>
      <c r="AC1872">
        <v>11.0073098120626</v>
      </c>
      <c r="AD1872">
        <v>12003.428550169399</v>
      </c>
      <c r="AE1872">
        <v>16.004571400225899</v>
      </c>
      <c r="AF1872">
        <v>5585.9637076183699</v>
      </c>
      <c r="AG1872">
        <v>7.44795161015782</v>
      </c>
      <c r="AH1872">
        <v>6417.4648425510804</v>
      </c>
      <c r="AI1872">
        <v>0.465364015312067</v>
      </c>
      <c r="AJ1872">
        <v>750</v>
      </c>
      <c r="AK1872">
        <v>2584.88</v>
      </c>
      <c r="AL1872">
        <v>0.89466666666666606</v>
      </c>
      <c r="AM1872">
        <v>0.105333333333333</v>
      </c>
      <c r="AN1872">
        <v>0</v>
      </c>
      <c r="AO1872">
        <v>0</v>
      </c>
      <c r="AP1872">
        <v>8.1333333333333299E-2</v>
      </c>
      <c r="AQ1872">
        <v>0.33733333333333299</v>
      </c>
      <c r="AR1872">
        <v>0.19700748129675799</v>
      </c>
      <c r="AS1872">
        <v>0.27930174563590998</v>
      </c>
      <c r="AT1872">
        <v>26377</v>
      </c>
      <c r="AU1872">
        <v>52000</v>
      </c>
      <c r="AV1872">
        <v>51862.234042553202</v>
      </c>
      <c r="AW1872">
        <v>0.28666666666666601</v>
      </c>
      <c r="AX1872">
        <v>1.5957446808510599E-2</v>
      </c>
      <c r="AY1872">
        <v>25.6</v>
      </c>
      <c r="AZ1872">
        <v>0.270666666666666</v>
      </c>
      <c r="BA1872">
        <v>1.46666666666666E-2</v>
      </c>
      <c r="BB1872">
        <v>0.24734042553191399</v>
      </c>
      <c r="BC1872">
        <v>1</v>
      </c>
      <c r="BD1872">
        <v>0</v>
      </c>
      <c r="BE1872">
        <v>1997</v>
      </c>
      <c r="BF1872">
        <v>22</v>
      </c>
      <c r="BG1872">
        <v>5.9237756000000003E-2</v>
      </c>
      <c r="BH1872">
        <v>0</v>
      </c>
      <c r="BI1872">
        <v>0</v>
      </c>
    </row>
    <row r="1873" spans="1:61" x14ac:dyDescent="0.2">
      <c r="A1873">
        <v>1872</v>
      </c>
      <c r="B1873">
        <v>40136178001</v>
      </c>
      <c r="C1873">
        <v>4278200094</v>
      </c>
      <c r="D1873" t="s">
        <v>23</v>
      </c>
      <c r="E1873">
        <v>85308</v>
      </c>
      <c r="F1873">
        <v>2782.8936850891801</v>
      </c>
      <c r="G1873">
        <v>15.819127121199999</v>
      </c>
      <c r="H1873">
        <v>0.100464830619285</v>
      </c>
      <c r="J1873">
        <v>0.13405784100000001</v>
      </c>
      <c r="K1873">
        <v>0</v>
      </c>
      <c r="L1873">
        <v>0</v>
      </c>
      <c r="M1873">
        <v>0</v>
      </c>
      <c r="N1873">
        <v>37</v>
      </c>
      <c r="O1873">
        <v>13197.7432624714</v>
      </c>
      <c r="P1873">
        <v>356.69576385057837</v>
      </c>
      <c r="Q1873">
        <v>6644.2709902377201</v>
      </c>
      <c r="R1873">
        <f>Q1873/AJ1873</f>
        <v>12.704151032959311</v>
      </c>
      <c r="S1873">
        <v>1</v>
      </c>
      <c r="T1873">
        <v>0</v>
      </c>
      <c r="U1873">
        <v>2</v>
      </c>
      <c r="V1873">
        <v>0</v>
      </c>
      <c r="W1873">
        <v>1</v>
      </c>
      <c r="X1873">
        <v>2</v>
      </c>
      <c r="Y1873">
        <v>1</v>
      </c>
      <c r="Z1873">
        <v>0.5</v>
      </c>
      <c r="AA1873">
        <v>0</v>
      </c>
      <c r="AB1873">
        <v>198.35386818032299</v>
      </c>
      <c r="AC1873">
        <v>98.438705466781101</v>
      </c>
      <c r="AD1873">
        <v>6644.2709902377201</v>
      </c>
      <c r="AE1873">
        <v>12.704151032959301</v>
      </c>
      <c r="AF1873">
        <v>658.98068127832596</v>
      </c>
      <c r="AG1873">
        <v>1.26000130263542</v>
      </c>
      <c r="AH1873">
        <v>5985.2903089593901</v>
      </c>
      <c r="AI1873">
        <v>9.9180283622770996E-2</v>
      </c>
      <c r="AJ1873">
        <v>523</v>
      </c>
      <c r="AK1873">
        <v>2490.9270000000001</v>
      </c>
      <c r="AL1873">
        <v>0.87762906309751398</v>
      </c>
      <c r="AM1873">
        <v>0.122370936902485</v>
      </c>
      <c r="AN1873">
        <v>3.05927342256214E-2</v>
      </c>
      <c r="AO1873">
        <v>0</v>
      </c>
      <c r="AP1873">
        <v>3.6328871892925399E-2</v>
      </c>
      <c r="AQ1873">
        <v>9.1778202676864207E-2</v>
      </c>
      <c r="AR1873">
        <v>7.09219858156028E-2</v>
      </c>
      <c r="AS1873">
        <v>0.300236406619385</v>
      </c>
      <c r="AT1873">
        <v>51641</v>
      </c>
      <c r="AU1873">
        <v>97750</v>
      </c>
      <c r="AV1873">
        <v>125312.62135922301</v>
      </c>
      <c r="AW1873">
        <v>7.6481835564053496E-2</v>
      </c>
      <c r="AX1873">
        <v>0.90350877192982404</v>
      </c>
      <c r="AY1873">
        <v>53.5</v>
      </c>
      <c r="AZ1873">
        <v>0.133843212237093</v>
      </c>
      <c r="BA1873">
        <v>0.22562141491395701</v>
      </c>
      <c r="BB1873">
        <v>0.17961165048543601</v>
      </c>
      <c r="BC1873">
        <v>1</v>
      </c>
      <c r="BD1873">
        <v>0</v>
      </c>
      <c r="BE1873">
        <v>1987</v>
      </c>
      <c r="BF1873">
        <v>32</v>
      </c>
      <c r="BG1873">
        <v>0.15006770899999999</v>
      </c>
      <c r="BH1873">
        <v>0</v>
      </c>
      <c r="BI1873">
        <v>0</v>
      </c>
    </row>
    <row r="1874" spans="1:61" x14ac:dyDescent="0.2">
      <c r="A1874">
        <v>1873</v>
      </c>
      <c r="B1874">
        <v>40136178002</v>
      </c>
      <c r="C1874">
        <v>4278200037</v>
      </c>
      <c r="D1874" t="s">
        <v>369</v>
      </c>
      <c r="E1874">
        <v>85308</v>
      </c>
      <c r="F1874">
        <v>553.34575009949901</v>
      </c>
      <c r="G1874">
        <v>3.0295329949199998</v>
      </c>
      <c r="H1874">
        <v>7.0661693245742396E-2</v>
      </c>
      <c r="I1874">
        <v>4.3</v>
      </c>
      <c r="J1874">
        <v>0.33993278100000002</v>
      </c>
      <c r="K1874">
        <v>0</v>
      </c>
      <c r="L1874">
        <v>0</v>
      </c>
      <c r="M1874">
        <v>0</v>
      </c>
      <c r="N1874">
        <v>101</v>
      </c>
      <c r="O1874">
        <v>55915.769737037597</v>
      </c>
      <c r="P1874">
        <v>553.62148254492672</v>
      </c>
      <c r="Q1874">
        <v>25443.848761282501</v>
      </c>
      <c r="R1874">
        <f>Q1874/AJ1874</f>
        <v>13.926572939946634</v>
      </c>
      <c r="S1874">
        <v>1</v>
      </c>
      <c r="T1874">
        <v>1</v>
      </c>
      <c r="U1874">
        <v>1</v>
      </c>
      <c r="V1874">
        <v>1</v>
      </c>
      <c r="W1874">
        <v>0</v>
      </c>
      <c r="X1874">
        <v>3</v>
      </c>
      <c r="Y1874">
        <v>1</v>
      </c>
      <c r="Z1874">
        <v>0.33333333333333298</v>
      </c>
      <c r="AA1874">
        <v>0</v>
      </c>
      <c r="AB1874">
        <v>553.34575009949901</v>
      </c>
      <c r="AC1874">
        <v>108.57600554058899</v>
      </c>
      <c r="AD1874">
        <v>25443.848761282501</v>
      </c>
      <c r="AE1874">
        <v>13.926572939946601</v>
      </c>
      <c r="AF1874">
        <v>2129.9836694342498</v>
      </c>
      <c r="AG1874">
        <v>1.1658367101446301</v>
      </c>
      <c r="AH1874">
        <v>23313.8650918483</v>
      </c>
      <c r="AI1874">
        <v>8.3713108398734498E-2</v>
      </c>
      <c r="AJ1874">
        <v>1827</v>
      </c>
      <c r="AK1874">
        <v>2063.0459999999998</v>
      </c>
      <c r="AL1874">
        <v>0.91899288451012495</v>
      </c>
      <c r="AM1874">
        <v>8.1007115489874104E-2</v>
      </c>
      <c r="AN1874">
        <v>8.2101806239737209E-3</v>
      </c>
      <c r="AO1874">
        <v>9.8522167487684695E-3</v>
      </c>
      <c r="AP1874">
        <v>3.2840722495894897E-2</v>
      </c>
      <c r="AQ1874">
        <v>0.117131910235358</v>
      </c>
      <c r="AR1874">
        <v>3.1757754800590801E-2</v>
      </c>
      <c r="AS1874">
        <v>0.35819793205317502</v>
      </c>
      <c r="AT1874">
        <v>43093</v>
      </c>
      <c r="AU1874">
        <v>113077</v>
      </c>
      <c r="AV1874">
        <v>119751.246105919</v>
      </c>
      <c r="AW1874">
        <v>6.8418171866447705E-2</v>
      </c>
      <c r="AX1874">
        <v>0.93916913946587499</v>
      </c>
      <c r="AY1874">
        <v>48.3</v>
      </c>
      <c r="AZ1874">
        <v>0.18281335522714801</v>
      </c>
      <c r="BA1874">
        <v>0.25998905309250098</v>
      </c>
      <c r="BB1874">
        <v>0.249221183800623</v>
      </c>
      <c r="BC1874">
        <v>0.99065420560747597</v>
      </c>
      <c r="BD1874">
        <v>9.3457943925233603E-3</v>
      </c>
      <c r="BE1874">
        <v>1979</v>
      </c>
      <c r="BF1874">
        <v>40</v>
      </c>
      <c r="BG1874">
        <v>0.13120504699999999</v>
      </c>
      <c r="BH1874">
        <v>0</v>
      </c>
      <c r="BI1874">
        <v>0</v>
      </c>
    </row>
    <row r="1875" spans="1:61" x14ac:dyDescent="0.2">
      <c r="A1875">
        <v>1874</v>
      </c>
      <c r="B1875">
        <v>40136179001</v>
      </c>
      <c r="C1875">
        <v>4278200094</v>
      </c>
      <c r="D1875" t="s">
        <v>23</v>
      </c>
      <c r="E1875">
        <v>85308</v>
      </c>
      <c r="F1875">
        <v>2784.4674451867199</v>
      </c>
      <c r="G1875">
        <v>15.819127121199999</v>
      </c>
      <c r="H1875">
        <v>0.11124901866777701</v>
      </c>
      <c r="J1875">
        <v>0.13405784100000001</v>
      </c>
      <c r="K1875">
        <v>0</v>
      </c>
      <c r="L1875">
        <v>0</v>
      </c>
      <c r="M1875">
        <v>0</v>
      </c>
      <c r="N1875">
        <v>85</v>
      </c>
      <c r="O1875">
        <v>50718.556093662097</v>
      </c>
      <c r="P1875">
        <v>596.68889521955407</v>
      </c>
      <c r="Q1875">
        <v>23267.116800784399</v>
      </c>
      <c r="R1875">
        <f>Q1875/AJ1875</f>
        <v>11.870977959583877</v>
      </c>
      <c r="S1875">
        <v>1</v>
      </c>
      <c r="T1875">
        <v>0</v>
      </c>
      <c r="U1875">
        <v>2</v>
      </c>
      <c r="V1875">
        <v>0</v>
      </c>
      <c r="W1875">
        <v>1</v>
      </c>
      <c r="X1875">
        <v>4</v>
      </c>
      <c r="Y1875">
        <v>1</v>
      </c>
      <c r="Z1875">
        <v>0.25</v>
      </c>
      <c r="AA1875">
        <v>0</v>
      </c>
      <c r="AB1875">
        <v>184.35487531103001</v>
      </c>
      <c r="AC1875">
        <v>108.390134081352</v>
      </c>
      <c r="AD1875">
        <v>23267.116800784399</v>
      </c>
      <c r="AE1875">
        <v>11.870977959583801</v>
      </c>
      <c r="AF1875">
        <v>4095.5613735679499</v>
      </c>
      <c r="AG1875">
        <v>2.0895721293713998</v>
      </c>
      <c r="AH1875">
        <v>19171.555427216401</v>
      </c>
      <c r="AI1875">
        <v>0.17602358765095799</v>
      </c>
      <c r="AJ1875">
        <v>1960</v>
      </c>
      <c r="AK1875">
        <v>4039.3850000000002</v>
      </c>
      <c r="AL1875">
        <v>0.77448979591836697</v>
      </c>
      <c r="AM1875">
        <v>0.225510204081632</v>
      </c>
      <c r="AN1875">
        <v>7.14285714285714E-3</v>
      </c>
      <c r="AO1875">
        <v>0.10663265306122401</v>
      </c>
      <c r="AP1875">
        <v>8.4693877551020397E-2</v>
      </c>
      <c r="AQ1875">
        <v>0.159183673469387</v>
      </c>
      <c r="AR1875">
        <v>6.1604584527220597E-2</v>
      </c>
      <c r="AS1875">
        <v>0.29441260744985598</v>
      </c>
      <c r="AT1875">
        <v>44210</v>
      </c>
      <c r="AU1875">
        <v>71528</v>
      </c>
      <c r="AV1875">
        <v>113935.090152566</v>
      </c>
      <c r="AW1875">
        <v>8.82653061224489E-2</v>
      </c>
      <c r="AX1875">
        <v>0.64163372859025003</v>
      </c>
      <c r="AY1875">
        <v>42.3</v>
      </c>
      <c r="AZ1875">
        <v>0.21632653061224399</v>
      </c>
      <c r="BA1875">
        <v>0.18061224489795899</v>
      </c>
      <c r="BB1875">
        <v>0.31206657420249601</v>
      </c>
      <c r="BC1875">
        <v>0.98474341192787795</v>
      </c>
      <c r="BD1875">
        <v>1.5256588072122001E-2</v>
      </c>
      <c r="BE1875">
        <v>1992</v>
      </c>
      <c r="BF1875">
        <v>27</v>
      </c>
      <c r="BG1875">
        <v>9.5020406000000002E-2</v>
      </c>
      <c r="BH1875">
        <v>0</v>
      </c>
      <c r="BI1875">
        <v>0</v>
      </c>
    </row>
    <row r="1876" spans="1:61" x14ac:dyDescent="0.2">
      <c r="A1876">
        <v>1875</v>
      </c>
      <c r="B1876">
        <v>40136179002</v>
      </c>
      <c r="C1876">
        <v>4278200094</v>
      </c>
      <c r="D1876" t="s">
        <v>23</v>
      </c>
      <c r="E1876">
        <v>85308</v>
      </c>
      <c r="F1876">
        <v>1922.1308374488699</v>
      </c>
      <c r="G1876">
        <v>15.819127121199999</v>
      </c>
      <c r="H1876">
        <v>0.142468957672018</v>
      </c>
      <c r="J1876">
        <v>0.13405784100000001</v>
      </c>
      <c r="K1876">
        <v>0</v>
      </c>
      <c r="L1876">
        <v>0</v>
      </c>
      <c r="M1876">
        <v>0</v>
      </c>
      <c r="N1876">
        <v>53</v>
      </c>
      <c r="O1876">
        <v>28677.974472395901</v>
      </c>
      <c r="P1876">
        <v>541.09385796973402</v>
      </c>
      <c r="Q1876">
        <v>11431.3677692049</v>
      </c>
      <c r="R1876">
        <f>Q1876/AJ1876</f>
        <v>13.169778535950346</v>
      </c>
      <c r="S1876">
        <v>1</v>
      </c>
      <c r="T1876">
        <v>0</v>
      </c>
      <c r="U1876">
        <v>2</v>
      </c>
      <c r="V1876">
        <v>0</v>
      </c>
      <c r="W1876">
        <v>1</v>
      </c>
      <c r="X1876">
        <v>4</v>
      </c>
      <c r="Y1876">
        <v>1</v>
      </c>
      <c r="Z1876">
        <v>0.25</v>
      </c>
      <c r="AA1876">
        <v>0</v>
      </c>
      <c r="AB1876">
        <v>618.50986327428097</v>
      </c>
      <c r="AC1876">
        <v>110.32820665158</v>
      </c>
      <c r="AD1876">
        <v>11431.3677692049</v>
      </c>
      <c r="AE1876">
        <v>13.1697785359503</v>
      </c>
      <c r="AF1876">
        <v>1147.7587091535299</v>
      </c>
      <c r="AG1876">
        <v>1.32230266031512</v>
      </c>
      <c r="AH1876">
        <v>10283.6090600514</v>
      </c>
      <c r="AI1876">
        <v>0.10040432014141699</v>
      </c>
      <c r="AJ1876">
        <v>868</v>
      </c>
      <c r="AK1876">
        <v>1996.2719999999999</v>
      </c>
      <c r="AL1876">
        <v>0.98963133640552903</v>
      </c>
      <c r="AM1876">
        <v>1.0368663594469999E-2</v>
      </c>
      <c r="AN1876">
        <v>0</v>
      </c>
      <c r="AO1876">
        <v>0</v>
      </c>
      <c r="AP1876">
        <v>0</v>
      </c>
      <c r="AQ1876">
        <v>8.4101382488479204E-2</v>
      </c>
      <c r="AR1876">
        <v>5.0980392156862703E-2</v>
      </c>
      <c r="AS1876">
        <v>0.41437908496732001</v>
      </c>
      <c r="AT1876">
        <v>34621</v>
      </c>
      <c r="AU1876">
        <v>79050</v>
      </c>
      <c r="AV1876">
        <v>95470.034843205605</v>
      </c>
      <c r="AW1876">
        <v>0.18778801843317899</v>
      </c>
      <c r="AX1876">
        <v>0.81904761904761902</v>
      </c>
      <c r="AY1876">
        <v>53.1</v>
      </c>
      <c r="AZ1876">
        <v>8.8709677419354802E-2</v>
      </c>
      <c r="BA1876">
        <v>0.236175115207373</v>
      </c>
      <c r="BB1876">
        <v>0.12543554006968599</v>
      </c>
      <c r="BC1876">
        <v>1</v>
      </c>
      <c r="BD1876">
        <v>0</v>
      </c>
      <c r="BE1876">
        <v>1989</v>
      </c>
      <c r="BF1876">
        <v>30</v>
      </c>
      <c r="BG1876">
        <v>0.11350049</v>
      </c>
      <c r="BH1876">
        <v>0</v>
      </c>
      <c r="BI1876">
        <v>0</v>
      </c>
    </row>
    <row r="1877" spans="1:61" x14ac:dyDescent="0.2">
      <c r="A1877">
        <v>1876</v>
      </c>
      <c r="B1877">
        <v>40136180001</v>
      </c>
      <c r="C1877">
        <v>4278200094</v>
      </c>
      <c r="D1877" t="s">
        <v>23</v>
      </c>
      <c r="E1877">
        <v>85308</v>
      </c>
      <c r="F1877">
        <v>380.94636359042602</v>
      </c>
      <c r="G1877">
        <v>15.819127121199999</v>
      </c>
      <c r="H1877">
        <v>0.40294986958580697</v>
      </c>
      <c r="J1877">
        <v>0.13405784100000001</v>
      </c>
      <c r="K1877">
        <v>0</v>
      </c>
      <c r="L1877">
        <v>0</v>
      </c>
      <c r="M1877">
        <v>0</v>
      </c>
      <c r="N1877">
        <v>106</v>
      </c>
      <c r="O1877">
        <v>32333.5660506434</v>
      </c>
      <c r="P1877">
        <v>305.03364198720186</v>
      </c>
      <c r="Q1877">
        <v>25241.722195089002</v>
      </c>
      <c r="R1877">
        <f>Q1877/AJ1877</f>
        <v>12.10053796504746</v>
      </c>
      <c r="S1877">
        <v>1</v>
      </c>
      <c r="T1877">
        <v>1</v>
      </c>
      <c r="U1877">
        <v>1</v>
      </c>
      <c r="V1877">
        <v>1</v>
      </c>
      <c r="W1877">
        <v>0</v>
      </c>
      <c r="X1877">
        <v>4</v>
      </c>
      <c r="Y1877">
        <v>1</v>
      </c>
      <c r="Z1877">
        <v>0.25</v>
      </c>
      <c r="AA1877">
        <v>0</v>
      </c>
      <c r="AB1877">
        <v>380.94636359042602</v>
      </c>
      <c r="AC1877">
        <v>55.494834851782201</v>
      </c>
      <c r="AD1877">
        <v>25241.722195089002</v>
      </c>
      <c r="AE1877">
        <v>12.100537965047399</v>
      </c>
      <c r="AF1877">
        <v>10663.749256520599</v>
      </c>
      <c r="AG1877">
        <v>5.1120562111796097</v>
      </c>
      <c r="AH1877">
        <v>14577.9729385684</v>
      </c>
      <c r="AI1877">
        <v>0.42246520162540102</v>
      </c>
      <c r="AJ1877">
        <v>2086</v>
      </c>
      <c r="AK1877">
        <v>3893.5790000000002</v>
      </c>
      <c r="AL1877">
        <v>0.71093000958772701</v>
      </c>
      <c r="AM1877">
        <v>0.28906999041227199</v>
      </c>
      <c r="AN1877">
        <v>4.2665388302972097E-2</v>
      </c>
      <c r="AO1877">
        <v>0</v>
      </c>
      <c r="AP1877">
        <v>9.7315436241610695E-2</v>
      </c>
      <c r="AQ1877">
        <v>9.4918504314477403E-2</v>
      </c>
      <c r="AR1877">
        <v>8.8727272727272696E-2</v>
      </c>
      <c r="AS1877">
        <v>0.335272727272727</v>
      </c>
      <c r="AT1877">
        <v>32408</v>
      </c>
      <c r="AU1877">
        <v>96719</v>
      </c>
      <c r="AV1877">
        <v>101110.56661562</v>
      </c>
      <c r="AW1877">
        <v>0.119367209971236</v>
      </c>
      <c r="AX1877">
        <v>0.81339031339031298</v>
      </c>
      <c r="AY1877">
        <v>36.700000000000003</v>
      </c>
      <c r="AZ1877">
        <v>0.24209012464046001</v>
      </c>
      <c r="BA1877">
        <v>0.116970278044103</v>
      </c>
      <c r="BB1877">
        <v>0.36600306278713601</v>
      </c>
      <c r="BC1877">
        <v>1</v>
      </c>
      <c r="BD1877">
        <v>0</v>
      </c>
      <c r="BE1877">
        <v>1996</v>
      </c>
      <c r="BF1877">
        <v>23</v>
      </c>
      <c r="BG1877">
        <v>0.158612372</v>
      </c>
      <c r="BH1877">
        <v>0</v>
      </c>
      <c r="BI1877">
        <v>0</v>
      </c>
    </row>
    <row r="1878" spans="1:61" x14ac:dyDescent="0.2">
      <c r="A1878">
        <v>1877</v>
      </c>
      <c r="B1878">
        <v>40136180002</v>
      </c>
      <c r="C1878">
        <v>4278200029</v>
      </c>
      <c r="D1878" t="s">
        <v>370</v>
      </c>
      <c r="E1878">
        <v>85308</v>
      </c>
      <c r="F1878">
        <v>424.41893329114299</v>
      </c>
      <c r="G1878">
        <v>11.264803732200001</v>
      </c>
      <c r="H1878">
        <v>0.16690037313613099</v>
      </c>
      <c r="I1878">
        <v>4.3</v>
      </c>
      <c r="J1878">
        <v>0.38416414500000001</v>
      </c>
      <c r="K1878">
        <v>0</v>
      </c>
      <c r="L1878">
        <v>0</v>
      </c>
      <c r="M1878">
        <v>0</v>
      </c>
      <c r="N1878">
        <v>70</v>
      </c>
      <c r="O1878">
        <v>30308.7739608068</v>
      </c>
      <c r="P1878">
        <v>432.98248515438286</v>
      </c>
      <c r="Q1878">
        <v>22145.071165572699</v>
      </c>
      <c r="R1878">
        <f>Q1878/AJ1878</f>
        <v>14.213781235925994</v>
      </c>
      <c r="S1878">
        <v>1</v>
      </c>
      <c r="T1878">
        <v>1</v>
      </c>
      <c r="U1878">
        <v>1</v>
      </c>
      <c r="V1878">
        <v>1</v>
      </c>
      <c r="W1878">
        <v>0</v>
      </c>
      <c r="X1878">
        <v>4</v>
      </c>
      <c r="Y1878">
        <v>2</v>
      </c>
      <c r="Z1878">
        <v>0.5</v>
      </c>
      <c r="AA1878">
        <v>0</v>
      </c>
      <c r="AB1878">
        <v>87.152326816609303</v>
      </c>
      <c r="AC1878">
        <v>134.20783267256499</v>
      </c>
      <c r="AD1878">
        <v>22145.071165572699</v>
      </c>
      <c r="AE1878">
        <v>14.213781235926</v>
      </c>
      <c r="AF1878">
        <v>4487.4028448598001</v>
      </c>
      <c r="AG1878">
        <v>2.8802328914376099</v>
      </c>
      <c r="AH1878">
        <v>17657.668320712899</v>
      </c>
      <c r="AI1878">
        <v>0.202636641413734</v>
      </c>
      <c r="AJ1878">
        <v>1558</v>
      </c>
      <c r="AK1878">
        <v>6129.7579999999998</v>
      </c>
      <c r="AL1878">
        <v>0.89345314505776596</v>
      </c>
      <c r="AM1878">
        <v>0.106546854942233</v>
      </c>
      <c r="AN1878">
        <v>8.3440308087291398E-3</v>
      </c>
      <c r="AO1878">
        <v>0</v>
      </c>
      <c r="AP1878">
        <v>0</v>
      </c>
      <c r="AQ1878">
        <v>0.28177150192554501</v>
      </c>
      <c r="AR1878">
        <v>0.10531135531135501</v>
      </c>
      <c r="AS1878">
        <v>0.25732600732600702</v>
      </c>
      <c r="AT1878">
        <v>27359</v>
      </c>
      <c r="AU1878">
        <v>72467</v>
      </c>
      <c r="AV1878">
        <v>78305.609284332706</v>
      </c>
      <c r="AW1878">
        <v>0.17907573812580199</v>
      </c>
      <c r="AX1878">
        <v>0.798165137614678</v>
      </c>
      <c r="AY1878">
        <v>34.799999999999997</v>
      </c>
      <c r="AZ1878">
        <v>0.22657252888318299</v>
      </c>
      <c r="BA1878">
        <v>9.8844672657252802E-2</v>
      </c>
      <c r="BB1878">
        <v>0.27272727272727199</v>
      </c>
      <c r="BC1878">
        <v>1</v>
      </c>
      <c r="BD1878">
        <v>0</v>
      </c>
      <c r="BE1878">
        <v>1982</v>
      </c>
      <c r="BF1878">
        <v>37</v>
      </c>
      <c r="BG1878">
        <v>0.11121996300000001</v>
      </c>
      <c r="BH1878">
        <v>0</v>
      </c>
      <c r="BI1878">
        <v>0</v>
      </c>
    </row>
    <row r="1879" spans="1:61" x14ac:dyDescent="0.2">
      <c r="A1879">
        <v>1878</v>
      </c>
      <c r="B1879">
        <v>40136180003</v>
      </c>
      <c r="C1879">
        <v>4278200029</v>
      </c>
      <c r="D1879" t="s">
        <v>370</v>
      </c>
      <c r="E1879">
        <v>85308</v>
      </c>
      <c r="F1879">
        <v>7.0165353512019202</v>
      </c>
      <c r="G1879">
        <v>11.264803732200001</v>
      </c>
      <c r="H1879">
        <v>0.239672087181274</v>
      </c>
      <c r="I1879">
        <v>4.3</v>
      </c>
      <c r="J1879">
        <v>0.38416414500000001</v>
      </c>
      <c r="K1879">
        <v>0</v>
      </c>
      <c r="L1879">
        <v>0</v>
      </c>
      <c r="M1879">
        <v>0</v>
      </c>
      <c r="N1879">
        <v>69</v>
      </c>
      <c r="O1879">
        <v>32550.143551560101</v>
      </c>
      <c r="P1879">
        <v>471.74121089217539</v>
      </c>
      <c r="Q1879">
        <v>16199.052434130101</v>
      </c>
      <c r="R1879">
        <f>Q1879/AJ1879</f>
        <v>16.856454145816961</v>
      </c>
      <c r="S1879">
        <v>1</v>
      </c>
      <c r="T1879">
        <v>1</v>
      </c>
      <c r="U1879">
        <v>1</v>
      </c>
      <c r="V1879">
        <v>1</v>
      </c>
      <c r="W1879">
        <v>0</v>
      </c>
      <c r="X1879">
        <v>2</v>
      </c>
      <c r="Y1879">
        <v>0</v>
      </c>
      <c r="Z1879">
        <v>0</v>
      </c>
      <c r="AA1879">
        <v>0</v>
      </c>
      <c r="AB1879">
        <v>7.0165353512019202</v>
      </c>
      <c r="AC1879">
        <v>11.8895011847994</v>
      </c>
      <c r="AD1879">
        <v>16199.052434130101</v>
      </c>
      <c r="AE1879">
        <v>16.856454145817001</v>
      </c>
      <c r="AF1879">
        <v>4017.1037523719901</v>
      </c>
      <c r="AG1879">
        <v>4.1801287745806297</v>
      </c>
      <c r="AH1879">
        <v>12181.9486817581</v>
      </c>
      <c r="AI1879">
        <v>0.24798387243368999</v>
      </c>
      <c r="AJ1879">
        <v>961</v>
      </c>
      <c r="AK1879">
        <v>3384.7489999999998</v>
      </c>
      <c r="AL1879">
        <v>0.91675338189386002</v>
      </c>
      <c r="AM1879">
        <v>8.3246618106139397E-2</v>
      </c>
      <c r="AN1879">
        <v>0</v>
      </c>
      <c r="AO1879">
        <v>0</v>
      </c>
      <c r="AP1879">
        <v>0</v>
      </c>
      <c r="AQ1879">
        <v>0.12174817898022799</v>
      </c>
      <c r="AR1879">
        <v>0.13568521031207501</v>
      </c>
      <c r="AS1879">
        <v>0.22930800542740801</v>
      </c>
      <c r="AT1879">
        <v>33196</v>
      </c>
      <c r="AU1879">
        <v>83594</v>
      </c>
      <c r="AV1879">
        <v>81979.356568364601</v>
      </c>
      <c r="AW1879">
        <v>0.201873048907388</v>
      </c>
      <c r="AX1879">
        <v>0.83646112600536104</v>
      </c>
      <c r="AY1879">
        <v>39.700000000000003</v>
      </c>
      <c r="AZ1879">
        <v>0.14255983350676299</v>
      </c>
      <c r="BA1879">
        <v>0.18730489073881301</v>
      </c>
      <c r="BB1879">
        <v>0.27077747989276102</v>
      </c>
      <c r="BC1879">
        <v>0.97050938337801596</v>
      </c>
      <c r="BD1879">
        <v>2.9490616621983899E-2</v>
      </c>
      <c r="BE1879">
        <v>1978</v>
      </c>
      <c r="BF1879">
        <v>41</v>
      </c>
      <c r="BG1879">
        <v>0.108060663</v>
      </c>
      <c r="BH1879">
        <v>0</v>
      </c>
      <c r="BI1879">
        <v>0</v>
      </c>
    </row>
    <row r="1880" spans="1:61" x14ac:dyDescent="0.2">
      <c r="A1880">
        <v>1879</v>
      </c>
      <c r="B1880">
        <v>40136181001</v>
      </c>
      <c r="C1880">
        <v>4278200094</v>
      </c>
      <c r="D1880" t="s">
        <v>23</v>
      </c>
      <c r="E1880">
        <v>85308</v>
      </c>
      <c r="F1880">
        <v>806.92452507139501</v>
      </c>
      <c r="G1880">
        <v>15.819127121199999</v>
      </c>
      <c r="H1880">
        <v>0.19946334358769999</v>
      </c>
      <c r="J1880">
        <v>0.13405784100000001</v>
      </c>
      <c r="K1880">
        <v>0</v>
      </c>
      <c r="L1880">
        <v>0</v>
      </c>
      <c r="M1880">
        <v>0</v>
      </c>
      <c r="N1880">
        <v>98</v>
      </c>
      <c r="O1880">
        <v>33394.259169451398</v>
      </c>
      <c r="P1880">
        <v>340.7577466270551</v>
      </c>
      <c r="Q1880">
        <v>28628.407655310701</v>
      </c>
      <c r="R1880">
        <f>Q1880/AJ1880</f>
        <v>13.856925292986787</v>
      </c>
      <c r="S1880">
        <v>1</v>
      </c>
      <c r="T1880">
        <v>1</v>
      </c>
      <c r="U1880">
        <v>1</v>
      </c>
      <c r="V1880">
        <v>1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806.92452507139501</v>
      </c>
      <c r="AC1880">
        <v>15.824989297121499</v>
      </c>
      <c r="AD1880">
        <v>28628.407655310701</v>
      </c>
      <c r="AE1880">
        <v>13.8569252929867</v>
      </c>
      <c r="AF1880">
        <v>5710.3179125199804</v>
      </c>
      <c r="AG1880">
        <v>2.7639486507841098</v>
      </c>
      <c r="AH1880">
        <v>22918.0897427907</v>
      </c>
      <c r="AI1880">
        <v>0.19946334358769999</v>
      </c>
      <c r="AJ1880">
        <v>2066</v>
      </c>
      <c r="AK1880">
        <v>3791.8180000000002</v>
      </c>
      <c r="AL1880">
        <v>0.91529525653436505</v>
      </c>
      <c r="AM1880">
        <v>8.4704743465634003E-2</v>
      </c>
      <c r="AN1880">
        <v>0</v>
      </c>
      <c r="AO1880">
        <v>4.3562439496611802E-2</v>
      </c>
      <c r="AP1880">
        <v>0</v>
      </c>
      <c r="AQ1880">
        <v>0.18296224588576901</v>
      </c>
      <c r="AR1880">
        <v>1.38888888888888E-2</v>
      </c>
      <c r="AS1880">
        <v>0.30763888888888802</v>
      </c>
      <c r="AT1880">
        <v>33419</v>
      </c>
      <c r="AU1880">
        <v>84968</v>
      </c>
      <c r="AV1880">
        <v>88291.503267973894</v>
      </c>
      <c r="AW1880">
        <v>9.0029041626331005E-2</v>
      </c>
      <c r="AX1880">
        <v>0.79537149817295905</v>
      </c>
      <c r="AY1880">
        <v>38</v>
      </c>
      <c r="AZ1880">
        <v>0.25217812197483003</v>
      </c>
      <c r="BA1880">
        <v>0.14908034849951499</v>
      </c>
      <c r="BB1880">
        <v>0.38169934640522801</v>
      </c>
      <c r="BC1880">
        <v>0.986928104575163</v>
      </c>
      <c r="BD1880">
        <v>1.30718954248366E-2</v>
      </c>
      <c r="BE1880">
        <v>1984</v>
      </c>
      <c r="BF1880">
        <v>35</v>
      </c>
      <c r="BG1880">
        <v>0.20434321899999999</v>
      </c>
      <c r="BH1880">
        <v>15693.4046</v>
      </c>
      <c r="BI1880">
        <v>1.0925351999999999E-2</v>
      </c>
    </row>
    <row r="1881" spans="1:61" x14ac:dyDescent="0.2">
      <c r="A1881">
        <v>1880</v>
      </c>
      <c r="B1881">
        <v>40136181002</v>
      </c>
      <c r="C1881">
        <v>4278200094</v>
      </c>
      <c r="D1881" t="s">
        <v>23</v>
      </c>
      <c r="E1881">
        <v>85308</v>
      </c>
      <c r="F1881">
        <v>396.829148061647</v>
      </c>
      <c r="G1881">
        <v>15.819127121199999</v>
      </c>
      <c r="H1881">
        <v>0.26407711009624801</v>
      </c>
      <c r="J1881">
        <v>0.13405784100000001</v>
      </c>
      <c r="K1881">
        <v>0</v>
      </c>
      <c r="L1881">
        <v>0</v>
      </c>
      <c r="M1881">
        <v>0</v>
      </c>
      <c r="N1881">
        <v>56</v>
      </c>
      <c r="O1881">
        <v>29940.0213438225</v>
      </c>
      <c r="P1881">
        <v>534.64323828254464</v>
      </c>
      <c r="Q1881">
        <v>11784.0488555669</v>
      </c>
      <c r="R1881">
        <f>Q1881/AJ1881</f>
        <v>12.378202579376996</v>
      </c>
      <c r="S1881">
        <v>1</v>
      </c>
      <c r="T1881">
        <v>1</v>
      </c>
      <c r="U1881">
        <v>1</v>
      </c>
      <c r="V1881">
        <v>1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396.829148061647</v>
      </c>
      <c r="AC1881">
        <v>15.824989297121499</v>
      </c>
      <c r="AD1881">
        <v>11784.0488555669</v>
      </c>
      <c r="AE1881">
        <v>12.378202579377</v>
      </c>
      <c r="AF1881">
        <v>3111.8975670111399</v>
      </c>
      <c r="AG1881">
        <v>3.2687999653478301</v>
      </c>
      <c r="AH1881">
        <v>8672.1512885558495</v>
      </c>
      <c r="AI1881">
        <v>0.26407711009624801</v>
      </c>
      <c r="AJ1881">
        <v>952</v>
      </c>
      <c r="AK1881">
        <v>3940.65</v>
      </c>
      <c r="AL1881">
        <v>0.83193277310924296</v>
      </c>
      <c r="AM1881">
        <v>0.16806722689075601</v>
      </c>
      <c r="AN1881">
        <v>1.5756302521008399E-2</v>
      </c>
      <c r="AO1881">
        <v>0</v>
      </c>
      <c r="AP1881">
        <v>9.2436974789915902E-2</v>
      </c>
      <c r="AQ1881">
        <v>0.154411764705882</v>
      </c>
      <c r="AR1881">
        <v>3.5211267605633798E-2</v>
      </c>
      <c r="AS1881">
        <v>0.29577464788732299</v>
      </c>
      <c r="AT1881">
        <v>44380</v>
      </c>
      <c r="AU1881">
        <v>63704</v>
      </c>
      <c r="AV1881">
        <v>101108.25</v>
      </c>
      <c r="AW1881">
        <v>3.5714285714285698E-2</v>
      </c>
      <c r="AX1881">
        <v>0.76249999999999996</v>
      </c>
      <c r="AY1881">
        <v>49.8</v>
      </c>
      <c r="AZ1881">
        <v>0.19852941176470501</v>
      </c>
      <c r="BA1881">
        <v>0.19957983193277301</v>
      </c>
      <c r="BB1881">
        <v>0.27750000000000002</v>
      </c>
      <c r="BC1881">
        <v>0.97</v>
      </c>
      <c r="BD1881">
        <v>0.03</v>
      </c>
      <c r="BE1881">
        <v>1986</v>
      </c>
      <c r="BF1881">
        <v>33</v>
      </c>
      <c r="BG1881">
        <v>0.115899408</v>
      </c>
      <c r="BH1881">
        <v>0</v>
      </c>
      <c r="BI1881">
        <v>0</v>
      </c>
    </row>
    <row r="1882" spans="1:61" x14ac:dyDescent="0.2">
      <c r="A1882">
        <v>1881</v>
      </c>
      <c r="B1882">
        <v>40136181003</v>
      </c>
      <c r="C1882">
        <v>4278200094</v>
      </c>
      <c r="D1882" t="s">
        <v>23</v>
      </c>
      <c r="E1882">
        <v>85308</v>
      </c>
      <c r="F1882">
        <v>1189.44896399703</v>
      </c>
      <c r="G1882">
        <v>15.819127121199999</v>
      </c>
      <c r="H1882">
        <v>0.23078420176435699</v>
      </c>
      <c r="J1882">
        <v>0.13405784100000001</v>
      </c>
      <c r="K1882">
        <v>0</v>
      </c>
      <c r="L1882">
        <v>0</v>
      </c>
      <c r="M1882">
        <v>0</v>
      </c>
      <c r="N1882">
        <v>71</v>
      </c>
      <c r="O1882">
        <v>38430.0573919987</v>
      </c>
      <c r="P1882">
        <v>541.26841397181272</v>
      </c>
      <c r="Q1882">
        <v>18863.715124061498</v>
      </c>
      <c r="R1882">
        <f>Q1882/AJ1882</f>
        <v>12.876256057379862</v>
      </c>
      <c r="S1882">
        <v>0</v>
      </c>
      <c r="T1882">
        <v>0</v>
      </c>
      <c r="U1882">
        <v>3</v>
      </c>
      <c r="X1882">
        <v>0</v>
      </c>
      <c r="Y1882">
        <v>0</v>
      </c>
      <c r="Z1882">
        <v>0</v>
      </c>
      <c r="AA1882">
        <v>1</v>
      </c>
      <c r="AB1882">
        <v>1189.44896399703</v>
      </c>
      <c r="AC1882">
        <v>0</v>
      </c>
      <c r="AD1882">
        <v>18863.715124061498</v>
      </c>
      <c r="AE1882">
        <v>12.8762560573798</v>
      </c>
      <c r="AF1882">
        <v>0</v>
      </c>
      <c r="AG1882">
        <v>0</v>
      </c>
      <c r="AH1882">
        <v>18863.715124061498</v>
      </c>
      <c r="AI1882">
        <v>0</v>
      </c>
      <c r="AJ1882">
        <v>1465</v>
      </c>
      <c r="AK1882">
        <v>5772.8140000000003</v>
      </c>
      <c r="AL1882">
        <v>0.830716723549488</v>
      </c>
      <c r="AM1882">
        <v>0.169283276450512</v>
      </c>
      <c r="AN1882">
        <v>8.6689419795221795E-2</v>
      </c>
      <c r="AO1882">
        <v>3.3447098976109202E-2</v>
      </c>
      <c r="AP1882">
        <v>8.1911262798634796E-3</v>
      </c>
      <c r="AQ1882">
        <v>4.4368600682593802E-2</v>
      </c>
      <c r="AR1882">
        <v>3.3834586466165398E-2</v>
      </c>
      <c r="AS1882">
        <v>0.29229323308270599</v>
      </c>
      <c r="AT1882">
        <v>32124</v>
      </c>
      <c r="AU1882">
        <v>84375</v>
      </c>
      <c r="AV1882">
        <v>88092.430278884494</v>
      </c>
      <c r="AW1882">
        <v>0.108559498956158</v>
      </c>
      <c r="AX1882">
        <v>0.85059760956175301</v>
      </c>
      <c r="AY1882">
        <v>44.9</v>
      </c>
      <c r="AZ1882">
        <v>0.22047781569965799</v>
      </c>
      <c r="BA1882">
        <v>0.23344709897610899</v>
      </c>
      <c r="BB1882">
        <v>0.31075697211155301</v>
      </c>
      <c r="BC1882">
        <v>0.97808764940239001</v>
      </c>
      <c r="BD1882">
        <v>2.1912350597609501E-2</v>
      </c>
      <c r="BE1882">
        <v>1978</v>
      </c>
      <c r="BF1882">
        <v>41</v>
      </c>
      <c r="BG1882">
        <v>0.20870038799999999</v>
      </c>
      <c r="BH1882">
        <v>0</v>
      </c>
      <c r="BI1882">
        <v>0</v>
      </c>
    </row>
    <row r="1883" spans="1:61" x14ac:dyDescent="0.2">
      <c r="A1883">
        <v>1882</v>
      </c>
      <c r="B1883">
        <v>40136182001</v>
      </c>
      <c r="C1883">
        <v>4278200094</v>
      </c>
      <c r="D1883" t="s">
        <v>23</v>
      </c>
      <c r="E1883">
        <v>85308</v>
      </c>
      <c r="F1883">
        <v>2793.5205038837098</v>
      </c>
      <c r="G1883">
        <v>15.819127121199999</v>
      </c>
      <c r="H1883">
        <v>0.20224401991722299</v>
      </c>
      <c r="J1883">
        <v>0.13405784100000001</v>
      </c>
      <c r="K1883">
        <v>0</v>
      </c>
      <c r="L1883">
        <v>0</v>
      </c>
      <c r="M1883">
        <v>0</v>
      </c>
      <c r="N1883">
        <v>86</v>
      </c>
      <c r="O1883">
        <v>33939.364284175499</v>
      </c>
      <c r="P1883">
        <v>394.64377074622672</v>
      </c>
      <c r="Q1883">
        <v>31950.0506609107</v>
      </c>
      <c r="R1883">
        <f>Q1883/AJ1883</f>
        <v>16.940641919889025</v>
      </c>
      <c r="S1883">
        <v>0</v>
      </c>
      <c r="T1883">
        <v>0</v>
      </c>
      <c r="U1883">
        <v>3</v>
      </c>
      <c r="X1883">
        <v>0</v>
      </c>
      <c r="Y1883">
        <v>0</v>
      </c>
      <c r="Z1883">
        <v>0</v>
      </c>
      <c r="AA1883">
        <v>1</v>
      </c>
      <c r="AB1883">
        <v>2130.28598867444</v>
      </c>
      <c r="AC1883">
        <v>0</v>
      </c>
      <c r="AD1883">
        <v>31950.0506609107</v>
      </c>
      <c r="AE1883">
        <v>16.940641919889</v>
      </c>
      <c r="AF1883">
        <v>0</v>
      </c>
      <c r="AG1883">
        <v>0</v>
      </c>
      <c r="AH1883">
        <v>31950.0506609107</v>
      </c>
      <c r="AI1883">
        <v>0</v>
      </c>
      <c r="AJ1883">
        <v>1886</v>
      </c>
      <c r="AK1883">
        <v>7383.1769999999997</v>
      </c>
      <c r="AL1883">
        <v>0.85206786850477201</v>
      </c>
      <c r="AM1883">
        <v>0.14793213149522799</v>
      </c>
      <c r="AN1883">
        <v>0</v>
      </c>
      <c r="AO1883">
        <v>1.48462354188759E-2</v>
      </c>
      <c r="AP1883">
        <v>1.27253446447507E-2</v>
      </c>
      <c r="AQ1883">
        <v>0.30169671261929998</v>
      </c>
      <c r="AR1883">
        <v>0.12123745819397901</v>
      </c>
      <c r="AS1883">
        <v>0.31103678929765799</v>
      </c>
      <c r="AT1883">
        <v>25126</v>
      </c>
      <c r="AU1883">
        <v>54469</v>
      </c>
      <c r="AV1883">
        <v>68758.372456964004</v>
      </c>
      <c r="AW1883">
        <v>0.26033934252385998</v>
      </c>
      <c r="AX1883">
        <v>0.63987635239567198</v>
      </c>
      <c r="AY1883">
        <v>38.1</v>
      </c>
      <c r="AZ1883">
        <v>0.28791092258748602</v>
      </c>
      <c r="BA1883">
        <v>8.9607635206786801E-2</v>
      </c>
      <c r="BB1883">
        <v>0.47417840375586801</v>
      </c>
      <c r="BC1883">
        <v>1</v>
      </c>
      <c r="BD1883">
        <v>0</v>
      </c>
      <c r="BE1883">
        <v>1984</v>
      </c>
      <c r="BF1883">
        <v>35</v>
      </c>
      <c r="BG1883">
        <v>0.105096208</v>
      </c>
      <c r="BH1883">
        <v>0</v>
      </c>
      <c r="BI1883">
        <v>0</v>
      </c>
    </row>
    <row r="1884" spans="1:61" x14ac:dyDescent="0.2">
      <c r="A1884">
        <v>1883</v>
      </c>
      <c r="B1884">
        <v>40136182002</v>
      </c>
      <c r="C1884">
        <v>4278200094</v>
      </c>
      <c r="D1884" t="s">
        <v>23</v>
      </c>
      <c r="E1884">
        <v>85308</v>
      </c>
      <c r="F1884">
        <v>1988.0090617435001</v>
      </c>
      <c r="G1884">
        <v>15.819127121199999</v>
      </c>
      <c r="H1884">
        <v>0.12578588749825501</v>
      </c>
      <c r="J1884">
        <v>0.13405784100000001</v>
      </c>
      <c r="K1884">
        <v>0</v>
      </c>
      <c r="L1884">
        <v>0</v>
      </c>
      <c r="M1884">
        <v>0</v>
      </c>
      <c r="N1884">
        <v>124</v>
      </c>
      <c r="O1884">
        <v>33513.796202097299</v>
      </c>
      <c r="P1884">
        <v>270.27255001691373</v>
      </c>
      <c r="Q1884">
        <v>27920.2616071374</v>
      </c>
      <c r="R1884">
        <f>Q1884/AJ1884</f>
        <v>12.370519099307664</v>
      </c>
      <c r="S1884">
        <v>0</v>
      </c>
      <c r="T1884">
        <v>0</v>
      </c>
      <c r="U1884">
        <v>3</v>
      </c>
      <c r="X1884">
        <v>0</v>
      </c>
      <c r="Y1884">
        <v>0</v>
      </c>
      <c r="Z1884">
        <v>0</v>
      </c>
      <c r="AA1884">
        <v>1</v>
      </c>
      <c r="AB1884">
        <v>1988.0090617435001</v>
      </c>
      <c r="AC1884">
        <v>0</v>
      </c>
      <c r="AD1884">
        <v>27920.2616071374</v>
      </c>
      <c r="AE1884">
        <v>12.3705190993076</v>
      </c>
      <c r="AF1884">
        <v>0</v>
      </c>
      <c r="AG1884">
        <v>0</v>
      </c>
      <c r="AH1884">
        <v>27920.2616071374</v>
      </c>
      <c r="AI1884">
        <v>0</v>
      </c>
      <c r="AJ1884">
        <v>2257</v>
      </c>
      <c r="AK1884">
        <v>9082.6790000000001</v>
      </c>
      <c r="AL1884">
        <v>0.77492246344705296</v>
      </c>
      <c r="AM1884">
        <v>0.22507753655294599</v>
      </c>
      <c r="AN1884">
        <v>8.5954807266282601E-2</v>
      </c>
      <c r="AO1884" s="1">
        <v>8.8613203367301704E-4</v>
      </c>
      <c r="AP1884">
        <v>6.6459902525476296E-3</v>
      </c>
      <c r="AQ1884">
        <v>0.237483385024368</v>
      </c>
      <c r="AR1884">
        <v>0.12747102931151999</v>
      </c>
      <c r="AS1884">
        <v>0.14383094751192901</v>
      </c>
      <c r="AT1884">
        <v>24675</v>
      </c>
      <c r="AU1884">
        <v>59622</v>
      </c>
      <c r="AV1884">
        <v>63607.082833133303</v>
      </c>
      <c r="AW1884">
        <v>0.17456801063358399</v>
      </c>
      <c r="AX1884">
        <v>0.26618705035971202</v>
      </c>
      <c r="AY1884">
        <v>30.9</v>
      </c>
      <c r="AZ1884">
        <v>0.224191404519273</v>
      </c>
      <c r="BA1884">
        <v>9.7474523704031896E-2</v>
      </c>
      <c r="BB1884">
        <v>0.36134453781512599</v>
      </c>
      <c r="BC1884">
        <v>0.95318127250900297</v>
      </c>
      <c r="BD1884">
        <v>4.6818727490996401E-2</v>
      </c>
      <c r="BE1884">
        <v>1983</v>
      </c>
      <c r="BF1884">
        <v>36</v>
      </c>
      <c r="BG1884">
        <v>0.126249846</v>
      </c>
      <c r="BH1884">
        <v>0</v>
      </c>
      <c r="BI1884">
        <v>0</v>
      </c>
    </row>
    <row r="1885" spans="1:61" x14ac:dyDescent="0.2">
      <c r="A1885">
        <v>1884</v>
      </c>
      <c r="B1885">
        <v>40136183001</v>
      </c>
      <c r="C1885">
        <v>4278200094</v>
      </c>
      <c r="D1885" t="s">
        <v>23</v>
      </c>
      <c r="E1885">
        <v>85308</v>
      </c>
      <c r="F1885">
        <v>2017.5048930092</v>
      </c>
      <c r="G1885">
        <v>15.819127121199999</v>
      </c>
      <c r="H1885">
        <v>0.13095889313185899</v>
      </c>
      <c r="J1885">
        <v>0.13405784100000001</v>
      </c>
      <c r="K1885">
        <v>0</v>
      </c>
      <c r="L1885">
        <v>0</v>
      </c>
      <c r="M1885">
        <v>0</v>
      </c>
      <c r="N1885">
        <v>85</v>
      </c>
      <c r="O1885">
        <v>33768.219763965099</v>
      </c>
      <c r="P1885">
        <v>397.27317369370707</v>
      </c>
      <c r="Q1885">
        <v>18587.173953527101</v>
      </c>
      <c r="R1885">
        <f>Q1885/AJ1885</f>
        <v>13.636958146388189</v>
      </c>
      <c r="S1885">
        <v>0</v>
      </c>
      <c r="T1885">
        <v>0</v>
      </c>
      <c r="U1885">
        <v>3</v>
      </c>
      <c r="X1885">
        <v>0</v>
      </c>
      <c r="Y1885">
        <v>0</v>
      </c>
      <c r="Z1885">
        <v>0</v>
      </c>
      <c r="AA1885">
        <v>1</v>
      </c>
      <c r="AB1885">
        <v>1385.8467107107101</v>
      </c>
      <c r="AC1885">
        <v>0</v>
      </c>
      <c r="AD1885">
        <v>18587.173953527101</v>
      </c>
      <c r="AE1885">
        <v>13.636958146388199</v>
      </c>
      <c r="AF1885">
        <v>0</v>
      </c>
      <c r="AG1885">
        <v>0</v>
      </c>
      <c r="AH1885">
        <v>18587.173953527101</v>
      </c>
      <c r="AI1885">
        <v>0</v>
      </c>
      <c r="AJ1885">
        <v>1363</v>
      </c>
      <c r="AK1885">
        <v>4946.6869999999999</v>
      </c>
      <c r="AL1885">
        <v>0.96551724137931005</v>
      </c>
      <c r="AM1885">
        <v>3.4482758620689599E-2</v>
      </c>
      <c r="AN1885">
        <v>1.46735143066764E-3</v>
      </c>
      <c r="AO1885">
        <v>0</v>
      </c>
      <c r="AP1885">
        <v>0</v>
      </c>
      <c r="AQ1885">
        <v>8.8041085840058694E-2</v>
      </c>
      <c r="AR1885">
        <v>8.2926829268292604E-2</v>
      </c>
      <c r="AS1885">
        <v>0.17463414634146299</v>
      </c>
      <c r="AT1885">
        <v>32932</v>
      </c>
      <c r="AU1885">
        <v>67171</v>
      </c>
      <c r="AV1885">
        <v>78656.124314442393</v>
      </c>
      <c r="AW1885">
        <v>0.17461482024944899</v>
      </c>
      <c r="AX1885">
        <v>0.85763888888888795</v>
      </c>
      <c r="AY1885">
        <v>45.3</v>
      </c>
      <c r="AZ1885">
        <v>0.16727806309611101</v>
      </c>
      <c r="BA1885">
        <v>0.198826118855465</v>
      </c>
      <c r="BB1885">
        <v>0.204753199268738</v>
      </c>
      <c r="BC1885">
        <v>0.95429616087751301</v>
      </c>
      <c r="BD1885">
        <v>4.5703839122486198E-2</v>
      </c>
      <c r="BE1885">
        <v>1980</v>
      </c>
      <c r="BF1885">
        <v>39</v>
      </c>
      <c r="BG1885">
        <v>0.100742867</v>
      </c>
      <c r="BH1885">
        <v>0</v>
      </c>
      <c r="BI1885">
        <v>0</v>
      </c>
    </row>
    <row r="1886" spans="1:61" x14ac:dyDescent="0.2">
      <c r="A1886">
        <v>1885</v>
      </c>
      <c r="B1886">
        <v>40136183002</v>
      </c>
      <c r="C1886">
        <v>4278200094</v>
      </c>
      <c r="D1886" t="s">
        <v>23</v>
      </c>
      <c r="E1886">
        <v>85308</v>
      </c>
      <c r="F1886">
        <v>2823.6434887303699</v>
      </c>
      <c r="G1886">
        <v>15.819127121199999</v>
      </c>
      <c r="H1886">
        <v>0.159993702398534</v>
      </c>
      <c r="J1886">
        <v>0.13405784100000001</v>
      </c>
      <c r="K1886">
        <v>0</v>
      </c>
      <c r="L1886">
        <v>0</v>
      </c>
      <c r="M1886">
        <v>0</v>
      </c>
      <c r="N1886">
        <v>74</v>
      </c>
      <c r="O1886">
        <v>11990.679889110501</v>
      </c>
      <c r="P1886">
        <v>162.03621471770947</v>
      </c>
      <c r="Q1886">
        <v>19640.161393169699</v>
      </c>
      <c r="R1886">
        <f>Q1886/AJ1886</f>
        <v>11.077361191861083</v>
      </c>
      <c r="S1886">
        <v>0</v>
      </c>
      <c r="T1886">
        <v>0</v>
      </c>
      <c r="U1886">
        <v>3</v>
      </c>
      <c r="X1886">
        <v>0</v>
      </c>
      <c r="Y1886">
        <v>0</v>
      </c>
      <c r="Z1886">
        <v>0</v>
      </c>
      <c r="AA1886">
        <v>1</v>
      </c>
      <c r="AB1886">
        <v>1326.2632988277601</v>
      </c>
      <c r="AC1886">
        <v>0</v>
      </c>
      <c r="AD1886">
        <v>19640.161393169699</v>
      </c>
      <c r="AE1886">
        <v>11.077361191861099</v>
      </c>
      <c r="AF1886">
        <v>0</v>
      </c>
      <c r="AG1886">
        <v>0</v>
      </c>
      <c r="AH1886">
        <v>19640.161393169699</v>
      </c>
      <c r="AI1886">
        <v>0</v>
      </c>
      <c r="AJ1886">
        <v>1773</v>
      </c>
      <c r="AK1886">
        <v>6558.5050000000001</v>
      </c>
      <c r="AL1886">
        <v>0.82515510434292105</v>
      </c>
      <c r="AM1886">
        <v>0.174844895657078</v>
      </c>
      <c r="AN1886">
        <v>1.24083474337281E-2</v>
      </c>
      <c r="AO1886">
        <v>4.6813310772701601E-2</v>
      </c>
      <c r="AP1886">
        <v>5.7529610829103198E-2</v>
      </c>
      <c r="AQ1886">
        <v>0.20642978003383999</v>
      </c>
      <c r="AR1886">
        <v>0.11973575557390501</v>
      </c>
      <c r="AS1886">
        <v>0.190751445086705</v>
      </c>
      <c r="AT1886">
        <v>30080</v>
      </c>
      <c r="AU1886">
        <v>84000</v>
      </c>
      <c r="AV1886">
        <v>88885.992907801396</v>
      </c>
      <c r="AW1886">
        <v>0.15079365079365001</v>
      </c>
      <c r="AX1886">
        <v>0.92730496453900702</v>
      </c>
      <c r="AY1886">
        <v>36</v>
      </c>
      <c r="AZ1886">
        <v>0.24027072758037199</v>
      </c>
      <c r="BA1886">
        <v>0.104342921601804</v>
      </c>
      <c r="BB1886">
        <v>0.31382978723404198</v>
      </c>
      <c r="BC1886">
        <v>0.96808510638297796</v>
      </c>
      <c r="BD1886">
        <v>3.1914893617021198E-2</v>
      </c>
      <c r="BE1886">
        <v>1976</v>
      </c>
      <c r="BF1886">
        <v>43</v>
      </c>
      <c r="BG1886">
        <v>9.6395931000000004E-2</v>
      </c>
      <c r="BH1886">
        <v>0</v>
      </c>
      <c r="BI1886">
        <v>0</v>
      </c>
    </row>
    <row r="1887" spans="1:61" x14ac:dyDescent="0.2">
      <c r="A1887">
        <v>1886</v>
      </c>
      <c r="B1887">
        <v>40136184001</v>
      </c>
      <c r="C1887">
        <v>4278200094</v>
      </c>
      <c r="D1887" t="s">
        <v>23</v>
      </c>
      <c r="E1887">
        <v>85308</v>
      </c>
      <c r="F1887">
        <v>3604.4375276871001</v>
      </c>
      <c r="G1887">
        <v>15.819127121199999</v>
      </c>
      <c r="H1887">
        <v>0.130347265817049</v>
      </c>
      <c r="J1887">
        <v>0.13405784100000001</v>
      </c>
      <c r="K1887">
        <v>0</v>
      </c>
      <c r="L1887">
        <v>0</v>
      </c>
      <c r="M1887">
        <v>0</v>
      </c>
      <c r="N1887">
        <v>75</v>
      </c>
      <c r="O1887">
        <v>31708.245874638102</v>
      </c>
      <c r="P1887">
        <v>422.77661166184134</v>
      </c>
      <c r="Q1887">
        <v>18166.070847405601</v>
      </c>
      <c r="R1887">
        <f>Q1887/AJ1887</f>
        <v>9.2307270566085364</v>
      </c>
      <c r="S1887">
        <v>0</v>
      </c>
      <c r="T1887">
        <v>0</v>
      </c>
      <c r="U1887">
        <v>3</v>
      </c>
      <c r="X1887">
        <v>0</v>
      </c>
      <c r="Y1887">
        <v>0</v>
      </c>
      <c r="Z1887">
        <v>0</v>
      </c>
      <c r="AA1887">
        <v>1</v>
      </c>
      <c r="AB1887">
        <v>1922.6763317390401</v>
      </c>
      <c r="AC1887">
        <v>0</v>
      </c>
      <c r="AD1887">
        <v>18166.070847405601</v>
      </c>
      <c r="AE1887">
        <v>9.23072705660854</v>
      </c>
      <c r="AF1887">
        <v>0</v>
      </c>
      <c r="AG1887">
        <v>0</v>
      </c>
      <c r="AH1887">
        <v>18166.070847405601</v>
      </c>
      <c r="AI1887">
        <v>0</v>
      </c>
      <c r="AJ1887">
        <v>1968</v>
      </c>
      <c r="AK1887">
        <v>7845.4769999999999</v>
      </c>
      <c r="AL1887">
        <v>0.77489837398373895</v>
      </c>
      <c r="AM1887">
        <v>0.22510162601625999</v>
      </c>
      <c r="AN1887">
        <v>0</v>
      </c>
      <c r="AO1887">
        <v>8.7398373983739799E-2</v>
      </c>
      <c r="AP1887">
        <v>1.0670731707316999E-2</v>
      </c>
      <c r="AQ1887">
        <v>0.22103658536585299</v>
      </c>
      <c r="AR1887">
        <v>0.104785478547854</v>
      </c>
      <c r="AS1887">
        <v>0.12541254125412499</v>
      </c>
      <c r="AT1887">
        <v>20431</v>
      </c>
      <c r="AU1887">
        <v>47330</v>
      </c>
      <c r="AV1887">
        <v>58436.140888208298</v>
      </c>
      <c r="AW1887">
        <v>0.48775510204081601</v>
      </c>
      <c r="AX1887">
        <v>0.66763005780346796</v>
      </c>
      <c r="AY1887">
        <v>31.5</v>
      </c>
      <c r="AZ1887">
        <v>0.33689024390243899</v>
      </c>
      <c r="BA1887">
        <v>8.3841463414634096E-2</v>
      </c>
      <c r="BB1887">
        <v>0.33078101071975402</v>
      </c>
      <c r="BC1887">
        <v>1</v>
      </c>
      <c r="BD1887">
        <v>0</v>
      </c>
      <c r="BE1887">
        <v>1976</v>
      </c>
      <c r="BF1887">
        <v>43</v>
      </c>
      <c r="BG1887">
        <v>9.3684213000000002E-2</v>
      </c>
      <c r="BH1887">
        <v>0</v>
      </c>
      <c r="BI1887">
        <v>0</v>
      </c>
    </row>
    <row r="1888" spans="1:61" x14ac:dyDescent="0.2">
      <c r="A1888">
        <v>1887</v>
      </c>
      <c r="B1888">
        <v>40136184002</v>
      </c>
      <c r="C1888">
        <v>4278200094</v>
      </c>
      <c r="D1888" t="s">
        <v>23</v>
      </c>
      <c r="E1888">
        <v>85308</v>
      </c>
      <c r="F1888">
        <v>4522.5766183825499</v>
      </c>
      <c r="G1888">
        <v>15.819127121199999</v>
      </c>
      <c r="H1888">
        <v>0.12281224462139501</v>
      </c>
      <c r="J1888">
        <v>0.13405784100000001</v>
      </c>
      <c r="K1888">
        <v>0</v>
      </c>
      <c r="L1888">
        <v>0</v>
      </c>
      <c r="M1888">
        <v>0</v>
      </c>
      <c r="N1888">
        <v>62</v>
      </c>
      <c r="O1888">
        <v>32070.4905171629</v>
      </c>
      <c r="P1888">
        <v>517.26597608327256</v>
      </c>
      <c r="Q1888">
        <v>13671.217801081701</v>
      </c>
      <c r="R1888">
        <f>Q1888/AJ1888</f>
        <v>7.2334485720009001</v>
      </c>
      <c r="S1888">
        <v>0</v>
      </c>
      <c r="T1888">
        <v>0</v>
      </c>
      <c r="U1888">
        <v>3</v>
      </c>
      <c r="X1888">
        <v>0</v>
      </c>
      <c r="Y1888">
        <v>0</v>
      </c>
      <c r="Z1888">
        <v>0</v>
      </c>
      <c r="AA1888">
        <v>1</v>
      </c>
      <c r="AB1888">
        <v>1615.4587531146999</v>
      </c>
      <c r="AC1888">
        <v>0</v>
      </c>
      <c r="AD1888">
        <v>13671.217801081701</v>
      </c>
      <c r="AE1888">
        <v>7.2334485720009098</v>
      </c>
      <c r="AF1888">
        <v>0</v>
      </c>
      <c r="AG1888">
        <v>0</v>
      </c>
      <c r="AH1888">
        <v>13671.217801081701</v>
      </c>
      <c r="AI1888">
        <v>0</v>
      </c>
      <c r="AJ1888">
        <v>1890</v>
      </c>
      <c r="AK1888">
        <v>5838.88</v>
      </c>
      <c r="AL1888">
        <v>0.889417989417989</v>
      </c>
      <c r="AM1888">
        <v>0.11058201058201</v>
      </c>
      <c r="AN1888">
        <v>0</v>
      </c>
      <c r="AO1888">
        <v>1.05820105820105E-2</v>
      </c>
      <c r="AP1888">
        <v>4.2328042328042298E-2</v>
      </c>
      <c r="AQ1888">
        <v>0.175132275132275</v>
      </c>
      <c r="AR1888">
        <v>0.140845070422535</v>
      </c>
      <c r="AS1888">
        <v>0.28910303928836101</v>
      </c>
      <c r="AT1888">
        <v>25757</v>
      </c>
      <c r="AU1888">
        <v>63345</v>
      </c>
      <c r="AV1888">
        <v>62559.973579920697</v>
      </c>
      <c r="AW1888">
        <v>0.16878306878306801</v>
      </c>
      <c r="AX1888">
        <v>0.60047281323877</v>
      </c>
      <c r="AY1888">
        <v>37.700000000000003</v>
      </c>
      <c r="AZ1888">
        <v>0.17724867724867699</v>
      </c>
      <c r="BA1888">
        <v>0.13015873015873</v>
      </c>
      <c r="BB1888">
        <v>0.26552179656538899</v>
      </c>
      <c r="BC1888">
        <v>0.94980184940554802</v>
      </c>
      <c r="BD1888">
        <v>5.01981505944517E-2</v>
      </c>
      <c r="BE1888">
        <v>1977</v>
      </c>
      <c r="BF1888">
        <v>42</v>
      </c>
      <c r="BG1888">
        <v>9.5951748000000003E-2</v>
      </c>
      <c r="BH1888">
        <v>0</v>
      </c>
      <c r="BI1888">
        <v>0</v>
      </c>
    </row>
    <row r="1889" spans="1:61" x14ac:dyDescent="0.2">
      <c r="A1889">
        <v>1888</v>
      </c>
      <c r="B1889">
        <v>40136185001</v>
      </c>
      <c r="C1889">
        <v>4278200094</v>
      </c>
      <c r="D1889" t="s">
        <v>23</v>
      </c>
      <c r="E1889">
        <v>85308</v>
      </c>
      <c r="F1889">
        <v>4236.66414423477</v>
      </c>
      <c r="G1889">
        <v>15.819127121199999</v>
      </c>
      <c r="H1889">
        <v>9.1471475773354405E-2</v>
      </c>
      <c r="J1889">
        <v>0.13405784100000001</v>
      </c>
      <c r="K1889">
        <v>0</v>
      </c>
      <c r="L1889">
        <v>0</v>
      </c>
      <c r="M1889">
        <v>0</v>
      </c>
      <c r="N1889">
        <v>80</v>
      </c>
      <c r="O1889">
        <v>16471.309954215001</v>
      </c>
      <c r="P1889">
        <v>205.89137442768751</v>
      </c>
      <c r="Q1889">
        <v>23995.7133770892</v>
      </c>
      <c r="R1889">
        <f>Q1889/AJ1889</f>
        <v>11.442877146919027</v>
      </c>
      <c r="S1889">
        <v>0</v>
      </c>
      <c r="T1889">
        <v>0</v>
      </c>
      <c r="U1889">
        <v>3</v>
      </c>
      <c r="X1889">
        <v>0</v>
      </c>
      <c r="Y1889">
        <v>0</v>
      </c>
      <c r="Z1889">
        <v>0</v>
      </c>
      <c r="AA1889">
        <v>1</v>
      </c>
      <c r="AB1889">
        <v>1101.34727549587</v>
      </c>
      <c r="AC1889">
        <v>0</v>
      </c>
      <c r="AD1889">
        <v>23995.7133770892</v>
      </c>
      <c r="AE1889">
        <v>11.442877146919001</v>
      </c>
      <c r="AF1889">
        <v>0</v>
      </c>
      <c r="AG1889">
        <v>0</v>
      </c>
      <c r="AH1889">
        <v>23995.7133770892</v>
      </c>
      <c r="AI1889">
        <v>0</v>
      </c>
      <c r="AJ1889">
        <v>2097</v>
      </c>
      <c r="AK1889">
        <v>4448.3069999999998</v>
      </c>
      <c r="AL1889">
        <v>0.88316642823080505</v>
      </c>
      <c r="AM1889">
        <v>0.116833571769194</v>
      </c>
      <c r="AN1889">
        <v>2.3843586075345698E-2</v>
      </c>
      <c r="AO1889">
        <v>4.76871721506914E-3</v>
      </c>
      <c r="AP1889">
        <v>1.6213638531234999E-2</v>
      </c>
      <c r="AQ1889">
        <v>0.222699093943729</v>
      </c>
      <c r="AR1889">
        <v>8.5825747724317294E-2</v>
      </c>
      <c r="AS1889">
        <v>0.17815344603381</v>
      </c>
      <c r="AT1889">
        <v>26146</v>
      </c>
      <c r="AU1889">
        <v>65000</v>
      </c>
      <c r="AV1889">
        <v>70947.083333333299</v>
      </c>
      <c r="AW1889">
        <v>0.116746411483253</v>
      </c>
      <c r="AX1889">
        <v>0.86527777777777704</v>
      </c>
      <c r="AY1889">
        <v>38.9</v>
      </c>
      <c r="AZ1889">
        <v>0.209346685741535</v>
      </c>
      <c r="BA1889">
        <v>0.14306151645207399</v>
      </c>
      <c r="BB1889">
        <v>0.31666666666666599</v>
      </c>
      <c r="BC1889">
        <v>0.97499999999999998</v>
      </c>
      <c r="BD1889">
        <v>2.5000000000000001E-2</v>
      </c>
      <c r="BE1889">
        <v>1981</v>
      </c>
      <c r="BF1889">
        <v>38</v>
      </c>
      <c r="BG1889">
        <v>8.9677239000000006E-2</v>
      </c>
      <c r="BH1889">
        <v>0</v>
      </c>
      <c r="BI1889">
        <v>0</v>
      </c>
    </row>
    <row r="1890" spans="1:61" x14ac:dyDescent="0.2">
      <c r="A1890">
        <v>1889</v>
      </c>
      <c r="B1890">
        <v>40136185002</v>
      </c>
      <c r="C1890">
        <v>4550000046</v>
      </c>
      <c r="D1890" t="s">
        <v>360</v>
      </c>
      <c r="E1890">
        <v>85027</v>
      </c>
      <c r="F1890">
        <v>3466.37083757246</v>
      </c>
      <c r="G1890">
        <v>51.907361711500002</v>
      </c>
      <c r="H1890">
        <v>0.116825843363618</v>
      </c>
      <c r="I1890">
        <v>4.4000000000000004</v>
      </c>
      <c r="J1890">
        <v>0.22838177900000001</v>
      </c>
      <c r="K1890">
        <v>0</v>
      </c>
      <c r="L1890">
        <v>0</v>
      </c>
      <c r="M1890">
        <v>0</v>
      </c>
      <c r="N1890">
        <v>60</v>
      </c>
      <c r="O1890">
        <v>31035.534564133199</v>
      </c>
      <c r="P1890">
        <v>517.25890940221996</v>
      </c>
      <c r="Q1890">
        <v>11083.8256902719</v>
      </c>
      <c r="R1890">
        <f>Q1890/AJ1890</f>
        <v>10.339389636447669</v>
      </c>
      <c r="S1890">
        <v>1</v>
      </c>
      <c r="T1890">
        <v>0</v>
      </c>
      <c r="U1890">
        <v>2</v>
      </c>
      <c r="V1890">
        <v>0</v>
      </c>
      <c r="W1890">
        <v>1</v>
      </c>
      <c r="X1890">
        <v>1</v>
      </c>
      <c r="Y1890">
        <v>0</v>
      </c>
      <c r="Z1890">
        <v>0</v>
      </c>
      <c r="AA1890">
        <v>0</v>
      </c>
      <c r="AB1890">
        <v>970.40656143480498</v>
      </c>
      <c r="AC1890">
        <v>27.606471426007499</v>
      </c>
      <c r="AD1890">
        <v>11083.8256902719</v>
      </c>
      <c r="AE1890">
        <v>10.3393896364477</v>
      </c>
      <c r="AF1890">
        <v>279.76978383147798</v>
      </c>
      <c r="AG1890">
        <v>0.260979275962199</v>
      </c>
      <c r="AH1890">
        <v>10804.055906440501</v>
      </c>
      <c r="AI1890">
        <v>2.5241265213781301E-2</v>
      </c>
      <c r="AJ1890">
        <v>1072</v>
      </c>
      <c r="AK1890">
        <v>16825.03</v>
      </c>
      <c r="AL1890">
        <v>0.89645522388059695</v>
      </c>
      <c r="AM1890">
        <v>0.10354477611940199</v>
      </c>
      <c r="AN1890">
        <v>3.9179104477611901E-2</v>
      </c>
      <c r="AO1890">
        <v>0</v>
      </c>
      <c r="AP1890">
        <v>0</v>
      </c>
      <c r="AQ1890">
        <v>0.217350746268656</v>
      </c>
      <c r="AR1890">
        <v>5.2132701421800903E-2</v>
      </c>
      <c r="AS1890">
        <v>0.19115323854660299</v>
      </c>
      <c r="AT1890">
        <v>22767</v>
      </c>
      <c r="AU1890">
        <v>43462</v>
      </c>
      <c r="AV1890">
        <v>53158.644859813103</v>
      </c>
      <c r="AW1890">
        <v>0.46921641791044699</v>
      </c>
      <c r="AX1890">
        <v>9.3385214007782102E-2</v>
      </c>
      <c r="AY1890">
        <v>27.2</v>
      </c>
      <c r="AZ1890">
        <v>0.173507462686567</v>
      </c>
      <c r="BA1890">
        <v>2.6119402985074602E-2</v>
      </c>
      <c r="BB1890">
        <v>0.240654205607476</v>
      </c>
      <c r="BC1890">
        <v>1</v>
      </c>
      <c r="BD1890">
        <v>0</v>
      </c>
      <c r="BE1890">
        <v>1987</v>
      </c>
      <c r="BF1890">
        <v>32</v>
      </c>
      <c r="BG1890">
        <v>7.6906767000000001E-2</v>
      </c>
      <c r="BH1890">
        <v>0</v>
      </c>
      <c r="BI1890">
        <v>0</v>
      </c>
    </row>
    <row r="1891" spans="1:61" x14ac:dyDescent="0.2">
      <c r="A1891">
        <v>1890</v>
      </c>
      <c r="B1891">
        <v>40136185003</v>
      </c>
      <c r="C1891">
        <v>4550000220</v>
      </c>
      <c r="D1891" t="s">
        <v>135</v>
      </c>
      <c r="E1891">
        <v>85053</v>
      </c>
      <c r="F1891">
        <v>2258.7520780900199</v>
      </c>
      <c r="G1891">
        <v>4.3016573456899998</v>
      </c>
      <c r="H1891">
        <v>0.123934659491703</v>
      </c>
      <c r="I1891">
        <v>4.2</v>
      </c>
      <c r="J1891">
        <v>0.38258484399999998</v>
      </c>
      <c r="K1891">
        <v>0</v>
      </c>
      <c r="L1891">
        <v>0</v>
      </c>
      <c r="M1891">
        <v>0</v>
      </c>
      <c r="N1891">
        <v>53</v>
      </c>
      <c r="O1891">
        <v>30758.048168305999</v>
      </c>
      <c r="P1891">
        <v>580.3405314774717</v>
      </c>
      <c r="Q1891">
        <v>9286.8798810469598</v>
      </c>
      <c r="R1891">
        <f>Q1891/AJ1891</f>
        <v>8.3141270197376542</v>
      </c>
      <c r="S1891">
        <v>1</v>
      </c>
      <c r="T1891">
        <v>0</v>
      </c>
      <c r="U1891">
        <v>2</v>
      </c>
      <c r="V1891">
        <v>0</v>
      </c>
      <c r="W1891">
        <v>1</v>
      </c>
      <c r="X1891">
        <v>1</v>
      </c>
      <c r="Y1891">
        <v>0</v>
      </c>
      <c r="Z1891">
        <v>0</v>
      </c>
      <c r="AA1891">
        <v>0</v>
      </c>
      <c r="AB1891">
        <v>917.84824277169605</v>
      </c>
      <c r="AC1891">
        <v>27.606471426007499</v>
      </c>
      <c r="AD1891">
        <v>9286.8798810469598</v>
      </c>
      <c r="AE1891">
        <v>8.3141270197376507</v>
      </c>
      <c r="AF1891">
        <v>451.038838754994</v>
      </c>
      <c r="AG1891">
        <v>0.40379484221575102</v>
      </c>
      <c r="AH1891">
        <v>8835.8410422919696</v>
      </c>
      <c r="AI1891">
        <v>4.8567316960294898E-2</v>
      </c>
      <c r="AJ1891">
        <v>1117</v>
      </c>
      <c r="AK1891">
        <v>23807.9</v>
      </c>
      <c r="AL1891">
        <v>0.70277529095792302</v>
      </c>
      <c r="AM1891">
        <v>0.29722470904207698</v>
      </c>
      <c r="AN1891">
        <v>0.20232766338406399</v>
      </c>
      <c r="AO1891">
        <v>2.32766338406445E-2</v>
      </c>
      <c r="AP1891">
        <v>0</v>
      </c>
      <c r="AQ1891">
        <v>0.27215756490599802</v>
      </c>
      <c r="AR1891">
        <v>5.5643879173290903E-2</v>
      </c>
      <c r="AS1891">
        <v>0.15103338632750399</v>
      </c>
      <c r="AT1891">
        <v>20583</v>
      </c>
      <c r="AU1891">
        <v>45337</v>
      </c>
      <c r="AV1891">
        <v>48067.488789237701</v>
      </c>
      <c r="AW1891">
        <v>0.14861235452103799</v>
      </c>
      <c r="AX1891">
        <v>1.6632016632016602E-2</v>
      </c>
      <c r="AY1891">
        <v>25.8</v>
      </c>
      <c r="AZ1891">
        <v>0.33124440465532601</v>
      </c>
      <c r="BA1891">
        <v>6.7144136078782404E-2</v>
      </c>
      <c r="BB1891">
        <v>0.457399103139013</v>
      </c>
      <c r="BC1891">
        <v>0.89461883408071696</v>
      </c>
      <c r="BD1891">
        <v>0.105381165919282</v>
      </c>
      <c r="BE1891">
        <v>1988</v>
      </c>
      <c r="BF1891">
        <v>31</v>
      </c>
      <c r="BG1891">
        <v>8.6962608999999996E-2</v>
      </c>
      <c r="BH1891">
        <v>0</v>
      </c>
      <c r="BI1891">
        <v>0</v>
      </c>
    </row>
    <row r="1892" spans="1:61" x14ac:dyDescent="0.2">
      <c r="A1892">
        <v>1891</v>
      </c>
      <c r="B1892">
        <v>40136186001</v>
      </c>
      <c r="C1892">
        <v>4550000046</v>
      </c>
      <c r="D1892" t="s">
        <v>360</v>
      </c>
      <c r="E1892">
        <v>85027</v>
      </c>
      <c r="F1892">
        <v>1308.7803367608799</v>
      </c>
      <c r="G1892">
        <v>51.907361711500002</v>
      </c>
      <c r="H1892">
        <v>0.224459316044887</v>
      </c>
      <c r="I1892">
        <v>4.4000000000000004</v>
      </c>
      <c r="J1892">
        <v>0.22838177900000001</v>
      </c>
      <c r="K1892">
        <v>0</v>
      </c>
      <c r="L1892">
        <v>0</v>
      </c>
      <c r="M1892">
        <v>0</v>
      </c>
      <c r="N1892">
        <v>90</v>
      </c>
      <c r="O1892">
        <v>54564.475974185902</v>
      </c>
      <c r="P1892">
        <v>606.2719552687322</v>
      </c>
      <c r="Q1892">
        <v>29635.6148200426</v>
      </c>
      <c r="R1892">
        <f>Q1892/AJ1892</f>
        <v>14.642102183815513</v>
      </c>
      <c r="S1892">
        <v>1</v>
      </c>
      <c r="T1892">
        <v>0</v>
      </c>
      <c r="U1892">
        <v>2</v>
      </c>
      <c r="V1892">
        <v>0</v>
      </c>
      <c r="W1892">
        <v>1</v>
      </c>
      <c r="X1892">
        <v>1</v>
      </c>
      <c r="Y1892">
        <v>1</v>
      </c>
      <c r="Z1892">
        <v>1</v>
      </c>
      <c r="AA1892">
        <v>0</v>
      </c>
      <c r="AB1892">
        <v>609.11380153237201</v>
      </c>
      <c r="AC1892">
        <v>7.4842395247811098</v>
      </c>
      <c r="AD1892">
        <v>29635.6148200426</v>
      </c>
      <c r="AE1892">
        <v>14.642102183815499</v>
      </c>
      <c r="AF1892">
        <v>0</v>
      </c>
      <c r="AG1892">
        <v>0</v>
      </c>
      <c r="AH1892">
        <v>29635.6148200426</v>
      </c>
      <c r="AI1892">
        <v>0</v>
      </c>
      <c r="AJ1892">
        <v>2024</v>
      </c>
      <c r="AK1892">
        <v>7109.4269999999997</v>
      </c>
      <c r="AL1892">
        <v>0.73863636363636298</v>
      </c>
      <c r="AM1892">
        <v>0.26136363636363602</v>
      </c>
      <c r="AN1892">
        <v>1.7292490118577E-2</v>
      </c>
      <c r="AO1892">
        <v>0</v>
      </c>
      <c r="AP1892">
        <v>8.5474308300395194E-2</v>
      </c>
      <c r="AQ1892">
        <v>0.32213438735177802</v>
      </c>
      <c r="AR1892">
        <v>9.5607235142118802E-2</v>
      </c>
      <c r="AS1892">
        <v>0.30878552971576201</v>
      </c>
      <c r="AT1892">
        <v>32171</v>
      </c>
      <c r="AU1892">
        <v>67250</v>
      </c>
      <c r="AV1892">
        <v>79554.038997214506</v>
      </c>
      <c r="AW1892">
        <v>0.13290513833991999</v>
      </c>
      <c r="AX1892">
        <v>0.55350066050198099</v>
      </c>
      <c r="AY1892">
        <v>33.9</v>
      </c>
      <c r="AZ1892">
        <v>0.140316205533596</v>
      </c>
      <c r="BA1892">
        <v>0.114624505928853</v>
      </c>
      <c r="BB1892">
        <v>0.26462395543175399</v>
      </c>
      <c r="BC1892">
        <v>1</v>
      </c>
      <c r="BD1892">
        <v>0</v>
      </c>
      <c r="BE1892">
        <v>1981</v>
      </c>
      <c r="BF1892">
        <v>38</v>
      </c>
      <c r="BG1892">
        <v>8.8006311000000004E-2</v>
      </c>
      <c r="BH1892">
        <v>0</v>
      </c>
      <c r="BI1892">
        <v>0</v>
      </c>
    </row>
    <row r="1893" spans="1:61" x14ac:dyDescent="0.2">
      <c r="A1893">
        <v>1892</v>
      </c>
      <c r="B1893">
        <v>40136186002</v>
      </c>
      <c r="C1893">
        <v>4550000046</v>
      </c>
      <c r="D1893" t="s">
        <v>360</v>
      </c>
      <c r="E1893">
        <v>85027</v>
      </c>
      <c r="F1893">
        <v>1280.34699016027</v>
      </c>
      <c r="G1893">
        <v>51.907361711500002</v>
      </c>
      <c r="H1893">
        <v>0.167293177783676</v>
      </c>
      <c r="I1893">
        <v>4.4000000000000004</v>
      </c>
      <c r="J1893">
        <v>0.22838177900000001</v>
      </c>
      <c r="K1893">
        <v>0</v>
      </c>
      <c r="L1893">
        <v>0</v>
      </c>
      <c r="M1893">
        <v>0</v>
      </c>
      <c r="N1893">
        <v>65</v>
      </c>
      <c r="O1893">
        <v>14725.927473132801</v>
      </c>
      <c r="P1893">
        <v>226.55273035588925</v>
      </c>
      <c r="Q1893">
        <v>14099.915500061001</v>
      </c>
      <c r="R1893">
        <f>Q1893/AJ1893</f>
        <v>9.3624936919395747</v>
      </c>
      <c r="S1893">
        <v>1</v>
      </c>
      <c r="T1893">
        <v>0</v>
      </c>
      <c r="U1893">
        <v>2</v>
      </c>
      <c r="V1893">
        <v>0</v>
      </c>
      <c r="W1893">
        <v>1</v>
      </c>
      <c r="X1893">
        <v>1</v>
      </c>
      <c r="Y1893">
        <v>1</v>
      </c>
      <c r="Z1893">
        <v>1</v>
      </c>
      <c r="AA1893">
        <v>0</v>
      </c>
      <c r="AB1893">
        <v>55.139803686818802</v>
      </c>
      <c r="AC1893">
        <v>7.4842395247811098</v>
      </c>
      <c r="AD1893">
        <v>14099.915500061001</v>
      </c>
      <c r="AE1893">
        <v>9.3624936919395907</v>
      </c>
      <c r="AF1893">
        <v>0</v>
      </c>
      <c r="AG1893">
        <v>0</v>
      </c>
      <c r="AH1893">
        <v>14099.915500061001</v>
      </c>
      <c r="AI1893">
        <v>0</v>
      </c>
      <c r="AJ1893">
        <v>1506</v>
      </c>
      <c r="AK1893">
        <v>10169.709999999999</v>
      </c>
      <c r="AL1893">
        <v>0.82802124833997304</v>
      </c>
      <c r="AM1893">
        <v>0.17197875166002599</v>
      </c>
      <c r="AN1893">
        <v>1.46082337317397E-2</v>
      </c>
      <c r="AO1893">
        <v>2.85524568393094E-2</v>
      </c>
      <c r="AP1893">
        <v>1.8592297476759601E-2</v>
      </c>
      <c r="AQ1893">
        <v>0.42098273572377098</v>
      </c>
      <c r="AR1893">
        <v>0.22938689217758901</v>
      </c>
      <c r="AS1893">
        <v>0.116279069767441</v>
      </c>
      <c r="AT1893">
        <v>17906</v>
      </c>
      <c r="AU1893">
        <v>38393</v>
      </c>
      <c r="AV1893">
        <v>46943.369175627202</v>
      </c>
      <c r="AW1893">
        <v>0.35790172642762202</v>
      </c>
      <c r="AX1893">
        <v>0.35042735042735002</v>
      </c>
      <c r="AY1893">
        <v>33.700000000000003</v>
      </c>
      <c r="AZ1893">
        <v>0.24236387782204499</v>
      </c>
      <c r="BA1893">
        <v>3.45285524568393E-2</v>
      </c>
      <c r="BB1893">
        <v>0.35842293906810002</v>
      </c>
      <c r="BC1893">
        <v>0.86559139784946204</v>
      </c>
      <c r="BD1893">
        <v>0.13440860215053699</v>
      </c>
      <c r="BE1893">
        <v>1982</v>
      </c>
      <c r="BF1893">
        <v>37</v>
      </c>
      <c r="BG1893">
        <v>0.107547012</v>
      </c>
      <c r="BH1893">
        <v>0</v>
      </c>
      <c r="BI1893">
        <v>0</v>
      </c>
    </row>
    <row r="1894" spans="1:61" x14ac:dyDescent="0.2">
      <c r="A1894">
        <v>1893</v>
      </c>
      <c r="B1894">
        <v>40136186003</v>
      </c>
      <c r="C1894">
        <v>4550000046</v>
      </c>
      <c r="D1894" t="s">
        <v>360</v>
      </c>
      <c r="E1894">
        <v>85027</v>
      </c>
      <c r="F1894">
        <v>2061.1300366672399</v>
      </c>
      <c r="G1894">
        <v>51.907361711500002</v>
      </c>
      <c r="H1894">
        <v>0.16499393345270899</v>
      </c>
      <c r="I1894">
        <v>4.4000000000000004</v>
      </c>
      <c r="J1894">
        <v>0.22838177900000001</v>
      </c>
      <c r="K1894">
        <v>0</v>
      </c>
      <c r="L1894">
        <v>0</v>
      </c>
      <c r="M1894">
        <v>0</v>
      </c>
      <c r="N1894">
        <v>98</v>
      </c>
      <c r="O1894">
        <v>55892.181938086404</v>
      </c>
      <c r="P1894">
        <v>570.32838712333069</v>
      </c>
      <c r="Q1894">
        <v>20471.635548429698</v>
      </c>
      <c r="R1894">
        <f>Q1894/AJ1894</f>
        <v>11.922909463267152</v>
      </c>
      <c r="S1894">
        <v>1</v>
      </c>
      <c r="T1894">
        <v>0</v>
      </c>
      <c r="U1894">
        <v>2</v>
      </c>
      <c r="V1894">
        <v>0</v>
      </c>
      <c r="W1894">
        <v>1</v>
      </c>
      <c r="X1894">
        <v>1</v>
      </c>
      <c r="Y1894">
        <v>1</v>
      </c>
      <c r="Z1894">
        <v>1</v>
      </c>
      <c r="AA1894">
        <v>0</v>
      </c>
      <c r="AB1894">
        <v>705.40793233366401</v>
      </c>
      <c r="AC1894">
        <v>7.4842395247811098</v>
      </c>
      <c r="AD1894">
        <v>20471.635548429698</v>
      </c>
      <c r="AE1894">
        <v>11.922909463267199</v>
      </c>
      <c r="AF1894">
        <v>0</v>
      </c>
      <c r="AG1894">
        <v>0</v>
      </c>
      <c r="AH1894">
        <v>20471.635548429698</v>
      </c>
      <c r="AI1894">
        <v>0</v>
      </c>
      <c r="AJ1894">
        <v>1717</v>
      </c>
      <c r="AK1894">
        <v>3785.723</v>
      </c>
      <c r="AL1894">
        <v>0.85672684915550301</v>
      </c>
      <c r="AM1894">
        <v>0.14327315084449599</v>
      </c>
      <c r="AN1894">
        <v>0</v>
      </c>
      <c r="AO1894">
        <v>4.0768782760628999E-3</v>
      </c>
      <c r="AP1894">
        <v>6.9889341875364001E-3</v>
      </c>
      <c r="AQ1894">
        <v>0.171228887594641</v>
      </c>
      <c r="AR1894">
        <v>0.13913751017087</v>
      </c>
      <c r="AS1894">
        <v>0.218063466232709</v>
      </c>
      <c r="AT1894">
        <v>29799</v>
      </c>
      <c r="AU1894">
        <v>55684</v>
      </c>
      <c r="AV1894">
        <v>81399.671592775005</v>
      </c>
      <c r="AW1894">
        <v>0.31924882629107898</v>
      </c>
      <c r="AX1894">
        <v>0.73966309341500702</v>
      </c>
      <c r="AY1894">
        <v>37.799999999999997</v>
      </c>
      <c r="AZ1894">
        <v>0.23878858474082701</v>
      </c>
      <c r="BA1894">
        <v>0.16132789749563101</v>
      </c>
      <c r="BB1894">
        <v>0.40065681444991702</v>
      </c>
      <c r="BC1894">
        <v>0.96715927750410502</v>
      </c>
      <c r="BD1894">
        <v>3.2840722495894897E-2</v>
      </c>
      <c r="BE1894">
        <v>1970</v>
      </c>
      <c r="BF1894">
        <v>49</v>
      </c>
      <c r="BG1894">
        <v>9.0517376999999996E-2</v>
      </c>
      <c r="BH1894">
        <v>0</v>
      </c>
      <c r="BI1894">
        <v>0</v>
      </c>
    </row>
    <row r="1895" spans="1:61" x14ac:dyDescent="0.2">
      <c r="A1895">
        <v>1894</v>
      </c>
      <c r="B1895">
        <v>40136187001</v>
      </c>
      <c r="C1895">
        <v>4550000046</v>
      </c>
      <c r="D1895" t="s">
        <v>360</v>
      </c>
      <c r="E1895">
        <v>85027</v>
      </c>
      <c r="F1895">
        <v>1696.2827252314401</v>
      </c>
      <c r="G1895">
        <v>51.907361711500002</v>
      </c>
      <c r="H1895">
        <v>8.3759683031809501E-2</v>
      </c>
      <c r="I1895">
        <v>4.4000000000000004</v>
      </c>
      <c r="J1895">
        <v>0.22838177900000001</v>
      </c>
      <c r="K1895">
        <v>0</v>
      </c>
      <c r="L1895">
        <v>0</v>
      </c>
      <c r="M1895">
        <v>0</v>
      </c>
      <c r="N1895">
        <v>72</v>
      </c>
      <c r="O1895">
        <v>52599.712929107001</v>
      </c>
      <c r="P1895">
        <v>730.55156845981946</v>
      </c>
      <c r="Q1895">
        <v>20896.272873169499</v>
      </c>
      <c r="R1895">
        <f>Q1895/AJ1895</f>
        <v>11.752684405607143</v>
      </c>
      <c r="S1895">
        <v>1</v>
      </c>
      <c r="T1895">
        <v>0</v>
      </c>
      <c r="U1895">
        <v>2</v>
      </c>
      <c r="V1895">
        <v>0</v>
      </c>
      <c r="W1895">
        <v>1</v>
      </c>
      <c r="X1895">
        <v>1</v>
      </c>
      <c r="Y1895">
        <v>1</v>
      </c>
      <c r="Z1895">
        <v>1</v>
      </c>
      <c r="AA1895">
        <v>0</v>
      </c>
      <c r="AB1895">
        <v>482.16772419985801</v>
      </c>
      <c r="AC1895">
        <v>11.0539127386107</v>
      </c>
      <c r="AD1895">
        <v>20896.272873169499</v>
      </c>
      <c r="AE1895">
        <v>11.7526844056071</v>
      </c>
      <c r="AF1895">
        <v>0</v>
      </c>
      <c r="AG1895">
        <v>0</v>
      </c>
      <c r="AH1895">
        <v>20896.272873169499</v>
      </c>
      <c r="AI1895">
        <v>0</v>
      </c>
      <c r="AJ1895">
        <v>1778</v>
      </c>
      <c r="AK1895">
        <v>7145.759</v>
      </c>
      <c r="AL1895">
        <v>0.81664791901012301</v>
      </c>
      <c r="AM1895">
        <v>0.18335208098987599</v>
      </c>
      <c r="AN1895">
        <v>1.85601799775028E-2</v>
      </c>
      <c r="AO1895">
        <v>1.4623172103487E-2</v>
      </c>
      <c r="AP1895">
        <v>1.12485939257592E-2</v>
      </c>
      <c r="AQ1895">
        <v>0.47975253093363301</v>
      </c>
      <c r="AR1895">
        <v>0.17289719626168201</v>
      </c>
      <c r="AS1895">
        <v>0.15514018691588699</v>
      </c>
      <c r="AT1895">
        <v>23258</v>
      </c>
      <c r="AU1895">
        <v>64696</v>
      </c>
      <c r="AV1895">
        <v>74142.589118198899</v>
      </c>
      <c r="AW1895">
        <v>0.27446569178852598</v>
      </c>
      <c r="AX1895">
        <v>0.74836601307189499</v>
      </c>
      <c r="AY1895">
        <v>30.9</v>
      </c>
      <c r="AZ1895">
        <v>0.29246344206974101</v>
      </c>
      <c r="BA1895">
        <v>9.9550056242969601E-2</v>
      </c>
      <c r="BB1895">
        <v>0.467166979362101</v>
      </c>
      <c r="BC1895">
        <v>0.98874296435272002</v>
      </c>
      <c r="BD1895">
        <v>1.1257035647279499E-2</v>
      </c>
      <c r="BE1895">
        <v>1988</v>
      </c>
      <c r="BF1895">
        <v>31</v>
      </c>
      <c r="BG1895">
        <v>0.103273004</v>
      </c>
      <c r="BH1895">
        <v>0</v>
      </c>
      <c r="BI1895">
        <v>0</v>
      </c>
    </row>
    <row r="1896" spans="1:61" x14ac:dyDescent="0.2">
      <c r="A1896">
        <v>1895</v>
      </c>
      <c r="B1896">
        <v>40136187002</v>
      </c>
      <c r="C1896">
        <v>4550000046</v>
      </c>
      <c r="D1896" t="s">
        <v>360</v>
      </c>
      <c r="E1896">
        <v>85027</v>
      </c>
      <c r="F1896">
        <v>1277.98884180444</v>
      </c>
      <c r="G1896">
        <v>51.907361711500002</v>
      </c>
      <c r="H1896">
        <v>0.120677482930415</v>
      </c>
      <c r="I1896">
        <v>4.4000000000000004</v>
      </c>
      <c r="J1896">
        <v>0.22838177900000001</v>
      </c>
      <c r="K1896">
        <v>0</v>
      </c>
      <c r="L1896">
        <v>0</v>
      </c>
      <c r="M1896">
        <v>0</v>
      </c>
      <c r="N1896">
        <v>55</v>
      </c>
      <c r="O1896">
        <v>14084.0921246545</v>
      </c>
      <c r="P1896">
        <v>256.07440226644547</v>
      </c>
      <c r="Q1896">
        <v>12547.050606478901</v>
      </c>
      <c r="R1896">
        <f>Q1896/AJ1896</f>
        <v>10.42113837747417</v>
      </c>
      <c r="S1896">
        <v>1</v>
      </c>
      <c r="T1896">
        <v>0</v>
      </c>
      <c r="U1896">
        <v>2</v>
      </c>
      <c r="V1896">
        <v>0</v>
      </c>
      <c r="W1896">
        <v>1</v>
      </c>
      <c r="X1896">
        <v>1</v>
      </c>
      <c r="Y1896">
        <v>1</v>
      </c>
      <c r="Z1896">
        <v>1</v>
      </c>
      <c r="AA1896">
        <v>0</v>
      </c>
      <c r="AB1896">
        <v>497.03118178193398</v>
      </c>
      <c r="AC1896">
        <v>7.4842395247811098</v>
      </c>
      <c r="AD1896">
        <v>12547.050606478901</v>
      </c>
      <c r="AE1896">
        <v>10.4211383774742</v>
      </c>
      <c r="AF1896">
        <v>0</v>
      </c>
      <c r="AG1896">
        <v>0</v>
      </c>
      <c r="AH1896">
        <v>12547.050606478901</v>
      </c>
      <c r="AI1896">
        <v>0</v>
      </c>
      <c r="AJ1896">
        <v>1204</v>
      </c>
      <c r="AK1896">
        <v>5075.2169999999996</v>
      </c>
      <c r="AL1896">
        <v>0.83887043189368704</v>
      </c>
      <c r="AM1896">
        <v>0.16112956810631199</v>
      </c>
      <c r="AN1896">
        <v>0</v>
      </c>
      <c r="AO1896">
        <v>9.9667774086378697E-3</v>
      </c>
      <c r="AP1896">
        <v>6.6445182724252398E-3</v>
      </c>
      <c r="AQ1896">
        <v>0.31478405315614599</v>
      </c>
      <c r="AR1896">
        <v>9.70414201183432E-2</v>
      </c>
      <c r="AS1896">
        <v>0.106508875739644</v>
      </c>
      <c r="AT1896">
        <v>28340</v>
      </c>
      <c r="AU1896">
        <v>69375</v>
      </c>
      <c r="AV1896">
        <v>74815.137614678897</v>
      </c>
      <c r="AW1896">
        <v>0.145348837209302</v>
      </c>
      <c r="AX1896">
        <v>0.83715596330275199</v>
      </c>
      <c r="AY1896">
        <v>36.9</v>
      </c>
      <c r="AZ1896">
        <v>0.22176079734219201</v>
      </c>
      <c r="BA1896">
        <v>9.5514950166112902E-2</v>
      </c>
      <c r="BB1896">
        <v>0.307339449541284</v>
      </c>
      <c r="BC1896">
        <v>0.95642201834862295</v>
      </c>
      <c r="BD1896">
        <v>4.3577981651376101E-2</v>
      </c>
      <c r="BE1896">
        <v>1976</v>
      </c>
      <c r="BF1896">
        <v>43</v>
      </c>
      <c r="BG1896">
        <v>0.106856598</v>
      </c>
      <c r="BH1896">
        <v>0</v>
      </c>
      <c r="BI1896">
        <v>0</v>
      </c>
    </row>
    <row r="1897" spans="1:61" x14ac:dyDescent="0.2">
      <c r="A1897">
        <v>1896</v>
      </c>
      <c r="B1897">
        <v>40136188001</v>
      </c>
      <c r="C1897">
        <v>4550000046</v>
      </c>
      <c r="D1897" t="s">
        <v>360</v>
      </c>
      <c r="E1897">
        <v>85027</v>
      </c>
      <c r="F1897">
        <v>2030.0783419008601</v>
      </c>
      <c r="G1897">
        <v>51.907361711500002</v>
      </c>
      <c r="H1897">
        <v>0.12925804561361801</v>
      </c>
      <c r="I1897">
        <v>4.4000000000000004</v>
      </c>
      <c r="J1897">
        <v>0.22838177900000001</v>
      </c>
      <c r="K1897">
        <v>0</v>
      </c>
      <c r="L1897">
        <v>0</v>
      </c>
      <c r="M1897">
        <v>0</v>
      </c>
      <c r="N1897">
        <v>52</v>
      </c>
      <c r="O1897">
        <v>29607.903308118301</v>
      </c>
      <c r="P1897">
        <v>569.38275592535194</v>
      </c>
      <c r="Q1897">
        <v>5516.3058269121602</v>
      </c>
      <c r="R1897">
        <f>Q1897/AJ1897</f>
        <v>9.6607807826832932</v>
      </c>
      <c r="S1897">
        <v>1</v>
      </c>
      <c r="T1897">
        <v>0</v>
      </c>
      <c r="U1897">
        <v>2</v>
      </c>
      <c r="V1897">
        <v>0</v>
      </c>
      <c r="W1897">
        <v>1</v>
      </c>
      <c r="X1897">
        <v>1</v>
      </c>
      <c r="Y1897">
        <v>1</v>
      </c>
      <c r="Z1897">
        <v>1</v>
      </c>
      <c r="AA1897">
        <v>0</v>
      </c>
      <c r="AB1897">
        <v>753.63616569338205</v>
      </c>
      <c r="AC1897">
        <v>7.4842395247811098</v>
      </c>
      <c r="AD1897">
        <v>5516.3058269121602</v>
      </c>
      <c r="AE1897">
        <v>9.6607807826832897</v>
      </c>
      <c r="AF1897">
        <v>0</v>
      </c>
      <c r="AG1897">
        <v>0</v>
      </c>
      <c r="AH1897">
        <v>5516.3058269121602</v>
      </c>
      <c r="AI1897">
        <v>0</v>
      </c>
      <c r="AJ1897">
        <v>571</v>
      </c>
      <c r="AK1897">
        <v>3729.6750000000002</v>
      </c>
      <c r="AL1897">
        <v>0.59019264448336195</v>
      </c>
      <c r="AM1897">
        <v>0.409807355516637</v>
      </c>
      <c r="AN1897">
        <v>6.8301225919439504E-2</v>
      </c>
      <c r="AO1897">
        <v>0</v>
      </c>
      <c r="AP1897">
        <v>4.72854640980735E-2</v>
      </c>
      <c r="AQ1897">
        <v>0.35901926444833598</v>
      </c>
      <c r="AR1897">
        <v>0.168508287292817</v>
      </c>
      <c r="AS1897">
        <v>0.32872928176795502</v>
      </c>
      <c r="AT1897">
        <v>24419</v>
      </c>
      <c r="AU1897">
        <v>46719</v>
      </c>
      <c r="AV1897">
        <v>52819.583333333299</v>
      </c>
      <c r="AW1897">
        <v>0.481611208406304</v>
      </c>
      <c r="AX1897">
        <v>0.36127167630057799</v>
      </c>
      <c r="AY1897">
        <v>31.5</v>
      </c>
      <c r="AZ1897">
        <v>0.25218914185639202</v>
      </c>
      <c r="BA1897">
        <v>0.13309982486865099</v>
      </c>
      <c r="BB1897">
        <v>0.28749999999999998</v>
      </c>
      <c r="BC1897">
        <v>0.9375</v>
      </c>
      <c r="BD1897">
        <v>6.25E-2</v>
      </c>
      <c r="BE1897">
        <v>1982</v>
      </c>
      <c r="BF1897">
        <v>37</v>
      </c>
      <c r="BG1897">
        <v>9.912841E-2</v>
      </c>
      <c r="BH1897">
        <v>0</v>
      </c>
      <c r="BI1897">
        <v>0</v>
      </c>
    </row>
    <row r="1898" spans="1:61" x14ac:dyDescent="0.2">
      <c r="A1898">
        <v>1897</v>
      </c>
      <c r="B1898">
        <v>40136188002</v>
      </c>
      <c r="C1898">
        <v>4550000046</v>
      </c>
      <c r="D1898" t="s">
        <v>360</v>
      </c>
      <c r="E1898">
        <v>85027</v>
      </c>
      <c r="F1898">
        <v>2133.9312058523701</v>
      </c>
      <c r="G1898">
        <v>51.907361711500002</v>
      </c>
      <c r="H1898">
        <v>0.17544389756574</v>
      </c>
      <c r="I1898">
        <v>4.4000000000000004</v>
      </c>
      <c r="J1898">
        <v>0.22838177900000001</v>
      </c>
      <c r="K1898">
        <v>0</v>
      </c>
      <c r="L1898">
        <v>0</v>
      </c>
      <c r="M1898">
        <v>0</v>
      </c>
      <c r="N1898">
        <v>86</v>
      </c>
      <c r="O1898">
        <v>17519.074092134499</v>
      </c>
      <c r="P1898">
        <v>203.71016386202905</v>
      </c>
      <c r="Q1898">
        <v>20915.372102491401</v>
      </c>
      <c r="R1898">
        <f>Q1898/AJ1898</f>
        <v>10.973437619355405</v>
      </c>
      <c r="S1898">
        <v>1</v>
      </c>
      <c r="T1898">
        <v>0</v>
      </c>
      <c r="U1898">
        <v>2</v>
      </c>
      <c r="V1898">
        <v>0</v>
      </c>
      <c r="W1898">
        <v>1</v>
      </c>
      <c r="X1898">
        <v>1</v>
      </c>
      <c r="Y1898">
        <v>1</v>
      </c>
      <c r="Z1898">
        <v>1</v>
      </c>
      <c r="AA1898">
        <v>0</v>
      </c>
      <c r="AB1898">
        <v>683.614378636899</v>
      </c>
      <c r="AC1898">
        <v>7.4842395247811098</v>
      </c>
      <c r="AD1898">
        <v>20915.372102491401</v>
      </c>
      <c r="AE1898">
        <v>10.9734376193554</v>
      </c>
      <c r="AF1898">
        <v>0</v>
      </c>
      <c r="AG1898">
        <v>0</v>
      </c>
      <c r="AH1898">
        <v>20915.372102491401</v>
      </c>
      <c r="AI1898">
        <v>0</v>
      </c>
      <c r="AJ1898">
        <v>1906</v>
      </c>
      <c r="AK1898">
        <v>22338.39</v>
      </c>
      <c r="AL1898">
        <v>0.81794333683105902</v>
      </c>
      <c r="AM1898">
        <v>0.18205666316894001</v>
      </c>
      <c r="AN1898">
        <v>7.3452256033578103E-3</v>
      </c>
      <c r="AO1898">
        <v>9.4438614900314802E-3</v>
      </c>
      <c r="AP1898">
        <v>1.3641133263378799E-2</v>
      </c>
      <c r="AQ1898">
        <v>0.49317943336830999</v>
      </c>
      <c r="AR1898">
        <v>0.26894639556376998</v>
      </c>
      <c r="AS1898">
        <v>8.4103512014787399E-2</v>
      </c>
      <c r="AT1898">
        <v>14084</v>
      </c>
      <c r="AU1898">
        <v>37361</v>
      </c>
      <c r="AV1898">
        <v>39549.685534591197</v>
      </c>
      <c r="AW1898">
        <v>0.45225603357817401</v>
      </c>
      <c r="AX1898">
        <v>0</v>
      </c>
      <c r="AY1898">
        <v>26.9</v>
      </c>
      <c r="AZ1898">
        <v>0.27282266526757598</v>
      </c>
      <c r="BA1898">
        <v>1.2067156348373499E-2</v>
      </c>
      <c r="BB1898">
        <v>0.52044025157232698</v>
      </c>
      <c r="BC1898">
        <v>0.982704402515723</v>
      </c>
      <c r="BD1898">
        <v>1.7295597484276701E-2</v>
      </c>
      <c r="BE1898">
        <v>1983</v>
      </c>
      <c r="BF1898">
        <v>36</v>
      </c>
      <c r="BG1898">
        <v>7.9196517999999994E-2</v>
      </c>
      <c r="BH1898">
        <v>0</v>
      </c>
      <c r="BI1898">
        <v>0</v>
      </c>
    </row>
    <row r="1899" spans="1:61" x14ac:dyDescent="0.2">
      <c r="A1899">
        <v>1898</v>
      </c>
      <c r="B1899">
        <v>40136188003</v>
      </c>
      <c r="C1899">
        <v>4550000123</v>
      </c>
      <c r="D1899" t="s">
        <v>128</v>
      </c>
      <c r="E1899">
        <v>85029</v>
      </c>
      <c r="F1899">
        <v>4420.4617529194002</v>
      </c>
      <c r="G1899">
        <v>1659.8622170900001</v>
      </c>
      <c r="H1899">
        <v>0.109442609762022</v>
      </c>
      <c r="I1899">
        <v>4.7</v>
      </c>
      <c r="J1899">
        <v>0.13009763099999999</v>
      </c>
      <c r="K1899">
        <v>0</v>
      </c>
      <c r="L1899">
        <v>0</v>
      </c>
      <c r="M1899">
        <v>0</v>
      </c>
      <c r="N1899">
        <v>49</v>
      </c>
      <c r="O1899">
        <v>29937.384367628401</v>
      </c>
      <c r="P1899">
        <v>610.96702791078371</v>
      </c>
      <c r="Q1899">
        <v>11057.4005888958</v>
      </c>
      <c r="R1899">
        <f>Q1899/AJ1899</f>
        <v>7.1476409753689722</v>
      </c>
      <c r="S1899">
        <v>1</v>
      </c>
      <c r="T1899">
        <v>0</v>
      </c>
      <c r="U1899">
        <v>2</v>
      </c>
      <c r="V1899">
        <v>0</v>
      </c>
      <c r="W1899">
        <v>1</v>
      </c>
      <c r="X1899">
        <v>2</v>
      </c>
      <c r="Y1899">
        <v>1</v>
      </c>
      <c r="Z1899">
        <v>0.5</v>
      </c>
      <c r="AA1899">
        <v>0</v>
      </c>
      <c r="AB1899">
        <v>496.66705927203498</v>
      </c>
      <c r="AC1899">
        <v>12.714334417700901</v>
      </c>
      <c r="AD1899">
        <v>11057.4005888958</v>
      </c>
      <c r="AE1899">
        <v>7.14764097536899</v>
      </c>
      <c r="AF1899">
        <v>0</v>
      </c>
      <c r="AG1899">
        <v>0</v>
      </c>
      <c r="AH1899">
        <v>11057.4005888958</v>
      </c>
      <c r="AI1899">
        <v>0</v>
      </c>
      <c r="AJ1899">
        <v>1547</v>
      </c>
      <c r="AK1899">
        <v>10930.07</v>
      </c>
      <c r="AL1899">
        <v>0.70588235294117596</v>
      </c>
      <c r="AM1899">
        <v>0.29411764705882298</v>
      </c>
      <c r="AN1899">
        <v>0.104718810601163</v>
      </c>
      <c r="AO1899">
        <v>0</v>
      </c>
      <c r="AP1899">
        <v>0</v>
      </c>
      <c r="AQ1899">
        <v>0.41176470588235198</v>
      </c>
      <c r="AR1899">
        <v>2.2340425531914801E-2</v>
      </c>
      <c r="AS1899">
        <v>0.159574468085106</v>
      </c>
      <c r="AT1899">
        <v>21259</v>
      </c>
      <c r="AU1899">
        <v>31909</v>
      </c>
      <c r="AV1899">
        <v>46916.521739130403</v>
      </c>
      <c r="AW1899">
        <v>0.28442146089204901</v>
      </c>
      <c r="AX1899">
        <v>0.240053050397877</v>
      </c>
      <c r="AY1899">
        <v>27.6</v>
      </c>
      <c r="AZ1899">
        <v>0.30704589528118897</v>
      </c>
      <c r="BA1899">
        <v>7.1751777634130501E-2</v>
      </c>
      <c r="BB1899">
        <v>0.37826086956521698</v>
      </c>
      <c r="BC1899">
        <v>0.97826086956521696</v>
      </c>
      <c r="BD1899">
        <v>2.1739130434782601E-2</v>
      </c>
      <c r="BE1899">
        <v>1985</v>
      </c>
      <c r="BF1899">
        <v>34</v>
      </c>
      <c r="BG1899">
        <v>0.12248735600000001</v>
      </c>
      <c r="BH1899">
        <v>0</v>
      </c>
      <c r="BI1899">
        <v>0</v>
      </c>
    </row>
    <row r="1900" spans="1:61" x14ac:dyDescent="0.2">
      <c r="A1900">
        <v>1899</v>
      </c>
      <c r="B1900">
        <v>40136188004</v>
      </c>
      <c r="C1900">
        <v>4550000123</v>
      </c>
      <c r="D1900" t="s">
        <v>128</v>
      </c>
      <c r="E1900">
        <v>85029</v>
      </c>
      <c r="F1900">
        <v>4506.8273880834504</v>
      </c>
      <c r="G1900">
        <v>1659.8622170900001</v>
      </c>
      <c r="H1900">
        <v>8.3140196822256096E-2</v>
      </c>
      <c r="I1900">
        <v>4.7</v>
      </c>
      <c r="J1900">
        <v>0.13009763099999999</v>
      </c>
      <c r="K1900">
        <v>0</v>
      </c>
      <c r="L1900">
        <v>0</v>
      </c>
      <c r="M1900">
        <v>0</v>
      </c>
      <c r="N1900">
        <v>67</v>
      </c>
      <c r="O1900">
        <v>34354.384052838999</v>
      </c>
      <c r="P1900">
        <v>512.75200078864179</v>
      </c>
      <c r="Q1900">
        <v>7596.4593234635904</v>
      </c>
      <c r="R1900">
        <f>Q1900/AJ1900</f>
        <v>8.459308823456114</v>
      </c>
      <c r="S1900">
        <v>1</v>
      </c>
      <c r="T1900">
        <v>0</v>
      </c>
      <c r="U1900">
        <v>2</v>
      </c>
      <c r="V1900">
        <v>0</v>
      </c>
      <c r="W1900">
        <v>1</v>
      </c>
      <c r="X1900">
        <v>1</v>
      </c>
      <c r="Y1900">
        <v>1</v>
      </c>
      <c r="Z1900">
        <v>1</v>
      </c>
      <c r="AA1900">
        <v>0</v>
      </c>
      <c r="AB1900">
        <v>723.80837566464197</v>
      </c>
      <c r="AC1900">
        <v>11.0539127386107</v>
      </c>
      <c r="AD1900">
        <v>7596.4593234635904</v>
      </c>
      <c r="AE1900">
        <v>8.4593088234561105</v>
      </c>
      <c r="AF1900">
        <v>0</v>
      </c>
      <c r="AG1900">
        <v>0</v>
      </c>
      <c r="AH1900">
        <v>7596.4593234635904</v>
      </c>
      <c r="AI1900">
        <v>0</v>
      </c>
      <c r="AJ1900">
        <v>898</v>
      </c>
      <c r="AK1900">
        <v>8488.0450000000001</v>
      </c>
      <c r="AL1900">
        <v>0.85412026726057899</v>
      </c>
      <c r="AM1900">
        <v>0.14587973273942001</v>
      </c>
      <c r="AN1900">
        <v>0</v>
      </c>
      <c r="AO1900">
        <v>0</v>
      </c>
      <c r="AP1900">
        <v>0</v>
      </c>
      <c r="AQ1900">
        <v>0.292873051224944</v>
      </c>
      <c r="AR1900">
        <v>0.05</v>
      </c>
      <c r="AS1900">
        <v>4.8717948717948698E-2</v>
      </c>
      <c r="AT1900">
        <v>17112</v>
      </c>
      <c r="AU1900">
        <v>20855</v>
      </c>
      <c r="AV1900">
        <v>29692.6380368098</v>
      </c>
      <c r="AW1900">
        <v>0.47772828507795001</v>
      </c>
      <c r="AX1900">
        <v>0.17152103559870499</v>
      </c>
      <c r="AY1900">
        <v>49</v>
      </c>
      <c r="AZ1900">
        <v>8.4632516703786104E-2</v>
      </c>
      <c r="BA1900">
        <v>0.25389755011135801</v>
      </c>
      <c r="BB1900">
        <v>0.11247443762781099</v>
      </c>
      <c r="BC1900">
        <v>0.76687116564417102</v>
      </c>
      <c r="BD1900">
        <v>0.23312883435582801</v>
      </c>
      <c r="BE1900">
        <v>1983</v>
      </c>
      <c r="BF1900">
        <v>36</v>
      </c>
      <c r="BG1900">
        <v>0.104729787</v>
      </c>
      <c r="BH1900">
        <v>0</v>
      </c>
      <c r="BI1900">
        <v>0</v>
      </c>
    </row>
    <row r="1901" spans="1:61" x14ac:dyDescent="0.2">
      <c r="A1901">
        <v>1900</v>
      </c>
      <c r="B1901">
        <v>40136189001</v>
      </c>
      <c r="C1901">
        <v>4540500017</v>
      </c>
      <c r="D1901" t="s">
        <v>53</v>
      </c>
      <c r="E1901">
        <v>85345</v>
      </c>
      <c r="F1901">
        <v>17465.115293172701</v>
      </c>
      <c r="G1901">
        <v>1.81109650094</v>
      </c>
      <c r="H1901">
        <v>0.117301142478901</v>
      </c>
      <c r="I1901">
        <v>4.5</v>
      </c>
      <c r="J1901">
        <v>0.52509699399999998</v>
      </c>
      <c r="K1901">
        <v>0</v>
      </c>
      <c r="L1901">
        <v>0</v>
      </c>
      <c r="M1901">
        <v>0</v>
      </c>
      <c r="N1901">
        <v>75</v>
      </c>
      <c r="O1901">
        <v>33096.399692409199</v>
      </c>
      <c r="P1901">
        <v>441.28532923212265</v>
      </c>
      <c r="Q1901">
        <v>24705.973104581601</v>
      </c>
      <c r="R1901">
        <f>Q1901/AJ1901</f>
        <v>13.347365264495732</v>
      </c>
      <c r="S1901">
        <v>1</v>
      </c>
      <c r="T1901">
        <v>0</v>
      </c>
      <c r="U1901">
        <v>2</v>
      </c>
      <c r="V1901">
        <v>0</v>
      </c>
      <c r="W1901">
        <v>1</v>
      </c>
      <c r="X1901">
        <v>3</v>
      </c>
      <c r="Y1901">
        <v>2</v>
      </c>
      <c r="Z1901">
        <v>0.66666666666666596</v>
      </c>
      <c r="AA1901">
        <v>0</v>
      </c>
      <c r="AB1901">
        <v>811.37248081772202</v>
      </c>
      <c r="AC1901">
        <v>46.189197611890897</v>
      </c>
      <c r="AD1901">
        <v>24705.973104581601</v>
      </c>
      <c r="AE1901">
        <v>13.3473652644957</v>
      </c>
      <c r="AF1901">
        <v>175.987127371273</v>
      </c>
      <c r="AG1901">
        <v>9.5076784101174303E-2</v>
      </c>
      <c r="AH1901">
        <v>24529.985977210399</v>
      </c>
      <c r="AI1901">
        <v>7.1232623230953404E-3</v>
      </c>
      <c r="AJ1901">
        <v>1851</v>
      </c>
      <c r="AK1901">
        <v>7452.78</v>
      </c>
      <c r="AL1901">
        <v>0.82982171799027504</v>
      </c>
      <c r="AM1901">
        <v>0.17017828200972401</v>
      </c>
      <c r="AN1901">
        <v>8.1037277147487808E-3</v>
      </c>
      <c r="AO1901">
        <v>0</v>
      </c>
      <c r="AP1901">
        <v>0.116153430578065</v>
      </c>
      <c r="AQ1901">
        <v>3.8357644516477503E-2</v>
      </c>
      <c r="AR1901">
        <v>4.5751633986928102E-2</v>
      </c>
      <c r="AS1901">
        <v>0.46332607116920799</v>
      </c>
      <c r="AT1901">
        <v>30129</v>
      </c>
      <c r="AU1901">
        <v>57679</v>
      </c>
      <c r="AV1901">
        <v>65765.139949109405</v>
      </c>
      <c r="AW1901">
        <v>0.17287952458130701</v>
      </c>
      <c r="AX1901">
        <v>0.57961053837342502</v>
      </c>
      <c r="AY1901">
        <v>36.700000000000003</v>
      </c>
      <c r="AZ1901">
        <v>0.197190707725553</v>
      </c>
      <c r="BA1901">
        <v>0.18638573743922199</v>
      </c>
      <c r="BB1901">
        <v>0.23791348600508899</v>
      </c>
      <c r="BC1901">
        <v>0.97964376590330704</v>
      </c>
      <c r="BD1901">
        <v>2.03562340966921E-2</v>
      </c>
      <c r="BE1901">
        <v>1984</v>
      </c>
      <c r="BF1901">
        <v>35</v>
      </c>
      <c r="BG1901">
        <v>0.129325468</v>
      </c>
      <c r="BH1901">
        <v>0</v>
      </c>
      <c r="BI1901">
        <v>0</v>
      </c>
    </row>
    <row r="1902" spans="1:61" x14ac:dyDescent="0.2">
      <c r="A1902">
        <v>1901</v>
      </c>
      <c r="B1902">
        <v>40136189002</v>
      </c>
      <c r="C1902">
        <v>4550000071</v>
      </c>
      <c r="D1902" t="s">
        <v>125</v>
      </c>
      <c r="E1902">
        <v>85022</v>
      </c>
      <c r="F1902">
        <v>2845.75285758175</v>
      </c>
      <c r="G1902">
        <v>36.927195793199999</v>
      </c>
      <c r="H1902">
        <v>0.121802406999156</v>
      </c>
      <c r="I1902">
        <v>4.5</v>
      </c>
      <c r="J1902">
        <v>0.24670982799999999</v>
      </c>
      <c r="K1902">
        <v>0</v>
      </c>
      <c r="L1902">
        <v>0</v>
      </c>
      <c r="M1902">
        <v>0</v>
      </c>
      <c r="N1902">
        <v>52</v>
      </c>
      <c r="O1902">
        <v>33322.162825249099</v>
      </c>
      <c r="P1902">
        <v>640.81082356248271</v>
      </c>
      <c r="Q1902">
        <v>14088.013576367201</v>
      </c>
      <c r="R1902">
        <f>Q1902/AJ1902</f>
        <v>8.5226942385766495</v>
      </c>
      <c r="S1902">
        <v>1</v>
      </c>
      <c r="T1902">
        <v>0</v>
      </c>
      <c r="U1902">
        <v>2</v>
      </c>
      <c r="V1902">
        <v>0</v>
      </c>
      <c r="W1902">
        <v>1</v>
      </c>
      <c r="X1902">
        <v>3</v>
      </c>
      <c r="Y1902">
        <v>2</v>
      </c>
      <c r="Z1902">
        <v>0.66666666666666596</v>
      </c>
      <c r="AA1902">
        <v>0</v>
      </c>
      <c r="AB1902">
        <v>833.693717174639</v>
      </c>
      <c r="AC1902">
        <v>30.9661475584398</v>
      </c>
      <c r="AD1902">
        <v>14088.013576367201</v>
      </c>
      <c r="AE1902">
        <v>8.5226942385766495</v>
      </c>
      <c r="AF1902">
        <v>172.34687582482201</v>
      </c>
      <c r="AG1902">
        <v>0.10426308277363699</v>
      </c>
      <c r="AH1902">
        <v>13915.666700542301</v>
      </c>
      <c r="AI1902">
        <v>1.22335824628914E-2</v>
      </c>
      <c r="AJ1902">
        <v>1653</v>
      </c>
      <c r="AK1902">
        <v>6666.1319999999996</v>
      </c>
      <c r="AL1902">
        <v>0.88747731397459095</v>
      </c>
      <c r="AM1902">
        <v>0.11252268602540801</v>
      </c>
      <c r="AN1902">
        <v>0</v>
      </c>
      <c r="AO1902">
        <v>0</v>
      </c>
      <c r="AP1902">
        <v>1.9963702359346601E-2</v>
      </c>
      <c r="AQ1902">
        <v>0.27828191167574101</v>
      </c>
      <c r="AR1902">
        <v>0.36168384879725002</v>
      </c>
      <c r="AS1902">
        <v>6.0137457044673499E-2</v>
      </c>
      <c r="AT1902">
        <v>16546</v>
      </c>
      <c r="AU1902">
        <v>32296</v>
      </c>
      <c r="AV1902">
        <v>40951.401869158901</v>
      </c>
      <c r="AW1902">
        <v>0.427102238354507</v>
      </c>
      <c r="AX1902">
        <v>0.697101449275362</v>
      </c>
      <c r="AY1902">
        <v>48.8</v>
      </c>
      <c r="AZ1902">
        <v>0.15668481548699301</v>
      </c>
      <c r="BA1902">
        <v>0.30611010284331502</v>
      </c>
      <c r="BB1902">
        <v>0.200934579439252</v>
      </c>
      <c r="BC1902">
        <v>0.94548286604361298</v>
      </c>
      <c r="BD1902">
        <v>5.4517133956386202E-2</v>
      </c>
      <c r="BE1902">
        <v>1979</v>
      </c>
      <c r="BF1902">
        <v>40</v>
      </c>
      <c r="BG1902">
        <v>8.3180200999999995E-2</v>
      </c>
      <c r="BH1902">
        <v>0</v>
      </c>
      <c r="BI1902">
        <v>0</v>
      </c>
    </row>
    <row r="1903" spans="1:61" x14ac:dyDescent="0.2">
      <c r="A1903">
        <v>1902</v>
      </c>
      <c r="B1903">
        <v>40136189003</v>
      </c>
      <c r="C1903">
        <v>4278200099</v>
      </c>
      <c r="D1903" t="s">
        <v>496</v>
      </c>
      <c r="E1903">
        <v>85308</v>
      </c>
      <c r="F1903">
        <v>6549.8736597724901</v>
      </c>
      <c r="G1903">
        <v>1466.06191281</v>
      </c>
      <c r="H1903">
        <v>0.115195903347708</v>
      </c>
      <c r="I1903">
        <v>4.8</v>
      </c>
      <c r="J1903">
        <v>0.16355717</v>
      </c>
      <c r="K1903">
        <v>17925.858700000001</v>
      </c>
      <c r="L1903">
        <v>3.0200000000000001E-3</v>
      </c>
      <c r="M1903">
        <v>1</v>
      </c>
      <c r="N1903">
        <v>50</v>
      </c>
      <c r="O1903">
        <v>15616.341409081</v>
      </c>
      <c r="P1903">
        <v>312.32682818161999</v>
      </c>
      <c r="Q1903">
        <v>12071.193630747301</v>
      </c>
      <c r="R1903">
        <f>Q1903/AJ1903</f>
        <v>14.068990245626225</v>
      </c>
      <c r="S1903">
        <v>1</v>
      </c>
      <c r="T1903">
        <v>0</v>
      </c>
      <c r="U1903">
        <v>2</v>
      </c>
      <c r="V1903">
        <v>0</v>
      </c>
      <c r="W1903">
        <v>1</v>
      </c>
      <c r="X1903">
        <v>1</v>
      </c>
      <c r="Y1903">
        <v>1</v>
      </c>
      <c r="Z1903">
        <v>1</v>
      </c>
      <c r="AA1903">
        <v>0</v>
      </c>
      <c r="AB1903">
        <v>297.98884786958502</v>
      </c>
      <c r="AC1903">
        <v>11.0539127386107</v>
      </c>
      <c r="AD1903">
        <v>12071.193630747301</v>
      </c>
      <c r="AE1903">
        <v>14.068990245626299</v>
      </c>
      <c r="AF1903">
        <v>0</v>
      </c>
      <c r="AG1903">
        <v>0</v>
      </c>
      <c r="AH1903">
        <v>12071.193630747301</v>
      </c>
      <c r="AI1903">
        <v>0</v>
      </c>
      <c r="AJ1903">
        <v>858</v>
      </c>
      <c r="AK1903">
        <v>3958.4059999999999</v>
      </c>
      <c r="AL1903">
        <v>0.92191142191142195</v>
      </c>
      <c r="AM1903">
        <v>7.8088578088577998E-2</v>
      </c>
      <c r="AN1903">
        <v>0</v>
      </c>
      <c r="AO1903">
        <v>0</v>
      </c>
      <c r="AP1903">
        <v>0</v>
      </c>
      <c r="AQ1903">
        <v>0.42773892773892702</v>
      </c>
      <c r="AR1903">
        <v>5.6657223796033898E-2</v>
      </c>
      <c r="AS1903">
        <v>0.31303116147308702</v>
      </c>
      <c r="AT1903">
        <v>32253</v>
      </c>
      <c r="AU1903">
        <v>57228</v>
      </c>
      <c r="AV1903">
        <v>69942.005420054207</v>
      </c>
      <c r="AW1903">
        <v>0.23543123543123501</v>
      </c>
      <c r="AX1903">
        <v>0.74254742547425401</v>
      </c>
      <c r="AY1903">
        <v>47.1</v>
      </c>
      <c r="AZ1903">
        <v>0.12937062937062899</v>
      </c>
      <c r="BA1903">
        <v>0.132867132867132</v>
      </c>
      <c r="BB1903">
        <v>0.203252032520325</v>
      </c>
      <c r="BC1903">
        <v>1</v>
      </c>
      <c r="BD1903">
        <v>0</v>
      </c>
      <c r="BE1903">
        <v>1989</v>
      </c>
      <c r="BF1903">
        <v>30</v>
      </c>
      <c r="BG1903">
        <v>0.13364559000000001</v>
      </c>
      <c r="BH1903">
        <v>0</v>
      </c>
      <c r="BI1903">
        <v>0</v>
      </c>
    </row>
    <row r="1904" spans="1:61" x14ac:dyDescent="0.2">
      <c r="A1904">
        <v>1903</v>
      </c>
      <c r="B1904">
        <v>40136189004</v>
      </c>
      <c r="C1904">
        <v>4550000116</v>
      </c>
      <c r="D1904" t="s">
        <v>127</v>
      </c>
      <c r="E1904">
        <v>85023</v>
      </c>
      <c r="F1904">
        <v>1738.84794690222</v>
      </c>
      <c r="G1904">
        <v>27.8572292966</v>
      </c>
      <c r="H1904">
        <v>7.4959878713291503E-2</v>
      </c>
      <c r="I1904">
        <v>4.5999999999999996</v>
      </c>
      <c r="J1904">
        <v>0.36601696</v>
      </c>
      <c r="K1904">
        <v>0</v>
      </c>
      <c r="L1904">
        <v>0</v>
      </c>
      <c r="M1904">
        <v>0</v>
      </c>
      <c r="N1904">
        <v>50</v>
      </c>
      <c r="O1904">
        <v>17464.336150827701</v>
      </c>
      <c r="P1904">
        <v>349.28672301655405</v>
      </c>
      <c r="Q1904">
        <v>11728.0904137855</v>
      </c>
      <c r="R1904">
        <f>Q1904/AJ1904</f>
        <v>11.798883716081992</v>
      </c>
      <c r="S1904">
        <v>1</v>
      </c>
      <c r="T1904">
        <v>0</v>
      </c>
      <c r="U1904">
        <v>2</v>
      </c>
      <c r="V1904">
        <v>0</v>
      </c>
      <c r="W1904">
        <v>1</v>
      </c>
      <c r="X1904">
        <v>1</v>
      </c>
      <c r="Y1904">
        <v>1</v>
      </c>
      <c r="Z1904">
        <v>1</v>
      </c>
      <c r="AA1904">
        <v>0</v>
      </c>
      <c r="AB1904">
        <v>285.58291412390099</v>
      </c>
      <c r="AC1904">
        <v>11.0539127386107</v>
      </c>
      <c r="AD1904">
        <v>11728.0904137855</v>
      </c>
      <c r="AE1904">
        <v>11.798883716082001</v>
      </c>
      <c r="AF1904">
        <v>0</v>
      </c>
      <c r="AG1904">
        <v>0</v>
      </c>
      <c r="AH1904">
        <v>11728.0904137855</v>
      </c>
      <c r="AI1904">
        <v>0</v>
      </c>
      <c r="AJ1904">
        <v>994</v>
      </c>
      <c r="AK1904">
        <v>4509.9059999999999</v>
      </c>
      <c r="AL1904">
        <v>0.98692152917505005</v>
      </c>
      <c r="AM1904">
        <v>1.3078470824949701E-2</v>
      </c>
      <c r="AN1904">
        <v>0</v>
      </c>
      <c r="AO1904">
        <v>0</v>
      </c>
      <c r="AP1904">
        <v>0</v>
      </c>
      <c r="AQ1904">
        <v>2.8169014084507001E-2</v>
      </c>
      <c r="AR1904">
        <v>3.7037037037037E-2</v>
      </c>
      <c r="AS1904">
        <v>0.41310541310541299</v>
      </c>
      <c r="AT1904">
        <v>33849</v>
      </c>
      <c r="AU1904">
        <v>90991</v>
      </c>
      <c r="AV1904">
        <v>88430.193905817199</v>
      </c>
      <c r="AW1904">
        <v>9.1743119266054995E-2</v>
      </c>
      <c r="AX1904">
        <v>0.65650969529085801</v>
      </c>
      <c r="AY1904">
        <v>41.8</v>
      </c>
      <c r="AZ1904">
        <v>0.249496981891348</v>
      </c>
      <c r="BA1904">
        <v>9.7585513078470798E-2</v>
      </c>
      <c r="BB1904">
        <v>0.39889196675900201</v>
      </c>
      <c r="BC1904">
        <v>1</v>
      </c>
      <c r="BD1904">
        <v>0</v>
      </c>
      <c r="BE1904">
        <v>1994</v>
      </c>
      <c r="BF1904">
        <v>25</v>
      </c>
      <c r="BG1904">
        <v>0.13427841300000001</v>
      </c>
      <c r="BH1904">
        <v>0</v>
      </c>
      <c r="BI1904">
        <v>0</v>
      </c>
    </row>
    <row r="1905" spans="1:61" x14ac:dyDescent="0.2">
      <c r="A1905">
        <v>1904</v>
      </c>
      <c r="B1905">
        <v>40136189005</v>
      </c>
      <c r="C1905">
        <v>4550000116</v>
      </c>
      <c r="D1905" t="s">
        <v>127</v>
      </c>
      <c r="E1905">
        <v>85023</v>
      </c>
      <c r="F1905">
        <v>1419.3440777553301</v>
      </c>
      <c r="G1905">
        <v>27.8572292966</v>
      </c>
      <c r="H1905">
        <v>5.1036640042854999E-2</v>
      </c>
      <c r="I1905">
        <v>4.5999999999999996</v>
      </c>
      <c r="J1905">
        <v>0.36601696</v>
      </c>
      <c r="K1905">
        <v>0</v>
      </c>
      <c r="L1905">
        <v>0</v>
      </c>
      <c r="M1905">
        <v>0</v>
      </c>
      <c r="N1905">
        <v>72</v>
      </c>
      <c r="O1905">
        <v>16022.416892584701</v>
      </c>
      <c r="P1905">
        <v>222.53356795256528</v>
      </c>
      <c r="Q1905">
        <v>13464.5835159616</v>
      </c>
      <c r="R1905">
        <f>Q1905/AJ1905</f>
        <v>8.532689173613182</v>
      </c>
      <c r="S1905">
        <v>1</v>
      </c>
      <c r="T1905">
        <v>0</v>
      </c>
      <c r="U1905">
        <v>2</v>
      </c>
      <c r="V1905">
        <v>0</v>
      </c>
      <c r="W1905">
        <v>1</v>
      </c>
      <c r="X1905">
        <v>1</v>
      </c>
      <c r="Y1905">
        <v>1</v>
      </c>
      <c r="Z1905">
        <v>1</v>
      </c>
      <c r="AA1905">
        <v>0</v>
      </c>
      <c r="AB1905">
        <v>677.72782282576804</v>
      </c>
      <c r="AC1905">
        <v>11.0539127386107</v>
      </c>
      <c r="AD1905">
        <v>13464.5835159616</v>
      </c>
      <c r="AE1905">
        <v>8.5326891736132104</v>
      </c>
      <c r="AF1905">
        <v>0</v>
      </c>
      <c r="AG1905">
        <v>0</v>
      </c>
      <c r="AH1905">
        <v>13464.5835159616</v>
      </c>
      <c r="AI1905">
        <v>0</v>
      </c>
      <c r="AJ1905">
        <v>1578</v>
      </c>
      <c r="AK1905">
        <v>26528.63</v>
      </c>
      <c r="AL1905">
        <v>0.57414448669201501</v>
      </c>
      <c r="AM1905">
        <v>0.42585551330798399</v>
      </c>
      <c r="AN1905">
        <v>0.26806083650190099</v>
      </c>
      <c r="AO1905">
        <v>0</v>
      </c>
      <c r="AP1905">
        <v>2.34474017743979E-2</v>
      </c>
      <c r="AQ1905">
        <v>0.152724968314321</v>
      </c>
      <c r="AR1905">
        <v>0.14673366834170801</v>
      </c>
      <c r="AS1905">
        <v>0.133668341708542</v>
      </c>
      <c r="AT1905">
        <v>24586</v>
      </c>
      <c r="AU1905">
        <v>60724</v>
      </c>
      <c r="AV1905">
        <v>54324.303405572799</v>
      </c>
      <c r="AW1905">
        <v>0.39337474120082799</v>
      </c>
      <c r="AX1905">
        <v>0</v>
      </c>
      <c r="AY1905">
        <v>29</v>
      </c>
      <c r="AZ1905">
        <v>0.20722433460076001</v>
      </c>
      <c r="BA1905">
        <v>1.7743979721165998E-2</v>
      </c>
      <c r="BB1905">
        <v>0.21052631578947301</v>
      </c>
      <c r="BC1905">
        <v>0.78947368421052599</v>
      </c>
      <c r="BD1905">
        <v>0.21052631578947301</v>
      </c>
      <c r="BE1905">
        <v>1989</v>
      </c>
      <c r="BF1905">
        <v>30</v>
      </c>
      <c r="BG1905">
        <v>0.121697586</v>
      </c>
      <c r="BH1905">
        <v>0</v>
      </c>
      <c r="BI1905">
        <v>0</v>
      </c>
    </row>
    <row r="1906" spans="1:61" x14ac:dyDescent="0.2">
      <c r="A1906">
        <v>1905</v>
      </c>
      <c r="B1906">
        <v>40136190001</v>
      </c>
      <c r="C1906">
        <v>4550000133</v>
      </c>
      <c r="D1906" t="s">
        <v>28</v>
      </c>
      <c r="E1906">
        <v>85008</v>
      </c>
      <c r="F1906">
        <v>22352.984386133401</v>
      </c>
      <c r="G1906">
        <v>1608.8120856</v>
      </c>
      <c r="H1906">
        <v>0.10475814457681799</v>
      </c>
      <c r="I1906">
        <v>4.7</v>
      </c>
      <c r="J1906">
        <v>0.17917040100000001</v>
      </c>
      <c r="K1906">
        <v>30705.769230000002</v>
      </c>
      <c r="L1906">
        <v>4.6699999999999997E-3</v>
      </c>
      <c r="M1906">
        <v>1</v>
      </c>
      <c r="N1906">
        <v>34</v>
      </c>
      <c r="O1906">
        <v>13911.4040701874</v>
      </c>
      <c r="P1906">
        <v>409.15894324080591</v>
      </c>
      <c r="Q1906">
        <v>9118.6275954439207</v>
      </c>
      <c r="R1906">
        <f>Q1906/AJ1906</f>
        <v>11.327487696203628</v>
      </c>
      <c r="S1906">
        <v>1</v>
      </c>
      <c r="T1906">
        <v>0</v>
      </c>
      <c r="U1906">
        <v>2</v>
      </c>
      <c r="V1906">
        <v>0</v>
      </c>
      <c r="W1906">
        <v>1</v>
      </c>
      <c r="X1906">
        <v>3</v>
      </c>
      <c r="Y1906">
        <v>1</v>
      </c>
      <c r="Z1906">
        <v>0.33333333333333298</v>
      </c>
      <c r="AA1906">
        <v>0</v>
      </c>
      <c r="AB1906">
        <v>290.71553607368003</v>
      </c>
      <c r="AC1906">
        <v>43.177706198863298</v>
      </c>
      <c r="AD1906">
        <v>9118.6275954439207</v>
      </c>
      <c r="AE1906">
        <v>11.327487696203599</v>
      </c>
      <c r="AF1906">
        <v>642.30741113548197</v>
      </c>
      <c r="AG1906">
        <v>0.79789740513724405</v>
      </c>
      <c r="AH1906">
        <v>8476.3201843084407</v>
      </c>
      <c r="AI1906">
        <v>7.0439044079002297E-2</v>
      </c>
      <c r="AJ1906">
        <v>805</v>
      </c>
      <c r="AK1906">
        <v>6382.6009999999997</v>
      </c>
      <c r="AL1906">
        <v>0.79130434782608605</v>
      </c>
      <c r="AM1906">
        <v>0.208695652173913</v>
      </c>
      <c r="AN1906">
        <v>1.4906832298136601E-2</v>
      </c>
      <c r="AO1906">
        <v>0</v>
      </c>
      <c r="AP1906">
        <v>4.0993788819875698E-2</v>
      </c>
      <c r="AQ1906">
        <v>6.4596273291925396E-2</v>
      </c>
      <c r="AR1906">
        <v>8.1232492997198799E-2</v>
      </c>
      <c r="AS1906">
        <v>0.22128851540616201</v>
      </c>
      <c r="AT1906">
        <v>28340</v>
      </c>
      <c r="AU1906">
        <v>31779</v>
      </c>
      <c r="AV1906">
        <v>48087.7461706783</v>
      </c>
      <c r="AW1906">
        <v>0.30683229813664498</v>
      </c>
      <c r="AX1906">
        <v>0.74141414141414097</v>
      </c>
      <c r="AY1906">
        <v>57.5</v>
      </c>
      <c r="AZ1906">
        <v>6.58385093167701E-2</v>
      </c>
      <c r="BA1906">
        <v>0.33291925465838501</v>
      </c>
      <c r="BB1906">
        <v>3.9387308533916802E-2</v>
      </c>
      <c r="BC1906">
        <v>0.91684901531728602</v>
      </c>
      <c r="BD1906">
        <v>8.31509846827133E-2</v>
      </c>
      <c r="BE1906">
        <v>1986</v>
      </c>
      <c r="BF1906">
        <v>33</v>
      </c>
      <c r="BG1906">
        <v>7.6661136000000005E-2</v>
      </c>
      <c r="BH1906">
        <v>0</v>
      </c>
      <c r="BI1906">
        <v>0</v>
      </c>
    </row>
    <row r="1907" spans="1:61" x14ac:dyDescent="0.2">
      <c r="A1907">
        <v>1906</v>
      </c>
      <c r="B1907">
        <v>40136190002</v>
      </c>
      <c r="C1907">
        <v>4550000137</v>
      </c>
      <c r="D1907" t="s">
        <v>39</v>
      </c>
      <c r="E1907">
        <v>85032</v>
      </c>
      <c r="F1907">
        <v>4059.3423041823899</v>
      </c>
      <c r="G1907">
        <v>126.76152175199999</v>
      </c>
      <c r="H1907">
        <v>0.13220016061970999</v>
      </c>
      <c r="I1907">
        <v>4.4000000000000004</v>
      </c>
      <c r="J1907">
        <v>0.33224077800000001</v>
      </c>
      <c r="K1907">
        <v>9713.8470460000008</v>
      </c>
      <c r="L1907">
        <v>1.89E-2</v>
      </c>
      <c r="M1907">
        <v>1</v>
      </c>
      <c r="N1907">
        <v>48</v>
      </c>
      <c r="O1907">
        <v>30655.556386225999</v>
      </c>
      <c r="P1907">
        <v>638.65742471304168</v>
      </c>
      <c r="Q1907">
        <v>17772.556524713698</v>
      </c>
      <c r="R1907">
        <f>Q1907/AJ1907</f>
        <v>14.218045219770959</v>
      </c>
      <c r="S1907">
        <v>1</v>
      </c>
      <c r="T1907">
        <v>0</v>
      </c>
      <c r="U1907">
        <v>2</v>
      </c>
      <c r="V1907">
        <v>0</v>
      </c>
      <c r="W1907">
        <v>1</v>
      </c>
      <c r="X1907">
        <v>4</v>
      </c>
      <c r="Y1907">
        <v>1</v>
      </c>
      <c r="Z1907">
        <v>0.25</v>
      </c>
      <c r="AA1907">
        <v>0</v>
      </c>
      <c r="AB1907">
        <v>503.361632356558</v>
      </c>
      <c r="AC1907">
        <v>85.395806588790606</v>
      </c>
      <c r="AD1907">
        <v>17772.556524713698</v>
      </c>
      <c r="AE1907">
        <v>14.218045219771</v>
      </c>
      <c r="AF1907">
        <v>2250.7302455658601</v>
      </c>
      <c r="AG1907">
        <v>1.8005841964526901</v>
      </c>
      <c r="AH1907">
        <v>15521.826279147799</v>
      </c>
      <c r="AI1907">
        <v>0.12664077013546601</v>
      </c>
      <c r="AJ1907">
        <v>1250</v>
      </c>
      <c r="AK1907">
        <v>5055.9949999999999</v>
      </c>
      <c r="AL1907">
        <v>0.86560000000000004</v>
      </c>
      <c r="AM1907">
        <v>0.13439999999999899</v>
      </c>
      <c r="AN1907">
        <v>0</v>
      </c>
      <c r="AO1907">
        <v>0</v>
      </c>
      <c r="AP1907">
        <v>0.1056</v>
      </c>
      <c r="AQ1907">
        <v>0.13439999999999999</v>
      </c>
      <c r="AR1907">
        <v>8.3070452155625599E-2</v>
      </c>
      <c r="AS1907">
        <v>0.43217665615141898</v>
      </c>
      <c r="AT1907">
        <v>47172</v>
      </c>
      <c r="AU1907">
        <v>102969</v>
      </c>
      <c r="AV1907">
        <v>105068.535262206</v>
      </c>
      <c r="AW1907">
        <v>0.1048</v>
      </c>
      <c r="AX1907">
        <v>0.84940778341793499</v>
      </c>
      <c r="AY1907">
        <v>46.4</v>
      </c>
      <c r="AZ1907">
        <v>0.17599999999999999</v>
      </c>
      <c r="BA1907">
        <v>8.48E-2</v>
      </c>
      <c r="BB1907">
        <v>0.24412296564195299</v>
      </c>
      <c r="BC1907">
        <v>0.987341772151898</v>
      </c>
      <c r="BD1907">
        <v>1.26582278481012E-2</v>
      </c>
      <c r="BE1907">
        <v>1994</v>
      </c>
      <c r="BF1907">
        <v>25</v>
      </c>
      <c r="BG1907">
        <v>0.114560589</v>
      </c>
      <c r="BH1907">
        <v>0</v>
      </c>
      <c r="BI1907">
        <v>0</v>
      </c>
    </row>
    <row r="1908" spans="1:61" x14ac:dyDescent="0.2">
      <c r="A1908">
        <v>1907</v>
      </c>
      <c r="B1908">
        <v>40136190003</v>
      </c>
      <c r="C1908">
        <v>4550000137</v>
      </c>
      <c r="D1908" t="s">
        <v>39</v>
      </c>
      <c r="E1908">
        <v>85032</v>
      </c>
      <c r="F1908">
        <v>4654.3211951116</v>
      </c>
      <c r="G1908">
        <v>126.76152175199999</v>
      </c>
      <c r="H1908">
        <v>0.104336180889294</v>
      </c>
      <c r="I1908">
        <v>4.4000000000000004</v>
      </c>
      <c r="J1908">
        <v>0.33224077800000001</v>
      </c>
      <c r="K1908">
        <v>9713.8470460000008</v>
      </c>
      <c r="L1908">
        <v>1.89E-2</v>
      </c>
      <c r="M1908">
        <v>1</v>
      </c>
      <c r="N1908">
        <v>47</v>
      </c>
      <c r="O1908">
        <v>31549.018208118701</v>
      </c>
      <c r="P1908">
        <v>671.2557065557171</v>
      </c>
      <c r="Q1908">
        <v>13605.3364609584</v>
      </c>
      <c r="R1908">
        <f>Q1908/AJ1908</f>
        <v>13.524191313079921</v>
      </c>
      <c r="S1908">
        <v>1</v>
      </c>
      <c r="T1908">
        <v>0</v>
      </c>
      <c r="U1908">
        <v>2</v>
      </c>
      <c r="V1908">
        <v>0</v>
      </c>
      <c r="W1908">
        <v>1</v>
      </c>
      <c r="X1908">
        <v>3</v>
      </c>
      <c r="Y1908">
        <v>1</v>
      </c>
      <c r="Z1908">
        <v>0.33333333333333298</v>
      </c>
      <c r="AA1908">
        <v>0</v>
      </c>
      <c r="AB1908">
        <v>200.330617618133</v>
      </c>
      <c r="AC1908">
        <v>43.177706198863298</v>
      </c>
      <c r="AD1908">
        <v>13605.3364609584</v>
      </c>
      <c r="AE1908">
        <v>13.524191313079999</v>
      </c>
      <c r="AF1908">
        <v>1970.5429360267699</v>
      </c>
      <c r="AG1908">
        <v>1.9587901948576301</v>
      </c>
      <c r="AH1908">
        <v>11634.7935249317</v>
      </c>
      <c r="AI1908">
        <v>0.144836031191245</v>
      </c>
      <c r="AJ1908">
        <v>1006</v>
      </c>
      <c r="AK1908">
        <v>8081.6369999999997</v>
      </c>
      <c r="AL1908">
        <v>0.92942345924453196</v>
      </c>
      <c r="AM1908">
        <v>7.0576540755467099E-2</v>
      </c>
      <c r="AN1908">
        <v>7.9522862823061605E-3</v>
      </c>
      <c r="AO1908">
        <v>9.9403578528827006E-3</v>
      </c>
      <c r="AP1908">
        <v>1.8886679920477101E-2</v>
      </c>
      <c r="AQ1908">
        <v>0.32007952286282298</v>
      </c>
      <c r="AR1908">
        <v>6.0431654676258897E-2</v>
      </c>
      <c r="AS1908">
        <v>0.34244604316546701</v>
      </c>
      <c r="AT1908">
        <v>30159</v>
      </c>
      <c r="AU1908">
        <v>51645</v>
      </c>
      <c r="AV1908">
        <v>67577.136258660496</v>
      </c>
      <c r="AW1908">
        <v>0.34904714142427201</v>
      </c>
      <c r="AX1908">
        <v>0.58719646799116998</v>
      </c>
      <c r="AY1908">
        <v>37.1</v>
      </c>
      <c r="AZ1908">
        <v>0.197813121272365</v>
      </c>
      <c r="BA1908">
        <v>0.18588469184890599</v>
      </c>
      <c r="BB1908">
        <v>0.23094688221709</v>
      </c>
      <c r="BC1908">
        <v>0.95842956120092304</v>
      </c>
      <c r="BD1908">
        <v>4.1570438799076202E-2</v>
      </c>
      <c r="BE1908">
        <v>1984</v>
      </c>
      <c r="BF1908">
        <v>35</v>
      </c>
      <c r="BG1908">
        <v>0.109129502</v>
      </c>
      <c r="BH1908">
        <v>0</v>
      </c>
      <c r="BI1908">
        <v>0</v>
      </c>
    </row>
    <row r="1909" spans="1:61" x14ac:dyDescent="0.2">
      <c r="A1909">
        <v>1908</v>
      </c>
      <c r="B1909">
        <v>40136191001</v>
      </c>
      <c r="C1909">
        <v>4550000189</v>
      </c>
      <c r="D1909" t="s">
        <v>131</v>
      </c>
      <c r="E1909">
        <v>85022</v>
      </c>
      <c r="F1909">
        <v>267.07161851837702</v>
      </c>
      <c r="G1909">
        <v>23.2569269705</v>
      </c>
      <c r="H1909">
        <v>0.25310477852302699</v>
      </c>
      <c r="I1909">
        <v>4.4000000000000004</v>
      </c>
      <c r="J1909">
        <v>0.31497681900000002</v>
      </c>
      <c r="K1909">
        <v>0</v>
      </c>
      <c r="L1909">
        <v>0</v>
      </c>
      <c r="M1909">
        <v>0</v>
      </c>
      <c r="N1909">
        <v>103</v>
      </c>
      <c r="O1909">
        <v>35723.917551154103</v>
      </c>
      <c r="P1909">
        <v>346.83415098207865</v>
      </c>
      <c r="Q1909">
        <v>22929.192149621798</v>
      </c>
      <c r="R1909">
        <f>Q1909/AJ1909</f>
        <v>13.238563596779329</v>
      </c>
      <c r="S1909">
        <v>1</v>
      </c>
      <c r="T1909">
        <v>1</v>
      </c>
      <c r="U1909">
        <v>1</v>
      </c>
      <c r="V1909">
        <v>1</v>
      </c>
      <c r="W1909">
        <v>0</v>
      </c>
      <c r="X1909">
        <v>2</v>
      </c>
      <c r="Y1909">
        <v>1</v>
      </c>
      <c r="Z1909">
        <v>0.5</v>
      </c>
      <c r="AA1909">
        <v>0</v>
      </c>
      <c r="AB1909">
        <v>267.07161851837702</v>
      </c>
      <c r="AC1909">
        <v>35.135284873280099</v>
      </c>
      <c r="AD1909">
        <v>22929.192149621798</v>
      </c>
      <c r="AE1909">
        <v>13.238563596779301</v>
      </c>
      <c r="AF1909">
        <v>5803.4881007419899</v>
      </c>
      <c r="AG1909">
        <v>3.3507437071258601</v>
      </c>
      <c r="AH1909">
        <v>17125.704048879801</v>
      </c>
      <c r="AI1909">
        <v>0.25310477852302699</v>
      </c>
      <c r="AJ1909">
        <v>1732</v>
      </c>
      <c r="AK1909">
        <v>23175.91</v>
      </c>
      <c r="AL1909">
        <v>0.72055427251732096</v>
      </c>
      <c r="AM1909">
        <v>0.27944572748267799</v>
      </c>
      <c r="AN1909">
        <v>0.14087759815242401</v>
      </c>
      <c r="AO1909">
        <v>1.5011547344110801E-2</v>
      </c>
      <c r="AP1909">
        <v>0</v>
      </c>
      <c r="AQ1909">
        <v>0.48036951501154701</v>
      </c>
      <c r="AR1909">
        <v>0.18369259606373001</v>
      </c>
      <c r="AS1909">
        <v>6.9353327085285799E-2</v>
      </c>
      <c r="AT1909">
        <v>18511</v>
      </c>
      <c r="AU1909">
        <v>37202</v>
      </c>
      <c r="AV1909">
        <v>37136.073619631898</v>
      </c>
      <c r="AW1909">
        <v>0.43648960739030002</v>
      </c>
      <c r="AX1909">
        <v>0</v>
      </c>
      <c r="AY1909">
        <v>31.1</v>
      </c>
      <c r="AZ1909">
        <v>0.24307159353348701</v>
      </c>
      <c r="BA1909">
        <v>7.7367205542725095E-2</v>
      </c>
      <c r="BB1909">
        <v>0.27852760736196303</v>
      </c>
      <c r="BC1909">
        <v>0.78773006134969303</v>
      </c>
      <c r="BD1909">
        <v>0.21226993865030599</v>
      </c>
      <c r="BE1909">
        <v>1983</v>
      </c>
      <c r="BF1909">
        <v>36</v>
      </c>
      <c r="BG1909">
        <v>8.7591559999999999E-2</v>
      </c>
      <c r="BH1909">
        <v>0</v>
      </c>
      <c r="BI1909">
        <v>0</v>
      </c>
    </row>
    <row r="1910" spans="1:61" x14ac:dyDescent="0.2">
      <c r="A1910">
        <v>1909</v>
      </c>
      <c r="B1910">
        <v>40136191002</v>
      </c>
      <c r="C1910">
        <v>4550000189</v>
      </c>
      <c r="D1910" t="s">
        <v>131</v>
      </c>
      <c r="E1910">
        <v>85022</v>
      </c>
      <c r="F1910">
        <v>210.63837177369399</v>
      </c>
      <c r="G1910">
        <v>23.2569269705</v>
      </c>
      <c r="H1910">
        <v>0.24293354559977401</v>
      </c>
      <c r="I1910">
        <v>4.4000000000000004</v>
      </c>
      <c r="J1910">
        <v>0.31497681900000002</v>
      </c>
      <c r="K1910">
        <v>0</v>
      </c>
      <c r="L1910">
        <v>0</v>
      </c>
      <c r="M1910">
        <v>0</v>
      </c>
      <c r="N1910">
        <v>51</v>
      </c>
      <c r="O1910">
        <v>29733.718037210201</v>
      </c>
      <c r="P1910">
        <v>583.01407916098435</v>
      </c>
      <c r="Q1910">
        <v>15217.205652838</v>
      </c>
      <c r="R1910">
        <f>Q1910/AJ1910</f>
        <v>9.4988799331073661</v>
      </c>
      <c r="S1910">
        <v>1</v>
      </c>
      <c r="T1910">
        <v>1</v>
      </c>
      <c r="U1910">
        <v>1</v>
      </c>
      <c r="V1910">
        <v>1</v>
      </c>
      <c r="W1910">
        <v>0</v>
      </c>
      <c r="X1910">
        <v>3</v>
      </c>
      <c r="Y1910">
        <v>1</v>
      </c>
      <c r="Z1910">
        <v>0.33333333333333298</v>
      </c>
      <c r="AA1910">
        <v>0</v>
      </c>
      <c r="AB1910">
        <v>210.63837177369399</v>
      </c>
      <c r="AC1910">
        <v>43.177706198863298</v>
      </c>
      <c r="AD1910">
        <v>15217.205652838</v>
      </c>
      <c r="AE1910">
        <v>9.4988799331073803</v>
      </c>
      <c r="AF1910">
        <v>3855.8214588416599</v>
      </c>
      <c r="AG1910">
        <v>2.4068798120110202</v>
      </c>
      <c r="AH1910">
        <v>11361.3841939963</v>
      </c>
      <c r="AI1910">
        <v>0.253385644303397</v>
      </c>
      <c r="AJ1910">
        <v>1602</v>
      </c>
      <c r="AK1910">
        <v>31203.97</v>
      </c>
      <c r="AL1910">
        <v>0.50374531835205905</v>
      </c>
      <c r="AM1910">
        <v>0.49625468164794001</v>
      </c>
      <c r="AN1910">
        <v>0.104244694132334</v>
      </c>
      <c r="AO1910">
        <v>0.15730337078651599</v>
      </c>
      <c r="AP1910">
        <v>1.2484394506866401E-2</v>
      </c>
      <c r="AQ1910">
        <v>0.26716604244694098</v>
      </c>
      <c r="AR1910">
        <v>3.3842794759825302E-2</v>
      </c>
      <c r="AS1910">
        <v>0.255458515283842</v>
      </c>
      <c r="AT1910">
        <v>25113</v>
      </c>
      <c r="AU1910">
        <v>58504</v>
      </c>
      <c r="AV1910">
        <v>62987.438016528897</v>
      </c>
      <c r="AW1910">
        <v>0.29726288987905702</v>
      </c>
      <c r="AX1910">
        <v>8.4527220630372393E-2</v>
      </c>
      <c r="AY1910">
        <v>26.3</v>
      </c>
      <c r="AZ1910">
        <v>0.35081148564294601</v>
      </c>
      <c r="BA1910">
        <v>3.2459425717852597E-2</v>
      </c>
      <c r="BB1910">
        <v>0.401652892561983</v>
      </c>
      <c r="BC1910">
        <v>0.98181818181818103</v>
      </c>
      <c r="BD1910">
        <v>1.8181818181818101E-2</v>
      </c>
      <c r="BE1910">
        <v>1988</v>
      </c>
      <c r="BF1910">
        <v>31</v>
      </c>
      <c r="BG1910">
        <v>9.2754737000000004E-2</v>
      </c>
      <c r="BH1910">
        <v>0</v>
      </c>
      <c r="BI1910">
        <v>0</v>
      </c>
    </row>
    <row r="1911" spans="1:61" x14ac:dyDescent="0.2">
      <c r="A1911">
        <v>1910</v>
      </c>
      <c r="B1911">
        <v>40136192001</v>
      </c>
      <c r="C1911">
        <v>4278200085</v>
      </c>
      <c r="D1911" t="s">
        <v>368</v>
      </c>
      <c r="E1911">
        <v>85308</v>
      </c>
      <c r="F1911">
        <v>15832.6198434366</v>
      </c>
      <c r="G1911">
        <v>11.003281468100001</v>
      </c>
      <c r="H1911">
        <v>0.169702261601552</v>
      </c>
      <c r="I1911">
        <v>4.0999999999999996</v>
      </c>
      <c r="J1911">
        <v>0.35400726300000002</v>
      </c>
      <c r="K1911">
        <v>0</v>
      </c>
      <c r="L1911">
        <v>0</v>
      </c>
      <c r="M1911">
        <v>0</v>
      </c>
      <c r="N1911">
        <v>11</v>
      </c>
      <c r="O1911">
        <v>1446.88232239282</v>
      </c>
      <c r="P1911">
        <v>131.53475658116545</v>
      </c>
      <c r="Q1911">
        <v>6258.6216919891604</v>
      </c>
      <c r="R1911">
        <f>Q1911/AJ1911</f>
        <v>7.7266934469001978</v>
      </c>
      <c r="S1911">
        <v>1</v>
      </c>
      <c r="T1911">
        <v>0</v>
      </c>
      <c r="U1911">
        <v>2</v>
      </c>
      <c r="V1911">
        <v>0</v>
      </c>
      <c r="W1911">
        <v>1</v>
      </c>
      <c r="X1911">
        <v>3</v>
      </c>
      <c r="Y1911">
        <v>1</v>
      </c>
      <c r="Z1911">
        <v>0.33333333333333298</v>
      </c>
      <c r="AA1911">
        <v>0</v>
      </c>
      <c r="AB1911">
        <v>699.79206854305903</v>
      </c>
      <c r="AC1911">
        <v>72.075824495850895</v>
      </c>
      <c r="AD1911">
        <v>6258.6216919891604</v>
      </c>
      <c r="AE1911">
        <v>7.7266934469002004</v>
      </c>
      <c r="AF1911">
        <v>0</v>
      </c>
      <c r="AG1911">
        <v>0</v>
      </c>
      <c r="AH1911">
        <v>6258.6216919891604</v>
      </c>
      <c r="AI1911">
        <v>0</v>
      </c>
      <c r="AJ1911">
        <v>810</v>
      </c>
      <c r="AK1911">
        <v>11778.03</v>
      </c>
      <c r="AL1911">
        <v>0.73086419753086396</v>
      </c>
      <c r="AM1911">
        <v>0.26913580246913499</v>
      </c>
      <c r="AN1911">
        <v>8.8888888888888795E-2</v>
      </c>
      <c r="AO1911">
        <v>9.8765432098765399E-2</v>
      </c>
      <c r="AP1911">
        <v>0</v>
      </c>
      <c r="AQ1911">
        <v>0.114814814814814</v>
      </c>
      <c r="AR1911">
        <v>7.1047957371225504E-2</v>
      </c>
      <c r="AS1911">
        <v>0.14920071047957301</v>
      </c>
      <c r="AT1911">
        <v>19067</v>
      </c>
      <c r="AU1911">
        <v>41351</v>
      </c>
      <c r="AV1911">
        <v>37161.2903225806</v>
      </c>
      <c r="AW1911">
        <v>0.35802469135802401</v>
      </c>
      <c r="AX1911">
        <v>0.15274949083503001</v>
      </c>
      <c r="AY1911">
        <v>29.4</v>
      </c>
      <c r="AZ1911">
        <v>0.18148148148148099</v>
      </c>
      <c r="BA1911">
        <v>7.7777777777777696E-2</v>
      </c>
      <c r="BB1911">
        <v>0.238213399503722</v>
      </c>
      <c r="BC1911">
        <v>0.86352357320099205</v>
      </c>
      <c r="BD1911">
        <v>0.13647642679900701</v>
      </c>
      <c r="BE1911">
        <v>1983</v>
      </c>
      <c r="BF1911">
        <v>36</v>
      </c>
      <c r="BG1911">
        <v>6.3678958999999993E-2</v>
      </c>
      <c r="BH1911">
        <v>0</v>
      </c>
      <c r="BI1911">
        <v>0</v>
      </c>
    </row>
    <row r="1912" spans="1:61" x14ac:dyDescent="0.2">
      <c r="A1912">
        <v>1911</v>
      </c>
      <c r="B1912">
        <v>40136192002</v>
      </c>
      <c r="C1912">
        <v>4550000189</v>
      </c>
      <c r="D1912" t="s">
        <v>131</v>
      </c>
      <c r="E1912">
        <v>85022</v>
      </c>
      <c r="F1912">
        <v>0</v>
      </c>
      <c r="G1912">
        <v>23.2569269705</v>
      </c>
      <c r="H1912">
        <v>0.51549961436439495</v>
      </c>
      <c r="I1912">
        <v>4.4000000000000004</v>
      </c>
      <c r="J1912">
        <v>0.31497681900000002</v>
      </c>
      <c r="K1912">
        <v>0</v>
      </c>
      <c r="L1912">
        <v>0</v>
      </c>
      <c r="M1912">
        <v>0</v>
      </c>
      <c r="N1912">
        <v>72</v>
      </c>
      <c r="O1912">
        <v>31652.671655613802</v>
      </c>
      <c r="P1912">
        <v>439.62043966130278</v>
      </c>
      <c r="Q1912">
        <v>17673.354168195699</v>
      </c>
      <c r="R1912">
        <f>Q1912/AJ1912</f>
        <v>15.489355099207449</v>
      </c>
      <c r="S1912">
        <v>1</v>
      </c>
      <c r="T1912">
        <v>1</v>
      </c>
      <c r="U1912">
        <v>1</v>
      </c>
      <c r="V1912">
        <v>1</v>
      </c>
      <c r="W1912">
        <v>0</v>
      </c>
      <c r="X1912">
        <v>2</v>
      </c>
      <c r="Y1912">
        <v>1</v>
      </c>
      <c r="Z1912">
        <v>0.5</v>
      </c>
      <c r="AA1912">
        <v>0</v>
      </c>
      <c r="AB1912">
        <v>0</v>
      </c>
      <c r="AC1912">
        <v>35.135284873280099</v>
      </c>
      <c r="AD1912">
        <v>17673.354168195699</v>
      </c>
      <c r="AE1912">
        <v>15.489355099207399</v>
      </c>
      <c r="AF1912">
        <v>9110.6072582302695</v>
      </c>
      <c r="AG1912">
        <v>7.9847565803946301</v>
      </c>
      <c r="AH1912">
        <v>8562.74690996545</v>
      </c>
      <c r="AI1912">
        <v>0.51549961436439495</v>
      </c>
      <c r="AJ1912">
        <v>1141</v>
      </c>
      <c r="AK1912">
        <v>9139.4470000000001</v>
      </c>
      <c r="AL1912">
        <v>0.78702892199824703</v>
      </c>
      <c r="AM1912">
        <v>0.212971078001752</v>
      </c>
      <c r="AN1912">
        <v>0</v>
      </c>
      <c r="AO1912">
        <v>0</v>
      </c>
      <c r="AP1912">
        <v>5.1709027169149803E-2</v>
      </c>
      <c r="AQ1912">
        <v>0.56529360210341795</v>
      </c>
      <c r="AR1912">
        <v>0.182596291012838</v>
      </c>
      <c r="AS1912">
        <v>0.238231098430813</v>
      </c>
      <c r="AT1912">
        <v>28358</v>
      </c>
      <c r="AU1912">
        <v>30474</v>
      </c>
      <c r="AV1912">
        <v>66842.827004219405</v>
      </c>
      <c r="AW1912">
        <v>0.52453166815343399</v>
      </c>
      <c r="AX1912">
        <v>0</v>
      </c>
      <c r="AY1912">
        <v>28.7</v>
      </c>
      <c r="AZ1912">
        <v>0.25942156003505601</v>
      </c>
      <c r="BA1912">
        <v>4.7326906222611702E-2</v>
      </c>
      <c r="BB1912">
        <v>0.379746835443038</v>
      </c>
      <c r="BC1912">
        <v>0.85864978902953504</v>
      </c>
      <c r="BD1912">
        <v>0.14135021097046399</v>
      </c>
      <c r="BE1912">
        <v>1991</v>
      </c>
      <c r="BF1912">
        <v>28</v>
      </c>
      <c r="BG1912">
        <v>0.15618311200000001</v>
      </c>
      <c r="BH1912">
        <v>0</v>
      </c>
      <c r="BI1912">
        <v>0</v>
      </c>
    </row>
    <row r="1913" spans="1:61" x14ac:dyDescent="0.2">
      <c r="A1913">
        <v>1912</v>
      </c>
      <c r="B1913">
        <v>40136192003</v>
      </c>
      <c r="C1913">
        <v>4550000189</v>
      </c>
      <c r="D1913" t="s">
        <v>131</v>
      </c>
      <c r="E1913">
        <v>85022</v>
      </c>
      <c r="F1913">
        <v>299.93573502280998</v>
      </c>
      <c r="G1913">
        <v>23.2569269705</v>
      </c>
      <c r="H1913">
        <v>0.135173399514014</v>
      </c>
      <c r="I1913">
        <v>4.4000000000000004</v>
      </c>
      <c r="J1913">
        <v>0.31497681900000002</v>
      </c>
      <c r="K1913">
        <v>0</v>
      </c>
      <c r="L1913">
        <v>0</v>
      </c>
      <c r="M1913">
        <v>0</v>
      </c>
      <c r="N1913">
        <v>99</v>
      </c>
      <c r="O1913">
        <v>35137.940837478498</v>
      </c>
      <c r="P1913">
        <v>354.92869532806566</v>
      </c>
      <c r="Q1913">
        <v>38898.275860234098</v>
      </c>
      <c r="R1913">
        <f>Q1913/AJ1913</f>
        <v>10.397828350770943</v>
      </c>
      <c r="S1913">
        <v>1</v>
      </c>
      <c r="T1913">
        <v>1</v>
      </c>
      <c r="U1913">
        <v>1</v>
      </c>
      <c r="V1913">
        <v>1</v>
      </c>
      <c r="W1913">
        <v>0</v>
      </c>
      <c r="X1913">
        <v>2</v>
      </c>
      <c r="Y1913">
        <v>1</v>
      </c>
      <c r="Z1913">
        <v>0.5</v>
      </c>
      <c r="AA1913">
        <v>0</v>
      </c>
      <c r="AB1913">
        <v>299.93573502280998</v>
      </c>
      <c r="AC1913">
        <v>35.135284873280099</v>
      </c>
      <c r="AD1913">
        <v>38898.275860234098</v>
      </c>
      <c r="AE1913">
        <v>10.397828350770901</v>
      </c>
      <c r="AF1913">
        <v>5258.0121832617597</v>
      </c>
      <c r="AG1913">
        <v>1.4055098057369</v>
      </c>
      <c r="AH1913">
        <v>33640.263676972303</v>
      </c>
      <c r="AI1913">
        <v>0.135173399514014</v>
      </c>
      <c r="AJ1913">
        <v>3741</v>
      </c>
      <c r="AK1913">
        <v>20716.009999999998</v>
      </c>
      <c r="AL1913">
        <v>0.75755145682972402</v>
      </c>
      <c r="AM1913">
        <v>0.242448543170275</v>
      </c>
      <c r="AN1913">
        <v>3.7155840684309001E-2</v>
      </c>
      <c r="AO1913">
        <v>2.0850040096230898E-2</v>
      </c>
      <c r="AP1913">
        <v>1.44346431435445E-2</v>
      </c>
      <c r="AQ1913">
        <v>0.46591820368885301</v>
      </c>
      <c r="AR1913">
        <v>0.217169373549884</v>
      </c>
      <c r="AS1913">
        <v>0.22505800464037101</v>
      </c>
      <c r="AT1913">
        <v>24361</v>
      </c>
      <c r="AU1913">
        <v>46009</v>
      </c>
      <c r="AV1913">
        <v>58975.946843853802</v>
      </c>
      <c r="AW1913">
        <v>0.33700618113410302</v>
      </c>
      <c r="AX1913">
        <v>0.28458737864077599</v>
      </c>
      <c r="AY1913">
        <v>26.2</v>
      </c>
      <c r="AZ1913">
        <v>0.217054263565891</v>
      </c>
      <c r="BA1913">
        <v>8.4202085004009594E-2</v>
      </c>
      <c r="BB1913">
        <v>0.30697674418604598</v>
      </c>
      <c r="BC1913">
        <v>0.96079734219269097</v>
      </c>
      <c r="BD1913">
        <v>3.9202657807308902E-2</v>
      </c>
      <c r="BE1913">
        <v>1983</v>
      </c>
      <c r="BF1913">
        <v>36</v>
      </c>
      <c r="BG1913">
        <v>0.117863632</v>
      </c>
      <c r="BH1913">
        <v>0</v>
      </c>
      <c r="BI1913">
        <v>0</v>
      </c>
    </row>
    <row r="1914" spans="1:61" x14ac:dyDescent="0.2">
      <c r="A1914">
        <v>1913</v>
      </c>
      <c r="B1914">
        <v>40136193001</v>
      </c>
      <c r="C1914">
        <v>4550000071</v>
      </c>
      <c r="D1914" t="s">
        <v>125</v>
      </c>
      <c r="E1914">
        <v>85022</v>
      </c>
      <c r="F1914">
        <v>590.65091094747697</v>
      </c>
      <c r="G1914">
        <v>36.927195793199999</v>
      </c>
      <c r="H1914">
        <v>0.113856832365706</v>
      </c>
      <c r="I1914">
        <v>4.5</v>
      </c>
      <c r="J1914">
        <v>0.24670982799999999</v>
      </c>
      <c r="K1914">
        <v>0</v>
      </c>
      <c r="L1914">
        <v>0</v>
      </c>
      <c r="M1914">
        <v>0</v>
      </c>
      <c r="N1914">
        <v>70</v>
      </c>
      <c r="O1914">
        <v>59303.8327496399</v>
      </c>
      <c r="P1914">
        <v>847.19761070914137</v>
      </c>
      <c r="Q1914">
        <v>17955.170464108502</v>
      </c>
      <c r="R1914">
        <f>Q1914/AJ1914</f>
        <v>11.906611713599801</v>
      </c>
      <c r="S1914">
        <v>1</v>
      </c>
      <c r="T1914">
        <v>1</v>
      </c>
      <c r="U1914">
        <v>1</v>
      </c>
      <c r="V1914">
        <v>1</v>
      </c>
      <c r="W1914">
        <v>0</v>
      </c>
      <c r="X1914">
        <v>2</v>
      </c>
      <c r="Y1914">
        <v>0</v>
      </c>
      <c r="Z1914">
        <v>0</v>
      </c>
      <c r="AA1914">
        <v>0</v>
      </c>
      <c r="AB1914">
        <v>590.65091094747697</v>
      </c>
      <c r="AC1914">
        <v>79.158640012498097</v>
      </c>
      <c r="AD1914">
        <v>17955.170464108502</v>
      </c>
      <c r="AE1914">
        <v>11.9066117135998</v>
      </c>
      <c r="AF1914">
        <v>2998.0276226552801</v>
      </c>
      <c r="AG1914">
        <v>1.98808197788811</v>
      </c>
      <c r="AH1914">
        <v>14957.1428414533</v>
      </c>
      <c r="AI1914">
        <v>0.166972941228721</v>
      </c>
      <c r="AJ1914">
        <v>1508</v>
      </c>
      <c r="AK1914">
        <v>5912.0510000000004</v>
      </c>
      <c r="AL1914">
        <v>0.91180371352785095</v>
      </c>
      <c r="AM1914">
        <v>8.81962864721485E-2</v>
      </c>
      <c r="AN1914">
        <v>5.03978779840848E-2</v>
      </c>
      <c r="AO1914">
        <v>9.9469496021220103E-3</v>
      </c>
      <c r="AP1914">
        <v>1.52519893899204E-2</v>
      </c>
      <c r="AQ1914">
        <v>4.7082228116710798E-2</v>
      </c>
      <c r="AR1914">
        <v>6.3360881542699699E-2</v>
      </c>
      <c r="AS1914">
        <v>0.20110192837465499</v>
      </c>
      <c r="AT1914">
        <v>37383</v>
      </c>
      <c r="AU1914">
        <v>60375</v>
      </c>
      <c r="AV1914">
        <v>78195.539568345295</v>
      </c>
      <c r="AW1914">
        <v>0.186339522546419</v>
      </c>
      <c r="AX1914">
        <v>0.71210191082802499</v>
      </c>
      <c r="AY1914">
        <v>38.9</v>
      </c>
      <c r="AZ1914">
        <v>0.19761273209548999</v>
      </c>
      <c r="BA1914">
        <v>0.19893899204244</v>
      </c>
      <c r="BB1914">
        <v>0.25467625899280499</v>
      </c>
      <c r="BC1914">
        <v>0.92230215827338102</v>
      </c>
      <c r="BD1914">
        <v>7.7697841726618699E-2</v>
      </c>
      <c r="BE1914">
        <v>1988</v>
      </c>
      <c r="BF1914">
        <v>31</v>
      </c>
      <c r="BG1914">
        <v>0.10729480399999999</v>
      </c>
      <c r="BH1914">
        <v>0</v>
      </c>
      <c r="BI1914">
        <v>0</v>
      </c>
    </row>
    <row r="1915" spans="1:61" x14ac:dyDescent="0.2">
      <c r="A1915">
        <v>1914</v>
      </c>
      <c r="B1915">
        <v>40136193002</v>
      </c>
      <c r="C1915">
        <v>4550000071</v>
      </c>
      <c r="D1915" t="s">
        <v>125</v>
      </c>
      <c r="E1915">
        <v>85022</v>
      </c>
      <c r="F1915">
        <v>93.150194308276994</v>
      </c>
      <c r="G1915">
        <v>36.927195793199999</v>
      </c>
      <c r="H1915">
        <v>0.50127055084857597</v>
      </c>
      <c r="I1915">
        <v>4.5</v>
      </c>
      <c r="J1915">
        <v>0.24670982799999999</v>
      </c>
      <c r="K1915">
        <v>0</v>
      </c>
      <c r="L1915">
        <v>0</v>
      </c>
      <c r="M1915">
        <v>0</v>
      </c>
      <c r="N1915">
        <v>27</v>
      </c>
      <c r="O1915">
        <v>27831.300457635301</v>
      </c>
      <c r="P1915">
        <v>1030.7889058383446</v>
      </c>
      <c r="Q1915">
        <v>20762.116283835599</v>
      </c>
      <c r="R1915">
        <f>Q1915/AJ1915</f>
        <v>14.279309686269325</v>
      </c>
      <c r="S1915">
        <v>1</v>
      </c>
      <c r="T1915">
        <v>1</v>
      </c>
      <c r="U1915">
        <v>1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93.150194308276994</v>
      </c>
      <c r="AC1915">
        <v>36.940539622570697</v>
      </c>
      <c r="AD1915">
        <v>20762.116283835599</v>
      </c>
      <c r="AE1915">
        <v>14.279309686269301</v>
      </c>
      <c r="AF1915">
        <v>10407.437466380399</v>
      </c>
      <c r="AG1915">
        <v>7.1577974321736502</v>
      </c>
      <c r="AH1915">
        <v>10354.6788174551</v>
      </c>
      <c r="AI1915">
        <v>0.50127055084857597</v>
      </c>
      <c r="AJ1915">
        <v>1454</v>
      </c>
      <c r="AK1915">
        <v>11576.66</v>
      </c>
      <c r="AL1915">
        <v>0.90646492434662995</v>
      </c>
      <c r="AM1915">
        <v>9.3535075653370006E-2</v>
      </c>
      <c r="AN1915">
        <v>0</v>
      </c>
      <c r="AO1915">
        <v>0</v>
      </c>
      <c r="AP1915">
        <v>0</v>
      </c>
      <c r="AQ1915">
        <v>0.78954607977991698</v>
      </c>
      <c r="AR1915">
        <v>0.29204693611473198</v>
      </c>
      <c r="AS1915">
        <v>8.9960886571055998E-2</v>
      </c>
      <c r="AT1915">
        <v>14293</v>
      </c>
      <c r="AU1915">
        <v>53583</v>
      </c>
      <c r="AV1915">
        <v>52265.0137741047</v>
      </c>
      <c r="AW1915">
        <v>0.53163686382393305</v>
      </c>
      <c r="AX1915">
        <v>0.49113924050632901</v>
      </c>
      <c r="AY1915">
        <v>25.6</v>
      </c>
      <c r="AZ1915">
        <v>0.27372764786795001</v>
      </c>
      <c r="BA1915">
        <v>0.105226960110041</v>
      </c>
      <c r="BB1915">
        <v>0.39944903581267199</v>
      </c>
      <c r="BC1915">
        <v>0.98347107438016501</v>
      </c>
      <c r="BD1915">
        <v>1.6528925619834701E-2</v>
      </c>
      <c r="BE1915">
        <v>1985</v>
      </c>
      <c r="BF1915">
        <v>34</v>
      </c>
      <c r="BG1915">
        <v>0.109675209</v>
      </c>
      <c r="BH1915">
        <v>0</v>
      </c>
      <c r="BI1915">
        <v>0</v>
      </c>
    </row>
    <row r="1916" spans="1:61" x14ac:dyDescent="0.2">
      <c r="A1916">
        <v>1915</v>
      </c>
      <c r="B1916">
        <v>40136193003</v>
      </c>
      <c r="C1916">
        <v>4550000071</v>
      </c>
      <c r="D1916" t="s">
        <v>125</v>
      </c>
      <c r="E1916">
        <v>85022</v>
      </c>
      <c r="F1916">
        <v>424.56560573191001</v>
      </c>
      <c r="G1916">
        <v>36.927195793199999</v>
      </c>
      <c r="H1916">
        <v>0.107586365154146</v>
      </c>
      <c r="I1916">
        <v>4.5</v>
      </c>
      <c r="J1916">
        <v>0.24670982799999999</v>
      </c>
      <c r="K1916">
        <v>0</v>
      </c>
      <c r="L1916">
        <v>0</v>
      </c>
      <c r="M1916">
        <v>0</v>
      </c>
      <c r="N1916">
        <v>73</v>
      </c>
      <c r="O1916">
        <v>53634.960609408001</v>
      </c>
      <c r="P1916">
        <v>734.72548780010959</v>
      </c>
      <c r="Q1916">
        <v>23572.234423088601</v>
      </c>
      <c r="R1916">
        <f>Q1916/AJ1916</f>
        <v>10.160445872020949</v>
      </c>
      <c r="S1916">
        <v>1</v>
      </c>
      <c r="T1916">
        <v>1</v>
      </c>
      <c r="U1916">
        <v>1</v>
      </c>
      <c r="V1916">
        <v>1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424.56560573191001</v>
      </c>
      <c r="AC1916">
        <v>36.940539622570697</v>
      </c>
      <c r="AD1916">
        <v>23572.234423088601</v>
      </c>
      <c r="AE1916">
        <v>10.160445872020899</v>
      </c>
      <c r="AF1916">
        <v>2536.05102014155</v>
      </c>
      <c r="AG1916">
        <v>1.09312543971618</v>
      </c>
      <c r="AH1916">
        <v>21036.183402947001</v>
      </c>
      <c r="AI1916">
        <v>0.107586365154146</v>
      </c>
      <c r="AJ1916">
        <v>2320</v>
      </c>
      <c r="AK1916">
        <v>18543.59</v>
      </c>
      <c r="AL1916">
        <v>0.75603448275861995</v>
      </c>
      <c r="AM1916">
        <v>0.24396551724137899</v>
      </c>
      <c r="AN1916">
        <v>7.7155172413793105E-2</v>
      </c>
      <c r="AO1916">
        <v>0</v>
      </c>
      <c r="AP1916">
        <v>0.125</v>
      </c>
      <c r="AQ1916">
        <v>0.29612068965517202</v>
      </c>
      <c r="AR1916">
        <v>0.14567206192821899</v>
      </c>
      <c r="AS1916">
        <v>0.30260380014074501</v>
      </c>
      <c r="AT1916">
        <v>24342</v>
      </c>
      <c r="AU1916">
        <v>50074</v>
      </c>
      <c r="AV1916">
        <v>55867.489711934199</v>
      </c>
      <c r="AW1916">
        <v>0.32758620689655099</v>
      </c>
      <c r="AX1916">
        <v>0.385458167330677</v>
      </c>
      <c r="AY1916">
        <v>29.5</v>
      </c>
      <c r="AZ1916">
        <v>0.31422413793103399</v>
      </c>
      <c r="BA1916">
        <v>5.4741379310344798E-2</v>
      </c>
      <c r="BB1916">
        <v>0.37757201646090499</v>
      </c>
      <c r="BC1916">
        <v>0.89403292181069904</v>
      </c>
      <c r="BD1916">
        <v>0.1059670781893</v>
      </c>
      <c r="BE1916">
        <v>1999</v>
      </c>
      <c r="BF1916">
        <v>20</v>
      </c>
      <c r="BG1916">
        <v>8.4405339999999995E-2</v>
      </c>
      <c r="BH1916">
        <v>0</v>
      </c>
      <c r="BI1916">
        <v>0</v>
      </c>
    </row>
    <row r="1917" spans="1:61" x14ac:dyDescent="0.2">
      <c r="A1917">
        <v>1916</v>
      </c>
      <c r="B1917">
        <v>40136194001</v>
      </c>
      <c r="C1917">
        <v>4550000071</v>
      </c>
      <c r="D1917" t="s">
        <v>125</v>
      </c>
      <c r="E1917">
        <v>85022</v>
      </c>
      <c r="F1917">
        <v>202.52692186527199</v>
      </c>
      <c r="G1917">
        <v>36.927195793199999</v>
      </c>
      <c r="H1917">
        <v>0.27080208337209299</v>
      </c>
      <c r="I1917">
        <v>4.5</v>
      </c>
      <c r="J1917">
        <v>0.24670982799999999</v>
      </c>
      <c r="K1917">
        <v>0</v>
      </c>
      <c r="L1917">
        <v>0</v>
      </c>
      <c r="M1917">
        <v>0</v>
      </c>
      <c r="N1917">
        <v>95</v>
      </c>
      <c r="O1917">
        <v>33225.808928066799</v>
      </c>
      <c r="P1917">
        <v>349.74535713754523</v>
      </c>
      <c r="Q1917">
        <v>47559.961512659203</v>
      </c>
      <c r="R1917">
        <f>Q1917/AJ1917</f>
        <v>17.872965619187976</v>
      </c>
      <c r="S1917">
        <v>1</v>
      </c>
      <c r="T1917">
        <v>1</v>
      </c>
      <c r="U1917">
        <v>1</v>
      </c>
      <c r="V1917">
        <v>1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202.52692186527199</v>
      </c>
      <c r="AC1917">
        <v>36.940539622570697</v>
      </c>
      <c r="AD1917">
        <v>47559.961512659203</v>
      </c>
      <c r="AE1917">
        <v>17.872965619188001</v>
      </c>
      <c r="AF1917">
        <v>12879.3366627247</v>
      </c>
      <c r="AG1917">
        <v>4.8400363257138999</v>
      </c>
      <c r="AH1917">
        <v>34680.624849934502</v>
      </c>
      <c r="AI1917">
        <v>0.27080208337209299</v>
      </c>
      <c r="AJ1917">
        <v>2661</v>
      </c>
      <c r="AK1917">
        <v>10663.65</v>
      </c>
      <c r="AL1917">
        <v>0.69334836527621102</v>
      </c>
      <c r="AM1917">
        <v>0.30665163472378798</v>
      </c>
      <c r="AN1917">
        <v>6.2382562946260801E-2</v>
      </c>
      <c r="AO1917">
        <v>0</v>
      </c>
      <c r="AP1917">
        <v>0.147313040210447</v>
      </c>
      <c r="AQ1917">
        <v>0.25253664036076601</v>
      </c>
      <c r="AR1917">
        <v>7.8306264501160003E-2</v>
      </c>
      <c r="AS1917">
        <v>0.37180974477958201</v>
      </c>
      <c r="AT1917">
        <v>26162</v>
      </c>
      <c r="AU1917">
        <v>42029</v>
      </c>
      <c r="AV1917">
        <v>60948.325791855197</v>
      </c>
      <c r="AW1917">
        <v>0.294626080420894</v>
      </c>
      <c r="AX1917">
        <v>0.40361990950226201</v>
      </c>
      <c r="AY1917">
        <v>30.5</v>
      </c>
      <c r="AZ1917">
        <v>0.28184892897406899</v>
      </c>
      <c r="BA1917">
        <v>6.0503570086433603E-2</v>
      </c>
      <c r="BB1917">
        <v>0.33484162895927599</v>
      </c>
      <c r="BC1917">
        <v>0.92488687782805401</v>
      </c>
      <c r="BD1917">
        <v>7.5113122171945698E-2</v>
      </c>
      <c r="BE1917">
        <v>1994</v>
      </c>
      <c r="BF1917">
        <v>25</v>
      </c>
      <c r="BG1917">
        <v>0.115222264</v>
      </c>
      <c r="BH1917">
        <v>0</v>
      </c>
      <c r="BI1917">
        <v>0</v>
      </c>
    </row>
    <row r="1918" spans="1:61" x14ac:dyDescent="0.2">
      <c r="A1918">
        <v>1917</v>
      </c>
      <c r="B1918">
        <v>40136194002</v>
      </c>
      <c r="C1918">
        <v>4550000071</v>
      </c>
      <c r="D1918" t="s">
        <v>125</v>
      </c>
      <c r="E1918">
        <v>85022</v>
      </c>
      <c r="F1918">
        <v>570.94788185870198</v>
      </c>
      <c r="G1918">
        <v>36.927195793199999</v>
      </c>
      <c r="H1918">
        <v>7.4239820943721696E-2</v>
      </c>
      <c r="I1918">
        <v>4.5</v>
      </c>
      <c r="J1918">
        <v>0.24670982799999999</v>
      </c>
      <c r="K1918">
        <v>0</v>
      </c>
      <c r="L1918">
        <v>0</v>
      </c>
      <c r="M1918">
        <v>0</v>
      </c>
      <c r="N1918">
        <v>80</v>
      </c>
      <c r="O1918">
        <v>36253.1861225869</v>
      </c>
      <c r="P1918">
        <v>453.16482653233624</v>
      </c>
      <c r="Q1918">
        <v>21503.466274444902</v>
      </c>
      <c r="R1918">
        <f>Q1918/AJ1918</f>
        <v>11.188067780668524</v>
      </c>
      <c r="S1918">
        <v>1</v>
      </c>
      <c r="T1918">
        <v>1</v>
      </c>
      <c r="U1918">
        <v>1</v>
      </c>
      <c r="V1918">
        <v>1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570.94788185870198</v>
      </c>
      <c r="AC1918">
        <v>36.940539622570697</v>
      </c>
      <c r="AD1918">
        <v>21503.466274444902</v>
      </c>
      <c r="AE1918">
        <v>11.188067780668501</v>
      </c>
      <c r="AF1918">
        <v>1596.4134858841501</v>
      </c>
      <c r="AG1918">
        <v>0.83060014874305599</v>
      </c>
      <c r="AH1918">
        <v>19907.052788560799</v>
      </c>
      <c r="AI1918">
        <v>7.4239820943721696E-2</v>
      </c>
      <c r="AJ1918">
        <v>1922</v>
      </c>
      <c r="AK1918">
        <v>15367.48</v>
      </c>
      <c r="AL1918">
        <v>0.733610822060353</v>
      </c>
      <c r="AM1918">
        <v>0.266389177939646</v>
      </c>
      <c r="AN1918">
        <v>5.5150884495317298E-2</v>
      </c>
      <c r="AO1918">
        <v>6.7637877211238198E-3</v>
      </c>
      <c r="AP1918">
        <v>5.0468262226846999E-2</v>
      </c>
      <c r="AQ1918">
        <v>0.36888657648283002</v>
      </c>
      <c r="AR1918">
        <v>0.119309262166405</v>
      </c>
      <c r="AS1918">
        <v>0.33673469387755101</v>
      </c>
      <c r="AT1918">
        <v>26660</v>
      </c>
      <c r="AU1918">
        <v>55446</v>
      </c>
      <c r="AV1918">
        <v>64867.989056087601</v>
      </c>
      <c r="AW1918">
        <v>0.22528616024973899</v>
      </c>
      <c r="AX1918">
        <v>0.28590971272229798</v>
      </c>
      <c r="AY1918">
        <v>32.299999999999997</v>
      </c>
      <c r="AZ1918">
        <v>0.16857440166493201</v>
      </c>
      <c r="BA1918">
        <v>7.5442247658688802E-2</v>
      </c>
      <c r="BB1918">
        <v>0.27906976744186002</v>
      </c>
      <c r="BC1918">
        <v>0.96853625170998603</v>
      </c>
      <c r="BD1918">
        <v>3.1463748290013603E-2</v>
      </c>
      <c r="BE1918">
        <v>2003</v>
      </c>
      <c r="BF1918">
        <v>16</v>
      </c>
      <c r="BG1918">
        <v>9.9642741000000007E-2</v>
      </c>
      <c r="BH1918">
        <v>0</v>
      </c>
      <c r="BI1918">
        <v>0</v>
      </c>
    </row>
    <row r="1919" spans="1:61" x14ac:dyDescent="0.2">
      <c r="A1919">
        <v>1918</v>
      </c>
      <c r="B1919">
        <v>40136194003</v>
      </c>
      <c r="C1919">
        <v>4550000071</v>
      </c>
      <c r="D1919" t="s">
        <v>125</v>
      </c>
      <c r="E1919">
        <v>85022</v>
      </c>
      <c r="F1919">
        <v>402.69412866672701</v>
      </c>
      <c r="G1919">
        <v>36.927195793199999</v>
      </c>
      <c r="H1919">
        <v>0.14415385967099401</v>
      </c>
      <c r="I1919">
        <v>4.5</v>
      </c>
      <c r="J1919">
        <v>0.24670982799999999</v>
      </c>
      <c r="K1919">
        <v>0</v>
      </c>
      <c r="L1919">
        <v>0</v>
      </c>
      <c r="M1919">
        <v>0</v>
      </c>
      <c r="N1919">
        <v>76</v>
      </c>
      <c r="O1919">
        <v>15784.970357144301</v>
      </c>
      <c r="P1919">
        <v>207.69697838347764</v>
      </c>
      <c r="Q1919">
        <v>21953.755848141001</v>
      </c>
      <c r="R1919">
        <f>Q1919/AJ1919</f>
        <v>19.024051861474003</v>
      </c>
      <c r="S1919">
        <v>1</v>
      </c>
      <c r="T1919">
        <v>1</v>
      </c>
      <c r="U1919">
        <v>1</v>
      </c>
      <c r="V1919">
        <v>1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402.69412866672701</v>
      </c>
      <c r="AC1919">
        <v>36.940539622570697</v>
      </c>
      <c r="AD1919">
        <v>21953.755848141001</v>
      </c>
      <c r="AE1919">
        <v>19.024051861474</v>
      </c>
      <c r="AF1919">
        <v>3164.7186397841901</v>
      </c>
      <c r="AG1919">
        <v>2.7423905024126398</v>
      </c>
      <c r="AH1919">
        <v>18789.0372083568</v>
      </c>
      <c r="AI1919">
        <v>0.14415385967099401</v>
      </c>
      <c r="AJ1919">
        <v>1154</v>
      </c>
      <c r="AK1919">
        <v>9194.7800000000007</v>
      </c>
      <c r="AL1919">
        <v>0.63691507798960101</v>
      </c>
      <c r="AM1919">
        <v>0.36308492201039799</v>
      </c>
      <c r="AN1919">
        <v>9.4454072790294594E-2</v>
      </c>
      <c r="AO1919">
        <v>5.7192374350086603E-2</v>
      </c>
      <c r="AP1919">
        <v>3.2062391681109102E-2</v>
      </c>
      <c r="AQ1919">
        <v>0.28162911611785002</v>
      </c>
      <c r="AR1919">
        <v>0.19158878504672799</v>
      </c>
      <c r="AS1919">
        <v>0.15654205607476601</v>
      </c>
      <c r="AT1919">
        <v>26799</v>
      </c>
      <c r="AU1919">
        <v>39019</v>
      </c>
      <c r="AV1919">
        <v>59444.693877550999</v>
      </c>
      <c r="AW1919">
        <v>0.30502599653379497</v>
      </c>
      <c r="AX1919">
        <v>0.39591836734693803</v>
      </c>
      <c r="AY1919">
        <v>42.7</v>
      </c>
      <c r="AZ1919">
        <v>0.16811091854419399</v>
      </c>
      <c r="BA1919">
        <v>5.5459272097053702E-2</v>
      </c>
      <c r="BB1919">
        <v>0.27346938775510199</v>
      </c>
      <c r="BC1919">
        <v>0.92040816326530595</v>
      </c>
      <c r="BD1919">
        <v>7.9591836734693805E-2</v>
      </c>
      <c r="BE1919">
        <v>1990</v>
      </c>
      <c r="BF1919">
        <v>29</v>
      </c>
      <c r="BG1919">
        <v>0.117909192</v>
      </c>
      <c r="BH1919">
        <v>0</v>
      </c>
      <c r="BI1919">
        <v>0</v>
      </c>
    </row>
    <row r="1920" spans="1:61" x14ac:dyDescent="0.2">
      <c r="A1920">
        <v>1919</v>
      </c>
      <c r="B1920">
        <v>40136195001</v>
      </c>
      <c r="C1920">
        <v>4550000071</v>
      </c>
      <c r="D1920" t="s">
        <v>125</v>
      </c>
      <c r="E1920">
        <v>85022</v>
      </c>
      <c r="F1920">
        <v>468.75561814815597</v>
      </c>
      <c r="G1920">
        <v>36.927195793199999</v>
      </c>
      <c r="H1920">
        <v>9.5668776269351802E-2</v>
      </c>
      <c r="I1920">
        <v>4.5</v>
      </c>
      <c r="J1920">
        <v>0.24670982799999999</v>
      </c>
      <c r="K1920">
        <v>0</v>
      </c>
      <c r="L1920">
        <v>0</v>
      </c>
      <c r="M1920">
        <v>0</v>
      </c>
      <c r="N1920">
        <v>61</v>
      </c>
      <c r="O1920">
        <v>12578.929503145901</v>
      </c>
      <c r="P1920">
        <v>206.21195906796558</v>
      </c>
      <c r="Q1920">
        <v>18675.9905874047</v>
      </c>
      <c r="R1920">
        <f>Q1920/AJ1920</f>
        <v>12.826916612228503</v>
      </c>
      <c r="S1920">
        <v>1</v>
      </c>
      <c r="T1920">
        <v>1</v>
      </c>
      <c r="U1920">
        <v>1</v>
      </c>
      <c r="V1920">
        <v>1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468.75561814815597</v>
      </c>
      <c r="AC1920">
        <v>36.940539622570697</v>
      </c>
      <c r="AD1920">
        <v>18675.9905874047</v>
      </c>
      <c r="AE1920">
        <v>12.8269166122285</v>
      </c>
      <c r="AF1920">
        <v>1786.7091651149401</v>
      </c>
      <c r="AG1920">
        <v>1.22713541560092</v>
      </c>
      <c r="AH1920">
        <v>16889.2814222897</v>
      </c>
      <c r="AI1920">
        <v>9.5668776269351802E-2</v>
      </c>
      <c r="AJ1920">
        <v>1456</v>
      </c>
      <c r="AK1920">
        <v>5822.5069999999996</v>
      </c>
      <c r="AL1920">
        <v>0.88392857142857095</v>
      </c>
      <c r="AM1920">
        <v>0.11607142857142801</v>
      </c>
      <c r="AN1920">
        <v>1.37362637362637E-2</v>
      </c>
      <c r="AO1920">
        <v>0</v>
      </c>
      <c r="AP1920">
        <v>3.1593406593406502E-2</v>
      </c>
      <c r="AQ1920">
        <v>2.7472527472527399E-2</v>
      </c>
      <c r="AR1920">
        <v>2.1062271062271001E-2</v>
      </c>
      <c r="AS1920">
        <v>0.31501831501831501</v>
      </c>
      <c r="AT1920">
        <v>31710</v>
      </c>
      <c r="AU1920">
        <v>86290</v>
      </c>
      <c r="AV1920">
        <v>80229.245283018899</v>
      </c>
      <c r="AW1920">
        <v>0.22973925299506601</v>
      </c>
      <c r="AX1920">
        <v>0.68031496062992103</v>
      </c>
      <c r="AY1920">
        <v>39.200000000000003</v>
      </c>
      <c r="AZ1920">
        <v>0.195054945054945</v>
      </c>
      <c r="BA1920">
        <v>0.12637362637362601</v>
      </c>
      <c r="BB1920">
        <v>0.27924528301886697</v>
      </c>
      <c r="BC1920">
        <v>0.956603773584905</v>
      </c>
      <c r="BD1920">
        <v>4.3396226415094302E-2</v>
      </c>
      <c r="BE1920">
        <v>1985</v>
      </c>
      <c r="BF1920">
        <v>34</v>
      </c>
      <c r="BG1920">
        <v>0.114249779</v>
      </c>
      <c r="BH1920">
        <v>0</v>
      </c>
      <c r="BI1920">
        <v>0</v>
      </c>
    </row>
    <row r="1921" spans="1:61" x14ac:dyDescent="0.2">
      <c r="A1921">
        <v>1920</v>
      </c>
      <c r="B1921">
        <v>40136195002</v>
      </c>
      <c r="C1921">
        <v>4540500014</v>
      </c>
      <c r="D1921" t="s">
        <v>230</v>
      </c>
      <c r="E1921">
        <v>85382</v>
      </c>
      <c r="F1921">
        <v>20643.930143903999</v>
      </c>
      <c r="G1921">
        <v>10.038394846099999</v>
      </c>
      <c r="H1921">
        <v>8.0630739360169304E-2</v>
      </c>
      <c r="I1921">
        <v>4.5</v>
      </c>
      <c r="J1921">
        <v>0.27504378600000001</v>
      </c>
      <c r="K1921">
        <v>0</v>
      </c>
      <c r="L1921">
        <v>0</v>
      </c>
      <c r="M1921">
        <v>0</v>
      </c>
      <c r="N1921">
        <v>71</v>
      </c>
      <c r="O1921">
        <v>32256.847034520601</v>
      </c>
      <c r="P1921">
        <v>454.32178921860003</v>
      </c>
      <c r="Q1921">
        <v>26801.3277102018</v>
      </c>
      <c r="R1921">
        <f>Q1921/AJ1921</f>
        <v>13.758381781417762</v>
      </c>
      <c r="S1921">
        <v>1</v>
      </c>
      <c r="T1921">
        <v>0</v>
      </c>
      <c r="U1921">
        <v>2</v>
      </c>
      <c r="V1921">
        <v>0</v>
      </c>
      <c r="W1921">
        <v>1</v>
      </c>
      <c r="X1921">
        <v>1</v>
      </c>
      <c r="Y1921">
        <v>0</v>
      </c>
      <c r="Z1921">
        <v>0</v>
      </c>
      <c r="AA1921">
        <v>0</v>
      </c>
      <c r="AB1921">
        <v>883.98509943947602</v>
      </c>
      <c r="AC1921">
        <v>126.807892124063</v>
      </c>
      <c r="AD1921">
        <v>26801.3277102018</v>
      </c>
      <c r="AE1921">
        <v>13.7583817814177</v>
      </c>
      <c r="AF1921">
        <v>1476.1019696795599</v>
      </c>
      <c r="AG1921">
        <v>0.75775255117020701</v>
      </c>
      <c r="AH1921">
        <v>25325.225740522201</v>
      </c>
      <c r="AI1921">
        <v>5.5075703175618697E-2</v>
      </c>
      <c r="AJ1921">
        <v>1948</v>
      </c>
      <c r="AK1921">
        <v>7816.1909999999998</v>
      </c>
      <c r="AL1921">
        <v>0.89579055441478395</v>
      </c>
      <c r="AM1921">
        <v>0.104209445585215</v>
      </c>
      <c r="AN1921">
        <v>4.9281314168377797E-2</v>
      </c>
      <c r="AO1921">
        <v>0</v>
      </c>
      <c r="AP1921">
        <v>0</v>
      </c>
      <c r="AQ1921">
        <v>0.12217659137577</v>
      </c>
      <c r="AR1921">
        <v>6.5433854907539099E-2</v>
      </c>
      <c r="AS1921">
        <v>0.27951635846372602</v>
      </c>
      <c r="AT1921">
        <v>31288</v>
      </c>
      <c r="AU1921">
        <v>73333</v>
      </c>
      <c r="AV1921">
        <v>82093.841642228697</v>
      </c>
      <c r="AW1921">
        <v>9.0862422997946501E-2</v>
      </c>
      <c r="AX1921">
        <v>0.52639296187683204</v>
      </c>
      <c r="AY1921">
        <v>37.700000000000003</v>
      </c>
      <c r="AZ1921">
        <v>0.193018480492813</v>
      </c>
      <c r="BA1921">
        <v>0.12936344969199101</v>
      </c>
      <c r="BB1921">
        <v>0.26832844574780002</v>
      </c>
      <c r="BC1921">
        <v>0.95747800586510201</v>
      </c>
      <c r="BD1921">
        <v>4.2521994134897302E-2</v>
      </c>
      <c r="BE1921">
        <v>1989</v>
      </c>
      <c r="BF1921">
        <v>30</v>
      </c>
      <c r="BG1921">
        <v>0.131997527</v>
      </c>
      <c r="BH1921">
        <v>0</v>
      </c>
      <c r="BI1921">
        <v>0</v>
      </c>
    </row>
    <row r="1922" spans="1:61" x14ac:dyDescent="0.2">
      <c r="A1922">
        <v>1921</v>
      </c>
      <c r="B1922">
        <v>40136195003</v>
      </c>
      <c r="C1922">
        <v>4550000071</v>
      </c>
      <c r="D1922" t="s">
        <v>125</v>
      </c>
      <c r="E1922">
        <v>85022</v>
      </c>
      <c r="F1922">
        <v>914.26729963740797</v>
      </c>
      <c r="G1922">
        <v>36.927195793199999</v>
      </c>
      <c r="H1922">
        <v>9.8219378484979095E-2</v>
      </c>
      <c r="I1922">
        <v>4.5</v>
      </c>
      <c r="J1922">
        <v>0.24670982799999999</v>
      </c>
      <c r="K1922">
        <v>0</v>
      </c>
      <c r="L1922">
        <v>0</v>
      </c>
      <c r="M1922">
        <v>0</v>
      </c>
      <c r="N1922">
        <v>74</v>
      </c>
      <c r="O1922">
        <v>53672.008998775302</v>
      </c>
      <c r="P1922">
        <v>725.29741890236892</v>
      </c>
      <c r="Q1922">
        <v>27837.5968287244</v>
      </c>
      <c r="R1922">
        <f>Q1922/AJ1922</f>
        <v>10.414364694621923</v>
      </c>
      <c r="S1922">
        <v>1</v>
      </c>
      <c r="T1922">
        <v>1</v>
      </c>
      <c r="U1922">
        <v>1</v>
      </c>
      <c r="V1922">
        <v>1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914.26729963740797</v>
      </c>
      <c r="AC1922">
        <v>36.940539622570697</v>
      </c>
      <c r="AD1922">
        <v>27837.5968287244</v>
      </c>
      <c r="AE1922">
        <v>10.4143646946219</v>
      </c>
      <c r="AF1922">
        <v>2734.1914590327301</v>
      </c>
      <c r="AG1922">
        <v>1.02289242762167</v>
      </c>
      <c r="AH1922">
        <v>25103.405369691602</v>
      </c>
      <c r="AI1922">
        <v>9.8219378484979095E-2</v>
      </c>
      <c r="AJ1922">
        <v>2673</v>
      </c>
      <c r="AK1922">
        <v>5344.2460000000001</v>
      </c>
      <c r="AL1922">
        <v>0.79236812570145898</v>
      </c>
      <c r="AM1922">
        <v>0.20763187429854099</v>
      </c>
      <c r="AN1922">
        <v>5.2375607931163396E-3</v>
      </c>
      <c r="AO1922">
        <v>0</v>
      </c>
      <c r="AP1922">
        <v>7.0707070707070704E-2</v>
      </c>
      <c r="AQ1922">
        <v>0.20014964459408899</v>
      </c>
      <c r="AR1922">
        <v>0.11997966446364999</v>
      </c>
      <c r="AS1922">
        <v>0.228266395526182</v>
      </c>
      <c r="AT1922">
        <v>23386</v>
      </c>
      <c r="AU1922">
        <v>51875</v>
      </c>
      <c r="AV1922">
        <v>64739.3939393939</v>
      </c>
      <c r="AW1922">
        <v>0.33372319688109098</v>
      </c>
      <c r="AX1922">
        <v>0.59168443496801704</v>
      </c>
      <c r="AY1922">
        <v>39.5</v>
      </c>
      <c r="AZ1922">
        <v>0.22970445192667399</v>
      </c>
      <c r="BA1922">
        <v>0.111859334081556</v>
      </c>
      <c r="BB1922">
        <v>0.39169472502805802</v>
      </c>
      <c r="BC1922">
        <v>0.96408529741863003</v>
      </c>
      <c r="BD1922">
        <v>3.5914702581369203E-2</v>
      </c>
      <c r="BE1922">
        <v>1994</v>
      </c>
      <c r="BF1922">
        <v>25</v>
      </c>
      <c r="BG1922">
        <v>9.9807590000000002E-2</v>
      </c>
      <c r="BH1922">
        <v>0</v>
      </c>
      <c r="BI1922">
        <v>0</v>
      </c>
    </row>
    <row r="1923" spans="1:61" x14ac:dyDescent="0.2">
      <c r="A1923">
        <v>1922</v>
      </c>
      <c r="B1923">
        <v>40136196001</v>
      </c>
      <c r="C1923">
        <v>4550000137</v>
      </c>
      <c r="D1923" t="s">
        <v>39</v>
      </c>
      <c r="E1923">
        <v>85032</v>
      </c>
      <c r="F1923">
        <v>200.22866704529201</v>
      </c>
      <c r="G1923">
        <v>126.76152175199999</v>
      </c>
      <c r="H1923">
        <v>0.138650285831072</v>
      </c>
      <c r="I1923">
        <v>4.4000000000000004</v>
      </c>
      <c r="J1923">
        <v>0.33224077800000001</v>
      </c>
      <c r="K1923">
        <v>9713.8470460000008</v>
      </c>
      <c r="L1923">
        <v>1.89E-2</v>
      </c>
      <c r="M1923">
        <v>1</v>
      </c>
      <c r="N1923">
        <v>79</v>
      </c>
      <c r="O1923">
        <v>53353.562416005203</v>
      </c>
      <c r="P1923">
        <v>675.36154956968608</v>
      </c>
      <c r="Q1923">
        <v>23321.219445807801</v>
      </c>
      <c r="R1923">
        <f>Q1923/AJ1923</f>
        <v>12.424730658395205</v>
      </c>
      <c r="S1923">
        <v>1</v>
      </c>
      <c r="T1923">
        <v>1</v>
      </c>
      <c r="U1923">
        <v>1</v>
      </c>
      <c r="V1923">
        <v>1</v>
      </c>
      <c r="W1923">
        <v>0</v>
      </c>
      <c r="X1923">
        <v>2</v>
      </c>
      <c r="Y1923">
        <v>0</v>
      </c>
      <c r="Z1923">
        <v>0</v>
      </c>
      <c r="AA1923">
        <v>0</v>
      </c>
      <c r="AB1923">
        <v>200.22866704529201</v>
      </c>
      <c r="AC1923">
        <v>206.234464792838</v>
      </c>
      <c r="AD1923">
        <v>23321.219445807801</v>
      </c>
      <c r="AE1923">
        <v>12.4247306583952</v>
      </c>
      <c r="AF1923">
        <v>5425.1536410055796</v>
      </c>
      <c r="AG1923">
        <v>2.8903322541318999</v>
      </c>
      <c r="AH1923">
        <v>17896.065804802201</v>
      </c>
      <c r="AI1923">
        <v>0.232627356970426</v>
      </c>
      <c r="AJ1923">
        <v>1877</v>
      </c>
      <c r="AK1923">
        <v>1885.154</v>
      </c>
      <c r="AL1923">
        <v>0.86201385189131596</v>
      </c>
      <c r="AM1923">
        <v>0.13798614810868401</v>
      </c>
      <c r="AN1923">
        <v>5.3276505061267904E-3</v>
      </c>
      <c r="AO1923">
        <v>4.2621204049014304E-3</v>
      </c>
      <c r="AP1923">
        <v>3.51624933404368E-2</v>
      </c>
      <c r="AQ1923">
        <v>0.18593500266382501</v>
      </c>
      <c r="AR1923">
        <v>8.8588588588588493E-2</v>
      </c>
      <c r="AS1923">
        <v>0.22072072072071999</v>
      </c>
      <c r="AT1923">
        <v>34531</v>
      </c>
      <c r="AU1923">
        <v>63967</v>
      </c>
      <c r="AV1923">
        <v>78676.962676962707</v>
      </c>
      <c r="AW1923">
        <v>0.16409163558870499</v>
      </c>
      <c r="AX1923">
        <v>0.74591194968553398</v>
      </c>
      <c r="AY1923">
        <v>40.799999999999997</v>
      </c>
      <c r="AZ1923">
        <v>0.21790090570058601</v>
      </c>
      <c r="BA1923">
        <v>0.12147043153969</v>
      </c>
      <c r="BB1923">
        <v>0.27541827541827502</v>
      </c>
      <c r="BC1923">
        <v>0.97168597168597104</v>
      </c>
      <c r="BD1923">
        <v>2.8314028314028301E-2</v>
      </c>
      <c r="BE1923">
        <v>1980</v>
      </c>
      <c r="BF1923">
        <v>39</v>
      </c>
      <c r="BG1923">
        <v>0.17433283799999999</v>
      </c>
      <c r="BH1923">
        <v>9713.8470460000008</v>
      </c>
      <c r="BI1923">
        <v>3.7494030000000001E-3</v>
      </c>
    </row>
    <row r="1924" spans="1:61" x14ac:dyDescent="0.2">
      <c r="A1924">
        <v>1923</v>
      </c>
      <c r="B1924">
        <v>40136197001</v>
      </c>
      <c r="C1924">
        <v>4550000049</v>
      </c>
      <c r="D1924" t="s">
        <v>113</v>
      </c>
      <c r="E1924">
        <v>85254</v>
      </c>
      <c r="F1924">
        <v>2574.5963777885099</v>
      </c>
      <c r="G1924">
        <v>36.384707664799997</v>
      </c>
      <c r="H1924">
        <v>9.6420927462539399E-2</v>
      </c>
      <c r="I1924">
        <v>4.5</v>
      </c>
      <c r="J1924">
        <v>0.32726165499999998</v>
      </c>
      <c r="K1924">
        <v>0</v>
      </c>
      <c r="L1924">
        <v>0</v>
      </c>
      <c r="M1924">
        <v>0</v>
      </c>
      <c r="N1924">
        <v>55</v>
      </c>
      <c r="O1924">
        <v>30138.3173372376</v>
      </c>
      <c r="P1924">
        <v>547.96940613159279</v>
      </c>
      <c r="Q1924">
        <v>19905.102699429201</v>
      </c>
      <c r="R1924">
        <f>Q1924/AJ1924</f>
        <v>13.225981860085847</v>
      </c>
      <c r="S1924">
        <v>1</v>
      </c>
      <c r="T1924">
        <v>0</v>
      </c>
      <c r="U1924">
        <v>2</v>
      </c>
      <c r="V1924">
        <v>0</v>
      </c>
      <c r="W1924">
        <v>1</v>
      </c>
      <c r="X1924">
        <v>2</v>
      </c>
      <c r="Y1924">
        <v>0</v>
      </c>
      <c r="Z1924">
        <v>0</v>
      </c>
      <c r="AA1924">
        <v>0</v>
      </c>
      <c r="AB1924">
        <v>608.29591262111001</v>
      </c>
      <c r="AC1924">
        <v>1594.1418871231101</v>
      </c>
      <c r="AD1924">
        <v>19905.102699429201</v>
      </c>
      <c r="AE1924">
        <v>13.225981860085801</v>
      </c>
      <c r="AF1924">
        <v>1998.76698262791</v>
      </c>
      <c r="AG1924">
        <v>1.3280843738391399</v>
      </c>
      <c r="AH1924">
        <v>17906.335716801299</v>
      </c>
      <c r="AI1924">
        <v>0.10041480382239901</v>
      </c>
      <c r="AJ1924">
        <v>1505</v>
      </c>
      <c r="AK1924">
        <v>6014.5290000000005</v>
      </c>
      <c r="AL1924">
        <v>0.93488372093023198</v>
      </c>
      <c r="AM1924">
        <v>6.5116279069767399E-2</v>
      </c>
      <c r="AN1924">
        <v>1.79401993355481E-2</v>
      </c>
      <c r="AO1924">
        <v>0</v>
      </c>
      <c r="AP1924">
        <v>9.9667774086378697E-3</v>
      </c>
      <c r="AQ1924">
        <v>9.9667774086378697E-2</v>
      </c>
      <c r="AR1924">
        <v>2.7902790279027902E-2</v>
      </c>
      <c r="AS1924">
        <v>0.52565256525652504</v>
      </c>
      <c r="AT1924">
        <v>50110</v>
      </c>
      <c r="AU1924">
        <v>105625</v>
      </c>
      <c r="AV1924">
        <v>120567.946577629</v>
      </c>
      <c r="AW1924">
        <v>7.0431893687707595E-2</v>
      </c>
      <c r="AX1924">
        <v>0.74457429048414003</v>
      </c>
      <c r="AY1924">
        <v>35.799999999999997</v>
      </c>
      <c r="AZ1924">
        <v>0.22192691029900299</v>
      </c>
      <c r="BA1924">
        <v>0.106312292358803</v>
      </c>
      <c r="BB1924">
        <v>0.273789649415692</v>
      </c>
      <c r="BC1924">
        <v>1</v>
      </c>
      <c r="BD1924">
        <v>0</v>
      </c>
      <c r="BE1924">
        <v>1993</v>
      </c>
      <c r="BF1924">
        <v>26</v>
      </c>
      <c r="BG1924">
        <v>0.135422814</v>
      </c>
      <c r="BH1924">
        <v>0</v>
      </c>
      <c r="BI1924">
        <v>0</v>
      </c>
    </row>
    <row r="1925" spans="1:61" x14ac:dyDescent="0.2">
      <c r="A1925">
        <v>1924</v>
      </c>
      <c r="B1925">
        <v>40136197002</v>
      </c>
      <c r="C1925">
        <v>4550000137</v>
      </c>
      <c r="D1925" t="s">
        <v>39</v>
      </c>
      <c r="E1925">
        <v>85032</v>
      </c>
      <c r="F1925">
        <v>485.02759846826802</v>
      </c>
      <c r="G1925">
        <v>126.76152175199999</v>
      </c>
      <c r="H1925">
        <v>0.21164712193577601</v>
      </c>
      <c r="I1925">
        <v>4.4000000000000004</v>
      </c>
      <c r="J1925">
        <v>0.33224077800000001</v>
      </c>
      <c r="K1925">
        <v>9713.8470460000008</v>
      </c>
      <c r="L1925">
        <v>1.89E-2</v>
      </c>
      <c r="M1925">
        <v>1</v>
      </c>
      <c r="N1925">
        <v>38</v>
      </c>
      <c r="O1925">
        <v>14152.338499327499</v>
      </c>
      <c r="P1925">
        <v>372.42996050861842</v>
      </c>
      <c r="Q1925">
        <v>11364.686166929399</v>
      </c>
      <c r="R1925">
        <f>Q1925/AJ1925</f>
        <v>12.406862627652183</v>
      </c>
      <c r="S1925">
        <v>1</v>
      </c>
      <c r="T1925">
        <v>1</v>
      </c>
      <c r="U1925">
        <v>1</v>
      </c>
      <c r="V1925">
        <v>1</v>
      </c>
      <c r="W1925">
        <v>0</v>
      </c>
      <c r="X1925">
        <v>4</v>
      </c>
      <c r="Y1925">
        <v>0</v>
      </c>
      <c r="Z1925">
        <v>0</v>
      </c>
      <c r="AA1925">
        <v>0</v>
      </c>
      <c r="AB1925">
        <v>485.02759846826802</v>
      </c>
      <c r="AC1925">
        <v>1800.37635191595</v>
      </c>
      <c r="AD1925">
        <v>11364.686166929399</v>
      </c>
      <c r="AE1925">
        <v>12.406862627652201</v>
      </c>
      <c r="AF1925">
        <v>5323.4292108243199</v>
      </c>
      <c r="AG1925">
        <v>5.8116039419479497</v>
      </c>
      <c r="AH1925">
        <v>6041.2569561051496</v>
      </c>
      <c r="AI1925">
        <v>0.46841849679185699</v>
      </c>
      <c r="AJ1925">
        <v>916</v>
      </c>
      <c r="AK1925">
        <v>6233.5230000000001</v>
      </c>
      <c r="AL1925">
        <v>0.86462882096069804</v>
      </c>
      <c r="AM1925">
        <v>0.13537117903930099</v>
      </c>
      <c r="AN1925">
        <v>4.36681222707423E-2</v>
      </c>
      <c r="AO1925">
        <v>0</v>
      </c>
      <c r="AP1925">
        <v>0</v>
      </c>
      <c r="AQ1925">
        <v>6.33187772925764E-2</v>
      </c>
      <c r="AR1925">
        <v>0.13314447592067899</v>
      </c>
      <c r="AS1925">
        <v>0.174220963172804</v>
      </c>
      <c r="AT1925">
        <v>26804</v>
      </c>
      <c r="AU1925">
        <v>78424</v>
      </c>
      <c r="AV1925">
        <v>74575.081967213104</v>
      </c>
      <c r="AW1925">
        <v>0.35682326621923899</v>
      </c>
      <c r="AX1925">
        <v>0.64918032786885205</v>
      </c>
      <c r="AY1925">
        <v>37.200000000000003</v>
      </c>
      <c r="AZ1925">
        <v>8.1877729257641904E-2</v>
      </c>
      <c r="BA1925">
        <v>8.8427947598253204E-2</v>
      </c>
      <c r="BB1925">
        <v>0.124590163934426</v>
      </c>
      <c r="BC1925">
        <v>0.970491803278688</v>
      </c>
      <c r="BD1925">
        <v>2.95081967213114E-2</v>
      </c>
      <c r="BE1925">
        <v>1976</v>
      </c>
      <c r="BF1925">
        <v>43</v>
      </c>
      <c r="BG1925">
        <v>0.124253264</v>
      </c>
      <c r="BH1925">
        <v>0</v>
      </c>
      <c r="BI1925">
        <v>0</v>
      </c>
    </row>
    <row r="1926" spans="1:61" x14ac:dyDescent="0.2">
      <c r="A1926">
        <v>1925</v>
      </c>
      <c r="B1926">
        <v>40136197003</v>
      </c>
      <c r="C1926">
        <v>4550000136</v>
      </c>
      <c r="D1926" t="s">
        <v>115</v>
      </c>
      <c r="E1926">
        <v>85032</v>
      </c>
      <c r="F1926">
        <v>485.30797826994001</v>
      </c>
      <c r="G1926">
        <v>79.396894751000005</v>
      </c>
      <c r="H1926">
        <v>0.348673834613212</v>
      </c>
      <c r="I1926">
        <v>4.4000000000000004</v>
      </c>
      <c r="J1926">
        <v>0.26383599699999999</v>
      </c>
      <c r="K1926">
        <v>0</v>
      </c>
      <c r="L1926">
        <v>0</v>
      </c>
      <c r="M1926">
        <v>0</v>
      </c>
      <c r="N1926">
        <v>62</v>
      </c>
      <c r="O1926">
        <v>30018.120527358398</v>
      </c>
      <c r="P1926">
        <v>484.16323431223225</v>
      </c>
      <c r="Q1926">
        <v>25948.8214032295</v>
      </c>
      <c r="R1926">
        <f>Q1926/AJ1926</f>
        <v>16.381831693958016</v>
      </c>
      <c r="S1926">
        <v>1</v>
      </c>
      <c r="T1926">
        <v>1</v>
      </c>
      <c r="U1926">
        <v>1</v>
      </c>
      <c r="V1926">
        <v>1</v>
      </c>
      <c r="W1926">
        <v>0</v>
      </c>
      <c r="X1926">
        <v>2</v>
      </c>
      <c r="Y1926">
        <v>0</v>
      </c>
      <c r="Z1926">
        <v>0</v>
      </c>
      <c r="AA1926">
        <v>0</v>
      </c>
      <c r="AB1926">
        <v>485.30797826994001</v>
      </c>
      <c r="AC1926">
        <v>206.234464792838</v>
      </c>
      <c r="AD1926">
        <v>25948.8214032295</v>
      </c>
      <c r="AE1926">
        <v>16.381831693957999</v>
      </c>
      <c r="AF1926">
        <v>11225.7055434916</v>
      </c>
      <c r="AG1926">
        <v>7.08693531786089</v>
      </c>
      <c r="AH1926">
        <v>14723.1158597378</v>
      </c>
      <c r="AI1926">
        <v>0.43260945724858701</v>
      </c>
      <c r="AJ1926">
        <v>1584</v>
      </c>
      <c r="AK1926">
        <v>10806.83</v>
      </c>
      <c r="AL1926">
        <v>0.94128787878787801</v>
      </c>
      <c r="AM1926">
        <v>5.8712121212121202E-2</v>
      </c>
      <c r="AN1926">
        <v>2.3358585858585801E-2</v>
      </c>
      <c r="AO1926">
        <v>0</v>
      </c>
      <c r="AP1926">
        <v>0</v>
      </c>
      <c r="AQ1926">
        <v>0.47537878787878701</v>
      </c>
      <c r="AR1926">
        <v>0.26235093696763201</v>
      </c>
      <c r="AS1926">
        <v>0.24957410562180499</v>
      </c>
      <c r="AT1926">
        <v>18113</v>
      </c>
      <c r="AU1926">
        <v>43466</v>
      </c>
      <c r="AV1926">
        <v>47327.1276595745</v>
      </c>
      <c r="AW1926">
        <v>0.469696969696969</v>
      </c>
      <c r="AX1926">
        <v>0.370567375886524</v>
      </c>
      <c r="AY1926">
        <v>33.799999999999997</v>
      </c>
      <c r="AZ1926">
        <v>0.20138888888888801</v>
      </c>
      <c r="BA1926">
        <v>0.15088383838383801</v>
      </c>
      <c r="BB1926">
        <v>0.459219858156028</v>
      </c>
      <c r="BC1926">
        <v>0.98758865248226901</v>
      </c>
      <c r="BD1926">
        <v>1.24113475177304E-2</v>
      </c>
      <c r="BE1926">
        <v>1979</v>
      </c>
      <c r="BF1926">
        <v>40</v>
      </c>
      <c r="BG1926">
        <v>0.13154291000000001</v>
      </c>
      <c r="BH1926">
        <v>0</v>
      </c>
      <c r="BI1926">
        <v>0</v>
      </c>
    </row>
    <row r="1927" spans="1:61" x14ac:dyDescent="0.2">
      <c r="A1927">
        <v>1926</v>
      </c>
      <c r="B1927">
        <v>40136198001</v>
      </c>
      <c r="C1927">
        <v>4550000136</v>
      </c>
      <c r="D1927" t="s">
        <v>115</v>
      </c>
      <c r="E1927">
        <v>85032</v>
      </c>
      <c r="F1927">
        <v>1102.02262956408</v>
      </c>
      <c r="G1927">
        <v>79.396894751000005</v>
      </c>
      <c r="H1927">
        <v>0.12924899363739201</v>
      </c>
      <c r="I1927">
        <v>4.4000000000000004</v>
      </c>
      <c r="J1927">
        <v>0.26383599699999999</v>
      </c>
      <c r="K1927">
        <v>0</v>
      </c>
      <c r="L1927">
        <v>0</v>
      </c>
      <c r="M1927">
        <v>0</v>
      </c>
      <c r="N1927">
        <v>57</v>
      </c>
      <c r="O1927">
        <v>12928.834673686701</v>
      </c>
      <c r="P1927">
        <v>226.82166094187195</v>
      </c>
      <c r="Q1927">
        <v>21750.068999291801</v>
      </c>
      <c r="R1927">
        <f>Q1927/AJ1927</f>
        <v>11.725104581828464</v>
      </c>
      <c r="S1927">
        <v>0</v>
      </c>
      <c r="T1927">
        <v>0</v>
      </c>
      <c r="U1927">
        <v>3</v>
      </c>
      <c r="X1927">
        <v>0</v>
      </c>
      <c r="Y1927">
        <v>0</v>
      </c>
      <c r="Z1927">
        <v>0</v>
      </c>
      <c r="AA1927">
        <v>1</v>
      </c>
      <c r="AB1927">
        <v>1102.02262956408</v>
      </c>
      <c r="AC1927">
        <v>0</v>
      </c>
      <c r="AD1927">
        <v>21750.068999291801</v>
      </c>
      <c r="AE1927">
        <v>11.725104581828401</v>
      </c>
      <c r="AF1927">
        <v>0</v>
      </c>
      <c r="AG1927">
        <v>0</v>
      </c>
      <c r="AH1927">
        <v>21750.068999291801</v>
      </c>
      <c r="AI1927">
        <v>0</v>
      </c>
      <c r="AJ1927">
        <v>1855</v>
      </c>
      <c r="AK1927">
        <v>9548.4140000000007</v>
      </c>
      <c r="AL1927">
        <v>0.83126684636118597</v>
      </c>
      <c r="AM1927">
        <v>0.168733153638814</v>
      </c>
      <c r="AN1927">
        <v>2.5336927223719601E-2</v>
      </c>
      <c r="AO1927">
        <v>0</v>
      </c>
      <c r="AP1927">
        <v>3.8274932614555203E-2</v>
      </c>
      <c r="AQ1927">
        <v>5.9838274932614503E-2</v>
      </c>
      <c r="AR1927">
        <v>3.8686131386861299E-2</v>
      </c>
      <c r="AS1927">
        <v>0.491240875912408</v>
      </c>
      <c r="AT1927">
        <v>47104</v>
      </c>
      <c r="AU1927">
        <v>71765</v>
      </c>
      <c r="AV1927">
        <v>107636.616161616</v>
      </c>
      <c r="AW1927">
        <v>0.18221024258760099</v>
      </c>
      <c r="AX1927">
        <v>0.81313131313131304</v>
      </c>
      <c r="AY1927">
        <v>39.299999999999997</v>
      </c>
      <c r="AZ1927">
        <v>0.21401617250673799</v>
      </c>
      <c r="BA1927">
        <v>0.22749326145552501</v>
      </c>
      <c r="BB1927">
        <v>0.28535353535353503</v>
      </c>
      <c r="BC1927">
        <v>0.92550505050505005</v>
      </c>
      <c r="BD1927">
        <v>7.4494949494949406E-2</v>
      </c>
      <c r="BE1927">
        <v>1994</v>
      </c>
      <c r="BF1927">
        <v>25</v>
      </c>
      <c r="BG1927">
        <v>0.11099732900000001</v>
      </c>
      <c r="BH1927">
        <v>0</v>
      </c>
      <c r="BI1927">
        <v>0</v>
      </c>
    </row>
    <row r="1928" spans="1:61" x14ac:dyDescent="0.2">
      <c r="A1928">
        <v>1927</v>
      </c>
      <c r="B1928">
        <v>40136198002</v>
      </c>
      <c r="C1928">
        <v>4550000151</v>
      </c>
      <c r="D1928" t="s">
        <v>114</v>
      </c>
      <c r="E1928">
        <v>85254</v>
      </c>
      <c r="F1928">
        <v>1546.5497087562201</v>
      </c>
      <c r="G1928">
        <v>1130.70643937</v>
      </c>
      <c r="H1928">
        <v>8.5100889245900105E-2</v>
      </c>
      <c r="I1928">
        <v>4.5999999999999996</v>
      </c>
      <c r="J1928">
        <v>0.190609526</v>
      </c>
      <c r="K1928">
        <v>0</v>
      </c>
      <c r="L1928">
        <v>0</v>
      </c>
      <c r="M1928">
        <v>0</v>
      </c>
      <c r="N1928">
        <v>65</v>
      </c>
      <c r="O1928">
        <v>29205.4056102988</v>
      </c>
      <c r="P1928">
        <v>449.31393246613538</v>
      </c>
      <c r="Q1928">
        <v>14729.058908425501</v>
      </c>
      <c r="R1928">
        <f>Q1928/AJ1928</f>
        <v>10.550901796866405</v>
      </c>
      <c r="S1928">
        <v>0</v>
      </c>
      <c r="T1928">
        <v>0</v>
      </c>
      <c r="U1928">
        <v>3</v>
      </c>
      <c r="X1928">
        <v>0</v>
      </c>
      <c r="Y1928">
        <v>0</v>
      </c>
      <c r="Z1928">
        <v>0</v>
      </c>
      <c r="AA1928">
        <v>1</v>
      </c>
      <c r="AB1928">
        <v>1456.43579632005</v>
      </c>
      <c r="AC1928">
        <v>0</v>
      </c>
      <c r="AD1928">
        <v>14729.058908425501</v>
      </c>
      <c r="AE1928">
        <v>10.5509017968664</v>
      </c>
      <c r="AF1928">
        <v>0</v>
      </c>
      <c r="AG1928">
        <v>0</v>
      </c>
      <c r="AH1928">
        <v>14729.058908425501</v>
      </c>
      <c r="AI1928">
        <v>0</v>
      </c>
      <c r="AJ1928">
        <v>1396</v>
      </c>
      <c r="AK1928">
        <v>11910.62</v>
      </c>
      <c r="AL1928">
        <v>0.45272206303724899</v>
      </c>
      <c r="AM1928">
        <v>0.54727793696274996</v>
      </c>
      <c r="AN1928">
        <v>1.36103151862464E-2</v>
      </c>
      <c r="AO1928">
        <v>0</v>
      </c>
      <c r="AP1928">
        <v>0.53366762177650395</v>
      </c>
      <c r="AQ1928">
        <v>2.93696275071633E-2</v>
      </c>
      <c r="AR1928">
        <v>0</v>
      </c>
      <c r="AS1928">
        <v>0.79380530973451302</v>
      </c>
      <c r="AT1928">
        <v>34007</v>
      </c>
      <c r="AU1928">
        <v>62720</v>
      </c>
      <c r="AV1928">
        <v>61772.739187418098</v>
      </c>
      <c r="AW1928">
        <v>0.11389684813753501</v>
      </c>
      <c r="AX1928">
        <v>0.12380952380952299</v>
      </c>
      <c r="AY1928">
        <v>33.700000000000003</v>
      </c>
      <c r="AZ1928">
        <v>0.128939828080229</v>
      </c>
      <c r="BA1928">
        <v>8.0229226361031497E-2</v>
      </c>
      <c r="BB1928">
        <v>0.155963302752293</v>
      </c>
      <c r="BC1928">
        <v>0.97903014416775802</v>
      </c>
      <c r="BD1928">
        <v>2.0969855832241101E-2</v>
      </c>
      <c r="BE1928">
        <v>1991</v>
      </c>
      <c r="BF1928">
        <v>28</v>
      </c>
      <c r="BG1928">
        <v>0.109134474</v>
      </c>
      <c r="BH1928">
        <v>0</v>
      </c>
      <c r="BI1928">
        <v>0</v>
      </c>
    </row>
    <row r="1929" spans="1:61" x14ac:dyDescent="0.2">
      <c r="A1929">
        <v>1928</v>
      </c>
      <c r="B1929">
        <v>40136198003</v>
      </c>
      <c r="C1929">
        <v>4550000136</v>
      </c>
      <c r="D1929" t="s">
        <v>115</v>
      </c>
      <c r="E1929">
        <v>85032</v>
      </c>
      <c r="F1929">
        <v>421.027155468687</v>
      </c>
      <c r="G1929">
        <v>79.396894751000005</v>
      </c>
      <c r="H1929">
        <v>0.210006056391219</v>
      </c>
      <c r="I1929">
        <v>4.4000000000000004</v>
      </c>
      <c r="J1929">
        <v>0.26383599699999999</v>
      </c>
      <c r="K1929">
        <v>0</v>
      </c>
      <c r="L1929">
        <v>0</v>
      </c>
      <c r="M1929">
        <v>0</v>
      </c>
      <c r="N1929">
        <v>62</v>
      </c>
      <c r="O1929">
        <v>31357.851048733599</v>
      </c>
      <c r="P1929">
        <v>505.77179110860641</v>
      </c>
      <c r="Q1929">
        <v>18334.698824072999</v>
      </c>
      <c r="R1929">
        <f>Q1929/AJ1929</f>
        <v>12.388310016265541</v>
      </c>
      <c r="S1929">
        <v>1</v>
      </c>
      <c r="T1929">
        <v>1</v>
      </c>
      <c r="U1929">
        <v>1</v>
      </c>
      <c r="V1929">
        <v>1</v>
      </c>
      <c r="W1929">
        <v>0</v>
      </c>
      <c r="X1929">
        <v>2</v>
      </c>
      <c r="Y1929">
        <v>0</v>
      </c>
      <c r="Z1929">
        <v>0</v>
      </c>
      <c r="AA1929">
        <v>0</v>
      </c>
      <c r="AB1929">
        <v>421.027155468687</v>
      </c>
      <c r="AC1929">
        <v>206.234464792838</v>
      </c>
      <c r="AD1929">
        <v>18334.698824072999</v>
      </c>
      <c r="AE1929">
        <v>12.388310016265599</v>
      </c>
      <c r="AF1929">
        <v>4780.7195046241804</v>
      </c>
      <c r="AG1929">
        <v>3.2302158815028199</v>
      </c>
      <c r="AH1929">
        <v>13553.979319448899</v>
      </c>
      <c r="AI1929">
        <v>0.26074709764783199</v>
      </c>
      <c r="AJ1929">
        <v>1480</v>
      </c>
      <c r="AK1929">
        <v>6286.6670000000004</v>
      </c>
      <c r="AL1929">
        <v>0.80810810810810796</v>
      </c>
      <c r="AM1929">
        <v>0.19189189189189099</v>
      </c>
      <c r="AN1929">
        <v>1.41891891891891E-2</v>
      </c>
      <c r="AO1929">
        <v>0</v>
      </c>
      <c r="AP1929">
        <v>3.8513513513513502E-2</v>
      </c>
      <c r="AQ1929">
        <v>0.18378378378378299</v>
      </c>
      <c r="AR1929">
        <v>9.8690835850956699E-2</v>
      </c>
      <c r="AS1929">
        <v>0.37059415911379601</v>
      </c>
      <c r="AT1929">
        <v>35766</v>
      </c>
      <c r="AU1929">
        <v>90805</v>
      </c>
      <c r="AV1929">
        <v>95625.988700564994</v>
      </c>
      <c r="AW1929">
        <v>2.0945945945945899E-2</v>
      </c>
      <c r="AX1929">
        <v>0.74764595103578102</v>
      </c>
      <c r="AY1929">
        <v>31.7</v>
      </c>
      <c r="AZ1929">
        <v>0.27702702702702697</v>
      </c>
      <c r="BA1929">
        <v>0.125</v>
      </c>
      <c r="BB1929">
        <v>0.35028248587570598</v>
      </c>
      <c r="BC1929">
        <v>1</v>
      </c>
      <c r="BD1929">
        <v>0</v>
      </c>
      <c r="BE1929">
        <v>1993</v>
      </c>
      <c r="BF1929">
        <v>26</v>
      </c>
      <c r="BG1929">
        <v>0.11910387</v>
      </c>
      <c r="BH1929">
        <v>0</v>
      </c>
      <c r="BI1929">
        <v>0</v>
      </c>
    </row>
    <row r="1930" spans="1:61" x14ac:dyDescent="0.2">
      <c r="A1930">
        <v>1929</v>
      </c>
      <c r="B1930">
        <v>40136199002</v>
      </c>
      <c r="C1930">
        <v>4550000151</v>
      </c>
      <c r="D1930" t="s">
        <v>114</v>
      </c>
      <c r="E1930">
        <v>85254</v>
      </c>
      <c r="F1930">
        <v>972.33501705206402</v>
      </c>
      <c r="G1930">
        <v>1130.70643937</v>
      </c>
      <c r="H1930">
        <v>7.8896268086998997E-2</v>
      </c>
      <c r="I1930">
        <v>4.5999999999999996</v>
      </c>
      <c r="J1930">
        <v>0.190609526</v>
      </c>
      <c r="K1930">
        <v>0</v>
      </c>
      <c r="L1930">
        <v>0</v>
      </c>
      <c r="M1930">
        <v>0</v>
      </c>
      <c r="N1930">
        <v>60</v>
      </c>
      <c r="O1930">
        <v>16787.146331407301</v>
      </c>
      <c r="P1930">
        <v>279.78577219012169</v>
      </c>
      <c r="Q1930">
        <v>22806.863916218401</v>
      </c>
      <c r="R1930">
        <f>Q1930/AJ1930</f>
        <v>11.39203991819101</v>
      </c>
      <c r="S1930">
        <v>1</v>
      </c>
      <c r="T1930">
        <v>1</v>
      </c>
      <c r="U1930">
        <v>1</v>
      </c>
      <c r="V1930">
        <v>1</v>
      </c>
      <c r="W1930">
        <v>0</v>
      </c>
      <c r="X1930">
        <v>2</v>
      </c>
      <c r="Y1930">
        <v>0</v>
      </c>
      <c r="Z1930">
        <v>0</v>
      </c>
      <c r="AA1930">
        <v>0</v>
      </c>
      <c r="AB1930">
        <v>882.47810384214301</v>
      </c>
      <c r="AC1930">
        <v>1594.1418871231101</v>
      </c>
      <c r="AD1930">
        <v>22806.863916218401</v>
      </c>
      <c r="AE1930">
        <v>11.392039918190999</v>
      </c>
      <c r="AF1930">
        <v>3118.4278717249699</v>
      </c>
      <c r="AG1930">
        <v>1.5576562795829001</v>
      </c>
      <c r="AH1930">
        <v>19688.436044493399</v>
      </c>
      <c r="AI1930">
        <v>0.136731989245895</v>
      </c>
      <c r="AJ1930">
        <v>2002</v>
      </c>
      <c r="AK1930">
        <v>5076.0609999999997</v>
      </c>
      <c r="AL1930">
        <v>0.348651348651348</v>
      </c>
      <c r="AM1930">
        <v>0.65134865134865105</v>
      </c>
      <c r="AN1930">
        <v>1.4485514485514399E-2</v>
      </c>
      <c r="AO1930">
        <v>0</v>
      </c>
      <c r="AP1930">
        <v>0.636863136863136</v>
      </c>
      <c r="AQ1930">
        <v>0</v>
      </c>
      <c r="AR1930">
        <v>3.71900826446281E-2</v>
      </c>
      <c r="AS1930">
        <v>0.79545454545454497</v>
      </c>
      <c r="AT1930">
        <v>42701</v>
      </c>
      <c r="AU1930">
        <v>108037</v>
      </c>
      <c r="AV1930">
        <v>108151.649746193</v>
      </c>
      <c r="AW1930">
        <v>1.7482517482517501E-2</v>
      </c>
      <c r="AX1930">
        <v>0.33248730964466999</v>
      </c>
      <c r="AY1930">
        <v>34.5</v>
      </c>
      <c r="AZ1930">
        <v>0.27472527472527403</v>
      </c>
      <c r="BA1930">
        <v>8.7412587412587395E-2</v>
      </c>
      <c r="BB1930">
        <v>0.55583756345177604</v>
      </c>
      <c r="BC1930">
        <v>0.968274111675126</v>
      </c>
      <c r="BD1930">
        <v>3.1725888324872997E-2</v>
      </c>
      <c r="BE1930">
        <v>1995</v>
      </c>
      <c r="BF1930">
        <v>24</v>
      </c>
      <c r="BG1930">
        <v>0.13909043600000001</v>
      </c>
      <c r="BH1930">
        <v>0</v>
      </c>
      <c r="BI1930">
        <v>0</v>
      </c>
    </row>
    <row r="1931" spans="1:61" x14ac:dyDescent="0.2">
      <c r="A1931">
        <v>1930</v>
      </c>
      <c r="B1931">
        <v>40136199003</v>
      </c>
      <c r="C1931">
        <v>4550000026</v>
      </c>
      <c r="D1931" t="s">
        <v>494</v>
      </c>
      <c r="E1931">
        <v>85024</v>
      </c>
      <c r="F1931">
        <v>296.930493545535</v>
      </c>
      <c r="G1931">
        <v>462.86412308199999</v>
      </c>
      <c r="H1931">
        <v>0.103473489907324</v>
      </c>
      <c r="I1931">
        <v>3.8</v>
      </c>
      <c r="J1931">
        <v>3.8030718999999998E-2</v>
      </c>
      <c r="K1931">
        <v>132752.5434</v>
      </c>
      <c r="L1931">
        <v>7.0900000000000005E-2</v>
      </c>
      <c r="M1931">
        <v>1</v>
      </c>
      <c r="N1931">
        <v>72</v>
      </c>
      <c r="O1931">
        <v>56136.063386373702</v>
      </c>
      <c r="P1931">
        <v>779.66754703296806</v>
      </c>
      <c r="Q1931">
        <v>33640.478594901302</v>
      </c>
      <c r="R1931">
        <f>Q1931/AJ1931</f>
        <v>19.355856498792463</v>
      </c>
      <c r="S1931">
        <v>1</v>
      </c>
      <c r="T1931">
        <v>1</v>
      </c>
      <c r="U1931">
        <v>1</v>
      </c>
      <c r="V1931">
        <v>1</v>
      </c>
      <c r="W1931">
        <v>0</v>
      </c>
      <c r="X1931">
        <v>2</v>
      </c>
      <c r="Y1931">
        <v>0</v>
      </c>
      <c r="Z1931">
        <v>0</v>
      </c>
      <c r="AA1931">
        <v>0</v>
      </c>
      <c r="AB1931">
        <v>296.930493545535</v>
      </c>
      <c r="AC1931">
        <v>1594.1418871231101</v>
      </c>
      <c r="AD1931">
        <v>33640.478594901302</v>
      </c>
      <c r="AE1931">
        <v>19.355856498792399</v>
      </c>
      <c r="AF1931">
        <v>4033.4421821758201</v>
      </c>
      <c r="AG1931">
        <v>2.3207377342783699</v>
      </c>
      <c r="AH1931">
        <v>29607.036412725502</v>
      </c>
      <c r="AI1931">
        <v>0.119898477983816</v>
      </c>
      <c r="AJ1931">
        <v>1738</v>
      </c>
      <c r="AK1931">
        <v>4174.1379999999999</v>
      </c>
      <c r="AL1931">
        <v>0.95051783659378597</v>
      </c>
      <c r="AM1931">
        <v>4.9482163406214003E-2</v>
      </c>
      <c r="AN1931">
        <v>0</v>
      </c>
      <c r="AO1931">
        <v>0</v>
      </c>
      <c r="AP1931">
        <v>1.2082853855005699E-2</v>
      </c>
      <c r="AQ1931">
        <v>0.150747986191024</v>
      </c>
      <c r="AR1931">
        <v>8.8417329796640094E-3</v>
      </c>
      <c r="AS1931">
        <v>0.610963748894783</v>
      </c>
      <c r="AT1931">
        <v>58407</v>
      </c>
      <c r="AU1931">
        <v>109625</v>
      </c>
      <c r="AV1931">
        <v>173049.475524476</v>
      </c>
      <c r="AW1931">
        <v>8.6306098964326797E-2</v>
      </c>
      <c r="AX1931">
        <v>0.74015748031495998</v>
      </c>
      <c r="AY1931">
        <v>32.9</v>
      </c>
      <c r="AZ1931">
        <v>0.31127733026467203</v>
      </c>
      <c r="BA1931">
        <v>8.1127733026467197E-2</v>
      </c>
      <c r="BB1931">
        <v>0.46853146853146799</v>
      </c>
      <c r="BC1931">
        <v>0.96853146853146799</v>
      </c>
      <c r="BD1931">
        <v>3.1468531468531402E-2</v>
      </c>
      <c r="BE1931">
        <v>1987</v>
      </c>
      <c r="BF1931">
        <v>32</v>
      </c>
      <c r="BG1931">
        <v>0.16432514500000001</v>
      </c>
      <c r="BH1931">
        <v>4384.0600519999998</v>
      </c>
      <c r="BI1931">
        <v>4.0658719999999999E-3</v>
      </c>
    </row>
    <row r="1932" spans="1:61" x14ac:dyDescent="0.2">
      <c r="A1932">
        <v>1931</v>
      </c>
      <c r="B1932">
        <v>40136199004</v>
      </c>
      <c r="C1932">
        <v>4550000049</v>
      </c>
      <c r="D1932" t="s">
        <v>113</v>
      </c>
      <c r="E1932">
        <v>85254</v>
      </c>
      <c r="F1932">
        <v>1240.91230198214</v>
      </c>
      <c r="G1932">
        <v>36.384707664799997</v>
      </c>
      <c r="H1932">
        <v>0.13533438236532</v>
      </c>
      <c r="I1932">
        <v>4.5</v>
      </c>
      <c r="J1932">
        <v>0.32726165499999998</v>
      </c>
      <c r="K1932">
        <v>0</v>
      </c>
      <c r="L1932">
        <v>0</v>
      </c>
      <c r="M1932">
        <v>0</v>
      </c>
      <c r="N1932">
        <v>59</v>
      </c>
      <c r="O1932">
        <v>51633.7614082695</v>
      </c>
      <c r="P1932">
        <v>875.14849844524576</v>
      </c>
      <c r="Q1932">
        <v>26413.335265668102</v>
      </c>
      <c r="R1932">
        <f>Q1932/AJ1932</f>
        <v>17.870998149978419</v>
      </c>
      <c r="S1932">
        <v>1</v>
      </c>
      <c r="T1932">
        <v>0</v>
      </c>
      <c r="U1932">
        <v>2</v>
      </c>
      <c r="V1932">
        <v>0</v>
      </c>
      <c r="W1932">
        <v>1</v>
      </c>
      <c r="X1932">
        <v>2</v>
      </c>
      <c r="Y1932">
        <v>0</v>
      </c>
      <c r="Z1932">
        <v>0</v>
      </c>
      <c r="AA1932">
        <v>0</v>
      </c>
      <c r="AB1932">
        <v>805.62084892177995</v>
      </c>
      <c r="AC1932">
        <v>1594.1418871231101</v>
      </c>
      <c r="AD1932">
        <v>26413.335265668102</v>
      </c>
      <c r="AE1932">
        <v>17.870998149978401</v>
      </c>
      <c r="AF1932">
        <v>1855.5374333198599</v>
      </c>
      <c r="AG1932">
        <v>1.2554380469011199</v>
      </c>
      <c r="AH1932">
        <v>24557.797832348198</v>
      </c>
      <c r="AI1932">
        <v>7.0250023885914795E-2</v>
      </c>
      <c r="AJ1932">
        <v>1478</v>
      </c>
      <c r="AK1932">
        <v>5554.7690000000002</v>
      </c>
      <c r="AL1932">
        <v>0.68741542625169105</v>
      </c>
      <c r="AM1932">
        <v>0.312584573748308</v>
      </c>
      <c r="AN1932">
        <v>0</v>
      </c>
      <c r="AO1932">
        <v>0</v>
      </c>
      <c r="AP1932">
        <v>0.104871447902571</v>
      </c>
      <c r="AQ1932">
        <v>2.9093369418132599E-2</v>
      </c>
      <c r="AR1932">
        <v>9.9190283400809695E-2</v>
      </c>
      <c r="AS1932">
        <v>0.52935222672064697</v>
      </c>
      <c r="AT1932">
        <v>45058</v>
      </c>
      <c r="AU1932">
        <v>124242</v>
      </c>
      <c r="AV1932">
        <v>136449.787234043</v>
      </c>
      <c r="AW1932">
        <v>3.4698126301179702E-2</v>
      </c>
      <c r="AX1932">
        <v>1</v>
      </c>
      <c r="AY1932">
        <v>46.4</v>
      </c>
      <c r="AZ1932">
        <v>0.19282814614343699</v>
      </c>
      <c r="BA1932">
        <v>0.209066305818673</v>
      </c>
      <c r="BB1932">
        <v>0.35744680851063798</v>
      </c>
      <c r="BC1932">
        <v>1</v>
      </c>
      <c r="BD1932">
        <v>0</v>
      </c>
      <c r="BE1932">
        <v>1995</v>
      </c>
      <c r="BF1932">
        <v>24</v>
      </c>
      <c r="BG1932">
        <v>0.16060706299999999</v>
      </c>
      <c r="BH1932">
        <v>0</v>
      </c>
      <c r="BI1932">
        <v>0</v>
      </c>
    </row>
    <row r="1933" spans="1:61" x14ac:dyDescent="0.2">
      <c r="A1933">
        <v>1932</v>
      </c>
      <c r="B1933">
        <v>40138100001</v>
      </c>
      <c r="C1933">
        <v>4730000008</v>
      </c>
      <c r="D1933" t="s">
        <v>371</v>
      </c>
      <c r="E1933">
        <v>85284</v>
      </c>
      <c r="F1933">
        <v>833.23914539206703</v>
      </c>
      <c r="G1933">
        <v>6.2349396915800002</v>
      </c>
      <c r="H1933">
        <v>0.100983102132071</v>
      </c>
      <c r="I1933">
        <v>4.3</v>
      </c>
      <c r="J1933">
        <v>0.47326801099999999</v>
      </c>
      <c r="K1933">
        <v>0</v>
      </c>
      <c r="L1933">
        <v>0</v>
      </c>
      <c r="M1933">
        <v>0</v>
      </c>
      <c r="N1933">
        <v>117</v>
      </c>
      <c r="O1933">
        <v>41763.965005650804</v>
      </c>
      <c r="P1933">
        <v>356.95696586026327</v>
      </c>
      <c r="Q1933">
        <v>31101.3507656482</v>
      </c>
      <c r="R1933">
        <f>Q1933/AJ1933</f>
        <v>10.546405820836961</v>
      </c>
      <c r="S1933">
        <v>1</v>
      </c>
      <c r="T1933">
        <v>1</v>
      </c>
      <c r="U1933">
        <v>1</v>
      </c>
      <c r="V1933">
        <v>1</v>
      </c>
      <c r="W1933">
        <v>0</v>
      </c>
      <c r="X1933">
        <v>2</v>
      </c>
      <c r="Y1933">
        <v>1</v>
      </c>
      <c r="Z1933">
        <v>0.5</v>
      </c>
      <c r="AA1933">
        <v>0</v>
      </c>
      <c r="AB1933">
        <v>833.23914539206703</v>
      </c>
      <c r="AC1933">
        <v>65.430548927329198</v>
      </c>
      <c r="AD1933">
        <v>31101.3507656482</v>
      </c>
      <c r="AE1933">
        <v>10.546405820836901</v>
      </c>
      <c r="AF1933">
        <v>3140.7108808128401</v>
      </c>
      <c r="AG1933">
        <v>1.0650087761318501</v>
      </c>
      <c r="AH1933">
        <v>27960.639884835298</v>
      </c>
      <c r="AI1933">
        <v>0.100983102132071</v>
      </c>
      <c r="AJ1933">
        <v>2949</v>
      </c>
      <c r="AK1933">
        <v>2720.8310000000001</v>
      </c>
      <c r="AL1933">
        <v>0.70498474059003002</v>
      </c>
      <c r="AM1933">
        <v>0.29501525940996898</v>
      </c>
      <c r="AN1933">
        <v>6.2054933875890103E-2</v>
      </c>
      <c r="AO1933">
        <v>7.9348931841302095E-2</v>
      </c>
      <c r="AP1933">
        <v>9.8338419803323099E-2</v>
      </c>
      <c r="AQ1933">
        <v>0.121397083757205</v>
      </c>
      <c r="AR1933">
        <v>1.6385767790262101E-2</v>
      </c>
      <c r="AS1933">
        <v>0.62780898876404401</v>
      </c>
      <c r="AT1933">
        <v>48425</v>
      </c>
      <c r="AU1933">
        <v>111691</v>
      </c>
      <c r="AV1933">
        <v>129673.565380997</v>
      </c>
      <c r="AW1933">
        <v>0.13970837572058301</v>
      </c>
      <c r="AX1933">
        <v>0.50451189499589799</v>
      </c>
      <c r="AY1933">
        <v>33.5</v>
      </c>
      <c r="AZ1933">
        <v>0.21668362156663201</v>
      </c>
      <c r="BA1933">
        <v>5.4933875890132197E-2</v>
      </c>
      <c r="BB1933">
        <v>0.32831608654750699</v>
      </c>
      <c r="BC1933">
        <v>0.99059266227657505</v>
      </c>
      <c r="BD1933">
        <v>9.4073377234242701E-3</v>
      </c>
      <c r="BE1933">
        <v>2000</v>
      </c>
      <c r="BF1933">
        <v>19</v>
      </c>
      <c r="BG1933">
        <v>0.117317598</v>
      </c>
      <c r="BH1933">
        <v>0</v>
      </c>
      <c r="BI1933">
        <v>0</v>
      </c>
    </row>
    <row r="1934" spans="1:61" x14ac:dyDescent="0.2">
      <c r="A1934">
        <v>1933</v>
      </c>
      <c r="B1934">
        <v>40138101001</v>
      </c>
      <c r="C1934">
        <v>4730000028</v>
      </c>
      <c r="D1934" t="s">
        <v>372</v>
      </c>
      <c r="E1934">
        <v>85284</v>
      </c>
      <c r="F1934">
        <v>27.098296010591898</v>
      </c>
      <c r="G1934">
        <v>15.003298235200001</v>
      </c>
      <c r="H1934">
        <v>0.145512056356876</v>
      </c>
      <c r="I1934">
        <v>4.5</v>
      </c>
      <c r="J1934">
        <v>0.476503279</v>
      </c>
      <c r="K1934">
        <v>0</v>
      </c>
      <c r="L1934">
        <v>0</v>
      </c>
      <c r="M1934">
        <v>0</v>
      </c>
      <c r="N1934">
        <v>86</v>
      </c>
      <c r="O1934">
        <v>26844.951337750499</v>
      </c>
      <c r="P1934">
        <v>312.15059695058721</v>
      </c>
      <c r="Q1934">
        <v>44705.750927171001</v>
      </c>
      <c r="R1934">
        <f>Q1934/AJ1934</f>
        <v>22.693274582320306</v>
      </c>
      <c r="S1934">
        <v>1</v>
      </c>
      <c r="T1934">
        <v>1</v>
      </c>
      <c r="U1934">
        <v>1</v>
      </c>
      <c r="V1934">
        <v>1</v>
      </c>
      <c r="W1934">
        <v>0</v>
      </c>
      <c r="X1934">
        <v>4</v>
      </c>
      <c r="Y1934">
        <v>1</v>
      </c>
      <c r="Z1934">
        <v>0.25</v>
      </c>
      <c r="AA1934">
        <v>0</v>
      </c>
      <c r="AB1934">
        <v>27.098296010591898</v>
      </c>
      <c r="AC1934">
        <v>35.998967148518503</v>
      </c>
      <c r="AD1934">
        <v>44705.750927171001</v>
      </c>
      <c r="AE1934">
        <v>22.693274582320299</v>
      </c>
      <c r="AF1934">
        <v>10949.127002732899</v>
      </c>
      <c r="AG1934">
        <v>5.5579324886969097</v>
      </c>
      <c r="AH1934">
        <v>33756.623924438099</v>
      </c>
      <c r="AI1934">
        <v>0.24491540295497599</v>
      </c>
      <c r="AJ1934">
        <v>1970</v>
      </c>
      <c r="AK1934">
        <v>3729.402</v>
      </c>
      <c r="AL1934">
        <v>0.85532994923857797</v>
      </c>
      <c r="AM1934">
        <v>0.144670050761421</v>
      </c>
      <c r="AN1934">
        <v>0</v>
      </c>
      <c r="AO1934">
        <v>0</v>
      </c>
      <c r="AP1934">
        <v>5.68527918781725E-2</v>
      </c>
      <c r="AQ1934">
        <v>0.110659898477157</v>
      </c>
      <c r="AR1934">
        <v>3.4200743494423702E-2</v>
      </c>
      <c r="AS1934">
        <v>0.68252788104089201</v>
      </c>
      <c r="AT1934">
        <v>64239</v>
      </c>
      <c r="AU1934">
        <v>158828</v>
      </c>
      <c r="AV1934">
        <v>176417.5</v>
      </c>
      <c r="AW1934">
        <v>1.37055837563452E-2</v>
      </c>
      <c r="AX1934">
        <v>0.85277777777777697</v>
      </c>
      <c r="AY1934">
        <v>40.6</v>
      </c>
      <c r="AZ1934">
        <v>0.24162436548223301</v>
      </c>
      <c r="BA1934">
        <v>0.13654822335025299</v>
      </c>
      <c r="BB1934">
        <v>0.33055555555555499</v>
      </c>
      <c r="BC1934">
        <v>1</v>
      </c>
      <c r="BD1934">
        <v>0</v>
      </c>
      <c r="BE1934">
        <v>1985</v>
      </c>
      <c r="BF1934">
        <v>34</v>
      </c>
      <c r="BG1934">
        <v>0.22515607800000001</v>
      </c>
      <c r="BH1934">
        <v>0</v>
      </c>
      <c r="BI1934">
        <v>0</v>
      </c>
    </row>
    <row r="1935" spans="1:61" x14ac:dyDescent="0.2">
      <c r="A1935">
        <v>1934</v>
      </c>
      <c r="B1935">
        <v>40138101002</v>
      </c>
      <c r="C1935">
        <v>4730000029</v>
      </c>
      <c r="D1935" t="s">
        <v>373</v>
      </c>
      <c r="E1935">
        <v>85284</v>
      </c>
      <c r="F1935">
        <v>267.58870354177998</v>
      </c>
      <c r="G1935">
        <v>5.56594275427</v>
      </c>
      <c r="H1935">
        <v>0.19592966740849699</v>
      </c>
      <c r="I1935">
        <v>4.4000000000000004</v>
      </c>
      <c r="J1935">
        <v>0.438150859</v>
      </c>
      <c r="K1935">
        <v>0</v>
      </c>
      <c r="L1935">
        <v>0</v>
      </c>
      <c r="M1935">
        <v>0</v>
      </c>
      <c r="N1935">
        <v>50</v>
      </c>
      <c r="O1935">
        <v>20543.059010762699</v>
      </c>
      <c r="P1935">
        <v>410.86118021525397</v>
      </c>
      <c r="Q1935">
        <v>21793.9813194997</v>
      </c>
      <c r="R1935">
        <f>Q1935/AJ1935</f>
        <v>15.315517441672313</v>
      </c>
      <c r="S1935">
        <v>1</v>
      </c>
      <c r="T1935">
        <v>1</v>
      </c>
      <c r="U1935">
        <v>1</v>
      </c>
      <c r="V1935">
        <v>1</v>
      </c>
      <c r="W1935">
        <v>0</v>
      </c>
      <c r="X1935">
        <v>3</v>
      </c>
      <c r="Y1935">
        <v>0</v>
      </c>
      <c r="Z1935">
        <v>0</v>
      </c>
      <c r="AA1935">
        <v>0</v>
      </c>
      <c r="AB1935">
        <v>267.58870354177998</v>
      </c>
      <c r="AC1935">
        <v>25.098820055318502</v>
      </c>
      <c r="AD1935">
        <v>21793.9813194997</v>
      </c>
      <c r="AE1935">
        <v>15.3155174416723</v>
      </c>
      <c r="AF1935">
        <v>7055.6778290826796</v>
      </c>
      <c r="AG1935">
        <v>4.9583118967552204</v>
      </c>
      <c r="AH1935">
        <v>14738.303490417</v>
      </c>
      <c r="AI1935">
        <v>0.32374432764929201</v>
      </c>
      <c r="AJ1935">
        <v>1423</v>
      </c>
      <c r="AK1935">
        <v>4481.482</v>
      </c>
      <c r="AL1935">
        <v>0.760365425158116</v>
      </c>
      <c r="AM1935">
        <v>0.239634574841883</v>
      </c>
      <c r="AN1935">
        <v>1.5460295151089201E-2</v>
      </c>
      <c r="AO1935">
        <v>0</v>
      </c>
      <c r="AP1935">
        <v>0.15460295151089201</v>
      </c>
      <c r="AQ1935">
        <v>5.5516514406184103E-2</v>
      </c>
      <c r="AR1935">
        <v>1.9264448336252099E-2</v>
      </c>
      <c r="AS1935">
        <v>0.55166374781085803</v>
      </c>
      <c r="AT1935">
        <v>54791</v>
      </c>
      <c r="AU1935">
        <v>88214</v>
      </c>
      <c r="AV1935">
        <v>115745.93373494</v>
      </c>
      <c r="AW1935">
        <v>3.5536602700781801E-2</v>
      </c>
      <c r="AX1935">
        <v>0.91335227272727204</v>
      </c>
      <c r="AY1935">
        <v>51.8</v>
      </c>
      <c r="AZ1935">
        <v>0.15881939564300701</v>
      </c>
      <c r="BA1935">
        <v>0.274771609276177</v>
      </c>
      <c r="BB1935">
        <v>0.17620481927710799</v>
      </c>
      <c r="BC1935">
        <v>0.92620481927710796</v>
      </c>
      <c r="BD1935">
        <v>7.3795180722891499E-2</v>
      </c>
      <c r="BE1935">
        <v>1987</v>
      </c>
      <c r="BF1935">
        <v>32</v>
      </c>
      <c r="BG1935">
        <v>0.18169585499999999</v>
      </c>
      <c r="BH1935">
        <v>0</v>
      </c>
      <c r="BI1935">
        <v>0</v>
      </c>
    </row>
    <row r="1936" spans="1:61" x14ac:dyDescent="0.2">
      <c r="A1936">
        <v>1935</v>
      </c>
      <c r="B1936">
        <v>40138101003</v>
      </c>
      <c r="C1936">
        <v>4550000133</v>
      </c>
      <c r="D1936" t="s">
        <v>28</v>
      </c>
      <c r="E1936">
        <v>85008</v>
      </c>
      <c r="F1936">
        <v>11813.4448130705</v>
      </c>
      <c r="G1936">
        <v>1608.8120856</v>
      </c>
      <c r="H1936">
        <v>0.11830805758570399</v>
      </c>
      <c r="I1936">
        <v>4.7</v>
      </c>
      <c r="J1936">
        <v>0.17917040100000001</v>
      </c>
      <c r="K1936">
        <v>30705.769230000002</v>
      </c>
      <c r="L1936">
        <v>4.6699999999999997E-3</v>
      </c>
      <c r="M1936">
        <v>1</v>
      </c>
      <c r="N1936">
        <v>62</v>
      </c>
      <c r="O1936">
        <v>31848.738548673598</v>
      </c>
      <c r="P1936">
        <v>513.68933143021934</v>
      </c>
      <c r="Q1936">
        <v>22818.844312900001</v>
      </c>
      <c r="R1936">
        <f>Q1936/AJ1936</f>
        <v>14.665067039138817</v>
      </c>
      <c r="S1936">
        <v>1</v>
      </c>
      <c r="T1936">
        <v>0</v>
      </c>
      <c r="U1936">
        <v>2</v>
      </c>
      <c r="V1936">
        <v>0</v>
      </c>
      <c r="W1936">
        <v>1</v>
      </c>
      <c r="X1936">
        <v>3</v>
      </c>
      <c r="Y1936">
        <v>1</v>
      </c>
      <c r="Z1936">
        <v>0.33333333333333298</v>
      </c>
      <c r="AA1936">
        <v>0</v>
      </c>
      <c r="AB1936">
        <v>727.70752213421804</v>
      </c>
      <c r="AC1936">
        <v>30.4306756322718</v>
      </c>
      <c r="AD1936">
        <v>22818.844312900001</v>
      </c>
      <c r="AE1936">
        <v>14.665067039138799</v>
      </c>
      <c r="AF1936">
        <v>2013.66731225282</v>
      </c>
      <c r="AG1936">
        <v>1.2941306634015599</v>
      </c>
      <c r="AH1936">
        <v>20805.177000647102</v>
      </c>
      <c r="AI1936">
        <v>8.8245806169703997E-2</v>
      </c>
      <c r="AJ1936">
        <v>1556</v>
      </c>
      <c r="AK1936">
        <v>2512.1460000000002</v>
      </c>
      <c r="AL1936">
        <v>0.82262210796915103</v>
      </c>
      <c r="AM1936">
        <v>0.177377892030848</v>
      </c>
      <c r="AN1936">
        <v>4.3701799485861101E-2</v>
      </c>
      <c r="AO1936">
        <v>0</v>
      </c>
      <c r="AP1936">
        <v>9.1259640102827694E-2</v>
      </c>
      <c r="AQ1936">
        <v>8.7403598971722299E-2</v>
      </c>
      <c r="AR1936">
        <v>4.33333333333333E-2</v>
      </c>
      <c r="AS1936">
        <v>0.80666666666666598</v>
      </c>
      <c r="AT1936">
        <v>63846</v>
      </c>
      <c r="AU1936">
        <v>132788</v>
      </c>
      <c r="AV1936">
        <v>182795.25616698299</v>
      </c>
      <c r="AW1936">
        <v>4.9935149156939002E-2</v>
      </c>
      <c r="AX1936">
        <v>1</v>
      </c>
      <c r="AY1936">
        <v>49.7</v>
      </c>
      <c r="AZ1936">
        <v>0.18573264781491</v>
      </c>
      <c r="BA1936">
        <v>0.204370179948586</v>
      </c>
      <c r="BB1936">
        <v>0.29791271347248499</v>
      </c>
      <c r="BC1936">
        <v>1</v>
      </c>
      <c r="BD1936">
        <v>0</v>
      </c>
      <c r="BE1936">
        <v>1989</v>
      </c>
      <c r="BF1936">
        <v>30</v>
      </c>
      <c r="BG1936">
        <v>0.22279573899999999</v>
      </c>
      <c r="BH1936">
        <v>0</v>
      </c>
      <c r="BI1936">
        <v>0</v>
      </c>
    </row>
    <row r="1937" spans="1:61" x14ac:dyDescent="0.2">
      <c r="A1937">
        <v>1936</v>
      </c>
      <c r="B1937">
        <v>40138101004</v>
      </c>
      <c r="C1937">
        <v>4730000026</v>
      </c>
      <c r="D1937" t="s">
        <v>374</v>
      </c>
      <c r="E1937">
        <v>85284</v>
      </c>
      <c r="F1937">
        <v>446.019286207363</v>
      </c>
      <c r="G1937">
        <v>7.3863839035699996</v>
      </c>
      <c r="H1937">
        <v>0.16792599633729899</v>
      </c>
      <c r="I1937">
        <v>4.5</v>
      </c>
      <c r="J1937">
        <v>0.46785462799999999</v>
      </c>
      <c r="K1937">
        <v>0</v>
      </c>
      <c r="L1937">
        <v>0</v>
      </c>
      <c r="M1937">
        <v>0</v>
      </c>
      <c r="N1937">
        <v>59</v>
      </c>
      <c r="O1937">
        <v>29373.703765006801</v>
      </c>
      <c r="P1937">
        <v>497.85938584757292</v>
      </c>
      <c r="Q1937">
        <v>21052.145886276499</v>
      </c>
      <c r="R1937">
        <f>Q1937/AJ1937</f>
        <v>12.68201559414247</v>
      </c>
      <c r="S1937">
        <v>1</v>
      </c>
      <c r="T1937">
        <v>1</v>
      </c>
      <c r="U1937">
        <v>1</v>
      </c>
      <c r="V1937">
        <v>1</v>
      </c>
      <c r="W1937">
        <v>0</v>
      </c>
      <c r="X1937">
        <v>3</v>
      </c>
      <c r="Y1937">
        <v>0</v>
      </c>
      <c r="Z1937">
        <v>0</v>
      </c>
      <c r="AA1937">
        <v>0</v>
      </c>
      <c r="AB1937">
        <v>446.019286207363</v>
      </c>
      <c r="AC1937">
        <v>22.086047856693899</v>
      </c>
      <c r="AD1937">
        <v>21052.145886276499</v>
      </c>
      <c r="AE1937">
        <v>12.682015594142401</v>
      </c>
      <c r="AF1937">
        <v>3845.3557673119599</v>
      </c>
      <c r="AG1937">
        <v>2.3164793778987698</v>
      </c>
      <c r="AH1937">
        <v>17206.790118964502</v>
      </c>
      <c r="AI1937">
        <v>0.182658612954923</v>
      </c>
      <c r="AJ1937">
        <v>1660</v>
      </c>
      <c r="AK1937">
        <v>3206.4560000000001</v>
      </c>
      <c r="AL1937">
        <v>0.85421686746987902</v>
      </c>
      <c r="AM1937">
        <v>0.14578313253012001</v>
      </c>
      <c r="AN1937" s="1">
        <v>6.0240963855421605E-4</v>
      </c>
      <c r="AO1937">
        <v>9.0361445783132491E-3</v>
      </c>
      <c r="AP1937">
        <v>8.8554216867469795E-2</v>
      </c>
      <c r="AQ1937">
        <v>0.19397590361445699</v>
      </c>
      <c r="AR1937">
        <v>1.4527845036319599E-2</v>
      </c>
      <c r="AS1937">
        <v>0.67393058918482596</v>
      </c>
      <c r="AT1937">
        <v>76079</v>
      </c>
      <c r="AU1937">
        <v>129567</v>
      </c>
      <c r="AV1937">
        <v>201681.402936378</v>
      </c>
      <c r="AW1937">
        <v>8.4939759036144494E-2</v>
      </c>
      <c r="AX1937">
        <v>0.94249201277955197</v>
      </c>
      <c r="AY1937">
        <v>44.5</v>
      </c>
      <c r="AZ1937">
        <v>0.18433734939759</v>
      </c>
      <c r="BA1937">
        <v>0.18433734939759</v>
      </c>
      <c r="BB1937">
        <v>0.25938009787928201</v>
      </c>
      <c r="BC1937">
        <v>1</v>
      </c>
      <c r="BD1937">
        <v>0</v>
      </c>
      <c r="BE1937">
        <v>1986</v>
      </c>
      <c r="BF1937">
        <v>33</v>
      </c>
      <c r="BG1937">
        <v>0.22702723299999999</v>
      </c>
      <c r="BH1937">
        <v>0</v>
      </c>
      <c r="BI1937">
        <v>0</v>
      </c>
    </row>
    <row r="1938" spans="1:61" x14ac:dyDescent="0.2">
      <c r="A1938">
        <v>1937</v>
      </c>
      <c r="B1938">
        <v>40138102001</v>
      </c>
      <c r="C1938">
        <v>4120000058</v>
      </c>
      <c r="D1938" t="s">
        <v>375</v>
      </c>
      <c r="E1938">
        <v>85226</v>
      </c>
      <c r="F1938">
        <v>231.668642337672</v>
      </c>
      <c r="G1938">
        <v>6.3205290590000001</v>
      </c>
      <c r="H1938">
        <v>0.17437047096043401</v>
      </c>
      <c r="I1938">
        <v>4.2</v>
      </c>
      <c r="J1938">
        <v>0.36738399599999999</v>
      </c>
      <c r="K1938">
        <v>0</v>
      </c>
      <c r="L1938">
        <v>0</v>
      </c>
      <c r="M1938">
        <v>0</v>
      </c>
      <c r="N1938">
        <v>99</v>
      </c>
      <c r="O1938">
        <v>28491.2818582402</v>
      </c>
      <c r="P1938">
        <v>287.79072584081013</v>
      </c>
      <c r="Q1938">
        <v>37772.035669187702</v>
      </c>
      <c r="R1938">
        <f>Q1938/AJ1938</f>
        <v>12.808421725733368</v>
      </c>
      <c r="S1938">
        <v>1</v>
      </c>
      <c r="T1938">
        <v>1</v>
      </c>
      <c r="U1938">
        <v>1</v>
      </c>
      <c r="V1938">
        <v>1</v>
      </c>
      <c r="W1938">
        <v>0</v>
      </c>
      <c r="X1938">
        <v>3</v>
      </c>
      <c r="Y1938">
        <v>0</v>
      </c>
      <c r="Z1938">
        <v>0</v>
      </c>
      <c r="AA1938">
        <v>0</v>
      </c>
      <c r="AB1938">
        <v>231.668642337672</v>
      </c>
      <c r="AC1938">
        <v>22.372178659114098</v>
      </c>
      <c r="AD1938">
        <v>37772.035669187702</v>
      </c>
      <c r="AE1938">
        <v>12.8084217257333</v>
      </c>
      <c r="AF1938">
        <v>7946.1841936630999</v>
      </c>
      <c r="AG1938">
        <v>2.6945351623136999</v>
      </c>
      <c r="AH1938">
        <v>29825.8514755246</v>
      </c>
      <c r="AI1938">
        <v>0.21037214576563401</v>
      </c>
      <c r="AJ1938">
        <v>2949</v>
      </c>
      <c r="AK1938">
        <v>8800.4590000000007</v>
      </c>
      <c r="AL1938">
        <v>0.555442522889115</v>
      </c>
      <c r="AM1938">
        <v>0.444557477110885</v>
      </c>
      <c r="AN1938">
        <v>0.13326551373346801</v>
      </c>
      <c r="AO1938">
        <v>0.113597829772804</v>
      </c>
      <c r="AP1938">
        <v>0.11291963377416001</v>
      </c>
      <c r="AQ1938">
        <v>9.8677517802644901E-2</v>
      </c>
      <c r="AR1938">
        <v>3.2905744562186201E-2</v>
      </c>
      <c r="AS1938">
        <v>0.46068042387060698</v>
      </c>
      <c r="AT1938">
        <v>34422</v>
      </c>
      <c r="AU1938">
        <v>85000</v>
      </c>
      <c r="AV1938">
        <v>96991.487279843393</v>
      </c>
      <c r="AW1938">
        <v>0.12682265174635399</v>
      </c>
      <c r="AX1938">
        <v>0.33911368015414201</v>
      </c>
      <c r="AY1938">
        <v>31.6</v>
      </c>
      <c r="AZ1938">
        <v>0.30722278738555397</v>
      </c>
      <c r="BA1938">
        <v>5.9342149881315698E-2</v>
      </c>
      <c r="BB1938">
        <v>0.466731898238747</v>
      </c>
      <c r="BC1938">
        <v>0.97749510763209302</v>
      </c>
      <c r="BD1938">
        <v>2.2504892367905999E-2</v>
      </c>
      <c r="BE1938">
        <v>1994</v>
      </c>
      <c r="BF1938">
        <v>25</v>
      </c>
      <c r="BG1938">
        <v>0.14530584699999999</v>
      </c>
      <c r="BH1938">
        <v>0</v>
      </c>
      <c r="BI1938">
        <v>0</v>
      </c>
    </row>
    <row r="1939" spans="1:61" x14ac:dyDescent="0.2">
      <c r="A1939">
        <v>1938</v>
      </c>
      <c r="B1939">
        <v>40138102002</v>
      </c>
      <c r="C1939">
        <v>4120000058</v>
      </c>
      <c r="D1939" t="s">
        <v>375</v>
      </c>
      <c r="E1939">
        <v>85226</v>
      </c>
      <c r="F1939">
        <v>229.39042843970299</v>
      </c>
      <c r="G1939">
        <v>6.3205290590000001</v>
      </c>
      <c r="H1939">
        <v>0.102619732669365</v>
      </c>
      <c r="I1939">
        <v>4.2</v>
      </c>
      <c r="J1939">
        <v>0.36738399599999999</v>
      </c>
      <c r="K1939">
        <v>0</v>
      </c>
      <c r="L1939">
        <v>0</v>
      </c>
      <c r="M1939">
        <v>0</v>
      </c>
      <c r="N1939">
        <v>63</v>
      </c>
      <c r="O1939">
        <v>30113.461395951399</v>
      </c>
      <c r="P1939">
        <v>477.99145072938728</v>
      </c>
      <c r="Q1939">
        <v>21041.911207684501</v>
      </c>
      <c r="R1939">
        <f>Q1939/AJ1939</f>
        <v>22.010367372054919</v>
      </c>
      <c r="S1939">
        <v>1</v>
      </c>
      <c r="T1939">
        <v>1</v>
      </c>
      <c r="U1939">
        <v>1</v>
      </c>
      <c r="V1939">
        <v>1</v>
      </c>
      <c r="W1939">
        <v>0</v>
      </c>
      <c r="X1939">
        <v>2</v>
      </c>
      <c r="Y1939">
        <v>0</v>
      </c>
      <c r="Z1939">
        <v>0</v>
      </c>
      <c r="AA1939">
        <v>0</v>
      </c>
      <c r="AB1939">
        <v>229.39042843970299</v>
      </c>
      <c r="AC1939">
        <v>13.7127392110768</v>
      </c>
      <c r="AD1939">
        <v>21041.911207684501</v>
      </c>
      <c r="AE1939">
        <v>22.010367372054901</v>
      </c>
      <c r="AF1939">
        <v>2554.80889480008</v>
      </c>
      <c r="AG1939">
        <v>2.6723942414226798</v>
      </c>
      <c r="AH1939">
        <v>18487.102312884399</v>
      </c>
      <c r="AI1939">
        <v>0.121415249289097</v>
      </c>
      <c r="AJ1939">
        <v>956</v>
      </c>
      <c r="AK1939">
        <v>5629.116</v>
      </c>
      <c r="AL1939">
        <v>0.76046025104602499</v>
      </c>
      <c r="AM1939">
        <v>0.23953974895397401</v>
      </c>
      <c r="AN1939">
        <v>7.3221757322175698E-3</v>
      </c>
      <c r="AO1939">
        <v>1.8828451882845099E-2</v>
      </c>
      <c r="AP1939">
        <v>6.9037656903765607E-2</v>
      </c>
      <c r="AQ1939">
        <v>0.169456066945606</v>
      </c>
      <c r="AR1939">
        <v>1.4619883040935601E-2</v>
      </c>
      <c r="AS1939">
        <v>0.65350877192982404</v>
      </c>
      <c r="AT1939">
        <v>46996</v>
      </c>
      <c r="AU1939">
        <v>113214</v>
      </c>
      <c r="AV1939">
        <v>127881.764705882</v>
      </c>
      <c r="AW1939">
        <v>1.0460251046025101E-2</v>
      </c>
      <c r="AX1939">
        <v>1</v>
      </c>
      <c r="AY1939">
        <v>37.5</v>
      </c>
      <c r="AZ1939">
        <v>0.21861924686192399</v>
      </c>
      <c r="BA1939">
        <v>0.17991631799163099</v>
      </c>
      <c r="BB1939">
        <v>0.3</v>
      </c>
      <c r="BC1939">
        <v>0.96764705882352897</v>
      </c>
      <c r="BD1939">
        <v>3.2352941176470501E-2</v>
      </c>
      <c r="BE1939">
        <v>1992</v>
      </c>
      <c r="BF1939">
        <v>27</v>
      </c>
      <c r="BG1939">
        <v>0.144939501</v>
      </c>
      <c r="BH1939">
        <v>0</v>
      </c>
      <c r="BI1939">
        <v>0</v>
      </c>
    </row>
    <row r="1940" spans="1:61" x14ac:dyDescent="0.2">
      <c r="A1940">
        <v>1939</v>
      </c>
      <c r="B1940">
        <v>40138103001</v>
      </c>
      <c r="C1940">
        <v>4120000040</v>
      </c>
      <c r="D1940" t="s">
        <v>296</v>
      </c>
      <c r="E1940">
        <v>85224</v>
      </c>
      <c r="F1940">
        <v>282.02336325591102</v>
      </c>
      <c r="G1940">
        <v>16.474394430899999</v>
      </c>
      <c r="H1940">
        <v>0.16134242880725899</v>
      </c>
      <c r="I1940">
        <v>4.2</v>
      </c>
      <c r="J1940">
        <v>0.37427695599999999</v>
      </c>
      <c r="K1940">
        <v>0</v>
      </c>
      <c r="L1940">
        <v>0</v>
      </c>
      <c r="M1940">
        <v>0</v>
      </c>
      <c r="N1940">
        <v>94</v>
      </c>
      <c r="O1940">
        <v>34296.829406477802</v>
      </c>
      <c r="P1940">
        <v>364.85988730295531</v>
      </c>
      <c r="Q1940">
        <v>41069.506420322003</v>
      </c>
      <c r="R1940">
        <f>Q1940/AJ1940</f>
        <v>17.112294341800833</v>
      </c>
      <c r="S1940">
        <v>1</v>
      </c>
      <c r="T1940">
        <v>1</v>
      </c>
      <c r="U1940">
        <v>1</v>
      </c>
      <c r="V1940">
        <v>1</v>
      </c>
      <c r="W1940">
        <v>0</v>
      </c>
      <c r="X1940">
        <v>2</v>
      </c>
      <c r="Y1940">
        <v>0</v>
      </c>
      <c r="Z1940">
        <v>0</v>
      </c>
      <c r="AA1940">
        <v>0</v>
      </c>
      <c r="AB1940">
        <v>282.02336325591102</v>
      </c>
      <c r="AC1940">
        <v>21.0291898105122</v>
      </c>
      <c r="AD1940">
        <v>41069.506420322003</v>
      </c>
      <c r="AE1940">
        <v>17.112294341800801</v>
      </c>
      <c r="AF1940">
        <v>7402.29042840681</v>
      </c>
      <c r="AG1940">
        <v>3.0842876785028399</v>
      </c>
      <c r="AH1940">
        <v>33667.215991915102</v>
      </c>
      <c r="AI1940">
        <v>0.18023811517598401</v>
      </c>
      <c r="AJ1940">
        <v>2400</v>
      </c>
      <c r="AK1940">
        <v>6659.3509999999997</v>
      </c>
      <c r="AL1940">
        <v>0.64791666666666603</v>
      </c>
      <c r="AM1940">
        <v>0.35208333333333303</v>
      </c>
      <c r="AN1940">
        <v>2.8750000000000001E-2</v>
      </c>
      <c r="AO1940">
        <v>1.7083333333333301E-2</v>
      </c>
      <c r="AP1940">
        <v>0.18708333333333299</v>
      </c>
      <c r="AQ1940">
        <v>8.1250000000000003E-2</v>
      </c>
      <c r="AR1940">
        <v>8.0625752105896495E-2</v>
      </c>
      <c r="AS1940">
        <v>0.55776173285198505</v>
      </c>
      <c r="AT1940">
        <v>41242</v>
      </c>
      <c r="AU1940">
        <v>99529</v>
      </c>
      <c r="AV1940">
        <v>109861.053837342</v>
      </c>
      <c r="AW1940">
        <v>4.1666666666666602E-2</v>
      </c>
      <c r="AX1940">
        <v>0.50267952840300101</v>
      </c>
      <c r="AY1940">
        <v>36.799999999999997</v>
      </c>
      <c r="AZ1940">
        <v>0.27916666666666601</v>
      </c>
      <c r="BA1940">
        <v>6.7500000000000004E-2</v>
      </c>
      <c r="BB1940">
        <v>0.39977090492554401</v>
      </c>
      <c r="BC1940">
        <v>0.92325315005727304</v>
      </c>
      <c r="BD1940">
        <v>7.6746849942726195E-2</v>
      </c>
      <c r="BE1940">
        <v>1991</v>
      </c>
      <c r="BF1940">
        <v>28</v>
      </c>
      <c r="BG1940">
        <v>0.15916287600000001</v>
      </c>
      <c r="BH1940">
        <v>0</v>
      </c>
      <c r="BI1940">
        <v>0</v>
      </c>
    </row>
    <row r="1941" spans="1:61" x14ac:dyDescent="0.2">
      <c r="A1941">
        <v>1940</v>
      </c>
      <c r="B1941">
        <v>40138103002</v>
      </c>
      <c r="C1941">
        <v>4120000040</v>
      </c>
      <c r="D1941" t="s">
        <v>296</v>
      </c>
      <c r="E1941">
        <v>85224</v>
      </c>
      <c r="F1941">
        <v>347.38900060655902</v>
      </c>
      <c r="G1941">
        <v>16.474394430899999</v>
      </c>
      <c r="H1941">
        <v>0.19769531038426899</v>
      </c>
      <c r="I1941">
        <v>4.2</v>
      </c>
      <c r="J1941">
        <v>0.37427695599999999</v>
      </c>
      <c r="K1941">
        <v>0</v>
      </c>
      <c r="L1941">
        <v>0</v>
      </c>
      <c r="M1941">
        <v>0</v>
      </c>
      <c r="N1941">
        <v>68</v>
      </c>
      <c r="O1941">
        <v>45120.489585667798</v>
      </c>
      <c r="P1941">
        <v>663.5366115539382</v>
      </c>
      <c r="Q1941">
        <v>17676.035750253799</v>
      </c>
      <c r="R1941">
        <f>Q1941/AJ1941</f>
        <v>16.157253885058317</v>
      </c>
      <c r="S1941">
        <v>1</v>
      </c>
      <c r="T1941">
        <v>1</v>
      </c>
      <c r="U1941">
        <v>1</v>
      </c>
      <c r="V1941">
        <v>1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347.38900060655902</v>
      </c>
      <c r="AC1941">
        <v>16.481266252842001</v>
      </c>
      <c r="AD1941">
        <v>17676.035750253799</v>
      </c>
      <c r="AE1941">
        <v>16.157253885058299</v>
      </c>
      <c r="AF1941">
        <v>3494.4693740098801</v>
      </c>
      <c r="AG1941">
        <v>3.1942133217640598</v>
      </c>
      <c r="AH1941">
        <v>14181.5663762439</v>
      </c>
      <c r="AI1941">
        <v>0.19769531038426899</v>
      </c>
      <c r="AJ1941">
        <v>1094</v>
      </c>
      <c r="AK1941">
        <v>4428.4719999999998</v>
      </c>
      <c r="AL1941">
        <v>0.86837294332723902</v>
      </c>
      <c r="AM1941">
        <v>0.13162705667276001</v>
      </c>
      <c r="AN1941">
        <v>1.6453382084095001E-2</v>
      </c>
      <c r="AO1941">
        <v>4.8446069469835401E-2</v>
      </c>
      <c r="AP1941">
        <v>4.5703839122486198E-2</v>
      </c>
      <c r="AQ1941">
        <v>0.33455210237659899</v>
      </c>
      <c r="AR1941">
        <v>6.4425770308123201E-2</v>
      </c>
      <c r="AS1941">
        <v>0.539215686274509</v>
      </c>
      <c r="AT1941">
        <v>38400</v>
      </c>
      <c r="AU1941">
        <v>94297</v>
      </c>
      <c r="AV1941">
        <v>104263.68286445001</v>
      </c>
      <c r="AW1941">
        <v>9.4269870609981404E-2</v>
      </c>
      <c r="AX1941">
        <v>0.930946291560102</v>
      </c>
      <c r="AY1941">
        <v>43.2</v>
      </c>
      <c r="AZ1941">
        <v>0.19835466179159</v>
      </c>
      <c r="BA1941">
        <v>0.117915904936014</v>
      </c>
      <c r="BB1941">
        <v>0.39130434782608697</v>
      </c>
      <c r="BC1941">
        <v>1</v>
      </c>
      <c r="BD1941">
        <v>0</v>
      </c>
      <c r="BE1941">
        <v>1984</v>
      </c>
      <c r="BF1941">
        <v>35</v>
      </c>
      <c r="BG1941">
        <v>0.15174528300000001</v>
      </c>
      <c r="BH1941">
        <v>0</v>
      </c>
      <c r="BI1941">
        <v>0</v>
      </c>
    </row>
    <row r="1942" spans="1:61" x14ac:dyDescent="0.2">
      <c r="A1942">
        <v>1941</v>
      </c>
      <c r="B1942">
        <v>40138103003</v>
      </c>
      <c r="C1942">
        <v>4120000040</v>
      </c>
      <c r="D1942" t="s">
        <v>296</v>
      </c>
      <c r="E1942">
        <v>85224</v>
      </c>
      <c r="F1942">
        <v>335.95378534454801</v>
      </c>
      <c r="G1942">
        <v>16.474394430899999</v>
      </c>
      <c r="H1942">
        <v>0.18825728083063201</v>
      </c>
      <c r="I1942">
        <v>4.2</v>
      </c>
      <c r="J1942">
        <v>0.37427695599999999</v>
      </c>
      <c r="K1942">
        <v>0</v>
      </c>
      <c r="L1942">
        <v>0</v>
      </c>
      <c r="M1942">
        <v>0</v>
      </c>
      <c r="N1942">
        <v>105</v>
      </c>
      <c r="O1942">
        <v>50702.9661813696</v>
      </c>
      <c r="P1942">
        <v>482.88539220351998</v>
      </c>
      <c r="Q1942">
        <v>34523.446479090897</v>
      </c>
      <c r="R1942">
        <f>Q1942/AJ1942</f>
        <v>13.262945247441758</v>
      </c>
      <c r="S1942">
        <v>1</v>
      </c>
      <c r="T1942">
        <v>1</v>
      </c>
      <c r="U1942">
        <v>1</v>
      </c>
      <c r="V1942">
        <v>1</v>
      </c>
      <c r="W1942">
        <v>0</v>
      </c>
      <c r="X1942">
        <v>1</v>
      </c>
      <c r="Y1942">
        <v>0</v>
      </c>
      <c r="Z1942">
        <v>0</v>
      </c>
      <c r="AA1942">
        <v>0</v>
      </c>
      <c r="AB1942">
        <v>335.95378534454801</v>
      </c>
      <c r="AC1942">
        <v>16.481266252842001</v>
      </c>
      <c r="AD1942">
        <v>34523.446479090897</v>
      </c>
      <c r="AE1942">
        <v>13.262945247441699</v>
      </c>
      <c r="AF1942">
        <v>6499.2901590555502</v>
      </c>
      <c r="AG1942">
        <v>2.4968460080889501</v>
      </c>
      <c r="AH1942">
        <v>28024.156320035399</v>
      </c>
      <c r="AI1942">
        <v>0.18825728083063201</v>
      </c>
      <c r="AJ1942">
        <v>2603</v>
      </c>
      <c r="AK1942">
        <v>6803.3710000000001</v>
      </c>
      <c r="AL1942">
        <v>0.74913561275451401</v>
      </c>
      <c r="AM1942">
        <v>0.25086438724548599</v>
      </c>
      <c r="AN1942">
        <v>0</v>
      </c>
      <c r="AO1942">
        <v>2.65078755282366E-2</v>
      </c>
      <c r="AP1942">
        <v>0.16673069535151699</v>
      </c>
      <c r="AQ1942">
        <v>0.14444871302343401</v>
      </c>
      <c r="AR1942">
        <v>1.60194174757281E-2</v>
      </c>
      <c r="AS1942">
        <v>0.428640776699029</v>
      </c>
      <c r="AT1942">
        <v>38647</v>
      </c>
      <c r="AU1942">
        <v>68250</v>
      </c>
      <c r="AV1942">
        <v>86140.346083788696</v>
      </c>
      <c r="AW1942">
        <v>8.93271461716936E-2</v>
      </c>
      <c r="AX1942">
        <v>0.57103825136611996</v>
      </c>
      <c r="AY1942">
        <v>35.1</v>
      </c>
      <c r="AZ1942">
        <v>0.15520553207837101</v>
      </c>
      <c r="BA1942">
        <v>0.13484441029581201</v>
      </c>
      <c r="BB1942">
        <v>0.210382513661202</v>
      </c>
      <c r="BC1942">
        <v>0.94080145719489905</v>
      </c>
      <c r="BD1942">
        <v>5.9198542805100098E-2</v>
      </c>
      <c r="BE1942">
        <v>1986</v>
      </c>
      <c r="BF1942">
        <v>33</v>
      </c>
      <c r="BG1942">
        <v>0.13542035999999999</v>
      </c>
      <c r="BH1942">
        <v>0</v>
      </c>
      <c r="BI1942">
        <v>0</v>
      </c>
    </row>
    <row r="1943" spans="1:61" x14ac:dyDescent="0.2">
      <c r="A1943">
        <v>1942</v>
      </c>
      <c r="B1943">
        <v>40138104001</v>
      </c>
      <c r="C1943">
        <v>4730000029</v>
      </c>
      <c r="D1943" t="s">
        <v>373</v>
      </c>
      <c r="E1943">
        <v>85284</v>
      </c>
      <c r="F1943">
        <v>1074.0688610467901</v>
      </c>
      <c r="G1943">
        <v>5.56594275427</v>
      </c>
      <c r="H1943">
        <v>8.7162634961206895E-2</v>
      </c>
      <c r="I1943">
        <v>4.4000000000000004</v>
      </c>
      <c r="J1943">
        <v>0.438150859</v>
      </c>
      <c r="K1943">
        <v>0</v>
      </c>
      <c r="L1943">
        <v>0</v>
      </c>
      <c r="M1943">
        <v>0</v>
      </c>
      <c r="N1943">
        <v>54</v>
      </c>
      <c r="O1943">
        <v>26434.420391576899</v>
      </c>
      <c r="P1943">
        <v>489.52630354772037</v>
      </c>
      <c r="Q1943">
        <v>14801.2809444986</v>
      </c>
      <c r="R1943">
        <f>Q1943/AJ1943</f>
        <v>18.072382105614896</v>
      </c>
      <c r="S1943">
        <v>1</v>
      </c>
      <c r="T1943">
        <v>0</v>
      </c>
      <c r="U1943">
        <v>2</v>
      </c>
      <c r="V1943">
        <v>0</v>
      </c>
      <c r="W1943">
        <v>1</v>
      </c>
      <c r="X1943">
        <v>2</v>
      </c>
      <c r="Y1943">
        <v>0</v>
      </c>
      <c r="Z1943">
        <v>0</v>
      </c>
      <c r="AA1943">
        <v>0</v>
      </c>
      <c r="AB1943">
        <v>566.32695773775401</v>
      </c>
      <c r="AC1943">
        <v>9.7603763994271802</v>
      </c>
      <c r="AD1943">
        <v>14801.2809444986</v>
      </c>
      <c r="AE1943">
        <v>18.072382105614899</v>
      </c>
      <c r="AF1943">
        <v>620.657553083469</v>
      </c>
      <c r="AG1943">
        <v>0.75782363013854603</v>
      </c>
      <c r="AH1943">
        <v>14180.6233914151</v>
      </c>
      <c r="AI1943">
        <v>4.19326918670615E-2</v>
      </c>
      <c r="AJ1943">
        <v>819</v>
      </c>
      <c r="AK1943">
        <v>2995.902</v>
      </c>
      <c r="AL1943">
        <v>0.69597069597069505</v>
      </c>
      <c r="AM1943">
        <v>0.304029304029304</v>
      </c>
      <c r="AN1943">
        <v>1.9536019536019501E-2</v>
      </c>
      <c r="AO1943">
        <v>0</v>
      </c>
      <c r="AP1943">
        <v>0.28449328449328398</v>
      </c>
      <c r="AQ1943">
        <v>2.5641025641025599E-2</v>
      </c>
      <c r="AR1943">
        <v>9.0729783037475295E-2</v>
      </c>
      <c r="AS1943">
        <v>0.53846153846153799</v>
      </c>
      <c r="AT1943">
        <v>39069</v>
      </c>
      <c r="AU1943">
        <v>127125</v>
      </c>
      <c r="AV1943">
        <v>134081.70212766001</v>
      </c>
      <c r="AW1943">
        <v>2.10135970333745E-2</v>
      </c>
      <c r="AX1943">
        <v>1</v>
      </c>
      <c r="AY1943">
        <v>42.5</v>
      </c>
      <c r="AZ1943">
        <v>0.33211233211233199</v>
      </c>
      <c r="BA1943">
        <v>0.15628815628815601</v>
      </c>
      <c r="BB1943">
        <v>0.489361702127659</v>
      </c>
      <c r="BC1943">
        <v>1</v>
      </c>
      <c r="BD1943">
        <v>0</v>
      </c>
      <c r="BE1943">
        <v>1995</v>
      </c>
      <c r="BF1943">
        <v>24</v>
      </c>
      <c r="BG1943">
        <v>0.19435587900000001</v>
      </c>
      <c r="BH1943">
        <v>0</v>
      </c>
      <c r="BI1943">
        <v>0</v>
      </c>
    </row>
    <row r="1944" spans="1:61" x14ac:dyDescent="0.2">
      <c r="A1944">
        <v>1943</v>
      </c>
      <c r="B1944">
        <v>40138104002</v>
      </c>
      <c r="C1944">
        <v>4550000075</v>
      </c>
      <c r="D1944" t="s">
        <v>507</v>
      </c>
      <c r="E1944">
        <v>85042</v>
      </c>
      <c r="F1944">
        <v>631.44544096253298</v>
      </c>
      <c r="G1944">
        <v>208.825958141</v>
      </c>
      <c r="H1944">
        <v>0.11359027927804401</v>
      </c>
      <c r="J1944">
        <v>0.13533089500000001</v>
      </c>
      <c r="K1944">
        <v>0</v>
      </c>
      <c r="L1944">
        <v>0</v>
      </c>
      <c r="M1944">
        <v>0</v>
      </c>
      <c r="N1944">
        <v>55</v>
      </c>
      <c r="O1944">
        <v>36987.5080181597</v>
      </c>
      <c r="P1944">
        <v>672.50014578472178</v>
      </c>
      <c r="Q1944">
        <v>5615.8345873648004</v>
      </c>
      <c r="R1944">
        <f>Q1944/AJ1944</f>
        <v>6.7014732546119333</v>
      </c>
      <c r="S1944">
        <v>1</v>
      </c>
      <c r="T1944">
        <v>1</v>
      </c>
      <c r="U1944">
        <v>1</v>
      </c>
      <c r="V1944">
        <v>1</v>
      </c>
      <c r="W1944">
        <v>0</v>
      </c>
      <c r="X1944">
        <v>3</v>
      </c>
      <c r="Y1944">
        <v>0</v>
      </c>
      <c r="Z1944">
        <v>0</v>
      </c>
      <c r="AA1944">
        <v>0</v>
      </c>
      <c r="AB1944">
        <v>631.44544096253298</v>
      </c>
      <c r="AC1944">
        <v>245.30308322644899</v>
      </c>
      <c r="AD1944">
        <v>5615.8345873648004</v>
      </c>
      <c r="AE1944">
        <v>6.7014732546119298</v>
      </c>
      <c r="AF1944">
        <v>796.95943176332798</v>
      </c>
      <c r="AG1944">
        <v>0.95102557489657302</v>
      </c>
      <c r="AH1944">
        <v>4818.8751556014704</v>
      </c>
      <c r="AI1944">
        <v>0.14191291060396</v>
      </c>
      <c r="AJ1944">
        <v>838</v>
      </c>
      <c r="AK1944">
        <v>1082.6079999999999</v>
      </c>
      <c r="AL1944">
        <v>0.78400954653937904</v>
      </c>
      <c r="AM1944">
        <v>0.21599045346062001</v>
      </c>
      <c r="AN1944">
        <v>8.2338902147971293E-2</v>
      </c>
      <c r="AO1944">
        <v>1.1933174224343601E-2</v>
      </c>
      <c r="AP1944">
        <v>2.14797136038186E-2</v>
      </c>
      <c r="AQ1944">
        <v>0.120525059665871</v>
      </c>
      <c r="AR1944">
        <v>0</v>
      </c>
      <c r="AS1944">
        <v>0.59701492537313405</v>
      </c>
      <c r="AT1944">
        <v>39140</v>
      </c>
      <c r="AU1944">
        <v>66650</v>
      </c>
      <c r="AV1944">
        <v>76577.0491803279</v>
      </c>
      <c r="AW1944">
        <v>5.8472553699284002E-2</v>
      </c>
      <c r="AX1944">
        <v>0.18565400843881799</v>
      </c>
      <c r="AY1944">
        <v>35.6</v>
      </c>
      <c r="AZ1944">
        <v>0.26610978520286299</v>
      </c>
      <c r="BA1944">
        <v>0</v>
      </c>
      <c r="BB1944">
        <v>0.26932084309133397</v>
      </c>
      <c r="BC1944">
        <v>1</v>
      </c>
      <c r="BD1944">
        <v>0</v>
      </c>
      <c r="BE1944">
        <v>1998</v>
      </c>
      <c r="BF1944">
        <v>21</v>
      </c>
      <c r="BG1944">
        <v>7.5689415999999995E-2</v>
      </c>
      <c r="BH1944">
        <v>0</v>
      </c>
      <c r="BI1944">
        <v>0</v>
      </c>
    </row>
    <row r="1945" spans="1:61" x14ac:dyDescent="0.2">
      <c r="A1945">
        <v>1944</v>
      </c>
      <c r="B1945">
        <v>40138104003</v>
      </c>
      <c r="C1945">
        <v>4550000169</v>
      </c>
      <c r="D1945" t="s">
        <v>204</v>
      </c>
      <c r="E1945">
        <v>85042</v>
      </c>
      <c r="F1945">
        <v>4611.9503843331504</v>
      </c>
      <c r="G1945">
        <v>16306.7751749</v>
      </c>
      <c r="H1945">
        <v>0.128195012680552</v>
      </c>
      <c r="I1945">
        <v>4.8</v>
      </c>
      <c r="J1945">
        <v>0.12499613800000001</v>
      </c>
      <c r="K1945">
        <v>0</v>
      </c>
      <c r="L1945">
        <v>0</v>
      </c>
      <c r="M1945">
        <v>0</v>
      </c>
      <c r="N1945">
        <v>38</v>
      </c>
      <c r="O1945">
        <v>29121.089299007799</v>
      </c>
      <c r="P1945">
        <v>766.34445523704733</v>
      </c>
      <c r="Q1945">
        <v>9731.7228822549005</v>
      </c>
      <c r="R1945">
        <f>Q1945/AJ1945</f>
        <v>11.853499247569916</v>
      </c>
      <c r="S1945">
        <v>1</v>
      </c>
      <c r="T1945">
        <v>0</v>
      </c>
      <c r="U1945">
        <v>2</v>
      </c>
      <c r="V1945">
        <v>0</v>
      </c>
      <c r="W1945">
        <v>1</v>
      </c>
      <c r="X1945">
        <v>1</v>
      </c>
      <c r="Y1945">
        <v>0</v>
      </c>
      <c r="Z1945">
        <v>0</v>
      </c>
      <c r="AA1945">
        <v>0</v>
      </c>
      <c r="AB1945">
        <v>803.38825130724194</v>
      </c>
      <c r="AC1945">
        <v>6.2376440938994504</v>
      </c>
      <c r="AD1945">
        <v>9731.7228822549005</v>
      </c>
      <c r="AE1945">
        <v>11.8534992475699</v>
      </c>
      <c r="AF1945">
        <v>262.01806277056198</v>
      </c>
      <c r="AG1945">
        <v>0.31914502164502101</v>
      </c>
      <c r="AH1945">
        <v>9469.7048194843392</v>
      </c>
      <c r="AI1945">
        <v>2.69241187753438E-2</v>
      </c>
      <c r="AJ1945">
        <v>821</v>
      </c>
      <c r="AK1945">
        <v>2826.5169999999998</v>
      </c>
      <c r="AL1945">
        <v>0.83434835566382404</v>
      </c>
      <c r="AM1945">
        <v>0.16565164433617499</v>
      </c>
      <c r="AN1945">
        <v>2.0706455542021902E-2</v>
      </c>
      <c r="AO1945">
        <v>0</v>
      </c>
      <c r="AP1945">
        <v>9.3788063337393396E-2</v>
      </c>
      <c r="AQ1945">
        <v>0.19001218026796499</v>
      </c>
      <c r="AR1945">
        <v>0.14285714285714199</v>
      </c>
      <c r="AS1945">
        <v>0.28860028860028802</v>
      </c>
      <c r="AT1945">
        <v>43073</v>
      </c>
      <c r="AU1945">
        <v>97969</v>
      </c>
      <c r="AV1945">
        <v>101339.40298507499</v>
      </c>
      <c r="AW1945">
        <v>9.3788063337393396E-2</v>
      </c>
      <c r="AX1945">
        <v>0.73947368421052595</v>
      </c>
      <c r="AY1945">
        <v>47.6</v>
      </c>
      <c r="AZ1945">
        <v>0.135200974421437</v>
      </c>
      <c r="BA1945">
        <v>0.141291108404384</v>
      </c>
      <c r="BB1945">
        <v>0.235820895522388</v>
      </c>
      <c r="BC1945">
        <v>0.94328358208955199</v>
      </c>
      <c r="BD1945">
        <v>5.6716417910447701E-2</v>
      </c>
      <c r="BE1945">
        <v>1995</v>
      </c>
      <c r="BF1945">
        <v>24</v>
      </c>
      <c r="BG1945">
        <v>0.102280227</v>
      </c>
      <c r="BH1945">
        <v>0</v>
      </c>
      <c r="BI1945">
        <v>0</v>
      </c>
    </row>
    <row r="1946" spans="1:61" x14ac:dyDescent="0.2">
      <c r="A1946">
        <v>1945</v>
      </c>
      <c r="B1946">
        <v>40138104004</v>
      </c>
      <c r="C1946">
        <v>4120000024</v>
      </c>
      <c r="D1946" t="s">
        <v>376</v>
      </c>
      <c r="E1946">
        <v>85226</v>
      </c>
      <c r="F1946">
        <v>565.89697223478697</v>
      </c>
      <c r="G1946">
        <v>3.52119412418</v>
      </c>
      <c r="H1946">
        <v>0.10598428631087201</v>
      </c>
      <c r="I1946">
        <v>4</v>
      </c>
      <c r="J1946">
        <v>0.31347787700000002</v>
      </c>
      <c r="K1946">
        <v>0</v>
      </c>
      <c r="L1946">
        <v>0</v>
      </c>
      <c r="M1946">
        <v>0</v>
      </c>
      <c r="N1946">
        <v>108</v>
      </c>
      <c r="O1946">
        <v>27757.517577676001</v>
      </c>
      <c r="P1946">
        <v>257.01405164514813</v>
      </c>
      <c r="Q1946">
        <v>30489.656118956798</v>
      </c>
      <c r="R1946">
        <f>Q1946/AJ1946</f>
        <v>12.635580654354246</v>
      </c>
      <c r="S1946">
        <v>1</v>
      </c>
      <c r="T1946">
        <v>1</v>
      </c>
      <c r="U1946">
        <v>1</v>
      </c>
      <c r="V1946">
        <v>1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565.89697223478697</v>
      </c>
      <c r="AC1946">
        <v>3.5227323055277302</v>
      </c>
      <c r="AD1946">
        <v>30489.656118956798</v>
      </c>
      <c r="AE1946">
        <v>12.6355806543542</v>
      </c>
      <c r="AF1946">
        <v>3231.4244436315698</v>
      </c>
      <c r="AG1946">
        <v>1.3391729977752</v>
      </c>
      <c r="AH1946">
        <v>27258.231675325202</v>
      </c>
      <c r="AI1946">
        <v>0.10598428631087201</v>
      </c>
      <c r="AJ1946">
        <v>2413</v>
      </c>
      <c r="AK1946">
        <v>3328.8670000000002</v>
      </c>
      <c r="AL1946">
        <v>0.64857024450890999</v>
      </c>
      <c r="AM1946">
        <v>0.35142975549108901</v>
      </c>
      <c r="AN1946">
        <v>0.133029423953584</v>
      </c>
      <c r="AO1946">
        <v>1.3675922088686201E-2</v>
      </c>
      <c r="AP1946">
        <v>0.133029423953584</v>
      </c>
      <c r="AQ1946">
        <v>0.10319104848735999</v>
      </c>
      <c r="AR1946">
        <v>8.3481349911189995E-2</v>
      </c>
      <c r="AS1946">
        <v>0.39609236234458201</v>
      </c>
      <c r="AT1946">
        <v>41481</v>
      </c>
      <c r="AU1946">
        <v>84643</v>
      </c>
      <c r="AV1946">
        <v>109416.515837104</v>
      </c>
      <c r="AW1946">
        <v>7.6696165191740301E-2</v>
      </c>
      <c r="AX1946">
        <v>0.60294117647058798</v>
      </c>
      <c r="AY1946">
        <v>38.799999999999997</v>
      </c>
      <c r="AZ1946">
        <v>0.22461665975963499</v>
      </c>
      <c r="BA1946">
        <v>5.6775797762121799E-2</v>
      </c>
      <c r="BB1946">
        <v>0.308823529411764</v>
      </c>
      <c r="BC1946">
        <v>0.98190045248868696</v>
      </c>
      <c r="BD1946">
        <v>1.8099547511312201E-2</v>
      </c>
      <c r="BE1946">
        <v>1989</v>
      </c>
      <c r="BF1946">
        <v>30</v>
      </c>
      <c r="BG1946">
        <v>0.115214027</v>
      </c>
      <c r="BH1946">
        <v>0</v>
      </c>
      <c r="BI1946">
        <v>0</v>
      </c>
    </row>
    <row r="1947" spans="1:61" x14ac:dyDescent="0.2">
      <c r="A1947">
        <v>1946</v>
      </c>
      <c r="B1947">
        <v>40138105001</v>
      </c>
      <c r="C1947">
        <v>4120000069</v>
      </c>
      <c r="D1947" t="s">
        <v>377</v>
      </c>
      <c r="E1947">
        <v>85226</v>
      </c>
      <c r="F1947">
        <v>203.60085466769601</v>
      </c>
      <c r="G1947">
        <v>5.2856234312200003</v>
      </c>
      <c r="H1947">
        <v>9.0624072709892894E-2</v>
      </c>
      <c r="I1947">
        <v>4.5</v>
      </c>
      <c r="J1947">
        <v>0.31395092000000002</v>
      </c>
      <c r="K1947">
        <v>0</v>
      </c>
      <c r="L1947">
        <v>0</v>
      </c>
      <c r="M1947">
        <v>0</v>
      </c>
      <c r="N1947">
        <v>70</v>
      </c>
      <c r="O1947">
        <v>26639.414641870899</v>
      </c>
      <c r="P1947">
        <v>380.56306631244144</v>
      </c>
      <c r="Q1947">
        <v>26691.907967715699</v>
      </c>
      <c r="R1947">
        <f>Q1947/AJ1947</f>
        <v>12.351646445032715</v>
      </c>
      <c r="S1947">
        <v>1</v>
      </c>
      <c r="T1947">
        <v>1</v>
      </c>
      <c r="U1947">
        <v>1</v>
      </c>
      <c r="V1947">
        <v>1</v>
      </c>
      <c r="W1947">
        <v>0</v>
      </c>
      <c r="X1947">
        <v>3</v>
      </c>
      <c r="Y1947">
        <v>0</v>
      </c>
      <c r="Z1947">
        <v>0</v>
      </c>
      <c r="AA1947">
        <v>0</v>
      </c>
      <c r="AB1947">
        <v>203.60085466769601</v>
      </c>
      <c r="AC1947">
        <v>54.709818518995398</v>
      </c>
      <c r="AD1947">
        <v>26691.907967715699</v>
      </c>
      <c r="AE1947">
        <v>12.351646445032699</v>
      </c>
      <c r="AF1947">
        <v>5126.0803149964604</v>
      </c>
      <c r="AG1947">
        <v>2.3720871425249701</v>
      </c>
      <c r="AH1947">
        <v>21565.827652719301</v>
      </c>
      <c r="AI1947">
        <v>0.19204623068521401</v>
      </c>
      <c r="AJ1947">
        <v>2161</v>
      </c>
      <c r="AK1947">
        <v>7672.1189999999997</v>
      </c>
      <c r="AL1947">
        <v>0.75150393336418297</v>
      </c>
      <c r="AM1947">
        <v>0.248496066635816</v>
      </c>
      <c r="AN1947">
        <v>8.7922258213789899E-3</v>
      </c>
      <c r="AO1947">
        <v>0</v>
      </c>
      <c r="AP1947">
        <v>0.21795465062471001</v>
      </c>
      <c r="AQ1947">
        <v>0.123553910226746</v>
      </c>
      <c r="AR1947">
        <v>0</v>
      </c>
      <c r="AS1947">
        <v>0.69145666871542699</v>
      </c>
      <c r="AT1947">
        <v>45973</v>
      </c>
      <c r="AU1947">
        <v>112228</v>
      </c>
      <c r="AV1947">
        <v>119785.696202532</v>
      </c>
      <c r="AW1947">
        <v>0.149005090236001</v>
      </c>
      <c r="AX1947">
        <v>0.58885017421602703</v>
      </c>
      <c r="AY1947">
        <v>41.2</v>
      </c>
      <c r="AZ1947">
        <v>0.18648773715872199</v>
      </c>
      <c r="BA1947">
        <v>0.107357704766311</v>
      </c>
      <c r="BB1947">
        <v>0.38481012658227798</v>
      </c>
      <c r="BC1947">
        <v>1</v>
      </c>
      <c r="BD1947">
        <v>0</v>
      </c>
      <c r="BE1947">
        <v>1994</v>
      </c>
      <c r="BF1947">
        <v>25</v>
      </c>
      <c r="BG1947">
        <v>0.16073900699999999</v>
      </c>
      <c r="BH1947">
        <v>120.602092</v>
      </c>
      <c r="BI1947">
        <v>1.6215199999999999E-4</v>
      </c>
    </row>
    <row r="1948" spans="1:61" x14ac:dyDescent="0.2">
      <c r="A1948">
        <v>1947</v>
      </c>
      <c r="B1948">
        <v>40138105002</v>
      </c>
      <c r="C1948">
        <v>4120000044</v>
      </c>
      <c r="D1948" t="s">
        <v>143</v>
      </c>
      <c r="E1948">
        <v>85226</v>
      </c>
      <c r="F1948">
        <v>1695.83244337254</v>
      </c>
      <c r="G1948">
        <v>18.069643065000001</v>
      </c>
      <c r="H1948">
        <v>8.6924380926189995E-2</v>
      </c>
      <c r="I1948">
        <v>4.5</v>
      </c>
      <c r="J1948">
        <v>0.37593965499999998</v>
      </c>
      <c r="K1948">
        <v>0</v>
      </c>
      <c r="L1948">
        <v>0</v>
      </c>
      <c r="M1948">
        <v>0</v>
      </c>
      <c r="N1948">
        <v>63</v>
      </c>
      <c r="O1948">
        <v>52212.982183024702</v>
      </c>
      <c r="P1948">
        <v>828.77749496864601</v>
      </c>
      <c r="Q1948">
        <v>8473.2668817367594</v>
      </c>
      <c r="R1948">
        <f>Q1948/AJ1948</f>
        <v>8.5675094860836793</v>
      </c>
      <c r="S1948">
        <v>1</v>
      </c>
      <c r="T1948">
        <v>0</v>
      </c>
      <c r="U1948">
        <v>2</v>
      </c>
      <c r="V1948">
        <v>0</v>
      </c>
      <c r="W1948">
        <v>1</v>
      </c>
      <c r="X1948">
        <v>1</v>
      </c>
      <c r="Y1948">
        <v>0</v>
      </c>
      <c r="Z1948">
        <v>0</v>
      </c>
      <c r="AA1948">
        <v>0</v>
      </c>
      <c r="AB1948">
        <v>442.72447673709098</v>
      </c>
      <c r="AC1948">
        <v>5.2876956799237602</v>
      </c>
      <c r="AD1948">
        <v>8473.2668817367594</v>
      </c>
      <c r="AE1948">
        <v>8.5675094860836793</v>
      </c>
      <c r="AF1948">
        <v>354.93196654540202</v>
      </c>
      <c r="AG1948">
        <v>0.358879642614158</v>
      </c>
      <c r="AH1948">
        <v>8118.3349151913499</v>
      </c>
      <c r="AI1948">
        <v>4.1888444150203902E-2</v>
      </c>
      <c r="AJ1948">
        <v>989</v>
      </c>
      <c r="AK1948">
        <v>2148.2080000000001</v>
      </c>
      <c r="AL1948">
        <v>0.70273003033366999</v>
      </c>
      <c r="AM1948">
        <v>0.29726996966632901</v>
      </c>
      <c r="AN1948">
        <v>5.4600606673407402E-2</v>
      </c>
      <c r="AO1948">
        <v>0</v>
      </c>
      <c r="AP1948">
        <v>0.14863498483316401</v>
      </c>
      <c r="AQ1948">
        <v>0.30637007077856399</v>
      </c>
      <c r="AR1948">
        <v>0</v>
      </c>
      <c r="AS1948">
        <v>0.47381546134663299</v>
      </c>
      <c r="AT1948">
        <v>32700</v>
      </c>
      <c r="AU1948">
        <v>52102</v>
      </c>
      <c r="AV1948">
        <v>62137.8167641326</v>
      </c>
      <c r="AW1948">
        <v>0.180990899898887</v>
      </c>
      <c r="AX1948">
        <v>0.276803118908382</v>
      </c>
      <c r="AY1948">
        <v>44.1</v>
      </c>
      <c r="AZ1948">
        <v>0.189079878665318</v>
      </c>
      <c r="BA1948">
        <v>5.5611729019211298E-2</v>
      </c>
      <c r="BB1948">
        <v>0.31578947368421001</v>
      </c>
      <c r="BC1948">
        <v>0.95906432748537995</v>
      </c>
      <c r="BD1948">
        <v>4.0935672514619798E-2</v>
      </c>
      <c r="BE1948">
        <v>1993</v>
      </c>
      <c r="BF1948">
        <v>26</v>
      </c>
      <c r="BG1948">
        <v>0.120631502</v>
      </c>
      <c r="BH1948">
        <v>16502.778689999999</v>
      </c>
      <c r="BI1948">
        <v>1.3655082000000001E-2</v>
      </c>
    </row>
    <row r="1949" spans="1:61" x14ac:dyDescent="0.2">
      <c r="A1949">
        <v>1948</v>
      </c>
      <c r="B1949">
        <v>40138105003</v>
      </c>
      <c r="C1949">
        <v>4730000028</v>
      </c>
      <c r="D1949" t="s">
        <v>372</v>
      </c>
      <c r="E1949">
        <v>85284</v>
      </c>
      <c r="F1949">
        <v>1050.2685895652701</v>
      </c>
      <c r="G1949">
        <v>15.003298235200001</v>
      </c>
      <c r="H1949">
        <v>7.63166838241809E-2</v>
      </c>
      <c r="I1949">
        <v>4.5</v>
      </c>
      <c r="J1949">
        <v>0.476503279</v>
      </c>
      <c r="K1949">
        <v>0</v>
      </c>
      <c r="L1949">
        <v>0</v>
      </c>
      <c r="M1949">
        <v>0</v>
      </c>
      <c r="N1949">
        <v>106</v>
      </c>
      <c r="O1949">
        <v>51465.946994097401</v>
      </c>
      <c r="P1949">
        <v>485.52780183110758</v>
      </c>
      <c r="Q1949">
        <v>22958.926357802</v>
      </c>
      <c r="R1949">
        <f>Q1949/AJ1949</f>
        <v>16.317644888274341</v>
      </c>
      <c r="S1949">
        <v>1</v>
      </c>
      <c r="T1949">
        <v>0</v>
      </c>
      <c r="U1949">
        <v>2</v>
      </c>
      <c r="V1949">
        <v>0</v>
      </c>
      <c r="W1949">
        <v>1</v>
      </c>
      <c r="X1949">
        <v>3</v>
      </c>
      <c r="Y1949">
        <v>0</v>
      </c>
      <c r="Z1949">
        <v>0</v>
      </c>
      <c r="AA1949">
        <v>0</v>
      </c>
      <c r="AB1949">
        <v>687.96515673632905</v>
      </c>
      <c r="AC1949">
        <v>14.3787195016981</v>
      </c>
      <c r="AD1949">
        <v>22958.926357802</v>
      </c>
      <c r="AE1949">
        <v>16.317644888274302</v>
      </c>
      <c r="AF1949">
        <v>1065.87486347975</v>
      </c>
      <c r="AG1949">
        <v>0.75755143104459999</v>
      </c>
      <c r="AH1949">
        <v>21893.051494322201</v>
      </c>
      <c r="AI1949">
        <v>4.6425292144270498E-2</v>
      </c>
      <c r="AJ1949">
        <v>1407</v>
      </c>
      <c r="AK1949">
        <v>3728.9960000000001</v>
      </c>
      <c r="AL1949">
        <v>0.78678038379530901</v>
      </c>
      <c r="AM1949">
        <v>0.21321961620468999</v>
      </c>
      <c r="AN1949">
        <v>1.6346837242359601E-2</v>
      </c>
      <c r="AO1949">
        <v>0</v>
      </c>
      <c r="AP1949">
        <v>0.19616204690831501</v>
      </c>
      <c r="AQ1949">
        <v>0.11158493248045399</v>
      </c>
      <c r="AR1949">
        <v>2.8769841269841199E-2</v>
      </c>
      <c r="AS1949">
        <v>0.65376984126984095</v>
      </c>
      <c r="AT1949">
        <v>58314</v>
      </c>
      <c r="AU1949">
        <v>130189</v>
      </c>
      <c r="AV1949">
        <v>145409.92779783401</v>
      </c>
      <c r="AW1949">
        <v>2.0788530465949799E-2</v>
      </c>
      <c r="AX1949">
        <v>0.81948881789137296</v>
      </c>
      <c r="AY1949">
        <v>41.9</v>
      </c>
      <c r="AZ1949">
        <v>0.19971570717839299</v>
      </c>
      <c r="BA1949">
        <v>0.15493958777540801</v>
      </c>
      <c r="BB1949">
        <v>0.40072202166064902</v>
      </c>
      <c r="BC1949">
        <v>1</v>
      </c>
      <c r="BD1949">
        <v>0</v>
      </c>
      <c r="BE1949">
        <v>1992</v>
      </c>
      <c r="BF1949">
        <v>27</v>
      </c>
      <c r="BG1949">
        <v>0.16747507</v>
      </c>
      <c r="BH1949">
        <v>11127.72861</v>
      </c>
      <c r="BI1949">
        <v>1.1366115E-2</v>
      </c>
    </row>
    <row r="1950" spans="1:61" x14ac:dyDescent="0.2">
      <c r="A1950">
        <v>1949</v>
      </c>
      <c r="B1950">
        <v>40138106001</v>
      </c>
      <c r="C1950">
        <v>4120000065</v>
      </c>
      <c r="D1950" t="s">
        <v>85</v>
      </c>
      <c r="E1950">
        <v>85226</v>
      </c>
      <c r="F1950">
        <v>546.35832781572503</v>
      </c>
      <c r="G1950">
        <v>4.9951254806299996</v>
      </c>
      <c r="H1950">
        <v>8.4627693526686407E-2</v>
      </c>
      <c r="I1950">
        <v>4.3</v>
      </c>
      <c r="J1950">
        <v>0.388007871</v>
      </c>
      <c r="K1950">
        <v>0</v>
      </c>
      <c r="L1950">
        <v>0</v>
      </c>
      <c r="M1950">
        <v>0</v>
      </c>
      <c r="N1950">
        <v>65</v>
      </c>
      <c r="O1950">
        <v>27314.1222924024</v>
      </c>
      <c r="P1950">
        <v>420.21726603695998</v>
      </c>
      <c r="Q1950">
        <v>19332.122808756601</v>
      </c>
      <c r="R1950">
        <f>Q1950/AJ1950</f>
        <v>13.7791324367474</v>
      </c>
      <c r="S1950">
        <v>1</v>
      </c>
      <c r="T1950">
        <v>1</v>
      </c>
      <c r="U1950">
        <v>1</v>
      </c>
      <c r="V1950">
        <v>1</v>
      </c>
      <c r="W1950">
        <v>0</v>
      </c>
      <c r="X1950">
        <v>2</v>
      </c>
      <c r="Y1950">
        <v>0</v>
      </c>
      <c r="Z1950">
        <v>0</v>
      </c>
      <c r="AA1950">
        <v>0</v>
      </c>
      <c r="AB1950">
        <v>546.35832781572503</v>
      </c>
      <c r="AC1950">
        <v>49.422122839071598</v>
      </c>
      <c r="AD1950">
        <v>19332.122808756601</v>
      </c>
      <c r="AE1950">
        <v>13.7791324367474</v>
      </c>
      <c r="AF1950">
        <v>2860.7764062524202</v>
      </c>
      <c r="AG1950">
        <v>2.0390423423039299</v>
      </c>
      <c r="AH1950">
        <v>16471.346402504201</v>
      </c>
      <c r="AI1950">
        <v>0.14798045897766601</v>
      </c>
      <c r="AJ1950">
        <v>1403</v>
      </c>
      <c r="AK1950">
        <v>3661.8020000000001</v>
      </c>
      <c r="AL1950">
        <v>0.93513898788310701</v>
      </c>
      <c r="AM1950">
        <v>6.4861012116892297E-2</v>
      </c>
      <c r="AN1950">
        <v>1.9957234497505302E-2</v>
      </c>
      <c r="AO1950">
        <v>2.49465431218816E-2</v>
      </c>
      <c r="AP1950">
        <v>1.9957234497505302E-2</v>
      </c>
      <c r="AQ1950">
        <v>0</v>
      </c>
      <c r="AR1950">
        <v>1.2012012012012E-2</v>
      </c>
      <c r="AS1950">
        <v>0.49949949949949901</v>
      </c>
      <c r="AT1950">
        <v>41229</v>
      </c>
      <c r="AU1950">
        <v>58953</v>
      </c>
      <c r="AV1950">
        <v>105988.02946593</v>
      </c>
      <c r="AW1950">
        <v>0.19394376351838499</v>
      </c>
      <c r="AX1950">
        <v>0.89686924493554299</v>
      </c>
      <c r="AY1950">
        <v>48.6</v>
      </c>
      <c r="AZ1950">
        <v>0.24376336421952899</v>
      </c>
      <c r="BA1950">
        <v>0.20313613684960799</v>
      </c>
      <c r="BB1950">
        <v>0.38121546961325897</v>
      </c>
      <c r="BC1950">
        <v>0.974217311233885</v>
      </c>
      <c r="BD1950">
        <v>2.5782688766114101E-2</v>
      </c>
      <c r="BE1950">
        <v>1991</v>
      </c>
      <c r="BF1950">
        <v>28</v>
      </c>
      <c r="BG1950">
        <v>0.16362077</v>
      </c>
      <c r="BH1950">
        <v>0</v>
      </c>
      <c r="BI1950">
        <v>0</v>
      </c>
    </row>
    <row r="1951" spans="1:61" x14ac:dyDescent="0.2">
      <c r="A1951">
        <v>1950</v>
      </c>
      <c r="B1951">
        <v>40138106002</v>
      </c>
      <c r="C1951">
        <v>4120000004</v>
      </c>
      <c r="D1951" t="s">
        <v>339</v>
      </c>
      <c r="E1951">
        <v>85226</v>
      </c>
      <c r="F1951">
        <v>435.52541619023401</v>
      </c>
      <c r="G1951">
        <v>44.405181788299998</v>
      </c>
      <c r="H1951">
        <v>0.22485091212465799</v>
      </c>
      <c r="I1951">
        <v>4.5999999999999996</v>
      </c>
      <c r="J1951">
        <v>0.29092707899999998</v>
      </c>
      <c r="K1951">
        <v>6000.8464359999998</v>
      </c>
      <c r="L1951">
        <v>3.3399999999999999E-2</v>
      </c>
      <c r="M1951">
        <v>1</v>
      </c>
      <c r="N1951">
        <v>54</v>
      </c>
      <c r="O1951">
        <v>49591.014180527003</v>
      </c>
      <c r="P1951">
        <v>918.35211445420373</v>
      </c>
      <c r="Q1951">
        <v>21749.572830990499</v>
      </c>
      <c r="R1951">
        <f>Q1951/AJ1951</f>
        <v>13.888616111743614</v>
      </c>
      <c r="S1951">
        <v>1</v>
      </c>
      <c r="T1951">
        <v>1</v>
      </c>
      <c r="U1951">
        <v>1</v>
      </c>
      <c r="V1951">
        <v>1</v>
      </c>
      <c r="W1951">
        <v>0</v>
      </c>
      <c r="X1951">
        <v>2</v>
      </c>
      <c r="Y1951">
        <v>0</v>
      </c>
      <c r="Z1951">
        <v>0</v>
      </c>
      <c r="AA1951">
        <v>0</v>
      </c>
      <c r="AB1951">
        <v>435.52541619023401</v>
      </c>
      <c r="AC1951">
        <v>49.422122839071598</v>
      </c>
      <c r="AD1951">
        <v>21749.572830990499</v>
      </c>
      <c r="AE1951">
        <v>13.8886161117436</v>
      </c>
      <c r="AF1951">
        <v>5467.1995441909203</v>
      </c>
      <c r="AG1951">
        <v>3.4911874483977701</v>
      </c>
      <c r="AH1951">
        <v>16282.3732867995</v>
      </c>
      <c r="AI1951">
        <v>0.2513704331885</v>
      </c>
      <c r="AJ1951">
        <v>1566</v>
      </c>
      <c r="AK1951">
        <v>6619.8050000000003</v>
      </c>
      <c r="AL1951">
        <v>0.85887611749680703</v>
      </c>
      <c r="AM1951">
        <v>0.14112388250319199</v>
      </c>
      <c r="AN1951">
        <v>0.139846743295019</v>
      </c>
      <c r="AO1951">
        <v>0</v>
      </c>
      <c r="AP1951" s="1">
        <v>6.3856960408684496E-4</v>
      </c>
      <c r="AQ1951">
        <v>0.190932311621966</v>
      </c>
      <c r="AR1951">
        <v>2.15749730312837E-3</v>
      </c>
      <c r="AS1951">
        <v>0.57605177993527501</v>
      </c>
      <c r="AT1951">
        <v>41874</v>
      </c>
      <c r="AU1951">
        <v>139219</v>
      </c>
      <c r="AV1951">
        <v>148144.96487119401</v>
      </c>
      <c r="AW1951">
        <v>1.09536082474226E-2</v>
      </c>
      <c r="AX1951">
        <v>0.89461358313817296</v>
      </c>
      <c r="AY1951">
        <v>35.4</v>
      </c>
      <c r="AZ1951">
        <v>0.32758620689655099</v>
      </c>
      <c r="BA1951">
        <v>9.7062579821200506E-2</v>
      </c>
      <c r="BB1951">
        <v>0.56908665105386402</v>
      </c>
      <c r="BC1951">
        <v>1</v>
      </c>
      <c r="BD1951">
        <v>0</v>
      </c>
      <c r="BE1951">
        <v>1994</v>
      </c>
      <c r="BF1951">
        <v>25</v>
      </c>
      <c r="BG1951">
        <v>0.175196618</v>
      </c>
      <c r="BH1951">
        <v>0</v>
      </c>
      <c r="BI1951">
        <v>0</v>
      </c>
    </row>
    <row r="1952" spans="1:61" x14ac:dyDescent="0.2">
      <c r="A1952">
        <v>1951</v>
      </c>
      <c r="B1952">
        <v>40138106003</v>
      </c>
      <c r="C1952">
        <v>4120000004</v>
      </c>
      <c r="D1952" t="s">
        <v>339</v>
      </c>
      <c r="E1952">
        <v>85226</v>
      </c>
      <c r="F1952">
        <v>22.640283457945799</v>
      </c>
      <c r="G1952">
        <v>44.405181788299998</v>
      </c>
      <c r="H1952">
        <v>0.32843866950462502</v>
      </c>
      <c r="I1952">
        <v>4.5999999999999996</v>
      </c>
      <c r="J1952">
        <v>0.29092707899999998</v>
      </c>
      <c r="K1952">
        <v>6000.8464359999998</v>
      </c>
      <c r="L1952">
        <v>3.3399999999999999E-2</v>
      </c>
      <c r="M1952">
        <v>1</v>
      </c>
      <c r="N1952">
        <v>127</v>
      </c>
      <c r="O1952">
        <v>35864.123084284802</v>
      </c>
      <c r="P1952">
        <v>282.39466995499845</v>
      </c>
      <c r="Q1952">
        <v>26554.0509430975</v>
      </c>
      <c r="R1952">
        <f>Q1952/AJ1952</f>
        <v>15.574223427036657</v>
      </c>
      <c r="S1952">
        <v>1</v>
      </c>
      <c r="T1952">
        <v>1</v>
      </c>
      <c r="U1952">
        <v>1</v>
      </c>
      <c r="V1952">
        <v>1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22.640283457945799</v>
      </c>
      <c r="AC1952">
        <v>44.424787449178602</v>
      </c>
      <c r="AD1952">
        <v>26554.0509430975</v>
      </c>
      <c r="AE1952">
        <v>15.5742234270366</v>
      </c>
      <c r="AF1952">
        <v>8721.3771617090097</v>
      </c>
      <c r="AG1952">
        <v>5.1151772209436999</v>
      </c>
      <c r="AH1952">
        <v>17832.673781388501</v>
      </c>
      <c r="AI1952">
        <v>0.32843866950462502</v>
      </c>
      <c r="AJ1952">
        <v>1705</v>
      </c>
      <c r="AK1952">
        <v>3051.6559999999999</v>
      </c>
      <c r="AL1952">
        <v>0.69853372434017502</v>
      </c>
      <c r="AM1952">
        <v>0.30146627565982398</v>
      </c>
      <c r="AN1952">
        <v>6.1583577712609902E-2</v>
      </c>
      <c r="AO1952">
        <v>3.2258064516128997E-2</v>
      </c>
      <c r="AP1952">
        <v>0.13900293255131899</v>
      </c>
      <c r="AQ1952">
        <v>9.8533724340175904E-2</v>
      </c>
      <c r="AR1952">
        <v>0</v>
      </c>
      <c r="AS1952">
        <v>0.66178736517719505</v>
      </c>
      <c r="AT1952">
        <v>69695</v>
      </c>
      <c r="AU1952">
        <v>92453</v>
      </c>
      <c r="AV1952">
        <v>162559.444444444</v>
      </c>
      <c r="AW1952">
        <v>0.118475073313783</v>
      </c>
      <c r="AX1952">
        <v>0.70416666666666605</v>
      </c>
      <c r="AY1952">
        <v>48.6</v>
      </c>
      <c r="AZ1952">
        <v>0.13020527859237499</v>
      </c>
      <c r="BA1952">
        <v>0.135483870967741</v>
      </c>
      <c r="BB1952">
        <v>0.209722222222222</v>
      </c>
      <c r="BC1952">
        <v>0.90833333333333299</v>
      </c>
      <c r="BD1952">
        <v>9.1666666666666605E-2</v>
      </c>
      <c r="BE1952">
        <v>1995</v>
      </c>
      <c r="BF1952">
        <v>24</v>
      </c>
      <c r="BG1952">
        <v>0.139227567</v>
      </c>
      <c r="BH1952">
        <v>6000.8464359999998</v>
      </c>
      <c r="BI1952">
        <v>4.1475189999999997E-3</v>
      </c>
    </row>
    <row r="1953" spans="1:61" x14ac:dyDescent="0.2">
      <c r="A1953">
        <v>1952</v>
      </c>
      <c r="B1953">
        <v>40138106004</v>
      </c>
      <c r="C1953">
        <v>4120000004</v>
      </c>
      <c r="D1953" t="s">
        <v>339</v>
      </c>
      <c r="E1953">
        <v>85226</v>
      </c>
      <c r="F1953">
        <v>363.28798983991101</v>
      </c>
      <c r="G1953">
        <v>44.405181788299998</v>
      </c>
      <c r="H1953">
        <v>0.15803451973874599</v>
      </c>
      <c r="I1953">
        <v>4.5999999999999996</v>
      </c>
      <c r="J1953">
        <v>0.29092707899999998</v>
      </c>
      <c r="K1953">
        <v>6000.8464359999998</v>
      </c>
      <c r="L1953">
        <v>3.3399999999999999E-2</v>
      </c>
      <c r="M1953">
        <v>1</v>
      </c>
      <c r="N1953">
        <v>99</v>
      </c>
      <c r="O1953">
        <v>52405.505263852603</v>
      </c>
      <c r="P1953">
        <v>529.34853801871316</v>
      </c>
      <c r="Q1953">
        <v>25288.010048546901</v>
      </c>
      <c r="R1953">
        <f>Q1953/AJ1953</f>
        <v>12.895466623430343</v>
      </c>
      <c r="S1953">
        <v>1</v>
      </c>
      <c r="T1953">
        <v>1</v>
      </c>
      <c r="U1953">
        <v>1</v>
      </c>
      <c r="V1953">
        <v>1</v>
      </c>
      <c r="W1953">
        <v>0</v>
      </c>
      <c r="X1953">
        <v>3</v>
      </c>
      <c r="Y1953">
        <v>0</v>
      </c>
      <c r="Z1953">
        <v>0</v>
      </c>
      <c r="AA1953">
        <v>0</v>
      </c>
      <c r="AB1953">
        <v>363.28798983991101</v>
      </c>
      <c r="AC1953">
        <v>54.709818518995398</v>
      </c>
      <c r="AD1953">
        <v>25288.010048546901</v>
      </c>
      <c r="AE1953">
        <v>12.8954666234303</v>
      </c>
      <c r="AF1953">
        <v>5407.1216406217</v>
      </c>
      <c r="AG1953">
        <v>2.7573287305566998</v>
      </c>
      <c r="AH1953">
        <v>19880.888407925198</v>
      </c>
      <c r="AI1953">
        <v>0.21382155536324499</v>
      </c>
      <c r="AJ1953">
        <v>1961</v>
      </c>
      <c r="AK1953">
        <v>9465.6710000000003</v>
      </c>
      <c r="AL1953">
        <v>0.61346251912289596</v>
      </c>
      <c r="AM1953">
        <v>0.38653748087710299</v>
      </c>
      <c r="AN1953">
        <v>3.8245792962774097E-2</v>
      </c>
      <c r="AO1953">
        <v>9.1789903110657805E-3</v>
      </c>
      <c r="AP1953">
        <v>0.29933707292197798</v>
      </c>
      <c r="AQ1953">
        <v>0.125956144824069</v>
      </c>
      <c r="AR1953">
        <v>3.6334913112164198E-2</v>
      </c>
      <c r="AS1953">
        <v>0.77646129541864095</v>
      </c>
      <c r="AT1953">
        <v>43535</v>
      </c>
      <c r="AU1953">
        <v>103482</v>
      </c>
      <c r="AV1953">
        <v>100968.263473054</v>
      </c>
      <c r="AW1953">
        <v>4.38551759306475E-2</v>
      </c>
      <c r="AX1953">
        <v>0.401847575057736</v>
      </c>
      <c r="AY1953">
        <v>31</v>
      </c>
      <c r="AZ1953">
        <v>0.25854156042835202</v>
      </c>
      <c r="BA1953">
        <v>4.1305456399795999E-2</v>
      </c>
      <c r="BB1953">
        <v>0.37245508982035902</v>
      </c>
      <c r="BC1953">
        <v>0.91017964071856206</v>
      </c>
      <c r="BD1953">
        <v>8.9820359281437098E-2</v>
      </c>
      <c r="BE1953">
        <v>1991</v>
      </c>
      <c r="BF1953">
        <v>28</v>
      </c>
      <c r="BG1953">
        <v>0.139547164</v>
      </c>
      <c r="BH1953">
        <v>0</v>
      </c>
      <c r="BI1953">
        <v>0</v>
      </c>
    </row>
    <row r="1954" spans="1:61" x14ac:dyDescent="0.2">
      <c r="A1954">
        <v>1953</v>
      </c>
      <c r="B1954">
        <v>40138107001</v>
      </c>
      <c r="C1954">
        <v>4120000053</v>
      </c>
      <c r="D1954" t="s">
        <v>378</v>
      </c>
      <c r="E1954">
        <v>85226</v>
      </c>
      <c r="F1954">
        <v>352.89359416035597</v>
      </c>
      <c r="G1954">
        <v>8.6555009380199994</v>
      </c>
      <c r="H1954">
        <v>0.18490555893305499</v>
      </c>
      <c r="I1954">
        <v>4.4000000000000004</v>
      </c>
      <c r="J1954">
        <v>0.37371369199999999</v>
      </c>
      <c r="K1954">
        <v>0</v>
      </c>
      <c r="L1954">
        <v>0</v>
      </c>
      <c r="M1954">
        <v>0</v>
      </c>
      <c r="N1954">
        <v>66</v>
      </c>
      <c r="O1954">
        <v>36544.102511801</v>
      </c>
      <c r="P1954">
        <v>553.69852290607571</v>
      </c>
      <c r="Q1954">
        <v>13629.7433124252</v>
      </c>
      <c r="R1954">
        <f>Q1954/AJ1954</f>
        <v>13.441561452095858</v>
      </c>
      <c r="S1954">
        <v>1</v>
      </c>
      <c r="T1954">
        <v>1</v>
      </c>
      <c r="U1954">
        <v>1</v>
      </c>
      <c r="V1954">
        <v>1</v>
      </c>
      <c r="W1954">
        <v>0</v>
      </c>
      <c r="X1954">
        <v>2</v>
      </c>
      <c r="Y1954">
        <v>0</v>
      </c>
      <c r="Z1954">
        <v>0</v>
      </c>
      <c r="AA1954">
        <v>0</v>
      </c>
      <c r="AB1954">
        <v>352.89359416035597</v>
      </c>
      <c r="AC1954">
        <v>14.9827468506729</v>
      </c>
      <c r="AD1954">
        <v>13629.7433124252</v>
      </c>
      <c r="AE1954">
        <v>13.441561452095801</v>
      </c>
      <c r="AF1954">
        <v>2677.6620107306799</v>
      </c>
      <c r="AG1954">
        <v>2.6406923182748301</v>
      </c>
      <c r="AH1954">
        <v>10952.081301694499</v>
      </c>
      <c r="AI1954">
        <v>0.19645725890447699</v>
      </c>
      <c r="AJ1954">
        <v>1014</v>
      </c>
      <c r="AK1954">
        <v>4422.2830000000004</v>
      </c>
      <c r="AL1954">
        <v>0.85700197238658704</v>
      </c>
      <c r="AM1954">
        <v>0.14299802761341199</v>
      </c>
      <c r="AN1954">
        <v>9.2702169625246494E-2</v>
      </c>
      <c r="AO1954">
        <v>0</v>
      </c>
      <c r="AP1954">
        <v>5.0295857988165597E-2</v>
      </c>
      <c r="AQ1954">
        <v>8.7771203155818503E-2</v>
      </c>
      <c r="AR1954">
        <v>0</v>
      </c>
      <c r="AS1954">
        <v>0.46613088404133102</v>
      </c>
      <c r="AT1954">
        <v>52730</v>
      </c>
      <c r="AU1954">
        <v>123036</v>
      </c>
      <c r="AV1954">
        <v>121549.082568807</v>
      </c>
      <c r="AW1954">
        <v>3.9447731755424001E-2</v>
      </c>
      <c r="AX1954">
        <v>0.74561403508771895</v>
      </c>
      <c r="AY1954">
        <v>46.3</v>
      </c>
      <c r="AZ1954">
        <v>0.103550295857988</v>
      </c>
      <c r="BA1954">
        <v>0.14299802761341199</v>
      </c>
      <c r="BB1954">
        <v>0.121559633027522</v>
      </c>
      <c r="BC1954">
        <v>1</v>
      </c>
      <c r="BD1954">
        <v>0</v>
      </c>
      <c r="BE1954">
        <v>1994</v>
      </c>
      <c r="BF1954">
        <v>25</v>
      </c>
      <c r="BG1954">
        <v>0.13445080400000001</v>
      </c>
      <c r="BH1954">
        <v>0</v>
      </c>
      <c r="BI1954">
        <v>0</v>
      </c>
    </row>
    <row r="1955" spans="1:61" x14ac:dyDescent="0.2">
      <c r="A1955">
        <v>1954</v>
      </c>
      <c r="B1955">
        <v>40138107002</v>
      </c>
      <c r="C1955">
        <v>4120000053</v>
      </c>
      <c r="D1955" t="s">
        <v>378</v>
      </c>
      <c r="E1955">
        <v>85226</v>
      </c>
      <c r="F1955">
        <v>182.34092093264701</v>
      </c>
      <c r="G1955">
        <v>8.6555009380199994</v>
      </c>
      <c r="H1955">
        <v>0.22584856897185199</v>
      </c>
      <c r="I1955">
        <v>4.4000000000000004</v>
      </c>
      <c r="J1955">
        <v>0.37371369199999999</v>
      </c>
      <c r="K1955">
        <v>0</v>
      </c>
      <c r="L1955">
        <v>0</v>
      </c>
      <c r="M1955">
        <v>0</v>
      </c>
      <c r="N1955">
        <v>94</v>
      </c>
      <c r="O1955">
        <v>32930.0884259413</v>
      </c>
      <c r="P1955">
        <v>350.32008963767339</v>
      </c>
      <c r="Q1955">
        <v>26662.153451039201</v>
      </c>
      <c r="R1955">
        <f>Q1955/AJ1955</f>
        <v>12.080721998658451</v>
      </c>
      <c r="S1955">
        <v>1</v>
      </c>
      <c r="T1955">
        <v>1</v>
      </c>
      <c r="U1955">
        <v>1</v>
      </c>
      <c r="V1955">
        <v>1</v>
      </c>
      <c r="W1955">
        <v>0</v>
      </c>
      <c r="X1955">
        <v>3</v>
      </c>
      <c r="Y1955">
        <v>0</v>
      </c>
      <c r="Z1955">
        <v>0</v>
      </c>
      <c r="AA1955">
        <v>0</v>
      </c>
      <c r="AB1955">
        <v>182.34092093264701</v>
      </c>
      <c r="AC1955">
        <v>39.201538868984898</v>
      </c>
      <c r="AD1955">
        <v>26662.153451039201</v>
      </c>
      <c r="AE1955">
        <v>12.080721998658399</v>
      </c>
      <c r="AF1955">
        <v>6647.9063234169598</v>
      </c>
      <c r="AG1955">
        <v>3.0121913563284801</v>
      </c>
      <c r="AH1955">
        <v>20014.247127622199</v>
      </c>
      <c r="AI1955">
        <v>0.249338686600269</v>
      </c>
      <c r="AJ1955">
        <v>2207</v>
      </c>
      <c r="AK1955">
        <v>7595.4949999999999</v>
      </c>
      <c r="AL1955">
        <v>0.71952877208880806</v>
      </c>
      <c r="AM1955">
        <v>0.280471227911191</v>
      </c>
      <c r="AN1955">
        <v>0.131400090620752</v>
      </c>
      <c r="AO1955">
        <v>1.6764839148164901E-2</v>
      </c>
      <c r="AP1955">
        <v>6.2981422745808702E-2</v>
      </c>
      <c r="AQ1955">
        <v>0.191662890801993</v>
      </c>
      <c r="AR1955">
        <v>2.3989033584647001E-2</v>
      </c>
      <c r="AS1955">
        <v>0.46949965729951998</v>
      </c>
      <c r="AT1955">
        <v>36125</v>
      </c>
      <c r="AU1955">
        <v>58042</v>
      </c>
      <c r="AV1955">
        <v>94322.126081582202</v>
      </c>
      <c r="AW1955">
        <v>0.29530818767249301</v>
      </c>
      <c r="AX1955">
        <v>0.42372881355932202</v>
      </c>
      <c r="AY1955">
        <v>32.5</v>
      </c>
      <c r="AZ1955">
        <v>0.29134571816945998</v>
      </c>
      <c r="BA1955">
        <v>7.11372904395106E-2</v>
      </c>
      <c r="BB1955">
        <v>0.446229913473424</v>
      </c>
      <c r="BC1955">
        <v>1</v>
      </c>
      <c r="BD1955">
        <v>0</v>
      </c>
      <c r="BE1955">
        <v>1991</v>
      </c>
      <c r="BF1955">
        <v>28</v>
      </c>
      <c r="BG1955">
        <v>0.139396985</v>
      </c>
      <c r="BH1955">
        <v>0</v>
      </c>
      <c r="BI1955">
        <v>0</v>
      </c>
    </row>
    <row r="1956" spans="1:61" x14ac:dyDescent="0.2">
      <c r="A1956">
        <v>1955</v>
      </c>
      <c r="B1956">
        <v>40138107003</v>
      </c>
      <c r="C1956">
        <v>4120000053</v>
      </c>
      <c r="D1956" t="s">
        <v>378</v>
      </c>
      <c r="E1956">
        <v>85226</v>
      </c>
      <c r="F1956">
        <v>445.32800074857602</v>
      </c>
      <c r="G1956">
        <v>8.6555009380199994</v>
      </c>
      <c r="H1956">
        <v>0.14895844918037399</v>
      </c>
      <c r="I1956">
        <v>4.4000000000000004</v>
      </c>
      <c r="J1956">
        <v>0.37371369199999999</v>
      </c>
      <c r="K1956">
        <v>0</v>
      </c>
      <c r="L1956">
        <v>0</v>
      </c>
      <c r="M1956">
        <v>0</v>
      </c>
      <c r="N1956">
        <v>127</v>
      </c>
      <c r="O1956">
        <v>29427.8586170036</v>
      </c>
      <c r="P1956">
        <v>231.71542218113072</v>
      </c>
      <c r="Q1956">
        <v>34929.307556240499</v>
      </c>
      <c r="R1956">
        <f>Q1956/AJ1956</f>
        <v>14.274339009497547</v>
      </c>
      <c r="S1956">
        <v>1</v>
      </c>
      <c r="T1956">
        <v>1</v>
      </c>
      <c r="U1956">
        <v>1</v>
      </c>
      <c r="V1956">
        <v>1</v>
      </c>
      <c r="W1956">
        <v>0</v>
      </c>
      <c r="X1956">
        <v>3</v>
      </c>
      <c r="Y1956">
        <v>0</v>
      </c>
      <c r="Z1956">
        <v>0</v>
      </c>
      <c r="AA1956">
        <v>0</v>
      </c>
      <c r="AB1956">
        <v>445.32800074857602</v>
      </c>
      <c r="AC1956">
        <v>53.336527975292903</v>
      </c>
      <c r="AD1956">
        <v>34929.307556240499</v>
      </c>
      <c r="AE1956">
        <v>14.274339009497499</v>
      </c>
      <c r="AF1956">
        <v>9226.5911843072809</v>
      </c>
      <c r="AG1956">
        <v>3.7705726131210802</v>
      </c>
      <c r="AH1956">
        <v>25702.716371933198</v>
      </c>
      <c r="AI1956">
        <v>0.26415041779603798</v>
      </c>
      <c r="AJ1956">
        <v>2447</v>
      </c>
      <c r="AK1956">
        <v>7749.4870000000001</v>
      </c>
      <c r="AL1956">
        <v>0.79239885574172397</v>
      </c>
      <c r="AM1956">
        <v>0.207601144258275</v>
      </c>
      <c r="AN1956">
        <v>6.6612178177359996E-2</v>
      </c>
      <c r="AO1956">
        <v>0.10298324478953801</v>
      </c>
      <c r="AP1956">
        <v>0</v>
      </c>
      <c r="AQ1956">
        <v>0.38087454025337097</v>
      </c>
      <c r="AR1956">
        <v>0.19352465047829201</v>
      </c>
      <c r="AS1956">
        <v>0.19941133186166299</v>
      </c>
      <c r="AT1956">
        <v>24526</v>
      </c>
      <c r="AU1956">
        <v>56361</v>
      </c>
      <c r="AV1956">
        <v>68855.123674911694</v>
      </c>
      <c r="AW1956">
        <v>0.152521008403361</v>
      </c>
      <c r="AX1956">
        <v>0.55359246171967003</v>
      </c>
      <c r="AY1956">
        <v>32</v>
      </c>
      <c r="AZ1956">
        <v>0.31916632611360801</v>
      </c>
      <c r="BA1956">
        <v>5.7621577441765402E-2</v>
      </c>
      <c r="BB1956">
        <v>0.44522968197879798</v>
      </c>
      <c r="BC1956">
        <v>0.89634864546525295</v>
      </c>
      <c r="BD1956">
        <v>0.103651354534746</v>
      </c>
      <c r="BE1956">
        <v>1984</v>
      </c>
      <c r="BF1956">
        <v>35</v>
      </c>
      <c r="BG1956">
        <v>0.14971816800000001</v>
      </c>
      <c r="BH1956">
        <v>0</v>
      </c>
      <c r="BI1956">
        <v>0</v>
      </c>
    </row>
    <row r="1957" spans="1:61" x14ac:dyDescent="0.2">
      <c r="A1957">
        <v>1956</v>
      </c>
      <c r="B1957">
        <v>40138107004</v>
      </c>
      <c r="C1957">
        <v>4120000053</v>
      </c>
      <c r="D1957" t="s">
        <v>378</v>
      </c>
      <c r="E1957">
        <v>85226</v>
      </c>
      <c r="F1957">
        <v>516.959488762251</v>
      </c>
      <c r="G1957">
        <v>8.6555009380199994</v>
      </c>
      <c r="H1957">
        <v>0.101791387326295</v>
      </c>
      <c r="I1957">
        <v>4.4000000000000004</v>
      </c>
      <c r="J1957">
        <v>0.37371369199999999</v>
      </c>
      <c r="K1957">
        <v>0</v>
      </c>
      <c r="L1957">
        <v>0</v>
      </c>
      <c r="M1957">
        <v>0</v>
      </c>
      <c r="N1957">
        <v>55</v>
      </c>
      <c r="O1957">
        <v>31881.253180165699</v>
      </c>
      <c r="P1957">
        <v>579.65914873028544</v>
      </c>
      <c r="Q1957">
        <v>15582.304425879</v>
      </c>
      <c r="R1957">
        <f>Q1957/AJ1957</f>
        <v>11.130217447056427</v>
      </c>
      <c r="S1957">
        <v>1</v>
      </c>
      <c r="T1957">
        <v>1</v>
      </c>
      <c r="U1957">
        <v>1</v>
      </c>
      <c r="V1957">
        <v>1</v>
      </c>
      <c r="W1957">
        <v>0</v>
      </c>
      <c r="X1957">
        <v>3</v>
      </c>
      <c r="Y1957">
        <v>0</v>
      </c>
      <c r="Z1957">
        <v>0</v>
      </c>
      <c r="AA1957">
        <v>0</v>
      </c>
      <c r="AB1957">
        <v>232.96133756415</v>
      </c>
      <c r="AC1957">
        <v>39.201538868984898</v>
      </c>
      <c r="AD1957">
        <v>15582.304425879</v>
      </c>
      <c r="AE1957">
        <v>11.130217447056401</v>
      </c>
      <c r="AF1957">
        <v>2576.8107320914901</v>
      </c>
      <c r="AG1957">
        <v>1.84057909435107</v>
      </c>
      <c r="AH1957">
        <v>13005.493693787501</v>
      </c>
      <c r="AI1957">
        <v>0.16536775701878401</v>
      </c>
      <c r="AJ1957">
        <v>1400</v>
      </c>
      <c r="AK1957">
        <v>10402.69</v>
      </c>
      <c r="AL1957">
        <v>0.79857142857142804</v>
      </c>
      <c r="AM1957">
        <v>0.20142857142857101</v>
      </c>
      <c r="AN1957">
        <v>6.3571428571428501E-2</v>
      </c>
      <c r="AO1957">
        <v>0</v>
      </c>
      <c r="AP1957">
        <v>0.122857142857142</v>
      </c>
      <c r="AQ1957">
        <v>0.18142857142857099</v>
      </c>
      <c r="AR1957">
        <v>2.04081632653061E-2</v>
      </c>
      <c r="AS1957">
        <v>0.36085343228200301</v>
      </c>
      <c r="AT1957">
        <v>29642</v>
      </c>
      <c r="AU1957">
        <v>67311</v>
      </c>
      <c r="AV1957">
        <v>63978.175895765497</v>
      </c>
      <c r="AW1957">
        <v>0.220714285714285</v>
      </c>
      <c r="AX1957">
        <v>0</v>
      </c>
      <c r="AY1957">
        <v>27.2</v>
      </c>
      <c r="AZ1957">
        <v>0.189285714285714</v>
      </c>
      <c r="BA1957">
        <v>2.1428571428571401E-2</v>
      </c>
      <c r="BB1957">
        <v>0.28501628664495099</v>
      </c>
      <c r="BC1957">
        <v>0.973941368078175</v>
      </c>
      <c r="BD1957">
        <v>2.6058631921824098E-2</v>
      </c>
      <c r="BE1957">
        <v>1998</v>
      </c>
      <c r="BF1957">
        <v>21</v>
      </c>
      <c r="BG1957">
        <v>0.11383291700000001</v>
      </c>
      <c r="BH1957">
        <v>0</v>
      </c>
      <c r="BI1957">
        <v>0</v>
      </c>
    </row>
    <row r="1958" spans="1:61" x14ac:dyDescent="0.2">
      <c r="A1958">
        <v>1957</v>
      </c>
      <c r="B1958">
        <v>40138108001</v>
      </c>
      <c r="C1958">
        <v>4120000061</v>
      </c>
      <c r="D1958" t="s">
        <v>380</v>
      </c>
      <c r="E1958">
        <v>85224</v>
      </c>
      <c r="F1958">
        <v>444.21989816186999</v>
      </c>
      <c r="G1958">
        <v>4.54591670757</v>
      </c>
      <c r="H1958">
        <v>0.109163068166587</v>
      </c>
      <c r="I1958">
        <v>4.4000000000000004</v>
      </c>
      <c r="J1958">
        <v>0.311533165</v>
      </c>
      <c r="K1958">
        <v>0</v>
      </c>
      <c r="L1958">
        <v>0</v>
      </c>
      <c r="M1958">
        <v>0</v>
      </c>
      <c r="N1958">
        <v>115</v>
      </c>
      <c r="O1958">
        <v>42565.485007513998</v>
      </c>
      <c r="P1958">
        <v>370.13465223925215</v>
      </c>
      <c r="Q1958">
        <v>40021.225453861902</v>
      </c>
      <c r="R1958">
        <f>Q1958/AJ1958</f>
        <v>17.646042969074912</v>
      </c>
      <c r="S1958">
        <v>1</v>
      </c>
      <c r="T1958">
        <v>1</v>
      </c>
      <c r="U1958">
        <v>1</v>
      </c>
      <c r="V1958">
        <v>1</v>
      </c>
      <c r="W1958">
        <v>0</v>
      </c>
      <c r="X1958">
        <v>4</v>
      </c>
      <c r="Y1958">
        <v>0</v>
      </c>
      <c r="Z1958">
        <v>0</v>
      </c>
      <c r="AA1958">
        <v>0</v>
      </c>
      <c r="AB1958">
        <v>444.21989816186999</v>
      </c>
      <c r="AC1958">
        <v>48.194030195085098</v>
      </c>
      <c r="AD1958">
        <v>40021.225453861902</v>
      </c>
      <c r="AE1958">
        <v>17.646042969074902</v>
      </c>
      <c r="AF1958">
        <v>9511.2224825135509</v>
      </c>
      <c r="AG1958">
        <v>4.1936607065756304</v>
      </c>
      <c r="AH1958">
        <v>30510.002971348302</v>
      </c>
      <c r="AI1958">
        <v>0.237654453971642</v>
      </c>
      <c r="AJ1958">
        <v>2268</v>
      </c>
      <c r="AK1958">
        <v>4333.7709999999997</v>
      </c>
      <c r="AL1958">
        <v>0.60229276895943495</v>
      </c>
      <c r="AM1958">
        <v>0.39770723104056399</v>
      </c>
      <c r="AN1958">
        <v>9.7001763668430295E-3</v>
      </c>
      <c r="AO1958">
        <v>0</v>
      </c>
      <c r="AP1958">
        <v>0.273809523809523</v>
      </c>
      <c r="AQ1958">
        <v>0.20458553791887099</v>
      </c>
      <c r="AR1958">
        <v>2.6533018867924502E-2</v>
      </c>
      <c r="AS1958">
        <v>0.61261792452830099</v>
      </c>
      <c r="AT1958">
        <v>47034</v>
      </c>
      <c r="AU1958">
        <v>101667</v>
      </c>
      <c r="AV1958">
        <v>119397.423887588</v>
      </c>
      <c r="AW1958">
        <v>5.7180851063829703E-2</v>
      </c>
      <c r="AX1958">
        <v>0.56625141562853898</v>
      </c>
      <c r="AY1958">
        <v>39.6</v>
      </c>
      <c r="AZ1958">
        <v>0.17813051146384401</v>
      </c>
      <c r="BA1958">
        <v>0.1168430335097</v>
      </c>
      <c r="BB1958">
        <v>0.28220140515222403</v>
      </c>
      <c r="BC1958">
        <v>0.98594847775175598</v>
      </c>
      <c r="BD1958">
        <v>1.4051522248243501E-2</v>
      </c>
      <c r="BE1958">
        <v>1995</v>
      </c>
      <c r="BF1958">
        <v>24</v>
      </c>
      <c r="BG1958">
        <v>0.179124687</v>
      </c>
      <c r="BH1958">
        <v>0</v>
      </c>
      <c r="BI1958">
        <v>0</v>
      </c>
    </row>
    <row r="1959" spans="1:61" x14ac:dyDescent="0.2">
      <c r="A1959">
        <v>1958</v>
      </c>
      <c r="B1959">
        <v>40138108002</v>
      </c>
      <c r="C1959">
        <v>4120000019</v>
      </c>
      <c r="D1959" t="s">
        <v>379</v>
      </c>
      <c r="E1959">
        <v>85224</v>
      </c>
      <c r="F1959">
        <v>388.64446235437998</v>
      </c>
      <c r="G1959">
        <v>25.983164543699999</v>
      </c>
      <c r="H1959">
        <v>0.146296051495376</v>
      </c>
      <c r="I1959">
        <v>4.5</v>
      </c>
      <c r="J1959">
        <v>0.380101509</v>
      </c>
      <c r="K1959">
        <v>0</v>
      </c>
      <c r="L1959">
        <v>0</v>
      </c>
      <c r="M1959">
        <v>0</v>
      </c>
      <c r="N1959">
        <v>100</v>
      </c>
      <c r="O1959">
        <v>31133.963738619699</v>
      </c>
      <c r="P1959">
        <v>311.33963738619701</v>
      </c>
      <c r="Q1959">
        <v>27788.732057167999</v>
      </c>
      <c r="R1959">
        <f>Q1959/AJ1959</f>
        <v>13.476591686308439</v>
      </c>
      <c r="S1959">
        <v>1</v>
      </c>
      <c r="T1959">
        <v>1</v>
      </c>
      <c r="U1959">
        <v>1</v>
      </c>
      <c r="V1959">
        <v>1</v>
      </c>
      <c r="W1959">
        <v>0</v>
      </c>
      <c r="X1959">
        <v>3</v>
      </c>
      <c r="Y1959">
        <v>0</v>
      </c>
      <c r="Z1959">
        <v>0</v>
      </c>
      <c r="AA1959">
        <v>0</v>
      </c>
      <c r="AB1959">
        <v>388.64446235437998</v>
      </c>
      <c r="AC1959">
        <v>31.7127639422431</v>
      </c>
      <c r="AD1959">
        <v>27788.732057167999</v>
      </c>
      <c r="AE1959">
        <v>13.476591686308399</v>
      </c>
      <c r="AF1959">
        <v>6091.9475967182398</v>
      </c>
      <c r="AG1959">
        <v>2.95438777726394</v>
      </c>
      <c r="AH1959">
        <v>21696.784460449799</v>
      </c>
      <c r="AI1959">
        <v>0.21922366174122801</v>
      </c>
      <c r="AJ1959">
        <v>2062</v>
      </c>
      <c r="AK1959">
        <v>3932.5030000000002</v>
      </c>
      <c r="AL1959">
        <v>0.72647914645974698</v>
      </c>
      <c r="AM1959">
        <v>0.27352085354025202</v>
      </c>
      <c r="AN1959">
        <v>5.3346265761396701E-3</v>
      </c>
      <c r="AO1959">
        <v>4.84966052376333E-3</v>
      </c>
      <c r="AP1959">
        <v>0.19059165858389901</v>
      </c>
      <c r="AQ1959">
        <v>0.15761396702230801</v>
      </c>
      <c r="AR1959">
        <v>7.2939460247994099E-3</v>
      </c>
      <c r="AS1959">
        <v>0.62071480671043</v>
      </c>
      <c r="AT1959">
        <v>50884</v>
      </c>
      <c r="AU1959">
        <v>100577</v>
      </c>
      <c r="AV1959">
        <v>139805.04087193499</v>
      </c>
      <c r="AW1959">
        <v>9.8448108632395698E-2</v>
      </c>
      <c r="AX1959">
        <v>0.51450189155107096</v>
      </c>
      <c r="AY1959">
        <v>35.9</v>
      </c>
      <c r="AZ1959">
        <v>0.23860329776915601</v>
      </c>
      <c r="BA1959">
        <v>8.5354025218234694E-2</v>
      </c>
      <c r="BB1959">
        <v>0.31062670299727502</v>
      </c>
      <c r="BC1959">
        <v>1</v>
      </c>
      <c r="BD1959">
        <v>0</v>
      </c>
      <c r="BE1959">
        <v>1994</v>
      </c>
      <c r="BF1959">
        <v>25</v>
      </c>
      <c r="BG1959">
        <v>0.18279980100000001</v>
      </c>
      <c r="BH1959">
        <v>0</v>
      </c>
      <c r="BI1959">
        <v>0</v>
      </c>
    </row>
    <row r="1960" spans="1:61" x14ac:dyDescent="0.2">
      <c r="A1960">
        <v>1959</v>
      </c>
      <c r="B1960">
        <v>40138109001</v>
      </c>
      <c r="C1960">
        <v>4120000049</v>
      </c>
      <c r="D1960" t="s">
        <v>381</v>
      </c>
      <c r="E1960">
        <v>85226</v>
      </c>
      <c r="F1960">
        <v>707.99408974419896</v>
      </c>
      <c r="G1960">
        <v>21.360855838100001</v>
      </c>
      <c r="H1960">
        <v>0.15527844177530301</v>
      </c>
      <c r="I1960">
        <v>4.5</v>
      </c>
      <c r="J1960">
        <v>0.229471587</v>
      </c>
      <c r="K1960">
        <v>0</v>
      </c>
      <c r="L1960">
        <v>0</v>
      </c>
      <c r="M1960">
        <v>0</v>
      </c>
      <c r="N1960">
        <v>68</v>
      </c>
      <c r="O1960">
        <v>26383.0004798603</v>
      </c>
      <c r="P1960">
        <v>387.98530117441618</v>
      </c>
      <c r="Q1960">
        <v>10902.712710059301</v>
      </c>
      <c r="R1960">
        <f>Q1960/AJ1960</f>
        <v>10.990637812559779</v>
      </c>
      <c r="S1960">
        <v>1</v>
      </c>
      <c r="T1960">
        <v>1</v>
      </c>
      <c r="U1960">
        <v>1</v>
      </c>
      <c r="V1960">
        <v>1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707.99408974419896</v>
      </c>
      <c r="AC1960">
        <v>21.370588039213001</v>
      </c>
      <c r="AD1960">
        <v>10902.712710059301</v>
      </c>
      <c r="AE1960">
        <v>10.9906378125598</v>
      </c>
      <c r="AF1960">
        <v>1692.95624074181</v>
      </c>
      <c r="AG1960">
        <v>1.70660911365102</v>
      </c>
      <c r="AH1960">
        <v>9209.7564693175409</v>
      </c>
      <c r="AI1960">
        <v>0.15527844177530301</v>
      </c>
      <c r="AJ1960">
        <v>992</v>
      </c>
      <c r="AK1960">
        <v>4536.7139999999999</v>
      </c>
      <c r="AL1960">
        <v>0.77620967741935398</v>
      </c>
      <c r="AM1960">
        <v>0.22379032258064499</v>
      </c>
      <c r="AN1960">
        <v>6.8548387096774105E-2</v>
      </c>
      <c r="AO1960">
        <v>1.6129032258064498E-2</v>
      </c>
      <c r="AP1960">
        <v>7.8629032258064502E-2</v>
      </c>
      <c r="AQ1960">
        <v>0.147177419354838</v>
      </c>
      <c r="AR1960">
        <v>0</v>
      </c>
      <c r="AS1960">
        <v>0.60692212608158203</v>
      </c>
      <c r="AT1960">
        <v>53396</v>
      </c>
      <c r="AU1960">
        <v>91949</v>
      </c>
      <c r="AV1960">
        <v>116797.777777778</v>
      </c>
      <c r="AW1960">
        <v>0.13934426229508201</v>
      </c>
      <c r="AX1960">
        <v>0.93086419753086402</v>
      </c>
      <c r="AY1960">
        <v>51.1</v>
      </c>
      <c r="AZ1960">
        <v>0.16733870967741901</v>
      </c>
      <c r="BA1960">
        <v>9.375E-2</v>
      </c>
      <c r="BB1960">
        <v>0.26419753086419701</v>
      </c>
      <c r="BC1960">
        <v>1</v>
      </c>
      <c r="BD1960">
        <v>0</v>
      </c>
      <c r="BE1960">
        <v>1991</v>
      </c>
      <c r="BF1960">
        <v>28</v>
      </c>
      <c r="BG1960">
        <v>0.15123529499999999</v>
      </c>
      <c r="BH1960">
        <v>0</v>
      </c>
      <c r="BI1960">
        <v>0</v>
      </c>
    </row>
    <row r="1961" spans="1:61" x14ac:dyDescent="0.2">
      <c r="A1961">
        <v>1960</v>
      </c>
      <c r="B1961">
        <v>40138109002</v>
      </c>
      <c r="C1961">
        <v>4120000044</v>
      </c>
      <c r="D1961" t="s">
        <v>143</v>
      </c>
      <c r="E1961">
        <v>85226</v>
      </c>
      <c r="F1961">
        <v>834.07166141673599</v>
      </c>
      <c r="G1961">
        <v>18.069643065000001</v>
      </c>
      <c r="H1961">
        <v>0.22697201955704999</v>
      </c>
      <c r="I1961">
        <v>4.5</v>
      </c>
      <c r="J1961">
        <v>0.37593965499999998</v>
      </c>
      <c r="K1961">
        <v>0</v>
      </c>
      <c r="L1961">
        <v>0</v>
      </c>
      <c r="M1961">
        <v>0</v>
      </c>
      <c r="N1961">
        <v>75</v>
      </c>
      <c r="O1961">
        <v>29541.7379510014</v>
      </c>
      <c r="P1961">
        <v>393.88983934668533</v>
      </c>
      <c r="Q1961">
        <v>28184.627578612399</v>
      </c>
      <c r="R1961">
        <f>Q1961/AJ1961</f>
        <v>16.520883692035405</v>
      </c>
      <c r="S1961">
        <v>1</v>
      </c>
      <c r="T1961">
        <v>1</v>
      </c>
      <c r="U1961">
        <v>1</v>
      </c>
      <c r="V1961">
        <v>1</v>
      </c>
      <c r="W1961">
        <v>0</v>
      </c>
      <c r="X1961">
        <v>2</v>
      </c>
      <c r="Y1961">
        <v>0</v>
      </c>
      <c r="Z1961">
        <v>0</v>
      </c>
      <c r="AA1961">
        <v>0</v>
      </c>
      <c r="AB1961">
        <v>834.07166141673599</v>
      </c>
      <c r="AC1961">
        <v>39.448095241155102</v>
      </c>
      <c r="AD1961">
        <v>28184.627578612399</v>
      </c>
      <c r="AE1961">
        <v>16.520883692035401</v>
      </c>
      <c r="AF1961">
        <v>9441.7021272504699</v>
      </c>
      <c r="AG1961">
        <v>5.5344092187869096</v>
      </c>
      <c r="AH1961">
        <v>18742.925451362</v>
      </c>
      <c r="AI1961">
        <v>0.334994744951506</v>
      </c>
      <c r="AJ1961">
        <v>1706</v>
      </c>
      <c r="AK1961">
        <v>4766.41</v>
      </c>
      <c r="AL1961">
        <v>0.71981242672919099</v>
      </c>
      <c r="AM1961">
        <v>0.28018757327080801</v>
      </c>
      <c r="AN1961" s="1">
        <v>5.86166471277842E-4</v>
      </c>
      <c r="AO1961">
        <v>3.5756154747948403E-2</v>
      </c>
      <c r="AP1961">
        <v>0.118405627198124</v>
      </c>
      <c r="AQ1961">
        <v>0.1084407971864</v>
      </c>
      <c r="AR1961">
        <v>8.6350974930362104E-2</v>
      </c>
      <c r="AS1961">
        <v>0.48746518105849501</v>
      </c>
      <c r="AT1961">
        <v>37530</v>
      </c>
      <c r="AU1961">
        <v>92500</v>
      </c>
      <c r="AV1961">
        <v>116522.159090909</v>
      </c>
      <c r="AW1961">
        <v>0.105897273303741</v>
      </c>
      <c r="AX1961">
        <v>0.78030303030303005</v>
      </c>
      <c r="AY1961">
        <v>33.299999999999997</v>
      </c>
      <c r="AZ1961">
        <v>0.27667057444314103</v>
      </c>
      <c r="BA1961">
        <v>0.113716295427901</v>
      </c>
      <c r="BB1961">
        <v>0.38257575757575701</v>
      </c>
      <c r="BC1961">
        <v>0.94696969696969702</v>
      </c>
      <c r="BD1961">
        <v>5.3030303030302997E-2</v>
      </c>
      <c r="BE1961">
        <v>1993</v>
      </c>
      <c r="BF1961">
        <v>26</v>
      </c>
      <c r="BG1961">
        <v>0.11569747900000001</v>
      </c>
      <c r="BH1961">
        <v>0</v>
      </c>
      <c r="BI1961">
        <v>0</v>
      </c>
    </row>
    <row r="1962" spans="1:61" x14ac:dyDescent="0.2">
      <c r="A1962">
        <v>1961</v>
      </c>
      <c r="B1962">
        <v>40138109003</v>
      </c>
      <c r="C1962">
        <v>4120000044</v>
      </c>
      <c r="D1962" t="s">
        <v>143</v>
      </c>
      <c r="E1962">
        <v>85226</v>
      </c>
      <c r="F1962">
        <v>1549.3698585602101</v>
      </c>
      <c r="G1962">
        <v>18.069643065000001</v>
      </c>
      <c r="H1962">
        <v>0.135637085618415</v>
      </c>
      <c r="I1962">
        <v>4.5</v>
      </c>
      <c r="J1962">
        <v>0.37593965499999998</v>
      </c>
      <c r="K1962">
        <v>0</v>
      </c>
      <c r="L1962">
        <v>0</v>
      </c>
      <c r="M1962">
        <v>0</v>
      </c>
      <c r="N1962">
        <v>53</v>
      </c>
      <c r="O1962">
        <v>58334.079454221101</v>
      </c>
      <c r="P1962">
        <v>1100.6430085702095</v>
      </c>
      <c r="Q1962">
        <v>21631.117056716001</v>
      </c>
      <c r="R1962">
        <f>Q1962/AJ1962</f>
        <v>13.812973854863346</v>
      </c>
      <c r="S1962">
        <v>1</v>
      </c>
      <c r="T1962">
        <v>0</v>
      </c>
      <c r="U1962">
        <v>2</v>
      </c>
      <c r="V1962">
        <v>0</v>
      </c>
      <c r="W1962">
        <v>1</v>
      </c>
      <c r="X1962">
        <v>1</v>
      </c>
      <c r="Y1962">
        <v>0</v>
      </c>
      <c r="Z1962">
        <v>0</v>
      </c>
      <c r="AA1962">
        <v>0</v>
      </c>
      <c r="AB1962">
        <v>564.31855585126095</v>
      </c>
      <c r="AC1962">
        <v>21.370588039213001</v>
      </c>
      <c r="AD1962">
        <v>21631.117056716001</v>
      </c>
      <c r="AE1962">
        <v>13.8129738548633</v>
      </c>
      <c r="AF1962">
        <v>1855.3564942093201</v>
      </c>
      <c r="AG1962">
        <v>1.1847742619471999</v>
      </c>
      <c r="AH1962">
        <v>19775.760562506599</v>
      </c>
      <c r="AI1962">
        <v>8.5772569643289595E-2</v>
      </c>
      <c r="AJ1962">
        <v>1566</v>
      </c>
      <c r="AK1962">
        <v>8858.9150000000009</v>
      </c>
      <c r="AL1962">
        <v>0.73435504469987201</v>
      </c>
      <c r="AM1962">
        <v>0.26564495530012699</v>
      </c>
      <c r="AN1962">
        <v>0.18007662835249</v>
      </c>
      <c r="AO1962">
        <v>1.1494252873563199E-2</v>
      </c>
      <c r="AP1962">
        <v>0</v>
      </c>
      <c r="AQ1962">
        <v>0.189016602809706</v>
      </c>
      <c r="AR1962">
        <v>4.2810985460419997E-2</v>
      </c>
      <c r="AS1962">
        <v>0.35218093699515302</v>
      </c>
      <c r="AT1962">
        <v>29605</v>
      </c>
      <c r="AU1962">
        <v>76337</v>
      </c>
      <c r="AV1962">
        <v>81296.339113680195</v>
      </c>
      <c r="AW1962">
        <v>0.113049095607235</v>
      </c>
      <c r="AX1962">
        <v>0.57024793388429695</v>
      </c>
      <c r="AY1962">
        <v>38.799999999999997</v>
      </c>
      <c r="AZ1962">
        <v>0.18582375478927199</v>
      </c>
      <c r="BA1962">
        <v>9.3231162196679401E-2</v>
      </c>
      <c r="BB1962">
        <v>0.30057803468208</v>
      </c>
      <c r="BC1962">
        <v>0.91522157996146403</v>
      </c>
      <c r="BD1962">
        <v>8.4778420038535598E-2</v>
      </c>
      <c r="BE1962">
        <v>1993</v>
      </c>
      <c r="BF1962">
        <v>26</v>
      </c>
      <c r="BG1962">
        <v>0.143420622</v>
      </c>
      <c r="BH1962">
        <v>0</v>
      </c>
      <c r="BI1962">
        <v>0</v>
      </c>
    </row>
    <row r="1963" spans="1:61" x14ac:dyDescent="0.2">
      <c r="A1963">
        <v>1962</v>
      </c>
      <c r="B1963">
        <v>40138109004</v>
      </c>
      <c r="C1963">
        <v>4120000044</v>
      </c>
      <c r="D1963" t="s">
        <v>143</v>
      </c>
      <c r="E1963">
        <v>85226</v>
      </c>
      <c r="F1963">
        <v>587.149219184245</v>
      </c>
      <c r="G1963">
        <v>18.069643065000001</v>
      </c>
      <c r="H1963">
        <v>0.105269406265485</v>
      </c>
      <c r="I1963">
        <v>4.5</v>
      </c>
      <c r="J1963">
        <v>0.37593965499999998</v>
      </c>
      <c r="K1963">
        <v>0</v>
      </c>
      <c r="L1963">
        <v>0</v>
      </c>
      <c r="M1963">
        <v>0</v>
      </c>
      <c r="N1963">
        <v>59</v>
      </c>
      <c r="O1963">
        <v>37656.070787702301</v>
      </c>
      <c r="P1963">
        <v>638.23848792715762</v>
      </c>
      <c r="Q1963">
        <v>22172.185589166002</v>
      </c>
      <c r="R1963">
        <f>Q1963/AJ1963</f>
        <v>11.894949350410945</v>
      </c>
      <c r="S1963">
        <v>1</v>
      </c>
      <c r="T1963">
        <v>1</v>
      </c>
      <c r="U1963">
        <v>1</v>
      </c>
      <c r="V1963">
        <v>1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587.149219184245</v>
      </c>
      <c r="AC1963">
        <v>18.077507201942101</v>
      </c>
      <c r="AD1963">
        <v>22172.185589166002</v>
      </c>
      <c r="AE1963">
        <v>11.894949350410901</v>
      </c>
      <c r="AF1963">
        <v>2334.05281257965</v>
      </c>
      <c r="AG1963">
        <v>1.25217425567577</v>
      </c>
      <c r="AH1963">
        <v>19838.132776586299</v>
      </c>
      <c r="AI1963">
        <v>0.105269406265485</v>
      </c>
      <c r="AJ1963">
        <v>1864</v>
      </c>
      <c r="AK1963">
        <v>6004.26</v>
      </c>
      <c r="AL1963">
        <v>0.95600858369098696</v>
      </c>
      <c r="AM1963">
        <v>4.39914163090128E-2</v>
      </c>
      <c r="AN1963">
        <v>2.6824034334763901E-3</v>
      </c>
      <c r="AO1963">
        <v>0</v>
      </c>
      <c r="AP1963">
        <v>1.44849785407725E-2</v>
      </c>
      <c r="AQ1963">
        <v>0.32242489270386199</v>
      </c>
      <c r="AR1963">
        <v>6.2295081967213103E-2</v>
      </c>
      <c r="AS1963">
        <v>0.58196721311475397</v>
      </c>
      <c r="AT1963">
        <v>41712</v>
      </c>
      <c r="AU1963">
        <v>94681</v>
      </c>
      <c r="AV1963">
        <v>114877.8125</v>
      </c>
      <c r="AW1963">
        <v>2.6824034334763901E-2</v>
      </c>
      <c r="AX1963">
        <v>0.81093749999999998</v>
      </c>
      <c r="AY1963">
        <v>37.4</v>
      </c>
      <c r="AZ1963">
        <v>0.24034334763948401</v>
      </c>
      <c r="BA1963">
        <v>6.1695278969957003E-2</v>
      </c>
      <c r="BB1963">
        <v>0.40781250000000002</v>
      </c>
      <c r="BC1963">
        <v>1</v>
      </c>
      <c r="BD1963">
        <v>0</v>
      </c>
      <c r="BE1963">
        <v>1991</v>
      </c>
      <c r="BF1963">
        <v>28</v>
      </c>
      <c r="BG1963">
        <v>0.20590206799999999</v>
      </c>
      <c r="BH1963">
        <v>0</v>
      </c>
      <c r="BI1963">
        <v>0</v>
      </c>
    </row>
    <row r="1964" spans="1:61" x14ac:dyDescent="0.2">
      <c r="A1964">
        <v>1963</v>
      </c>
      <c r="B1964">
        <v>40138110001</v>
      </c>
      <c r="C1964">
        <v>4120000044</v>
      </c>
      <c r="D1964" t="s">
        <v>143</v>
      </c>
      <c r="E1964">
        <v>85226</v>
      </c>
      <c r="F1964">
        <v>539.39664070887898</v>
      </c>
      <c r="G1964">
        <v>18.069643065000001</v>
      </c>
      <c r="H1964">
        <v>0.30621326016584099</v>
      </c>
      <c r="I1964">
        <v>4.5</v>
      </c>
      <c r="J1964">
        <v>0.37593965499999998</v>
      </c>
      <c r="K1964">
        <v>0</v>
      </c>
      <c r="L1964">
        <v>0</v>
      </c>
      <c r="M1964">
        <v>0</v>
      </c>
      <c r="N1964">
        <v>66</v>
      </c>
      <c r="O1964">
        <v>22906.155478844099</v>
      </c>
      <c r="P1964">
        <v>347.06296180066818</v>
      </c>
      <c r="Q1964">
        <v>27470.577051603101</v>
      </c>
      <c r="R1964">
        <f>Q1964/AJ1964</f>
        <v>17.06247021838702</v>
      </c>
      <c r="S1964">
        <v>1</v>
      </c>
      <c r="T1964">
        <v>1</v>
      </c>
      <c r="U1964">
        <v>1</v>
      </c>
      <c r="V1964">
        <v>1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539.39664070887898</v>
      </c>
      <c r="AC1964">
        <v>18.077507201942101</v>
      </c>
      <c r="AD1964">
        <v>27470.577051603101</v>
      </c>
      <c r="AE1964">
        <v>17.062470218386999</v>
      </c>
      <c r="AF1964">
        <v>8411.8549576083296</v>
      </c>
      <c r="AG1964">
        <v>5.2247546320548599</v>
      </c>
      <c r="AH1964">
        <v>19058.7220939947</v>
      </c>
      <c r="AI1964">
        <v>0.30621326016584099</v>
      </c>
      <c r="AJ1964">
        <v>1610</v>
      </c>
      <c r="AK1964">
        <v>2072.8090000000002</v>
      </c>
      <c r="AL1964">
        <v>0.72670807453416097</v>
      </c>
      <c r="AM1964">
        <v>0.27329192546583803</v>
      </c>
      <c r="AN1964">
        <v>1.18012422360248E-2</v>
      </c>
      <c r="AO1964">
        <v>6.58385093167701E-2</v>
      </c>
      <c r="AP1964">
        <v>8.7577639751552694E-2</v>
      </c>
      <c r="AQ1964">
        <v>0.193167701863354</v>
      </c>
      <c r="AR1964">
        <v>4.8030739673390901E-2</v>
      </c>
      <c r="AS1964">
        <v>0.49087415946205498</v>
      </c>
      <c r="AT1964">
        <v>45547</v>
      </c>
      <c r="AU1964">
        <v>120114</v>
      </c>
      <c r="AV1964">
        <v>134609.90654205601</v>
      </c>
      <c r="AW1964">
        <v>2.9192546583850901E-2</v>
      </c>
      <c r="AX1964">
        <v>0.79035250463821805</v>
      </c>
      <c r="AY1964">
        <v>38.1</v>
      </c>
      <c r="AZ1964">
        <v>0.27391304347826001</v>
      </c>
      <c r="BA1964">
        <v>0.12795031055900599</v>
      </c>
      <c r="BB1964">
        <v>0.38317757009345699</v>
      </c>
      <c r="BC1964">
        <v>1</v>
      </c>
      <c r="BD1964">
        <v>0</v>
      </c>
      <c r="BE1964">
        <v>1987</v>
      </c>
      <c r="BF1964">
        <v>32</v>
      </c>
      <c r="BG1964">
        <v>0.12746165800000001</v>
      </c>
      <c r="BH1964">
        <v>0</v>
      </c>
      <c r="BI1964">
        <v>0</v>
      </c>
    </row>
    <row r="1965" spans="1:61" x14ac:dyDescent="0.2">
      <c r="A1965">
        <v>1964</v>
      </c>
      <c r="B1965">
        <v>40138110002</v>
      </c>
      <c r="C1965">
        <v>4120000044</v>
      </c>
      <c r="D1965" t="s">
        <v>143</v>
      </c>
      <c r="E1965">
        <v>85226</v>
      </c>
      <c r="F1965">
        <v>837.09859132672295</v>
      </c>
      <c r="G1965">
        <v>18.069643065000001</v>
      </c>
      <c r="H1965">
        <v>0.10775577992768</v>
      </c>
      <c r="I1965">
        <v>4.5</v>
      </c>
      <c r="J1965">
        <v>0.37593965499999998</v>
      </c>
      <c r="K1965">
        <v>0</v>
      </c>
      <c r="L1965">
        <v>0</v>
      </c>
      <c r="M1965">
        <v>0</v>
      </c>
      <c r="N1965">
        <v>80</v>
      </c>
      <c r="O1965">
        <v>25647.9772279157</v>
      </c>
      <c r="P1965">
        <v>320.59971534894623</v>
      </c>
      <c r="Q1965">
        <v>30945.576503864999</v>
      </c>
      <c r="R1965">
        <f>Q1965/AJ1965</f>
        <v>24.026068714180898</v>
      </c>
      <c r="S1965">
        <v>1</v>
      </c>
      <c r="T1965">
        <v>1</v>
      </c>
      <c r="U1965">
        <v>1</v>
      </c>
      <c r="V1965">
        <v>1</v>
      </c>
      <c r="W1965">
        <v>0</v>
      </c>
      <c r="X1965">
        <v>2</v>
      </c>
      <c r="Y1965">
        <v>0</v>
      </c>
      <c r="Z1965">
        <v>0</v>
      </c>
      <c r="AA1965">
        <v>0</v>
      </c>
      <c r="AB1965">
        <v>639.41522269164</v>
      </c>
      <c r="AC1965">
        <v>62.5022946511207</v>
      </c>
      <c r="AD1965">
        <v>30945.576503864999</v>
      </c>
      <c r="AE1965">
        <v>24.026068714180902</v>
      </c>
      <c r="AF1965">
        <v>5581.0131248858197</v>
      </c>
      <c r="AG1965">
        <v>4.3330847242902299</v>
      </c>
      <c r="AH1965">
        <v>25364.563378979201</v>
      </c>
      <c r="AI1965">
        <v>0.1803493020784</v>
      </c>
      <c r="AJ1965">
        <v>1288</v>
      </c>
      <c r="AK1965">
        <v>7196.7709999999997</v>
      </c>
      <c r="AL1965">
        <v>0.88586956521739102</v>
      </c>
      <c r="AM1965">
        <v>0.114130434782608</v>
      </c>
      <c r="AN1965">
        <v>0</v>
      </c>
      <c r="AO1965">
        <v>0</v>
      </c>
      <c r="AP1965">
        <v>4.6583850931677002E-2</v>
      </c>
      <c r="AQ1965">
        <v>0.103260869565217</v>
      </c>
      <c r="AR1965">
        <v>2.2396416573348201E-2</v>
      </c>
      <c r="AS1965">
        <v>0.45128779395296698</v>
      </c>
      <c r="AT1965">
        <v>37848</v>
      </c>
      <c r="AU1965">
        <v>118250</v>
      </c>
      <c r="AV1965">
        <v>114947.68856447699</v>
      </c>
      <c r="AW1965">
        <v>5.3048297703879602E-2</v>
      </c>
      <c r="AX1965">
        <v>0.805352798053528</v>
      </c>
      <c r="AY1965">
        <v>41.2</v>
      </c>
      <c r="AZ1965">
        <v>0.22903726708074501</v>
      </c>
      <c r="BA1965">
        <v>0.12422360248447201</v>
      </c>
      <c r="BB1965">
        <v>0.32603406326034001</v>
      </c>
      <c r="BC1965">
        <v>1</v>
      </c>
      <c r="BD1965">
        <v>0</v>
      </c>
      <c r="BE1965">
        <v>1986</v>
      </c>
      <c r="BF1965">
        <v>33</v>
      </c>
      <c r="BG1965">
        <v>0.15449743699999999</v>
      </c>
      <c r="BH1965">
        <v>0</v>
      </c>
      <c r="BI1965">
        <v>0</v>
      </c>
    </row>
    <row r="1966" spans="1:61" x14ac:dyDescent="0.2">
      <c r="A1966">
        <v>1965</v>
      </c>
      <c r="B1966">
        <v>40138111001</v>
      </c>
      <c r="C1966">
        <v>4120000017</v>
      </c>
      <c r="D1966" t="s">
        <v>382</v>
      </c>
      <c r="E1966">
        <v>85226</v>
      </c>
      <c r="F1966">
        <v>0</v>
      </c>
      <c r="G1966">
        <v>14.077302085099999</v>
      </c>
      <c r="H1966">
        <v>0.155772050271857</v>
      </c>
      <c r="I1966">
        <v>4.3</v>
      </c>
      <c r="J1966">
        <v>0.31980020100000001</v>
      </c>
      <c r="K1966">
        <v>0</v>
      </c>
      <c r="L1966">
        <v>0</v>
      </c>
      <c r="M1966">
        <v>0</v>
      </c>
      <c r="N1966">
        <v>127</v>
      </c>
      <c r="O1966">
        <v>44868.627303335998</v>
      </c>
      <c r="P1966">
        <v>353.29627797902361</v>
      </c>
      <c r="Q1966">
        <v>37631.017860271801</v>
      </c>
      <c r="R1966">
        <f>Q1966/AJ1966</f>
        <v>12.640583762267989</v>
      </c>
      <c r="S1966">
        <v>1</v>
      </c>
      <c r="T1966">
        <v>1</v>
      </c>
      <c r="U1966">
        <v>1</v>
      </c>
      <c r="V1966">
        <v>1</v>
      </c>
      <c r="W1966">
        <v>0</v>
      </c>
      <c r="X1966">
        <v>2</v>
      </c>
      <c r="Y1966">
        <v>0</v>
      </c>
      <c r="Z1966">
        <v>0</v>
      </c>
      <c r="AA1966">
        <v>0</v>
      </c>
      <c r="AB1966">
        <v>0</v>
      </c>
      <c r="AC1966">
        <v>14.335954579659701</v>
      </c>
      <c r="AD1966">
        <v>37631.017860271801</v>
      </c>
      <c r="AE1966">
        <v>12.640583762267999</v>
      </c>
      <c r="AF1966">
        <v>7896.0561527992204</v>
      </c>
      <c r="AG1966">
        <v>2.6523534272083298</v>
      </c>
      <c r="AH1966">
        <v>29734.961707472601</v>
      </c>
      <c r="AI1966">
        <v>0.20982839693888</v>
      </c>
      <c r="AJ1966">
        <v>2977</v>
      </c>
      <c r="AK1966">
        <v>3038.5160000000001</v>
      </c>
      <c r="AL1966">
        <v>0.82499160228417801</v>
      </c>
      <c r="AM1966">
        <v>0.175008397715821</v>
      </c>
      <c r="AN1966">
        <v>4.6355391333557198E-2</v>
      </c>
      <c r="AO1966">
        <v>2.8552233792408399E-2</v>
      </c>
      <c r="AP1966">
        <v>2.1834061135371102E-2</v>
      </c>
      <c r="AQ1966">
        <v>0.33221363789049302</v>
      </c>
      <c r="AR1966">
        <v>6.0111835973904897E-2</v>
      </c>
      <c r="AS1966">
        <v>0.38117427772600099</v>
      </c>
      <c r="AT1966">
        <v>34616</v>
      </c>
      <c r="AU1966">
        <v>71402</v>
      </c>
      <c r="AV1966">
        <v>87422.690582959607</v>
      </c>
      <c r="AW1966">
        <v>0.109164420485175</v>
      </c>
      <c r="AX1966">
        <v>0.62130177514792895</v>
      </c>
      <c r="AY1966">
        <v>34.4</v>
      </c>
      <c r="AZ1966">
        <v>0.206247900571044</v>
      </c>
      <c r="BA1966">
        <v>7.2892173328854504E-2</v>
      </c>
      <c r="BB1966">
        <v>0.32914798206278001</v>
      </c>
      <c r="BC1966">
        <v>0.98116591928251096</v>
      </c>
      <c r="BD1966">
        <v>1.88340807174887E-2</v>
      </c>
      <c r="BE1966">
        <v>1987</v>
      </c>
      <c r="BF1966">
        <v>32</v>
      </c>
      <c r="BG1966">
        <v>0.10726153400000001</v>
      </c>
      <c r="BH1966">
        <v>0</v>
      </c>
      <c r="BI1966">
        <v>0</v>
      </c>
    </row>
    <row r="1967" spans="1:61" x14ac:dyDescent="0.2">
      <c r="A1967">
        <v>1966</v>
      </c>
      <c r="B1967">
        <v>40138112001</v>
      </c>
      <c r="C1967">
        <v>4120000038</v>
      </c>
      <c r="D1967" t="s">
        <v>337</v>
      </c>
      <c r="E1967">
        <v>85225</v>
      </c>
      <c r="F1967">
        <v>3801.6182967150899</v>
      </c>
      <c r="G1967">
        <v>0.29017759797100001</v>
      </c>
      <c r="H1967">
        <v>0.105272122786563</v>
      </c>
      <c r="I1967">
        <v>5</v>
      </c>
      <c r="J1967">
        <v>0.30392721900000003</v>
      </c>
      <c r="K1967">
        <v>0</v>
      </c>
      <c r="L1967">
        <v>0</v>
      </c>
      <c r="M1967">
        <v>0</v>
      </c>
      <c r="N1967">
        <v>111</v>
      </c>
      <c r="O1967">
        <v>34138.8546588053</v>
      </c>
      <c r="P1967">
        <v>307.5572491784261</v>
      </c>
      <c r="Q1967">
        <v>28290.3382298221</v>
      </c>
      <c r="R1967">
        <f>Q1967/AJ1967</f>
        <v>9.853827317945699</v>
      </c>
      <c r="S1967">
        <v>0</v>
      </c>
      <c r="T1967">
        <v>0</v>
      </c>
      <c r="U1967">
        <v>3</v>
      </c>
      <c r="X1967">
        <v>0</v>
      </c>
      <c r="Y1967">
        <v>0</v>
      </c>
      <c r="Z1967">
        <v>0</v>
      </c>
      <c r="AA1967">
        <v>1</v>
      </c>
      <c r="AB1967">
        <v>1284.7571982853799</v>
      </c>
      <c r="AC1967">
        <v>0</v>
      </c>
      <c r="AD1967">
        <v>28290.3382298221</v>
      </c>
      <c r="AE1967">
        <v>9.8538273179457203</v>
      </c>
      <c r="AF1967">
        <v>0</v>
      </c>
      <c r="AG1967">
        <v>0</v>
      </c>
      <c r="AH1967">
        <v>28290.3382298221</v>
      </c>
      <c r="AI1967">
        <v>0</v>
      </c>
      <c r="AJ1967">
        <v>2871</v>
      </c>
      <c r="AK1967">
        <v>2742.8490000000002</v>
      </c>
      <c r="AL1967">
        <v>0.64820619993033701</v>
      </c>
      <c r="AM1967">
        <v>0.35179380006966199</v>
      </c>
      <c r="AN1967">
        <v>0.13514454893765199</v>
      </c>
      <c r="AO1967">
        <v>0</v>
      </c>
      <c r="AP1967">
        <v>0.11668408220132299</v>
      </c>
      <c r="AQ1967">
        <v>0.11563915012190799</v>
      </c>
      <c r="AR1967">
        <v>3.7267080745341602E-2</v>
      </c>
      <c r="AS1967">
        <v>0.57955088389871001</v>
      </c>
      <c r="AT1967">
        <v>40228</v>
      </c>
      <c r="AU1967">
        <v>73617</v>
      </c>
      <c r="AV1967">
        <v>83513.119755911495</v>
      </c>
      <c r="AW1967">
        <v>0.206548241030999</v>
      </c>
      <c r="AX1967">
        <v>0.18150448585231099</v>
      </c>
      <c r="AY1967">
        <v>29.8</v>
      </c>
      <c r="AZ1967">
        <v>0.20097526994078699</v>
      </c>
      <c r="BA1967">
        <v>6.0954371299198798E-2</v>
      </c>
      <c r="BB1967">
        <v>0.255530129672006</v>
      </c>
      <c r="BC1967">
        <v>0.935926773455377</v>
      </c>
      <c r="BD1967">
        <v>6.40732265446224E-2</v>
      </c>
      <c r="BE1967">
        <v>2004</v>
      </c>
      <c r="BF1967">
        <v>15</v>
      </c>
      <c r="BG1967">
        <v>0.120100057</v>
      </c>
      <c r="BH1967">
        <v>0</v>
      </c>
      <c r="BI1967">
        <v>0</v>
      </c>
    </row>
    <row r="1968" spans="1:61" x14ac:dyDescent="0.2">
      <c r="A1968">
        <v>1967</v>
      </c>
      <c r="B1968">
        <v>40138113001</v>
      </c>
      <c r="C1968">
        <v>4120000070</v>
      </c>
      <c r="D1968" t="s">
        <v>310</v>
      </c>
      <c r="E1968">
        <v>85225</v>
      </c>
      <c r="F1968">
        <v>486.14204559022699</v>
      </c>
      <c r="G1968">
        <v>5.9683305676999998</v>
      </c>
      <c r="H1968">
        <v>0.17638592617849699</v>
      </c>
      <c r="I1968">
        <v>4.2</v>
      </c>
      <c r="J1968">
        <v>0.39466866699999997</v>
      </c>
      <c r="K1968">
        <v>0</v>
      </c>
      <c r="L1968">
        <v>0</v>
      </c>
      <c r="M1968">
        <v>0</v>
      </c>
      <c r="N1968">
        <v>69</v>
      </c>
      <c r="O1968">
        <v>22839.381616301202</v>
      </c>
      <c r="P1968">
        <v>331.00553067103192</v>
      </c>
      <c r="Q1968">
        <v>19516.827894365801</v>
      </c>
      <c r="R1968">
        <f>Q1968/AJ1968</f>
        <v>13.285791623121716</v>
      </c>
      <c r="S1968">
        <v>1</v>
      </c>
      <c r="T1968">
        <v>1</v>
      </c>
      <c r="U1968">
        <v>1</v>
      </c>
      <c r="V1968">
        <v>1</v>
      </c>
      <c r="W1968">
        <v>0</v>
      </c>
      <c r="X1968">
        <v>2</v>
      </c>
      <c r="Y1968">
        <v>0</v>
      </c>
      <c r="Z1968">
        <v>0</v>
      </c>
      <c r="AA1968">
        <v>0</v>
      </c>
      <c r="AB1968">
        <v>486.14204559022699</v>
      </c>
      <c r="AC1968">
        <v>10.5404684145037</v>
      </c>
      <c r="AD1968">
        <v>19516.827894365801</v>
      </c>
      <c r="AE1968">
        <v>13.2857916231217</v>
      </c>
      <c r="AF1968">
        <v>3777.2927364791399</v>
      </c>
      <c r="AG1968">
        <v>2.5713361037979201</v>
      </c>
      <c r="AH1968">
        <v>15739.535157886699</v>
      </c>
      <c r="AI1968">
        <v>0.19354030055107299</v>
      </c>
      <c r="AJ1968">
        <v>1469</v>
      </c>
      <c r="AK1968">
        <v>6798.1480000000001</v>
      </c>
      <c r="AL1968">
        <v>0.74608577263444498</v>
      </c>
      <c r="AM1968">
        <v>0.25391422736555402</v>
      </c>
      <c r="AN1968">
        <v>2.7910142954390701E-2</v>
      </c>
      <c r="AO1968">
        <v>3.1994554118447899E-2</v>
      </c>
      <c r="AP1968">
        <v>0.122532334921715</v>
      </c>
      <c r="AQ1968">
        <v>0.17494894486044901</v>
      </c>
      <c r="AR1968">
        <v>0.14343029087261699</v>
      </c>
      <c r="AS1968">
        <v>0.32296890672015999</v>
      </c>
      <c r="AT1968">
        <v>28847</v>
      </c>
      <c r="AU1968">
        <v>74737</v>
      </c>
      <c r="AV1968">
        <v>84566.322314049597</v>
      </c>
      <c r="AW1968">
        <v>0.208985704560925</v>
      </c>
      <c r="AX1968">
        <v>0.689393939393939</v>
      </c>
      <c r="AY1968">
        <v>35.200000000000003</v>
      </c>
      <c r="AZ1968">
        <v>0.26548672566371601</v>
      </c>
      <c r="BA1968">
        <v>0.104152484683458</v>
      </c>
      <c r="BB1968">
        <v>0.40909090909090901</v>
      </c>
      <c r="BC1968">
        <v>0.98760330578512401</v>
      </c>
      <c r="BD1968">
        <v>1.2396694214876E-2</v>
      </c>
      <c r="BE1968">
        <v>1995</v>
      </c>
      <c r="BF1968">
        <v>24</v>
      </c>
      <c r="BG1968">
        <v>0.14109812799999999</v>
      </c>
      <c r="BH1968">
        <v>0</v>
      </c>
      <c r="BI1968">
        <v>0</v>
      </c>
    </row>
    <row r="1969" spans="1:61" x14ac:dyDescent="0.2">
      <c r="A1969">
        <v>1968</v>
      </c>
      <c r="B1969">
        <v>40138113002</v>
      </c>
      <c r="C1969">
        <v>4120000070</v>
      </c>
      <c r="D1969" t="s">
        <v>310</v>
      </c>
      <c r="E1969">
        <v>85225</v>
      </c>
      <c r="F1969">
        <v>0</v>
      </c>
      <c r="G1969">
        <v>5.9683305676999998</v>
      </c>
      <c r="H1969">
        <v>0.25568803594153799</v>
      </c>
      <c r="I1969">
        <v>4.2</v>
      </c>
      <c r="J1969">
        <v>0.39466866699999997</v>
      </c>
      <c r="K1969">
        <v>0</v>
      </c>
      <c r="L1969">
        <v>0</v>
      </c>
      <c r="M1969">
        <v>0</v>
      </c>
      <c r="N1969">
        <v>63</v>
      </c>
      <c r="O1969">
        <v>30262.831411163799</v>
      </c>
      <c r="P1969">
        <v>480.36240335180634</v>
      </c>
      <c r="Q1969">
        <v>19761.2995291314</v>
      </c>
      <c r="R1969">
        <f>Q1969/AJ1969</f>
        <v>12.538895640311802</v>
      </c>
      <c r="S1969">
        <v>1</v>
      </c>
      <c r="T1969">
        <v>1</v>
      </c>
      <c r="U1969">
        <v>1</v>
      </c>
      <c r="V1969">
        <v>1</v>
      </c>
      <c r="W1969">
        <v>0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5.9710522250534703</v>
      </c>
      <c r="AD1969">
        <v>19761.2995291314</v>
      </c>
      <c r="AE1969">
        <v>12.5388956403118</v>
      </c>
      <c r="AF1969">
        <v>5052.7278642560595</v>
      </c>
      <c r="AG1969">
        <v>3.2060455991472399</v>
      </c>
      <c r="AH1969">
        <v>14708.5716648753</v>
      </c>
      <c r="AI1969">
        <v>0.25568803594153799</v>
      </c>
      <c r="AJ1969">
        <v>1576</v>
      </c>
      <c r="AK1969">
        <v>5934.38</v>
      </c>
      <c r="AL1969">
        <v>0.77601522842639503</v>
      </c>
      <c r="AM1969">
        <v>0.223984771573604</v>
      </c>
      <c r="AN1969">
        <v>1.90355329949238E-2</v>
      </c>
      <c r="AO1969">
        <v>4.8223350253807098E-2</v>
      </c>
      <c r="AP1969">
        <v>0.12690355329949199</v>
      </c>
      <c r="AQ1969">
        <v>0.14530456852791801</v>
      </c>
      <c r="AR1969">
        <v>8.08270676691729E-2</v>
      </c>
      <c r="AS1969">
        <v>0.43703007518796899</v>
      </c>
      <c r="AT1969">
        <v>35444</v>
      </c>
      <c r="AU1969">
        <v>93421</v>
      </c>
      <c r="AV1969">
        <v>110528.925619835</v>
      </c>
      <c r="AW1969">
        <v>9.7715736040609097E-2</v>
      </c>
      <c r="AX1969">
        <v>0.84049079754601197</v>
      </c>
      <c r="AY1969">
        <v>37.799999999999997</v>
      </c>
      <c r="AZ1969">
        <v>0.262690355329949</v>
      </c>
      <c r="BA1969">
        <v>8.4390862944162398E-2</v>
      </c>
      <c r="BB1969">
        <v>0.44421487603305698</v>
      </c>
      <c r="BC1969">
        <v>1</v>
      </c>
      <c r="BD1969">
        <v>0</v>
      </c>
      <c r="BE1969">
        <v>1994</v>
      </c>
      <c r="BF1969">
        <v>25</v>
      </c>
      <c r="BG1969">
        <v>0.17473229100000001</v>
      </c>
      <c r="BH1969">
        <v>0</v>
      </c>
      <c r="BI1969">
        <v>0</v>
      </c>
    </row>
    <row r="1970" spans="1:61" x14ac:dyDescent="0.2">
      <c r="A1970">
        <v>1969</v>
      </c>
      <c r="B1970">
        <v>40138114001</v>
      </c>
      <c r="C1970">
        <v>4120000038</v>
      </c>
      <c r="D1970" t="s">
        <v>337</v>
      </c>
      <c r="E1970">
        <v>85225</v>
      </c>
      <c r="F1970">
        <v>2601.9237287812298</v>
      </c>
      <c r="G1970">
        <v>0.29017759797100001</v>
      </c>
      <c r="H1970">
        <v>0.14390448028248501</v>
      </c>
      <c r="I1970">
        <v>5</v>
      </c>
      <c r="J1970">
        <v>0.30392721900000003</v>
      </c>
      <c r="K1970">
        <v>0</v>
      </c>
      <c r="L1970">
        <v>0</v>
      </c>
      <c r="M1970">
        <v>0</v>
      </c>
      <c r="N1970">
        <v>82</v>
      </c>
      <c r="O1970">
        <v>29840.916159263499</v>
      </c>
      <c r="P1970">
        <v>363.91361169833533</v>
      </c>
      <c r="Q1970">
        <v>12841.1774694708</v>
      </c>
      <c r="R1970">
        <f>Q1970/AJ1970</f>
        <v>18.06072780516287</v>
      </c>
      <c r="S1970">
        <v>1</v>
      </c>
      <c r="T1970">
        <v>0</v>
      </c>
      <c r="U1970">
        <v>2</v>
      </c>
      <c r="V1970">
        <v>0</v>
      </c>
      <c r="W1970">
        <v>1</v>
      </c>
      <c r="X1970">
        <v>5</v>
      </c>
      <c r="Y1970">
        <v>0</v>
      </c>
      <c r="Z1970">
        <v>0</v>
      </c>
      <c r="AA1970">
        <v>0</v>
      </c>
      <c r="AB1970">
        <v>266.169788015395</v>
      </c>
      <c r="AC1970">
        <v>46.0940335632691</v>
      </c>
      <c r="AD1970">
        <v>12841.1774694708</v>
      </c>
      <c r="AE1970">
        <v>18.060727805163001</v>
      </c>
      <c r="AF1970">
        <v>1469.9695262625601</v>
      </c>
      <c r="AG1970">
        <v>2.0674676881329899</v>
      </c>
      <c r="AH1970">
        <v>11371.207943208299</v>
      </c>
      <c r="AI1970">
        <v>0.11447311041042101</v>
      </c>
      <c r="AJ1970">
        <v>711</v>
      </c>
      <c r="AK1970">
        <v>2822.7350000000001</v>
      </c>
      <c r="AL1970">
        <v>0.92123769338959205</v>
      </c>
      <c r="AM1970">
        <v>7.8762306610407798E-2</v>
      </c>
      <c r="AN1970">
        <v>6.4697609001406406E-2</v>
      </c>
      <c r="AO1970">
        <v>0</v>
      </c>
      <c r="AP1970">
        <v>0</v>
      </c>
      <c r="AQ1970">
        <v>3.0942334739802999E-2</v>
      </c>
      <c r="AR1970">
        <v>4.2226487523992301E-2</v>
      </c>
      <c r="AS1970">
        <v>0.53358925143953895</v>
      </c>
      <c r="AT1970">
        <v>41632</v>
      </c>
      <c r="AU1970">
        <v>99922</v>
      </c>
      <c r="AV1970">
        <v>113565.134099617</v>
      </c>
      <c r="AW1970">
        <v>3.2348804500703203E-2</v>
      </c>
      <c r="AX1970">
        <v>0.77</v>
      </c>
      <c r="AY1970">
        <v>38.5</v>
      </c>
      <c r="AZ1970">
        <v>0.229254571026722</v>
      </c>
      <c r="BA1970">
        <v>0.150492264416315</v>
      </c>
      <c r="BB1970">
        <v>0.34099616858237503</v>
      </c>
      <c r="BC1970">
        <v>1</v>
      </c>
      <c r="BD1970">
        <v>0</v>
      </c>
      <c r="BE1970">
        <v>1991</v>
      </c>
      <c r="BF1970">
        <v>28</v>
      </c>
      <c r="BG1970">
        <v>0.18695883099999999</v>
      </c>
      <c r="BH1970">
        <v>0</v>
      </c>
      <c r="BI1970">
        <v>0</v>
      </c>
    </row>
    <row r="1971" spans="1:61" x14ac:dyDescent="0.2">
      <c r="A1971">
        <v>1970</v>
      </c>
      <c r="B1971">
        <v>40138114002</v>
      </c>
      <c r="C1971">
        <v>4120000042</v>
      </c>
      <c r="D1971" t="s">
        <v>384</v>
      </c>
      <c r="E1971">
        <v>85225</v>
      </c>
      <c r="F1971">
        <v>355.50599430933801</v>
      </c>
      <c r="G1971">
        <v>2.5090372322699999</v>
      </c>
      <c r="H1971">
        <v>0.13212278660360999</v>
      </c>
      <c r="I1971">
        <v>3</v>
      </c>
      <c r="J1971">
        <v>0.18318226200000001</v>
      </c>
      <c r="K1971">
        <v>0</v>
      </c>
      <c r="L1971">
        <v>0</v>
      </c>
      <c r="M1971">
        <v>0</v>
      </c>
      <c r="N1971">
        <v>74</v>
      </c>
      <c r="O1971">
        <v>24014.114944305999</v>
      </c>
      <c r="P1971">
        <v>324.51506681494595</v>
      </c>
      <c r="Q1971">
        <v>23191.4388042014</v>
      </c>
      <c r="R1971">
        <f>Q1971/AJ1971</f>
        <v>15.078958910404031</v>
      </c>
      <c r="S1971">
        <v>1</v>
      </c>
      <c r="T1971">
        <v>1</v>
      </c>
      <c r="U1971">
        <v>1</v>
      </c>
      <c r="V1971">
        <v>1</v>
      </c>
      <c r="W1971">
        <v>0</v>
      </c>
      <c r="X1971">
        <v>8</v>
      </c>
      <c r="Y1971">
        <v>1</v>
      </c>
      <c r="Z1971">
        <v>0.125</v>
      </c>
      <c r="AA1971">
        <v>0</v>
      </c>
      <c r="AB1971">
        <v>355.50599430933801</v>
      </c>
      <c r="AC1971">
        <v>144.222541921909</v>
      </c>
      <c r="AD1971">
        <v>23191.4388042014</v>
      </c>
      <c r="AE1971">
        <v>15.078958910403999</v>
      </c>
      <c r="AF1971">
        <v>6401.9850738963896</v>
      </c>
      <c r="AG1971">
        <v>4.1625390597505803</v>
      </c>
      <c r="AH1971">
        <v>16789.453730304998</v>
      </c>
      <c r="AI1971">
        <v>0.27604949947032098</v>
      </c>
      <c r="AJ1971">
        <v>1538</v>
      </c>
      <c r="AK1971">
        <v>5915.7879999999996</v>
      </c>
      <c r="AL1971">
        <v>0.62353706111833496</v>
      </c>
      <c r="AM1971">
        <v>0.37646293888166399</v>
      </c>
      <c r="AN1971">
        <v>3.1859557867360201E-2</v>
      </c>
      <c r="AO1971">
        <v>4.6814044213263899E-2</v>
      </c>
      <c r="AP1971">
        <v>0.174902470741222</v>
      </c>
      <c r="AQ1971">
        <v>0.141742522756827</v>
      </c>
      <c r="AR1971">
        <v>6.05520926090828E-2</v>
      </c>
      <c r="AS1971">
        <v>0.42653606411397998</v>
      </c>
      <c r="AT1971">
        <v>35056</v>
      </c>
      <c r="AU1971">
        <v>91915</v>
      </c>
      <c r="AV1971">
        <v>106413.821138211</v>
      </c>
      <c r="AW1971">
        <v>5.7217165149544801E-2</v>
      </c>
      <c r="AX1971">
        <v>0.96544715447154394</v>
      </c>
      <c r="AY1971">
        <v>43.4</v>
      </c>
      <c r="AZ1971">
        <v>0.18595578673602001</v>
      </c>
      <c r="BA1971">
        <v>0.105331599479843</v>
      </c>
      <c r="BB1971">
        <v>0.29878048780487798</v>
      </c>
      <c r="BC1971">
        <v>1</v>
      </c>
      <c r="BD1971">
        <v>0</v>
      </c>
      <c r="BE1971">
        <v>1995</v>
      </c>
      <c r="BF1971">
        <v>24</v>
      </c>
      <c r="BG1971">
        <v>0.152126078</v>
      </c>
      <c r="BH1971">
        <v>0</v>
      </c>
      <c r="BI1971">
        <v>0</v>
      </c>
    </row>
    <row r="1972" spans="1:61" x14ac:dyDescent="0.2">
      <c r="A1972">
        <v>1971</v>
      </c>
      <c r="B1972">
        <v>40138114003</v>
      </c>
      <c r="C1972">
        <v>4120000015</v>
      </c>
      <c r="D1972" t="s">
        <v>385</v>
      </c>
      <c r="E1972">
        <v>85225</v>
      </c>
      <c r="F1972">
        <v>9.1313297119700092</v>
      </c>
      <c r="G1972">
        <v>2.4574786984100001</v>
      </c>
      <c r="H1972">
        <v>0.12999866848125799</v>
      </c>
      <c r="J1972">
        <v>0.18408677700000001</v>
      </c>
      <c r="K1972">
        <v>0</v>
      </c>
      <c r="L1972">
        <v>0</v>
      </c>
      <c r="M1972">
        <v>0</v>
      </c>
      <c r="N1972">
        <v>102</v>
      </c>
      <c r="O1972">
        <v>33908.6161893592</v>
      </c>
      <c r="P1972">
        <v>332.43741362116862</v>
      </c>
      <c r="Q1972">
        <v>34617.802497904297</v>
      </c>
      <c r="R1972">
        <f>Q1972/AJ1972</f>
        <v>19.350364727727388</v>
      </c>
      <c r="S1972">
        <v>1</v>
      </c>
      <c r="T1972">
        <v>1</v>
      </c>
      <c r="U1972">
        <v>1</v>
      </c>
      <c r="V1972">
        <v>1</v>
      </c>
      <c r="W1972">
        <v>0</v>
      </c>
      <c r="X1972">
        <v>8</v>
      </c>
      <c r="Y1972">
        <v>1</v>
      </c>
      <c r="Z1972">
        <v>0.125</v>
      </c>
      <c r="AA1972">
        <v>0</v>
      </c>
      <c r="AB1972">
        <v>0</v>
      </c>
      <c r="AC1972">
        <v>144.222541921909</v>
      </c>
      <c r="AD1972">
        <v>34617.802497904297</v>
      </c>
      <c r="AE1972">
        <v>19.350364727727399</v>
      </c>
      <c r="AF1972">
        <v>11460.7564522335</v>
      </c>
      <c r="AG1972">
        <v>6.4062361387555002</v>
      </c>
      <c r="AH1972">
        <v>23157.046045670701</v>
      </c>
      <c r="AI1972">
        <v>0.33106539483340602</v>
      </c>
      <c r="AJ1972">
        <v>1789</v>
      </c>
      <c r="AK1972">
        <v>8095.3530000000001</v>
      </c>
      <c r="AL1972">
        <v>0.74510899944102804</v>
      </c>
      <c r="AM1972">
        <v>0.25489100055897101</v>
      </c>
      <c r="AN1972">
        <v>0.13024035774175499</v>
      </c>
      <c r="AO1972">
        <v>2.7948574622694202E-3</v>
      </c>
      <c r="AP1972">
        <v>3.3538289547233001E-2</v>
      </c>
      <c r="AQ1972">
        <v>0.26551145891559502</v>
      </c>
      <c r="AR1972">
        <v>3.1865042174320499E-2</v>
      </c>
      <c r="AS1972">
        <v>0.34676663542642899</v>
      </c>
      <c r="AT1972">
        <v>28537</v>
      </c>
      <c r="AU1972">
        <v>75938</v>
      </c>
      <c r="AV1972">
        <v>84000.694444444394</v>
      </c>
      <c r="AW1972">
        <v>0.10597519729425001</v>
      </c>
      <c r="AX1972">
        <v>0.78282828282828198</v>
      </c>
      <c r="AY1972">
        <v>35.299999999999997</v>
      </c>
      <c r="AZ1972">
        <v>0.32364449413079899</v>
      </c>
      <c r="BA1972">
        <v>0.1151481274455</v>
      </c>
      <c r="BB1972">
        <v>0.31423611111111099</v>
      </c>
      <c r="BC1972">
        <v>1</v>
      </c>
      <c r="BD1972">
        <v>0</v>
      </c>
      <c r="BE1972">
        <v>1995</v>
      </c>
      <c r="BF1972">
        <v>24</v>
      </c>
      <c r="BG1972">
        <v>0.118490657</v>
      </c>
      <c r="BH1972">
        <v>0</v>
      </c>
      <c r="BI1972">
        <v>0</v>
      </c>
    </row>
    <row r="1973" spans="1:61" x14ac:dyDescent="0.2">
      <c r="A1973">
        <v>1972</v>
      </c>
      <c r="B1973">
        <v>40138114004</v>
      </c>
      <c r="C1973">
        <v>4120000018</v>
      </c>
      <c r="D1973" t="s">
        <v>383</v>
      </c>
      <c r="E1973">
        <v>85225</v>
      </c>
      <c r="F1973">
        <v>125.309467254515</v>
      </c>
      <c r="G1973">
        <v>31.684211411</v>
      </c>
      <c r="H1973">
        <v>0.181649744620377</v>
      </c>
      <c r="I1973">
        <v>4.3</v>
      </c>
      <c r="J1973">
        <v>0.34546059099999998</v>
      </c>
      <c r="K1973">
        <v>0</v>
      </c>
      <c r="L1973">
        <v>0</v>
      </c>
      <c r="M1973">
        <v>0</v>
      </c>
      <c r="N1973">
        <v>146</v>
      </c>
      <c r="O1973">
        <v>32579.175721405602</v>
      </c>
      <c r="P1973">
        <v>223.14503918770959</v>
      </c>
      <c r="Q1973">
        <v>17279.986580781901</v>
      </c>
      <c r="R1973">
        <f>Q1973/AJ1973</f>
        <v>16.792989874423615</v>
      </c>
      <c r="S1973">
        <v>1</v>
      </c>
      <c r="T1973">
        <v>1</v>
      </c>
      <c r="U1973">
        <v>1</v>
      </c>
      <c r="V1973">
        <v>1</v>
      </c>
      <c r="W1973">
        <v>0</v>
      </c>
      <c r="X1973">
        <v>5</v>
      </c>
      <c r="Y1973">
        <v>1</v>
      </c>
      <c r="Z1973">
        <v>0.2</v>
      </c>
      <c r="AA1973">
        <v>0</v>
      </c>
      <c r="AB1973">
        <v>105.951549231584</v>
      </c>
      <c r="AC1973">
        <v>42.706212992117401</v>
      </c>
      <c r="AD1973">
        <v>17279.986580781901</v>
      </c>
      <c r="AE1973">
        <v>16.792989874423601</v>
      </c>
      <c r="AF1973">
        <v>3812.56668821228</v>
      </c>
      <c r="AG1973">
        <v>3.7051182587097</v>
      </c>
      <c r="AH1973">
        <v>13467.4198925696</v>
      </c>
      <c r="AI1973">
        <v>0.22063481764809101</v>
      </c>
      <c r="AJ1973">
        <v>1029</v>
      </c>
      <c r="AK1973">
        <v>3956.799</v>
      </c>
      <c r="AL1973">
        <v>0.75121477162293404</v>
      </c>
      <c r="AM1973">
        <v>0.24878522837706499</v>
      </c>
      <c r="AN1973">
        <v>7.5801749271137003E-2</v>
      </c>
      <c r="AO1973">
        <v>0</v>
      </c>
      <c r="AP1973">
        <v>9.3294460641399402E-2</v>
      </c>
      <c r="AQ1973">
        <v>0.182701652089407</v>
      </c>
      <c r="AR1973">
        <v>4.4058744993324399E-2</v>
      </c>
      <c r="AS1973">
        <v>0.37650200267022699</v>
      </c>
      <c r="AT1973">
        <v>39059</v>
      </c>
      <c r="AU1973">
        <v>87404</v>
      </c>
      <c r="AV1973">
        <v>100180.916030534</v>
      </c>
      <c r="AW1973">
        <v>8.16326530612244E-2</v>
      </c>
      <c r="AX1973">
        <v>0.87333333333333296</v>
      </c>
      <c r="AY1973">
        <v>40.5</v>
      </c>
      <c r="AZ1973">
        <v>0.14188532555879399</v>
      </c>
      <c r="BA1973">
        <v>0.109815354713313</v>
      </c>
      <c r="BB1973">
        <v>0.195928753180661</v>
      </c>
      <c r="BC1973">
        <v>1</v>
      </c>
      <c r="BD1973">
        <v>0</v>
      </c>
      <c r="BE1973">
        <v>1996</v>
      </c>
      <c r="BF1973">
        <v>23</v>
      </c>
      <c r="BG1973">
        <v>0.15603935599999999</v>
      </c>
      <c r="BH1973">
        <v>0</v>
      </c>
      <c r="BI1973">
        <v>0</v>
      </c>
    </row>
    <row r="1974" spans="1:61" x14ac:dyDescent="0.2">
      <c r="A1974">
        <v>1973</v>
      </c>
      <c r="B1974">
        <v>40138115001</v>
      </c>
      <c r="C1974">
        <v>4120000047</v>
      </c>
      <c r="D1974" t="s">
        <v>386</v>
      </c>
      <c r="E1974">
        <v>85225</v>
      </c>
      <c r="F1974">
        <v>454.83016773039299</v>
      </c>
      <c r="G1974">
        <v>16.3422131753</v>
      </c>
      <c r="H1974">
        <v>0.135882353993212</v>
      </c>
      <c r="I1974">
        <v>4.5</v>
      </c>
      <c r="J1974">
        <v>0.36237144199999999</v>
      </c>
      <c r="K1974">
        <v>0</v>
      </c>
      <c r="L1974">
        <v>0</v>
      </c>
      <c r="M1974">
        <v>0</v>
      </c>
      <c r="N1974">
        <v>119</v>
      </c>
      <c r="O1974">
        <v>65269.690103535097</v>
      </c>
      <c r="P1974">
        <v>548.48479078600917</v>
      </c>
      <c r="Q1974">
        <v>40043.1219337527</v>
      </c>
      <c r="R1974">
        <f>Q1974/AJ1974</f>
        <v>15.365741340657214</v>
      </c>
      <c r="S1974">
        <v>1</v>
      </c>
      <c r="T1974">
        <v>1</v>
      </c>
      <c r="U1974">
        <v>1</v>
      </c>
      <c r="V1974">
        <v>1</v>
      </c>
      <c r="W1974">
        <v>0</v>
      </c>
      <c r="X1974">
        <v>5</v>
      </c>
      <c r="Y1974">
        <v>0</v>
      </c>
      <c r="Z1974">
        <v>0</v>
      </c>
      <c r="AA1974">
        <v>0</v>
      </c>
      <c r="AB1974">
        <v>454.83016773039299</v>
      </c>
      <c r="AC1974">
        <v>113.739772280162</v>
      </c>
      <c r="AD1974">
        <v>40043.1219337527</v>
      </c>
      <c r="AE1974">
        <v>15.3657413406572</v>
      </c>
      <c r="AF1974">
        <v>9978.9826163125799</v>
      </c>
      <c r="AG1974">
        <v>3.8292335442488699</v>
      </c>
      <c r="AH1974">
        <v>30064.139317440098</v>
      </c>
      <c r="AI1974">
        <v>0.24920590938992601</v>
      </c>
      <c r="AJ1974">
        <v>2606</v>
      </c>
      <c r="AK1974">
        <v>5311.1279999999997</v>
      </c>
      <c r="AL1974">
        <v>0.70184190330007601</v>
      </c>
      <c r="AM1974">
        <v>0.29815809669992299</v>
      </c>
      <c r="AN1974">
        <v>0.105909439754412</v>
      </c>
      <c r="AO1974">
        <v>0</v>
      </c>
      <c r="AP1974">
        <v>0.14313123561013</v>
      </c>
      <c r="AQ1974">
        <v>0.142747505755947</v>
      </c>
      <c r="AR1974">
        <v>6.5437239738250996E-2</v>
      </c>
      <c r="AS1974">
        <v>0.52528256989886901</v>
      </c>
      <c r="AT1974">
        <v>41694</v>
      </c>
      <c r="AU1974">
        <v>117031</v>
      </c>
      <c r="AV1974">
        <v>119551.95968645001</v>
      </c>
      <c r="AW1974">
        <v>3.6139946174548299E-2</v>
      </c>
      <c r="AX1974">
        <v>0.80249480249480198</v>
      </c>
      <c r="AY1974">
        <v>40.200000000000003</v>
      </c>
      <c r="AZ1974">
        <v>0.29508825786646198</v>
      </c>
      <c r="BA1974">
        <v>9.9002302379124996E-2</v>
      </c>
      <c r="BB1974">
        <v>0.45576707726763699</v>
      </c>
      <c r="BC1974">
        <v>1</v>
      </c>
      <c r="BD1974">
        <v>0</v>
      </c>
      <c r="BE1974">
        <v>1998</v>
      </c>
      <c r="BF1974">
        <v>21</v>
      </c>
      <c r="BG1974">
        <v>0.17349763900000001</v>
      </c>
      <c r="BH1974">
        <v>0</v>
      </c>
      <c r="BI1974">
        <v>0</v>
      </c>
    </row>
    <row r="1975" spans="1:61" x14ac:dyDescent="0.2">
      <c r="A1975">
        <v>1974</v>
      </c>
      <c r="B1975">
        <v>40138116001</v>
      </c>
      <c r="C1975">
        <v>691840010</v>
      </c>
      <c r="D1975" t="s">
        <v>387</v>
      </c>
      <c r="E1975">
        <v>85286</v>
      </c>
      <c r="F1975">
        <v>478.340021635119</v>
      </c>
      <c r="G1975">
        <v>80.561767165899994</v>
      </c>
      <c r="H1975">
        <v>0.10997294662276599</v>
      </c>
      <c r="I1975">
        <v>5</v>
      </c>
      <c r="J1975">
        <v>9.7220040999999993E-2</v>
      </c>
      <c r="K1975">
        <v>0</v>
      </c>
      <c r="L1975">
        <v>0</v>
      </c>
      <c r="M1975">
        <v>0</v>
      </c>
      <c r="N1975">
        <v>109</v>
      </c>
      <c r="O1975">
        <v>34279.516484293403</v>
      </c>
      <c r="P1975">
        <v>314.49097692012299</v>
      </c>
      <c r="Q1975">
        <v>37153.411149301603</v>
      </c>
      <c r="R1975">
        <f>Q1975/AJ1975</f>
        <v>14.891146753227096</v>
      </c>
      <c r="S1975">
        <v>1</v>
      </c>
      <c r="T1975">
        <v>1</v>
      </c>
      <c r="U1975">
        <v>1</v>
      </c>
      <c r="V1975">
        <v>1</v>
      </c>
      <c r="W1975">
        <v>0</v>
      </c>
      <c r="X1975">
        <v>3</v>
      </c>
      <c r="Y1975">
        <v>2</v>
      </c>
      <c r="Z1975">
        <v>0.66666666666666596</v>
      </c>
      <c r="AA1975">
        <v>0</v>
      </c>
      <c r="AB1975">
        <v>478.340021635119</v>
      </c>
      <c r="AC1975">
        <v>96.666304126549207</v>
      </c>
      <c r="AD1975">
        <v>37153.411149301603</v>
      </c>
      <c r="AE1975">
        <v>14.891146753227</v>
      </c>
      <c r="AF1975">
        <v>4085.8701011758399</v>
      </c>
      <c r="AG1975">
        <v>1.6376232870444201</v>
      </c>
      <c r="AH1975">
        <v>33067.541048125699</v>
      </c>
      <c r="AI1975">
        <v>0.10997294662276599</v>
      </c>
      <c r="AJ1975">
        <v>2495</v>
      </c>
      <c r="AK1975">
        <v>4757.9260000000004</v>
      </c>
      <c r="AL1975">
        <v>0.57515030060120198</v>
      </c>
      <c r="AM1975">
        <v>0.42484969939879702</v>
      </c>
      <c r="AN1975">
        <v>0.107014028056112</v>
      </c>
      <c r="AO1975">
        <v>0</v>
      </c>
      <c r="AP1975">
        <v>0.144689378757515</v>
      </c>
      <c r="AQ1975">
        <v>0.16392785571142199</v>
      </c>
      <c r="AR1975">
        <v>7.5396825396825295E-2</v>
      </c>
      <c r="AS1975">
        <v>0.39021164021164001</v>
      </c>
      <c r="AT1975">
        <v>33775</v>
      </c>
      <c r="AU1975">
        <v>96250</v>
      </c>
      <c r="AV1975">
        <v>105869.49602121999</v>
      </c>
      <c r="AW1975">
        <v>8.8176352705410799E-2</v>
      </c>
      <c r="AX1975">
        <v>0.82095490716180297</v>
      </c>
      <c r="AY1975">
        <v>36.1</v>
      </c>
      <c r="AZ1975">
        <v>0.326653306613226</v>
      </c>
      <c r="BA1975">
        <v>9.1382765531062102E-2</v>
      </c>
      <c r="BB1975">
        <v>0.54244031830238704</v>
      </c>
      <c r="BC1975">
        <v>0.98938992042440299</v>
      </c>
      <c r="BD1975">
        <v>1.0610079575596801E-2</v>
      </c>
      <c r="BE1975">
        <v>1995</v>
      </c>
      <c r="BF1975">
        <v>24</v>
      </c>
      <c r="BG1975">
        <v>0.14740571299999999</v>
      </c>
      <c r="BH1975">
        <v>0</v>
      </c>
      <c r="BI1975">
        <v>0</v>
      </c>
    </row>
    <row r="1976" spans="1:61" x14ac:dyDescent="0.2">
      <c r="A1976">
        <v>1975</v>
      </c>
      <c r="B1976">
        <v>40138116002</v>
      </c>
      <c r="C1976">
        <v>691840010</v>
      </c>
      <c r="D1976" t="s">
        <v>387</v>
      </c>
      <c r="E1976">
        <v>85286</v>
      </c>
      <c r="F1976">
        <v>1038.3658078953699</v>
      </c>
      <c r="G1976">
        <v>80.561767165899994</v>
      </c>
      <c r="H1976">
        <v>6.7800607560955004E-2</v>
      </c>
      <c r="I1976">
        <v>5</v>
      </c>
      <c r="J1976">
        <v>9.7220040999999993E-2</v>
      </c>
      <c r="K1976">
        <v>0</v>
      </c>
      <c r="L1976">
        <v>0</v>
      </c>
      <c r="M1976">
        <v>0</v>
      </c>
      <c r="N1976">
        <v>75</v>
      </c>
      <c r="O1976">
        <v>25183.682540688002</v>
      </c>
      <c r="P1976">
        <v>335.78243387584001</v>
      </c>
      <c r="Q1976">
        <v>16073.4467839593</v>
      </c>
      <c r="R1976">
        <f>Q1976/AJ1976</f>
        <v>13.644691667198048</v>
      </c>
      <c r="S1976">
        <v>1</v>
      </c>
      <c r="T1976">
        <v>0</v>
      </c>
      <c r="U1976">
        <v>2</v>
      </c>
      <c r="V1976">
        <v>0</v>
      </c>
      <c r="W1976">
        <v>1</v>
      </c>
      <c r="X1976">
        <v>3</v>
      </c>
      <c r="Y1976">
        <v>0</v>
      </c>
      <c r="Z1976">
        <v>0</v>
      </c>
      <c r="AA1976">
        <v>0</v>
      </c>
      <c r="AB1976">
        <v>895.87549088694504</v>
      </c>
      <c r="AC1976">
        <v>37.612864375909098</v>
      </c>
      <c r="AD1976">
        <v>16073.4467839593</v>
      </c>
      <c r="AE1976">
        <v>13.644691667198099</v>
      </c>
      <c r="AF1976">
        <v>672.93934417959895</v>
      </c>
      <c r="AG1976">
        <v>0.57125580999965897</v>
      </c>
      <c r="AH1976">
        <v>15400.5074397797</v>
      </c>
      <c r="AI1976">
        <v>4.1866523915154497E-2</v>
      </c>
      <c r="AJ1976">
        <v>1178</v>
      </c>
      <c r="AK1976">
        <v>4535.5230000000001</v>
      </c>
      <c r="AL1976">
        <v>0.77758913412563602</v>
      </c>
      <c r="AM1976">
        <v>0.22241086587436301</v>
      </c>
      <c r="AN1976">
        <v>8.5738539898132404E-2</v>
      </c>
      <c r="AO1976">
        <v>3.5653650254668899E-2</v>
      </c>
      <c r="AP1976">
        <v>4.41426146010186E-2</v>
      </c>
      <c r="AQ1976">
        <v>0.17232597623089899</v>
      </c>
      <c r="AR1976">
        <v>2.2962112514351301E-2</v>
      </c>
      <c r="AS1976">
        <v>0.42939150401836901</v>
      </c>
      <c r="AT1976">
        <v>46024</v>
      </c>
      <c r="AU1976">
        <v>86691</v>
      </c>
      <c r="AV1976">
        <v>116928.07424594001</v>
      </c>
      <c r="AW1976">
        <v>6.8760611205432906E-2</v>
      </c>
      <c r="AX1976">
        <v>0.62195121951219501</v>
      </c>
      <c r="AY1976">
        <v>39.5</v>
      </c>
      <c r="AZ1976">
        <v>0.16213921901528</v>
      </c>
      <c r="BA1976">
        <v>0.12903225806451599</v>
      </c>
      <c r="BB1976">
        <v>0.33178654292343301</v>
      </c>
      <c r="BC1976">
        <v>1</v>
      </c>
      <c r="BD1976">
        <v>0</v>
      </c>
      <c r="BE1976">
        <v>1994</v>
      </c>
      <c r="BF1976">
        <v>25</v>
      </c>
      <c r="BG1976">
        <v>0.16977655999999999</v>
      </c>
      <c r="BH1976">
        <v>7502.1311040000001</v>
      </c>
      <c r="BI1976">
        <v>1.1154651999999999E-2</v>
      </c>
    </row>
    <row r="1977" spans="1:61" x14ac:dyDescent="0.2">
      <c r="A1977">
        <v>1976</v>
      </c>
      <c r="B1977">
        <v>40138116003</v>
      </c>
      <c r="C1977">
        <v>691840010</v>
      </c>
      <c r="D1977" t="s">
        <v>387</v>
      </c>
      <c r="E1977">
        <v>85286</v>
      </c>
      <c r="F1977">
        <v>318.91100292660002</v>
      </c>
      <c r="G1977">
        <v>80.561767165899994</v>
      </c>
      <c r="H1977">
        <v>0.11742687719525</v>
      </c>
      <c r="I1977">
        <v>5</v>
      </c>
      <c r="J1977">
        <v>9.7220040999999993E-2</v>
      </c>
      <c r="K1977">
        <v>0</v>
      </c>
      <c r="L1977">
        <v>0</v>
      </c>
      <c r="M1977">
        <v>0</v>
      </c>
      <c r="N1977">
        <v>43</v>
      </c>
      <c r="O1977">
        <v>23192.729442051801</v>
      </c>
      <c r="P1977">
        <v>539.36580097794888</v>
      </c>
      <c r="Q1977">
        <v>10431.621882720099</v>
      </c>
      <c r="R1977">
        <f>Q1977/AJ1977</f>
        <v>13.40825434796928</v>
      </c>
      <c r="S1977">
        <v>1</v>
      </c>
      <c r="T1977">
        <v>1</v>
      </c>
      <c r="U1977">
        <v>1</v>
      </c>
      <c r="V1977">
        <v>1</v>
      </c>
      <c r="W1977">
        <v>0</v>
      </c>
      <c r="X1977">
        <v>8</v>
      </c>
      <c r="Y1977">
        <v>3</v>
      </c>
      <c r="Z1977">
        <v>0.375</v>
      </c>
      <c r="AA1977">
        <v>0</v>
      </c>
      <c r="AB1977">
        <v>318.91100292660002</v>
      </c>
      <c r="AC1977">
        <v>131.22693972639701</v>
      </c>
      <c r="AD1977">
        <v>10431.621882720099</v>
      </c>
      <c r="AE1977">
        <v>13.408254347969301</v>
      </c>
      <c r="AF1977">
        <v>1550.92679413521</v>
      </c>
      <c r="AG1977">
        <v>1.9934791698395999</v>
      </c>
      <c r="AH1977">
        <v>8880.6950885849092</v>
      </c>
      <c r="AI1977">
        <v>0.14867551868461601</v>
      </c>
      <c r="AJ1977">
        <v>778</v>
      </c>
      <c r="AK1977">
        <v>3548.1849999999999</v>
      </c>
      <c r="AL1977">
        <v>0.92030848329048798</v>
      </c>
      <c r="AM1977">
        <v>7.9691516709511495E-2</v>
      </c>
      <c r="AN1977">
        <v>2.31362467866323E-2</v>
      </c>
      <c r="AO1977">
        <v>0</v>
      </c>
      <c r="AP1977">
        <v>5.6555269922879098E-2</v>
      </c>
      <c r="AQ1977">
        <v>0.30205655526992198</v>
      </c>
      <c r="AR1977">
        <v>2.5036818851251801E-2</v>
      </c>
      <c r="AS1977">
        <v>0.42562592047128101</v>
      </c>
      <c r="AT1977">
        <v>42547</v>
      </c>
      <c r="AU1977">
        <v>73988</v>
      </c>
      <c r="AV1977">
        <v>88560.997067448698</v>
      </c>
      <c r="AW1977">
        <v>7.7120822622107604E-3</v>
      </c>
      <c r="AX1977">
        <v>0.65122615803814698</v>
      </c>
      <c r="AY1977">
        <v>47.4</v>
      </c>
      <c r="AZ1977">
        <v>0.12724935732647799</v>
      </c>
      <c r="BA1977">
        <v>0.22879177377891999</v>
      </c>
      <c r="BB1977">
        <v>0.15249266862169999</v>
      </c>
      <c r="BC1977">
        <v>0.92668621700879705</v>
      </c>
      <c r="BD1977">
        <v>7.3313782991202295E-2</v>
      </c>
      <c r="BE1977">
        <v>1992</v>
      </c>
      <c r="BF1977">
        <v>27</v>
      </c>
      <c r="BG1977">
        <v>0.174220297</v>
      </c>
      <c r="BH1977">
        <v>16504.425719999999</v>
      </c>
      <c r="BI1977">
        <v>2.9065661999999999E-2</v>
      </c>
    </row>
    <row r="1978" spans="1:61" x14ac:dyDescent="0.2">
      <c r="A1978">
        <v>1977</v>
      </c>
      <c r="B1978">
        <v>40138117001</v>
      </c>
      <c r="C1978">
        <v>4120000062</v>
      </c>
      <c r="D1978" t="s">
        <v>388</v>
      </c>
      <c r="E1978">
        <v>85225</v>
      </c>
      <c r="F1978">
        <v>455.394981164385</v>
      </c>
      <c r="G1978">
        <v>9.7090591377899997</v>
      </c>
      <c r="H1978">
        <v>0.10565377667135099</v>
      </c>
      <c r="I1978">
        <v>4.5</v>
      </c>
      <c r="J1978">
        <v>0.231232879</v>
      </c>
      <c r="K1978">
        <v>0</v>
      </c>
      <c r="L1978">
        <v>0</v>
      </c>
      <c r="M1978">
        <v>0</v>
      </c>
      <c r="N1978">
        <v>106</v>
      </c>
      <c r="O1978">
        <v>57968.567930130099</v>
      </c>
      <c r="P1978">
        <v>546.8732823597179</v>
      </c>
      <c r="Q1978">
        <v>25949.898534927499</v>
      </c>
      <c r="R1978">
        <f>Q1978/AJ1978</f>
        <v>18.223243353179424</v>
      </c>
      <c r="S1978">
        <v>1</v>
      </c>
      <c r="T1978">
        <v>1</v>
      </c>
      <c r="U1978">
        <v>1</v>
      </c>
      <c r="V1978">
        <v>1</v>
      </c>
      <c r="W1978">
        <v>0</v>
      </c>
      <c r="X1978">
        <v>5</v>
      </c>
      <c r="Y1978">
        <v>2</v>
      </c>
      <c r="Z1978">
        <v>0.4</v>
      </c>
      <c r="AA1978">
        <v>0</v>
      </c>
      <c r="AB1978">
        <v>455.394981164385</v>
      </c>
      <c r="AC1978">
        <v>114.27577683904801</v>
      </c>
      <c r="AD1978">
        <v>25949.898534927499</v>
      </c>
      <c r="AE1978">
        <v>18.223243353179399</v>
      </c>
      <c r="AF1978">
        <v>5743.51860891047</v>
      </c>
      <c r="AG1978">
        <v>4.0333698096281401</v>
      </c>
      <c r="AH1978">
        <v>20206.379926017002</v>
      </c>
      <c r="AI1978">
        <v>0.221331062284499</v>
      </c>
      <c r="AJ1978">
        <v>1424</v>
      </c>
      <c r="AK1978">
        <v>2593</v>
      </c>
      <c r="AL1978">
        <v>0.67626404494381998</v>
      </c>
      <c r="AM1978">
        <v>0.32373595505617903</v>
      </c>
      <c r="AN1978">
        <v>0.14044943820224701</v>
      </c>
      <c r="AO1978">
        <v>0</v>
      </c>
      <c r="AP1978">
        <v>5.8988764044943798E-2</v>
      </c>
      <c r="AQ1978">
        <v>0.174157303370786</v>
      </c>
      <c r="AR1978">
        <v>3.6789297658862803E-2</v>
      </c>
      <c r="AS1978">
        <v>0.45596432552954202</v>
      </c>
      <c r="AT1978">
        <v>39251</v>
      </c>
      <c r="AU1978">
        <v>115652</v>
      </c>
      <c r="AV1978">
        <v>116429.07949790799</v>
      </c>
      <c r="AW1978">
        <v>0.125702247191011</v>
      </c>
      <c r="AX1978">
        <v>0.82008368200836801</v>
      </c>
      <c r="AY1978">
        <v>37.5</v>
      </c>
      <c r="AZ1978">
        <v>0.29002808988764001</v>
      </c>
      <c r="BA1978">
        <v>5.8988764044943798E-2</v>
      </c>
      <c r="BB1978">
        <v>0.48953974895397401</v>
      </c>
      <c r="BC1978">
        <v>0.98326359832635901</v>
      </c>
      <c r="BD1978">
        <v>1.67364016736401E-2</v>
      </c>
      <c r="BE1978">
        <v>1998</v>
      </c>
      <c r="BF1978">
        <v>21</v>
      </c>
      <c r="BG1978">
        <v>0.13432824300000001</v>
      </c>
      <c r="BH1978">
        <v>0</v>
      </c>
      <c r="BI1978">
        <v>0</v>
      </c>
    </row>
    <row r="1979" spans="1:61" x14ac:dyDescent="0.2">
      <c r="A1979">
        <v>1978</v>
      </c>
      <c r="B1979">
        <v>40138117002</v>
      </c>
      <c r="C1979">
        <v>4120000062</v>
      </c>
      <c r="D1979" t="s">
        <v>388</v>
      </c>
      <c r="E1979">
        <v>85225</v>
      </c>
      <c r="F1979">
        <v>298.53641311647999</v>
      </c>
      <c r="G1979">
        <v>9.7090591377899997</v>
      </c>
      <c r="H1979">
        <v>0.14639739404295901</v>
      </c>
      <c r="I1979">
        <v>4.5</v>
      </c>
      <c r="J1979">
        <v>0.231232879</v>
      </c>
      <c r="K1979">
        <v>0</v>
      </c>
      <c r="L1979">
        <v>0</v>
      </c>
      <c r="M1979">
        <v>0</v>
      </c>
      <c r="N1979">
        <v>84</v>
      </c>
      <c r="O1979">
        <v>30971.547317222099</v>
      </c>
      <c r="P1979">
        <v>368.7088966335964</v>
      </c>
      <c r="Q1979">
        <v>23317.2075149255</v>
      </c>
      <c r="R1979">
        <f>Q1979/AJ1979</f>
        <v>16.248925097509058</v>
      </c>
      <c r="S1979">
        <v>1</v>
      </c>
      <c r="T1979">
        <v>1</v>
      </c>
      <c r="U1979">
        <v>1</v>
      </c>
      <c r="V1979">
        <v>1</v>
      </c>
      <c r="W1979">
        <v>0</v>
      </c>
      <c r="X1979">
        <v>6</v>
      </c>
      <c r="Y1979">
        <v>2</v>
      </c>
      <c r="Z1979">
        <v>0.33333333333333298</v>
      </c>
      <c r="AA1979">
        <v>0</v>
      </c>
      <c r="AB1979">
        <v>298.53641311647999</v>
      </c>
      <c r="AC1979">
        <v>117.789977281828</v>
      </c>
      <c r="AD1979">
        <v>23317.2075149255</v>
      </c>
      <c r="AE1979">
        <v>16.248925097509101</v>
      </c>
      <c r="AF1979">
        <v>6046.3770440116996</v>
      </c>
      <c r="AG1979">
        <v>4.2135031665586702</v>
      </c>
      <c r="AH1979">
        <v>17270.830470913799</v>
      </c>
      <c r="AI1979">
        <v>0.259309655332498</v>
      </c>
      <c r="AJ1979">
        <v>1435</v>
      </c>
      <c r="AK1979">
        <v>6880.2830000000004</v>
      </c>
      <c r="AL1979">
        <v>0.76655052264808299</v>
      </c>
      <c r="AM1979">
        <v>0.23344947735191601</v>
      </c>
      <c r="AN1979">
        <v>2.7177700348432001E-2</v>
      </c>
      <c r="AO1979">
        <v>0.104529616724738</v>
      </c>
      <c r="AP1979">
        <v>6.2717770034843197E-3</v>
      </c>
      <c r="AQ1979">
        <v>0.29337979094076599</v>
      </c>
      <c r="AR1979">
        <v>0.1953125</v>
      </c>
      <c r="AS1979">
        <v>0.232421875</v>
      </c>
      <c r="AT1979">
        <v>24248</v>
      </c>
      <c r="AU1979">
        <v>48656</v>
      </c>
      <c r="AV1979">
        <v>59231.858407079701</v>
      </c>
      <c r="AW1979">
        <v>0.22088920254057801</v>
      </c>
      <c r="AX1979">
        <v>0.74496644295301995</v>
      </c>
      <c r="AY1979">
        <v>40.5</v>
      </c>
      <c r="AZ1979">
        <v>0.225087108013937</v>
      </c>
      <c r="BA1979">
        <v>9.7560975609756101E-2</v>
      </c>
      <c r="BB1979">
        <v>0.30088495575221202</v>
      </c>
      <c r="BC1979">
        <v>0.98230088495575196</v>
      </c>
      <c r="BD1979">
        <v>1.7699115044247701E-2</v>
      </c>
      <c r="BE1979">
        <v>1983</v>
      </c>
      <c r="BF1979">
        <v>36</v>
      </c>
      <c r="BG1979">
        <v>0.12145684800000001</v>
      </c>
      <c r="BH1979">
        <v>0</v>
      </c>
      <c r="BI1979">
        <v>0</v>
      </c>
    </row>
    <row r="1980" spans="1:61" x14ac:dyDescent="0.2">
      <c r="A1980">
        <v>1979</v>
      </c>
      <c r="B1980">
        <v>40138117003</v>
      </c>
      <c r="C1980">
        <v>4120000062</v>
      </c>
      <c r="D1980" t="s">
        <v>388</v>
      </c>
      <c r="E1980">
        <v>85225</v>
      </c>
      <c r="F1980">
        <v>483.93988794872598</v>
      </c>
      <c r="G1980">
        <v>9.7090591377899997</v>
      </c>
      <c r="H1980">
        <v>0.107827251837051</v>
      </c>
      <c r="I1980">
        <v>4.5</v>
      </c>
      <c r="J1980">
        <v>0.231232879</v>
      </c>
      <c r="K1980">
        <v>0</v>
      </c>
      <c r="L1980">
        <v>0</v>
      </c>
      <c r="M1980">
        <v>0</v>
      </c>
      <c r="N1980">
        <v>63</v>
      </c>
      <c r="O1980">
        <v>20537.554776127701</v>
      </c>
      <c r="P1980">
        <v>325.99293295440793</v>
      </c>
      <c r="Q1980">
        <v>16495.029963957699</v>
      </c>
      <c r="R1980">
        <f>Q1980/AJ1980</f>
        <v>10.446504093703419</v>
      </c>
      <c r="S1980">
        <v>1</v>
      </c>
      <c r="T1980">
        <v>1</v>
      </c>
      <c r="U1980">
        <v>1</v>
      </c>
      <c r="V1980">
        <v>1</v>
      </c>
      <c r="W1980">
        <v>0</v>
      </c>
      <c r="X1980">
        <v>2</v>
      </c>
      <c r="Y1980">
        <v>0</v>
      </c>
      <c r="Z1980">
        <v>0</v>
      </c>
      <c r="AA1980">
        <v>0</v>
      </c>
      <c r="AB1980">
        <v>483.93988794872598</v>
      </c>
      <c r="AC1980">
        <v>26.062815819586401</v>
      </c>
      <c r="AD1980">
        <v>16495.029963957699</v>
      </c>
      <c r="AE1980">
        <v>10.4465040937034</v>
      </c>
      <c r="AF1980">
        <v>2373.9448704101101</v>
      </c>
      <c r="AG1980">
        <v>1.5034483029829699</v>
      </c>
      <c r="AH1980">
        <v>14121.085093547599</v>
      </c>
      <c r="AI1980">
        <v>0.14391879709204899</v>
      </c>
      <c r="AJ1980">
        <v>1579</v>
      </c>
      <c r="AK1980">
        <v>6327.8249999999998</v>
      </c>
      <c r="AL1980">
        <v>0.84483850538315297</v>
      </c>
      <c r="AM1980">
        <v>0.155161494616846</v>
      </c>
      <c r="AN1980">
        <v>0</v>
      </c>
      <c r="AO1980">
        <v>3.1665611146295097E-2</v>
      </c>
      <c r="AP1980">
        <v>1.3932868904369801E-2</v>
      </c>
      <c r="AQ1980">
        <v>0.24825839138695299</v>
      </c>
      <c r="AR1980">
        <v>0.25168350168350101</v>
      </c>
      <c r="AS1980">
        <v>0.25084175084174998</v>
      </c>
      <c r="AT1980">
        <v>25640</v>
      </c>
      <c r="AU1980">
        <v>38750</v>
      </c>
      <c r="AV1980">
        <v>56542.135642135603</v>
      </c>
      <c r="AW1980">
        <v>0.164027865737808</v>
      </c>
      <c r="AX1980">
        <v>0.72052980132450295</v>
      </c>
      <c r="AY1980">
        <v>51.4</v>
      </c>
      <c r="AZ1980">
        <v>0.14059531348955001</v>
      </c>
      <c r="BA1980">
        <v>0.26915769474350798</v>
      </c>
      <c r="BB1980">
        <v>0.157287157287157</v>
      </c>
      <c r="BC1980">
        <v>0.95526695526695504</v>
      </c>
      <c r="BD1980">
        <v>4.4733044733044701E-2</v>
      </c>
      <c r="BE1980">
        <v>1983</v>
      </c>
      <c r="BF1980">
        <v>36</v>
      </c>
      <c r="BG1980">
        <v>0.105194354</v>
      </c>
      <c r="BH1980">
        <v>0</v>
      </c>
      <c r="BI1980">
        <v>0</v>
      </c>
    </row>
    <row r="1981" spans="1:61" x14ac:dyDescent="0.2">
      <c r="A1981">
        <v>1980</v>
      </c>
      <c r="B1981">
        <v>40138118001</v>
      </c>
      <c r="C1981">
        <v>4120000016</v>
      </c>
      <c r="D1981" t="s">
        <v>390</v>
      </c>
      <c r="E1981">
        <v>85286</v>
      </c>
      <c r="F1981">
        <v>2721.29014011648</v>
      </c>
      <c r="G1981">
        <v>12.4518166358</v>
      </c>
      <c r="H1981">
        <v>0.101483447571279</v>
      </c>
      <c r="I1981">
        <v>4.4000000000000004</v>
      </c>
      <c r="J1981">
        <v>0.33221329999999999</v>
      </c>
      <c r="K1981">
        <v>0</v>
      </c>
      <c r="L1981">
        <v>0</v>
      </c>
      <c r="M1981">
        <v>0</v>
      </c>
      <c r="N1981">
        <v>50</v>
      </c>
      <c r="O1981">
        <v>19694.920306745302</v>
      </c>
      <c r="P1981">
        <v>393.89840613490605</v>
      </c>
      <c r="Q1981">
        <v>7629.7712784683099</v>
      </c>
      <c r="R1981">
        <f>Q1981/AJ1981</f>
        <v>9.2370112330124812</v>
      </c>
      <c r="S1981">
        <v>0</v>
      </c>
      <c r="T1981">
        <v>0</v>
      </c>
      <c r="U1981">
        <v>3</v>
      </c>
      <c r="X1981">
        <v>0</v>
      </c>
      <c r="Y1981">
        <v>0</v>
      </c>
      <c r="Z1981">
        <v>0</v>
      </c>
      <c r="AA1981">
        <v>1</v>
      </c>
      <c r="AB1981">
        <v>1662.9839071567001</v>
      </c>
      <c r="AC1981">
        <v>0</v>
      </c>
      <c r="AD1981">
        <v>7629.7712784683099</v>
      </c>
      <c r="AE1981">
        <v>9.2370112330124794</v>
      </c>
      <c r="AF1981">
        <v>0</v>
      </c>
      <c r="AG1981">
        <v>0</v>
      </c>
      <c r="AH1981">
        <v>7629.7712784683099</v>
      </c>
      <c r="AI1981">
        <v>0</v>
      </c>
      <c r="AJ1981">
        <v>826</v>
      </c>
      <c r="AK1981">
        <v>1790.4079999999999</v>
      </c>
      <c r="AL1981">
        <v>0.62711864406779605</v>
      </c>
      <c r="AM1981">
        <v>0.37288135593220301</v>
      </c>
      <c r="AN1981">
        <v>6.2953995157384895E-2</v>
      </c>
      <c r="AO1981">
        <v>0</v>
      </c>
      <c r="AP1981">
        <v>0.24576271186440601</v>
      </c>
      <c r="AQ1981">
        <v>7.1428571428571397E-2</v>
      </c>
      <c r="AR1981">
        <v>8.6505190311418595E-2</v>
      </c>
      <c r="AS1981">
        <v>0.56401384083044903</v>
      </c>
      <c r="AT1981">
        <v>45369</v>
      </c>
      <c r="AU1981">
        <v>70365</v>
      </c>
      <c r="AV1981">
        <v>102219.55922865</v>
      </c>
      <c r="AW1981">
        <v>9.5641646489104101E-2</v>
      </c>
      <c r="AX1981">
        <v>0.20049504950495001</v>
      </c>
      <c r="AY1981">
        <v>30.3</v>
      </c>
      <c r="AZ1981">
        <v>0.23244552058111301</v>
      </c>
      <c r="BA1981">
        <v>7.1428571428571397E-2</v>
      </c>
      <c r="BB1981">
        <v>0.35261707988980701</v>
      </c>
      <c r="BC1981">
        <v>1</v>
      </c>
      <c r="BD1981">
        <v>0</v>
      </c>
      <c r="BE1981">
        <v>2005</v>
      </c>
      <c r="BF1981">
        <v>14</v>
      </c>
      <c r="BG1981">
        <v>0.122002861</v>
      </c>
      <c r="BH1981">
        <v>0</v>
      </c>
      <c r="BI1981">
        <v>0</v>
      </c>
    </row>
    <row r="1982" spans="1:61" x14ac:dyDescent="0.2">
      <c r="A1982">
        <v>1981</v>
      </c>
      <c r="B1982">
        <v>40138119001</v>
      </c>
      <c r="C1982">
        <v>4120000008</v>
      </c>
      <c r="D1982" t="s">
        <v>389</v>
      </c>
      <c r="E1982">
        <v>85286</v>
      </c>
      <c r="F1982">
        <v>300.47963255172402</v>
      </c>
      <c r="G1982">
        <v>10.6091912417</v>
      </c>
      <c r="H1982">
        <v>0.114066281798872</v>
      </c>
      <c r="I1982">
        <v>4.5</v>
      </c>
      <c r="J1982">
        <v>0.37927820200000001</v>
      </c>
      <c r="K1982">
        <v>0</v>
      </c>
      <c r="L1982">
        <v>0</v>
      </c>
      <c r="M1982">
        <v>0</v>
      </c>
      <c r="N1982">
        <v>79</v>
      </c>
      <c r="O1982">
        <v>46813.089073200397</v>
      </c>
      <c r="P1982">
        <v>592.57074776203035</v>
      </c>
      <c r="Q1982">
        <v>16433.197630266801</v>
      </c>
      <c r="R1982">
        <f>Q1982/AJ1982</f>
        <v>15.286695470015628</v>
      </c>
      <c r="S1982">
        <v>1</v>
      </c>
      <c r="T1982">
        <v>1</v>
      </c>
      <c r="U1982">
        <v>1</v>
      </c>
      <c r="V1982">
        <v>1</v>
      </c>
      <c r="W1982">
        <v>0</v>
      </c>
      <c r="X1982">
        <v>2</v>
      </c>
      <c r="Y1982">
        <v>0</v>
      </c>
      <c r="Z1982">
        <v>0</v>
      </c>
      <c r="AA1982">
        <v>0</v>
      </c>
      <c r="AB1982">
        <v>300.47963255172402</v>
      </c>
      <c r="AC1982">
        <v>40.013837389993199</v>
      </c>
      <c r="AD1982">
        <v>16433.197630266801</v>
      </c>
      <c r="AE1982">
        <v>15.2866954700156</v>
      </c>
      <c r="AF1982">
        <v>2665.1322672415299</v>
      </c>
      <c r="AG1982">
        <v>2.4791928067362998</v>
      </c>
      <c r="AH1982">
        <v>13768.0653630253</v>
      </c>
      <c r="AI1982">
        <v>0.16217977335907199</v>
      </c>
      <c r="AJ1982">
        <v>1075</v>
      </c>
      <c r="AK1982">
        <v>5212.9709999999995</v>
      </c>
      <c r="AL1982">
        <v>0.466046511627907</v>
      </c>
      <c r="AM1982">
        <v>0.533953488372093</v>
      </c>
      <c r="AN1982">
        <v>0.34697674418604602</v>
      </c>
      <c r="AO1982">
        <v>0</v>
      </c>
      <c r="AP1982">
        <v>0.17674418604651099</v>
      </c>
      <c r="AQ1982">
        <v>0</v>
      </c>
      <c r="AR1982">
        <v>7.3627844712182006E-2</v>
      </c>
      <c r="AS1982">
        <v>0.61311914323962502</v>
      </c>
      <c r="AT1982">
        <v>56965</v>
      </c>
      <c r="AU1982">
        <v>131905</v>
      </c>
      <c r="AV1982">
        <v>155741.282051282</v>
      </c>
      <c r="AW1982">
        <v>0.100465116279069</v>
      </c>
      <c r="AX1982">
        <v>0.84102564102564104</v>
      </c>
      <c r="AY1982">
        <v>37.799999999999997</v>
      </c>
      <c r="AZ1982">
        <v>0.30511627906976702</v>
      </c>
      <c r="BA1982">
        <v>0.12372093023255799</v>
      </c>
      <c r="BB1982">
        <v>0.47179487179487101</v>
      </c>
      <c r="BC1982">
        <v>0.97435897435897401</v>
      </c>
      <c r="BD1982">
        <v>2.5641025641025599E-2</v>
      </c>
      <c r="BE1982">
        <v>1999</v>
      </c>
      <c r="BF1982">
        <v>20</v>
      </c>
      <c r="BG1982">
        <v>0.14788965000000001</v>
      </c>
      <c r="BH1982">
        <v>0</v>
      </c>
      <c r="BI1982">
        <v>0</v>
      </c>
    </row>
    <row r="1983" spans="1:61" x14ac:dyDescent="0.2">
      <c r="A1983">
        <v>1982</v>
      </c>
      <c r="B1983">
        <v>40138119002</v>
      </c>
      <c r="C1983">
        <v>4120000008</v>
      </c>
      <c r="D1983" t="s">
        <v>389</v>
      </c>
      <c r="E1983">
        <v>85286</v>
      </c>
      <c r="F1983">
        <v>266.96710871392099</v>
      </c>
      <c r="G1983">
        <v>10.6091912417</v>
      </c>
      <c r="H1983">
        <v>0.217467866737314</v>
      </c>
      <c r="I1983">
        <v>4.5</v>
      </c>
      <c r="J1983">
        <v>0.37927820200000001</v>
      </c>
      <c r="K1983">
        <v>0</v>
      </c>
      <c r="L1983">
        <v>0</v>
      </c>
      <c r="M1983">
        <v>0</v>
      </c>
      <c r="N1983">
        <v>79</v>
      </c>
      <c r="O1983">
        <v>42728.630328261301</v>
      </c>
      <c r="P1983">
        <v>540.86873833242157</v>
      </c>
      <c r="Q1983">
        <v>21423.5145085476</v>
      </c>
      <c r="R1983">
        <f>Q1983/AJ1983</f>
        <v>16.517744416767616</v>
      </c>
      <c r="S1983">
        <v>1</v>
      </c>
      <c r="T1983">
        <v>1</v>
      </c>
      <c r="U1983">
        <v>1</v>
      </c>
      <c r="V1983">
        <v>1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266.96710871392099</v>
      </c>
      <c r="AC1983">
        <v>10.613948041670399</v>
      </c>
      <c r="AD1983">
        <v>21423.5145085476</v>
      </c>
      <c r="AE1983">
        <v>16.517744416767599</v>
      </c>
      <c r="AF1983">
        <v>4658.9259981897603</v>
      </c>
      <c r="AG1983">
        <v>3.5920786416266401</v>
      </c>
      <c r="AH1983">
        <v>16764.588510357898</v>
      </c>
      <c r="AI1983">
        <v>0.217467866737314</v>
      </c>
      <c r="AJ1983">
        <v>1297</v>
      </c>
      <c r="AK1983">
        <v>4352.2280000000001</v>
      </c>
      <c r="AL1983">
        <v>0.70855821125674601</v>
      </c>
      <c r="AM1983">
        <v>0.29144178874325299</v>
      </c>
      <c r="AN1983">
        <v>1.9275250578257502E-2</v>
      </c>
      <c r="AO1983">
        <v>0</v>
      </c>
      <c r="AP1983">
        <v>0.17656129529683801</v>
      </c>
      <c r="AQ1983">
        <v>0.120277563608326</v>
      </c>
      <c r="AR1983">
        <v>3.5914702581369203E-2</v>
      </c>
      <c r="AS1983">
        <v>0.75869809203142502</v>
      </c>
      <c r="AT1983">
        <v>68779</v>
      </c>
      <c r="AU1983">
        <v>161042</v>
      </c>
      <c r="AV1983">
        <v>205660.465116279</v>
      </c>
      <c r="AW1983">
        <v>2.8527370855821101E-2</v>
      </c>
      <c r="AX1983">
        <v>0.78644763860369604</v>
      </c>
      <c r="AY1983">
        <v>45.3</v>
      </c>
      <c r="AZ1983">
        <v>0.20894371626831101</v>
      </c>
      <c r="BA1983">
        <v>0.12490362374710801</v>
      </c>
      <c r="BB1983">
        <v>0.28837209302325501</v>
      </c>
      <c r="BC1983">
        <v>0.96976744186046504</v>
      </c>
      <c r="BD1983">
        <v>3.02325581395348E-2</v>
      </c>
      <c r="BE1983">
        <v>2001</v>
      </c>
      <c r="BF1983">
        <v>18</v>
      </c>
      <c r="BG1983">
        <v>0.17175836899999999</v>
      </c>
      <c r="BH1983">
        <v>0</v>
      </c>
      <c r="BI1983">
        <v>0</v>
      </c>
    </row>
    <row r="1984" spans="1:61" x14ac:dyDescent="0.2">
      <c r="A1984">
        <v>1983</v>
      </c>
      <c r="B1984">
        <v>40138119003</v>
      </c>
      <c r="C1984">
        <v>4120000008</v>
      </c>
      <c r="D1984" t="s">
        <v>389</v>
      </c>
      <c r="E1984">
        <v>85286</v>
      </c>
      <c r="F1984">
        <v>508.09373939273598</v>
      </c>
      <c r="G1984">
        <v>10.6091912417</v>
      </c>
      <c r="H1984">
        <v>0.10473645110178501</v>
      </c>
      <c r="I1984">
        <v>4.5</v>
      </c>
      <c r="J1984">
        <v>0.37927820200000001</v>
      </c>
      <c r="K1984">
        <v>0</v>
      </c>
      <c r="L1984">
        <v>0</v>
      </c>
      <c r="M1984">
        <v>0</v>
      </c>
      <c r="N1984">
        <v>76</v>
      </c>
      <c r="O1984">
        <v>37108.962740998999</v>
      </c>
      <c r="P1984">
        <v>488.27582553946053</v>
      </c>
      <c r="Q1984">
        <v>12635.6228416139</v>
      </c>
      <c r="R1984">
        <f>Q1984/AJ1984</f>
        <v>11.931655185659963</v>
      </c>
      <c r="S1984">
        <v>1</v>
      </c>
      <c r="T1984">
        <v>1</v>
      </c>
      <c r="U1984">
        <v>1</v>
      </c>
      <c r="V1984">
        <v>1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508.09373939273598</v>
      </c>
      <c r="AC1984">
        <v>10.613948041670399</v>
      </c>
      <c r="AD1984">
        <v>12635.6228416139</v>
      </c>
      <c r="AE1984">
        <v>11.931655185659899</v>
      </c>
      <c r="AF1984">
        <v>1323.4102938912999</v>
      </c>
      <c r="AG1984">
        <v>1.2496792199162401</v>
      </c>
      <c r="AH1984">
        <v>11312.2125477226</v>
      </c>
      <c r="AI1984">
        <v>0.10473645110178501</v>
      </c>
      <c r="AJ1984">
        <v>1059</v>
      </c>
      <c r="AK1984">
        <v>3739.0120000000002</v>
      </c>
      <c r="AL1984">
        <v>0.910292728989612</v>
      </c>
      <c r="AM1984">
        <v>8.9707271010387099E-2</v>
      </c>
      <c r="AN1984">
        <v>0</v>
      </c>
      <c r="AO1984">
        <v>0</v>
      </c>
      <c r="AP1984">
        <v>2.4551463644948E-2</v>
      </c>
      <c r="AQ1984">
        <v>0.106704438149197</v>
      </c>
      <c r="AR1984">
        <v>3.1133250311332499E-2</v>
      </c>
      <c r="AS1984">
        <v>0.50311332503113304</v>
      </c>
      <c r="AT1984">
        <v>56290</v>
      </c>
      <c r="AU1984">
        <v>127368</v>
      </c>
      <c r="AV1984">
        <v>148660.659898477</v>
      </c>
      <c r="AW1984">
        <v>1.22757318224739E-2</v>
      </c>
      <c r="AX1984">
        <v>0.97715736040609102</v>
      </c>
      <c r="AY1984">
        <v>49.2</v>
      </c>
      <c r="AZ1984">
        <v>0.22662889518413501</v>
      </c>
      <c r="BA1984">
        <v>0.15014164305948999</v>
      </c>
      <c r="BB1984">
        <v>0.36294416243654798</v>
      </c>
      <c r="BC1984">
        <v>1</v>
      </c>
      <c r="BD1984">
        <v>0</v>
      </c>
      <c r="BE1984">
        <v>1995</v>
      </c>
      <c r="BF1984">
        <v>24</v>
      </c>
      <c r="BG1984">
        <v>0.13156547299999999</v>
      </c>
      <c r="BH1984">
        <v>9004.0478519999997</v>
      </c>
      <c r="BI1984">
        <v>1.2277659E-2</v>
      </c>
    </row>
    <row r="1985" spans="1:61" x14ac:dyDescent="0.2">
      <c r="A1985">
        <v>1984</v>
      </c>
      <c r="B1985">
        <v>40138119004</v>
      </c>
      <c r="C1985">
        <v>4274000003</v>
      </c>
      <c r="D1985" t="s">
        <v>315</v>
      </c>
      <c r="E1985">
        <v>85296</v>
      </c>
      <c r="F1985">
        <v>11582.581007344899</v>
      </c>
      <c r="G1985">
        <v>68.568113662399995</v>
      </c>
      <c r="H1985">
        <v>8.09296846415683E-2</v>
      </c>
      <c r="I1985">
        <v>4.5</v>
      </c>
      <c r="J1985">
        <v>0.29810765099999997</v>
      </c>
      <c r="K1985">
        <v>10499.795529999999</v>
      </c>
      <c r="L1985">
        <v>3.78E-2</v>
      </c>
      <c r="M1985">
        <v>1</v>
      </c>
      <c r="N1985">
        <v>75</v>
      </c>
      <c r="O1985">
        <v>29065.729465643199</v>
      </c>
      <c r="P1985">
        <v>387.54305954190932</v>
      </c>
      <c r="Q1985">
        <v>38884.073182918997</v>
      </c>
      <c r="R1985">
        <f>Q1985/AJ1985</f>
        <v>15.3147196466794</v>
      </c>
      <c r="S1985">
        <v>1</v>
      </c>
      <c r="T1985">
        <v>0</v>
      </c>
      <c r="U1985">
        <v>2</v>
      </c>
      <c r="V1985">
        <v>0</v>
      </c>
      <c r="W1985">
        <v>1</v>
      </c>
      <c r="X1985">
        <v>1</v>
      </c>
      <c r="Y1985">
        <v>0</v>
      </c>
      <c r="Z1985">
        <v>0</v>
      </c>
      <c r="AA1985">
        <v>0</v>
      </c>
      <c r="AB1985">
        <v>544.55154975043399</v>
      </c>
      <c r="AC1985">
        <v>10.613948041670399</v>
      </c>
      <c r="AD1985">
        <v>38884.073182918997</v>
      </c>
      <c r="AE1985">
        <v>15.3147196466794</v>
      </c>
      <c r="AF1985">
        <v>2345.4584816155402</v>
      </c>
      <c r="AG1985">
        <v>0.92377254100651696</v>
      </c>
      <c r="AH1985">
        <v>36538.614701303399</v>
      </c>
      <c r="AI1985">
        <v>6.0319259008232103E-2</v>
      </c>
      <c r="AJ1985">
        <v>2539</v>
      </c>
      <c r="AK1985">
        <v>9467.1260000000002</v>
      </c>
      <c r="AL1985">
        <v>0.78574241827491098</v>
      </c>
      <c r="AM1985">
        <v>0.21425758172508799</v>
      </c>
      <c r="AN1985">
        <v>6.6561638440330806E-2</v>
      </c>
      <c r="AO1985">
        <v>4.7262701851122401E-3</v>
      </c>
      <c r="AP1985">
        <v>4.0567152422213398E-2</v>
      </c>
      <c r="AQ1985">
        <v>0.28672705789680902</v>
      </c>
      <c r="AR1985">
        <v>1.81508791832104E-2</v>
      </c>
      <c r="AS1985">
        <v>0.46454906409529201</v>
      </c>
      <c r="AT1985">
        <v>36175</v>
      </c>
      <c r="AU1985">
        <v>79013</v>
      </c>
      <c r="AV1985">
        <v>94320.553780617702</v>
      </c>
      <c r="AW1985">
        <v>1.9692792437967701E-2</v>
      </c>
      <c r="AX1985">
        <v>0.21725239616613401</v>
      </c>
      <c r="AY1985">
        <v>30.4</v>
      </c>
      <c r="AZ1985">
        <v>0.22489168964159101</v>
      </c>
      <c r="BA1985">
        <v>2.5600630169357999E-2</v>
      </c>
      <c r="BB1985">
        <v>0.32587859424920101</v>
      </c>
      <c r="BC1985">
        <v>1</v>
      </c>
      <c r="BD1985">
        <v>0</v>
      </c>
      <c r="BE1985">
        <v>2001</v>
      </c>
      <c r="BF1985">
        <v>18</v>
      </c>
      <c r="BG1985">
        <v>0.18890259100000001</v>
      </c>
      <c r="BH1985">
        <v>0</v>
      </c>
      <c r="BI1985">
        <v>0</v>
      </c>
    </row>
    <row r="1986" spans="1:61" x14ac:dyDescent="0.2">
      <c r="A1986">
        <v>1985</v>
      </c>
      <c r="B1986">
        <v>40138120001</v>
      </c>
      <c r="C1986">
        <v>4120000064</v>
      </c>
      <c r="D1986" t="s">
        <v>341</v>
      </c>
      <c r="E1986">
        <v>85225</v>
      </c>
      <c r="F1986">
        <v>2168.11203720606</v>
      </c>
      <c r="G1986">
        <v>22.8685423499</v>
      </c>
      <c r="H1986">
        <v>8.3918781118020896E-2</v>
      </c>
      <c r="I1986">
        <v>4</v>
      </c>
      <c r="J1986">
        <v>0.31235248700000001</v>
      </c>
      <c r="K1986">
        <v>0</v>
      </c>
      <c r="L1986">
        <v>0</v>
      </c>
      <c r="M1986">
        <v>0</v>
      </c>
      <c r="N1986">
        <v>93</v>
      </c>
      <c r="O1986">
        <v>29837.694568545401</v>
      </c>
      <c r="P1986">
        <v>320.83542546823014</v>
      </c>
      <c r="Q1986">
        <v>31343.251181661999</v>
      </c>
      <c r="R1986">
        <f>Q1986/AJ1986</f>
        <v>10.621230491922059</v>
      </c>
      <c r="S1986">
        <v>0</v>
      </c>
      <c r="T1986">
        <v>0</v>
      </c>
      <c r="U1986">
        <v>3</v>
      </c>
      <c r="X1986">
        <v>0</v>
      </c>
      <c r="Y1986">
        <v>0</v>
      </c>
      <c r="Z1986">
        <v>0</v>
      </c>
      <c r="AA1986">
        <v>1</v>
      </c>
      <c r="AB1986">
        <v>1049.57657714073</v>
      </c>
      <c r="AC1986">
        <v>0</v>
      </c>
      <c r="AD1986">
        <v>31343.251181661999</v>
      </c>
      <c r="AE1986">
        <v>10.621230491922001</v>
      </c>
      <c r="AF1986">
        <v>0</v>
      </c>
      <c r="AG1986">
        <v>0</v>
      </c>
      <c r="AH1986">
        <v>31343.251181661999</v>
      </c>
      <c r="AI1986">
        <v>0</v>
      </c>
      <c r="AJ1986">
        <v>2951</v>
      </c>
      <c r="AK1986">
        <v>5937.6260000000002</v>
      </c>
      <c r="AL1986">
        <v>0.68586919688241199</v>
      </c>
      <c r="AM1986">
        <v>0.31413080311758701</v>
      </c>
      <c r="AN1986">
        <v>7.7939681463910504E-3</v>
      </c>
      <c r="AO1986">
        <v>0</v>
      </c>
      <c r="AP1986">
        <v>0.13351406302948099</v>
      </c>
      <c r="AQ1986">
        <v>0.41850220264317101</v>
      </c>
      <c r="AR1986">
        <v>0.25639386189258301</v>
      </c>
      <c r="AS1986">
        <v>0.35613810741687901</v>
      </c>
      <c r="AT1986">
        <v>22019</v>
      </c>
      <c r="AU1986">
        <v>70101</v>
      </c>
      <c r="AV1986">
        <v>86862.937062937097</v>
      </c>
      <c r="AW1986">
        <v>0.121314808539478</v>
      </c>
      <c r="AX1986">
        <v>0.81818181818181801</v>
      </c>
      <c r="AY1986">
        <v>29.5</v>
      </c>
      <c r="AZ1986">
        <v>0.324296848525923</v>
      </c>
      <c r="BA1986">
        <v>7.2178922399186704E-2</v>
      </c>
      <c r="BB1986">
        <v>0.70489510489510399</v>
      </c>
      <c r="BC1986">
        <v>0.97202797202797198</v>
      </c>
      <c r="BD1986">
        <v>2.7972027972027899E-2</v>
      </c>
      <c r="BE1986">
        <v>1999</v>
      </c>
      <c r="BF1986">
        <v>20</v>
      </c>
      <c r="BG1986">
        <v>0.200554648</v>
      </c>
      <c r="BH1986">
        <v>0</v>
      </c>
      <c r="BI1986">
        <v>0</v>
      </c>
    </row>
    <row r="1987" spans="1:61" x14ac:dyDescent="0.2">
      <c r="A1987">
        <v>1986</v>
      </c>
      <c r="B1987">
        <v>40138120002</v>
      </c>
      <c r="C1987">
        <v>4120000038</v>
      </c>
      <c r="D1987" t="s">
        <v>337</v>
      </c>
      <c r="E1987">
        <v>85225</v>
      </c>
      <c r="F1987">
        <v>2431.6744925183698</v>
      </c>
      <c r="G1987">
        <v>0.29017759797100001</v>
      </c>
      <c r="H1987">
        <v>6.04421905168867E-2</v>
      </c>
      <c r="I1987">
        <v>5</v>
      </c>
      <c r="J1987">
        <v>0.30392721900000003</v>
      </c>
      <c r="K1987">
        <v>0</v>
      </c>
      <c r="L1987">
        <v>0</v>
      </c>
      <c r="M1987">
        <v>0</v>
      </c>
      <c r="N1987">
        <v>102</v>
      </c>
      <c r="O1987">
        <v>40291.522441699199</v>
      </c>
      <c r="P1987">
        <v>395.01492589901176</v>
      </c>
      <c r="Q1987">
        <v>19932.834683758701</v>
      </c>
      <c r="R1987">
        <f>Q1987/AJ1987</f>
        <v>9.7805862040032885</v>
      </c>
      <c r="S1987">
        <v>1</v>
      </c>
      <c r="T1987">
        <v>0</v>
      </c>
      <c r="U1987">
        <v>2</v>
      </c>
      <c r="V1987">
        <v>0</v>
      </c>
      <c r="W1987">
        <v>1</v>
      </c>
      <c r="X1987">
        <v>1</v>
      </c>
      <c r="Y1987">
        <v>0</v>
      </c>
      <c r="Z1987">
        <v>0</v>
      </c>
      <c r="AA1987">
        <v>0</v>
      </c>
      <c r="AB1987">
        <v>845.08939370145197</v>
      </c>
      <c r="AC1987">
        <v>14.660572665951999</v>
      </c>
      <c r="AD1987">
        <v>19932.834683758701</v>
      </c>
      <c r="AE1987">
        <v>9.7805862040033293</v>
      </c>
      <c r="AF1987">
        <v>522.251705263335</v>
      </c>
      <c r="AG1987">
        <v>0.256256970197907</v>
      </c>
      <c r="AH1987">
        <v>19410.5829784954</v>
      </c>
      <c r="AI1987">
        <v>2.6200573754262001E-2</v>
      </c>
      <c r="AJ1987">
        <v>2038</v>
      </c>
      <c r="AK1987">
        <v>3860.9349999999999</v>
      </c>
      <c r="AL1987">
        <v>0.66486751717369896</v>
      </c>
      <c r="AM1987">
        <v>0.33513248282629998</v>
      </c>
      <c r="AN1987">
        <v>0.13248282630029401</v>
      </c>
      <c r="AO1987">
        <v>1.9136408243375799E-2</v>
      </c>
      <c r="AP1987">
        <v>6.0843964671246302E-2</v>
      </c>
      <c r="AQ1987">
        <v>0.144749754661432</v>
      </c>
      <c r="AR1987">
        <v>7.1757735352205296E-2</v>
      </c>
      <c r="AS1987">
        <v>0.46609611586570099</v>
      </c>
      <c r="AT1987">
        <v>43273</v>
      </c>
      <c r="AU1987">
        <v>70000</v>
      </c>
      <c r="AV1987">
        <v>89134.329896907206</v>
      </c>
      <c r="AW1987">
        <v>0.15701668302257099</v>
      </c>
      <c r="AX1987">
        <v>6.9542253521126696E-2</v>
      </c>
      <c r="AY1987">
        <v>33.1</v>
      </c>
      <c r="AZ1987">
        <v>0.17517173699705499</v>
      </c>
      <c r="BA1987">
        <v>6.6732090284592704E-2</v>
      </c>
      <c r="BB1987">
        <v>0.191752577319587</v>
      </c>
      <c r="BC1987">
        <v>0.95154639175257705</v>
      </c>
      <c r="BD1987">
        <v>4.8453608247422598E-2</v>
      </c>
      <c r="BE1987">
        <v>2005</v>
      </c>
      <c r="BF1987">
        <v>14</v>
      </c>
      <c r="BG1987">
        <v>0.12225828699999999</v>
      </c>
      <c r="BH1987">
        <v>0</v>
      </c>
      <c r="BI1987">
        <v>0</v>
      </c>
    </row>
    <row r="1988" spans="1:61" x14ac:dyDescent="0.2">
      <c r="A1988">
        <v>1987</v>
      </c>
      <c r="B1988">
        <v>40138121001</v>
      </c>
      <c r="C1988">
        <v>4120000010</v>
      </c>
      <c r="D1988" t="s">
        <v>391</v>
      </c>
      <c r="E1988">
        <v>85286</v>
      </c>
      <c r="F1988">
        <v>276.23912001564202</v>
      </c>
      <c r="G1988">
        <v>7.8926240528999996</v>
      </c>
      <c r="H1988">
        <v>0.20351785790400201</v>
      </c>
      <c r="I1988">
        <v>4.5999999999999996</v>
      </c>
      <c r="J1988">
        <v>0.38420671099999998</v>
      </c>
      <c r="K1988">
        <v>0</v>
      </c>
      <c r="L1988">
        <v>0</v>
      </c>
      <c r="M1988">
        <v>0</v>
      </c>
      <c r="N1988">
        <v>117</v>
      </c>
      <c r="O1988">
        <v>43079.7108086468</v>
      </c>
      <c r="P1988">
        <v>368.20265648416068</v>
      </c>
      <c r="Q1988">
        <v>37393.376386097101</v>
      </c>
      <c r="R1988">
        <f>Q1988/AJ1988</f>
        <v>12.353279281829238</v>
      </c>
      <c r="S1988">
        <v>1</v>
      </c>
      <c r="T1988">
        <v>1</v>
      </c>
      <c r="U1988">
        <v>1</v>
      </c>
      <c r="V1988">
        <v>1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276.23912001564202</v>
      </c>
      <c r="AC1988">
        <v>7.89614632443599</v>
      </c>
      <c r="AD1988">
        <v>37393.376386097101</v>
      </c>
      <c r="AE1988">
        <v>12.353279281829201</v>
      </c>
      <c r="AF1988">
        <v>7610.2198618965904</v>
      </c>
      <c r="AG1988">
        <v>2.5141129375277802</v>
      </c>
      <c r="AH1988">
        <v>29783.156524200502</v>
      </c>
      <c r="AI1988">
        <v>0.20351785790400201</v>
      </c>
      <c r="AJ1988">
        <v>3027</v>
      </c>
      <c r="AK1988">
        <v>4760.866</v>
      </c>
      <c r="AL1988">
        <v>0.68549719193921299</v>
      </c>
      <c r="AM1988">
        <v>0.31450280806078601</v>
      </c>
      <c r="AN1988">
        <v>0.12124215394780299</v>
      </c>
      <c r="AO1988" s="1">
        <v>9.9108027750247703E-4</v>
      </c>
      <c r="AP1988">
        <v>6.7393458870168399E-2</v>
      </c>
      <c r="AQ1988">
        <v>0.322431450280806</v>
      </c>
      <c r="AR1988">
        <v>9.8448108632395698E-2</v>
      </c>
      <c r="AS1988">
        <v>0.446653734238603</v>
      </c>
      <c r="AT1988">
        <v>32354</v>
      </c>
      <c r="AU1988">
        <v>102804</v>
      </c>
      <c r="AV1988">
        <v>96301.960784313706</v>
      </c>
      <c r="AW1988">
        <v>5.0214734060125499E-2</v>
      </c>
      <c r="AX1988">
        <v>0.63323201621073899</v>
      </c>
      <c r="AY1988">
        <v>30.7</v>
      </c>
      <c r="AZ1988">
        <v>0.28444003964321102</v>
      </c>
      <c r="BA1988">
        <v>6.4750578130161801E-2</v>
      </c>
      <c r="BB1988">
        <v>0.382868937048503</v>
      </c>
      <c r="BC1988">
        <v>0.98555211558307498</v>
      </c>
      <c r="BD1988">
        <v>1.44478844169246E-2</v>
      </c>
      <c r="BE1988">
        <v>2003</v>
      </c>
      <c r="BF1988">
        <v>16</v>
      </c>
      <c r="BG1988">
        <v>0.12861112399999999</v>
      </c>
      <c r="BH1988">
        <v>0</v>
      </c>
      <c r="BI1988">
        <v>0</v>
      </c>
    </row>
    <row r="1989" spans="1:61" x14ac:dyDescent="0.2">
      <c r="A1989">
        <v>1988</v>
      </c>
      <c r="B1989">
        <v>40138121002</v>
      </c>
      <c r="C1989">
        <v>4460000081</v>
      </c>
      <c r="D1989" t="s">
        <v>267</v>
      </c>
      <c r="E1989">
        <v>85207</v>
      </c>
      <c r="F1989">
        <v>21458.732775049601</v>
      </c>
      <c r="G1989">
        <v>7.5853923665499998</v>
      </c>
      <c r="H1989">
        <v>7.1097675144983496E-2</v>
      </c>
      <c r="I1989">
        <v>3.7</v>
      </c>
      <c r="J1989">
        <v>0.40643687000000001</v>
      </c>
      <c r="K1989">
        <v>0</v>
      </c>
      <c r="L1989">
        <v>0</v>
      </c>
      <c r="M1989">
        <v>0</v>
      </c>
      <c r="N1989">
        <v>88</v>
      </c>
      <c r="O1989">
        <v>36547.906203300503</v>
      </c>
      <c r="P1989">
        <v>415.31711594659663</v>
      </c>
      <c r="Q1989">
        <v>26291.709513857699</v>
      </c>
      <c r="R1989">
        <f>Q1989/AJ1989</f>
        <v>14.549922254486829</v>
      </c>
      <c r="S1989">
        <v>1</v>
      </c>
      <c r="T1989">
        <v>0</v>
      </c>
      <c r="U1989">
        <v>2</v>
      </c>
      <c r="V1989">
        <v>0</v>
      </c>
      <c r="W1989">
        <v>1</v>
      </c>
      <c r="X1989">
        <v>2</v>
      </c>
      <c r="Y1989">
        <v>0</v>
      </c>
      <c r="Z1989">
        <v>0</v>
      </c>
      <c r="AA1989">
        <v>0</v>
      </c>
      <c r="AB1989">
        <v>681.56285537553902</v>
      </c>
      <c r="AC1989">
        <v>23.675348853831601</v>
      </c>
      <c r="AD1989">
        <v>26291.709513857699</v>
      </c>
      <c r="AE1989">
        <v>14.5499222544868</v>
      </c>
      <c r="AF1989">
        <v>1331.8653542455299</v>
      </c>
      <c r="AG1989">
        <v>0.73705885680439098</v>
      </c>
      <c r="AH1989">
        <v>24959.844159612101</v>
      </c>
      <c r="AI1989">
        <v>5.06572367819422E-2</v>
      </c>
      <c r="AJ1989">
        <v>1807</v>
      </c>
      <c r="AK1989">
        <v>3969.7159999999999</v>
      </c>
      <c r="AL1989">
        <v>0.73547315993359097</v>
      </c>
      <c r="AM1989">
        <v>0.26452684006640798</v>
      </c>
      <c r="AN1989">
        <v>0.123408965135583</v>
      </c>
      <c r="AO1989">
        <v>0</v>
      </c>
      <c r="AP1989">
        <v>7.5262866629773106E-2</v>
      </c>
      <c r="AQ1989">
        <v>0.25677919203098998</v>
      </c>
      <c r="AR1989">
        <v>7.1827613727054998E-2</v>
      </c>
      <c r="AS1989">
        <v>0.32641660015961599</v>
      </c>
      <c r="AT1989">
        <v>31077</v>
      </c>
      <c r="AU1989">
        <v>66581</v>
      </c>
      <c r="AV1989">
        <v>80139.788199697403</v>
      </c>
      <c r="AW1989">
        <v>0.15882678472606501</v>
      </c>
      <c r="AX1989">
        <v>0.57510729613733902</v>
      </c>
      <c r="AY1989">
        <v>30.1</v>
      </c>
      <c r="AZ1989">
        <v>0.17432208079690001</v>
      </c>
      <c r="BA1989">
        <v>4.8699501936911999E-2</v>
      </c>
      <c r="BB1989">
        <v>0.32072617246596002</v>
      </c>
      <c r="BC1989">
        <v>1</v>
      </c>
      <c r="BD1989">
        <v>0</v>
      </c>
      <c r="BE1989">
        <v>2003</v>
      </c>
      <c r="BF1989">
        <v>16</v>
      </c>
      <c r="BG1989">
        <v>0.17427790900000001</v>
      </c>
      <c r="BH1989">
        <v>0</v>
      </c>
      <c r="BI1989">
        <v>0</v>
      </c>
    </row>
    <row r="1990" spans="1:61" x14ac:dyDescent="0.2">
      <c r="A1990">
        <v>1989</v>
      </c>
      <c r="B1990">
        <v>40138122001</v>
      </c>
      <c r="C1990">
        <v>4120000016</v>
      </c>
      <c r="D1990" t="s">
        <v>390</v>
      </c>
      <c r="E1990">
        <v>85286</v>
      </c>
      <c r="F1990">
        <v>534.89383115410999</v>
      </c>
      <c r="G1990">
        <v>12.4518166358</v>
      </c>
      <c r="H1990">
        <v>9.5096472091216605E-2</v>
      </c>
      <c r="I1990">
        <v>4.4000000000000004</v>
      </c>
      <c r="J1990">
        <v>0.33221329999999999</v>
      </c>
      <c r="K1990">
        <v>0</v>
      </c>
      <c r="L1990">
        <v>0</v>
      </c>
      <c r="M1990">
        <v>0</v>
      </c>
      <c r="N1990">
        <v>91</v>
      </c>
      <c r="O1990">
        <v>41636.630911744302</v>
      </c>
      <c r="P1990">
        <v>457.54539463455279</v>
      </c>
      <c r="Q1990">
        <v>42881.5578536666</v>
      </c>
      <c r="R1990">
        <f>Q1990/AJ1990</f>
        <v>14.452833789574182</v>
      </c>
      <c r="S1990">
        <v>1</v>
      </c>
      <c r="T1990">
        <v>1</v>
      </c>
      <c r="U1990">
        <v>1</v>
      </c>
      <c r="V1990">
        <v>1</v>
      </c>
      <c r="W1990">
        <v>0</v>
      </c>
      <c r="X1990">
        <v>3</v>
      </c>
      <c r="Y1990">
        <v>0</v>
      </c>
      <c r="Z1990">
        <v>0</v>
      </c>
      <c r="AA1990">
        <v>0</v>
      </c>
      <c r="AB1990">
        <v>439.56119900741498</v>
      </c>
      <c r="AC1990">
        <v>52.470941934058601</v>
      </c>
      <c r="AD1990">
        <v>42881.5578536666</v>
      </c>
      <c r="AE1990">
        <v>14.4528337895742</v>
      </c>
      <c r="AF1990">
        <v>7987.8365390854196</v>
      </c>
      <c r="AG1990">
        <v>2.6922266730992299</v>
      </c>
      <c r="AH1990">
        <v>34893.721314581198</v>
      </c>
      <c r="AI1990">
        <v>0.18627673384311</v>
      </c>
      <c r="AJ1990">
        <v>2967</v>
      </c>
      <c r="AK1990">
        <v>8579.116</v>
      </c>
      <c r="AL1990">
        <v>0.65385911695315102</v>
      </c>
      <c r="AM1990">
        <v>0.34614088304684798</v>
      </c>
      <c r="AN1990">
        <v>1.71890798786653E-2</v>
      </c>
      <c r="AO1990">
        <v>0</v>
      </c>
      <c r="AP1990">
        <v>0.30603302999662901</v>
      </c>
      <c r="AQ1990">
        <v>8.5945399393326599E-2</v>
      </c>
      <c r="AR1990">
        <v>3.0953569645531701E-2</v>
      </c>
      <c r="AS1990">
        <v>0.75187219171243103</v>
      </c>
      <c r="AT1990">
        <v>43746</v>
      </c>
      <c r="AU1990">
        <v>101389</v>
      </c>
      <c r="AV1990">
        <v>115026.792114695</v>
      </c>
      <c r="AW1990">
        <v>6.9430401078530393E-2</v>
      </c>
      <c r="AX1990">
        <v>0.50851788756388405</v>
      </c>
      <c r="AY1990">
        <v>33.6</v>
      </c>
      <c r="AZ1990">
        <v>0.28479946073474799</v>
      </c>
      <c r="BA1990">
        <v>6.9767441860465101E-2</v>
      </c>
      <c r="BB1990">
        <v>0.39068100358422903</v>
      </c>
      <c r="BC1990">
        <v>0.989247311827957</v>
      </c>
      <c r="BD1990">
        <v>1.0752688172042999E-2</v>
      </c>
      <c r="BE1990">
        <v>2011</v>
      </c>
      <c r="BF1990">
        <v>8</v>
      </c>
      <c r="BG1990">
        <v>0.14387955599999999</v>
      </c>
      <c r="BH1990">
        <v>0</v>
      </c>
      <c r="BI1990">
        <v>0</v>
      </c>
    </row>
    <row r="1991" spans="1:61" x14ac:dyDescent="0.2">
      <c r="A1991">
        <v>1990</v>
      </c>
      <c r="B1991">
        <v>40138122002</v>
      </c>
      <c r="C1991">
        <v>4120000016</v>
      </c>
      <c r="D1991" t="s">
        <v>390</v>
      </c>
      <c r="E1991">
        <v>85286</v>
      </c>
      <c r="F1991">
        <v>29.9869555446197</v>
      </c>
      <c r="G1991">
        <v>12.4518166358</v>
      </c>
      <c r="H1991">
        <v>0.14797059803906801</v>
      </c>
      <c r="I1991">
        <v>4.4000000000000004</v>
      </c>
      <c r="J1991">
        <v>0.33221329999999999</v>
      </c>
      <c r="K1991">
        <v>0</v>
      </c>
      <c r="L1991">
        <v>0</v>
      </c>
      <c r="M1991">
        <v>0</v>
      </c>
      <c r="N1991">
        <v>105</v>
      </c>
      <c r="O1991">
        <v>39836.212424804202</v>
      </c>
      <c r="P1991">
        <v>379.39249928384953</v>
      </c>
      <c r="Q1991">
        <v>35462.892376859199</v>
      </c>
      <c r="R1991">
        <f>Q1991/AJ1991</f>
        <v>15.398563776317499</v>
      </c>
      <c r="S1991">
        <v>1</v>
      </c>
      <c r="T1991">
        <v>1</v>
      </c>
      <c r="U1991">
        <v>1</v>
      </c>
      <c r="V1991">
        <v>1</v>
      </c>
      <c r="W1991">
        <v>0</v>
      </c>
      <c r="X1991">
        <v>2</v>
      </c>
      <c r="Y1991">
        <v>0</v>
      </c>
      <c r="Z1991">
        <v>0</v>
      </c>
      <c r="AA1991">
        <v>0</v>
      </c>
      <c r="AB1991">
        <v>29.9869555446197</v>
      </c>
      <c r="AC1991">
        <v>41.856993892388097</v>
      </c>
      <c r="AD1991">
        <v>35462.892376859199</v>
      </c>
      <c r="AE1991">
        <v>15.3985637763175</v>
      </c>
      <c r="AF1991">
        <v>6979.4597497997702</v>
      </c>
      <c r="AG1991">
        <v>3.0305947676073699</v>
      </c>
      <c r="AH1991">
        <v>28483.432627059399</v>
      </c>
      <c r="AI1991">
        <v>0.19681022279936999</v>
      </c>
      <c r="AJ1991">
        <v>2303</v>
      </c>
      <c r="AK1991">
        <v>3849.2689999999998</v>
      </c>
      <c r="AL1991">
        <v>0.88884064264003404</v>
      </c>
      <c r="AM1991">
        <v>0.111159357359965</v>
      </c>
      <c r="AN1991">
        <v>3.1263569257490201E-2</v>
      </c>
      <c r="AO1991">
        <v>0</v>
      </c>
      <c r="AP1991">
        <v>6.8171949630916107E-2</v>
      </c>
      <c r="AQ1991">
        <v>0.28006947459834902</v>
      </c>
      <c r="AR1991">
        <v>0</v>
      </c>
      <c r="AS1991">
        <v>0.518407212622088</v>
      </c>
      <c r="AT1991">
        <v>40709</v>
      </c>
      <c r="AU1991">
        <v>98864</v>
      </c>
      <c r="AV1991">
        <v>123678.513513514</v>
      </c>
      <c r="AW1991">
        <v>0.104211897524967</v>
      </c>
      <c r="AX1991">
        <v>0.822972972972973</v>
      </c>
      <c r="AY1991">
        <v>33.5</v>
      </c>
      <c r="AZ1991">
        <v>0.30612244897959101</v>
      </c>
      <c r="BA1991">
        <v>6.3395570994355194E-2</v>
      </c>
      <c r="BB1991">
        <v>0.535135135135135</v>
      </c>
      <c r="BC1991">
        <v>1</v>
      </c>
      <c r="BD1991">
        <v>0</v>
      </c>
      <c r="BE1991">
        <v>1996</v>
      </c>
      <c r="BF1991">
        <v>23</v>
      </c>
      <c r="BG1991">
        <v>0.17709968400000001</v>
      </c>
      <c r="BH1991">
        <v>0</v>
      </c>
      <c r="BI1991">
        <v>0</v>
      </c>
    </row>
    <row r="1992" spans="1:61" x14ac:dyDescent="0.2">
      <c r="A1992">
        <v>1991</v>
      </c>
      <c r="B1992">
        <v>40138122004</v>
      </c>
      <c r="C1992">
        <v>4274000003</v>
      </c>
      <c r="D1992" t="s">
        <v>315</v>
      </c>
      <c r="E1992">
        <v>85296</v>
      </c>
      <c r="F1992">
        <v>12240.2896296667</v>
      </c>
      <c r="G1992">
        <v>68.568113662399995</v>
      </c>
      <c r="H1992">
        <v>0.11238429036504</v>
      </c>
      <c r="I1992">
        <v>4.5</v>
      </c>
      <c r="J1992">
        <v>0.29810765099999997</v>
      </c>
      <c r="K1992">
        <v>10499.795529999999</v>
      </c>
      <c r="L1992">
        <v>3.78E-2</v>
      </c>
      <c r="M1992">
        <v>1</v>
      </c>
      <c r="N1992">
        <v>80</v>
      </c>
      <c r="O1992">
        <v>36547.423911505801</v>
      </c>
      <c r="P1992">
        <v>456.84279889382253</v>
      </c>
      <c r="Q1992">
        <v>14828.1050706849</v>
      </c>
      <c r="R1992">
        <f>Q1992/AJ1992</f>
        <v>12.717071244155147</v>
      </c>
      <c r="S1992">
        <v>1</v>
      </c>
      <c r="T1992">
        <v>0</v>
      </c>
      <c r="U1992">
        <v>2</v>
      </c>
      <c r="V1992">
        <v>0</v>
      </c>
      <c r="W1992">
        <v>1</v>
      </c>
      <c r="X1992">
        <v>3</v>
      </c>
      <c r="Y1992">
        <v>1</v>
      </c>
      <c r="Z1992">
        <v>0.33333333333333298</v>
      </c>
      <c r="AA1992">
        <v>0</v>
      </c>
      <c r="AB1992">
        <v>844.22273093741001</v>
      </c>
      <c r="AC1992">
        <v>36.9316209106819</v>
      </c>
      <c r="AD1992">
        <v>14828.1050706849</v>
      </c>
      <c r="AE1992">
        <v>12.7170712441551</v>
      </c>
      <c r="AF1992">
        <v>1509.07446351105</v>
      </c>
      <c r="AG1992">
        <v>1.2942319584142801</v>
      </c>
      <c r="AH1992">
        <v>13319.0306071738</v>
      </c>
      <c r="AI1992">
        <v>0.101771228104829</v>
      </c>
      <c r="AJ1992">
        <v>1166</v>
      </c>
      <c r="AK1992">
        <v>5223.5209999999997</v>
      </c>
      <c r="AL1992">
        <v>0.77530017152658603</v>
      </c>
      <c r="AM1992">
        <v>0.22469982847341299</v>
      </c>
      <c r="AN1992">
        <v>0</v>
      </c>
      <c r="AO1992">
        <v>2.5728987993138899E-3</v>
      </c>
      <c r="AP1992">
        <v>0.107204116638078</v>
      </c>
      <c r="AQ1992">
        <v>9.0051457975986196E-2</v>
      </c>
      <c r="AR1992">
        <v>5.1490514905148999E-2</v>
      </c>
      <c r="AS1992">
        <v>0.48373983739837401</v>
      </c>
      <c r="AT1992">
        <v>58569</v>
      </c>
      <c r="AU1992">
        <v>109886</v>
      </c>
      <c r="AV1992">
        <v>174981.69761273201</v>
      </c>
      <c r="AW1992">
        <v>0.11663807890222901</v>
      </c>
      <c r="AX1992">
        <v>0.421750663129973</v>
      </c>
      <c r="AY1992">
        <v>32.5</v>
      </c>
      <c r="AZ1992">
        <v>0.27272727272727199</v>
      </c>
      <c r="BA1992">
        <v>7.9759862778730706E-2</v>
      </c>
      <c r="BB1992">
        <v>0.46949602122015899</v>
      </c>
      <c r="BC1992">
        <v>1</v>
      </c>
      <c r="BD1992">
        <v>0</v>
      </c>
      <c r="BE1992">
        <v>1996</v>
      </c>
      <c r="BF1992">
        <v>23</v>
      </c>
      <c r="BG1992">
        <v>0.14232472500000001</v>
      </c>
      <c r="BH1992">
        <v>0</v>
      </c>
      <c r="BI1992">
        <v>0</v>
      </c>
    </row>
    <row r="1993" spans="1:61" x14ac:dyDescent="0.2">
      <c r="A1993">
        <v>1992</v>
      </c>
      <c r="B1993">
        <v>40138123001</v>
      </c>
      <c r="C1993">
        <v>4120000064</v>
      </c>
      <c r="D1993" t="s">
        <v>341</v>
      </c>
      <c r="E1993">
        <v>85225</v>
      </c>
      <c r="F1993">
        <v>3705.20464313819</v>
      </c>
      <c r="G1993">
        <v>22.8685423499</v>
      </c>
      <c r="H1993">
        <v>7.0171614915436498E-2</v>
      </c>
      <c r="I1993">
        <v>4</v>
      </c>
      <c r="J1993">
        <v>0.31235248700000001</v>
      </c>
      <c r="K1993">
        <v>0</v>
      </c>
      <c r="L1993">
        <v>0</v>
      </c>
      <c r="M1993">
        <v>0</v>
      </c>
      <c r="N1993">
        <v>53</v>
      </c>
      <c r="O1993">
        <v>45369.098262195897</v>
      </c>
      <c r="P1993">
        <v>856.02072192822448</v>
      </c>
      <c r="Q1993">
        <v>18374.458418124599</v>
      </c>
      <c r="R1993">
        <f>Q1993/AJ1993</f>
        <v>11.370333179532549</v>
      </c>
      <c r="S1993">
        <v>1</v>
      </c>
      <c r="T1993">
        <v>0</v>
      </c>
      <c r="U1993">
        <v>2</v>
      </c>
      <c r="V1993">
        <v>0</v>
      </c>
      <c r="W1993">
        <v>1</v>
      </c>
      <c r="X1993">
        <v>1</v>
      </c>
      <c r="Y1993">
        <v>1</v>
      </c>
      <c r="Z1993">
        <v>1</v>
      </c>
      <c r="AA1993">
        <v>0</v>
      </c>
      <c r="AB1993">
        <v>430.20569519899101</v>
      </c>
      <c r="AC1993">
        <v>13.860568324946099</v>
      </c>
      <c r="AD1993">
        <v>18374.458418124599</v>
      </c>
      <c r="AE1993">
        <v>11.370333179532601</v>
      </c>
      <c r="AF1993">
        <v>0</v>
      </c>
      <c r="AG1993">
        <v>0</v>
      </c>
      <c r="AH1993">
        <v>18374.458418124599</v>
      </c>
      <c r="AI1993">
        <v>0</v>
      </c>
      <c r="AJ1993">
        <v>1616</v>
      </c>
      <c r="AK1993">
        <v>6565.7470000000003</v>
      </c>
      <c r="AL1993">
        <v>0.76732673267326701</v>
      </c>
      <c r="AM1993">
        <v>0.23267326732673199</v>
      </c>
      <c r="AN1993">
        <v>0</v>
      </c>
      <c r="AO1993">
        <v>0</v>
      </c>
      <c r="AP1993">
        <v>0.19492574257425699</v>
      </c>
      <c r="AQ1993">
        <v>0.225247524752475</v>
      </c>
      <c r="AR1993">
        <v>5.9405940594059403E-2</v>
      </c>
      <c r="AS1993">
        <v>0.49603960396039598</v>
      </c>
      <c r="AT1993">
        <v>44348</v>
      </c>
      <c r="AU1993">
        <v>100189</v>
      </c>
      <c r="AV1993">
        <v>118910.68447412401</v>
      </c>
      <c r="AW1993">
        <v>0.15965346534653399</v>
      </c>
      <c r="AX1993">
        <v>0.403669724770642</v>
      </c>
      <c r="AY1993">
        <v>34</v>
      </c>
      <c r="AZ1993">
        <v>0.32425742574257399</v>
      </c>
      <c r="BA1993">
        <v>6.3118811881188105E-2</v>
      </c>
      <c r="BB1993">
        <v>0.43739565943238701</v>
      </c>
      <c r="BC1993">
        <v>0.94156928213689395</v>
      </c>
      <c r="BD1993">
        <v>5.8430717863105101E-2</v>
      </c>
      <c r="BE1993">
        <v>1997</v>
      </c>
      <c r="BF1993">
        <v>22</v>
      </c>
      <c r="BG1993">
        <v>0.181393939</v>
      </c>
      <c r="BH1993">
        <v>0</v>
      </c>
      <c r="BI1993">
        <v>0</v>
      </c>
    </row>
    <row r="1994" spans="1:61" x14ac:dyDescent="0.2">
      <c r="A1994">
        <v>1993</v>
      </c>
      <c r="B1994">
        <v>40138123002</v>
      </c>
      <c r="C1994">
        <v>4120000038</v>
      </c>
      <c r="D1994" t="s">
        <v>337</v>
      </c>
      <c r="E1994">
        <v>85225</v>
      </c>
      <c r="F1994">
        <v>4071.9392167409401</v>
      </c>
      <c r="G1994">
        <v>0.29017759797100001</v>
      </c>
      <c r="H1994">
        <v>6.2389877901582798E-2</v>
      </c>
      <c r="I1994">
        <v>5</v>
      </c>
      <c r="J1994">
        <v>0.30392721900000003</v>
      </c>
      <c r="K1994">
        <v>0</v>
      </c>
      <c r="L1994">
        <v>0</v>
      </c>
      <c r="M1994">
        <v>0</v>
      </c>
      <c r="N1994">
        <v>111</v>
      </c>
      <c r="O1994">
        <v>63289.4791110816</v>
      </c>
      <c r="P1994">
        <v>570.17548748722163</v>
      </c>
      <c r="Q1994">
        <v>28684.783238909</v>
      </c>
      <c r="R1994">
        <f>Q1994/AJ1994</f>
        <v>12.845850084598746</v>
      </c>
      <c r="S1994">
        <v>1</v>
      </c>
      <c r="T1994">
        <v>0</v>
      </c>
      <c r="U1994">
        <v>2</v>
      </c>
      <c r="V1994">
        <v>0</v>
      </c>
      <c r="W1994">
        <v>1</v>
      </c>
      <c r="X1994">
        <v>1</v>
      </c>
      <c r="Y1994">
        <v>1</v>
      </c>
      <c r="Z1994">
        <v>1</v>
      </c>
      <c r="AA1994">
        <v>0</v>
      </c>
      <c r="AB1994">
        <v>228.283477773009</v>
      </c>
      <c r="AC1994">
        <v>13.860568324946099</v>
      </c>
      <c r="AD1994">
        <v>28684.783238909</v>
      </c>
      <c r="AE1994">
        <v>12.8458500845987</v>
      </c>
      <c r="AF1994">
        <v>0</v>
      </c>
      <c r="AG1994">
        <v>0</v>
      </c>
      <c r="AH1994">
        <v>28684.783238909</v>
      </c>
      <c r="AI1994">
        <v>0</v>
      </c>
      <c r="AJ1994">
        <v>2233</v>
      </c>
      <c r="AK1994">
        <v>4423.4049999999997</v>
      </c>
      <c r="AL1994">
        <v>0.63546798029556595</v>
      </c>
      <c r="AM1994">
        <v>0.364532019704433</v>
      </c>
      <c r="AN1994">
        <v>6.4935064935064901E-2</v>
      </c>
      <c r="AO1994">
        <v>0</v>
      </c>
      <c r="AP1994">
        <v>0.27004030452306299</v>
      </c>
      <c r="AQ1994">
        <v>0.17241379310344801</v>
      </c>
      <c r="AR1994">
        <v>3.3416875522138602E-2</v>
      </c>
      <c r="AS1994">
        <v>0.68838763575605599</v>
      </c>
      <c r="AT1994">
        <v>49098</v>
      </c>
      <c r="AU1994">
        <v>125302</v>
      </c>
      <c r="AV1994">
        <v>154016.92745377001</v>
      </c>
      <c r="AW1994">
        <v>2.21819827976459E-2</v>
      </c>
      <c r="AX1994">
        <v>0.49169859514687098</v>
      </c>
      <c r="AY1994">
        <v>30.7</v>
      </c>
      <c r="AZ1994">
        <v>0.34214061800268603</v>
      </c>
      <c r="BA1994">
        <v>3.0004478280340301E-2</v>
      </c>
      <c r="BB1994">
        <v>0.49502133712660001</v>
      </c>
      <c r="BC1994">
        <v>0.98435277382645803</v>
      </c>
      <c r="BD1994">
        <v>1.56472261735419E-2</v>
      </c>
      <c r="BE1994">
        <v>2005</v>
      </c>
      <c r="BF1994">
        <v>14</v>
      </c>
      <c r="BG1994">
        <v>0.20173095299999999</v>
      </c>
      <c r="BH1994">
        <v>0</v>
      </c>
      <c r="BI1994">
        <v>0</v>
      </c>
    </row>
    <row r="1995" spans="1:61" x14ac:dyDescent="0.2">
      <c r="A1995">
        <v>1994</v>
      </c>
      <c r="B1995">
        <v>40138126001</v>
      </c>
      <c r="C1995">
        <v>4550000133</v>
      </c>
      <c r="D1995" t="s">
        <v>28</v>
      </c>
      <c r="E1995">
        <v>85008</v>
      </c>
      <c r="F1995">
        <v>20589.634821967</v>
      </c>
      <c r="G1995">
        <v>1608.8120856</v>
      </c>
      <c r="H1995">
        <v>9.1235099567256006E-2</v>
      </c>
      <c r="I1995">
        <v>4.7</v>
      </c>
      <c r="J1995">
        <v>0.17917040100000001</v>
      </c>
      <c r="K1995">
        <v>30705.769230000002</v>
      </c>
      <c r="L1995">
        <v>4.6699999999999997E-3</v>
      </c>
      <c r="M1995">
        <v>1</v>
      </c>
      <c r="N1995">
        <v>92</v>
      </c>
      <c r="O1995">
        <v>64162.155831238597</v>
      </c>
      <c r="P1995">
        <v>697.41473729607173</v>
      </c>
      <c r="Q1995">
        <v>24347.522220019699</v>
      </c>
      <c r="R1995">
        <f>Q1995/AJ1995</f>
        <v>9.2858589702592287</v>
      </c>
      <c r="S1995">
        <v>1</v>
      </c>
      <c r="T1995">
        <v>0</v>
      </c>
      <c r="U1995">
        <v>2</v>
      </c>
      <c r="V1995">
        <v>0</v>
      </c>
      <c r="W1995">
        <v>1</v>
      </c>
      <c r="X1995">
        <v>1</v>
      </c>
      <c r="Y1995">
        <v>0</v>
      </c>
      <c r="Z1995">
        <v>0</v>
      </c>
      <c r="AA1995">
        <v>0</v>
      </c>
      <c r="AB1995">
        <v>796.42534223290397</v>
      </c>
      <c r="AC1995">
        <v>12.457104544065301</v>
      </c>
      <c r="AD1995">
        <v>24347.522220019699</v>
      </c>
      <c r="AE1995">
        <v>9.2858589702592198</v>
      </c>
      <c r="AF1995">
        <v>681.68921860991895</v>
      </c>
      <c r="AG1995">
        <v>0.25998826033940398</v>
      </c>
      <c r="AH1995">
        <v>23665.833001409701</v>
      </c>
      <c r="AI1995">
        <v>2.7998299475804601E-2</v>
      </c>
      <c r="AJ1995">
        <v>2622</v>
      </c>
      <c r="AK1995">
        <v>4234.674</v>
      </c>
      <c r="AL1995">
        <v>0.78032036613272304</v>
      </c>
      <c r="AM1995">
        <v>0.21967963386727599</v>
      </c>
      <c r="AN1995">
        <v>0.11022120518688</v>
      </c>
      <c r="AO1995">
        <v>2.2883295194508001E-3</v>
      </c>
      <c r="AP1995">
        <v>5.5682684973302803E-2</v>
      </c>
      <c r="AQ1995">
        <v>7.8184591914569002E-2</v>
      </c>
      <c r="AR1995">
        <v>1.3950892857142801E-2</v>
      </c>
      <c r="AS1995">
        <v>0.58426339285714202</v>
      </c>
      <c r="AT1995">
        <v>44273</v>
      </c>
      <c r="AU1995">
        <v>98750</v>
      </c>
      <c r="AV1995">
        <v>102768.18996415799</v>
      </c>
      <c r="AW1995">
        <v>9.1151792524790207E-2</v>
      </c>
      <c r="AX1995">
        <v>0.44498777506112402</v>
      </c>
      <c r="AY1995">
        <v>41.8</v>
      </c>
      <c r="AZ1995">
        <v>0.18573607932875599</v>
      </c>
      <c r="BA1995">
        <v>0.14912280701754299</v>
      </c>
      <c r="BB1995">
        <v>0.244623655913978</v>
      </c>
      <c r="BC1995">
        <v>0.94534050179211404</v>
      </c>
      <c r="BD1995">
        <v>5.46594982078853E-2</v>
      </c>
      <c r="BE1995">
        <v>1998</v>
      </c>
      <c r="BF1995">
        <v>21</v>
      </c>
      <c r="BG1995">
        <v>0.27282672000000002</v>
      </c>
      <c r="BH1995">
        <v>54980.901989999998</v>
      </c>
      <c r="BI1995">
        <v>3.3630026E-2</v>
      </c>
    </row>
    <row r="1996" spans="1:61" x14ac:dyDescent="0.2">
      <c r="A1996">
        <v>1995</v>
      </c>
      <c r="B1996">
        <v>40138126002</v>
      </c>
      <c r="C1996">
        <v>4120000063</v>
      </c>
      <c r="D1996" t="s">
        <v>334</v>
      </c>
      <c r="E1996">
        <v>85225</v>
      </c>
      <c r="F1996">
        <v>6315.2862822629504</v>
      </c>
      <c r="G1996">
        <v>4.3678636682</v>
      </c>
      <c r="H1996">
        <v>5.7895011084110402E-2</v>
      </c>
      <c r="I1996">
        <v>4.4000000000000004</v>
      </c>
      <c r="J1996">
        <v>0.25981494799999999</v>
      </c>
      <c r="K1996">
        <v>0</v>
      </c>
      <c r="L1996">
        <v>0</v>
      </c>
      <c r="M1996">
        <v>0</v>
      </c>
      <c r="N1996">
        <v>47</v>
      </c>
      <c r="O1996">
        <v>36937.320273393998</v>
      </c>
      <c r="P1996">
        <v>785.90043134880841</v>
      </c>
      <c r="Q1996">
        <v>13117.9095113002</v>
      </c>
      <c r="R1996">
        <f>Q1996/AJ1996</f>
        <v>9.9907917070070074</v>
      </c>
      <c r="S1996">
        <v>0</v>
      </c>
      <c r="T1996">
        <v>0</v>
      </c>
      <c r="U1996">
        <v>3</v>
      </c>
      <c r="X1996">
        <v>0</v>
      </c>
      <c r="Y1996">
        <v>0</v>
      </c>
      <c r="Z1996">
        <v>0</v>
      </c>
      <c r="AA1996">
        <v>1</v>
      </c>
      <c r="AB1996">
        <v>1120.6344736777701</v>
      </c>
      <c r="AC1996">
        <v>0</v>
      </c>
      <c r="AD1996">
        <v>13117.9095113002</v>
      </c>
      <c r="AE1996">
        <v>9.9907917070070305</v>
      </c>
      <c r="AF1996">
        <v>0</v>
      </c>
      <c r="AG1996">
        <v>0</v>
      </c>
      <c r="AH1996">
        <v>13117.9095113002</v>
      </c>
      <c r="AI1996">
        <v>0</v>
      </c>
      <c r="AJ1996">
        <v>1313</v>
      </c>
      <c r="AK1996">
        <v>2858.0340000000001</v>
      </c>
      <c r="AL1996">
        <v>0.87128712871287095</v>
      </c>
      <c r="AM1996">
        <v>0.12871287128712799</v>
      </c>
      <c r="AN1996">
        <v>0</v>
      </c>
      <c r="AO1996">
        <v>0</v>
      </c>
      <c r="AP1996">
        <v>6.8545316070068498E-3</v>
      </c>
      <c r="AQ1996">
        <v>0.23076923076923</v>
      </c>
      <c r="AR1996">
        <v>0</v>
      </c>
      <c r="AS1996">
        <v>0.59026369168356996</v>
      </c>
      <c r="AT1996">
        <v>56264</v>
      </c>
      <c r="AU1996">
        <v>128203</v>
      </c>
      <c r="AV1996">
        <v>147111.46881287699</v>
      </c>
      <c r="AW1996">
        <v>9.1393754760091799E-3</v>
      </c>
      <c r="AX1996">
        <v>0.67150635208711396</v>
      </c>
      <c r="AY1996">
        <v>48.9</v>
      </c>
      <c r="AZ1996">
        <v>0.21020563594821001</v>
      </c>
      <c r="BA1996">
        <v>0.25818735719725799</v>
      </c>
      <c r="BB1996">
        <v>0.227364185110663</v>
      </c>
      <c r="BC1996">
        <v>1</v>
      </c>
      <c r="BD1996">
        <v>0</v>
      </c>
      <c r="BE1996">
        <v>2000</v>
      </c>
      <c r="BF1996">
        <v>19</v>
      </c>
      <c r="BG1996">
        <v>0.35627420900000001</v>
      </c>
      <c r="BH1996">
        <v>98893.700920000003</v>
      </c>
      <c r="BI1996">
        <v>7.7538071E-2</v>
      </c>
    </row>
    <row r="1997" spans="1:61" x14ac:dyDescent="0.2">
      <c r="A1997">
        <v>1996</v>
      </c>
      <c r="B1997">
        <v>40138127002</v>
      </c>
      <c r="C1997">
        <v>4120000043</v>
      </c>
      <c r="D1997" t="s">
        <v>392</v>
      </c>
      <c r="E1997">
        <v>85248</v>
      </c>
      <c r="F1997">
        <v>54.141029740285198</v>
      </c>
      <c r="G1997">
        <v>5.1574082436699999</v>
      </c>
      <c r="H1997">
        <v>0.117508895528578</v>
      </c>
      <c r="I1997">
        <v>4.3</v>
      </c>
      <c r="J1997">
        <v>0.371870003</v>
      </c>
      <c r="K1997">
        <v>0</v>
      </c>
      <c r="L1997">
        <v>0</v>
      </c>
      <c r="M1997">
        <v>0</v>
      </c>
      <c r="N1997">
        <v>118</v>
      </c>
      <c r="O1997">
        <v>39976.1468617094</v>
      </c>
      <c r="P1997">
        <v>338.78090560770676</v>
      </c>
      <c r="Q1997">
        <v>24850.800760379399</v>
      </c>
      <c r="R1997">
        <f>Q1997/AJ1997</f>
        <v>16.700806962620565</v>
      </c>
      <c r="S1997">
        <v>1</v>
      </c>
      <c r="T1997">
        <v>1</v>
      </c>
      <c r="U1997">
        <v>1</v>
      </c>
      <c r="V1997">
        <v>1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54.141029740285198</v>
      </c>
      <c r="AC1997">
        <v>5.1597447112523698</v>
      </c>
      <c r="AD1997">
        <v>24850.800760379399</v>
      </c>
      <c r="AE1997">
        <v>16.7008069626206</v>
      </c>
      <c r="AF1997">
        <v>2920.1901503529398</v>
      </c>
      <c r="AG1997">
        <v>1.9624933806135301</v>
      </c>
      <c r="AH1997">
        <v>21930.610610026499</v>
      </c>
      <c r="AI1997">
        <v>0.117508895528578</v>
      </c>
      <c r="AJ1997">
        <v>1488</v>
      </c>
      <c r="AK1997">
        <v>4504.7219999999998</v>
      </c>
      <c r="AL1997">
        <v>0.77956989247311803</v>
      </c>
      <c r="AM1997">
        <v>0.220430107526881</v>
      </c>
      <c r="AN1997">
        <v>0</v>
      </c>
      <c r="AO1997">
        <v>0</v>
      </c>
      <c r="AP1997">
        <v>9.4086021505376302E-2</v>
      </c>
      <c r="AQ1997">
        <v>0.30779569892473102</v>
      </c>
      <c r="AR1997">
        <v>0</v>
      </c>
      <c r="AS1997">
        <v>0.52206572769952997</v>
      </c>
      <c r="AT1997">
        <v>48561</v>
      </c>
      <c r="AU1997">
        <v>141694</v>
      </c>
      <c r="AV1997">
        <v>140711.81262729099</v>
      </c>
      <c r="AW1997">
        <v>6.7204301075268799E-2</v>
      </c>
      <c r="AX1997">
        <v>0.66780238500851696</v>
      </c>
      <c r="AY1997">
        <v>42.5</v>
      </c>
      <c r="AZ1997">
        <v>0.141801075268817</v>
      </c>
      <c r="BA1997">
        <v>8.0645161290322495E-2</v>
      </c>
      <c r="BB1997">
        <v>0.31364562118126199</v>
      </c>
      <c r="BC1997">
        <v>1</v>
      </c>
      <c r="BD1997">
        <v>0</v>
      </c>
      <c r="BE1997">
        <v>1996</v>
      </c>
      <c r="BF1997">
        <v>23</v>
      </c>
      <c r="BG1997">
        <v>0.199246494</v>
      </c>
      <c r="BH1997">
        <v>3002.268188</v>
      </c>
      <c r="BI1997">
        <v>3.5086330000000002E-3</v>
      </c>
    </row>
    <row r="1998" spans="1:61" x14ac:dyDescent="0.2">
      <c r="A1998">
        <v>1997</v>
      </c>
      <c r="B1998">
        <v>40138127003</v>
      </c>
      <c r="C1998">
        <v>4120000004</v>
      </c>
      <c r="D1998" t="s">
        <v>339</v>
      </c>
      <c r="E1998">
        <v>85226</v>
      </c>
      <c r="F1998">
        <v>8548.8822924543201</v>
      </c>
      <c r="G1998">
        <v>44.405181788299998</v>
      </c>
      <c r="H1998">
        <v>6.9970946939806503E-2</v>
      </c>
      <c r="I1998">
        <v>4.5999999999999996</v>
      </c>
      <c r="J1998">
        <v>0.29092707899999998</v>
      </c>
      <c r="K1998">
        <v>6000.8464359999998</v>
      </c>
      <c r="L1998">
        <v>3.3399999999999999E-2</v>
      </c>
      <c r="M1998">
        <v>1</v>
      </c>
      <c r="N1998">
        <v>92</v>
      </c>
      <c r="O1998">
        <v>50136.227713775101</v>
      </c>
      <c r="P1998">
        <v>544.95899688885982</v>
      </c>
      <c r="Q1998">
        <v>11999.0364313602</v>
      </c>
      <c r="R1998">
        <f>Q1998/AJ1998</f>
        <v>11.18269937685014</v>
      </c>
      <c r="S1998">
        <v>1</v>
      </c>
      <c r="T1998">
        <v>0</v>
      </c>
      <c r="U1998">
        <v>2</v>
      </c>
      <c r="V1998">
        <v>0</v>
      </c>
      <c r="W1998">
        <v>1</v>
      </c>
      <c r="X1998">
        <v>3</v>
      </c>
      <c r="Y1998">
        <v>2</v>
      </c>
      <c r="Z1998">
        <v>0.66666666666666596</v>
      </c>
      <c r="AA1998">
        <v>0</v>
      </c>
      <c r="AB1998">
        <v>362.18537302546099</v>
      </c>
      <c r="AC1998">
        <v>105.238164280958</v>
      </c>
      <c r="AD1998">
        <v>11999.0364313602</v>
      </c>
      <c r="AE1998">
        <v>11.182699376850101</v>
      </c>
      <c r="AF1998">
        <v>600.46149850141296</v>
      </c>
      <c r="AG1998">
        <v>0.55960997064437401</v>
      </c>
      <c r="AH1998">
        <v>11398.574932858801</v>
      </c>
      <c r="AI1998">
        <v>5.0042476488534403E-2</v>
      </c>
      <c r="AJ1998">
        <v>1073</v>
      </c>
      <c r="AK1998">
        <v>5665.9830000000002</v>
      </c>
      <c r="AL1998">
        <v>0.80149114631873197</v>
      </c>
      <c r="AM1998">
        <v>0.198508853681267</v>
      </c>
      <c r="AN1998">
        <v>0</v>
      </c>
      <c r="AO1998">
        <v>0</v>
      </c>
      <c r="AP1998">
        <v>9.9720410065237602E-2</v>
      </c>
      <c r="AQ1998">
        <v>9.87884436160298E-2</v>
      </c>
      <c r="AR1998">
        <v>2.7446300715990399E-2</v>
      </c>
      <c r="AS1998">
        <v>0.48806682577565602</v>
      </c>
      <c r="AT1998">
        <v>59047</v>
      </c>
      <c r="AU1998">
        <v>131161</v>
      </c>
      <c r="AV1998">
        <v>137578.71396895801</v>
      </c>
      <c r="AW1998">
        <v>5.3122087604846199E-2</v>
      </c>
      <c r="AX1998">
        <v>0.776842105263157</v>
      </c>
      <c r="AY1998">
        <v>50.4</v>
      </c>
      <c r="AZ1998">
        <v>0.16495806150978501</v>
      </c>
      <c r="BA1998">
        <v>0.15843429636532999</v>
      </c>
      <c r="BB1998">
        <v>0.19955654101995501</v>
      </c>
      <c r="BC1998">
        <v>0.91352549889135204</v>
      </c>
      <c r="BD1998">
        <v>8.6474501108647406E-2</v>
      </c>
      <c r="BE1998">
        <v>1997</v>
      </c>
      <c r="BF1998">
        <v>22</v>
      </c>
      <c r="BG1998">
        <v>0.179861991</v>
      </c>
      <c r="BH1998">
        <v>22519.228640000001</v>
      </c>
      <c r="BI1998">
        <v>4.3953635999999997E-2</v>
      </c>
    </row>
    <row r="1999" spans="1:61" x14ac:dyDescent="0.2">
      <c r="A1999">
        <v>1998</v>
      </c>
      <c r="B1999">
        <v>40138128001</v>
      </c>
      <c r="C1999">
        <v>4120000046</v>
      </c>
      <c r="D1999" t="s">
        <v>393</v>
      </c>
      <c r="E1999">
        <v>85286</v>
      </c>
      <c r="F1999">
        <v>930.94781513729401</v>
      </c>
      <c r="G1999">
        <v>10.880440630000001</v>
      </c>
      <c r="H1999">
        <v>8.30040288171527E-2</v>
      </c>
      <c r="I1999">
        <v>4.4000000000000004</v>
      </c>
      <c r="J1999">
        <v>0.40228130600000001</v>
      </c>
      <c r="K1999">
        <v>0</v>
      </c>
      <c r="L1999">
        <v>0</v>
      </c>
      <c r="M1999">
        <v>0</v>
      </c>
      <c r="N1999">
        <v>182</v>
      </c>
      <c r="O1999">
        <v>49113.869383044701</v>
      </c>
      <c r="P1999">
        <v>269.8564251815643</v>
      </c>
      <c r="Q1999">
        <v>67662.256894941296</v>
      </c>
      <c r="R1999">
        <f>Q1999/AJ1999</f>
        <v>14.607568414279209</v>
      </c>
      <c r="S1999">
        <v>1</v>
      </c>
      <c r="T1999">
        <v>1</v>
      </c>
      <c r="U1999">
        <v>1</v>
      </c>
      <c r="V1999">
        <v>1</v>
      </c>
      <c r="W1999">
        <v>0</v>
      </c>
      <c r="X1999">
        <v>2</v>
      </c>
      <c r="Y1999">
        <v>1</v>
      </c>
      <c r="Z1999">
        <v>0.5</v>
      </c>
      <c r="AA1999">
        <v>0</v>
      </c>
      <c r="AB1999">
        <v>901.22216858361696</v>
      </c>
      <c r="AC1999">
        <v>18.003304138824301</v>
      </c>
      <c r="AD1999">
        <v>67662.256894941296</v>
      </c>
      <c r="AE1999">
        <v>14.6075684142792</v>
      </c>
      <c r="AF1999">
        <v>5616.2399211413003</v>
      </c>
      <c r="AG1999">
        <v>1.21248702960736</v>
      </c>
      <c r="AH1999">
        <v>62046.016973799997</v>
      </c>
      <c r="AI1999">
        <v>8.30040288171527E-2</v>
      </c>
      <c r="AJ1999">
        <v>4632</v>
      </c>
      <c r="AK1999">
        <v>3160.0940000000001</v>
      </c>
      <c r="AL1999">
        <v>0.67659758203799603</v>
      </c>
      <c r="AM1999">
        <v>0.32340241796200297</v>
      </c>
      <c r="AN1999">
        <v>6.19602763385146E-2</v>
      </c>
      <c r="AO1999">
        <v>1.51122625215889E-3</v>
      </c>
      <c r="AP1999">
        <v>0.21308290155440399</v>
      </c>
      <c r="AQ1999">
        <v>0.12694300518134699</v>
      </c>
      <c r="AR1999">
        <v>3.4153005464480801E-2</v>
      </c>
      <c r="AS1999">
        <v>0.59972677595628399</v>
      </c>
      <c r="AT1999">
        <v>51236</v>
      </c>
      <c r="AU1999">
        <v>148804</v>
      </c>
      <c r="AV1999">
        <v>172977.11738484399</v>
      </c>
      <c r="AW1999">
        <v>2.7079722703639501E-2</v>
      </c>
      <c r="AX1999">
        <v>0.85967399007795797</v>
      </c>
      <c r="AY1999">
        <v>35.4</v>
      </c>
      <c r="AZ1999">
        <v>0.28929188255613097</v>
      </c>
      <c r="BA1999">
        <v>7.5993091537132906E-2</v>
      </c>
      <c r="BB1999">
        <v>0.54754829123328297</v>
      </c>
      <c r="BC1999">
        <v>0.99405646359583899</v>
      </c>
      <c r="BD1999">
        <v>5.94353640416047E-3</v>
      </c>
      <c r="BE1999">
        <v>2009</v>
      </c>
      <c r="BF1999">
        <v>10</v>
      </c>
      <c r="BG1999">
        <v>0.17274357200000001</v>
      </c>
      <c r="BH1999">
        <v>22516.16663</v>
      </c>
      <c r="BI1999">
        <v>5.8907389999999999E-3</v>
      </c>
    </row>
    <row r="2000" spans="1:61" x14ac:dyDescent="0.2">
      <c r="A2000">
        <v>1999</v>
      </c>
      <c r="B2000">
        <v>40138128002</v>
      </c>
      <c r="C2000">
        <v>4120000046</v>
      </c>
      <c r="D2000" t="s">
        <v>393</v>
      </c>
      <c r="E2000">
        <v>85286</v>
      </c>
      <c r="F2000">
        <v>211.07027626144401</v>
      </c>
      <c r="G2000">
        <v>10.880440630000001</v>
      </c>
      <c r="H2000">
        <v>0.19886663229649201</v>
      </c>
      <c r="I2000">
        <v>4.4000000000000004</v>
      </c>
      <c r="J2000">
        <v>0.40228130600000001</v>
      </c>
      <c r="K2000">
        <v>0</v>
      </c>
      <c r="L2000">
        <v>0</v>
      </c>
      <c r="M2000">
        <v>0</v>
      </c>
      <c r="N2000">
        <v>136</v>
      </c>
      <c r="O2000">
        <v>37407.817054733699</v>
      </c>
      <c r="P2000">
        <v>275.05747834363012</v>
      </c>
      <c r="Q2000">
        <v>43128.344955374501</v>
      </c>
      <c r="R2000">
        <f>Q2000/AJ2000</f>
        <v>17.821630146848968</v>
      </c>
      <c r="S2000">
        <v>1</v>
      </c>
      <c r="T2000">
        <v>1</v>
      </c>
      <c r="U2000">
        <v>1</v>
      </c>
      <c r="V2000">
        <v>1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211.07027626144401</v>
      </c>
      <c r="AC2000">
        <v>10.884944406641701</v>
      </c>
      <c r="AD2000">
        <v>43128.344955374501</v>
      </c>
      <c r="AE2000">
        <v>17.8216301468489</v>
      </c>
      <c r="AF2000">
        <v>8576.7887177967295</v>
      </c>
      <c r="AG2000">
        <v>3.5441275693374901</v>
      </c>
      <c r="AH2000">
        <v>34551.556237577701</v>
      </c>
      <c r="AI2000">
        <v>0.19886663229649201</v>
      </c>
      <c r="AJ2000">
        <v>2420</v>
      </c>
      <c r="AK2000">
        <v>4844.4250000000002</v>
      </c>
      <c r="AL2000">
        <v>0.66818181818181799</v>
      </c>
      <c r="AM2000">
        <v>0.33181818181818101</v>
      </c>
      <c r="AN2000">
        <v>4.9586776859504099E-2</v>
      </c>
      <c r="AO2000">
        <v>0</v>
      </c>
      <c r="AP2000">
        <v>0.23760330578512301</v>
      </c>
      <c r="AQ2000">
        <v>9.5454545454545403E-2</v>
      </c>
      <c r="AR2000">
        <v>1.9121813031161401E-2</v>
      </c>
      <c r="AS2000">
        <v>0.69759206798866802</v>
      </c>
      <c r="AT2000">
        <v>50751</v>
      </c>
      <c r="AU2000">
        <v>147337</v>
      </c>
      <c r="AV2000">
        <v>168748.24191279901</v>
      </c>
      <c r="AW2000">
        <v>6.2396694214876001E-2</v>
      </c>
      <c r="AX2000">
        <v>0.72401433691756201</v>
      </c>
      <c r="AY2000">
        <v>34</v>
      </c>
      <c r="AZ2000">
        <v>0.35371900826446201</v>
      </c>
      <c r="BA2000">
        <v>9.0082644628099104E-2</v>
      </c>
      <c r="BB2000">
        <v>0.60196905766525999</v>
      </c>
      <c r="BC2000">
        <v>0.98593530239099803</v>
      </c>
      <c r="BD2000">
        <v>1.4064697609001401E-2</v>
      </c>
      <c r="BE2000">
        <v>2006</v>
      </c>
      <c r="BF2000">
        <v>13</v>
      </c>
      <c r="BG2000">
        <v>0.162375887</v>
      </c>
      <c r="BH2000">
        <v>0</v>
      </c>
      <c r="BI2000">
        <v>0</v>
      </c>
    </row>
    <row r="2001" spans="1:61" x14ac:dyDescent="0.2">
      <c r="A2001">
        <v>2000</v>
      </c>
      <c r="B2001">
        <v>40138129001</v>
      </c>
      <c r="C2001">
        <v>4120000071</v>
      </c>
      <c r="D2001" t="s">
        <v>394</v>
      </c>
      <c r="E2001">
        <v>85248</v>
      </c>
      <c r="F2001">
        <v>334.68061216868699</v>
      </c>
      <c r="G2001">
        <v>2.8533215009399999</v>
      </c>
      <c r="H2001">
        <v>0.124811722998979</v>
      </c>
      <c r="I2001">
        <v>4.4000000000000004</v>
      </c>
      <c r="J2001">
        <v>0.421996339</v>
      </c>
      <c r="K2001">
        <v>0</v>
      </c>
      <c r="L2001">
        <v>0</v>
      </c>
      <c r="M2001">
        <v>0</v>
      </c>
      <c r="N2001">
        <v>134</v>
      </c>
      <c r="O2001">
        <v>64174.949668785703</v>
      </c>
      <c r="P2001">
        <v>478.91753484168436</v>
      </c>
      <c r="Q2001">
        <v>46063.759162489703</v>
      </c>
      <c r="R2001">
        <f>Q2001/AJ2001</f>
        <v>16.21963350791891</v>
      </c>
      <c r="S2001">
        <v>1</v>
      </c>
      <c r="T2001">
        <v>1</v>
      </c>
      <c r="U2001">
        <v>1</v>
      </c>
      <c r="V2001">
        <v>1</v>
      </c>
      <c r="W2001">
        <v>0</v>
      </c>
      <c r="X2001">
        <v>2</v>
      </c>
      <c r="Y2001">
        <v>1</v>
      </c>
      <c r="Z2001">
        <v>0.5</v>
      </c>
      <c r="AA2001">
        <v>0</v>
      </c>
      <c r="AB2001">
        <v>334.68061216868699</v>
      </c>
      <c r="AC2001">
        <v>74.906570622694304</v>
      </c>
      <c r="AD2001">
        <v>46063.759162489703</v>
      </c>
      <c r="AE2001">
        <v>16.2196335079189</v>
      </c>
      <c r="AF2001">
        <v>5749.2971488803996</v>
      </c>
      <c r="AG2001">
        <v>2.0244004045353501</v>
      </c>
      <c r="AH2001">
        <v>40314.4620136093</v>
      </c>
      <c r="AI2001">
        <v>0.124811722998979</v>
      </c>
      <c r="AJ2001">
        <v>2840</v>
      </c>
      <c r="AK2001">
        <v>3854.7020000000002</v>
      </c>
      <c r="AL2001">
        <v>0.74225352112676002</v>
      </c>
      <c r="AM2001">
        <v>0.25774647887323898</v>
      </c>
      <c r="AN2001">
        <v>1.8661971830985901E-2</v>
      </c>
      <c r="AO2001">
        <v>0</v>
      </c>
      <c r="AP2001">
        <v>0.14507042253521099</v>
      </c>
      <c r="AQ2001">
        <v>0.164436619718309</v>
      </c>
      <c r="AR2001">
        <v>9.8222637979420001E-3</v>
      </c>
      <c r="AS2001">
        <v>0.684284377923292</v>
      </c>
      <c r="AT2001">
        <v>71478</v>
      </c>
      <c r="AU2001">
        <v>117386</v>
      </c>
      <c r="AV2001">
        <v>176984.38893844801</v>
      </c>
      <c r="AW2001">
        <v>0.111267605633802</v>
      </c>
      <c r="AX2001">
        <v>0.64551942902458304</v>
      </c>
      <c r="AY2001">
        <v>44.1</v>
      </c>
      <c r="AZ2001">
        <v>0.203521126760563</v>
      </c>
      <c r="BA2001">
        <v>0.14295774647887299</v>
      </c>
      <c r="BB2001">
        <v>0.35950044603032999</v>
      </c>
      <c r="BC2001">
        <v>0.96788581623550396</v>
      </c>
      <c r="BD2001">
        <v>3.2114183764495902E-2</v>
      </c>
      <c r="BE2001">
        <v>2000</v>
      </c>
      <c r="BF2001">
        <v>19</v>
      </c>
      <c r="BG2001">
        <v>0.20577490400000001</v>
      </c>
      <c r="BH2001">
        <v>44294.781860000003</v>
      </c>
      <c r="BI2001">
        <v>2.3051176E-2</v>
      </c>
    </row>
    <row r="2002" spans="1:61" x14ac:dyDescent="0.2">
      <c r="A2002">
        <v>2001</v>
      </c>
      <c r="B2002">
        <v>40138130001</v>
      </c>
      <c r="C2002">
        <v>4550000133</v>
      </c>
      <c r="D2002" t="s">
        <v>28</v>
      </c>
      <c r="E2002">
        <v>85008</v>
      </c>
      <c r="F2002">
        <v>24594.094455363898</v>
      </c>
      <c r="G2002">
        <v>1608.8120856</v>
      </c>
      <c r="H2002">
        <v>5.9372874171088698E-2</v>
      </c>
      <c r="I2002">
        <v>4.7</v>
      </c>
      <c r="J2002">
        <v>0.17917040100000001</v>
      </c>
      <c r="K2002">
        <v>30705.769230000002</v>
      </c>
      <c r="L2002">
        <v>4.6699999999999997E-3</v>
      </c>
      <c r="M2002">
        <v>1</v>
      </c>
      <c r="N2002">
        <v>86</v>
      </c>
      <c r="O2002">
        <v>41030.123762463103</v>
      </c>
      <c r="P2002">
        <v>477.09446235422212</v>
      </c>
      <c r="Q2002">
        <v>22741.207458434099</v>
      </c>
      <c r="R2002">
        <f>Q2002/AJ2002</f>
        <v>9.5671886657274285</v>
      </c>
      <c r="S2002">
        <v>0</v>
      </c>
      <c r="T2002">
        <v>0</v>
      </c>
      <c r="U2002">
        <v>3</v>
      </c>
      <c r="X2002">
        <v>0</v>
      </c>
      <c r="Y2002">
        <v>0</v>
      </c>
      <c r="Z2002">
        <v>0</v>
      </c>
      <c r="AA2002">
        <v>1</v>
      </c>
      <c r="AB2002">
        <v>1251.3797634462901</v>
      </c>
      <c r="AC2002">
        <v>0</v>
      </c>
      <c r="AD2002">
        <v>22741.207458434099</v>
      </c>
      <c r="AE2002">
        <v>9.5671886657274303</v>
      </c>
      <c r="AF2002">
        <v>0</v>
      </c>
      <c r="AG2002">
        <v>0</v>
      </c>
      <c r="AH2002">
        <v>22741.207458434099</v>
      </c>
      <c r="AI2002">
        <v>0</v>
      </c>
      <c r="AJ2002">
        <v>2377</v>
      </c>
      <c r="AK2002">
        <v>2397.1709999999998</v>
      </c>
      <c r="AL2002">
        <v>0.90912915439629705</v>
      </c>
      <c r="AM2002">
        <v>9.0870845603702094E-2</v>
      </c>
      <c r="AN2002">
        <v>2.1034917963819899E-2</v>
      </c>
      <c r="AO2002">
        <v>7.9932688262515702E-3</v>
      </c>
      <c r="AP2002">
        <v>2.1034917963819899E-2</v>
      </c>
      <c r="AQ2002">
        <v>6.0580563735801403E-2</v>
      </c>
      <c r="AR2002">
        <v>1.7276422764227601E-2</v>
      </c>
      <c r="AS2002">
        <v>0.36737804878048702</v>
      </c>
      <c r="AT2002">
        <v>45579</v>
      </c>
      <c r="AU2002">
        <v>76042</v>
      </c>
      <c r="AV2002">
        <v>97045.520361990901</v>
      </c>
      <c r="AW2002">
        <v>0.11527135044173301</v>
      </c>
      <c r="AX2002">
        <v>0.78472786352558899</v>
      </c>
      <c r="AY2002">
        <v>63.6</v>
      </c>
      <c r="AZ2002">
        <v>0.127050904501472</v>
      </c>
      <c r="BA2002">
        <v>0.484644509886411</v>
      </c>
      <c r="BB2002">
        <v>0.14208144796380001</v>
      </c>
      <c r="BC2002">
        <v>0.98371040723981895</v>
      </c>
      <c r="BD2002">
        <v>1.6289592760180899E-2</v>
      </c>
      <c r="BE2002">
        <v>1997</v>
      </c>
      <c r="BF2002">
        <v>22</v>
      </c>
      <c r="BG2002">
        <v>0.23003520199999999</v>
      </c>
      <c r="BH2002">
        <v>97607.377380000005</v>
      </c>
      <c r="BI2002">
        <v>3.8076842E-2</v>
      </c>
    </row>
    <row r="2003" spans="1:61" x14ac:dyDescent="0.2">
      <c r="A2003">
        <v>2002</v>
      </c>
      <c r="B2003">
        <v>40138130002</v>
      </c>
      <c r="C2003">
        <v>4120000038</v>
      </c>
      <c r="D2003" t="s">
        <v>337</v>
      </c>
      <c r="E2003">
        <v>85225</v>
      </c>
      <c r="F2003">
        <v>7655.3167254958898</v>
      </c>
      <c r="G2003">
        <v>0.29017759797100001</v>
      </c>
      <c r="H2003">
        <v>3.9333533685605299E-2</v>
      </c>
      <c r="I2003">
        <v>5</v>
      </c>
      <c r="J2003">
        <v>0.30392721900000003</v>
      </c>
      <c r="K2003">
        <v>0</v>
      </c>
      <c r="L2003">
        <v>0</v>
      </c>
      <c r="M2003">
        <v>0</v>
      </c>
      <c r="N2003">
        <v>123</v>
      </c>
      <c r="O2003">
        <v>67141.188736294804</v>
      </c>
      <c r="P2003">
        <v>545.86332305930739</v>
      </c>
      <c r="Q2003">
        <v>43625.929610322499</v>
      </c>
      <c r="R2003">
        <f>Q2003/AJ2003</f>
        <v>15.630931426127731</v>
      </c>
      <c r="S2003">
        <v>1</v>
      </c>
      <c r="T2003">
        <v>0</v>
      </c>
      <c r="U2003">
        <v>2</v>
      </c>
      <c r="V2003">
        <v>0</v>
      </c>
      <c r="W2003">
        <v>1</v>
      </c>
      <c r="X2003">
        <v>2</v>
      </c>
      <c r="Y2003">
        <v>2</v>
      </c>
      <c r="Z2003">
        <v>1</v>
      </c>
      <c r="AA2003">
        <v>0</v>
      </c>
      <c r="AB2003">
        <v>179.52963011002001</v>
      </c>
      <c r="AC2003">
        <v>100.078419569706</v>
      </c>
      <c r="AD2003">
        <v>43625.929610322499</v>
      </c>
      <c r="AE2003">
        <v>15.630931426127701</v>
      </c>
      <c r="AF2003">
        <v>0</v>
      </c>
      <c r="AG2003">
        <v>0</v>
      </c>
      <c r="AH2003">
        <v>43625.929610322499</v>
      </c>
      <c r="AI2003">
        <v>0</v>
      </c>
      <c r="AJ2003">
        <v>2791</v>
      </c>
      <c r="AK2003">
        <v>2188.4380000000001</v>
      </c>
      <c r="AL2003">
        <v>0.45969186671443901</v>
      </c>
      <c r="AM2003">
        <v>0.54030813328556004</v>
      </c>
      <c r="AN2003">
        <v>3.0813328556073001E-2</v>
      </c>
      <c r="AO2003">
        <v>2.8663561447509799E-3</v>
      </c>
      <c r="AP2003">
        <v>0.44141884629165101</v>
      </c>
      <c r="AQ2003">
        <v>7.2733787173056202E-2</v>
      </c>
      <c r="AR2003">
        <v>9.57918050941306E-2</v>
      </c>
      <c r="AS2003">
        <v>0.62735326688814996</v>
      </c>
      <c r="AT2003">
        <v>65982</v>
      </c>
      <c r="AU2003">
        <v>199718</v>
      </c>
      <c r="AV2003">
        <v>221824.602203182</v>
      </c>
      <c r="AW2003">
        <v>1.32568971694733E-2</v>
      </c>
      <c r="AX2003">
        <v>0.87152777777777701</v>
      </c>
      <c r="AY2003">
        <v>40.4</v>
      </c>
      <c r="AZ2003">
        <v>0.30849158007882399</v>
      </c>
      <c r="BA2003">
        <v>0.141884629165173</v>
      </c>
      <c r="BB2003">
        <v>0.57649938800489597</v>
      </c>
      <c r="BC2003">
        <v>1</v>
      </c>
      <c r="BD2003">
        <v>0</v>
      </c>
      <c r="BE2003">
        <v>2011</v>
      </c>
      <c r="BF2003">
        <v>8</v>
      </c>
      <c r="BG2003">
        <v>0.19132434700000001</v>
      </c>
      <c r="BH2003">
        <v>3753.6108399999998</v>
      </c>
      <c r="BI2003">
        <v>1.140851E-3</v>
      </c>
    </row>
    <row r="2004" spans="1:61" x14ac:dyDescent="0.2">
      <c r="A2004">
        <v>2003</v>
      </c>
      <c r="B2004">
        <v>40138132001</v>
      </c>
      <c r="C2004">
        <v>4120000031</v>
      </c>
      <c r="D2004" t="s">
        <v>396</v>
      </c>
      <c r="E2004">
        <v>85249</v>
      </c>
      <c r="F2004">
        <v>299.09057787102398</v>
      </c>
      <c r="G2004">
        <v>9.7713502974199997</v>
      </c>
      <c r="H2004">
        <v>0.216539746419639</v>
      </c>
      <c r="I2004">
        <v>4.4000000000000004</v>
      </c>
      <c r="J2004">
        <v>0.29884093499999997</v>
      </c>
      <c r="K2004">
        <v>0</v>
      </c>
      <c r="L2004">
        <v>0</v>
      </c>
      <c r="M2004">
        <v>0</v>
      </c>
      <c r="N2004">
        <v>131</v>
      </c>
      <c r="O2004">
        <v>46744.3793967565</v>
      </c>
      <c r="P2004">
        <v>356.82732363936259</v>
      </c>
      <c r="Q2004">
        <v>33233.588673175902</v>
      </c>
      <c r="R2004">
        <f>Q2004/AJ2004</f>
        <v>19.412142916574709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1</v>
      </c>
      <c r="Y2004">
        <v>0</v>
      </c>
      <c r="Z2004">
        <v>0</v>
      </c>
      <c r="AA2004">
        <v>0</v>
      </c>
      <c r="AB2004">
        <v>299.09057787102398</v>
      </c>
      <c r="AC2004">
        <v>9.7755961718153195</v>
      </c>
      <c r="AD2004">
        <v>33233.588673175902</v>
      </c>
      <c r="AE2004">
        <v>19.412142916574702</v>
      </c>
      <c r="AF2004">
        <v>7196.3928639040996</v>
      </c>
      <c r="AG2004">
        <v>4.2035005046168799</v>
      </c>
      <c r="AH2004">
        <v>26037.195809271801</v>
      </c>
      <c r="AI2004">
        <v>0.216539746419639</v>
      </c>
      <c r="AJ2004">
        <v>1712</v>
      </c>
      <c r="AK2004">
        <v>3427.43</v>
      </c>
      <c r="AL2004">
        <v>0.74123831775700899</v>
      </c>
      <c r="AM2004">
        <v>0.25876168224299001</v>
      </c>
      <c r="AN2004">
        <v>0</v>
      </c>
      <c r="AO2004">
        <v>5.54906542056074E-2</v>
      </c>
      <c r="AP2004">
        <v>0.17581775700934499</v>
      </c>
      <c r="AQ2004">
        <v>4.3224299065420503E-2</v>
      </c>
      <c r="AR2004">
        <v>3.9819004524886799E-2</v>
      </c>
      <c r="AS2004">
        <v>0.62895927601809898</v>
      </c>
      <c r="AT2004">
        <v>57036</v>
      </c>
      <c r="AU2004">
        <v>153780</v>
      </c>
      <c r="AV2004">
        <v>180083.271375465</v>
      </c>
      <c r="AW2004">
        <v>1.75233644859813E-2</v>
      </c>
      <c r="AX2004">
        <v>0.82371794871794801</v>
      </c>
      <c r="AY2004">
        <v>39.200000000000003</v>
      </c>
      <c r="AZ2004">
        <v>0.32418224299065401</v>
      </c>
      <c r="BA2004">
        <v>9.5210280373831696E-2</v>
      </c>
      <c r="BB2004">
        <v>0.57806691449814096</v>
      </c>
      <c r="BC2004">
        <v>1</v>
      </c>
      <c r="BD2004">
        <v>0</v>
      </c>
      <c r="BE2004">
        <v>2005</v>
      </c>
      <c r="BF2004">
        <v>14</v>
      </c>
      <c r="BG2004">
        <v>0.18448131800000001</v>
      </c>
      <c r="BH2004">
        <v>0</v>
      </c>
      <c r="BI2004">
        <v>0</v>
      </c>
    </row>
    <row r="2005" spans="1:61" x14ac:dyDescent="0.2">
      <c r="A2005">
        <v>2004</v>
      </c>
      <c r="B2005">
        <v>40138132002</v>
      </c>
      <c r="C2005">
        <v>4120000031</v>
      </c>
      <c r="D2005" t="s">
        <v>396</v>
      </c>
      <c r="E2005">
        <v>85249</v>
      </c>
      <c r="F2005">
        <v>391.94244253735599</v>
      </c>
      <c r="G2005">
        <v>9.7713502974199997</v>
      </c>
      <c r="H2005">
        <v>0.19815554998349599</v>
      </c>
      <c r="I2005">
        <v>4.4000000000000004</v>
      </c>
      <c r="J2005">
        <v>0.29884093499999997</v>
      </c>
      <c r="K2005">
        <v>0</v>
      </c>
      <c r="L2005">
        <v>0</v>
      </c>
      <c r="M2005">
        <v>0</v>
      </c>
      <c r="N2005">
        <v>125</v>
      </c>
      <c r="O2005">
        <v>44291.954649466999</v>
      </c>
      <c r="P2005">
        <v>354.33563719573601</v>
      </c>
      <c r="Q2005">
        <v>42050.805700915698</v>
      </c>
      <c r="R2005">
        <f>Q2005/AJ2005</f>
        <v>18.72253147859114</v>
      </c>
      <c r="S2005">
        <v>1</v>
      </c>
      <c r="T2005">
        <v>1</v>
      </c>
      <c r="U2005">
        <v>1</v>
      </c>
      <c r="V2005">
        <v>1</v>
      </c>
      <c r="W2005">
        <v>0</v>
      </c>
      <c r="X2005">
        <v>2</v>
      </c>
      <c r="Y2005">
        <v>0</v>
      </c>
      <c r="Z2005">
        <v>0</v>
      </c>
      <c r="AA2005">
        <v>0</v>
      </c>
      <c r="AB2005">
        <v>391.94244253735599</v>
      </c>
      <c r="AC2005">
        <v>17.726650720008202</v>
      </c>
      <c r="AD2005">
        <v>42050.805700915698</v>
      </c>
      <c r="AE2005">
        <v>18.722531478591101</v>
      </c>
      <c r="AF2005">
        <v>8953.7257807229107</v>
      </c>
      <c r="AG2005">
        <v>3.98652082846078</v>
      </c>
      <c r="AH2005">
        <v>33097.079920192802</v>
      </c>
      <c r="AI2005">
        <v>0.21292637873352099</v>
      </c>
      <c r="AJ2005">
        <v>2246</v>
      </c>
      <c r="AK2005">
        <v>4505.82</v>
      </c>
      <c r="AL2005">
        <v>0.79875333926981296</v>
      </c>
      <c r="AM2005">
        <v>0.20124666073018699</v>
      </c>
      <c r="AN2005">
        <v>3.5173642030276002E-2</v>
      </c>
      <c r="AO2005">
        <v>0</v>
      </c>
      <c r="AP2005">
        <v>0.109082813891362</v>
      </c>
      <c r="AQ2005">
        <v>0.113089937666963</v>
      </c>
      <c r="AR2005">
        <v>1.46735143066764E-2</v>
      </c>
      <c r="AS2005">
        <v>0.60895084372707198</v>
      </c>
      <c r="AT2005">
        <v>49751</v>
      </c>
      <c r="AU2005">
        <v>159808</v>
      </c>
      <c r="AV2005">
        <v>162901.31964809401</v>
      </c>
      <c r="AW2005">
        <v>4.4523597506678503E-2</v>
      </c>
      <c r="AX2005">
        <v>0.92375366568914896</v>
      </c>
      <c r="AY2005">
        <v>39.6</v>
      </c>
      <c r="AZ2005">
        <v>0.30498664292074801</v>
      </c>
      <c r="BA2005">
        <v>5.8325912733748798E-2</v>
      </c>
      <c r="BB2005">
        <v>0.49413489736070298</v>
      </c>
      <c r="BC2005">
        <v>1</v>
      </c>
      <c r="BD2005">
        <v>0</v>
      </c>
      <c r="BE2005">
        <v>2005</v>
      </c>
      <c r="BF2005">
        <v>14</v>
      </c>
      <c r="BG2005">
        <v>0.175418825</v>
      </c>
      <c r="BH2005">
        <v>0</v>
      </c>
      <c r="BI2005">
        <v>0</v>
      </c>
    </row>
    <row r="2006" spans="1:61" x14ac:dyDescent="0.2">
      <c r="A2006">
        <v>2005</v>
      </c>
      <c r="B2006">
        <v>40138133001</v>
      </c>
      <c r="C2006">
        <v>4120000031</v>
      </c>
      <c r="D2006" t="s">
        <v>396</v>
      </c>
      <c r="E2006">
        <v>85249</v>
      </c>
      <c r="F2006">
        <v>1466.75953444778</v>
      </c>
      <c r="G2006">
        <v>9.7713502974199997</v>
      </c>
      <c r="H2006">
        <v>5.8252522052178998E-2</v>
      </c>
      <c r="I2006">
        <v>4.4000000000000004</v>
      </c>
      <c r="J2006">
        <v>0.29884093499999997</v>
      </c>
      <c r="K2006">
        <v>0</v>
      </c>
      <c r="L2006">
        <v>0</v>
      </c>
      <c r="M2006">
        <v>0</v>
      </c>
      <c r="N2006">
        <v>122</v>
      </c>
      <c r="O2006">
        <v>44896.5310534374</v>
      </c>
      <c r="P2006">
        <v>368.00435289702784</v>
      </c>
      <c r="Q2006">
        <v>33439.947426511499</v>
      </c>
      <c r="R2006">
        <f>Q2006/AJ2006</f>
        <v>13.950749865044431</v>
      </c>
      <c r="S2006">
        <v>0</v>
      </c>
      <c r="T2006">
        <v>0</v>
      </c>
      <c r="U2006">
        <v>3</v>
      </c>
      <c r="X2006">
        <v>0</v>
      </c>
      <c r="Y2006">
        <v>0</v>
      </c>
      <c r="Z2006">
        <v>0</v>
      </c>
      <c r="AA2006">
        <v>1</v>
      </c>
      <c r="AB2006">
        <v>1466.75953444778</v>
      </c>
      <c r="AC2006">
        <v>0</v>
      </c>
      <c r="AD2006">
        <v>33439.947426511499</v>
      </c>
      <c r="AE2006">
        <v>13.950749865044401</v>
      </c>
      <c r="AF2006">
        <v>0</v>
      </c>
      <c r="AG2006">
        <v>0</v>
      </c>
      <c r="AH2006">
        <v>33439.947426511499</v>
      </c>
      <c r="AI2006">
        <v>0</v>
      </c>
      <c r="AJ2006">
        <v>2397</v>
      </c>
      <c r="AK2006">
        <v>2426.3670000000002</v>
      </c>
      <c r="AL2006">
        <v>0.80934501460158503</v>
      </c>
      <c r="AM2006">
        <v>0.190654985398414</v>
      </c>
      <c r="AN2006">
        <v>2.3362536503963201E-2</v>
      </c>
      <c r="AO2006">
        <v>0</v>
      </c>
      <c r="AP2006">
        <v>0.112640801001251</v>
      </c>
      <c r="AQ2006">
        <v>5.4651647893199803E-2</v>
      </c>
      <c r="AR2006">
        <v>9.9053627760252297E-2</v>
      </c>
      <c r="AS2006">
        <v>0.47444794952681302</v>
      </c>
      <c r="AT2006">
        <v>51321</v>
      </c>
      <c r="AU2006">
        <v>155625</v>
      </c>
      <c r="AV2006">
        <v>154696.22886866101</v>
      </c>
      <c r="AW2006">
        <v>6.0075093867334103E-2</v>
      </c>
      <c r="AX2006">
        <v>0.83392226148409898</v>
      </c>
      <c r="AY2006">
        <v>39.6</v>
      </c>
      <c r="AZ2006">
        <v>0.30329578639966598</v>
      </c>
      <c r="BA2006">
        <v>9.8039215686274495E-2</v>
      </c>
      <c r="BB2006">
        <v>0.46684005201560402</v>
      </c>
      <c r="BC2006">
        <v>0.98829648894668398</v>
      </c>
      <c r="BD2006">
        <v>1.17035110533159E-2</v>
      </c>
      <c r="BE2006">
        <v>2005</v>
      </c>
      <c r="BF2006">
        <v>14</v>
      </c>
      <c r="BG2006">
        <v>0.15749569099999999</v>
      </c>
      <c r="BH2006">
        <v>189721.1979</v>
      </c>
      <c r="BI2006">
        <v>7.3120014999999997E-2</v>
      </c>
    </row>
    <row r="2007" spans="1:61" x14ac:dyDescent="0.2">
      <c r="A2007">
        <v>2006</v>
      </c>
      <c r="B2007">
        <v>40138133002</v>
      </c>
      <c r="C2007">
        <v>4120000004</v>
      </c>
      <c r="D2007" t="s">
        <v>339</v>
      </c>
      <c r="E2007">
        <v>85226</v>
      </c>
      <c r="F2007">
        <v>14762.941310293199</v>
      </c>
      <c r="G2007">
        <v>44.405181788299998</v>
      </c>
      <c r="H2007">
        <v>0.124206332359816</v>
      </c>
      <c r="I2007">
        <v>4.5999999999999996</v>
      </c>
      <c r="J2007">
        <v>0.29092707899999998</v>
      </c>
      <c r="K2007">
        <v>6000.8464359999998</v>
      </c>
      <c r="L2007">
        <v>3.3399999999999999E-2</v>
      </c>
      <c r="M2007">
        <v>1</v>
      </c>
      <c r="N2007">
        <v>173</v>
      </c>
      <c r="O2007">
        <v>45704.550459817801</v>
      </c>
      <c r="P2007">
        <v>264.18815294692371</v>
      </c>
      <c r="Q2007">
        <v>46971.655439544302</v>
      </c>
      <c r="R2007">
        <f>Q2007/AJ2007</f>
        <v>13.706348246146572</v>
      </c>
      <c r="S2007">
        <v>1</v>
      </c>
      <c r="T2007">
        <v>0</v>
      </c>
      <c r="U2007">
        <v>2</v>
      </c>
      <c r="V2007">
        <v>0</v>
      </c>
      <c r="W2007">
        <v>1</v>
      </c>
      <c r="X2007">
        <v>1</v>
      </c>
      <c r="Y2007">
        <v>1</v>
      </c>
      <c r="Z2007">
        <v>1</v>
      </c>
      <c r="AA2007">
        <v>0</v>
      </c>
      <c r="AB2007">
        <v>0</v>
      </c>
      <c r="AC2007">
        <v>11.3894670899584</v>
      </c>
      <c r="AD2007">
        <v>46971.655439544302</v>
      </c>
      <c r="AE2007">
        <v>13.706348246146501</v>
      </c>
      <c r="AF2007">
        <v>0</v>
      </c>
      <c r="AG2007">
        <v>0</v>
      </c>
      <c r="AH2007">
        <v>46971.655439544302</v>
      </c>
      <c r="AI2007">
        <v>0</v>
      </c>
      <c r="AJ2007">
        <v>3427</v>
      </c>
      <c r="AK2007">
        <v>3481.163</v>
      </c>
      <c r="AL2007">
        <v>0.72891742048438801</v>
      </c>
      <c r="AM2007">
        <v>0.27108257951561099</v>
      </c>
      <c r="AN2007">
        <v>4.9606069448497204E-3</v>
      </c>
      <c r="AO2007">
        <v>4.0852057192880004E-3</v>
      </c>
      <c r="AP2007">
        <v>0.17041143857601401</v>
      </c>
      <c r="AQ2007">
        <v>6.0986285380799497E-2</v>
      </c>
      <c r="AR2007">
        <v>2.5304136253041301E-2</v>
      </c>
      <c r="AS2007">
        <v>0.62433090024330895</v>
      </c>
      <c r="AT2007">
        <v>58067</v>
      </c>
      <c r="AU2007">
        <v>160313</v>
      </c>
      <c r="AV2007">
        <v>191480.43052837599</v>
      </c>
      <c r="AW2007">
        <v>6.21534870148817E-2</v>
      </c>
      <c r="AX2007">
        <v>0.95335820895522305</v>
      </c>
      <c r="AY2007">
        <v>37.299999999999997</v>
      </c>
      <c r="AZ2007">
        <v>0.35395389553545298</v>
      </c>
      <c r="BA2007">
        <v>8.3746717245404098E-2</v>
      </c>
      <c r="BB2007">
        <v>0.58610567514677103</v>
      </c>
      <c r="BC2007">
        <v>0.99119373776908004</v>
      </c>
      <c r="BD2007">
        <v>8.8062622309197595E-3</v>
      </c>
      <c r="BE2007">
        <v>2009</v>
      </c>
      <c r="BF2007">
        <v>10</v>
      </c>
      <c r="BG2007">
        <v>0.23133616200000001</v>
      </c>
      <c r="BH2007">
        <v>211.9700253</v>
      </c>
      <c r="BI2007">
        <v>8.3129900000000005E-5</v>
      </c>
    </row>
    <row r="2008" spans="1:61" x14ac:dyDescent="0.2">
      <c r="A2008">
        <v>2007</v>
      </c>
      <c r="B2008">
        <v>40138134001</v>
      </c>
      <c r="C2008">
        <v>4120000081</v>
      </c>
      <c r="D2008" t="s">
        <v>395</v>
      </c>
      <c r="E2008">
        <v>85249</v>
      </c>
      <c r="F2008">
        <v>0</v>
      </c>
      <c r="G2008">
        <v>234.39476013199999</v>
      </c>
      <c r="H2008">
        <v>0.10745975416116101</v>
      </c>
      <c r="I2008">
        <v>4.0999999999999996</v>
      </c>
      <c r="J2008">
        <v>0.37855778800000001</v>
      </c>
      <c r="K2008">
        <v>0</v>
      </c>
      <c r="L2008">
        <v>0</v>
      </c>
      <c r="M2008">
        <v>0</v>
      </c>
      <c r="N2008">
        <v>106</v>
      </c>
      <c r="O2008">
        <v>44815.433937410598</v>
      </c>
      <c r="P2008">
        <v>422.78711261708111</v>
      </c>
      <c r="Q2008">
        <v>20837.543794219298</v>
      </c>
      <c r="R2008">
        <f>Q2008/AJ2008</f>
        <v>15.154577304886763</v>
      </c>
      <c r="S2008">
        <v>1</v>
      </c>
      <c r="T2008">
        <v>1</v>
      </c>
      <c r="U2008">
        <v>1</v>
      </c>
      <c r="V2008">
        <v>1</v>
      </c>
      <c r="W2008">
        <v>0</v>
      </c>
      <c r="X2008">
        <v>2</v>
      </c>
      <c r="Y2008">
        <v>0</v>
      </c>
      <c r="Z2008">
        <v>0</v>
      </c>
      <c r="AA2008">
        <v>0</v>
      </c>
      <c r="AB2008">
        <v>0</v>
      </c>
      <c r="AC2008">
        <v>315.09823546786902</v>
      </c>
      <c r="AD2008">
        <v>20837.543794219298</v>
      </c>
      <c r="AE2008">
        <v>15.1545773048868</v>
      </c>
      <c r="AF2008">
        <v>4080.1795417326098</v>
      </c>
      <c r="AG2008">
        <v>2.9674033030782598</v>
      </c>
      <c r="AH2008">
        <v>16757.364252486699</v>
      </c>
      <c r="AI2008">
        <v>0.19580904457964499</v>
      </c>
      <c r="AJ2008">
        <v>1375</v>
      </c>
      <c r="AK2008">
        <v>1379.838</v>
      </c>
      <c r="AL2008">
        <v>0.78327272727272701</v>
      </c>
      <c r="AM2008">
        <v>0.21672727272727199</v>
      </c>
      <c r="AN2008">
        <v>0</v>
      </c>
      <c r="AO2008">
        <v>0</v>
      </c>
      <c r="AP2008">
        <v>9.6000000000000002E-2</v>
      </c>
      <c r="AQ2008">
        <v>0.17963636363636301</v>
      </c>
      <c r="AR2008">
        <v>2.7397260273972601E-2</v>
      </c>
      <c r="AS2008">
        <v>0.51930261519302601</v>
      </c>
      <c r="AT2008">
        <v>48771</v>
      </c>
      <c r="AU2008">
        <v>159375</v>
      </c>
      <c r="AV2008">
        <v>154401.15207373301</v>
      </c>
      <c r="AW2008">
        <v>0.107636363636363</v>
      </c>
      <c r="AX2008">
        <v>0.89400921658986099</v>
      </c>
      <c r="AY2008">
        <v>36.6</v>
      </c>
      <c r="AZ2008">
        <v>0.38327272727272699</v>
      </c>
      <c r="BA2008">
        <v>3.2727272727272702E-2</v>
      </c>
      <c r="BB2008">
        <v>0.70276497695852502</v>
      </c>
      <c r="BC2008">
        <v>0.97465437788018405</v>
      </c>
      <c r="BD2008">
        <v>2.53456221198156E-2</v>
      </c>
      <c r="BE2008">
        <v>2005</v>
      </c>
      <c r="BF2008">
        <v>14</v>
      </c>
      <c r="BG2008">
        <v>0.26517044499999998</v>
      </c>
      <c r="BH2008">
        <v>0</v>
      </c>
      <c r="BI2008">
        <v>0</v>
      </c>
    </row>
    <row r="2009" spans="1:61" x14ac:dyDescent="0.2">
      <c r="A2009">
        <v>2008</v>
      </c>
      <c r="B2009">
        <v>40138135001</v>
      </c>
      <c r="C2009">
        <v>4274000003</v>
      </c>
      <c r="D2009" t="s">
        <v>315</v>
      </c>
      <c r="E2009">
        <v>85296</v>
      </c>
      <c r="F2009">
        <v>12034.609844700301</v>
      </c>
      <c r="G2009">
        <v>68.568113662399995</v>
      </c>
      <c r="H2009">
        <v>9.2533635498755595E-2</v>
      </c>
      <c r="I2009">
        <v>4.5</v>
      </c>
      <c r="J2009">
        <v>0.29810765099999997</v>
      </c>
      <c r="K2009">
        <v>10499.795529999999</v>
      </c>
      <c r="L2009">
        <v>3.78E-2</v>
      </c>
      <c r="M2009">
        <v>1</v>
      </c>
      <c r="N2009">
        <v>120</v>
      </c>
      <c r="O2009">
        <v>65654.775175943403</v>
      </c>
      <c r="P2009">
        <v>547.123126466195</v>
      </c>
      <c r="Q2009">
        <v>26933.361045838399</v>
      </c>
      <c r="R2009">
        <f>Q2009/AJ2009</f>
        <v>14.116017319621802</v>
      </c>
      <c r="S2009">
        <v>0</v>
      </c>
      <c r="T2009">
        <v>0</v>
      </c>
      <c r="U2009">
        <v>3</v>
      </c>
      <c r="X2009">
        <v>0</v>
      </c>
      <c r="Y2009">
        <v>0</v>
      </c>
      <c r="Z2009">
        <v>0</v>
      </c>
      <c r="AA2009">
        <v>1</v>
      </c>
      <c r="AB2009">
        <v>1061.2846984883599</v>
      </c>
      <c r="AC2009">
        <v>0</v>
      </c>
      <c r="AD2009">
        <v>26933.361045838399</v>
      </c>
      <c r="AE2009">
        <v>14.1160173196218</v>
      </c>
      <c r="AF2009">
        <v>0</v>
      </c>
      <c r="AG2009">
        <v>0</v>
      </c>
      <c r="AH2009">
        <v>26933.361045838399</v>
      </c>
      <c r="AI2009">
        <v>0</v>
      </c>
      <c r="AJ2009">
        <v>1908</v>
      </c>
      <c r="AK2009">
        <v>1943.9010000000001</v>
      </c>
      <c r="AL2009">
        <v>0.75314465408804998</v>
      </c>
      <c r="AM2009">
        <v>0.24685534591194899</v>
      </c>
      <c r="AN2009">
        <v>3.7735849056603703E-2</v>
      </c>
      <c r="AO2009">
        <v>0</v>
      </c>
      <c r="AP2009">
        <v>0.16876310272536599</v>
      </c>
      <c r="AQ2009">
        <v>0.121593291404612</v>
      </c>
      <c r="AR2009">
        <v>3.0408340573414398E-2</v>
      </c>
      <c r="AS2009">
        <v>0.57080799304952201</v>
      </c>
      <c r="AT2009">
        <v>50392</v>
      </c>
      <c r="AU2009">
        <v>143056</v>
      </c>
      <c r="AV2009">
        <v>165905.78947368401</v>
      </c>
      <c r="AW2009">
        <v>9.5911949685534598E-2</v>
      </c>
      <c r="AX2009">
        <v>0.93414211438474803</v>
      </c>
      <c r="AY2009">
        <v>41.1</v>
      </c>
      <c r="AZ2009">
        <v>0.33385744234800802</v>
      </c>
      <c r="BA2009">
        <v>9.2767295597484201E-2</v>
      </c>
      <c r="BB2009">
        <v>0.51052631578947305</v>
      </c>
      <c r="BC2009">
        <v>0.99298245614034997</v>
      </c>
      <c r="BD2009">
        <v>7.0175438596491203E-3</v>
      </c>
      <c r="BE2009">
        <v>2005</v>
      </c>
      <c r="BF2009">
        <v>14</v>
      </c>
      <c r="BG2009">
        <v>0.204587881</v>
      </c>
      <c r="BH2009">
        <v>84095.612670000002</v>
      </c>
      <c r="BI2009">
        <v>3.2432108000000001E-2</v>
      </c>
    </row>
    <row r="2010" spans="1:61" x14ac:dyDescent="0.2">
      <c r="A2010">
        <v>2009</v>
      </c>
      <c r="B2010">
        <v>40138135002</v>
      </c>
      <c r="C2010">
        <v>4120000031</v>
      </c>
      <c r="D2010" t="s">
        <v>396</v>
      </c>
      <c r="E2010">
        <v>85249</v>
      </c>
      <c r="F2010">
        <v>1212.05778140446</v>
      </c>
      <c r="G2010">
        <v>9.7713502974199997</v>
      </c>
      <c r="H2010">
        <v>7.9752078203403395E-2</v>
      </c>
      <c r="I2010">
        <v>4.4000000000000004</v>
      </c>
      <c r="J2010">
        <v>0.29884093499999997</v>
      </c>
      <c r="K2010">
        <v>0</v>
      </c>
      <c r="L2010">
        <v>0</v>
      </c>
      <c r="M2010">
        <v>0</v>
      </c>
      <c r="N2010">
        <v>70</v>
      </c>
      <c r="O2010">
        <v>40289.983528298399</v>
      </c>
      <c r="P2010">
        <v>575.57119326140571</v>
      </c>
      <c r="Q2010">
        <v>22259.459878685699</v>
      </c>
      <c r="R2010">
        <f>Q2010/AJ2010</f>
        <v>15.968048693461764</v>
      </c>
      <c r="S2010">
        <v>0</v>
      </c>
      <c r="T2010">
        <v>0</v>
      </c>
      <c r="U2010">
        <v>3</v>
      </c>
      <c r="X2010">
        <v>0</v>
      </c>
      <c r="Y2010">
        <v>0</v>
      </c>
      <c r="Z2010">
        <v>0</v>
      </c>
      <c r="AA2010">
        <v>1</v>
      </c>
      <c r="AB2010">
        <v>1160.112204343</v>
      </c>
      <c r="AC2010">
        <v>0</v>
      </c>
      <c r="AD2010">
        <v>22259.459878685699</v>
      </c>
      <c r="AE2010">
        <v>15.9680486934618</v>
      </c>
      <c r="AF2010">
        <v>0</v>
      </c>
      <c r="AG2010">
        <v>0</v>
      </c>
      <c r="AH2010">
        <v>22259.459878685699</v>
      </c>
      <c r="AI2010">
        <v>0</v>
      </c>
      <c r="AJ2010">
        <v>1394</v>
      </c>
      <c r="AK2010">
        <v>1368.7940000000001</v>
      </c>
      <c r="AL2010">
        <v>0.85796269727403096</v>
      </c>
      <c r="AM2010">
        <v>0.14203730272596801</v>
      </c>
      <c r="AN2010">
        <v>2.5824964131994199E-2</v>
      </c>
      <c r="AO2010">
        <v>0</v>
      </c>
      <c r="AP2010">
        <v>7.9626972740315605E-2</v>
      </c>
      <c r="AQ2010">
        <v>0.222381635581061</v>
      </c>
      <c r="AR2010">
        <v>6.9182389937106903E-2</v>
      </c>
      <c r="AS2010">
        <v>0.50314465408804998</v>
      </c>
      <c r="AT2010">
        <v>41284</v>
      </c>
      <c r="AU2010">
        <v>117083</v>
      </c>
      <c r="AV2010">
        <v>146865.194805195</v>
      </c>
      <c r="AW2010">
        <v>6.4562410329985595E-2</v>
      </c>
      <c r="AX2010">
        <v>0.98441558441558397</v>
      </c>
      <c r="AY2010">
        <v>44</v>
      </c>
      <c r="AZ2010">
        <v>0.27977044476327101</v>
      </c>
      <c r="BA2010">
        <v>0.170014347202295</v>
      </c>
      <c r="BB2010">
        <v>0.415584415584415</v>
      </c>
      <c r="BC2010">
        <v>1</v>
      </c>
      <c r="BD2010">
        <v>0</v>
      </c>
      <c r="BE2010">
        <v>2004</v>
      </c>
      <c r="BF2010">
        <v>15</v>
      </c>
      <c r="BG2010">
        <v>0.21352818800000001</v>
      </c>
      <c r="BH2010">
        <v>6757.0554199999997</v>
      </c>
      <c r="BI2010">
        <v>2.570873E-3</v>
      </c>
    </row>
    <row r="2011" spans="1:61" x14ac:dyDescent="0.2">
      <c r="A2011">
        <v>2010</v>
      </c>
      <c r="B2011">
        <v>40138136001</v>
      </c>
      <c r="C2011">
        <v>4120000026</v>
      </c>
      <c r="D2011" t="s">
        <v>269</v>
      </c>
      <c r="E2011">
        <v>85249</v>
      </c>
      <c r="F2011">
        <v>561.72352825384803</v>
      </c>
      <c r="G2011">
        <v>9.3533468089999996</v>
      </c>
      <c r="H2011">
        <v>0.117158716725648</v>
      </c>
      <c r="I2011">
        <v>4.3</v>
      </c>
      <c r="J2011">
        <v>0.29162325099999997</v>
      </c>
      <c r="K2011">
        <v>0</v>
      </c>
      <c r="L2011">
        <v>0</v>
      </c>
      <c r="M2011">
        <v>0</v>
      </c>
      <c r="N2011">
        <v>171</v>
      </c>
      <c r="O2011">
        <v>73286.126671549195</v>
      </c>
      <c r="P2011">
        <v>428.57384018449824</v>
      </c>
      <c r="Q2011">
        <v>60972.539606872902</v>
      </c>
      <c r="R2011">
        <f>Q2011/AJ2011</f>
        <v>15.726731907885711</v>
      </c>
      <c r="S2011">
        <v>1</v>
      </c>
      <c r="T2011">
        <v>1</v>
      </c>
      <c r="U2011">
        <v>1</v>
      </c>
      <c r="V2011">
        <v>1</v>
      </c>
      <c r="W2011">
        <v>0</v>
      </c>
      <c r="X2011">
        <v>3</v>
      </c>
      <c r="Y2011">
        <v>1</v>
      </c>
      <c r="Z2011">
        <v>0.33333333333333298</v>
      </c>
      <c r="AA2011">
        <v>0</v>
      </c>
      <c r="AB2011">
        <v>561.72352825384803</v>
      </c>
      <c r="AC2011">
        <v>161.38251041014101</v>
      </c>
      <c r="AD2011">
        <v>60972.539606872902</v>
      </c>
      <c r="AE2011">
        <v>15.7267319078857</v>
      </c>
      <c r="AF2011">
        <v>9775.2128776250902</v>
      </c>
      <c r="AG2011">
        <v>2.5213342475174301</v>
      </c>
      <c r="AH2011">
        <v>51197.326729247798</v>
      </c>
      <c r="AI2011">
        <v>0.16032156345547999</v>
      </c>
      <c r="AJ2011">
        <v>3877</v>
      </c>
      <c r="AK2011">
        <v>1965.3889999999999</v>
      </c>
      <c r="AL2011">
        <v>0.83672942997162703</v>
      </c>
      <c r="AM2011">
        <v>0.163270570028372</v>
      </c>
      <c r="AN2011">
        <v>3.5078669074026299E-2</v>
      </c>
      <c r="AO2011" s="1">
        <v>5.1586278050038596E-4</v>
      </c>
      <c r="AP2011">
        <v>8.5375290172814006E-2</v>
      </c>
      <c r="AQ2011">
        <v>0.100851173587825</v>
      </c>
      <c r="AR2011">
        <v>2.47104247104247E-2</v>
      </c>
      <c r="AS2011">
        <v>0.63359073359073304</v>
      </c>
      <c r="AT2011">
        <v>67558</v>
      </c>
      <c r="AU2011">
        <v>159879</v>
      </c>
      <c r="AV2011">
        <v>204380.51846033</v>
      </c>
      <c r="AW2011">
        <v>3.1104199066873998E-2</v>
      </c>
      <c r="AX2011">
        <v>0.90969652109548405</v>
      </c>
      <c r="AY2011">
        <v>42.2</v>
      </c>
      <c r="AZ2011">
        <v>0.28553004900696399</v>
      </c>
      <c r="BA2011">
        <v>0.108589115295331</v>
      </c>
      <c r="BB2011">
        <v>0.42498036135113898</v>
      </c>
      <c r="BC2011">
        <v>0.99371563236449301</v>
      </c>
      <c r="BD2011">
        <v>6.2843676355066698E-3</v>
      </c>
      <c r="BE2011">
        <v>2006</v>
      </c>
      <c r="BF2011">
        <v>13</v>
      </c>
      <c r="BG2011">
        <v>0.206263378</v>
      </c>
      <c r="BH2011">
        <v>0</v>
      </c>
      <c r="BI2011">
        <v>0</v>
      </c>
    </row>
    <row r="2012" spans="1:61" x14ac:dyDescent="0.2">
      <c r="A2012">
        <v>2011</v>
      </c>
      <c r="B2012">
        <v>40138137001</v>
      </c>
      <c r="C2012">
        <v>4550000133</v>
      </c>
      <c r="D2012" t="s">
        <v>28</v>
      </c>
      <c r="E2012">
        <v>85008</v>
      </c>
      <c r="F2012">
        <v>26160.4268179295</v>
      </c>
      <c r="G2012">
        <v>1608.8120856</v>
      </c>
      <c r="H2012">
        <v>6.7108687133664205E-2</v>
      </c>
      <c r="I2012">
        <v>4.7</v>
      </c>
      <c r="J2012">
        <v>0.17917040100000001</v>
      </c>
      <c r="K2012">
        <v>30705.769230000002</v>
      </c>
      <c r="L2012">
        <v>4.6699999999999997E-3</v>
      </c>
      <c r="M2012">
        <v>1</v>
      </c>
      <c r="N2012">
        <v>31</v>
      </c>
      <c r="O2012">
        <v>7525.2005141976497</v>
      </c>
      <c r="P2012">
        <v>242.74840368379515</v>
      </c>
      <c r="Q2012">
        <v>6298.50581775091</v>
      </c>
      <c r="R2012">
        <f>Q2012/AJ2012</f>
        <v>6.1032033117741378</v>
      </c>
      <c r="S2012">
        <v>0</v>
      </c>
      <c r="T2012">
        <v>0</v>
      </c>
      <c r="U2012">
        <v>3</v>
      </c>
      <c r="X2012">
        <v>0</v>
      </c>
      <c r="Y2012">
        <v>0</v>
      </c>
      <c r="Z2012">
        <v>0</v>
      </c>
      <c r="AA2012">
        <v>1</v>
      </c>
      <c r="AB2012">
        <v>1959.7095561589899</v>
      </c>
      <c r="AC2012">
        <v>0</v>
      </c>
      <c r="AD2012">
        <v>6298.50581775091</v>
      </c>
      <c r="AE2012">
        <v>6.1032033117741298</v>
      </c>
      <c r="AF2012">
        <v>0</v>
      </c>
      <c r="AG2012">
        <v>0</v>
      </c>
      <c r="AH2012">
        <v>6298.50581775091</v>
      </c>
      <c r="AI2012">
        <v>0</v>
      </c>
      <c r="AJ2012">
        <v>1032</v>
      </c>
      <c r="AK2012">
        <v>2757.6</v>
      </c>
      <c r="AL2012">
        <v>0.95155038759689903</v>
      </c>
      <c r="AM2012">
        <v>4.8449612403100702E-2</v>
      </c>
      <c r="AN2012">
        <v>1.25968992248062E-2</v>
      </c>
      <c r="AO2012">
        <v>0</v>
      </c>
      <c r="AP2012">
        <v>7.7519379844961196E-3</v>
      </c>
      <c r="AQ2012">
        <v>9.6899224806201497E-3</v>
      </c>
      <c r="AR2012">
        <v>0</v>
      </c>
      <c r="AS2012">
        <v>0.39631782945736399</v>
      </c>
      <c r="AT2012">
        <v>41712</v>
      </c>
      <c r="AU2012">
        <v>56856</v>
      </c>
      <c r="AV2012">
        <v>69919.086460032602</v>
      </c>
      <c r="AW2012">
        <v>3.2945736434108398E-2</v>
      </c>
      <c r="AX2012">
        <v>0.75308641975308599</v>
      </c>
      <c r="AY2012">
        <v>72.3</v>
      </c>
      <c r="AZ2012">
        <v>0</v>
      </c>
      <c r="BA2012">
        <v>0.75</v>
      </c>
      <c r="BB2012">
        <v>0</v>
      </c>
      <c r="BC2012">
        <v>1</v>
      </c>
      <c r="BD2012">
        <v>0</v>
      </c>
      <c r="BE2012">
        <v>1986</v>
      </c>
      <c r="BF2012">
        <v>33</v>
      </c>
      <c r="BG2012">
        <v>0.16251660200000001</v>
      </c>
      <c r="BH2012">
        <v>12016.0769</v>
      </c>
      <c r="BI2012">
        <v>1.2396677E-2</v>
      </c>
    </row>
    <row r="2013" spans="1:61" x14ac:dyDescent="0.2">
      <c r="A2013">
        <v>2012</v>
      </c>
      <c r="B2013">
        <v>40138138001</v>
      </c>
      <c r="C2013">
        <v>4550000068</v>
      </c>
      <c r="D2013" t="s">
        <v>492</v>
      </c>
      <c r="E2013">
        <v>85013</v>
      </c>
      <c r="F2013">
        <v>29295.404224202801</v>
      </c>
      <c r="G2013">
        <v>417.44562125099998</v>
      </c>
      <c r="H2013">
        <v>0.113353975088477</v>
      </c>
      <c r="I2013">
        <v>4.7</v>
      </c>
      <c r="J2013">
        <v>8.8669230000000002E-2</v>
      </c>
      <c r="K2013">
        <v>7864.8059810000004</v>
      </c>
      <c r="L2013">
        <v>3.79E-3</v>
      </c>
      <c r="M2013">
        <v>1</v>
      </c>
      <c r="N2013">
        <v>23</v>
      </c>
      <c r="O2013">
        <v>29780.056884301699</v>
      </c>
      <c r="P2013">
        <v>1294.7850819261607</v>
      </c>
      <c r="Q2013">
        <v>4853.2267077511196</v>
      </c>
      <c r="R2013">
        <f>Q2013/AJ2013</f>
        <v>5.1906167997338182</v>
      </c>
      <c r="S2013">
        <v>1</v>
      </c>
      <c r="T2013">
        <v>0</v>
      </c>
      <c r="U2013">
        <v>2</v>
      </c>
      <c r="V2013">
        <v>0</v>
      </c>
      <c r="W2013">
        <v>1</v>
      </c>
      <c r="X2013">
        <v>1</v>
      </c>
      <c r="Y2013">
        <v>0</v>
      </c>
      <c r="Z2013">
        <v>0</v>
      </c>
      <c r="AA2013">
        <v>0</v>
      </c>
      <c r="AB2013">
        <v>700.57613115625497</v>
      </c>
      <c r="AC2013">
        <v>15.648214760135501</v>
      </c>
      <c r="AD2013">
        <v>4853.2267077511196</v>
      </c>
      <c r="AE2013">
        <v>5.19061679973382</v>
      </c>
      <c r="AF2013">
        <v>162.741573033707</v>
      </c>
      <c r="AG2013">
        <v>0.17405515832482099</v>
      </c>
      <c r="AH2013">
        <v>4690.4851347174099</v>
      </c>
      <c r="AI2013">
        <v>3.3532654218232101E-2</v>
      </c>
      <c r="AJ2013">
        <v>935</v>
      </c>
      <c r="AK2013">
        <v>4537.9629999999997</v>
      </c>
      <c r="AL2013">
        <v>0.957219251336898</v>
      </c>
      <c r="AM2013">
        <v>4.2780748663101498E-2</v>
      </c>
      <c r="AN2013">
        <v>7.4866310160427796E-3</v>
      </c>
      <c r="AO2013">
        <v>0</v>
      </c>
      <c r="AP2013">
        <v>0</v>
      </c>
      <c r="AQ2013">
        <v>4.1711229946524001E-2</v>
      </c>
      <c r="AR2013">
        <v>3.9911308203991101E-2</v>
      </c>
      <c r="AS2013">
        <v>0.219512195121951</v>
      </c>
      <c r="AT2013">
        <v>34297</v>
      </c>
      <c r="AU2013">
        <v>45439</v>
      </c>
      <c r="AV2013">
        <v>50309.256198347102</v>
      </c>
      <c r="AW2013">
        <v>0.17540106951871601</v>
      </c>
      <c r="AX2013">
        <v>0.70996216897856201</v>
      </c>
      <c r="AY2013">
        <v>74.599999999999994</v>
      </c>
      <c r="AZ2013">
        <v>3.5294117647058802E-2</v>
      </c>
      <c r="BA2013">
        <v>0.82887700534759301</v>
      </c>
      <c r="BB2013">
        <v>1.48760330578512E-2</v>
      </c>
      <c r="BC2013">
        <v>0.93057851239669398</v>
      </c>
      <c r="BD2013">
        <v>6.9421487603305701E-2</v>
      </c>
      <c r="BE2013">
        <v>1995</v>
      </c>
      <c r="BF2013">
        <v>24</v>
      </c>
      <c r="BG2013">
        <v>0.102286843</v>
      </c>
      <c r="BH2013">
        <v>0</v>
      </c>
      <c r="BI2013">
        <v>0</v>
      </c>
    </row>
    <row r="2014" spans="1:61" x14ac:dyDescent="0.2">
      <c r="A2014">
        <v>2013</v>
      </c>
      <c r="B2014">
        <v>40138138002</v>
      </c>
      <c r="C2014">
        <v>4550000133</v>
      </c>
      <c r="D2014" t="s">
        <v>28</v>
      </c>
      <c r="E2014">
        <v>85008</v>
      </c>
      <c r="F2014">
        <v>27073.053833022001</v>
      </c>
      <c r="G2014">
        <v>1608.8120856</v>
      </c>
      <c r="H2014">
        <v>0.10774480399125801</v>
      </c>
      <c r="I2014">
        <v>4.7</v>
      </c>
      <c r="J2014">
        <v>0.17917040100000001</v>
      </c>
      <c r="K2014">
        <v>30705.769230000002</v>
      </c>
      <c r="L2014">
        <v>4.6699999999999997E-3</v>
      </c>
      <c r="M2014">
        <v>1</v>
      </c>
      <c r="N2014">
        <v>25</v>
      </c>
      <c r="O2014">
        <v>29663.111786149399</v>
      </c>
      <c r="P2014">
        <v>1186.5244714459759</v>
      </c>
      <c r="Q2014">
        <v>4977.4203028487</v>
      </c>
      <c r="R2014">
        <f>Q2014/AJ2014</f>
        <v>4.9526570177599005</v>
      </c>
      <c r="S2014">
        <v>0</v>
      </c>
      <c r="T2014">
        <v>0</v>
      </c>
      <c r="U2014">
        <v>3</v>
      </c>
      <c r="X2014">
        <v>0</v>
      </c>
      <c r="Y2014">
        <v>0</v>
      </c>
      <c r="Z2014">
        <v>0</v>
      </c>
      <c r="AA2014">
        <v>1</v>
      </c>
      <c r="AB2014">
        <v>1407.5664740990301</v>
      </c>
      <c r="AC2014">
        <v>0</v>
      </c>
      <c r="AD2014">
        <v>4977.4203028487</v>
      </c>
      <c r="AE2014">
        <v>4.9526570177598996</v>
      </c>
      <c r="AF2014">
        <v>0</v>
      </c>
      <c r="AG2014">
        <v>0</v>
      </c>
      <c r="AH2014">
        <v>4977.4203028487</v>
      </c>
      <c r="AI2014">
        <v>0</v>
      </c>
      <c r="AJ2014">
        <v>1005</v>
      </c>
      <c r="AK2014">
        <v>1871.854</v>
      </c>
      <c r="AL2014">
        <v>0.95820895522388005</v>
      </c>
      <c r="AM2014">
        <v>4.17910447761193E-2</v>
      </c>
      <c r="AN2014">
        <v>1.6915422885572101E-2</v>
      </c>
      <c r="AO2014">
        <v>9.9502487562189001E-3</v>
      </c>
      <c r="AP2014">
        <v>1.4925373134328301E-2</v>
      </c>
      <c r="AQ2014">
        <v>0</v>
      </c>
      <c r="AR2014">
        <v>2.0895522388059699E-2</v>
      </c>
      <c r="AS2014">
        <v>0.34228855721392998</v>
      </c>
      <c r="AT2014">
        <v>41301</v>
      </c>
      <c r="AU2014">
        <v>53233</v>
      </c>
      <c r="AV2014">
        <v>66505.119999999995</v>
      </c>
      <c r="AW2014">
        <v>6.4676616915422896E-2</v>
      </c>
      <c r="AX2014">
        <v>0.77142857142857102</v>
      </c>
      <c r="AY2014">
        <v>75.2</v>
      </c>
      <c r="AZ2014">
        <v>0</v>
      </c>
      <c r="BA2014">
        <v>0.88756218905472595</v>
      </c>
      <c r="BB2014">
        <v>0</v>
      </c>
      <c r="BC2014">
        <v>0.95199999999999996</v>
      </c>
      <c r="BD2014">
        <v>4.8000000000000001E-2</v>
      </c>
      <c r="BE2014">
        <v>2000</v>
      </c>
      <c r="BF2014">
        <v>19</v>
      </c>
      <c r="BG2014">
        <v>0.214725415</v>
      </c>
      <c r="BH2014">
        <v>750.97229000000004</v>
      </c>
      <c r="BI2014">
        <v>5.3698500000000002E-4</v>
      </c>
    </row>
    <row r="2015" spans="1:61" x14ac:dyDescent="0.2">
      <c r="A2015">
        <v>2014</v>
      </c>
      <c r="B2015">
        <v>40138138003</v>
      </c>
      <c r="C2015">
        <v>4120000004</v>
      </c>
      <c r="D2015" t="s">
        <v>339</v>
      </c>
      <c r="E2015">
        <v>85226</v>
      </c>
      <c r="F2015">
        <v>14340.7990966612</v>
      </c>
      <c r="G2015">
        <v>44.405181788299998</v>
      </c>
      <c r="H2015">
        <v>8.9378699060192093E-2</v>
      </c>
      <c r="I2015">
        <v>4.5999999999999996</v>
      </c>
      <c r="J2015">
        <v>0.29092707899999998</v>
      </c>
      <c r="K2015">
        <v>6000.8464359999998</v>
      </c>
      <c r="L2015">
        <v>3.3399999999999999E-2</v>
      </c>
      <c r="M2015">
        <v>1</v>
      </c>
      <c r="N2015">
        <v>21</v>
      </c>
      <c r="O2015">
        <v>50129.948325818499</v>
      </c>
      <c r="P2015">
        <v>2387.1403964675474</v>
      </c>
      <c r="Q2015">
        <v>3361.90353049126</v>
      </c>
      <c r="R2015">
        <f>Q2015/AJ2015</f>
        <v>4.8793955449800581</v>
      </c>
      <c r="S2015">
        <v>1</v>
      </c>
      <c r="T2015">
        <v>0</v>
      </c>
      <c r="U2015">
        <v>2</v>
      </c>
      <c r="V2015">
        <v>0</v>
      </c>
      <c r="W2015">
        <v>1</v>
      </c>
      <c r="X2015">
        <v>1</v>
      </c>
      <c r="Y2015">
        <v>0</v>
      </c>
      <c r="Z2015">
        <v>0</v>
      </c>
      <c r="AA2015">
        <v>0</v>
      </c>
      <c r="AB2015">
        <v>776.46624134444698</v>
      </c>
      <c r="AC2015">
        <v>15.648214760135501</v>
      </c>
      <c r="AD2015">
        <v>3361.90353049126</v>
      </c>
      <c r="AE2015">
        <v>4.8793955449800599</v>
      </c>
      <c r="AF2015">
        <v>0</v>
      </c>
      <c r="AG2015">
        <v>0</v>
      </c>
      <c r="AH2015">
        <v>3361.90353049126</v>
      </c>
      <c r="AI2015">
        <v>0</v>
      </c>
      <c r="AJ2015">
        <v>689</v>
      </c>
      <c r="AK2015">
        <v>2719.6840000000002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1.1611030478955E-2</v>
      </c>
      <c r="AR2015">
        <v>2.3222060957910001E-2</v>
      </c>
      <c r="AS2015">
        <v>0.235123367198838</v>
      </c>
      <c r="AT2015">
        <v>30444</v>
      </c>
      <c r="AU2015">
        <v>36417</v>
      </c>
      <c r="AV2015">
        <v>46114.977973568297</v>
      </c>
      <c r="AW2015">
        <v>0.15820029027576199</v>
      </c>
      <c r="AX2015">
        <v>0.52794117647058803</v>
      </c>
      <c r="AY2015">
        <v>76.3</v>
      </c>
      <c r="AZ2015">
        <v>0</v>
      </c>
      <c r="BA2015">
        <v>0.91872278664731499</v>
      </c>
      <c r="BB2015">
        <v>0</v>
      </c>
      <c r="BC2015">
        <v>0.89207048458149696</v>
      </c>
      <c r="BD2015">
        <v>0.107929515418502</v>
      </c>
      <c r="BE2015">
        <v>1994</v>
      </c>
      <c r="BF2015">
        <v>25</v>
      </c>
      <c r="BG2015">
        <v>0.23657921700000001</v>
      </c>
      <c r="BH2015">
        <v>0</v>
      </c>
      <c r="BI2015">
        <v>0</v>
      </c>
    </row>
    <row r="2016" spans="1:61" x14ac:dyDescent="0.2">
      <c r="A2016">
        <v>2015</v>
      </c>
      <c r="B2016">
        <v>40138139001</v>
      </c>
      <c r="C2016">
        <v>4120000035</v>
      </c>
      <c r="D2016" t="s">
        <v>397</v>
      </c>
      <c r="E2016">
        <v>85249</v>
      </c>
      <c r="F2016">
        <v>171.82522499355099</v>
      </c>
      <c r="G2016">
        <v>15.6413576148</v>
      </c>
      <c r="H2016">
        <v>0.19203716097794901</v>
      </c>
      <c r="I2016">
        <v>4.5</v>
      </c>
      <c r="J2016">
        <v>0.34315670100000001</v>
      </c>
      <c r="K2016">
        <v>0</v>
      </c>
      <c r="L2016">
        <v>0</v>
      </c>
      <c r="M2016">
        <v>0</v>
      </c>
      <c r="N2016">
        <v>95</v>
      </c>
      <c r="O2016">
        <v>37912.129539198497</v>
      </c>
      <c r="P2016">
        <v>399.0750477810368</v>
      </c>
      <c r="Q2016">
        <v>23043.0729340701</v>
      </c>
      <c r="R2016">
        <f>Q2016/AJ2016</f>
        <v>12.887624683484397</v>
      </c>
      <c r="S2016">
        <v>1</v>
      </c>
      <c r="T2016">
        <v>1</v>
      </c>
      <c r="U2016">
        <v>1</v>
      </c>
      <c r="V2016">
        <v>1</v>
      </c>
      <c r="W2016">
        <v>0</v>
      </c>
      <c r="X2016">
        <v>2</v>
      </c>
      <c r="Y2016">
        <v>1</v>
      </c>
      <c r="Z2016">
        <v>0.5</v>
      </c>
      <c r="AA2016">
        <v>0</v>
      </c>
      <c r="AB2016">
        <v>171.82522499355099</v>
      </c>
      <c r="AC2016">
        <v>17.583958368788501</v>
      </c>
      <c r="AD2016">
        <v>23043.0729340701</v>
      </c>
      <c r="AE2016">
        <v>12.8876246834844</v>
      </c>
      <c r="AF2016">
        <v>4425.12630646665</v>
      </c>
      <c r="AG2016">
        <v>2.47490285596569</v>
      </c>
      <c r="AH2016">
        <v>18617.946627603498</v>
      </c>
      <c r="AI2016">
        <v>0.19203716097794901</v>
      </c>
      <c r="AJ2016">
        <v>1788</v>
      </c>
      <c r="AK2016">
        <v>4785.1080000000002</v>
      </c>
      <c r="AL2016">
        <v>0.81599552572706902</v>
      </c>
      <c r="AM2016">
        <v>0.18400447427293001</v>
      </c>
      <c r="AN2016">
        <v>4.8098434004474201E-2</v>
      </c>
      <c r="AO2016">
        <v>1.73378076062639E-2</v>
      </c>
      <c r="AP2016">
        <v>5.8724832214765099E-2</v>
      </c>
      <c r="AQ2016">
        <v>0.10514541387024599</v>
      </c>
      <c r="AR2016">
        <v>5.0199203187250997E-2</v>
      </c>
      <c r="AS2016">
        <v>0.42310756972111502</v>
      </c>
      <c r="AT2016">
        <v>45890</v>
      </c>
      <c r="AU2016">
        <v>79924</v>
      </c>
      <c r="AV2016">
        <v>127478.45659164</v>
      </c>
      <c r="AW2016">
        <v>2.11187214611872E-2</v>
      </c>
      <c r="AX2016">
        <v>0.67621776504297904</v>
      </c>
      <c r="AY2016">
        <v>40.5</v>
      </c>
      <c r="AZ2016">
        <v>0.27628635346756097</v>
      </c>
      <c r="BA2016">
        <v>0.12080536912751599</v>
      </c>
      <c r="BB2016">
        <v>0.44533762057877802</v>
      </c>
      <c r="BC2016">
        <v>0.97427652733118897</v>
      </c>
      <c r="BD2016">
        <v>2.5723472668810199E-2</v>
      </c>
      <c r="BE2016">
        <v>2003</v>
      </c>
      <c r="BF2016">
        <v>16</v>
      </c>
      <c r="BG2016">
        <v>0.146982487</v>
      </c>
      <c r="BH2016">
        <v>0</v>
      </c>
      <c r="BI2016">
        <v>0</v>
      </c>
    </row>
    <row r="2017" spans="1:61" x14ac:dyDescent="0.2">
      <c r="A2017">
        <v>2016</v>
      </c>
      <c r="B2017">
        <v>40138139002</v>
      </c>
      <c r="C2017">
        <v>4120000035</v>
      </c>
      <c r="D2017" t="s">
        <v>397</v>
      </c>
      <c r="E2017">
        <v>85249</v>
      </c>
      <c r="F2017">
        <v>223.681536692793</v>
      </c>
      <c r="G2017">
        <v>15.6413576148</v>
      </c>
      <c r="H2017">
        <v>0.148534990855718</v>
      </c>
      <c r="I2017">
        <v>4.5</v>
      </c>
      <c r="J2017">
        <v>0.34315670100000001</v>
      </c>
      <c r="K2017">
        <v>0</v>
      </c>
      <c r="L2017">
        <v>0</v>
      </c>
      <c r="M2017">
        <v>0</v>
      </c>
      <c r="N2017">
        <v>102</v>
      </c>
      <c r="O2017">
        <v>44757.260824029501</v>
      </c>
      <c r="P2017">
        <v>438.79667474538729</v>
      </c>
      <c r="Q2017">
        <v>31383.958515368198</v>
      </c>
      <c r="R2017">
        <f>Q2017/AJ2017</f>
        <v>15.045042433062415</v>
      </c>
      <c r="S2017">
        <v>1</v>
      </c>
      <c r="T2017">
        <v>1</v>
      </c>
      <c r="U2017">
        <v>1</v>
      </c>
      <c r="V2017">
        <v>1</v>
      </c>
      <c r="W2017">
        <v>0</v>
      </c>
      <c r="X2017">
        <v>2</v>
      </c>
      <c r="Y2017">
        <v>1</v>
      </c>
      <c r="Z2017">
        <v>0.5</v>
      </c>
      <c r="AA2017">
        <v>0</v>
      </c>
      <c r="AB2017">
        <v>74.029283964373704</v>
      </c>
      <c r="AC2017">
        <v>17.583958368788501</v>
      </c>
      <c r="AD2017">
        <v>31383.958515368198</v>
      </c>
      <c r="AE2017">
        <v>15.045042433062401</v>
      </c>
      <c r="AF2017">
        <v>4661.6159910964498</v>
      </c>
      <c r="AG2017">
        <v>2.2347152402188102</v>
      </c>
      <c r="AH2017">
        <v>26722.342524271698</v>
      </c>
      <c r="AI2017">
        <v>0.148534990855718</v>
      </c>
      <c r="AJ2017">
        <v>2086</v>
      </c>
      <c r="AK2017">
        <v>5642.7290000000003</v>
      </c>
      <c r="AL2017">
        <v>0.76366251198465895</v>
      </c>
      <c r="AM2017">
        <v>0.23633748801533999</v>
      </c>
      <c r="AN2017">
        <v>0.132310642377756</v>
      </c>
      <c r="AO2017">
        <v>0</v>
      </c>
      <c r="AP2017">
        <v>3.2118887823585802E-2</v>
      </c>
      <c r="AQ2017">
        <v>0.144295302013422</v>
      </c>
      <c r="AR2017">
        <v>2.45554614733276E-2</v>
      </c>
      <c r="AS2017">
        <v>0.49026248941574901</v>
      </c>
      <c r="AT2017">
        <v>34197</v>
      </c>
      <c r="AU2017">
        <v>109405</v>
      </c>
      <c r="AV2017">
        <v>119777.226027397</v>
      </c>
      <c r="AW2017">
        <v>8.7209302325581398E-2</v>
      </c>
      <c r="AX2017">
        <v>0.67142857142857104</v>
      </c>
      <c r="AY2017">
        <v>31.6</v>
      </c>
      <c r="AZ2017">
        <v>0.35091083413231</v>
      </c>
      <c r="BA2017">
        <v>7.6222435282837897E-2</v>
      </c>
      <c r="BB2017">
        <v>0.54452054794520499</v>
      </c>
      <c r="BC2017">
        <v>1</v>
      </c>
      <c r="BD2017">
        <v>0</v>
      </c>
      <c r="BE2017">
        <v>2005</v>
      </c>
      <c r="BF2017">
        <v>14</v>
      </c>
      <c r="BG2017">
        <v>0.16584839700000001</v>
      </c>
      <c r="BH2017">
        <v>0</v>
      </c>
      <c r="BI2017">
        <v>0</v>
      </c>
    </row>
    <row r="2018" spans="1:61" x14ac:dyDescent="0.2">
      <c r="A2018">
        <v>2017</v>
      </c>
      <c r="B2018">
        <v>40138139003</v>
      </c>
      <c r="C2018">
        <v>4120000035</v>
      </c>
      <c r="D2018" t="s">
        <v>397</v>
      </c>
      <c r="E2018">
        <v>85249</v>
      </c>
      <c r="F2018">
        <v>525.83013299383595</v>
      </c>
      <c r="G2018">
        <v>15.6413576148</v>
      </c>
      <c r="H2018">
        <v>0.12395227789248001</v>
      </c>
      <c r="I2018">
        <v>4.5</v>
      </c>
      <c r="J2018">
        <v>0.34315670100000001</v>
      </c>
      <c r="K2018">
        <v>0</v>
      </c>
      <c r="L2018">
        <v>0</v>
      </c>
      <c r="M2018">
        <v>0</v>
      </c>
      <c r="N2018">
        <v>96</v>
      </c>
      <c r="O2018">
        <v>40388.310539820399</v>
      </c>
      <c r="P2018">
        <v>420.71156812312915</v>
      </c>
      <c r="Q2018">
        <v>32550.425865106099</v>
      </c>
      <c r="R2018">
        <f>Q2018/AJ2018</f>
        <v>18.204936166166721</v>
      </c>
      <c r="S2018">
        <v>1</v>
      </c>
      <c r="T2018">
        <v>1</v>
      </c>
      <c r="U2018">
        <v>1</v>
      </c>
      <c r="V2018">
        <v>1</v>
      </c>
      <c r="W2018">
        <v>0</v>
      </c>
      <c r="X2018">
        <v>2</v>
      </c>
      <c r="Y2018">
        <v>1</v>
      </c>
      <c r="Z2018">
        <v>0.5</v>
      </c>
      <c r="AA2018">
        <v>0</v>
      </c>
      <c r="AB2018">
        <v>525.83013299383595</v>
      </c>
      <c r="AC2018">
        <v>17.583958368788501</v>
      </c>
      <c r="AD2018">
        <v>32550.425865106099</v>
      </c>
      <c r="AE2018">
        <v>18.2049361661667</v>
      </c>
      <c r="AF2018">
        <v>4034.6994323502299</v>
      </c>
      <c r="AG2018">
        <v>2.2565433066835698</v>
      </c>
      <c r="AH2018">
        <v>28515.726432755899</v>
      </c>
      <c r="AI2018">
        <v>0.12395227789248001</v>
      </c>
      <c r="AJ2018">
        <v>1788</v>
      </c>
      <c r="AK2018">
        <v>7158.2349999999997</v>
      </c>
      <c r="AL2018">
        <v>0.68344519015659899</v>
      </c>
      <c r="AM2018">
        <v>0.31655480984340001</v>
      </c>
      <c r="AN2018">
        <v>8.5011185682326601E-2</v>
      </c>
      <c r="AO2018">
        <v>0.11353467561521199</v>
      </c>
      <c r="AP2018">
        <v>4.082774049217E-2</v>
      </c>
      <c r="AQ2018">
        <v>0.173378076062639</v>
      </c>
      <c r="AR2018">
        <v>5.0818260120585698E-2</v>
      </c>
      <c r="AS2018">
        <v>0.48923341946597698</v>
      </c>
      <c r="AT2018">
        <v>40795</v>
      </c>
      <c r="AU2018">
        <v>132500</v>
      </c>
      <c r="AV2018">
        <v>134770.454545455</v>
      </c>
      <c r="AW2018">
        <v>5.4555680539932497E-2</v>
      </c>
      <c r="AX2018">
        <v>0.88825757575757502</v>
      </c>
      <c r="AY2018">
        <v>32.5</v>
      </c>
      <c r="AZ2018">
        <v>0.30536912751677803</v>
      </c>
      <c r="BA2018">
        <v>6.1521252796420497E-2</v>
      </c>
      <c r="BB2018">
        <v>0.55113636363636298</v>
      </c>
      <c r="BC2018">
        <v>0.96969696969696895</v>
      </c>
      <c r="BD2018">
        <v>3.03030303030303E-2</v>
      </c>
      <c r="BE2018">
        <v>2004</v>
      </c>
      <c r="BF2018">
        <v>15</v>
      </c>
      <c r="BG2018">
        <v>0.163985307</v>
      </c>
      <c r="BH2018">
        <v>0</v>
      </c>
      <c r="BI2018">
        <v>0</v>
      </c>
    </row>
    <row r="2019" spans="1:61" x14ac:dyDescent="0.2">
      <c r="A2019">
        <v>2018</v>
      </c>
      <c r="B2019">
        <v>40138140001</v>
      </c>
      <c r="C2019">
        <v>4274000003</v>
      </c>
      <c r="D2019" t="s">
        <v>315</v>
      </c>
      <c r="E2019">
        <v>85296</v>
      </c>
      <c r="F2019">
        <v>13117.8967220227</v>
      </c>
      <c r="G2019">
        <v>68.568113662399995</v>
      </c>
      <c r="H2019">
        <v>6.9971311829558805E-2</v>
      </c>
      <c r="I2019">
        <v>4.5</v>
      </c>
      <c r="J2019">
        <v>0.29810765099999997</v>
      </c>
      <c r="K2019">
        <v>10499.795529999999</v>
      </c>
      <c r="L2019">
        <v>3.78E-2</v>
      </c>
      <c r="M2019">
        <v>1</v>
      </c>
      <c r="N2019">
        <v>76</v>
      </c>
      <c r="O2019">
        <v>53735.062517245897</v>
      </c>
      <c r="P2019">
        <v>707.04029627955128</v>
      </c>
      <c r="Q2019">
        <v>19855.5835578839</v>
      </c>
      <c r="R2019">
        <f>Q2019/AJ2019</f>
        <v>14.388104027452101</v>
      </c>
      <c r="S2019">
        <v>1</v>
      </c>
      <c r="T2019">
        <v>0</v>
      </c>
      <c r="U2019">
        <v>2</v>
      </c>
      <c r="V2019">
        <v>0</v>
      </c>
      <c r="W2019">
        <v>1</v>
      </c>
      <c r="X2019">
        <v>1</v>
      </c>
      <c r="Y2019">
        <v>1</v>
      </c>
      <c r="Z2019">
        <v>1</v>
      </c>
      <c r="AA2019">
        <v>0</v>
      </c>
      <c r="AB2019">
        <v>384.501126585387</v>
      </c>
      <c r="AC2019">
        <v>1.93574360865299</v>
      </c>
      <c r="AD2019">
        <v>19855.5835578839</v>
      </c>
      <c r="AE2019">
        <v>14.388104027452099</v>
      </c>
      <c r="AF2019">
        <v>0</v>
      </c>
      <c r="AG2019">
        <v>0</v>
      </c>
      <c r="AH2019">
        <v>19855.5835578839</v>
      </c>
      <c r="AI2019">
        <v>0</v>
      </c>
      <c r="AJ2019">
        <v>1380</v>
      </c>
      <c r="AK2019">
        <v>3316.7779999999998</v>
      </c>
      <c r="AL2019">
        <v>0.82101449275362304</v>
      </c>
      <c r="AM2019">
        <v>0.17898550724637599</v>
      </c>
      <c r="AN2019">
        <v>8.3333333333333301E-2</v>
      </c>
      <c r="AO2019">
        <v>0</v>
      </c>
      <c r="AP2019">
        <v>8.0434782608695604E-2</v>
      </c>
      <c r="AQ2019">
        <v>5.5797101449275299E-2</v>
      </c>
      <c r="AR2019">
        <v>1.9642857142857101E-2</v>
      </c>
      <c r="AS2019">
        <v>0.30357142857142799</v>
      </c>
      <c r="AT2019">
        <v>36429</v>
      </c>
      <c r="AU2019">
        <v>63750</v>
      </c>
      <c r="AV2019">
        <v>86129.591836734704</v>
      </c>
      <c r="AW2019">
        <v>0.114492753623188</v>
      </c>
      <c r="AX2019">
        <v>0.84349258649093894</v>
      </c>
      <c r="AY2019">
        <v>55.7</v>
      </c>
      <c r="AZ2019">
        <v>0.15</v>
      </c>
      <c r="BA2019">
        <v>0.38405797101449202</v>
      </c>
      <c r="BB2019">
        <v>0.22448979591836701</v>
      </c>
      <c r="BC2019">
        <v>0.98469387755102</v>
      </c>
      <c r="BD2019">
        <v>1.53061224489795E-2</v>
      </c>
      <c r="BE2019">
        <v>2004</v>
      </c>
      <c r="BF2019">
        <v>15</v>
      </c>
      <c r="BG2019">
        <v>0.173294634</v>
      </c>
      <c r="BH2019">
        <v>0</v>
      </c>
      <c r="BI2019">
        <v>0</v>
      </c>
    </row>
    <row r="2020" spans="1:61" x14ac:dyDescent="0.2">
      <c r="A2020">
        <v>2019</v>
      </c>
      <c r="B2020">
        <v>40138140003</v>
      </c>
      <c r="C2020">
        <v>4550000133</v>
      </c>
      <c r="D2020" t="s">
        <v>28</v>
      </c>
      <c r="E2020">
        <v>85008</v>
      </c>
      <c r="F2020">
        <v>28293.595559103502</v>
      </c>
      <c r="G2020">
        <v>1608.8120856</v>
      </c>
      <c r="H2020">
        <v>0.10590921683198</v>
      </c>
      <c r="I2020">
        <v>4.7</v>
      </c>
      <c r="J2020">
        <v>0.17917040100000001</v>
      </c>
      <c r="K2020">
        <v>30705.769230000002</v>
      </c>
      <c r="L2020">
        <v>4.6699999999999997E-3</v>
      </c>
      <c r="M2020">
        <v>1</v>
      </c>
      <c r="N2020">
        <v>21</v>
      </c>
      <c r="O2020">
        <v>2838.0255859702602</v>
      </c>
      <c r="P2020">
        <v>135.14407552239334</v>
      </c>
      <c r="Q2020">
        <v>3082.9773996675199</v>
      </c>
      <c r="R2020">
        <f>Q2020/AJ2020</f>
        <v>6.6731112546916016</v>
      </c>
      <c r="S2020">
        <v>0</v>
      </c>
      <c r="T2020">
        <v>0</v>
      </c>
      <c r="U2020">
        <v>3</v>
      </c>
      <c r="X2020">
        <v>0</v>
      </c>
      <c r="Y2020">
        <v>0</v>
      </c>
      <c r="Z2020">
        <v>0</v>
      </c>
      <c r="AA2020">
        <v>1</v>
      </c>
      <c r="AB2020">
        <v>1120.90777901262</v>
      </c>
      <c r="AC2020">
        <v>0</v>
      </c>
      <c r="AD2020">
        <v>3082.9773996675199</v>
      </c>
      <c r="AE2020">
        <v>6.6731112546916203</v>
      </c>
      <c r="AF2020">
        <v>0</v>
      </c>
      <c r="AG2020">
        <v>0</v>
      </c>
      <c r="AH2020">
        <v>3082.9773996675199</v>
      </c>
      <c r="AI2020">
        <v>0</v>
      </c>
      <c r="AJ2020">
        <v>462</v>
      </c>
      <c r="AK2020">
        <v>1990.0260000000001</v>
      </c>
      <c r="AL2020">
        <v>0.99134199134199097</v>
      </c>
      <c r="AM2020">
        <v>8.6580086580086892E-3</v>
      </c>
      <c r="AN2020">
        <v>0</v>
      </c>
      <c r="AO2020">
        <v>0</v>
      </c>
      <c r="AP2020">
        <v>0</v>
      </c>
      <c r="AQ2020">
        <v>8.6580086580086493E-3</v>
      </c>
      <c r="AR2020">
        <v>1.7316017316017299E-2</v>
      </c>
      <c r="AS2020">
        <v>0.24458874458874399</v>
      </c>
      <c r="AT2020">
        <v>48105</v>
      </c>
      <c r="AU2020">
        <v>58750</v>
      </c>
      <c r="AV2020">
        <v>78880.496453900705</v>
      </c>
      <c r="AW2020">
        <v>8.8744588744588696E-2</v>
      </c>
      <c r="AX2020">
        <v>0.780068728522336</v>
      </c>
      <c r="AY2020">
        <v>70.8</v>
      </c>
      <c r="AZ2020">
        <v>0</v>
      </c>
      <c r="BA2020">
        <v>0.79437229437229395</v>
      </c>
      <c r="BB2020">
        <v>0</v>
      </c>
      <c r="BC2020">
        <v>1</v>
      </c>
      <c r="BD2020">
        <v>0</v>
      </c>
      <c r="BE2020">
        <v>2005</v>
      </c>
      <c r="BF2020">
        <v>14</v>
      </c>
      <c r="BG2020">
        <v>0.161260348</v>
      </c>
      <c r="BH2020">
        <v>0</v>
      </c>
      <c r="BI2020">
        <v>0</v>
      </c>
    </row>
    <row r="2021" spans="1:61" x14ac:dyDescent="0.2">
      <c r="A2021">
        <v>2020</v>
      </c>
      <c r="B2021">
        <v>40138141002</v>
      </c>
      <c r="C2021">
        <v>4120000050</v>
      </c>
      <c r="D2021" t="s">
        <v>398</v>
      </c>
      <c r="E2021">
        <v>85249</v>
      </c>
      <c r="F2021">
        <v>496.50247877454501</v>
      </c>
      <c r="G2021">
        <v>4.4622649016400002</v>
      </c>
      <c r="H2021">
        <v>0.21134298551531899</v>
      </c>
      <c r="I2021">
        <v>4.4000000000000004</v>
      </c>
      <c r="J2021">
        <v>0.29955735700000002</v>
      </c>
      <c r="K2021">
        <v>0</v>
      </c>
      <c r="L2021">
        <v>0</v>
      </c>
      <c r="M2021">
        <v>0</v>
      </c>
      <c r="N2021">
        <v>104</v>
      </c>
      <c r="O2021">
        <v>38988.392881701002</v>
      </c>
      <c r="P2021">
        <v>374.88839309327886</v>
      </c>
      <c r="Q2021">
        <v>20697.1007588393</v>
      </c>
      <c r="R2021">
        <f>Q2021/AJ2021</f>
        <v>13.301478636786182</v>
      </c>
      <c r="S2021">
        <v>1</v>
      </c>
      <c r="T2021">
        <v>1</v>
      </c>
      <c r="U2021">
        <v>1</v>
      </c>
      <c r="V2021">
        <v>1</v>
      </c>
      <c r="W2021">
        <v>0</v>
      </c>
      <c r="X2021">
        <v>2</v>
      </c>
      <c r="Y2021">
        <v>1</v>
      </c>
      <c r="Z2021">
        <v>0.5</v>
      </c>
      <c r="AA2021">
        <v>0</v>
      </c>
      <c r="AB2021">
        <v>496.50247877454501</v>
      </c>
      <c r="AC2021">
        <v>60.309986376304401</v>
      </c>
      <c r="AD2021">
        <v>20697.1007588393</v>
      </c>
      <c r="AE2021">
        <v>13.3014786367862</v>
      </c>
      <c r="AF2021">
        <v>4374.18706588448</v>
      </c>
      <c r="AG2021">
        <v>2.8111742068666299</v>
      </c>
      <c r="AH2021">
        <v>16322.9136929548</v>
      </c>
      <c r="AI2021">
        <v>0.21134298551531899</v>
      </c>
      <c r="AJ2021">
        <v>1556</v>
      </c>
      <c r="AK2021">
        <v>4822.2839999999997</v>
      </c>
      <c r="AL2021">
        <v>0.83290488431876597</v>
      </c>
      <c r="AM2021">
        <v>0.167095115681233</v>
      </c>
      <c r="AN2021">
        <v>4.94858611825192E-2</v>
      </c>
      <c r="AO2021">
        <v>3.0205655526992201E-2</v>
      </c>
      <c r="AP2021">
        <v>3.7275064267352102E-2</v>
      </c>
      <c r="AQ2021">
        <v>7.1336760925449799E-2</v>
      </c>
      <c r="AR2021">
        <v>3.9772727272727203E-2</v>
      </c>
      <c r="AS2021">
        <v>0.44507575757575701</v>
      </c>
      <c r="AT2021">
        <v>41250</v>
      </c>
      <c r="AU2021">
        <v>89167</v>
      </c>
      <c r="AV2021">
        <v>106107.288135593</v>
      </c>
      <c r="AW2021">
        <v>5.9125964010282799E-2</v>
      </c>
      <c r="AX2021">
        <v>0.82781456953642296</v>
      </c>
      <c r="AY2021">
        <v>41.1</v>
      </c>
      <c r="AZ2021">
        <v>0.27570694087403502</v>
      </c>
      <c r="BA2021">
        <v>0.11182519280205599</v>
      </c>
      <c r="BB2021">
        <v>0.36610169491525402</v>
      </c>
      <c r="BC2021">
        <v>0.98813559322033895</v>
      </c>
      <c r="BD2021">
        <v>1.1864406779661E-2</v>
      </c>
      <c r="BE2021">
        <v>2005</v>
      </c>
      <c r="BF2021">
        <v>14</v>
      </c>
      <c r="BG2021">
        <v>0.158151184</v>
      </c>
      <c r="BH2021">
        <v>0</v>
      </c>
      <c r="BI2021">
        <v>0</v>
      </c>
    </row>
    <row r="2022" spans="1:61" x14ac:dyDescent="0.2">
      <c r="A2022">
        <v>2021</v>
      </c>
      <c r="B2022">
        <v>40138142001</v>
      </c>
      <c r="C2022">
        <v>4274000011</v>
      </c>
      <c r="D2022" t="s">
        <v>314</v>
      </c>
      <c r="E2022">
        <v>85234</v>
      </c>
      <c r="F2022">
        <v>3508.37714419643</v>
      </c>
      <c r="G2022">
        <v>2.22496318531</v>
      </c>
      <c r="H2022">
        <v>0.19702215827127401</v>
      </c>
      <c r="I2022">
        <v>4.3</v>
      </c>
      <c r="J2022">
        <v>0.32055196499999999</v>
      </c>
      <c r="K2022">
        <v>0</v>
      </c>
      <c r="L2022">
        <v>0</v>
      </c>
      <c r="M2022">
        <v>0</v>
      </c>
      <c r="N2022">
        <v>111</v>
      </c>
      <c r="O2022">
        <v>42324.356521548303</v>
      </c>
      <c r="P2022">
        <v>381.30050920313789</v>
      </c>
      <c r="Q2022">
        <v>14815.9056005211</v>
      </c>
      <c r="R2022">
        <f>Q2022/AJ2022</f>
        <v>11.565890398533256</v>
      </c>
      <c r="S2022">
        <v>1</v>
      </c>
      <c r="T2022">
        <v>0</v>
      </c>
      <c r="U2022">
        <v>2</v>
      </c>
      <c r="V2022">
        <v>0</v>
      </c>
      <c r="W2022">
        <v>1</v>
      </c>
      <c r="X2022">
        <v>1</v>
      </c>
      <c r="Y2022">
        <v>0</v>
      </c>
      <c r="Z2022">
        <v>0</v>
      </c>
      <c r="AA2022">
        <v>0</v>
      </c>
      <c r="AB2022">
        <v>830.93622549056704</v>
      </c>
      <c r="AC2022">
        <v>5.9710522250534703</v>
      </c>
      <c r="AD2022">
        <v>14815.9056005211</v>
      </c>
      <c r="AE2022">
        <v>11.565890398533201</v>
      </c>
      <c r="AF2022">
        <v>162.101319897899</v>
      </c>
      <c r="AG2022">
        <v>0.12654279461194301</v>
      </c>
      <c r="AH2022">
        <v>14653.804280623201</v>
      </c>
      <c r="AI2022">
        <v>1.09410335263068E-2</v>
      </c>
      <c r="AJ2022">
        <v>1281</v>
      </c>
      <c r="AK2022">
        <v>4451.3100000000004</v>
      </c>
      <c r="AL2022">
        <v>0.82435597189695498</v>
      </c>
      <c r="AM2022">
        <v>0.175644028103044</v>
      </c>
      <c r="AN2022">
        <v>3.2786885245901599E-2</v>
      </c>
      <c r="AO2022">
        <v>0</v>
      </c>
      <c r="AP2022">
        <v>9.1334894613583101E-2</v>
      </c>
      <c r="AQ2022">
        <v>0.121779859484777</v>
      </c>
      <c r="AR2022">
        <v>7.7092511013215799E-3</v>
      </c>
      <c r="AS2022">
        <v>0.55286343612334798</v>
      </c>
      <c r="AT2022">
        <v>56501</v>
      </c>
      <c r="AU2022">
        <v>113438</v>
      </c>
      <c r="AV2022">
        <v>149763.01075268799</v>
      </c>
      <c r="AW2022">
        <v>8.8992974238875797E-2</v>
      </c>
      <c r="AX2022">
        <v>0.81578947368420995</v>
      </c>
      <c r="AY2022">
        <v>46.5</v>
      </c>
      <c r="AZ2022">
        <v>0.23185011709601799</v>
      </c>
      <c r="BA2022">
        <v>0.217017954722872</v>
      </c>
      <c r="BB2022">
        <v>0.30107526881720398</v>
      </c>
      <c r="BC2022">
        <v>0.97634408602150502</v>
      </c>
      <c r="BD2022">
        <v>2.3655913978494598E-2</v>
      </c>
      <c r="BE2022">
        <v>1993</v>
      </c>
      <c r="BF2022">
        <v>26</v>
      </c>
      <c r="BG2022">
        <v>0.14479466199999999</v>
      </c>
      <c r="BH2022">
        <v>75743.588870000007</v>
      </c>
      <c r="BI2022">
        <v>8.4113641000000003E-2</v>
      </c>
    </row>
    <row r="2023" spans="1:61" x14ac:dyDescent="0.2">
      <c r="A2023">
        <v>2022</v>
      </c>
      <c r="B2023">
        <v>40138142002</v>
      </c>
      <c r="C2023">
        <v>4120000038</v>
      </c>
      <c r="D2023" t="s">
        <v>337</v>
      </c>
      <c r="E2023">
        <v>85225</v>
      </c>
      <c r="F2023">
        <v>3595.2850778568099</v>
      </c>
      <c r="G2023">
        <v>0.29017759797100001</v>
      </c>
      <c r="H2023">
        <v>0.102604439838057</v>
      </c>
      <c r="I2023">
        <v>5</v>
      </c>
      <c r="J2023">
        <v>0.30392721900000003</v>
      </c>
      <c r="K2023">
        <v>0</v>
      </c>
      <c r="L2023">
        <v>0</v>
      </c>
      <c r="M2023">
        <v>0</v>
      </c>
      <c r="N2023">
        <v>86</v>
      </c>
      <c r="O2023">
        <v>38663.618950592499</v>
      </c>
      <c r="P2023">
        <v>449.57696454177324</v>
      </c>
      <c r="Q2023">
        <v>23440.435736665801</v>
      </c>
      <c r="R2023">
        <f>Q2023/AJ2023</f>
        <v>17.222950578005733</v>
      </c>
      <c r="S2023">
        <v>1</v>
      </c>
      <c r="T2023">
        <v>0</v>
      </c>
      <c r="U2023">
        <v>2</v>
      </c>
      <c r="V2023">
        <v>0</v>
      </c>
      <c r="W2023">
        <v>1</v>
      </c>
      <c r="X2023">
        <v>1</v>
      </c>
      <c r="Y2023">
        <v>0</v>
      </c>
      <c r="Z2023">
        <v>0</v>
      </c>
      <c r="AA2023">
        <v>0</v>
      </c>
      <c r="AB2023">
        <v>422.63549960504702</v>
      </c>
      <c r="AC2023">
        <v>5.9710522250534703</v>
      </c>
      <c r="AD2023">
        <v>23440.435736665801</v>
      </c>
      <c r="AE2023">
        <v>17.222950578005701</v>
      </c>
      <c r="AF2023">
        <v>859.84862555089796</v>
      </c>
      <c r="AG2023">
        <v>0.63177709445326802</v>
      </c>
      <c r="AH2023">
        <v>22580.587111114899</v>
      </c>
      <c r="AI2023">
        <v>3.6682279937565697E-2</v>
      </c>
      <c r="AJ2023">
        <v>1361</v>
      </c>
      <c r="AK2023">
        <v>6558.2370000000001</v>
      </c>
      <c r="AL2023">
        <v>0.79720793534166001</v>
      </c>
      <c r="AM2023">
        <v>0.20279206465833899</v>
      </c>
      <c r="AN2023">
        <v>1.4695077149155E-2</v>
      </c>
      <c r="AO2023">
        <v>3.67376928728875E-3</v>
      </c>
      <c r="AP2023">
        <v>6.6862601028655405E-2</v>
      </c>
      <c r="AQ2023">
        <v>0.17707567964731799</v>
      </c>
      <c r="AR2023">
        <v>4.7569803516028901E-2</v>
      </c>
      <c r="AS2023">
        <v>0.49534643226473601</v>
      </c>
      <c r="AT2023">
        <v>46486</v>
      </c>
      <c r="AU2023">
        <v>117031</v>
      </c>
      <c r="AV2023">
        <v>139668.409090909</v>
      </c>
      <c r="AW2023">
        <v>0.13005143277002201</v>
      </c>
      <c r="AX2023">
        <v>0.86725663716814105</v>
      </c>
      <c r="AY2023">
        <v>40.9</v>
      </c>
      <c r="AZ2023">
        <v>0.13886847905951499</v>
      </c>
      <c r="BA2023">
        <v>0.13078618662747901</v>
      </c>
      <c r="BB2023">
        <v>0.218181818181818</v>
      </c>
      <c r="BC2023">
        <v>1</v>
      </c>
      <c r="BD2023">
        <v>0</v>
      </c>
      <c r="BE2023">
        <v>1990</v>
      </c>
      <c r="BF2023">
        <v>29</v>
      </c>
      <c r="BG2023">
        <v>0.166420133</v>
      </c>
      <c r="BH2023">
        <v>0</v>
      </c>
      <c r="BI2023">
        <v>0</v>
      </c>
    </row>
    <row r="2024" spans="1:61" x14ac:dyDescent="0.2">
      <c r="A2024">
        <v>2023</v>
      </c>
      <c r="B2024">
        <v>40138143001</v>
      </c>
      <c r="C2024">
        <v>4274000033</v>
      </c>
      <c r="D2024" t="s">
        <v>399</v>
      </c>
      <c r="E2024">
        <v>85233</v>
      </c>
      <c r="F2024">
        <v>395.97871768471401</v>
      </c>
      <c r="G2024">
        <v>4.5669963134399998</v>
      </c>
      <c r="H2024">
        <v>0.18401509044124101</v>
      </c>
      <c r="J2024">
        <v>0.131120922</v>
      </c>
      <c r="K2024">
        <v>0</v>
      </c>
      <c r="L2024">
        <v>0</v>
      </c>
      <c r="M2024">
        <v>0</v>
      </c>
      <c r="N2024">
        <v>96</v>
      </c>
      <c r="O2024">
        <v>31687.593366554502</v>
      </c>
      <c r="P2024">
        <v>330.07909756827604</v>
      </c>
      <c r="Q2024">
        <v>30217.174817084699</v>
      </c>
      <c r="R2024">
        <f>Q2024/AJ2024</f>
        <v>12.659059412268412</v>
      </c>
      <c r="S2024">
        <v>1</v>
      </c>
      <c r="T2024">
        <v>1</v>
      </c>
      <c r="U2024">
        <v>1</v>
      </c>
      <c r="V2024">
        <v>1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395.97871768471401</v>
      </c>
      <c r="AC2024">
        <v>4.5694161894502798</v>
      </c>
      <c r="AD2024">
        <v>30217.174817084699</v>
      </c>
      <c r="AE2024">
        <v>12.6590594122684</v>
      </c>
      <c r="AF2024">
        <v>5560.4161568446598</v>
      </c>
      <c r="AG2024">
        <v>2.3294579626496201</v>
      </c>
      <c r="AH2024">
        <v>24656.758660240001</v>
      </c>
      <c r="AI2024">
        <v>0.18401509044124101</v>
      </c>
      <c r="AJ2024">
        <v>2387</v>
      </c>
      <c r="AK2024">
        <v>4014.4369999999999</v>
      </c>
      <c r="AL2024">
        <v>0.744449099287809</v>
      </c>
      <c r="AM2024">
        <v>0.255550900712191</v>
      </c>
      <c r="AN2024">
        <v>2.84876413908671E-2</v>
      </c>
      <c r="AO2024">
        <v>0</v>
      </c>
      <c r="AP2024">
        <v>6.2840385421030501E-2</v>
      </c>
      <c r="AQ2024">
        <v>0.242144951822371</v>
      </c>
      <c r="AR2024">
        <v>3.9672544080604499E-2</v>
      </c>
      <c r="AS2024">
        <v>0.28085642317380299</v>
      </c>
      <c r="AT2024">
        <v>31634</v>
      </c>
      <c r="AU2024">
        <v>75268</v>
      </c>
      <c r="AV2024">
        <v>86731.541218637998</v>
      </c>
      <c r="AW2024">
        <v>9.5936321742773306E-2</v>
      </c>
      <c r="AX2024">
        <v>0.83034647550776497</v>
      </c>
      <c r="AY2024">
        <v>35</v>
      </c>
      <c r="AZ2024">
        <v>0.273565144532886</v>
      </c>
      <c r="BA2024">
        <v>0.116045245077503</v>
      </c>
      <c r="BB2024">
        <v>0.36081242532855401</v>
      </c>
      <c r="BC2024">
        <v>0.99283154121863804</v>
      </c>
      <c r="BD2024">
        <v>7.1684587813620002E-3</v>
      </c>
      <c r="BE2024">
        <v>1994</v>
      </c>
      <c r="BF2024">
        <v>25</v>
      </c>
      <c r="BG2024">
        <v>0.20316761999999999</v>
      </c>
      <c r="BH2024">
        <v>0</v>
      </c>
      <c r="BI2024">
        <v>0</v>
      </c>
    </row>
    <row r="2025" spans="1:61" x14ac:dyDescent="0.2">
      <c r="A2025">
        <v>2024</v>
      </c>
      <c r="B2025">
        <v>40138143002</v>
      </c>
      <c r="C2025">
        <v>4274000033</v>
      </c>
      <c r="D2025" t="s">
        <v>399</v>
      </c>
      <c r="E2025">
        <v>85233</v>
      </c>
      <c r="F2025">
        <v>319.834621589606</v>
      </c>
      <c r="G2025">
        <v>4.5669963134399998</v>
      </c>
      <c r="H2025">
        <v>0.21215553369583701</v>
      </c>
      <c r="J2025">
        <v>0.131120922</v>
      </c>
      <c r="K2025">
        <v>0</v>
      </c>
      <c r="L2025">
        <v>0</v>
      </c>
      <c r="M2025">
        <v>0</v>
      </c>
      <c r="N2025">
        <v>90</v>
      </c>
      <c r="O2025">
        <v>62296.600729369602</v>
      </c>
      <c r="P2025">
        <v>692.18445254855112</v>
      </c>
      <c r="Q2025">
        <v>22287.802985313599</v>
      </c>
      <c r="R2025">
        <f>Q2025/AJ2025</f>
        <v>13.81760879436677</v>
      </c>
      <c r="S2025">
        <v>1</v>
      </c>
      <c r="T2025">
        <v>1</v>
      </c>
      <c r="U2025">
        <v>1</v>
      </c>
      <c r="V2025">
        <v>1</v>
      </c>
      <c r="W2025">
        <v>0</v>
      </c>
      <c r="X2025">
        <v>2</v>
      </c>
      <c r="Y2025">
        <v>0</v>
      </c>
      <c r="Z2025">
        <v>0</v>
      </c>
      <c r="AA2025">
        <v>0</v>
      </c>
      <c r="AB2025">
        <v>319.834621589606</v>
      </c>
      <c r="AC2025">
        <v>12.4817945177128</v>
      </c>
      <c r="AD2025">
        <v>22287.802985313599</v>
      </c>
      <c r="AE2025">
        <v>13.8176087943668</v>
      </c>
      <c r="AF2025">
        <v>4993.9464342731299</v>
      </c>
      <c r="AG2025">
        <v>3.0960610255878001</v>
      </c>
      <c r="AH2025">
        <v>17293.856551040499</v>
      </c>
      <c r="AI2025">
        <v>0.22406633967304099</v>
      </c>
      <c r="AJ2025">
        <v>1613</v>
      </c>
      <c r="AK2025">
        <v>4198.277</v>
      </c>
      <c r="AL2025">
        <v>0.82827030378177302</v>
      </c>
      <c r="AM2025">
        <v>0.17172969621822601</v>
      </c>
      <c r="AN2025">
        <v>0</v>
      </c>
      <c r="AO2025">
        <v>0</v>
      </c>
      <c r="AP2025">
        <v>0.113453192808431</v>
      </c>
      <c r="AQ2025">
        <v>0.14135151890886499</v>
      </c>
      <c r="AR2025">
        <v>4.2573320719015997E-2</v>
      </c>
      <c r="AS2025">
        <v>0.47209082308419997</v>
      </c>
      <c r="AT2025">
        <v>37547</v>
      </c>
      <c r="AU2025">
        <v>109125</v>
      </c>
      <c r="AV2025">
        <v>109119.417475728</v>
      </c>
      <c r="AW2025">
        <v>0.14321140731556101</v>
      </c>
      <c r="AX2025">
        <v>0.58974358974358898</v>
      </c>
      <c r="AY2025">
        <v>31.8</v>
      </c>
      <c r="AZ2025">
        <v>0.28766274023558502</v>
      </c>
      <c r="BA2025">
        <v>8.1835089894606305E-2</v>
      </c>
      <c r="BB2025">
        <v>0.40776699029126201</v>
      </c>
      <c r="BC2025">
        <v>0.95728155339805798</v>
      </c>
      <c r="BD2025">
        <v>4.2718446601941698E-2</v>
      </c>
      <c r="BE2025">
        <v>1996</v>
      </c>
      <c r="BF2025">
        <v>23</v>
      </c>
      <c r="BG2025">
        <v>0.15801243600000001</v>
      </c>
      <c r="BH2025">
        <v>0</v>
      </c>
      <c r="BI2025">
        <v>0</v>
      </c>
    </row>
    <row r="2026" spans="1:61" x14ac:dyDescent="0.2">
      <c r="A2026">
        <v>2025</v>
      </c>
      <c r="B2026">
        <v>40138144001</v>
      </c>
      <c r="C2026">
        <v>4274000003</v>
      </c>
      <c r="D2026" t="s">
        <v>315</v>
      </c>
      <c r="E2026">
        <v>85296</v>
      </c>
      <c r="F2026">
        <v>2807.11770120356</v>
      </c>
      <c r="G2026">
        <v>68.568113662399995</v>
      </c>
      <c r="H2026">
        <v>7.4773305705284496E-2</v>
      </c>
      <c r="I2026">
        <v>4.5</v>
      </c>
      <c r="J2026">
        <v>0.29810765099999997</v>
      </c>
      <c r="K2026">
        <v>10499.795529999999</v>
      </c>
      <c r="L2026">
        <v>3.78E-2</v>
      </c>
      <c r="M2026">
        <v>1</v>
      </c>
      <c r="N2026">
        <v>105</v>
      </c>
      <c r="O2026">
        <v>42587.041347316597</v>
      </c>
      <c r="P2026">
        <v>405.59086997444376</v>
      </c>
      <c r="Q2026">
        <v>28039.098171607398</v>
      </c>
      <c r="R2026">
        <f>Q2026/AJ2026</f>
        <v>12.417669695131709</v>
      </c>
      <c r="S2026">
        <v>0</v>
      </c>
      <c r="T2026">
        <v>0</v>
      </c>
      <c r="U2026">
        <v>3</v>
      </c>
      <c r="X2026">
        <v>0</v>
      </c>
      <c r="Y2026">
        <v>0</v>
      </c>
      <c r="Z2026">
        <v>0</v>
      </c>
      <c r="AA2026">
        <v>1</v>
      </c>
      <c r="AB2026">
        <v>1147.0815193271601</v>
      </c>
      <c r="AC2026">
        <v>0</v>
      </c>
      <c r="AD2026">
        <v>28039.098171607398</v>
      </c>
      <c r="AE2026">
        <v>12.4176696951317</v>
      </c>
      <c r="AF2026">
        <v>0</v>
      </c>
      <c r="AG2026">
        <v>0</v>
      </c>
      <c r="AH2026">
        <v>28039.098171607398</v>
      </c>
      <c r="AI2026">
        <v>0</v>
      </c>
      <c r="AJ2026">
        <v>2258</v>
      </c>
      <c r="AK2026">
        <v>5737.2629999999999</v>
      </c>
      <c r="AL2026">
        <v>0.76749335695305498</v>
      </c>
      <c r="AM2026">
        <v>0.23250664304694399</v>
      </c>
      <c r="AN2026">
        <v>7.2187776793622593E-2</v>
      </c>
      <c r="AO2026">
        <v>6.6430469441983997E-3</v>
      </c>
      <c r="AP2026">
        <v>4.7829937998228503E-2</v>
      </c>
      <c r="AQ2026">
        <v>0.114703277236492</v>
      </c>
      <c r="AR2026">
        <v>2.3611997447351599E-2</v>
      </c>
      <c r="AS2026">
        <v>0.52648372686662404</v>
      </c>
      <c r="AT2026">
        <v>47588</v>
      </c>
      <c r="AU2026">
        <v>105038</v>
      </c>
      <c r="AV2026">
        <v>124045.355850422</v>
      </c>
      <c r="AW2026">
        <v>4.1200179131213599E-2</v>
      </c>
      <c r="AX2026">
        <v>0.85981308411214896</v>
      </c>
      <c r="AY2026">
        <v>40.700000000000003</v>
      </c>
      <c r="AZ2026">
        <v>0.23516386182462301</v>
      </c>
      <c r="BA2026">
        <v>0.12356067316209</v>
      </c>
      <c r="BB2026">
        <v>0.33534378769601902</v>
      </c>
      <c r="BC2026">
        <v>0.98793727382388397</v>
      </c>
      <c r="BD2026">
        <v>1.20627261761158E-2</v>
      </c>
      <c r="BE2026">
        <v>1996</v>
      </c>
      <c r="BF2026">
        <v>23</v>
      </c>
      <c r="BG2026">
        <v>0.15424223000000001</v>
      </c>
      <c r="BH2026">
        <v>0</v>
      </c>
      <c r="BI2026">
        <v>0</v>
      </c>
    </row>
    <row r="2027" spans="1:61" x14ac:dyDescent="0.2">
      <c r="A2027">
        <v>2026</v>
      </c>
      <c r="B2027">
        <v>40138144002</v>
      </c>
      <c r="C2027">
        <v>4274000003</v>
      </c>
      <c r="D2027" t="s">
        <v>315</v>
      </c>
      <c r="E2027">
        <v>85296</v>
      </c>
      <c r="F2027">
        <v>3390.3860515623301</v>
      </c>
      <c r="G2027">
        <v>68.568113662399995</v>
      </c>
      <c r="H2027">
        <v>6.5128370162115007E-2</v>
      </c>
      <c r="I2027">
        <v>4.5</v>
      </c>
      <c r="J2027">
        <v>0.29810765099999997</v>
      </c>
      <c r="K2027">
        <v>10499.795529999999</v>
      </c>
      <c r="L2027">
        <v>3.78E-2</v>
      </c>
      <c r="M2027">
        <v>1</v>
      </c>
      <c r="N2027">
        <v>139</v>
      </c>
      <c r="O2027">
        <v>34464.8895466186</v>
      </c>
      <c r="P2027">
        <v>247.94884565912662</v>
      </c>
      <c r="Q2027">
        <v>30476.883274023399</v>
      </c>
      <c r="R2027">
        <f>Q2027/AJ2027</f>
        <v>13.461520880752385</v>
      </c>
      <c r="S2027">
        <v>1</v>
      </c>
      <c r="T2027">
        <v>0</v>
      </c>
      <c r="U2027">
        <v>2</v>
      </c>
      <c r="V2027">
        <v>0</v>
      </c>
      <c r="W2027">
        <v>1</v>
      </c>
      <c r="X2027">
        <v>3</v>
      </c>
      <c r="Y2027">
        <v>0</v>
      </c>
      <c r="Z2027">
        <v>0</v>
      </c>
      <c r="AA2027">
        <v>0</v>
      </c>
      <c r="AB2027">
        <v>424.882623370305</v>
      </c>
      <c r="AC2027">
        <v>12.771304936389701</v>
      </c>
      <c r="AD2027">
        <v>30476.883274023399</v>
      </c>
      <c r="AE2027">
        <v>13.4615208807523</v>
      </c>
      <c r="AF2027">
        <v>2160.18103062204</v>
      </c>
      <c r="AG2027">
        <v>0.95414356476238804</v>
      </c>
      <c r="AH2027">
        <v>28316.702243401302</v>
      </c>
      <c r="AI2027">
        <v>7.0879328807983796E-2</v>
      </c>
      <c r="AJ2027">
        <v>2264</v>
      </c>
      <c r="AK2027">
        <v>3855.0509999999999</v>
      </c>
      <c r="AL2027">
        <v>0.89045936395759695</v>
      </c>
      <c r="AM2027">
        <v>0.109540636042402</v>
      </c>
      <c r="AN2027">
        <v>1.6342756183745501E-2</v>
      </c>
      <c r="AO2027">
        <v>0</v>
      </c>
      <c r="AP2027">
        <v>2.8268551236749099E-2</v>
      </c>
      <c r="AQ2027">
        <v>0.208480565371024</v>
      </c>
      <c r="AR2027">
        <v>4.7176554681915603E-2</v>
      </c>
      <c r="AS2027">
        <v>0.42172980700500301</v>
      </c>
      <c r="AT2027">
        <v>33445</v>
      </c>
      <c r="AU2027">
        <v>76628</v>
      </c>
      <c r="AV2027">
        <v>83110.643015521098</v>
      </c>
      <c r="AW2027">
        <v>0.15326855123674901</v>
      </c>
      <c r="AX2027">
        <v>0.46895787139689499</v>
      </c>
      <c r="AY2027">
        <v>33.200000000000003</v>
      </c>
      <c r="AZ2027">
        <v>0.25485865724381601</v>
      </c>
      <c r="BA2027">
        <v>7.0671378091872794E-2</v>
      </c>
      <c r="BB2027">
        <v>0.36807095343680701</v>
      </c>
      <c r="BC2027">
        <v>1</v>
      </c>
      <c r="BD2027">
        <v>0</v>
      </c>
      <c r="BE2027">
        <v>1998</v>
      </c>
      <c r="BF2027">
        <v>21</v>
      </c>
      <c r="BG2027">
        <v>0.154431033</v>
      </c>
      <c r="BH2027">
        <v>0</v>
      </c>
      <c r="BI2027">
        <v>0</v>
      </c>
    </row>
    <row r="2028" spans="1:61" x14ac:dyDescent="0.2">
      <c r="A2028">
        <v>2027</v>
      </c>
      <c r="B2028">
        <v>40138145001</v>
      </c>
      <c r="C2028">
        <v>4274000003</v>
      </c>
      <c r="D2028" t="s">
        <v>315</v>
      </c>
      <c r="E2028">
        <v>85296</v>
      </c>
      <c r="F2028">
        <v>1116.57952796461</v>
      </c>
      <c r="G2028">
        <v>68.568113662399995</v>
      </c>
      <c r="H2028">
        <v>0.122786458446856</v>
      </c>
      <c r="I2028">
        <v>4.5</v>
      </c>
      <c r="J2028">
        <v>0.29810765099999997</v>
      </c>
      <c r="K2028">
        <v>10499.795529999999</v>
      </c>
      <c r="L2028">
        <v>3.78E-2</v>
      </c>
      <c r="M2028">
        <v>1</v>
      </c>
      <c r="N2028">
        <v>56</v>
      </c>
      <c r="O2028">
        <v>39889.028535450299</v>
      </c>
      <c r="P2028">
        <v>712.30408099018393</v>
      </c>
      <c r="Q2028">
        <v>13208.654945148401</v>
      </c>
      <c r="R2028">
        <f>Q2028/AJ2028</f>
        <v>8.894717134780068</v>
      </c>
      <c r="S2028">
        <v>1</v>
      </c>
      <c r="T2028">
        <v>0</v>
      </c>
      <c r="U2028">
        <v>2</v>
      </c>
      <c r="V2028">
        <v>0</v>
      </c>
      <c r="W2028">
        <v>1</v>
      </c>
      <c r="X2028">
        <v>2</v>
      </c>
      <c r="Y2028">
        <v>0</v>
      </c>
      <c r="Z2028">
        <v>0</v>
      </c>
      <c r="AA2028">
        <v>0</v>
      </c>
      <c r="AB2028">
        <v>716.72249557524003</v>
      </c>
      <c r="AC2028">
        <v>50.596543061639601</v>
      </c>
      <c r="AD2028">
        <v>13208.654945148401</v>
      </c>
      <c r="AE2028">
        <v>8.8947171347801195</v>
      </c>
      <c r="AF2028">
        <v>455.944511515714</v>
      </c>
      <c r="AG2028">
        <v>0.30703334108802299</v>
      </c>
      <c r="AH2028">
        <v>12752.710433632699</v>
      </c>
      <c r="AI2028">
        <v>3.4518617785770998E-2</v>
      </c>
      <c r="AJ2028">
        <v>1485</v>
      </c>
      <c r="AK2028">
        <v>5600.5</v>
      </c>
      <c r="AL2028">
        <v>0.88552188552188504</v>
      </c>
      <c r="AM2028">
        <v>0.114478114478114</v>
      </c>
      <c r="AN2028">
        <v>6.7340067340067297E-2</v>
      </c>
      <c r="AO2028">
        <v>0</v>
      </c>
      <c r="AP2028">
        <v>3.2996632996632899E-2</v>
      </c>
      <c r="AQ2028">
        <v>0.17441077441077399</v>
      </c>
      <c r="AR2028">
        <v>6.7052023121387194E-2</v>
      </c>
      <c r="AS2028">
        <v>0.305202312138728</v>
      </c>
      <c r="AT2028">
        <v>34408</v>
      </c>
      <c r="AU2028">
        <v>97045</v>
      </c>
      <c r="AV2028">
        <v>112003.881278539</v>
      </c>
      <c r="AW2028">
        <v>0.124828532235939</v>
      </c>
      <c r="AX2028">
        <v>0.75431034482758597</v>
      </c>
      <c r="AY2028">
        <v>28.7</v>
      </c>
      <c r="AZ2028">
        <v>0.27205387205387199</v>
      </c>
      <c r="BA2028">
        <v>7.0707070707070704E-2</v>
      </c>
      <c r="BB2028">
        <v>0.5</v>
      </c>
      <c r="BC2028">
        <v>1</v>
      </c>
      <c r="BD2028">
        <v>0</v>
      </c>
      <c r="BE2028">
        <v>1996</v>
      </c>
      <c r="BF2028">
        <v>23</v>
      </c>
      <c r="BG2028">
        <v>0.26404798400000001</v>
      </c>
      <c r="BH2028">
        <v>0</v>
      </c>
      <c r="BI2028">
        <v>0</v>
      </c>
    </row>
    <row r="2029" spans="1:61" x14ac:dyDescent="0.2">
      <c r="A2029">
        <v>2028</v>
      </c>
      <c r="B2029">
        <v>40138145002</v>
      </c>
      <c r="C2029">
        <v>4274000001</v>
      </c>
      <c r="D2029" t="s">
        <v>306</v>
      </c>
      <c r="E2029">
        <v>85234</v>
      </c>
      <c r="F2029">
        <v>2768.2378374423502</v>
      </c>
      <c r="G2029">
        <v>83.030721021999994</v>
      </c>
      <c r="H2029">
        <v>6.2184124971572802E-2</v>
      </c>
      <c r="I2029">
        <v>4.7</v>
      </c>
      <c r="J2029">
        <v>0.311004483</v>
      </c>
      <c r="K2029">
        <v>2998.8488160000002</v>
      </c>
      <c r="L2029">
        <v>8.9099999999999995E-3</v>
      </c>
      <c r="M2029">
        <v>1</v>
      </c>
      <c r="N2029">
        <v>50</v>
      </c>
      <c r="O2029">
        <v>24144.604743944401</v>
      </c>
      <c r="P2029">
        <v>482.89209487888803</v>
      </c>
      <c r="Q2029">
        <v>9813.8805296955197</v>
      </c>
      <c r="R2029">
        <f>Q2029/AJ2029</f>
        <v>10.23345206433318</v>
      </c>
      <c r="S2029">
        <v>0</v>
      </c>
      <c r="T2029">
        <v>0</v>
      </c>
      <c r="U2029">
        <v>3</v>
      </c>
      <c r="X2029">
        <v>0</v>
      </c>
      <c r="Y2029">
        <v>0</v>
      </c>
      <c r="Z2029">
        <v>0</v>
      </c>
      <c r="AA2029">
        <v>1</v>
      </c>
      <c r="AB2029">
        <v>1628.9269001776199</v>
      </c>
      <c r="AC2029">
        <v>0</v>
      </c>
      <c r="AD2029">
        <v>9813.8805296955197</v>
      </c>
      <c r="AE2029">
        <v>10.2334520643331</v>
      </c>
      <c r="AF2029">
        <v>0</v>
      </c>
      <c r="AG2029">
        <v>0</v>
      </c>
      <c r="AH2029">
        <v>9813.8805296955197</v>
      </c>
      <c r="AI2029">
        <v>0</v>
      </c>
      <c r="AJ2029">
        <v>959</v>
      </c>
      <c r="AK2029">
        <v>6427.5010000000002</v>
      </c>
      <c r="AL2029">
        <v>0.78936392075078199</v>
      </c>
      <c r="AM2029">
        <v>0.21063607924921701</v>
      </c>
      <c r="AN2029">
        <v>0</v>
      </c>
      <c r="AO2029">
        <v>2.60688216892596E-2</v>
      </c>
      <c r="AP2029">
        <v>0.166840458811261</v>
      </c>
      <c r="AQ2029">
        <v>0.132429614181439</v>
      </c>
      <c r="AR2029">
        <v>4.7697368421052599E-2</v>
      </c>
      <c r="AS2029">
        <v>0.44407894736842102</v>
      </c>
      <c r="AT2029">
        <v>38708</v>
      </c>
      <c r="AU2029">
        <v>121719</v>
      </c>
      <c r="AV2029">
        <v>146383.47107438001</v>
      </c>
      <c r="AW2029">
        <v>3.1282586027111502E-2</v>
      </c>
      <c r="AX2029">
        <v>0.648745519713261</v>
      </c>
      <c r="AY2029">
        <v>35.4</v>
      </c>
      <c r="AZ2029">
        <v>0.29927007299269998</v>
      </c>
      <c r="BA2029">
        <v>8.0291970802919693E-2</v>
      </c>
      <c r="BB2029">
        <v>0.69834710743801598</v>
      </c>
      <c r="BC2029">
        <v>1</v>
      </c>
      <c r="BD2029">
        <v>0</v>
      </c>
      <c r="BE2029">
        <v>2003</v>
      </c>
      <c r="BF2029">
        <v>16</v>
      </c>
      <c r="BG2029">
        <v>0.16442347299999999</v>
      </c>
      <c r="BH2029">
        <v>0</v>
      </c>
      <c r="BI2029">
        <v>0</v>
      </c>
    </row>
    <row r="2030" spans="1:61" x14ac:dyDescent="0.2">
      <c r="A2030">
        <v>2029</v>
      </c>
      <c r="B2030">
        <v>40138145003</v>
      </c>
      <c r="C2030">
        <v>4274000003</v>
      </c>
      <c r="D2030" t="s">
        <v>315</v>
      </c>
      <c r="E2030">
        <v>85296</v>
      </c>
      <c r="F2030">
        <v>1941.8313811283799</v>
      </c>
      <c r="G2030">
        <v>68.568113662399995</v>
      </c>
      <c r="H2030">
        <v>5.1909052325969499E-2</v>
      </c>
      <c r="I2030">
        <v>4.5</v>
      </c>
      <c r="J2030">
        <v>0.29810765099999997</v>
      </c>
      <c r="K2030">
        <v>10499.795529999999</v>
      </c>
      <c r="L2030">
        <v>3.78E-2</v>
      </c>
      <c r="M2030">
        <v>1</v>
      </c>
      <c r="N2030">
        <v>114</v>
      </c>
      <c r="O2030">
        <v>42691.988639229399</v>
      </c>
      <c r="P2030">
        <v>374.49112841429297</v>
      </c>
      <c r="Q2030">
        <v>24782.521687855799</v>
      </c>
      <c r="R2030">
        <f>Q2030/AJ2030</f>
        <v>15.825365062487739</v>
      </c>
      <c r="S2030">
        <v>0</v>
      </c>
      <c r="T2030">
        <v>0</v>
      </c>
      <c r="U2030">
        <v>3</v>
      </c>
      <c r="X2030">
        <v>0</v>
      </c>
      <c r="Y2030">
        <v>0</v>
      </c>
      <c r="Z2030">
        <v>0</v>
      </c>
      <c r="AA2030">
        <v>1</v>
      </c>
      <c r="AB2030">
        <v>1357.7401030528699</v>
      </c>
      <c r="AC2030">
        <v>0</v>
      </c>
      <c r="AD2030">
        <v>24782.521687855799</v>
      </c>
      <c r="AE2030">
        <v>15.8253650624877</v>
      </c>
      <c r="AF2030">
        <v>0</v>
      </c>
      <c r="AG2030">
        <v>0</v>
      </c>
      <c r="AH2030">
        <v>24782.521687855799</v>
      </c>
      <c r="AI2030">
        <v>0</v>
      </c>
      <c r="AJ2030">
        <v>1566</v>
      </c>
      <c r="AK2030">
        <v>5869.0029999999997</v>
      </c>
      <c r="AL2030">
        <v>0.95657726692209399</v>
      </c>
      <c r="AM2030">
        <v>4.3422733077905402E-2</v>
      </c>
      <c r="AN2030">
        <v>7.0242656449553001E-3</v>
      </c>
      <c r="AO2030">
        <v>0</v>
      </c>
      <c r="AP2030">
        <v>7.0242656449553001E-3</v>
      </c>
      <c r="AQ2030">
        <v>0.32950191570881199</v>
      </c>
      <c r="AR2030">
        <v>3.7414965986394502E-2</v>
      </c>
      <c r="AS2030">
        <v>0.417233560090702</v>
      </c>
      <c r="AT2030">
        <v>32825</v>
      </c>
      <c r="AU2030">
        <v>90938</v>
      </c>
      <c r="AV2030">
        <v>109523.21041214799</v>
      </c>
      <c r="AW2030">
        <v>0.20051085568326901</v>
      </c>
      <c r="AX2030">
        <v>0.65503080082135501</v>
      </c>
      <c r="AY2030">
        <v>29.6</v>
      </c>
      <c r="AZ2030">
        <v>0.28991060025542698</v>
      </c>
      <c r="BA2030">
        <v>7.7266922094508306E-2</v>
      </c>
      <c r="BB2030">
        <v>0.50325379609544396</v>
      </c>
      <c r="BC2030">
        <v>1</v>
      </c>
      <c r="BD2030">
        <v>0</v>
      </c>
      <c r="BE2030">
        <v>1996</v>
      </c>
      <c r="BF2030">
        <v>23</v>
      </c>
      <c r="BG2030">
        <v>0.16913519699999999</v>
      </c>
      <c r="BH2030">
        <v>0</v>
      </c>
      <c r="BI2030">
        <v>0</v>
      </c>
    </row>
    <row r="2031" spans="1:61" x14ac:dyDescent="0.2">
      <c r="A2031">
        <v>2030</v>
      </c>
      <c r="B2031">
        <v>40138145004</v>
      </c>
      <c r="C2031">
        <v>4274000012</v>
      </c>
      <c r="D2031" t="s">
        <v>309</v>
      </c>
      <c r="E2031">
        <v>85233</v>
      </c>
      <c r="F2031">
        <v>5609.6118300880999</v>
      </c>
      <c r="G2031">
        <v>44.436093257800003</v>
      </c>
      <c r="H2031">
        <v>9.4417064188595398E-2</v>
      </c>
      <c r="I2031">
        <v>4.5</v>
      </c>
      <c r="J2031">
        <v>0.23163831600000001</v>
      </c>
      <c r="K2031">
        <v>0</v>
      </c>
      <c r="L2031">
        <v>0</v>
      </c>
      <c r="M2031">
        <v>0</v>
      </c>
      <c r="N2031">
        <v>49</v>
      </c>
      <c r="O2031">
        <v>34822.879505715398</v>
      </c>
      <c r="P2031">
        <v>710.67101032072242</v>
      </c>
      <c r="Q2031">
        <v>11113.633753005801</v>
      </c>
      <c r="R2031">
        <f>Q2031/AJ2031</f>
        <v>10.584413098100763</v>
      </c>
      <c r="S2031">
        <v>0</v>
      </c>
      <c r="T2031">
        <v>0</v>
      </c>
      <c r="U2031">
        <v>3</v>
      </c>
      <c r="X2031">
        <v>0</v>
      </c>
      <c r="Y2031">
        <v>0</v>
      </c>
      <c r="Z2031">
        <v>0</v>
      </c>
      <c r="AA2031">
        <v>1</v>
      </c>
      <c r="AB2031">
        <v>1390.1148956340901</v>
      </c>
      <c r="AC2031">
        <v>0</v>
      </c>
      <c r="AD2031">
        <v>11113.633753005801</v>
      </c>
      <c r="AE2031">
        <v>10.584413098100701</v>
      </c>
      <c r="AF2031">
        <v>0</v>
      </c>
      <c r="AG2031">
        <v>0</v>
      </c>
      <c r="AH2031">
        <v>11113.633753005801</v>
      </c>
      <c r="AI2031">
        <v>0</v>
      </c>
      <c r="AJ2031">
        <v>1050</v>
      </c>
      <c r="AK2031">
        <v>3302.6889999999999</v>
      </c>
      <c r="AL2031">
        <v>0.78285714285714203</v>
      </c>
      <c r="AM2031">
        <v>0.217142857142857</v>
      </c>
      <c r="AN2031">
        <v>8.7619047619047596E-2</v>
      </c>
      <c r="AO2031">
        <v>0</v>
      </c>
      <c r="AP2031">
        <v>7.0476190476190401E-2</v>
      </c>
      <c r="AQ2031">
        <v>0.1</v>
      </c>
      <c r="AR2031">
        <v>6.5134099616858204E-2</v>
      </c>
      <c r="AS2031">
        <v>0.45849297573435499</v>
      </c>
      <c r="AT2031">
        <v>43265</v>
      </c>
      <c r="AU2031">
        <v>99679</v>
      </c>
      <c r="AV2031">
        <v>111360.598503741</v>
      </c>
      <c r="AW2031">
        <v>0.11333333333333299</v>
      </c>
      <c r="AX2031">
        <v>0.84901531728665203</v>
      </c>
      <c r="AY2031">
        <v>50.7</v>
      </c>
      <c r="AZ2031">
        <v>0.185714285714285</v>
      </c>
      <c r="BA2031">
        <v>0.18</v>
      </c>
      <c r="BB2031">
        <v>0.21197007481296701</v>
      </c>
      <c r="BC2031">
        <v>0.97506234413964998</v>
      </c>
      <c r="BD2031">
        <v>2.4937655860349101E-2</v>
      </c>
      <c r="BE2031">
        <v>2001</v>
      </c>
      <c r="BF2031">
        <v>18</v>
      </c>
      <c r="BG2031">
        <v>0.223370764</v>
      </c>
      <c r="BH2031">
        <v>0</v>
      </c>
      <c r="BI2031">
        <v>0</v>
      </c>
    </row>
    <row r="2032" spans="1:61" x14ac:dyDescent="0.2">
      <c r="A2032">
        <v>2031</v>
      </c>
      <c r="B2032">
        <v>40138146001</v>
      </c>
      <c r="C2032">
        <v>4274000003</v>
      </c>
      <c r="D2032" t="s">
        <v>315</v>
      </c>
      <c r="E2032">
        <v>85296</v>
      </c>
      <c r="F2032">
        <v>58.853340803750001</v>
      </c>
      <c r="G2032">
        <v>68.568113662399995</v>
      </c>
      <c r="H2032">
        <v>0.14197791895835099</v>
      </c>
      <c r="I2032">
        <v>4.5</v>
      </c>
      <c r="J2032">
        <v>0.29810765099999997</v>
      </c>
      <c r="K2032">
        <v>10499.795529999999</v>
      </c>
      <c r="L2032">
        <v>3.78E-2</v>
      </c>
      <c r="M2032">
        <v>1</v>
      </c>
      <c r="N2032">
        <v>132</v>
      </c>
      <c r="O2032">
        <v>42307.4066982984</v>
      </c>
      <c r="P2032">
        <v>320.51065680529092</v>
      </c>
      <c r="Q2032">
        <v>31440.420856288802</v>
      </c>
      <c r="R2032">
        <f>Q2032/AJ2032</f>
        <v>13.705501681032608</v>
      </c>
      <c r="S2032">
        <v>1</v>
      </c>
      <c r="T2032">
        <v>1</v>
      </c>
      <c r="U2032">
        <v>1</v>
      </c>
      <c r="V2032">
        <v>1</v>
      </c>
      <c r="W2032">
        <v>0</v>
      </c>
      <c r="X2032">
        <v>5</v>
      </c>
      <c r="Y2032">
        <v>0</v>
      </c>
      <c r="Z2032">
        <v>0</v>
      </c>
      <c r="AA2032">
        <v>0</v>
      </c>
      <c r="AB2032">
        <v>15.9345999902618</v>
      </c>
      <c r="AC2032">
        <v>135.462821824386</v>
      </c>
      <c r="AD2032">
        <v>31440.420856288802</v>
      </c>
      <c r="AE2032">
        <v>13.705501681032599</v>
      </c>
      <c r="AF2032">
        <v>8901.4401024110102</v>
      </c>
      <c r="AG2032">
        <v>3.8803139068923298</v>
      </c>
      <c r="AH2032">
        <v>22538.9807538778</v>
      </c>
      <c r="AI2032">
        <v>0.283120895330842</v>
      </c>
      <c r="AJ2032">
        <v>2294</v>
      </c>
      <c r="AK2032">
        <v>2285.6089999999999</v>
      </c>
      <c r="AL2032">
        <v>0.93199651264167305</v>
      </c>
      <c r="AM2032">
        <v>6.8003487358325995E-2</v>
      </c>
      <c r="AN2032">
        <v>0</v>
      </c>
      <c r="AO2032">
        <v>0</v>
      </c>
      <c r="AP2032">
        <v>3.6181342632955499E-2</v>
      </c>
      <c r="AQ2032">
        <v>0.186137750653879</v>
      </c>
      <c r="AR2032">
        <v>0.11118251928020501</v>
      </c>
      <c r="AS2032">
        <v>0.215938303341902</v>
      </c>
      <c r="AT2032">
        <v>28487</v>
      </c>
      <c r="AU2032">
        <v>69330</v>
      </c>
      <c r="AV2032">
        <v>84131.914893616995</v>
      </c>
      <c r="AW2032">
        <v>0.14433919711321599</v>
      </c>
      <c r="AX2032">
        <v>0.65079365079365004</v>
      </c>
      <c r="AY2032">
        <v>36.799999999999997</v>
      </c>
      <c r="AZ2032">
        <v>0.25370531822144698</v>
      </c>
      <c r="BA2032">
        <v>7.0183086312118503E-2</v>
      </c>
      <c r="BB2032">
        <v>0.44547872340425498</v>
      </c>
      <c r="BC2032">
        <v>0.98936170212765895</v>
      </c>
      <c r="BD2032">
        <v>1.0638297872340399E-2</v>
      </c>
      <c r="BE2032">
        <v>1994</v>
      </c>
      <c r="BF2032">
        <v>25</v>
      </c>
      <c r="BG2032">
        <v>0.170302594</v>
      </c>
      <c r="BH2032">
        <v>10499.795529999999</v>
      </c>
      <c r="BI2032">
        <v>4.0460790000000002E-3</v>
      </c>
    </row>
    <row r="2033" spans="1:61" x14ac:dyDescent="0.2">
      <c r="A2033">
        <v>2032</v>
      </c>
      <c r="B2033">
        <v>40138146002</v>
      </c>
      <c r="C2033">
        <v>4274000003</v>
      </c>
      <c r="D2033" t="s">
        <v>315</v>
      </c>
      <c r="E2033">
        <v>85296</v>
      </c>
      <c r="F2033">
        <v>1138.0872534088501</v>
      </c>
      <c r="G2033">
        <v>68.568113662399995</v>
      </c>
      <c r="H2033">
        <v>7.4870812106502205E-2</v>
      </c>
      <c r="I2033">
        <v>4.5</v>
      </c>
      <c r="J2033">
        <v>0.29810765099999997</v>
      </c>
      <c r="K2033">
        <v>10499.795529999999</v>
      </c>
      <c r="L2033">
        <v>3.78E-2</v>
      </c>
      <c r="M2033">
        <v>1</v>
      </c>
      <c r="N2033">
        <v>111</v>
      </c>
      <c r="O2033">
        <v>44668.994145974502</v>
      </c>
      <c r="P2033">
        <v>402.42337068445499</v>
      </c>
      <c r="Q2033">
        <v>24153.987954645399</v>
      </c>
      <c r="R2033">
        <f>Q2033/AJ2033</f>
        <v>11.629267190488878</v>
      </c>
      <c r="S2033">
        <v>1</v>
      </c>
      <c r="T2033">
        <v>0</v>
      </c>
      <c r="U2033">
        <v>2</v>
      </c>
      <c r="V2033">
        <v>0</v>
      </c>
      <c r="W2033">
        <v>1</v>
      </c>
      <c r="X2033">
        <v>2</v>
      </c>
      <c r="Y2033">
        <v>0</v>
      </c>
      <c r="Z2033">
        <v>0</v>
      </c>
      <c r="AA2033">
        <v>0</v>
      </c>
      <c r="AB2033">
        <v>726.07349829161296</v>
      </c>
      <c r="AC2033">
        <v>50.596543061639601</v>
      </c>
      <c r="AD2033">
        <v>24153.987954645399</v>
      </c>
      <c r="AE2033">
        <v>11.6292671904888</v>
      </c>
      <c r="AF2033">
        <v>1604.8272281126899</v>
      </c>
      <c r="AG2033">
        <v>0.77266597405522297</v>
      </c>
      <c r="AH2033">
        <v>22549.1607265327</v>
      </c>
      <c r="AI2033">
        <v>6.6441501549397403E-2</v>
      </c>
      <c r="AJ2033">
        <v>2077</v>
      </c>
      <c r="AK2033">
        <v>2285.0059999999999</v>
      </c>
      <c r="AL2033">
        <v>0.74867597496389005</v>
      </c>
      <c r="AM2033">
        <v>0.25132402503610901</v>
      </c>
      <c r="AN2033">
        <v>5.3442465093885401E-2</v>
      </c>
      <c r="AO2033">
        <v>2.3591718825228598E-2</v>
      </c>
      <c r="AP2033">
        <v>4.4776119402985003E-2</v>
      </c>
      <c r="AQ2033">
        <v>0.16947520462205101</v>
      </c>
      <c r="AR2033">
        <v>5.3925455987311598E-2</v>
      </c>
      <c r="AS2033">
        <v>0.30372720063441699</v>
      </c>
      <c r="AT2033">
        <v>41772</v>
      </c>
      <c r="AU2033">
        <v>77719</v>
      </c>
      <c r="AV2033">
        <v>97052.270081490104</v>
      </c>
      <c r="AW2033">
        <v>8.9552238805970102E-2</v>
      </c>
      <c r="AX2033">
        <v>0.24015369836695399</v>
      </c>
      <c r="AY2033">
        <v>32.1</v>
      </c>
      <c r="AZ2033">
        <v>0.225806451612903</v>
      </c>
      <c r="BA2033">
        <v>4.1887337506018203E-2</v>
      </c>
      <c r="BB2033">
        <v>0.33760186263096598</v>
      </c>
      <c r="BC2033">
        <v>0.96274738067520305</v>
      </c>
      <c r="BD2033">
        <v>3.7252619324796198E-2</v>
      </c>
      <c r="BE2033">
        <v>2007</v>
      </c>
      <c r="BF2033">
        <v>12</v>
      </c>
      <c r="BG2033">
        <v>0.13513748</v>
      </c>
      <c r="BH2033">
        <v>0</v>
      </c>
      <c r="BI2033">
        <v>0</v>
      </c>
    </row>
    <row r="2034" spans="1:61" x14ac:dyDescent="0.2">
      <c r="A2034">
        <v>2033</v>
      </c>
      <c r="B2034">
        <v>40138146003</v>
      </c>
      <c r="C2034">
        <v>4274000032</v>
      </c>
      <c r="D2034" t="s">
        <v>512</v>
      </c>
      <c r="E2034">
        <v>85295</v>
      </c>
      <c r="F2034">
        <v>361.39076106060298</v>
      </c>
      <c r="G2034">
        <v>7.2701627987400004</v>
      </c>
      <c r="H2034">
        <v>0.103547559999246</v>
      </c>
      <c r="J2034">
        <v>9.5659312999999996E-2</v>
      </c>
      <c r="K2034">
        <v>0</v>
      </c>
      <c r="L2034">
        <v>0</v>
      </c>
      <c r="M2034">
        <v>0</v>
      </c>
      <c r="N2034">
        <v>64</v>
      </c>
      <c r="O2034">
        <v>27526.955778649801</v>
      </c>
      <c r="P2034">
        <v>430.10868404140314</v>
      </c>
      <c r="Q2034">
        <v>8282.43138906682</v>
      </c>
      <c r="R2034">
        <f>Q2034/AJ2034</f>
        <v>11.551508213482315</v>
      </c>
      <c r="S2034">
        <v>1</v>
      </c>
      <c r="T2034">
        <v>1</v>
      </c>
      <c r="U2034">
        <v>1</v>
      </c>
      <c r="V2034">
        <v>1</v>
      </c>
      <c r="W2034">
        <v>0</v>
      </c>
      <c r="X2034">
        <v>2</v>
      </c>
      <c r="Y2034">
        <v>0</v>
      </c>
      <c r="Z2034">
        <v>0</v>
      </c>
      <c r="AA2034">
        <v>0</v>
      </c>
      <c r="AB2034">
        <v>361.39076106060298</v>
      </c>
      <c r="AC2034">
        <v>50.596543061639601</v>
      </c>
      <c r="AD2034">
        <v>8282.43138906682</v>
      </c>
      <c r="AE2034">
        <v>11.5515082134823</v>
      </c>
      <c r="AF2034">
        <v>1155.4180590574599</v>
      </c>
      <c r="AG2034">
        <v>1.6114617281136101</v>
      </c>
      <c r="AH2034">
        <v>7127.0133300093603</v>
      </c>
      <c r="AI2034">
        <v>0.139502279557988</v>
      </c>
      <c r="AJ2034">
        <v>717</v>
      </c>
      <c r="AK2034">
        <v>5192.8530000000001</v>
      </c>
      <c r="AL2034">
        <v>0.87726638772663801</v>
      </c>
      <c r="AM2034">
        <v>0.12273361227336101</v>
      </c>
      <c r="AN2034">
        <v>0</v>
      </c>
      <c r="AO2034">
        <v>0</v>
      </c>
      <c r="AP2034">
        <v>0</v>
      </c>
      <c r="AQ2034">
        <v>0.45188284518828398</v>
      </c>
      <c r="AR2034">
        <v>0</v>
      </c>
      <c r="AS2034">
        <v>0.336043360433604</v>
      </c>
      <c r="AT2034">
        <v>21942</v>
      </c>
      <c r="AU2034">
        <v>56329</v>
      </c>
      <c r="AV2034">
        <v>65604.782608695605</v>
      </c>
      <c r="AW2034">
        <v>9.375E-2</v>
      </c>
      <c r="AX2034">
        <v>0.73043478260869499</v>
      </c>
      <c r="AY2034">
        <v>25.5</v>
      </c>
      <c r="AZ2034">
        <v>0.34728033472803299</v>
      </c>
      <c r="BA2034">
        <v>3.4867503486750301E-2</v>
      </c>
      <c r="BB2034">
        <v>0.70869565217391295</v>
      </c>
      <c r="BC2034">
        <v>1</v>
      </c>
      <c r="BD2034">
        <v>0</v>
      </c>
      <c r="BE2034">
        <v>1998</v>
      </c>
      <c r="BF2034">
        <v>21</v>
      </c>
      <c r="BG2034">
        <v>0.17423925200000001</v>
      </c>
      <c r="BH2034">
        <v>0</v>
      </c>
      <c r="BI2034">
        <v>0</v>
      </c>
    </row>
    <row r="2035" spans="1:61" x14ac:dyDescent="0.2">
      <c r="A2035">
        <v>2034</v>
      </c>
      <c r="B2035">
        <v>40138147001</v>
      </c>
      <c r="C2035">
        <v>4274000003</v>
      </c>
      <c r="D2035" t="s">
        <v>315</v>
      </c>
      <c r="E2035">
        <v>85296</v>
      </c>
      <c r="F2035">
        <v>858.975902677926</v>
      </c>
      <c r="G2035">
        <v>68.568113662399995</v>
      </c>
      <c r="H2035">
        <v>0.158920855042649</v>
      </c>
      <c r="I2035">
        <v>4.5</v>
      </c>
      <c r="J2035">
        <v>0.29810765099999997</v>
      </c>
      <c r="K2035">
        <v>10499.795529999999</v>
      </c>
      <c r="L2035">
        <v>3.78E-2</v>
      </c>
      <c r="M2035">
        <v>1</v>
      </c>
      <c r="N2035">
        <v>101</v>
      </c>
      <c r="O2035">
        <v>27186.7147415539</v>
      </c>
      <c r="P2035">
        <v>269.17539348073171</v>
      </c>
      <c r="Q2035">
        <v>41057.959927208001</v>
      </c>
      <c r="R2035">
        <f>Q2035/AJ2035</f>
        <v>15.797599048560215</v>
      </c>
      <c r="S2035">
        <v>1</v>
      </c>
      <c r="T2035">
        <v>1</v>
      </c>
      <c r="U2035">
        <v>1</v>
      </c>
      <c r="V2035">
        <v>1</v>
      </c>
      <c r="W2035">
        <v>0</v>
      </c>
      <c r="X2035">
        <v>2</v>
      </c>
      <c r="Y2035">
        <v>0</v>
      </c>
      <c r="Z2035">
        <v>0</v>
      </c>
      <c r="AA2035">
        <v>0</v>
      </c>
      <c r="AB2035">
        <v>395.89143040723701</v>
      </c>
      <c r="AC2035">
        <v>85.460539530228999</v>
      </c>
      <c r="AD2035">
        <v>41057.959927208001</v>
      </c>
      <c r="AE2035">
        <v>15.797599048560199</v>
      </c>
      <c r="AF2035">
        <v>10148.276460684299</v>
      </c>
      <c r="AG2035">
        <v>3.9046850560539901</v>
      </c>
      <c r="AH2035">
        <v>30909.6834665237</v>
      </c>
      <c r="AI2035">
        <v>0.247169525195023</v>
      </c>
      <c r="AJ2035">
        <v>2599</v>
      </c>
      <c r="AK2035">
        <v>5313.8</v>
      </c>
      <c r="AL2035">
        <v>0.90611773759138103</v>
      </c>
      <c r="AM2035">
        <v>9.3882262408618702E-2</v>
      </c>
      <c r="AN2035">
        <v>3.3089649865332797E-2</v>
      </c>
      <c r="AO2035">
        <v>0</v>
      </c>
      <c r="AP2035">
        <v>1.7699115044247701E-2</v>
      </c>
      <c r="AQ2035">
        <v>0.13043478260869501</v>
      </c>
      <c r="AR2035">
        <v>1.6425755584756899E-2</v>
      </c>
      <c r="AS2035">
        <v>0.42181340341655699</v>
      </c>
      <c r="AT2035">
        <v>38032</v>
      </c>
      <c r="AU2035">
        <v>98050</v>
      </c>
      <c r="AV2035">
        <v>125731.258106355</v>
      </c>
      <c r="AW2035">
        <v>0.14505579068872601</v>
      </c>
      <c r="AX2035">
        <v>0.80285343709468204</v>
      </c>
      <c r="AY2035">
        <v>31.3</v>
      </c>
      <c r="AZ2035">
        <v>0.37091188918814899</v>
      </c>
      <c r="BA2035">
        <v>5.19430550211619E-2</v>
      </c>
      <c r="BB2035">
        <v>0.57717250324254199</v>
      </c>
      <c r="BC2035">
        <v>0.90661478599221701</v>
      </c>
      <c r="BD2035">
        <v>9.3385214007782102E-2</v>
      </c>
      <c r="BE2035">
        <v>2003</v>
      </c>
      <c r="BF2035">
        <v>16</v>
      </c>
      <c r="BG2035">
        <v>0.182277841</v>
      </c>
      <c r="BH2035">
        <v>0</v>
      </c>
      <c r="BI2035">
        <v>0</v>
      </c>
    </row>
    <row r="2036" spans="1:61" x14ac:dyDescent="0.2">
      <c r="A2036">
        <v>2035</v>
      </c>
      <c r="B2036">
        <v>40138147002</v>
      </c>
      <c r="C2036">
        <v>4274000003</v>
      </c>
      <c r="D2036" t="s">
        <v>315</v>
      </c>
      <c r="E2036">
        <v>85296</v>
      </c>
      <c r="F2036">
        <v>916.50255469118895</v>
      </c>
      <c r="G2036">
        <v>68.568113662399995</v>
      </c>
      <c r="H2036">
        <v>0.12799424580758301</v>
      </c>
      <c r="I2036">
        <v>4.5</v>
      </c>
      <c r="J2036">
        <v>0.29810765099999997</v>
      </c>
      <c r="K2036">
        <v>10499.795529999999</v>
      </c>
      <c r="L2036">
        <v>3.78E-2</v>
      </c>
      <c r="M2036">
        <v>1</v>
      </c>
      <c r="N2036">
        <v>100</v>
      </c>
      <c r="O2036">
        <v>40970.479899228099</v>
      </c>
      <c r="P2036">
        <v>409.70479899228098</v>
      </c>
      <c r="Q2036">
        <v>20076.306735844901</v>
      </c>
      <c r="R2036">
        <f>Q2036/AJ2036</f>
        <v>13.990457655641046</v>
      </c>
      <c r="S2036">
        <v>1</v>
      </c>
      <c r="T2036">
        <v>1</v>
      </c>
      <c r="U2036">
        <v>1</v>
      </c>
      <c r="V2036">
        <v>1</v>
      </c>
      <c r="W2036">
        <v>0</v>
      </c>
      <c r="X2036">
        <v>3</v>
      </c>
      <c r="Y2036">
        <v>0</v>
      </c>
      <c r="Z2036">
        <v>0</v>
      </c>
      <c r="AA2036">
        <v>0</v>
      </c>
      <c r="AB2036">
        <v>882.91886084180805</v>
      </c>
      <c r="AC2036">
        <v>92.406675983843201</v>
      </c>
      <c r="AD2036">
        <v>20076.306735844901</v>
      </c>
      <c r="AE2036">
        <v>13.990457655641</v>
      </c>
      <c r="AF2036">
        <v>4343.3583117975304</v>
      </c>
      <c r="AG2036">
        <v>3.0267305308693602</v>
      </c>
      <c r="AH2036">
        <v>15732.948424047299</v>
      </c>
      <c r="AI2036">
        <v>0.216342496104762</v>
      </c>
      <c r="AJ2036">
        <v>1435</v>
      </c>
      <c r="AK2036">
        <v>2912.8359999999998</v>
      </c>
      <c r="AL2036">
        <v>0.88013937282229904</v>
      </c>
      <c r="AM2036">
        <v>0.1198606271777</v>
      </c>
      <c r="AN2036">
        <v>9.7560975609756097E-3</v>
      </c>
      <c r="AO2036">
        <v>0</v>
      </c>
      <c r="AP2036">
        <v>7.9442508710801399E-2</v>
      </c>
      <c r="AQ2036">
        <v>0.17212543554006901</v>
      </c>
      <c r="AR2036">
        <v>2.6137463697967E-2</v>
      </c>
      <c r="AS2036">
        <v>0.43756050338818903</v>
      </c>
      <c r="AT2036">
        <v>46445</v>
      </c>
      <c r="AU2036">
        <v>102813</v>
      </c>
      <c r="AV2036">
        <v>117866.544789762</v>
      </c>
      <c r="AW2036">
        <v>2.92682926829268E-2</v>
      </c>
      <c r="AX2036">
        <v>0.66666666666666596</v>
      </c>
      <c r="AY2036">
        <v>43.4</v>
      </c>
      <c r="AZ2036">
        <v>0.21463414634146299</v>
      </c>
      <c r="BA2036">
        <v>0.174912891986062</v>
      </c>
      <c r="BB2036">
        <v>0.36745886654478899</v>
      </c>
      <c r="BC2036">
        <v>0.98720292504570295</v>
      </c>
      <c r="BD2036">
        <v>1.2797074954296101E-2</v>
      </c>
      <c r="BE2036">
        <v>1998</v>
      </c>
      <c r="BF2036">
        <v>21</v>
      </c>
      <c r="BG2036">
        <v>0.20059853999999999</v>
      </c>
      <c r="BH2036">
        <v>749.91772460000004</v>
      </c>
      <c r="BI2036">
        <v>5.83594E-4</v>
      </c>
    </row>
    <row r="2037" spans="1:61" x14ac:dyDescent="0.2">
      <c r="A2037">
        <v>2036</v>
      </c>
      <c r="B2037">
        <v>40138148002</v>
      </c>
      <c r="C2037">
        <v>4274000003</v>
      </c>
      <c r="D2037" t="s">
        <v>315</v>
      </c>
      <c r="E2037">
        <v>85296</v>
      </c>
      <c r="F2037">
        <v>2404.3638837958001</v>
      </c>
      <c r="G2037">
        <v>68.568113662399995</v>
      </c>
      <c r="H2037">
        <v>6.7854504848012295E-2</v>
      </c>
      <c r="I2037">
        <v>4.5</v>
      </c>
      <c r="J2037">
        <v>0.29810765099999997</v>
      </c>
      <c r="K2037">
        <v>10499.795529999999</v>
      </c>
      <c r="L2037">
        <v>3.78E-2</v>
      </c>
      <c r="M2037">
        <v>1</v>
      </c>
      <c r="N2037">
        <v>177</v>
      </c>
      <c r="O2037">
        <v>48006.604711391097</v>
      </c>
      <c r="P2037">
        <v>271.22375543158813</v>
      </c>
      <c r="Q2037">
        <v>63681.919686622598</v>
      </c>
      <c r="R2037">
        <f>Q2037/AJ2037</f>
        <v>12.479310148270155</v>
      </c>
      <c r="S2037">
        <v>0</v>
      </c>
      <c r="T2037">
        <v>0</v>
      </c>
      <c r="U2037">
        <v>3</v>
      </c>
      <c r="X2037">
        <v>0</v>
      </c>
      <c r="Y2037">
        <v>0</v>
      </c>
      <c r="Z2037">
        <v>0</v>
      </c>
      <c r="AA2037">
        <v>1</v>
      </c>
      <c r="AB2037">
        <v>2018.24251213911</v>
      </c>
      <c r="AC2037">
        <v>0</v>
      </c>
      <c r="AD2037">
        <v>63681.919686622598</v>
      </c>
      <c r="AE2037">
        <v>12.4793101482701</v>
      </c>
      <c r="AF2037">
        <v>0</v>
      </c>
      <c r="AG2037">
        <v>0</v>
      </c>
      <c r="AH2037">
        <v>63681.919686622598</v>
      </c>
      <c r="AI2037">
        <v>0</v>
      </c>
      <c r="AJ2037">
        <v>5103</v>
      </c>
      <c r="AK2037">
        <v>5176.7299999999996</v>
      </c>
      <c r="AL2037">
        <v>0.75289045659415998</v>
      </c>
      <c r="AM2037">
        <v>0.24710954340583899</v>
      </c>
      <c r="AN2037">
        <v>9.22986478542034E-2</v>
      </c>
      <c r="AO2037">
        <v>0</v>
      </c>
      <c r="AP2037">
        <v>3.7233000195963102E-2</v>
      </c>
      <c r="AQ2037">
        <v>0.20007838526357</v>
      </c>
      <c r="AR2037">
        <v>9.4287298946200693E-3</v>
      </c>
      <c r="AS2037">
        <v>0.42567942318358198</v>
      </c>
      <c r="AT2037">
        <v>42668</v>
      </c>
      <c r="AU2037">
        <v>95495</v>
      </c>
      <c r="AV2037">
        <v>121203.075103489</v>
      </c>
      <c r="AW2037">
        <v>3.2921810699588397E-2</v>
      </c>
      <c r="AX2037">
        <v>0.714364640883977</v>
      </c>
      <c r="AY2037">
        <v>36.299999999999997</v>
      </c>
      <c r="AZ2037">
        <v>0.26572604350382101</v>
      </c>
      <c r="BA2037">
        <v>8.0736821477562198E-2</v>
      </c>
      <c r="BB2037">
        <v>0.45416913069189802</v>
      </c>
      <c r="BC2037">
        <v>0.98048492016558197</v>
      </c>
      <c r="BD2037">
        <v>1.9515079834417502E-2</v>
      </c>
      <c r="BE2037">
        <v>2007</v>
      </c>
      <c r="BF2037">
        <v>12</v>
      </c>
      <c r="BG2037">
        <v>0.20665846399999999</v>
      </c>
      <c r="BH2037">
        <v>0</v>
      </c>
      <c r="BI2037">
        <v>0</v>
      </c>
    </row>
    <row r="2038" spans="1:61" x14ac:dyDescent="0.2">
      <c r="A2038">
        <v>2037</v>
      </c>
      <c r="B2038">
        <v>40138149001</v>
      </c>
      <c r="C2038">
        <v>4274000033</v>
      </c>
      <c r="D2038" t="s">
        <v>399</v>
      </c>
      <c r="E2038">
        <v>85233</v>
      </c>
      <c r="F2038">
        <v>417.97575619235198</v>
      </c>
      <c r="G2038">
        <v>4.5669963134399998</v>
      </c>
      <c r="H2038">
        <v>0.14033527015019101</v>
      </c>
      <c r="J2038">
        <v>0.131120922</v>
      </c>
      <c r="K2038">
        <v>0</v>
      </c>
      <c r="L2038">
        <v>0</v>
      </c>
      <c r="M2038">
        <v>0</v>
      </c>
      <c r="N2038">
        <v>103</v>
      </c>
      <c r="O2038">
        <v>26714.5671067605</v>
      </c>
      <c r="P2038">
        <v>259.36472919184951</v>
      </c>
      <c r="Q2038">
        <v>28636.395731109002</v>
      </c>
      <c r="R2038">
        <f>Q2038/AJ2038</f>
        <v>14.169418966407225</v>
      </c>
      <c r="S2038">
        <v>1</v>
      </c>
      <c r="T2038">
        <v>1</v>
      </c>
      <c r="U2038">
        <v>1</v>
      </c>
      <c r="V2038">
        <v>1</v>
      </c>
      <c r="W2038">
        <v>0</v>
      </c>
      <c r="X2038">
        <v>4</v>
      </c>
      <c r="Y2038">
        <v>0</v>
      </c>
      <c r="Z2038">
        <v>0</v>
      </c>
      <c r="AA2038">
        <v>0</v>
      </c>
      <c r="AB2038">
        <v>417.97575619235198</v>
      </c>
      <c r="AC2038">
        <v>104.026445892098</v>
      </c>
      <c r="AD2038">
        <v>28636.395731109002</v>
      </c>
      <c r="AE2038">
        <v>14.1694189664072</v>
      </c>
      <c r="AF2038">
        <v>5662.3849871632101</v>
      </c>
      <c r="AG2038">
        <v>2.80177386796794</v>
      </c>
      <c r="AH2038">
        <v>22974.010743945801</v>
      </c>
      <c r="AI2038">
        <v>0.197733857302854</v>
      </c>
      <c r="AJ2038">
        <v>2021</v>
      </c>
      <c r="AK2038">
        <v>4033.1640000000002</v>
      </c>
      <c r="AL2038">
        <v>0.83077684314695699</v>
      </c>
      <c r="AM2038">
        <v>0.16922315685304301</v>
      </c>
      <c r="AN2038">
        <v>4.5027214250371102E-2</v>
      </c>
      <c r="AO2038">
        <v>0</v>
      </c>
      <c r="AP2038">
        <v>6.1850569025235003E-2</v>
      </c>
      <c r="AQ2038">
        <v>0.20385947550717401</v>
      </c>
      <c r="AR2038">
        <v>1.9561815336463201E-2</v>
      </c>
      <c r="AS2038">
        <v>0.41314553990610298</v>
      </c>
      <c r="AT2038">
        <v>41857</v>
      </c>
      <c r="AU2038">
        <v>123906</v>
      </c>
      <c r="AV2038">
        <v>123402.874432678</v>
      </c>
      <c r="AW2038">
        <v>6.5109343936381597E-2</v>
      </c>
      <c r="AX2038">
        <v>0.80178837555886695</v>
      </c>
      <c r="AY2038">
        <v>39.200000000000003</v>
      </c>
      <c r="AZ2038">
        <v>0.27808015833745597</v>
      </c>
      <c r="BA2038">
        <v>7.1251855517070695E-2</v>
      </c>
      <c r="BB2038">
        <v>0.47503782148260199</v>
      </c>
      <c r="BC2038">
        <v>1</v>
      </c>
      <c r="BD2038">
        <v>0</v>
      </c>
      <c r="BE2038">
        <v>1994</v>
      </c>
      <c r="BF2038">
        <v>25</v>
      </c>
      <c r="BG2038">
        <v>0.19223896900000001</v>
      </c>
      <c r="BH2038">
        <v>0</v>
      </c>
      <c r="BI2038">
        <v>0</v>
      </c>
    </row>
    <row r="2039" spans="1:61" x14ac:dyDescent="0.2">
      <c r="A2039">
        <v>2038</v>
      </c>
      <c r="B2039">
        <v>40138149002</v>
      </c>
      <c r="C2039">
        <v>4274000001</v>
      </c>
      <c r="D2039" t="s">
        <v>306</v>
      </c>
      <c r="E2039">
        <v>85234</v>
      </c>
      <c r="F2039">
        <v>4876.8332567531897</v>
      </c>
      <c r="G2039">
        <v>83.030721021999994</v>
      </c>
      <c r="H2039">
        <v>5.4084215282959501E-2</v>
      </c>
      <c r="I2039">
        <v>4.7</v>
      </c>
      <c r="J2039">
        <v>0.311004483</v>
      </c>
      <c r="K2039">
        <v>2998.8488160000002</v>
      </c>
      <c r="L2039">
        <v>8.9099999999999995E-3</v>
      </c>
      <c r="M2039">
        <v>1</v>
      </c>
      <c r="N2039">
        <v>78</v>
      </c>
      <c r="O2039">
        <v>21571.531713441898</v>
      </c>
      <c r="P2039">
        <v>276.55809889028075</v>
      </c>
      <c r="Q2039">
        <v>12031.7237455828</v>
      </c>
      <c r="R2039">
        <f>Q2039/AJ2039</f>
        <v>12.559210590378706</v>
      </c>
      <c r="S2039">
        <v>0</v>
      </c>
      <c r="T2039">
        <v>0</v>
      </c>
      <c r="U2039">
        <v>3</v>
      </c>
      <c r="X2039">
        <v>0</v>
      </c>
      <c r="Y2039">
        <v>0</v>
      </c>
      <c r="Z2039">
        <v>0</v>
      </c>
      <c r="AA2039">
        <v>1</v>
      </c>
      <c r="AB2039">
        <v>1728.9423663262</v>
      </c>
      <c r="AC2039">
        <v>0</v>
      </c>
      <c r="AD2039">
        <v>12031.7237455828</v>
      </c>
      <c r="AE2039">
        <v>12.5592105903788</v>
      </c>
      <c r="AF2039">
        <v>0</v>
      </c>
      <c r="AG2039">
        <v>0</v>
      </c>
      <c r="AH2039">
        <v>12031.7237455828</v>
      </c>
      <c r="AI2039">
        <v>0</v>
      </c>
      <c r="AJ2039">
        <v>958</v>
      </c>
      <c r="AK2039">
        <v>982.89469999999994</v>
      </c>
      <c r="AL2039">
        <v>0.95093945720250495</v>
      </c>
      <c r="AM2039">
        <v>4.9060542797494798E-2</v>
      </c>
      <c r="AN2039">
        <v>0</v>
      </c>
      <c r="AO2039">
        <v>9.3945720250521898E-3</v>
      </c>
      <c r="AP2039">
        <v>1.7745302713987401E-2</v>
      </c>
      <c r="AQ2039">
        <v>2.1920668058455099E-2</v>
      </c>
      <c r="AR2039">
        <v>4.6774193548387098E-2</v>
      </c>
      <c r="AS2039">
        <v>0.22741935483870901</v>
      </c>
      <c r="AT2039">
        <v>29487</v>
      </c>
      <c r="AU2039">
        <v>77459</v>
      </c>
      <c r="AV2039">
        <v>91535.593220338997</v>
      </c>
      <c r="AW2039">
        <v>2.7139874739039602E-2</v>
      </c>
      <c r="AX2039">
        <v>0.57627118644067798</v>
      </c>
      <c r="AY2039">
        <v>28.7</v>
      </c>
      <c r="AZ2039">
        <v>0.32881002087682598</v>
      </c>
      <c r="BA2039">
        <v>0.111691022964509</v>
      </c>
      <c r="BB2039">
        <v>0.45084745762711798</v>
      </c>
      <c r="BC2039">
        <v>1</v>
      </c>
      <c r="BD2039">
        <v>0</v>
      </c>
      <c r="BE2039">
        <v>1982</v>
      </c>
      <c r="BF2039">
        <v>37</v>
      </c>
      <c r="BG2039">
        <v>0.282578997</v>
      </c>
      <c r="BH2039">
        <v>0</v>
      </c>
      <c r="BI2039">
        <v>0</v>
      </c>
    </row>
    <row r="2040" spans="1:61" x14ac:dyDescent="0.2">
      <c r="A2040">
        <v>2039</v>
      </c>
      <c r="B2040">
        <v>40138150001</v>
      </c>
      <c r="C2040">
        <v>4274000003</v>
      </c>
      <c r="D2040" t="s">
        <v>315</v>
      </c>
      <c r="E2040">
        <v>85296</v>
      </c>
      <c r="F2040">
        <v>2505.40112320873</v>
      </c>
      <c r="G2040">
        <v>68.568113662399995</v>
      </c>
      <c r="H2040">
        <v>0.104183629904005</v>
      </c>
      <c r="I2040">
        <v>4.5</v>
      </c>
      <c r="J2040">
        <v>0.29810765099999997</v>
      </c>
      <c r="K2040">
        <v>10499.795529999999</v>
      </c>
      <c r="L2040">
        <v>3.78E-2</v>
      </c>
      <c r="M2040">
        <v>1</v>
      </c>
      <c r="N2040">
        <v>95</v>
      </c>
      <c r="O2040">
        <v>27859.093715705501</v>
      </c>
      <c r="P2040">
        <v>293.25361806005793</v>
      </c>
      <c r="Q2040">
        <v>17364.149653218199</v>
      </c>
      <c r="R2040">
        <f>Q2040/AJ2040</f>
        <v>18.335955283229357</v>
      </c>
      <c r="S2040">
        <v>1</v>
      </c>
      <c r="T2040">
        <v>0</v>
      </c>
      <c r="U2040">
        <v>2</v>
      </c>
      <c r="V2040">
        <v>0</v>
      </c>
      <c r="W2040">
        <v>1</v>
      </c>
      <c r="X2040">
        <v>1</v>
      </c>
      <c r="Y2040">
        <v>0</v>
      </c>
      <c r="Z2040">
        <v>0</v>
      </c>
      <c r="AA2040">
        <v>0</v>
      </c>
      <c r="AB2040">
        <v>818.64089951391202</v>
      </c>
      <c r="AC2040">
        <v>7.2753199536581299</v>
      </c>
      <c r="AD2040">
        <v>17364.149653218199</v>
      </c>
      <c r="AE2040">
        <v>18.3359552832293</v>
      </c>
      <c r="AF2040">
        <v>280.31883649482</v>
      </c>
      <c r="AG2040">
        <v>0.29600721910751898</v>
      </c>
      <c r="AH2040">
        <v>17083.830816723399</v>
      </c>
      <c r="AI2040">
        <v>1.61435395394019E-2</v>
      </c>
      <c r="AJ2040">
        <v>947</v>
      </c>
      <c r="AK2040">
        <v>2480.377</v>
      </c>
      <c r="AL2040">
        <v>0.94403379091869</v>
      </c>
      <c r="AM2040">
        <v>5.59662090813094E-2</v>
      </c>
      <c r="AN2040">
        <v>0</v>
      </c>
      <c r="AO2040">
        <v>0</v>
      </c>
      <c r="AP2040">
        <v>4.4350580781414899E-2</v>
      </c>
      <c r="AQ2040">
        <v>0.244984160506863</v>
      </c>
      <c r="AR2040">
        <v>2.5089605734767002E-2</v>
      </c>
      <c r="AS2040">
        <v>0.55734767025089604</v>
      </c>
      <c r="AT2040">
        <v>50503</v>
      </c>
      <c r="AU2040">
        <v>156354</v>
      </c>
      <c r="AV2040">
        <v>169077.53623188401</v>
      </c>
      <c r="AW2040">
        <v>2.6399155227032699E-2</v>
      </c>
      <c r="AX2040">
        <v>0.96842105263157896</v>
      </c>
      <c r="AY2040">
        <v>39.1</v>
      </c>
      <c r="AZ2040">
        <v>0.36114044350580699</v>
      </c>
      <c r="BA2040">
        <v>0.118268215417106</v>
      </c>
      <c r="BB2040">
        <v>0.45289855072463697</v>
      </c>
      <c r="BC2040">
        <v>0.97463768115941996</v>
      </c>
      <c r="BD2040">
        <v>2.5362318840579701E-2</v>
      </c>
      <c r="BE2040">
        <v>1998</v>
      </c>
      <c r="BF2040">
        <v>21</v>
      </c>
      <c r="BG2040">
        <v>0.21378798199999999</v>
      </c>
      <c r="BH2040">
        <v>0</v>
      </c>
      <c r="BI2040">
        <v>0</v>
      </c>
    </row>
    <row r="2041" spans="1:61" x14ac:dyDescent="0.2">
      <c r="A2041">
        <v>2040</v>
      </c>
      <c r="B2041">
        <v>40138150002</v>
      </c>
      <c r="C2041">
        <v>4274000003</v>
      </c>
      <c r="D2041" t="s">
        <v>315</v>
      </c>
      <c r="E2041">
        <v>85296</v>
      </c>
      <c r="F2041">
        <v>2141.6114192692798</v>
      </c>
      <c r="G2041">
        <v>68.568113662399995</v>
      </c>
      <c r="H2041">
        <v>0.101679127903658</v>
      </c>
      <c r="I2041">
        <v>4.5</v>
      </c>
      <c r="J2041">
        <v>0.29810765099999997</v>
      </c>
      <c r="K2041">
        <v>10499.795529999999</v>
      </c>
      <c r="L2041">
        <v>3.78E-2</v>
      </c>
      <c r="M2041">
        <v>1</v>
      </c>
      <c r="N2041">
        <v>99</v>
      </c>
      <c r="O2041">
        <v>43664.814508030497</v>
      </c>
      <c r="P2041">
        <v>441.05873240434846</v>
      </c>
      <c r="Q2041">
        <v>34775.611422333997</v>
      </c>
      <c r="R2041">
        <f>Q2041/AJ2041</f>
        <v>15.944801202353965</v>
      </c>
      <c r="S2041">
        <v>1</v>
      </c>
      <c r="T2041">
        <v>0</v>
      </c>
      <c r="U2041">
        <v>2</v>
      </c>
      <c r="V2041">
        <v>0</v>
      </c>
      <c r="W2041">
        <v>1</v>
      </c>
      <c r="X2041">
        <v>2</v>
      </c>
      <c r="Y2041">
        <v>0</v>
      </c>
      <c r="Z2041">
        <v>0</v>
      </c>
      <c r="AA2041">
        <v>0</v>
      </c>
      <c r="AB2041">
        <v>129.78939422685801</v>
      </c>
      <c r="AC2041">
        <v>50.596543061639601</v>
      </c>
      <c r="AD2041">
        <v>34775.611422333997</v>
      </c>
      <c r="AE2041">
        <v>15.944801202353901</v>
      </c>
      <c r="AF2041">
        <v>4092.60051162745</v>
      </c>
      <c r="AG2041">
        <v>1.8764789140886899</v>
      </c>
      <c r="AH2041">
        <v>30683.0109107065</v>
      </c>
      <c r="AI2041">
        <v>0.117685939779021</v>
      </c>
      <c r="AJ2041">
        <v>2181</v>
      </c>
      <c r="AK2041">
        <v>6527.9780000000001</v>
      </c>
      <c r="AL2041">
        <v>0.92342961944062296</v>
      </c>
      <c r="AM2041">
        <v>7.65703805593764E-2</v>
      </c>
      <c r="AN2041">
        <v>5.5020632737276401E-3</v>
      </c>
      <c r="AO2041">
        <v>0</v>
      </c>
      <c r="AP2041">
        <v>3.8972948188904101E-2</v>
      </c>
      <c r="AQ2041">
        <v>0.18294360385144401</v>
      </c>
      <c r="AR2041">
        <v>4.50321658327376E-2</v>
      </c>
      <c r="AS2041">
        <v>0.48034310221586801</v>
      </c>
      <c r="AT2041">
        <v>39682</v>
      </c>
      <c r="AU2041">
        <v>120031</v>
      </c>
      <c r="AV2041">
        <v>124619.76573938499</v>
      </c>
      <c r="AW2041">
        <v>1.5589179275561599E-2</v>
      </c>
      <c r="AX2041">
        <v>0.898975109809663</v>
      </c>
      <c r="AY2041">
        <v>42.9</v>
      </c>
      <c r="AZ2041">
        <v>0.30169646950939899</v>
      </c>
      <c r="BA2041">
        <v>7.8862906923429593E-2</v>
      </c>
      <c r="BB2041">
        <v>0.46120058565153699</v>
      </c>
      <c r="BC2041">
        <v>0.97657393850658802</v>
      </c>
      <c r="BD2041">
        <v>2.34260614934114E-2</v>
      </c>
      <c r="BE2041">
        <v>2003</v>
      </c>
      <c r="BF2041">
        <v>16</v>
      </c>
      <c r="BG2041">
        <v>0.17835464600000001</v>
      </c>
      <c r="BH2041">
        <v>0</v>
      </c>
      <c r="BI2041">
        <v>0</v>
      </c>
    </row>
    <row r="2042" spans="1:61" x14ac:dyDescent="0.2">
      <c r="A2042">
        <v>2041</v>
      </c>
      <c r="B2042">
        <v>40138150003</v>
      </c>
      <c r="C2042">
        <v>4274000003</v>
      </c>
      <c r="D2042" t="s">
        <v>315</v>
      </c>
      <c r="E2042">
        <v>85296</v>
      </c>
      <c r="F2042">
        <v>1677.8654797424799</v>
      </c>
      <c r="G2042">
        <v>68.568113662399995</v>
      </c>
      <c r="H2042">
        <v>0.11112438829735299</v>
      </c>
      <c r="I2042">
        <v>4.5</v>
      </c>
      <c r="J2042">
        <v>0.29810765099999997</v>
      </c>
      <c r="K2042">
        <v>10499.795529999999</v>
      </c>
      <c r="L2042">
        <v>3.78E-2</v>
      </c>
      <c r="M2042">
        <v>1</v>
      </c>
      <c r="N2042">
        <v>65</v>
      </c>
      <c r="O2042">
        <v>34892.384269483402</v>
      </c>
      <c r="P2042">
        <v>536.80591183820616</v>
      </c>
      <c r="Q2042">
        <v>11084.6035722254</v>
      </c>
      <c r="R2042">
        <f>Q2042/AJ2042</f>
        <v>13.180265840933888</v>
      </c>
      <c r="S2042">
        <v>1</v>
      </c>
      <c r="T2042">
        <v>0</v>
      </c>
      <c r="U2042">
        <v>2</v>
      </c>
      <c r="V2042">
        <v>0</v>
      </c>
      <c r="W2042">
        <v>1</v>
      </c>
      <c r="X2042">
        <v>2</v>
      </c>
      <c r="Y2042">
        <v>0</v>
      </c>
      <c r="Z2042">
        <v>0</v>
      </c>
      <c r="AA2042">
        <v>0</v>
      </c>
      <c r="AB2042">
        <v>543.85074873583301</v>
      </c>
      <c r="AC2042">
        <v>50.596543061639601</v>
      </c>
      <c r="AD2042">
        <v>11084.6035722254</v>
      </c>
      <c r="AE2042">
        <v>13.180265840933901</v>
      </c>
      <c r="AF2042">
        <v>931.14883319040598</v>
      </c>
      <c r="AG2042">
        <v>1.1071924294772899</v>
      </c>
      <c r="AH2042">
        <v>10153.454739035</v>
      </c>
      <c r="AI2042">
        <v>8.4003801049193597E-2</v>
      </c>
      <c r="AJ2042">
        <v>841</v>
      </c>
      <c r="AK2042">
        <v>3584.962</v>
      </c>
      <c r="AL2042">
        <v>0.75267538644470799</v>
      </c>
      <c r="AM2042">
        <v>0.24732461355529101</v>
      </c>
      <c r="AN2042">
        <v>4.39952437574316E-2</v>
      </c>
      <c r="AO2042">
        <v>0</v>
      </c>
      <c r="AP2042">
        <v>2.0214030915576602E-2</v>
      </c>
      <c r="AQ2042">
        <v>0.16290130796670599</v>
      </c>
      <c r="AR2042">
        <v>1.890756302521E-2</v>
      </c>
      <c r="AS2042">
        <v>0.39705882352941102</v>
      </c>
      <c r="AT2042">
        <v>45401</v>
      </c>
      <c r="AU2042">
        <v>163125</v>
      </c>
      <c r="AV2042">
        <v>170614.851485149</v>
      </c>
      <c r="AW2042">
        <v>3.2104637336504101E-2</v>
      </c>
      <c r="AX2042">
        <v>0.77477477477477397</v>
      </c>
      <c r="AY2042">
        <v>34.4</v>
      </c>
      <c r="AZ2042">
        <v>0.43400713436385202</v>
      </c>
      <c r="BA2042">
        <v>6.4209274673008299E-2</v>
      </c>
      <c r="BB2042">
        <v>0.82178217821782096</v>
      </c>
      <c r="BC2042">
        <v>0.94554455445544505</v>
      </c>
      <c r="BD2042">
        <v>5.44554455445544E-2</v>
      </c>
      <c r="BE2042">
        <v>1999</v>
      </c>
      <c r="BF2042">
        <v>20</v>
      </c>
      <c r="BG2042">
        <v>0.186285266</v>
      </c>
      <c r="BH2042">
        <v>0</v>
      </c>
      <c r="BI2042">
        <v>0</v>
      </c>
    </row>
    <row r="2043" spans="1:61" x14ac:dyDescent="0.2">
      <c r="A2043">
        <v>2042</v>
      </c>
      <c r="B2043">
        <v>40138151001</v>
      </c>
      <c r="C2043">
        <v>4274000003</v>
      </c>
      <c r="D2043" t="s">
        <v>315</v>
      </c>
      <c r="E2043">
        <v>85296</v>
      </c>
      <c r="F2043">
        <v>1673.9240808372499</v>
      </c>
      <c r="G2043">
        <v>68.568113662399995</v>
      </c>
      <c r="H2043">
        <v>0.111356651850125</v>
      </c>
      <c r="I2043">
        <v>4.5</v>
      </c>
      <c r="J2043">
        <v>0.29810765099999997</v>
      </c>
      <c r="K2043">
        <v>10499.795529999999</v>
      </c>
      <c r="L2043">
        <v>3.78E-2</v>
      </c>
      <c r="M2043">
        <v>1</v>
      </c>
      <c r="N2043">
        <v>112</v>
      </c>
      <c r="O2043">
        <v>42995.486833266303</v>
      </c>
      <c r="P2043">
        <v>383.88827529702058</v>
      </c>
      <c r="Q2043">
        <v>29888.856502288399</v>
      </c>
      <c r="R2043">
        <f>Q2043/AJ2043</f>
        <v>14.453025387953771</v>
      </c>
      <c r="S2043">
        <v>0</v>
      </c>
      <c r="T2043">
        <v>0</v>
      </c>
      <c r="U2043">
        <v>3</v>
      </c>
      <c r="X2043">
        <v>0</v>
      </c>
      <c r="Y2043">
        <v>0</v>
      </c>
      <c r="Z2043">
        <v>0</v>
      </c>
      <c r="AA2043">
        <v>1</v>
      </c>
      <c r="AB2043">
        <v>1092.3181737801699</v>
      </c>
      <c r="AC2043">
        <v>0</v>
      </c>
      <c r="AD2043">
        <v>29888.856502288399</v>
      </c>
      <c r="AE2043">
        <v>14.4530253879537</v>
      </c>
      <c r="AF2043">
        <v>0</v>
      </c>
      <c r="AG2043">
        <v>0</v>
      </c>
      <c r="AH2043">
        <v>29888.856502288399</v>
      </c>
      <c r="AI2043">
        <v>0</v>
      </c>
      <c r="AJ2043">
        <v>2068</v>
      </c>
      <c r="AK2043">
        <v>3478.7449999999999</v>
      </c>
      <c r="AL2043">
        <v>0.76257253384912904</v>
      </c>
      <c r="AM2043">
        <v>0.23742746615086999</v>
      </c>
      <c r="AN2043">
        <v>2.80464216634429E-2</v>
      </c>
      <c r="AO2043">
        <v>0</v>
      </c>
      <c r="AP2043">
        <v>5.9961315280464202E-2</v>
      </c>
      <c r="AQ2043">
        <v>0.26885880077369401</v>
      </c>
      <c r="AR2043">
        <v>4.6242774566473903E-2</v>
      </c>
      <c r="AS2043">
        <v>0.45995045417010699</v>
      </c>
      <c r="AT2043">
        <v>33730</v>
      </c>
      <c r="AU2043">
        <v>103000</v>
      </c>
      <c r="AV2043">
        <v>114149.82876712301</v>
      </c>
      <c r="AW2043">
        <v>5.0416054821341101E-2</v>
      </c>
      <c r="AX2043">
        <v>0.79416531604537999</v>
      </c>
      <c r="AY2043">
        <v>31.6</v>
      </c>
      <c r="AZ2043">
        <v>0.31189555125725299</v>
      </c>
      <c r="BA2043">
        <v>6.6731141199226296E-2</v>
      </c>
      <c r="BB2043">
        <v>0.46232876712328702</v>
      </c>
      <c r="BC2043">
        <v>1</v>
      </c>
      <c r="BD2043">
        <v>0</v>
      </c>
      <c r="BE2043">
        <v>2003</v>
      </c>
      <c r="BF2043">
        <v>16</v>
      </c>
      <c r="BG2043">
        <v>0.18076556499999999</v>
      </c>
      <c r="BH2043">
        <v>0</v>
      </c>
      <c r="BI2043">
        <v>0</v>
      </c>
    </row>
    <row r="2044" spans="1:61" x14ac:dyDescent="0.2">
      <c r="A2044">
        <v>2043</v>
      </c>
      <c r="B2044">
        <v>40138151002</v>
      </c>
      <c r="C2044">
        <v>4274000003</v>
      </c>
      <c r="D2044" t="s">
        <v>315</v>
      </c>
      <c r="E2044">
        <v>85296</v>
      </c>
      <c r="F2044">
        <v>1444.84957482203</v>
      </c>
      <c r="G2044">
        <v>68.568113662399995</v>
      </c>
      <c r="H2044">
        <v>7.6053592757577407E-2</v>
      </c>
      <c r="I2044">
        <v>4.5</v>
      </c>
      <c r="J2044">
        <v>0.29810765099999997</v>
      </c>
      <c r="K2044">
        <v>10499.795529999999</v>
      </c>
      <c r="L2044">
        <v>3.78E-2</v>
      </c>
      <c r="M2044">
        <v>1</v>
      </c>
      <c r="N2044">
        <v>113</v>
      </c>
      <c r="O2044">
        <v>37747.856653643401</v>
      </c>
      <c r="P2044">
        <v>334.05182879330442</v>
      </c>
      <c r="Q2044">
        <v>40422.010329078897</v>
      </c>
      <c r="R2044">
        <f>Q2044/AJ2044</f>
        <v>11.638931854039418</v>
      </c>
      <c r="S2044">
        <v>1</v>
      </c>
      <c r="T2044">
        <v>0</v>
      </c>
      <c r="U2044">
        <v>2</v>
      </c>
      <c r="V2044">
        <v>0</v>
      </c>
      <c r="W2044">
        <v>1</v>
      </c>
      <c r="X2044">
        <v>1</v>
      </c>
      <c r="Y2044">
        <v>0</v>
      </c>
      <c r="Z2044">
        <v>0</v>
      </c>
      <c r="AA2044">
        <v>0</v>
      </c>
      <c r="AB2044">
        <v>754.23560804387296</v>
      </c>
      <c r="AC2044">
        <v>16.862702942353099</v>
      </c>
      <c r="AD2044">
        <v>40422.010329078897</v>
      </c>
      <c r="AE2044">
        <v>11.6389318540394</v>
      </c>
      <c r="AF2044">
        <v>2206.43604293921</v>
      </c>
      <c r="AG2044">
        <v>0.63531127064186999</v>
      </c>
      <c r="AH2044">
        <v>38215.574286139701</v>
      </c>
      <c r="AI2044">
        <v>5.4585015069177303E-2</v>
      </c>
      <c r="AJ2044">
        <v>3473</v>
      </c>
      <c r="AK2044">
        <v>8824.8940000000002</v>
      </c>
      <c r="AL2044">
        <v>0.70918514252807296</v>
      </c>
      <c r="AM2044">
        <v>0.29081485747192598</v>
      </c>
      <c r="AN2044">
        <v>0.119205298013245</v>
      </c>
      <c r="AO2044">
        <v>7.7742585660811898E-3</v>
      </c>
      <c r="AP2044">
        <v>5.2404261445436202E-2</v>
      </c>
      <c r="AQ2044">
        <v>0.19349265764468701</v>
      </c>
      <c r="AR2044">
        <v>3.9432176656151403E-2</v>
      </c>
      <c r="AS2044">
        <v>0.36119873817034698</v>
      </c>
      <c r="AT2044">
        <v>29907</v>
      </c>
      <c r="AU2044">
        <v>98600</v>
      </c>
      <c r="AV2044">
        <v>101873.192771084</v>
      </c>
      <c r="AW2044">
        <v>0.10170964937699201</v>
      </c>
      <c r="AX2044">
        <v>0.63308687615526804</v>
      </c>
      <c r="AY2044">
        <v>29.7</v>
      </c>
      <c r="AZ2044">
        <v>0.36251079758134103</v>
      </c>
      <c r="BA2044">
        <v>7.2559746616757806E-2</v>
      </c>
      <c r="BB2044">
        <v>0.57530120481927705</v>
      </c>
      <c r="BC2044">
        <v>0.99598393574297095</v>
      </c>
      <c r="BD2044">
        <v>4.0160642570281103E-3</v>
      </c>
      <c r="BE2044">
        <v>2006</v>
      </c>
      <c r="BF2044">
        <v>13</v>
      </c>
      <c r="BG2044">
        <v>0.14712198100000001</v>
      </c>
      <c r="BH2044">
        <v>0</v>
      </c>
      <c r="BI2044">
        <v>0</v>
      </c>
    </row>
    <row r="2045" spans="1:61" x14ac:dyDescent="0.2">
      <c r="A2045">
        <v>2044</v>
      </c>
      <c r="B2045">
        <v>40138152001</v>
      </c>
      <c r="C2045">
        <v>4274000003</v>
      </c>
      <c r="D2045" t="s">
        <v>315</v>
      </c>
      <c r="E2045">
        <v>85296</v>
      </c>
      <c r="F2045">
        <v>3112.0760910642698</v>
      </c>
      <c r="G2045">
        <v>68.568113662399995</v>
      </c>
      <c r="H2045">
        <v>7.2606219051854298E-2</v>
      </c>
      <c r="I2045">
        <v>4.5</v>
      </c>
      <c r="J2045">
        <v>0.29810765099999997</v>
      </c>
      <c r="K2045">
        <v>10499.795529999999</v>
      </c>
      <c r="L2045">
        <v>3.78E-2</v>
      </c>
      <c r="M2045">
        <v>1</v>
      </c>
      <c r="N2045">
        <v>208</v>
      </c>
      <c r="O2045">
        <v>49992.538571603203</v>
      </c>
      <c r="P2045">
        <v>240.34874313270771</v>
      </c>
      <c r="Q2045">
        <v>95507.476569007704</v>
      </c>
      <c r="R2045">
        <f>Q2045/AJ2045</f>
        <v>12.263415070494055</v>
      </c>
      <c r="S2045">
        <v>0</v>
      </c>
      <c r="T2045">
        <v>0</v>
      </c>
      <c r="U2045">
        <v>3</v>
      </c>
      <c r="X2045">
        <v>0</v>
      </c>
      <c r="Y2045">
        <v>0</v>
      </c>
      <c r="Z2045">
        <v>0</v>
      </c>
      <c r="AA2045">
        <v>1</v>
      </c>
      <c r="AB2045">
        <v>1938.44559072635</v>
      </c>
      <c r="AC2045">
        <v>0</v>
      </c>
      <c r="AD2045">
        <v>95507.476569007704</v>
      </c>
      <c r="AE2045">
        <v>12.263415070494</v>
      </c>
      <c r="AF2045">
        <v>0</v>
      </c>
      <c r="AG2045">
        <v>0</v>
      </c>
      <c r="AH2045">
        <v>95507.476569007704</v>
      </c>
      <c r="AI2045">
        <v>0</v>
      </c>
      <c r="AJ2045">
        <v>7788</v>
      </c>
      <c r="AK2045">
        <v>5945.9970000000003</v>
      </c>
      <c r="AL2045">
        <v>0.82473035439137099</v>
      </c>
      <c r="AM2045">
        <v>0.17526964560862801</v>
      </c>
      <c r="AN2045">
        <v>4.8536209553158703E-2</v>
      </c>
      <c r="AO2045">
        <v>5.7781201848998397E-3</v>
      </c>
      <c r="AP2045">
        <v>6.7539804827940406E-2</v>
      </c>
      <c r="AQ2045">
        <v>0.16679506933744201</v>
      </c>
      <c r="AR2045">
        <v>2.6594594594594501E-2</v>
      </c>
      <c r="AS2045">
        <v>0.48670270270270199</v>
      </c>
      <c r="AT2045">
        <v>33373</v>
      </c>
      <c r="AU2045">
        <v>91272</v>
      </c>
      <c r="AV2045">
        <v>94227.2624434389</v>
      </c>
      <c r="AW2045">
        <v>0.117722823286965</v>
      </c>
      <c r="AX2045">
        <v>0.68593808280492297</v>
      </c>
      <c r="AY2045">
        <v>29.3</v>
      </c>
      <c r="AZ2045">
        <v>0.26823317925012802</v>
      </c>
      <c r="BA2045">
        <v>4.6353364149974298E-2</v>
      </c>
      <c r="BB2045">
        <v>0.39027149321266902</v>
      </c>
      <c r="BC2045">
        <v>0.98378582202111597</v>
      </c>
      <c r="BD2045">
        <v>1.62141779788838E-2</v>
      </c>
      <c r="BE2045">
        <v>2009</v>
      </c>
      <c r="BF2045">
        <v>10</v>
      </c>
      <c r="BG2045">
        <v>0.14470577100000001</v>
      </c>
      <c r="BH2045">
        <v>0</v>
      </c>
      <c r="BI2045">
        <v>0</v>
      </c>
    </row>
    <row r="2046" spans="1:61" x14ac:dyDescent="0.2">
      <c r="A2046">
        <v>2045</v>
      </c>
      <c r="B2046">
        <v>40138153002</v>
      </c>
      <c r="C2046">
        <v>4274000003</v>
      </c>
      <c r="D2046" t="s">
        <v>315</v>
      </c>
      <c r="E2046">
        <v>85296</v>
      </c>
      <c r="F2046">
        <v>4118.75539778648</v>
      </c>
      <c r="G2046">
        <v>68.568113662399995</v>
      </c>
      <c r="H2046">
        <v>7.8237471223171803E-2</v>
      </c>
      <c r="I2046">
        <v>4.5</v>
      </c>
      <c r="J2046">
        <v>0.29810765099999997</v>
      </c>
      <c r="K2046">
        <v>10499.795529999999</v>
      </c>
      <c r="L2046">
        <v>3.78E-2</v>
      </c>
      <c r="M2046">
        <v>1</v>
      </c>
      <c r="N2046">
        <v>85</v>
      </c>
      <c r="O2046">
        <v>44489.6837220788</v>
      </c>
      <c r="P2046">
        <v>523.40804378916232</v>
      </c>
      <c r="Q2046">
        <v>13497.4983491191</v>
      </c>
      <c r="R2046">
        <f>Q2046/AJ2046</f>
        <v>11.419203341048307</v>
      </c>
      <c r="S2046">
        <v>0</v>
      </c>
      <c r="T2046">
        <v>0</v>
      </c>
      <c r="U2046">
        <v>3</v>
      </c>
      <c r="X2046">
        <v>0</v>
      </c>
      <c r="Y2046">
        <v>0</v>
      </c>
      <c r="Z2046">
        <v>0</v>
      </c>
      <c r="AA2046">
        <v>1</v>
      </c>
      <c r="AB2046">
        <v>1114.9265243115201</v>
      </c>
      <c r="AC2046">
        <v>0</v>
      </c>
      <c r="AD2046">
        <v>13497.4983491191</v>
      </c>
      <c r="AE2046">
        <v>11.4192033410483</v>
      </c>
      <c r="AF2046">
        <v>0</v>
      </c>
      <c r="AG2046">
        <v>0</v>
      </c>
      <c r="AH2046">
        <v>13497.4983491191</v>
      </c>
      <c r="AI2046">
        <v>0</v>
      </c>
      <c r="AJ2046">
        <v>1182</v>
      </c>
      <c r="AK2046">
        <v>2438.0630000000001</v>
      </c>
      <c r="AL2046">
        <v>0.84094754653130199</v>
      </c>
      <c r="AM2046">
        <v>0.15905245346869701</v>
      </c>
      <c r="AN2046">
        <v>2.96108291032148E-2</v>
      </c>
      <c r="AO2046">
        <v>0</v>
      </c>
      <c r="AP2046">
        <v>4.23011844331641E-2</v>
      </c>
      <c r="AQ2046">
        <v>0.118443316412859</v>
      </c>
      <c r="AR2046">
        <v>2.7472527472527401E-3</v>
      </c>
      <c r="AS2046">
        <v>0.61263736263736202</v>
      </c>
      <c r="AT2046">
        <v>60207</v>
      </c>
      <c r="AU2046">
        <v>179667</v>
      </c>
      <c r="AV2046">
        <v>184914.09574468099</v>
      </c>
      <c r="AW2046">
        <v>1.1844331641285901E-2</v>
      </c>
      <c r="AX2046">
        <v>0.92610837438423599</v>
      </c>
      <c r="AY2046">
        <v>44.8</v>
      </c>
      <c r="AZ2046">
        <v>0.25042301184433102</v>
      </c>
      <c r="BA2046">
        <v>0.115905245346869</v>
      </c>
      <c r="BB2046">
        <v>0.46276595744680799</v>
      </c>
      <c r="BC2046">
        <v>1</v>
      </c>
      <c r="BD2046">
        <v>0</v>
      </c>
      <c r="BE2046">
        <v>2005</v>
      </c>
      <c r="BF2046">
        <v>14</v>
      </c>
      <c r="BG2046">
        <v>0.21035438400000001</v>
      </c>
      <c r="BH2046">
        <v>0</v>
      </c>
      <c r="BI2046">
        <v>0</v>
      </c>
    </row>
    <row r="2047" spans="1:61" x14ac:dyDescent="0.2">
      <c r="A2047">
        <v>2046</v>
      </c>
      <c r="B2047">
        <v>40138154003</v>
      </c>
      <c r="C2047">
        <v>4274000032</v>
      </c>
      <c r="D2047" t="s">
        <v>512</v>
      </c>
      <c r="E2047">
        <v>85295</v>
      </c>
      <c r="F2047">
        <v>284.42985726305602</v>
      </c>
      <c r="G2047">
        <v>7.2701627987400004</v>
      </c>
      <c r="H2047">
        <v>0.119901715879459</v>
      </c>
      <c r="J2047">
        <v>9.5659312999999996E-2</v>
      </c>
      <c r="K2047">
        <v>0</v>
      </c>
      <c r="L2047">
        <v>0</v>
      </c>
      <c r="M2047">
        <v>0</v>
      </c>
      <c r="N2047">
        <v>194</v>
      </c>
      <c r="O2047">
        <v>69815.716167896098</v>
      </c>
      <c r="P2047">
        <v>359.87482560771184</v>
      </c>
      <c r="Q2047">
        <v>55396.198945419099</v>
      </c>
      <c r="R2047">
        <f>Q2047/AJ2047</f>
        <v>16.858246788015549</v>
      </c>
      <c r="S2047">
        <v>1</v>
      </c>
      <c r="T2047">
        <v>1</v>
      </c>
      <c r="U2047">
        <v>1</v>
      </c>
      <c r="V2047">
        <v>1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284.42985726305602</v>
      </c>
      <c r="AC2047">
        <v>7.2753199536581299</v>
      </c>
      <c r="AD2047">
        <v>55396.198945419099</v>
      </c>
      <c r="AE2047">
        <v>16.858246788015499</v>
      </c>
      <c r="AF2047">
        <v>6642.0993067556701</v>
      </c>
      <c r="AG2047">
        <v>2.02133271660245</v>
      </c>
      <c r="AH2047">
        <v>48754.099638663502</v>
      </c>
      <c r="AI2047">
        <v>0.119901715879459</v>
      </c>
      <c r="AJ2047">
        <v>3286</v>
      </c>
      <c r="AK2047">
        <v>4709.3580000000002</v>
      </c>
      <c r="AL2047">
        <v>0.78788800973828299</v>
      </c>
      <c r="AM2047">
        <v>0.21211199026171601</v>
      </c>
      <c r="AN2047">
        <v>3.0432136335970701E-2</v>
      </c>
      <c r="AO2047">
        <v>0</v>
      </c>
      <c r="AP2047">
        <v>0.13481436396835</v>
      </c>
      <c r="AQ2047">
        <v>0.21789409616555</v>
      </c>
      <c r="AR2047">
        <v>8.87052341597796E-2</v>
      </c>
      <c r="AS2047">
        <v>0.60220385674931098</v>
      </c>
      <c r="AT2047">
        <v>39533</v>
      </c>
      <c r="AU2047">
        <v>120934</v>
      </c>
      <c r="AV2047">
        <v>142957.288135593</v>
      </c>
      <c r="AW2047">
        <v>2.9519172245891599E-2</v>
      </c>
      <c r="AX2047">
        <v>0.66553672316384105</v>
      </c>
      <c r="AY2047">
        <v>30.6</v>
      </c>
      <c r="AZ2047">
        <v>0.36975045648204502</v>
      </c>
      <c r="BA2047">
        <v>1.9780888618380999E-2</v>
      </c>
      <c r="BB2047">
        <v>0.63163841807909604</v>
      </c>
      <c r="BC2047">
        <v>0.96271186440677903</v>
      </c>
      <c r="BD2047">
        <v>3.7288135593220299E-2</v>
      </c>
      <c r="BE2047">
        <v>2006</v>
      </c>
      <c r="BF2047">
        <v>13</v>
      </c>
      <c r="BG2047">
        <v>0.162990941</v>
      </c>
      <c r="BH2047">
        <v>2250.531555</v>
      </c>
      <c r="BI2047">
        <v>1.2483500000000001E-3</v>
      </c>
    </row>
    <row r="2048" spans="1:61" x14ac:dyDescent="0.2">
      <c r="A2048">
        <v>2047</v>
      </c>
      <c r="B2048">
        <v>40138155002</v>
      </c>
      <c r="C2048">
        <v>4274000011</v>
      </c>
      <c r="D2048" t="s">
        <v>314</v>
      </c>
      <c r="E2048">
        <v>85234</v>
      </c>
      <c r="F2048">
        <v>6251.4743012727304</v>
      </c>
      <c r="G2048">
        <v>2.22496318531</v>
      </c>
      <c r="H2048">
        <v>0.40422111678955602</v>
      </c>
      <c r="I2048">
        <v>4.3</v>
      </c>
      <c r="J2048">
        <v>0.32055196499999999</v>
      </c>
      <c r="K2048">
        <v>0</v>
      </c>
      <c r="L2048">
        <v>0</v>
      </c>
      <c r="M2048">
        <v>0</v>
      </c>
      <c r="N2048">
        <v>147</v>
      </c>
      <c r="O2048">
        <v>47054.458529619304</v>
      </c>
      <c r="P2048">
        <v>320.09835734434898</v>
      </c>
      <c r="Q2048">
        <v>23743.122833335201</v>
      </c>
      <c r="R2048">
        <f>Q2048/AJ2048</f>
        <v>12.144819863598569</v>
      </c>
      <c r="S2048">
        <v>1</v>
      </c>
      <c r="T2048">
        <v>0</v>
      </c>
      <c r="U2048">
        <v>2</v>
      </c>
      <c r="V2048">
        <v>0</v>
      </c>
      <c r="W2048">
        <v>1</v>
      </c>
      <c r="X2048">
        <v>1</v>
      </c>
      <c r="Y2048">
        <v>0</v>
      </c>
      <c r="Z2048">
        <v>0</v>
      </c>
      <c r="AA2048">
        <v>0</v>
      </c>
      <c r="AB2048">
        <v>796.472016966865</v>
      </c>
      <c r="AC2048">
        <v>48.777332554739097</v>
      </c>
      <c r="AD2048">
        <v>23743.122833335201</v>
      </c>
      <c r="AE2048">
        <v>12.144819863598499</v>
      </c>
      <c r="AF2048">
        <v>228.50116405439601</v>
      </c>
      <c r="AG2048">
        <v>0.116880390820663</v>
      </c>
      <c r="AH2048">
        <v>23514.621669280801</v>
      </c>
      <c r="AI2048">
        <v>9.6238883847908005E-3</v>
      </c>
      <c r="AJ2048">
        <v>1955</v>
      </c>
      <c r="AK2048">
        <v>3150.8629999999998</v>
      </c>
      <c r="AL2048">
        <v>0.90588235294117603</v>
      </c>
      <c r="AM2048">
        <v>9.41176470588235E-2</v>
      </c>
      <c r="AN2048">
        <v>0</v>
      </c>
      <c r="AO2048">
        <v>0</v>
      </c>
      <c r="AP2048">
        <v>0</v>
      </c>
      <c r="AQ2048">
        <v>0.27212276214833703</v>
      </c>
      <c r="AR2048">
        <v>1.7313019390581701E-2</v>
      </c>
      <c r="AS2048">
        <v>0.37880886426592703</v>
      </c>
      <c r="AT2048">
        <v>30990</v>
      </c>
      <c r="AU2048">
        <v>53631</v>
      </c>
      <c r="AV2048">
        <v>77676.083916083895</v>
      </c>
      <c r="AW2048">
        <v>0.140350877192982</v>
      </c>
      <c r="AX2048">
        <v>0.248688352570828</v>
      </c>
      <c r="AY2048">
        <v>42.1</v>
      </c>
      <c r="AZ2048">
        <v>0.18976982097186701</v>
      </c>
      <c r="BA2048">
        <v>0.21534526854219899</v>
      </c>
      <c r="BB2048">
        <v>0.296503496503496</v>
      </c>
      <c r="BC2048">
        <v>0.949650349650349</v>
      </c>
      <c r="BD2048">
        <v>5.0349650349650298E-2</v>
      </c>
      <c r="BE2048">
        <v>2006</v>
      </c>
      <c r="BF2048">
        <v>13</v>
      </c>
      <c r="BG2048">
        <v>0.106201012</v>
      </c>
      <c r="BH2048">
        <v>0</v>
      </c>
      <c r="BI2048">
        <v>0</v>
      </c>
    </row>
    <row r="2049" spans="1:61" x14ac:dyDescent="0.2">
      <c r="A2049">
        <v>2048</v>
      </c>
      <c r="B2049">
        <v>40138155003</v>
      </c>
      <c r="C2049">
        <v>4460000075</v>
      </c>
      <c r="D2049" t="s">
        <v>285</v>
      </c>
      <c r="E2049">
        <v>85202</v>
      </c>
      <c r="F2049">
        <v>12482.696150494099</v>
      </c>
      <c r="G2049">
        <v>11.1407246544</v>
      </c>
      <c r="H2049">
        <v>7.0127445336994901E-2</v>
      </c>
      <c r="I2049">
        <v>3.2</v>
      </c>
      <c r="J2049">
        <v>0.29529402500000002</v>
      </c>
      <c r="K2049">
        <v>0</v>
      </c>
      <c r="L2049">
        <v>0</v>
      </c>
      <c r="M2049">
        <v>0</v>
      </c>
      <c r="N2049">
        <v>62</v>
      </c>
      <c r="O2049">
        <v>35521.237539253503</v>
      </c>
      <c r="P2049">
        <v>572.92318611699204</v>
      </c>
      <c r="Q2049">
        <v>14441.037738262399</v>
      </c>
      <c r="R2049">
        <f>Q2049/AJ2049</f>
        <v>9.8573636438651189</v>
      </c>
      <c r="S2049">
        <v>1</v>
      </c>
      <c r="T2049">
        <v>0</v>
      </c>
      <c r="U2049">
        <v>2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0</v>
      </c>
      <c r="AB2049">
        <v>748.13878764984599</v>
      </c>
      <c r="AC2049">
        <v>48.777332554739097</v>
      </c>
      <c r="AD2049">
        <v>14441.037738262399</v>
      </c>
      <c r="AE2049">
        <v>9.8573636438651704</v>
      </c>
      <c r="AF2049">
        <v>987.46463736118005</v>
      </c>
      <c r="AG2049">
        <v>0.67403729512708499</v>
      </c>
      <c r="AH2049">
        <v>13453.5731009013</v>
      </c>
      <c r="AI2049">
        <v>6.8379063558903899E-2</v>
      </c>
      <c r="AJ2049">
        <v>1465</v>
      </c>
      <c r="AK2049">
        <v>16851.57</v>
      </c>
      <c r="AL2049">
        <v>0.74744027303754201</v>
      </c>
      <c r="AM2049">
        <v>0.25255972696245699</v>
      </c>
      <c r="AN2049">
        <v>3.3447098976109202E-2</v>
      </c>
      <c r="AO2049">
        <v>0</v>
      </c>
      <c r="AP2049">
        <v>0.113993174061433</v>
      </c>
      <c r="AQ2049">
        <v>0.17064846416382201</v>
      </c>
      <c r="AR2049">
        <v>2.4058577405857699E-2</v>
      </c>
      <c r="AS2049">
        <v>0.410041841004184</v>
      </c>
      <c r="AT2049">
        <v>27224</v>
      </c>
      <c r="AU2049">
        <v>56250</v>
      </c>
      <c r="AV2049">
        <v>66791.577060931901</v>
      </c>
      <c r="AW2049">
        <v>0.14087439278278899</v>
      </c>
      <c r="AX2049">
        <v>0.164874551971326</v>
      </c>
      <c r="AY2049">
        <v>34.4</v>
      </c>
      <c r="AZ2049">
        <v>0.27849829351535799</v>
      </c>
      <c r="BA2049">
        <v>0.126962457337883</v>
      </c>
      <c r="BB2049">
        <v>0.44623655913978399</v>
      </c>
      <c r="BC2049">
        <v>1</v>
      </c>
      <c r="BD2049">
        <v>0</v>
      </c>
      <c r="BE2049">
        <v>2004</v>
      </c>
      <c r="BF2049">
        <v>15</v>
      </c>
      <c r="BG2049">
        <v>0.13368333700000001</v>
      </c>
      <c r="BH2049">
        <v>0</v>
      </c>
      <c r="BI2049">
        <v>0</v>
      </c>
    </row>
    <row r="2050" spans="1:61" x14ac:dyDescent="0.2">
      <c r="A2050">
        <v>2049</v>
      </c>
      <c r="B2050">
        <v>40138156002</v>
      </c>
      <c r="C2050">
        <v>4274000017</v>
      </c>
      <c r="D2050" t="s">
        <v>400</v>
      </c>
      <c r="E2050">
        <v>85295</v>
      </c>
      <c r="F2050">
        <v>2107.20452877449</v>
      </c>
      <c r="G2050">
        <v>48.755494589000001</v>
      </c>
      <c r="H2050">
        <v>7.7733140015254998E-2</v>
      </c>
      <c r="I2050">
        <v>4.5999999999999996</v>
      </c>
      <c r="J2050">
        <v>0.30351986199999997</v>
      </c>
      <c r="K2050">
        <v>2250.795349</v>
      </c>
      <c r="L2050">
        <v>1.14E-2</v>
      </c>
      <c r="M2050">
        <v>1</v>
      </c>
      <c r="N2050">
        <v>118</v>
      </c>
      <c r="O2050">
        <v>45904.540453430702</v>
      </c>
      <c r="P2050">
        <v>389.02152926636188</v>
      </c>
      <c r="Q2050">
        <v>48610.761576475197</v>
      </c>
      <c r="R2050">
        <f>Q2050/AJ2050</f>
        <v>12.493128135819891</v>
      </c>
      <c r="S2050">
        <v>0</v>
      </c>
      <c r="T2050">
        <v>0</v>
      </c>
      <c r="U2050">
        <v>3</v>
      </c>
      <c r="X2050">
        <v>0</v>
      </c>
      <c r="Y2050">
        <v>0</v>
      </c>
      <c r="Z2050">
        <v>0</v>
      </c>
      <c r="AA2050">
        <v>1</v>
      </c>
      <c r="AB2050">
        <v>1972.5538352424501</v>
      </c>
      <c r="AC2050">
        <v>0</v>
      </c>
      <c r="AD2050">
        <v>48610.761576475197</v>
      </c>
      <c r="AE2050">
        <v>12.4931281358198</v>
      </c>
      <c r="AF2050">
        <v>0</v>
      </c>
      <c r="AG2050">
        <v>0</v>
      </c>
      <c r="AH2050">
        <v>48610.761576475197</v>
      </c>
      <c r="AI2050">
        <v>0</v>
      </c>
      <c r="AJ2050">
        <v>3891</v>
      </c>
      <c r="AK2050">
        <v>8124.9369999999999</v>
      </c>
      <c r="AL2050">
        <v>0.80878951426368495</v>
      </c>
      <c r="AM2050">
        <v>0.191210485736314</v>
      </c>
      <c r="AN2050">
        <v>8.7381135954767403E-2</v>
      </c>
      <c r="AO2050">
        <v>5.6540735029555304E-3</v>
      </c>
      <c r="AP2050">
        <v>7.4530968902595703E-3</v>
      </c>
      <c r="AQ2050">
        <v>4.8316628116165501E-2</v>
      </c>
      <c r="AR2050">
        <v>1.00744634253175E-2</v>
      </c>
      <c r="AS2050">
        <v>0.45597897503285101</v>
      </c>
      <c r="AT2050">
        <v>33248</v>
      </c>
      <c r="AU2050">
        <v>114097</v>
      </c>
      <c r="AV2050">
        <v>117484.9002849</v>
      </c>
      <c r="AW2050">
        <v>4.8573631457208902E-2</v>
      </c>
      <c r="AX2050">
        <v>0.67539756782039195</v>
      </c>
      <c r="AY2050">
        <v>34</v>
      </c>
      <c r="AZ2050">
        <v>0.35646363402724202</v>
      </c>
      <c r="BA2050">
        <v>5.1400668208686703E-2</v>
      </c>
      <c r="BB2050">
        <v>0.51946818613485202</v>
      </c>
      <c r="BC2050">
        <v>1</v>
      </c>
      <c r="BD2050">
        <v>0</v>
      </c>
      <c r="BE2050">
        <v>2004</v>
      </c>
      <c r="BF2050">
        <v>15</v>
      </c>
      <c r="BG2050">
        <v>0.16321883700000001</v>
      </c>
      <c r="BH2050">
        <v>0</v>
      </c>
      <c r="BI2050">
        <v>0</v>
      </c>
    </row>
    <row r="2051" spans="1:61" x14ac:dyDescent="0.2">
      <c r="A2051">
        <v>2050</v>
      </c>
      <c r="B2051">
        <v>40138157001</v>
      </c>
      <c r="C2051">
        <v>4274000003</v>
      </c>
      <c r="D2051" t="s">
        <v>315</v>
      </c>
      <c r="E2051">
        <v>85296</v>
      </c>
      <c r="F2051">
        <v>5121.1769397926701</v>
      </c>
      <c r="G2051">
        <v>68.568113662399995</v>
      </c>
      <c r="H2051">
        <v>8.3607222485045193E-2</v>
      </c>
      <c r="I2051">
        <v>4.5</v>
      </c>
      <c r="J2051">
        <v>0.29810765099999997</v>
      </c>
      <c r="K2051">
        <v>10499.795529999999</v>
      </c>
      <c r="L2051">
        <v>3.78E-2</v>
      </c>
      <c r="M2051">
        <v>1</v>
      </c>
      <c r="N2051">
        <v>123</v>
      </c>
      <c r="O2051">
        <v>48131.081551624004</v>
      </c>
      <c r="P2051">
        <v>391.30960611076426</v>
      </c>
      <c r="Q2051">
        <v>31452.2695997931</v>
      </c>
      <c r="R2051">
        <f>Q2051/AJ2051</f>
        <v>11.58036435927581</v>
      </c>
      <c r="S2051">
        <v>0</v>
      </c>
      <c r="T2051">
        <v>0</v>
      </c>
      <c r="U2051">
        <v>3</v>
      </c>
      <c r="X2051">
        <v>0</v>
      </c>
      <c r="Y2051">
        <v>0</v>
      </c>
      <c r="Z2051">
        <v>0</v>
      </c>
      <c r="AA2051">
        <v>1</v>
      </c>
      <c r="AB2051">
        <v>1588.57697907581</v>
      </c>
      <c r="AC2051">
        <v>0</v>
      </c>
      <c r="AD2051">
        <v>31452.2695997931</v>
      </c>
      <c r="AE2051">
        <v>11.5803643592758</v>
      </c>
      <c r="AF2051">
        <v>0</v>
      </c>
      <c r="AG2051">
        <v>0</v>
      </c>
      <c r="AH2051">
        <v>31452.2695997931</v>
      </c>
      <c r="AI2051">
        <v>0</v>
      </c>
      <c r="AJ2051">
        <v>2716</v>
      </c>
      <c r="AK2051">
        <v>7163.0919999999996</v>
      </c>
      <c r="AL2051">
        <v>0.82179675994108903</v>
      </c>
      <c r="AM2051">
        <v>0.17820324005891</v>
      </c>
      <c r="AN2051">
        <v>1.03092783505154E-2</v>
      </c>
      <c r="AO2051">
        <v>0</v>
      </c>
      <c r="AP2051">
        <v>9.3888070692194403E-2</v>
      </c>
      <c r="AQ2051">
        <v>0.25073637702503598</v>
      </c>
      <c r="AR2051">
        <v>2.9841656516443299E-2</v>
      </c>
      <c r="AS2051">
        <v>0.43788063337393401</v>
      </c>
      <c r="AT2051">
        <v>32036</v>
      </c>
      <c r="AU2051">
        <v>90000</v>
      </c>
      <c r="AV2051">
        <v>103159.158415842</v>
      </c>
      <c r="AW2051">
        <v>4.4296788482834998E-2</v>
      </c>
      <c r="AX2051">
        <v>0.70033670033670004</v>
      </c>
      <c r="AY2051">
        <v>30.8</v>
      </c>
      <c r="AZ2051">
        <v>0.315905743740795</v>
      </c>
      <c r="BA2051">
        <v>8.1737849779086894E-2</v>
      </c>
      <c r="BB2051">
        <v>0.53217821782178198</v>
      </c>
      <c r="BC2051">
        <v>1</v>
      </c>
      <c r="BD2051">
        <v>0</v>
      </c>
      <c r="BE2051">
        <v>2004</v>
      </c>
      <c r="BF2051">
        <v>15</v>
      </c>
      <c r="BG2051">
        <v>0.13296825900000001</v>
      </c>
      <c r="BH2051">
        <v>0</v>
      </c>
      <c r="BI2051">
        <v>0</v>
      </c>
    </row>
    <row r="2052" spans="1:61" x14ac:dyDescent="0.2">
      <c r="A2052">
        <v>2051</v>
      </c>
      <c r="B2052">
        <v>40138157002</v>
      </c>
      <c r="C2052">
        <v>4274000017</v>
      </c>
      <c r="D2052" t="s">
        <v>400</v>
      </c>
      <c r="E2052">
        <v>85295</v>
      </c>
      <c r="F2052">
        <v>2170.2434547454</v>
      </c>
      <c r="G2052">
        <v>48.755494589000001</v>
      </c>
      <c r="H2052">
        <v>8.4885058085072199E-2</v>
      </c>
      <c r="I2052">
        <v>4.5999999999999996</v>
      </c>
      <c r="J2052">
        <v>0.30351986199999997</v>
      </c>
      <c r="K2052">
        <v>2250.795349</v>
      </c>
      <c r="L2052">
        <v>1.14E-2</v>
      </c>
      <c r="M2052">
        <v>1</v>
      </c>
      <c r="N2052">
        <v>135</v>
      </c>
      <c r="O2052">
        <v>46363.0221883099</v>
      </c>
      <c r="P2052">
        <v>343.42979398748076</v>
      </c>
      <c r="Q2052">
        <v>29234.919031012501</v>
      </c>
      <c r="R2052">
        <f>Q2052/AJ2052</f>
        <v>11.869638258632765</v>
      </c>
      <c r="S2052">
        <v>0</v>
      </c>
      <c r="T2052">
        <v>0</v>
      </c>
      <c r="U2052">
        <v>3</v>
      </c>
      <c r="X2052">
        <v>0</v>
      </c>
      <c r="Y2052">
        <v>0</v>
      </c>
      <c r="Z2052">
        <v>0</v>
      </c>
      <c r="AA2052">
        <v>1</v>
      </c>
      <c r="AB2052">
        <v>2170.2434547454</v>
      </c>
      <c r="AC2052">
        <v>0</v>
      </c>
      <c r="AD2052">
        <v>29234.919031012501</v>
      </c>
      <c r="AE2052">
        <v>11.869638258632699</v>
      </c>
      <c r="AF2052">
        <v>0</v>
      </c>
      <c r="AG2052">
        <v>0</v>
      </c>
      <c r="AH2052">
        <v>29234.919031012501</v>
      </c>
      <c r="AI2052">
        <v>0</v>
      </c>
      <c r="AJ2052">
        <v>2463</v>
      </c>
      <c r="AK2052">
        <v>5624.1390000000001</v>
      </c>
      <c r="AL2052">
        <v>0.87007714169711703</v>
      </c>
      <c r="AM2052">
        <v>0.129922858302882</v>
      </c>
      <c r="AN2052">
        <v>9.7442143727161992E-3</v>
      </c>
      <c r="AO2052">
        <v>1.0556232237109201E-2</v>
      </c>
      <c r="AP2052">
        <v>2.9232643118148501E-2</v>
      </c>
      <c r="AQ2052">
        <v>0.235891189606171</v>
      </c>
      <c r="AR2052">
        <v>2.7936507936507898E-2</v>
      </c>
      <c r="AS2052">
        <v>0.48698412698412602</v>
      </c>
      <c r="AT2052">
        <v>41463</v>
      </c>
      <c r="AU2052">
        <v>120833</v>
      </c>
      <c r="AV2052">
        <v>126312.015503876</v>
      </c>
      <c r="AW2052">
        <v>1.01502233049126E-2</v>
      </c>
      <c r="AX2052">
        <v>0.77889447236180898</v>
      </c>
      <c r="AY2052">
        <v>34.1</v>
      </c>
      <c r="AZ2052">
        <v>0.29841656516443299</v>
      </c>
      <c r="BA2052">
        <v>5.7247259439707598E-2</v>
      </c>
      <c r="BB2052">
        <v>0.51162790697674398</v>
      </c>
      <c r="BC2052">
        <v>1</v>
      </c>
      <c r="BD2052">
        <v>0</v>
      </c>
      <c r="BE2052">
        <v>2005</v>
      </c>
      <c r="BF2052">
        <v>14</v>
      </c>
      <c r="BG2052">
        <v>0.13483815800000001</v>
      </c>
      <c r="BH2052">
        <v>0</v>
      </c>
      <c r="BI2052">
        <v>0</v>
      </c>
    </row>
    <row r="2053" spans="1:61" x14ac:dyDescent="0.2">
      <c r="A2053">
        <v>2052</v>
      </c>
      <c r="B2053">
        <v>40138158001</v>
      </c>
      <c r="C2053">
        <v>4274000003</v>
      </c>
      <c r="D2053" t="s">
        <v>315</v>
      </c>
      <c r="E2053">
        <v>85296</v>
      </c>
      <c r="F2053">
        <v>6082.4370876319399</v>
      </c>
      <c r="G2053">
        <v>68.568113662399995</v>
      </c>
      <c r="H2053">
        <v>8.4122950568441102E-2</v>
      </c>
      <c r="I2053">
        <v>4.5</v>
      </c>
      <c r="J2053">
        <v>0.29810765099999997</v>
      </c>
      <c r="K2053">
        <v>10499.795529999999</v>
      </c>
      <c r="L2053">
        <v>3.78E-2</v>
      </c>
      <c r="M2053">
        <v>1</v>
      </c>
      <c r="N2053">
        <v>143</v>
      </c>
      <c r="O2053">
        <v>47684.233940387698</v>
      </c>
      <c r="P2053">
        <v>333.45618140131256</v>
      </c>
      <c r="Q2053">
        <v>63866.229107761697</v>
      </c>
      <c r="R2053">
        <f>Q2053/AJ2053</f>
        <v>12.004930283413852</v>
      </c>
      <c r="S2053">
        <v>1</v>
      </c>
      <c r="T2053">
        <v>0</v>
      </c>
      <c r="U2053">
        <v>2</v>
      </c>
      <c r="V2053">
        <v>0</v>
      </c>
      <c r="W2053">
        <v>1</v>
      </c>
      <c r="X2053">
        <v>1</v>
      </c>
      <c r="Y2053">
        <v>0</v>
      </c>
      <c r="Z2053">
        <v>0</v>
      </c>
      <c r="AA2053">
        <v>0</v>
      </c>
      <c r="AB2053">
        <v>836.35138333145505</v>
      </c>
      <c r="AC2053">
        <v>220.75064438860599</v>
      </c>
      <c r="AD2053">
        <v>63866.229107761697</v>
      </c>
      <c r="AE2053">
        <v>12.004930283413801</v>
      </c>
      <c r="AF2053">
        <v>3160.0364626938099</v>
      </c>
      <c r="AG2053">
        <v>0.59399181629582998</v>
      </c>
      <c r="AH2053">
        <v>60706.192645067902</v>
      </c>
      <c r="AI2053">
        <v>4.9478989237987998E-2</v>
      </c>
      <c r="AJ2053">
        <v>5320</v>
      </c>
      <c r="AK2053">
        <v>6052.3040000000001</v>
      </c>
      <c r="AL2053">
        <v>0.80526315789473601</v>
      </c>
      <c r="AM2053">
        <v>0.19473684210526301</v>
      </c>
      <c r="AN2053">
        <v>5.3759398496240597E-2</v>
      </c>
      <c r="AO2053">
        <v>0</v>
      </c>
      <c r="AP2053">
        <v>2.8759398496240599E-2</v>
      </c>
      <c r="AQ2053">
        <v>0.14981203007518701</v>
      </c>
      <c r="AR2053">
        <v>1.20396600566572E-2</v>
      </c>
      <c r="AS2053">
        <v>0.49220963172804499</v>
      </c>
      <c r="AT2053">
        <v>35208</v>
      </c>
      <c r="AU2053">
        <v>86359</v>
      </c>
      <c r="AV2053">
        <v>108970.741839763</v>
      </c>
      <c r="AW2053">
        <v>0.10583804143126101</v>
      </c>
      <c r="AX2053">
        <v>0.66760722347629797</v>
      </c>
      <c r="AY2053">
        <v>28.1</v>
      </c>
      <c r="AZ2053">
        <v>0.36578947368421</v>
      </c>
      <c r="BA2053">
        <v>5.9962406015037502E-2</v>
      </c>
      <c r="BB2053">
        <v>0.50445103857566698</v>
      </c>
      <c r="BC2053">
        <v>0.97744807121661703</v>
      </c>
      <c r="BD2053">
        <v>2.2551928783382701E-2</v>
      </c>
      <c r="BE2053">
        <v>2009</v>
      </c>
      <c r="BF2053">
        <v>10</v>
      </c>
      <c r="BG2053">
        <v>0.17966210099999999</v>
      </c>
      <c r="BH2053">
        <v>0</v>
      </c>
      <c r="BI2053">
        <v>0</v>
      </c>
    </row>
    <row r="2054" spans="1:61" x14ac:dyDescent="0.2">
      <c r="A2054">
        <v>2053</v>
      </c>
      <c r="B2054">
        <v>40138158002</v>
      </c>
      <c r="C2054">
        <v>4274000011</v>
      </c>
      <c r="D2054" t="s">
        <v>314</v>
      </c>
      <c r="E2054">
        <v>85234</v>
      </c>
      <c r="F2054">
        <v>10388.7488249413</v>
      </c>
      <c r="G2054">
        <v>2.22496318531</v>
      </c>
      <c r="H2054">
        <v>9.3113323009050897E-2</v>
      </c>
      <c r="I2054">
        <v>4.3</v>
      </c>
      <c r="J2054">
        <v>0.32055196499999999</v>
      </c>
      <c r="K2054">
        <v>0</v>
      </c>
      <c r="L2054">
        <v>0</v>
      </c>
      <c r="M2054">
        <v>0</v>
      </c>
      <c r="N2054">
        <v>94</v>
      </c>
      <c r="O2054">
        <v>31697.6058931097</v>
      </c>
      <c r="P2054">
        <v>337.20857333095427</v>
      </c>
      <c r="Q2054">
        <v>13812.316538891801</v>
      </c>
      <c r="R2054">
        <f>Q2054/AJ2054</f>
        <v>11.845897546219383</v>
      </c>
      <c r="S2054">
        <v>0</v>
      </c>
      <c r="T2054">
        <v>0</v>
      </c>
      <c r="U2054">
        <v>3</v>
      </c>
      <c r="X2054">
        <v>0</v>
      </c>
      <c r="Y2054">
        <v>0</v>
      </c>
      <c r="Z2054">
        <v>0</v>
      </c>
      <c r="AA2054">
        <v>1</v>
      </c>
      <c r="AB2054">
        <v>1840.8613778347001</v>
      </c>
      <c r="AC2054">
        <v>0</v>
      </c>
      <c r="AD2054">
        <v>13812.316538891801</v>
      </c>
      <c r="AE2054">
        <v>11.845897546219399</v>
      </c>
      <c r="AF2054">
        <v>0</v>
      </c>
      <c r="AG2054">
        <v>0</v>
      </c>
      <c r="AH2054">
        <v>13812.316538891801</v>
      </c>
      <c r="AI2054">
        <v>0</v>
      </c>
      <c r="AJ2054">
        <v>1166</v>
      </c>
      <c r="AK2054">
        <v>5496.2709999999997</v>
      </c>
      <c r="AL2054">
        <v>0.646655231560891</v>
      </c>
      <c r="AM2054">
        <v>0.353344768439108</v>
      </c>
      <c r="AN2054">
        <v>4.03087478559176E-2</v>
      </c>
      <c r="AO2054">
        <v>0</v>
      </c>
      <c r="AP2054">
        <v>0.117495711835334</v>
      </c>
      <c r="AQ2054">
        <v>0.21955403087478501</v>
      </c>
      <c r="AR2054">
        <v>8.4194977843426805E-2</v>
      </c>
      <c r="AS2054">
        <v>0.39143279172821199</v>
      </c>
      <c r="AT2054">
        <v>31314</v>
      </c>
      <c r="AU2054">
        <v>91667</v>
      </c>
      <c r="AV2054">
        <v>93270.207253885994</v>
      </c>
      <c r="AW2054">
        <v>7.80445969125214E-2</v>
      </c>
      <c r="AX2054">
        <v>0.55198019801980203</v>
      </c>
      <c r="AY2054">
        <v>30.1</v>
      </c>
      <c r="AZ2054">
        <v>0.38250428816466497</v>
      </c>
      <c r="BA2054">
        <v>5.4030874785591702E-2</v>
      </c>
      <c r="BB2054">
        <v>0.60880829015544002</v>
      </c>
      <c r="BC2054">
        <v>1</v>
      </c>
      <c r="BD2054">
        <v>0</v>
      </c>
      <c r="BE2054">
        <v>2005</v>
      </c>
      <c r="BF2054">
        <v>14</v>
      </c>
      <c r="BG2054">
        <v>0.18385573399999999</v>
      </c>
      <c r="BH2054">
        <v>0</v>
      </c>
      <c r="BI2054">
        <v>0</v>
      </c>
    </row>
    <row r="2055" spans="1:61" x14ac:dyDescent="0.2">
      <c r="A2055">
        <v>2054</v>
      </c>
      <c r="B2055">
        <v>40138159002</v>
      </c>
      <c r="C2055">
        <v>4274000003</v>
      </c>
      <c r="D2055" t="s">
        <v>315</v>
      </c>
      <c r="E2055">
        <v>85296</v>
      </c>
      <c r="F2055">
        <v>7704.1059644939396</v>
      </c>
      <c r="G2055">
        <v>68.568113662399995</v>
      </c>
      <c r="H2055">
        <v>7.5589408804268093E-2</v>
      </c>
      <c r="I2055">
        <v>4.5</v>
      </c>
      <c r="J2055">
        <v>0.29810765099999997</v>
      </c>
      <c r="K2055">
        <v>10499.795529999999</v>
      </c>
      <c r="L2055">
        <v>3.78E-2</v>
      </c>
      <c r="M2055">
        <v>1</v>
      </c>
      <c r="N2055">
        <v>183</v>
      </c>
      <c r="O2055">
        <v>68215.711016484594</v>
      </c>
      <c r="P2055">
        <v>372.76344817751146</v>
      </c>
      <c r="Q2055">
        <v>71977.720605735798</v>
      </c>
      <c r="R2055">
        <f>Q2055/AJ2055</f>
        <v>15.140454481644047</v>
      </c>
      <c r="S2055">
        <v>0</v>
      </c>
      <c r="T2055">
        <v>0</v>
      </c>
      <c r="U2055">
        <v>3</v>
      </c>
      <c r="X2055">
        <v>0</v>
      </c>
      <c r="Y2055">
        <v>0</v>
      </c>
      <c r="Z2055">
        <v>0</v>
      </c>
      <c r="AA2055">
        <v>1</v>
      </c>
      <c r="AB2055">
        <v>1819.29956364962</v>
      </c>
      <c r="AC2055">
        <v>0</v>
      </c>
      <c r="AD2055">
        <v>71977.720605735798</v>
      </c>
      <c r="AE2055">
        <v>15.140454481643999</v>
      </c>
      <c r="AF2055">
        <v>0</v>
      </c>
      <c r="AG2055">
        <v>0</v>
      </c>
      <c r="AH2055">
        <v>71977.720605735798</v>
      </c>
      <c r="AI2055">
        <v>0</v>
      </c>
      <c r="AJ2055">
        <v>4754</v>
      </c>
      <c r="AK2055">
        <v>2349.201</v>
      </c>
      <c r="AL2055">
        <v>0.77829196466133699</v>
      </c>
      <c r="AM2055">
        <v>0.22170803533866201</v>
      </c>
      <c r="AN2055">
        <v>3.7862852334875799E-3</v>
      </c>
      <c r="AO2055">
        <v>4.4173327724021799E-3</v>
      </c>
      <c r="AP2055">
        <v>0.17185527976440801</v>
      </c>
      <c r="AQ2055">
        <v>9.9284812789230098E-2</v>
      </c>
      <c r="AR2055">
        <v>3.6666666666666597E-2</v>
      </c>
      <c r="AS2055">
        <v>0.51200000000000001</v>
      </c>
      <c r="AT2055">
        <v>40344</v>
      </c>
      <c r="AU2055">
        <v>125603</v>
      </c>
      <c r="AV2055">
        <v>137859.750733138</v>
      </c>
      <c r="AW2055">
        <v>2.7345393352965899E-2</v>
      </c>
      <c r="AX2055">
        <v>0.83812193412753999</v>
      </c>
      <c r="AY2055">
        <v>38.799999999999997</v>
      </c>
      <c r="AZ2055">
        <v>0.32477913336137898</v>
      </c>
      <c r="BA2055">
        <v>7.8880942364324705E-2</v>
      </c>
      <c r="BB2055">
        <v>0.610703812316715</v>
      </c>
      <c r="BC2055">
        <v>1</v>
      </c>
      <c r="BD2055">
        <v>0</v>
      </c>
      <c r="BE2055">
        <v>2007</v>
      </c>
      <c r="BF2055">
        <v>12</v>
      </c>
      <c r="BG2055">
        <v>0.21477462899999999</v>
      </c>
      <c r="BH2055">
        <v>6755.0501100000001</v>
      </c>
      <c r="BI2055">
        <v>1.2898059999999999E-3</v>
      </c>
    </row>
    <row r="2056" spans="1:61" x14ac:dyDescent="0.2">
      <c r="A2056">
        <v>2055</v>
      </c>
      <c r="B2056">
        <v>40138160002</v>
      </c>
      <c r="C2056">
        <v>4274000017</v>
      </c>
      <c r="D2056" t="s">
        <v>400</v>
      </c>
      <c r="E2056">
        <v>85295</v>
      </c>
      <c r="F2056">
        <v>3315.1594709290798</v>
      </c>
      <c r="G2056">
        <v>48.755494589000001</v>
      </c>
      <c r="H2056">
        <v>7.3751953511773799E-2</v>
      </c>
      <c r="I2056">
        <v>4.5999999999999996</v>
      </c>
      <c r="J2056">
        <v>0.30351986199999997</v>
      </c>
      <c r="K2056">
        <v>2250.795349</v>
      </c>
      <c r="L2056">
        <v>1.14E-2</v>
      </c>
      <c r="M2056">
        <v>1</v>
      </c>
      <c r="N2056">
        <v>151</v>
      </c>
      <c r="O2056">
        <v>47867.678597520302</v>
      </c>
      <c r="P2056">
        <v>317.00449402331327</v>
      </c>
      <c r="Q2056">
        <v>64413.034669594701</v>
      </c>
      <c r="R2056">
        <f>Q2056/AJ2056</f>
        <v>13.520788133836</v>
      </c>
      <c r="S2056">
        <v>1</v>
      </c>
      <c r="T2056">
        <v>0</v>
      </c>
      <c r="U2056">
        <v>2</v>
      </c>
      <c r="V2056">
        <v>0</v>
      </c>
      <c r="W2056">
        <v>1</v>
      </c>
      <c r="X2056">
        <v>1</v>
      </c>
      <c r="Y2056">
        <v>0</v>
      </c>
      <c r="Z2056">
        <v>0</v>
      </c>
      <c r="AA2056">
        <v>0</v>
      </c>
      <c r="AB2056">
        <v>259.19620428981801</v>
      </c>
      <c r="AC2056">
        <v>354.738952554729</v>
      </c>
      <c r="AD2056">
        <v>64413.034669594701</v>
      </c>
      <c r="AE2056">
        <v>13.520788133836</v>
      </c>
      <c r="AF2056">
        <v>3453.4152942385499</v>
      </c>
      <c r="AG2056">
        <v>0.72489825655721096</v>
      </c>
      <c r="AH2056">
        <v>60959.619375356197</v>
      </c>
      <c r="AI2056">
        <v>5.3613609604838103E-2</v>
      </c>
      <c r="AJ2056">
        <v>4764</v>
      </c>
      <c r="AK2056">
        <v>2240.4609999999998</v>
      </c>
      <c r="AL2056">
        <v>0.83144416456758996</v>
      </c>
      <c r="AM2056">
        <v>0.16855583543240901</v>
      </c>
      <c r="AN2056">
        <v>9.4668345927791706E-2</v>
      </c>
      <c r="AO2056">
        <v>0</v>
      </c>
      <c r="AP2056">
        <v>4.4500419815281203E-2</v>
      </c>
      <c r="AQ2056">
        <v>0.21263643996641399</v>
      </c>
      <c r="AR2056">
        <v>1.11635895234006E-2</v>
      </c>
      <c r="AS2056">
        <v>0.48089308716187201</v>
      </c>
      <c r="AT2056">
        <v>36576</v>
      </c>
      <c r="AU2056">
        <v>138378</v>
      </c>
      <c r="AV2056">
        <v>144802.70727580399</v>
      </c>
      <c r="AW2056">
        <v>3.77758913412563E-2</v>
      </c>
      <c r="AX2056">
        <v>0.95262267343485596</v>
      </c>
      <c r="AY2056">
        <v>21.2</v>
      </c>
      <c r="AZ2056">
        <v>0.47418136020151103</v>
      </c>
      <c r="BA2056">
        <v>2.1200671704449999E-2</v>
      </c>
      <c r="BB2056">
        <v>0.69120135363790103</v>
      </c>
      <c r="BC2056">
        <v>1</v>
      </c>
      <c r="BD2056">
        <v>0</v>
      </c>
      <c r="BE2056">
        <v>2006</v>
      </c>
      <c r="BF2056">
        <v>13</v>
      </c>
      <c r="BG2056">
        <v>0.17037575199999999</v>
      </c>
      <c r="BH2056">
        <v>11068.85007</v>
      </c>
      <c r="BI2056">
        <v>2.0115269999999999E-3</v>
      </c>
    </row>
    <row r="2057" spans="1:61" x14ac:dyDescent="0.2">
      <c r="A2057">
        <v>2056</v>
      </c>
      <c r="B2057">
        <v>40138160003</v>
      </c>
      <c r="C2057">
        <v>4274000003</v>
      </c>
      <c r="D2057" t="s">
        <v>315</v>
      </c>
      <c r="E2057">
        <v>85296</v>
      </c>
      <c r="F2057">
        <v>9312.0610328732691</v>
      </c>
      <c r="G2057">
        <v>68.568113662399995</v>
      </c>
      <c r="H2057">
        <v>0.13422636196384299</v>
      </c>
      <c r="I2057">
        <v>4.5</v>
      </c>
      <c r="J2057">
        <v>0.29810765099999997</v>
      </c>
      <c r="K2057">
        <v>10499.795529999999</v>
      </c>
      <c r="L2057">
        <v>3.78E-2</v>
      </c>
      <c r="M2057">
        <v>1</v>
      </c>
      <c r="N2057">
        <v>139</v>
      </c>
      <c r="O2057">
        <v>66734.696753052995</v>
      </c>
      <c r="P2057">
        <v>480.10573203635249</v>
      </c>
      <c r="Q2057">
        <v>58639.465056735899</v>
      </c>
      <c r="R2057">
        <f>Q2057/AJ2057</f>
        <v>15.207330149568438</v>
      </c>
      <c r="S2057">
        <v>1</v>
      </c>
      <c r="T2057">
        <v>0</v>
      </c>
      <c r="U2057">
        <v>2</v>
      </c>
      <c r="V2057">
        <v>0</v>
      </c>
      <c r="W2057">
        <v>1</v>
      </c>
      <c r="X2057">
        <v>1</v>
      </c>
      <c r="Y2057">
        <v>0</v>
      </c>
      <c r="Z2057">
        <v>0</v>
      </c>
      <c r="AA2057">
        <v>0</v>
      </c>
      <c r="AB2057">
        <v>102.718750671173</v>
      </c>
      <c r="AC2057">
        <v>354.738952554729</v>
      </c>
      <c r="AD2057">
        <v>58639.465056735899</v>
      </c>
      <c r="AE2057">
        <v>15.207330149568399</v>
      </c>
      <c r="AF2057">
        <v>4909.9382326696896</v>
      </c>
      <c r="AG2057">
        <v>1.2733242304641299</v>
      </c>
      <c r="AH2057">
        <v>53729.526824066197</v>
      </c>
      <c r="AI2057">
        <v>8.3730951977804294E-2</v>
      </c>
      <c r="AJ2057">
        <v>3856</v>
      </c>
      <c r="AK2057">
        <v>3713.3690000000001</v>
      </c>
      <c r="AL2057">
        <v>0.76348547717842297</v>
      </c>
      <c r="AM2057">
        <v>0.23651452282157601</v>
      </c>
      <c r="AN2057">
        <v>6.6390041493775906E-2</v>
      </c>
      <c r="AO2057">
        <v>0</v>
      </c>
      <c r="AP2057">
        <v>0.1475622406639</v>
      </c>
      <c r="AQ2057">
        <v>8.9470954356846405E-2</v>
      </c>
      <c r="AR2057">
        <v>6.7299396031061207E-2</v>
      </c>
      <c r="AS2057">
        <v>0.53580672993960299</v>
      </c>
      <c r="AT2057">
        <v>41759</v>
      </c>
      <c r="AU2057">
        <v>109804</v>
      </c>
      <c r="AV2057">
        <v>146653.43228200401</v>
      </c>
      <c r="AW2057">
        <v>2.5520833333333302E-2</v>
      </c>
      <c r="AX2057">
        <v>0.91372912801484196</v>
      </c>
      <c r="AY2057">
        <v>35.9</v>
      </c>
      <c r="AZ2057">
        <v>0.36618257261410703</v>
      </c>
      <c r="BA2057">
        <v>9.4657676348547701E-2</v>
      </c>
      <c r="BB2057">
        <v>0.62894248608534298</v>
      </c>
      <c r="BC2057">
        <v>1</v>
      </c>
      <c r="BD2057">
        <v>0</v>
      </c>
      <c r="BE2057">
        <v>2007</v>
      </c>
      <c r="BF2057">
        <v>12</v>
      </c>
      <c r="BG2057">
        <v>0.14075669900000001</v>
      </c>
      <c r="BH2057">
        <v>188.3978554</v>
      </c>
      <c r="BI2057">
        <v>7.0018700000000001E-5</v>
      </c>
    </row>
    <row r="2058" spans="1:61" x14ac:dyDescent="0.2">
      <c r="A2058">
        <v>2057</v>
      </c>
      <c r="B2058">
        <v>40138161001</v>
      </c>
      <c r="C2058">
        <v>4581500002</v>
      </c>
      <c r="D2058" t="s">
        <v>401</v>
      </c>
      <c r="E2058">
        <v>85142</v>
      </c>
      <c r="F2058">
        <v>4013.8039061611798</v>
      </c>
      <c r="G2058">
        <v>78.519666925699994</v>
      </c>
      <c r="H2058">
        <v>5.9444811047305098E-2</v>
      </c>
      <c r="I2058">
        <v>5</v>
      </c>
      <c r="J2058">
        <v>0.174674044</v>
      </c>
      <c r="K2058">
        <v>750.59320070000001</v>
      </c>
      <c r="L2058">
        <v>2.3600000000000001E-3</v>
      </c>
      <c r="M2058">
        <v>1</v>
      </c>
      <c r="N2058">
        <v>134</v>
      </c>
      <c r="O2058">
        <v>44003.628565026702</v>
      </c>
      <c r="P2058">
        <v>328.38528779870671</v>
      </c>
      <c r="Q2058">
        <v>25694.623425197398</v>
      </c>
      <c r="R2058">
        <f>Q2058/AJ2058</f>
        <v>14.716279166779724</v>
      </c>
      <c r="S2058">
        <v>0</v>
      </c>
      <c r="T2058">
        <v>0</v>
      </c>
      <c r="U2058">
        <v>3</v>
      </c>
      <c r="X2058">
        <v>0</v>
      </c>
      <c r="Y2058">
        <v>0</v>
      </c>
      <c r="Z2058">
        <v>0</v>
      </c>
      <c r="AA2058">
        <v>1</v>
      </c>
      <c r="AB2058">
        <v>1350.5985947547399</v>
      </c>
      <c r="AC2058">
        <v>0</v>
      </c>
      <c r="AD2058">
        <v>25694.623425197398</v>
      </c>
      <c r="AE2058">
        <v>14.716279166779699</v>
      </c>
      <c r="AF2058">
        <v>0</v>
      </c>
      <c r="AG2058">
        <v>0</v>
      </c>
      <c r="AH2058">
        <v>25694.623425197398</v>
      </c>
      <c r="AI2058">
        <v>0</v>
      </c>
      <c r="AJ2058">
        <v>1746</v>
      </c>
      <c r="AK2058">
        <v>4376.4229999999998</v>
      </c>
      <c r="AL2058">
        <v>0.96678121420389396</v>
      </c>
      <c r="AM2058">
        <v>3.32187857961053E-2</v>
      </c>
      <c r="AN2058">
        <v>2.2909507445589901E-2</v>
      </c>
      <c r="AO2058">
        <v>0</v>
      </c>
      <c r="AP2058">
        <v>0</v>
      </c>
      <c r="AQ2058">
        <v>2.6918671248568098E-2</v>
      </c>
      <c r="AR2058">
        <v>1.13168724279835E-2</v>
      </c>
      <c r="AS2058">
        <v>0.51851851851851805</v>
      </c>
      <c r="AT2058">
        <v>33964</v>
      </c>
      <c r="AU2058">
        <v>106131</v>
      </c>
      <c r="AV2058">
        <v>113099.80806142</v>
      </c>
      <c r="AW2058">
        <v>8.0831408775981998E-3</v>
      </c>
      <c r="AX2058">
        <v>0.72909090909090901</v>
      </c>
      <c r="AY2058">
        <v>33.700000000000003</v>
      </c>
      <c r="AZ2058">
        <v>0.39461626575028602</v>
      </c>
      <c r="BA2058">
        <v>3.32187857961053E-2</v>
      </c>
      <c r="BB2058">
        <v>0.59117082533589205</v>
      </c>
      <c r="BC2058">
        <v>1</v>
      </c>
      <c r="BD2058">
        <v>0</v>
      </c>
      <c r="BE2058">
        <v>2004</v>
      </c>
      <c r="BF2058">
        <v>15</v>
      </c>
      <c r="BG2058">
        <v>0.20759322599999999</v>
      </c>
      <c r="BH2058">
        <v>0</v>
      </c>
      <c r="BI2058">
        <v>0</v>
      </c>
    </row>
    <row r="2059" spans="1:61" x14ac:dyDescent="0.2">
      <c r="A2059">
        <v>2058</v>
      </c>
      <c r="B2059">
        <v>40138161002</v>
      </c>
      <c r="C2059">
        <v>4274000011</v>
      </c>
      <c r="D2059" t="s">
        <v>314</v>
      </c>
      <c r="E2059">
        <v>85234</v>
      </c>
      <c r="F2059">
        <v>11332.934923802</v>
      </c>
      <c r="G2059">
        <v>2.22496318531</v>
      </c>
      <c r="H2059">
        <v>0.167122884108138</v>
      </c>
      <c r="I2059">
        <v>4.3</v>
      </c>
      <c r="J2059">
        <v>0.32055196499999999</v>
      </c>
      <c r="K2059">
        <v>0</v>
      </c>
      <c r="L2059">
        <v>0</v>
      </c>
      <c r="M2059">
        <v>0</v>
      </c>
      <c r="N2059">
        <v>110</v>
      </c>
      <c r="O2059">
        <v>58873.874243737198</v>
      </c>
      <c r="P2059">
        <v>535.21703857942907</v>
      </c>
      <c r="Q2059">
        <v>27268.911490586401</v>
      </c>
      <c r="R2059">
        <f>Q2059/AJ2059</f>
        <v>13.419739906784645</v>
      </c>
      <c r="S2059">
        <v>0</v>
      </c>
      <c r="T2059">
        <v>0</v>
      </c>
      <c r="U2059">
        <v>3</v>
      </c>
      <c r="X2059">
        <v>0</v>
      </c>
      <c r="Y2059">
        <v>0</v>
      </c>
      <c r="Z2059">
        <v>0</v>
      </c>
      <c r="AA2059">
        <v>1</v>
      </c>
      <c r="AB2059">
        <v>1835.36221358639</v>
      </c>
      <c r="AC2059">
        <v>0</v>
      </c>
      <c r="AD2059">
        <v>27268.911490586401</v>
      </c>
      <c r="AE2059">
        <v>13.419739906784599</v>
      </c>
      <c r="AF2059">
        <v>0</v>
      </c>
      <c r="AG2059">
        <v>0</v>
      </c>
      <c r="AH2059">
        <v>27268.911490586401</v>
      </c>
      <c r="AI2059">
        <v>0</v>
      </c>
      <c r="AJ2059">
        <v>2032</v>
      </c>
      <c r="AK2059">
        <v>8036.5010000000002</v>
      </c>
      <c r="AL2059">
        <v>0.74212598425196796</v>
      </c>
      <c r="AM2059">
        <v>0.25787401574803098</v>
      </c>
      <c r="AN2059">
        <v>0.12992125984251901</v>
      </c>
      <c r="AO2059">
        <v>7.1850393700787399E-2</v>
      </c>
      <c r="AP2059" s="1">
        <v>9.8425196850393699E-4</v>
      </c>
      <c r="AQ2059">
        <v>0.228838582677165</v>
      </c>
      <c r="AR2059">
        <v>3.6742800397219402E-2</v>
      </c>
      <c r="AS2059">
        <v>0.51042701092353504</v>
      </c>
      <c r="AT2059">
        <v>30733</v>
      </c>
      <c r="AU2059">
        <v>111750</v>
      </c>
      <c r="AV2059">
        <v>118148.854961832</v>
      </c>
      <c r="AW2059">
        <v>2.8051181102362099E-2</v>
      </c>
      <c r="AX2059">
        <v>0.79400749063670395</v>
      </c>
      <c r="AY2059">
        <v>24.1</v>
      </c>
      <c r="AZ2059">
        <v>0.425688976377952</v>
      </c>
      <c r="BA2059">
        <v>5.8562992125984203E-2</v>
      </c>
      <c r="BB2059">
        <v>0.75381679389312894</v>
      </c>
      <c r="BC2059">
        <v>1</v>
      </c>
      <c r="BD2059">
        <v>0</v>
      </c>
      <c r="BE2059">
        <v>2004</v>
      </c>
      <c r="BF2059">
        <v>15</v>
      </c>
      <c r="BG2059">
        <v>0.20328813900000001</v>
      </c>
      <c r="BH2059">
        <v>0</v>
      </c>
      <c r="BI2059">
        <v>0</v>
      </c>
    </row>
    <row r="2060" spans="1:61" x14ac:dyDescent="0.2">
      <c r="A2060">
        <v>2059</v>
      </c>
      <c r="B2060">
        <v>40138161003</v>
      </c>
      <c r="C2060">
        <v>4274000003</v>
      </c>
      <c r="D2060" t="s">
        <v>315</v>
      </c>
      <c r="E2060">
        <v>85296</v>
      </c>
      <c r="F2060">
        <v>6445.5499426772903</v>
      </c>
      <c r="G2060">
        <v>68.568113662399995</v>
      </c>
      <c r="H2060">
        <v>8.2174273020669902E-2</v>
      </c>
      <c r="I2060">
        <v>4.5</v>
      </c>
      <c r="J2060">
        <v>0.29810765099999997</v>
      </c>
      <c r="K2060">
        <v>10499.795529999999</v>
      </c>
      <c r="L2060">
        <v>3.78E-2</v>
      </c>
      <c r="M2060">
        <v>1</v>
      </c>
      <c r="N2060">
        <v>131</v>
      </c>
      <c r="O2060">
        <v>45821.340988238902</v>
      </c>
      <c r="P2060">
        <v>349.78122891785421</v>
      </c>
      <c r="Q2060">
        <v>36420.702107708399</v>
      </c>
      <c r="R2060">
        <f>Q2060/AJ2060</f>
        <v>12.047867055146675</v>
      </c>
      <c r="S2060">
        <v>0</v>
      </c>
      <c r="T2060">
        <v>0</v>
      </c>
      <c r="U2060">
        <v>3</v>
      </c>
      <c r="X2060">
        <v>0</v>
      </c>
      <c r="Y2060">
        <v>0</v>
      </c>
      <c r="Z2060">
        <v>0</v>
      </c>
      <c r="AA2060">
        <v>1</v>
      </c>
      <c r="AB2060">
        <v>1189.6354950192399</v>
      </c>
      <c r="AC2060">
        <v>0</v>
      </c>
      <c r="AD2060">
        <v>36420.702107708399</v>
      </c>
      <c r="AE2060">
        <v>12.0478670551466</v>
      </c>
      <c r="AF2060">
        <v>0</v>
      </c>
      <c r="AG2060">
        <v>0</v>
      </c>
      <c r="AH2060">
        <v>36420.702107708399</v>
      </c>
      <c r="AI2060">
        <v>0</v>
      </c>
      <c r="AJ2060">
        <v>3023</v>
      </c>
      <c r="AK2060">
        <v>6679.3270000000002</v>
      </c>
      <c r="AL2060">
        <v>0.77439629507112095</v>
      </c>
      <c r="AM2060">
        <v>0.22560370492887799</v>
      </c>
      <c r="AN2060">
        <v>7.6083360899768401E-2</v>
      </c>
      <c r="AO2060">
        <v>4.30036387694343E-3</v>
      </c>
      <c r="AP2060">
        <v>6.8805822031094893E-2</v>
      </c>
      <c r="AQ2060">
        <v>0.121733377439629</v>
      </c>
      <c r="AR2060">
        <v>7.2115384615384602E-3</v>
      </c>
      <c r="AS2060">
        <v>0.43569711538461497</v>
      </c>
      <c r="AT2060">
        <v>33845</v>
      </c>
      <c r="AU2060">
        <v>107143</v>
      </c>
      <c r="AV2060">
        <v>116677.91262135901</v>
      </c>
      <c r="AW2060">
        <v>0.104201124710552</v>
      </c>
      <c r="AX2060">
        <v>0.60606060606060597</v>
      </c>
      <c r="AY2060">
        <v>30.5</v>
      </c>
      <c r="AZ2060">
        <v>0.34733708236850802</v>
      </c>
      <c r="BA2060">
        <v>2.5802183261660599E-2</v>
      </c>
      <c r="BB2060">
        <v>0.57038834951456296</v>
      </c>
      <c r="BC2060">
        <v>0.96237864077669899</v>
      </c>
      <c r="BD2060">
        <v>3.7621359223300899E-2</v>
      </c>
      <c r="BE2060">
        <v>2005</v>
      </c>
      <c r="BF2060">
        <v>14</v>
      </c>
      <c r="BG2060">
        <v>0.19365927199999999</v>
      </c>
      <c r="BH2060">
        <v>0</v>
      </c>
      <c r="BI2060">
        <v>0</v>
      </c>
    </row>
    <row r="2061" spans="1:61" x14ac:dyDescent="0.2">
      <c r="A2061">
        <v>2060</v>
      </c>
      <c r="B2061">
        <v>40138162001</v>
      </c>
      <c r="C2061">
        <v>4460000085</v>
      </c>
      <c r="D2061" t="s">
        <v>266</v>
      </c>
      <c r="E2061">
        <v>85208</v>
      </c>
      <c r="F2061">
        <v>16098.7397133873</v>
      </c>
      <c r="G2061">
        <v>10.547502010400001</v>
      </c>
      <c r="H2061">
        <v>5.8670822246522099E-2</v>
      </c>
      <c r="I2061">
        <v>4</v>
      </c>
      <c r="J2061">
        <v>0.43691345199999998</v>
      </c>
      <c r="K2061">
        <v>0</v>
      </c>
      <c r="L2061">
        <v>0</v>
      </c>
      <c r="M2061">
        <v>0</v>
      </c>
      <c r="N2061">
        <v>66</v>
      </c>
      <c r="O2061">
        <v>41702.925868475599</v>
      </c>
      <c r="P2061">
        <v>631.86251315872119</v>
      </c>
      <c r="Q2061">
        <v>9305.8699198556806</v>
      </c>
      <c r="R2061">
        <f>Q2061/AJ2061</f>
        <v>12.293091043402484</v>
      </c>
      <c r="S2061">
        <v>0</v>
      </c>
      <c r="T2061">
        <v>0</v>
      </c>
      <c r="U2061">
        <v>3</v>
      </c>
      <c r="X2061">
        <v>0</v>
      </c>
      <c r="Y2061">
        <v>0</v>
      </c>
      <c r="Z2061">
        <v>0</v>
      </c>
      <c r="AA2061">
        <v>1</v>
      </c>
      <c r="AB2061">
        <v>2362.0444992256798</v>
      </c>
      <c r="AC2061">
        <v>0</v>
      </c>
      <c r="AD2061">
        <v>9305.8699198556806</v>
      </c>
      <c r="AE2061">
        <v>12.2930910434024</v>
      </c>
      <c r="AF2061">
        <v>0</v>
      </c>
      <c r="AG2061">
        <v>0</v>
      </c>
      <c r="AH2061">
        <v>9305.8699198556806</v>
      </c>
      <c r="AI2061">
        <v>0</v>
      </c>
      <c r="AJ2061">
        <v>757</v>
      </c>
      <c r="AK2061">
        <v>3890.4760000000001</v>
      </c>
      <c r="AL2061">
        <v>0.73976221928665697</v>
      </c>
      <c r="AM2061">
        <v>0.26023778071334203</v>
      </c>
      <c r="AN2061">
        <v>0</v>
      </c>
      <c r="AO2061">
        <v>0</v>
      </c>
      <c r="AP2061">
        <v>0.22985468956406799</v>
      </c>
      <c r="AQ2061">
        <v>0.21400264200792601</v>
      </c>
      <c r="AR2061">
        <v>2.4064171122994599E-2</v>
      </c>
      <c r="AS2061">
        <v>0.61229946524064105</v>
      </c>
      <c r="AT2061">
        <v>48376</v>
      </c>
      <c r="AU2061">
        <v>141932</v>
      </c>
      <c r="AV2061">
        <v>207924.57142857101</v>
      </c>
      <c r="AW2061">
        <v>2.6420079260237799E-2</v>
      </c>
      <c r="AX2061">
        <v>0.85714285714285698</v>
      </c>
      <c r="AY2061">
        <v>24.8</v>
      </c>
      <c r="AZ2061">
        <v>0.37252311756935202</v>
      </c>
      <c r="BA2061">
        <v>7.1334214002642005E-2</v>
      </c>
      <c r="BB2061">
        <v>0.64571428571428502</v>
      </c>
      <c r="BC2061">
        <v>0.96</v>
      </c>
      <c r="BD2061">
        <v>0.04</v>
      </c>
      <c r="BE2061">
        <v>2004</v>
      </c>
      <c r="BF2061">
        <v>15</v>
      </c>
      <c r="BG2061">
        <v>0.22228229299999999</v>
      </c>
      <c r="BH2061">
        <v>0</v>
      </c>
      <c r="BI2061">
        <v>0</v>
      </c>
    </row>
    <row r="2062" spans="1:61" x14ac:dyDescent="0.2">
      <c r="A2062">
        <v>2061</v>
      </c>
      <c r="B2062">
        <v>40138162002</v>
      </c>
      <c r="C2062">
        <v>4274000003</v>
      </c>
      <c r="D2062" t="s">
        <v>315</v>
      </c>
      <c r="E2062">
        <v>85296</v>
      </c>
      <c r="F2062">
        <v>6997.87166515831</v>
      </c>
      <c r="G2062">
        <v>68.568113662399995</v>
      </c>
      <c r="H2062">
        <v>8.2440928851264694E-2</v>
      </c>
      <c r="I2062">
        <v>4.5</v>
      </c>
      <c r="J2062">
        <v>0.29810765099999997</v>
      </c>
      <c r="K2062">
        <v>10499.795529999999</v>
      </c>
      <c r="L2062">
        <v>3.78E-2</v>
      </c>
      <c r="M2062">
        <v>1</v>
      </c>
      <c r="N2062">
        <v>123</v>
      </c>
      <c r="O2062">
        <v>44112.495634265797</v>
      </c>
      <c r="P2062">
        <v>358.63817588833979</v>
      </c>
      <c r="Q2062">
        <v>39425.140532371603</v>
      </c>
      <c r="R2062">
        <f>Q2062/AJ2062</f>
        <v>13.265525078186945</v>
      </c>
      <c r="S2062">
        <v>0</v>
      </c>
      <c r="T2062">
        <v>0</v>
      </c>
      <c r="U2062">
        <v>3</v>
      </c>
      <c r="X2062">
        <v>0</v>
      </c>
      <c r="Y2062">
        <v>0</v>
      </c>
      <c r="Z2062">
        <v>0</v>
      </c>
      <c r="AA2062">
        <v>1</v>
      </c>
      <c r="AB2062">
        <v>1758.1546374843699</v>
      </c>
      <c r="AC2062">
        <v>0</v>
      </c>
      <c r="AD2062">
        <v>39425.140532371603</v>
      </c>
      <c r="AE2062">
        <v>13.265525078186901</v>
      </c>
      <c r="AF2062">
        <v>0</v>
      </c>
      <c r="AG2062">
        <v>0</v>
      </c>
      <c r="AH2062">
        <v>39425.140532371603</v>
      </c>
      <c r="AI2062">
        <v>0</v>
      </c>
      <c r="AJ2062">
        <v>2972</v>
      </c>
      <c r="AK2062">
        <v>5870.6239999999998</v>
      </c>
      <c r="AL2062">
        <v>0.911170928667563</v>
      </c>
      <c r="AM2062">
        <v>8.8829071332436102E-2</v>
      </c>
      <c r="AN2062">
        <v>5.92193808882907E-2</v>
      </c>
      <c r="AO2062">
        <v>0</v>
      </c>
      <c r="AP2062">
        <v>1.3795423956931299E-2</v>
      </c>
      <c r="AQ2062">
        <v>0.19010767160161501</v>
      </c>
      <c r="AR2062">
        <v>8.4106369820655502E-2</v>
      </c>
      <c r="AS2062">
        <v>0.36611008039579401</v>
      </c>
      <c r="AT2062">
        <v>30682</v>
      </c>
      <c r="AU2062">
        <v>88289</v>
      </c>
      <c r="AV2062">
        <v>93955.274261603394</v>
      </c>
      <c r="AW2062">
        <v>9.4212651413189796E-2</v>
      </c>
      <c r="AX2062">
        <v>0.50499001996007897</v>
      </c>
      <c r="AY2062">
        <v>26.4</v>
      </c>
      <c r="AZ2062">
        <v>0.37516823687752299</v>
      </c>
      <c r="BA2062">
        <v>5.9892328398384903E-2</v>
      </c>
      <c r="BB2062">
        <v>0.61286919831223596</v>
      </c>
      <c r="BC2062">
        <v>0.946202531645569</v>
      </c>
      <c r="BD2062">
        <v>5.3797468354430299E-2</v>
      </c>
      <c r="BE2062">
        <v>2004</v>
      </c>
      <c r="BF2062">
        <v>15</v>
      </c>
      <c r="BG2062">
        <v>0.22468561100000001</v>
      </c>
      <c r="BH2062">
        <v>0</v>
      </c>
      <c r="BI2062">
        <v>0</v>
      </c>
    </row>
    <row r="2063" spans="1:61" x14ac:dyDescent="0.2">
      <c r="A2063">
        <v>2062</v>
      </c>
      <c r="B2063">
        <v>40138163001</v>
      </c>
      <c r="C2063">
        <v>4274000011</v>
      </c>
      <c r="D2063" t="s">
        <v>314</v>
      </c>
      <c r="E2063">
        <v>85234</v>
      </c>
      <c r="F2063">
        <v>13146.6488868834</v>
      </c>
      <c r="G2063">
        <v>2.22496318531</v>
      </c>
      <c r="H2063">
        <v>0.22054273312740399</v>
      </c>
      <c r="I2063">
        <v>4.3</v>
      </c>
      <c r="J2063">
        <v>0.32055196499999999</v>
      </c>
      <c r="K2063">
        <v>0</v>
      </c>
      <c r="L2063">
        <v>0</v>
      </c>
      <c r="M2063">
        <v>0</v>
      </c>
      <c r="N2063">
        <v>13</v>
      </c>
      <c r="O2063">
        <v>5242.0169831458397</v>
      </c>
      <c r="P2063">
        <v>403.23207562660303</v>
      </c>
      <c r="Q2063">
        <v>1623.77756149265</v>
      </c>
      <c r="R2063">
        <f>Q2063/AJ2063</f>
        <v>3.9507969866001216</v>
      </c>
      <c r="S2063">
        <v>0</v>
      </c>
      <c r="T2063">
        <v>0</v>
      </c>
      <c r="U2063">
        <v>3</v>
      </c>
      <c r="X2063">
        <v>0</v>
      </c>
      <c r="Y2063">
        <v>0</v>
      </c>
      <c r="Z2063">
        <v>0</v>
      </c>
      <c r="AA2063">
        <v>1</v>
      </c>
      <c r="AB2063">
        <v>2320.6640926917898</v>
      </c>
      <c r="AC2063">
        <v>0</v>
      </c>
      <c r="AD2063">
        <v>1623.77756149265</v>
      </c>
      <c r="AE2063">
        <v>3.9507969866001198</v>
      </c>
      <c r="AF2063">
        <v>0</v>
      </c>
      <c r="AG2063">
        <v>0</v>
      </c>
      <c r="AH2063">
        <v>1623.77756149265</v>
      </c>
      <c r="AI2063">
        <v>0</v>
      </c>
      <c r="AJ2063">
        <v>411</v>
      </c>
      <c r="AK2063">
        <v>1563.6880000000001</v>
      </c>
      <c r="AL2063">
        <v>0.94647201946472004</v>
      </c>
      <c r="AM2063">
        <v>5.3527980535279802E-2</v>
      </c>
      <c r="AN2063">
        <v>0</v>
      </c>
      <c r="AO2063">
        <v>0</v>
      </c>
      <c r="AP2063">
        <v>3.4063260340632603E-2</v>
      </c>
      <c r="AQ2063">
        <v>1.9464720194647199E-2</v>
      </c>
      <c r="AR2063">
        <v>0</v>
      </c>
      <c r="AS2063">
        <v>0.39172749391727402</v>
      </c>
      <c r="AT2063">
        <v>41557</v>
      </c>
      <c r="AU2063">
        <v>52639</v>
      </c>
      <c r="AV2063">
        <v>65991.505791505799</v>
      </c>
      <c r="AW2063">
        <v>8.7591240875912399E-2</v>
      </c>
      <c r="AX2063">
        <v>0.702247191011236</v>
      </c>
      <c r="AY2063">
        <v>71</v>
      </c>
      <c r="AZ2063">
        <v>0</v>
      </c>
      <c r="BA2063">
        <v>0.88321167883211604</v>
      </c>
      <c r="BB2063">
        <v>0</v>
      </c>
      <c r="BC2063">
        <v>1</v>
      </c>
      <c r="BD2063">
        <v>0</v>
      </c>
      <c r="BE2063">
        <v>2004</v>
      </c>
      <c r="BF2063">
        <v>15</v>
      </c>
      <c r="BG2063">
        <v>0.19344556199999999</v>
      </c>
      <c r="BH2063">
        <v>0</v>
      </c>
      <c r="BI2063">
        <v>0</v>
      </c>
    </row>
    <row r="2064" spans="1:61" x14ac:dyDescent="0.2">
      <c r="A2064">
        <v>2063</v>
      </c>
      <c r="B2064">
        <v>40138163002</v>
      </c>
      <c r="C2064">
        <v>4274000011</v>
      </c>
      <c r="D2064" t="s">
        <v>314</v>
      </c>
      <c r="E2064">
        <v>85234</v>
      </c>
      <c r="F2064">
        <v>12527.782442120901</v>
      </c>
      <c r="G2064">
        <v>2.22496318531</v>
      </c>
      <c r="H2064">
        <v>0.14248205914721301</v>
      </c>
      <c r="I2064">
        <v>4.3</v>
      </c>
      <c r="J2064">
        <v>0.32055196499999999</v>
      </c>
      <c r="K2064">
        <v>0</v>
      </c>
      <c r="L2064">
        <v>0</v>
      </c>
      <c r="M2064">
        <v>0</v>
      </c>
      <c r="N2064">
        <v>153</v>
      </c>
      <c r="O2064">
        <v>45843.960504142</v>
      </c>
      <c r="P2064">
        <v>299.63372878524183</v>
      </c>
      <c r="Q2064">
        <v>51878.880562797698</v>
      </c>
      <c r="R2064">
        <f>Q2064/AJ2064</f>
        <v>11.839087303240005</v>
      </c>
      <c r="S2064">
        <v>0</v>
      </c>
      <c r="T2064">
        <v>0</v>
      </c>
      <c r="U2064">
        <v>3</v>
      </c>
      <c r="X2064">
        <v>0</v>
      </c>
      <c r="Y2064">
        <v>0</v>
      </c>
      <c r="Z2064">
        <v>0</v>
      </c>
      <c r="AA2064">
        <v>1</v>
      </c>
      <c r="AB2064">
        <v>1184.4612742632501</v>
      </c>
      <c r="AC2064">
        <v>0</v>
      </c>
      <c r="AD2064">
        <v>51878.880562797698</v>
      </c>
      <c r="AE2064">
        <v>11.839087303239999</v>
      </c>
      <c r="AF2064">
        <v>0</v>
      </c>
      <c r="AG2064">
        <v>0</v>
      </c>
      <c r="AH2064">
        <v>51878.880562797698</v>
      </c>
      <c r="AI2064">
        <v>0</v>
      </c>
      <c r="AJ2064">
        <v>4382</v>
      </c>
      <c r="AK2064">
        <v>3067.0419999999999</v>
      </c>
      <c r="AL2064">
        <v>0.872432679141944</v>
      </c>
      <c r="AM2064">
        <v>0.127567320858055</v>
      </c>
      <c r="AN2064">
        <v>3.9479689639433997E-2</v>
      </c>
      <c r="AO2064">
        <v>2.0538566864445398E-3</v>
      </c>
      <c r="AP2064">
        <v>3.3774532177088E-2</v>
      </c>
      <c r="AQ2064">
        <v>0.11615700593336301</v>
      </c>
      <c r="AR2064">
        <v>8.2618366698442892E-3</v>
      </c>
      <c r="AS2064">
        <v>0.54941213854464499</v>
      </c>
      <c r="AT2064">
        <v>43482</v>
      </c>
      <c r="AU2064">
        <v>99477</v>
      </c>
      <c r="AV2064">
        <v>110065.669014085</v>
      </c>
      <c r="AW2064">
        <v>7.7361935189411202E-2</v>
      </c>
      <c r="AX2064">
        <v>0.86563169164882203</v>
      </c>
      <c r="AY2064">
        <v>43.4</v>
      </c>
      <c r="AZ2064">
        <v>0.24144226380648101</v>
      </c>
      <c r="BA2064">
        <v>0.25034230944774</v>
      </c>
      <c r="BB2064">
        <v>0.32511737089201798</v>
      </c>
      <c r="BC2064">
        <v>0.97769953051643099</v>
      </c>
      <c r="BD2064">
        <v>2.2300469483568001E-2</v>
      </c>
      <c r="BE2064">
        <v>2004</v>
      </c>
      <c r="BF2064">
        <v>15</v>
      </c>
      <c r="BG2064">
        <v>0.13396787199999999</v>
      </c>
      <c r="BH2064">
        <v>0</v>
      </c>
      <c r="BI2064">
        <v>0</v>
      </c>
    </row>
    <row r="2065" spans="1:61" x14ac:dyDescent="0.2">
      <c r="A2065">
        <v>2064</v>
      </c>
      <c r="B2065">
        <v>40138163003</v>
      </c>
      <c r="C2065">
        <v>4550000133</v>
      </c>
      <c r="D2065" t="s">
        <v>28</v>
      </c>
      <c r="E2065">
        <v>85008</v>
      </c>
      <c r="F2065">
        <v>29739.340097317101</v>
      </c>
      <c r="G2065">
        <v>1608.8120856</v>
      </c>
      <c r="H2065">
        <v>0.121515115322825</v>
      </c>
      <c r="I2065">
        <v>4.7</v>
      </c>
      <c r="J2065">
        <v>0.17917040100000001</v>
      </c>
      <c r="K2065">
        <v>30705.769230000002</v>
      </c>
      <c r="L2065">
        <v>4.6699999999999997E-3</v>
      </c>
      <c r="M2065">
        <v>1</v>
      </c>
      <c r="N2065">
        <v>27</v>
      </c>
      <c r="O2065">
        <v>15151.657030653199</v>
      </c>
      <c r="P2065">
        <v>561.17248261678515</v>
      </c>
      <c r="Q2065">
        <v>5853.5934174097501</v>
      </c>
      <c r="R2065">
        <f>Q2065/AJ2065</f>
        <v>3.8384219130555737</v>
      </c>
      <c r="S2065">
        <v>0</v>
      </c>
      <c r="T2065">
        <v>0</v>
      </c>
      <c r="U2065">
        <v>3</v>
      </c>
      <c r="X2065">
        <v>0</v>
      </c>
      <c r="Y2065">
        <v>0</v>
      </c>
      <c r="Z2065">
        <v>0</v>
      </c>
      <c r="AA2065">
        <v>1</v>
      </c>
      <c r="AB2065">
        <v>2434.52804606373</v>
      </c>
      <c r="AC2065">
        <v>0</v>
      </c>
      <c r="AD2065">
        <v>5853.5934174097501</v>
      </c>
      <c r="AE2065">
        <v>3.8384219130555701</v>
      </c>
      <c r="AF2065">
        <v>0</v>
      </c>
      <c r="AG2065">
        <v>0</v>
      </c>
      <c r="AH2065">
        <v>5853.5934174097501</v>
      </c>
      <c r="AI2065">
        <v>0</v>
      </c>
      <c r="AJ2065">
        <v>1525</v>
      </c>
      <c r="AK2065">
        <v>3342.5650000000001</v>
      </c>
      <c r="AL2065">
        <v>0.94885245901639304</v>
      </c>
      <c r="AM2065">
        <v>5.11475409836065E-2</v>
      </c>
      <c r="AN2065">
        <v>1.31147540983606E-2</v>
      </c>
      <c r="AO2065">
        <v>4.59016393442622E-3</v>
      </c>
      <c r="AP2065">
        <v>1.9672131147540899E-2</v>
      </c>
      <c r="AQ2065">
        <v>9.1803278688524503E-3</v>
      </c>
      <c r="AR2065">
        <v>4.3278688524590103E-2</v>
      </c>
      <c r="AS2065">
        <v>0.42819672131147501</v>
      </c>
      <c r="AT2065">
        <v>49930</v>
      </c>
      <c r="AU2065">
        <v>69107</v>
      </c>
      <c r="AV2065">
        <v>92576.266996291699</v>
      </c>
      <c r="AW2065">
        <v>9.77049180327869E-2</v>
      </c>
      <c r="AX2065">
        <v>0.79241516966067804</v>
      </c>
      <c r="AY2065">
        <v>70.8</v>
      </c>
      <c r="AZ2065">
        <v>0</v>
      </c>
      <c r="BA2065">
        <v>0.84</v>
      </c>
      <c r="BB2065">
        <v>0</v>
      </c>
      <c r="BC2065">
        <v>1</v>
      </c>
      <c r="BD2065">
        <v>0</v>
      </c>
      <c r="BE2065">
        <v>2004</v>
      </c>
      <c r="BF2065">
        <v>15</v>
      </c>
      <c r="BG2065">
        <v>0.22191377900000001</v>
      </c>
      <c r="BH2065">
        <v>0</v>
      </c>
      <c r="BI2065">
        <v>0</v>
      </c>
    </row>
    <row r="2066" spans="1:61" x14ac:dyDescent="0.2">
      <c r="A2066">
        <v>2065</v>
      </c>
      <c r="B2066">
        <v>40138164001</v>
      </c>
      <c r="C2066">
        <v>4274000003</v>
      </c>
      <c r="D2066" t="s">
        <v>315</v>
      </c>
      <c r="E2066">
        <v>85296</v>
      </c>
      <c r="F2066">
        <v>11126.497547766399</v>
      </c>
      <c r="G2066">
        <v>68.568113662399995</v>
      </c>
      <c r="H2066">
        <v>8.8350608287163498E-2</v>
      </c>
      <c r="I2066">
        <v>4.5</v>
      </c>
      <c r="J2066">
        <v>0.29810765099999997</v>
      </c>
      <c r="K2066">
        <v>10499.795529999999</v>
      </c>
      <c r="L2066">
        <v>3.78E-2</v>
      </c>
      <c r="M2066">
        <v>1</v>
      </c>
      <c r="N2066">
        <v>130</v>
      </c>
      <c r="O2066">
        <v>48510.4477791303</v>
      </c>
      <c r="P2066">
        <v>373.15729060869461</v>
      </c>
      <c r="Q2066">
        <v>35738.721716745</v>
      </c>
      <c r="R2066">
        <f>Q2066/AJ2066</f>
        <v>15.51159796733724</v>
      </c>
      <c r="S2066">
        <v>0</v>
      </c>
      <c r="T2066">
        <v>0</v>
      </c>
      <c r="U2066">
        <v>3</v>
      </c>
      <c r="X2066">
        <v>0</v>
      </c>
      <c r="Y2066">
        <v>0</v>
      </c>
      <c r="Z2066">
        <v>0</v>
      </c>
      <c r="AA2066">
        <v>1</v>
      </c>
      <c r="AB2066">
        <v>2397.7363974300101</v>
      </c>
      <c r="AC2066">
        <v>0</v>
      </c>
      <c r="AD2066">
        <v>35738.721716745</v>
      </c>
      <c r="AE2066">
        <v>15.511597967337201</v>
      </c>
      <c r="AF2066">
        <v>0</v>
      </c>
      <c r="AG2066">
        <v>0</v>
      </c>
      <c r="AH2066">
        <v>35738.721716745</v>
      </c>
      <c r="AI2066">
        <v>0</v>
      </c>
      <c r="AJ2066">
        <v>2304</v>
      </c>
      <c r="AK2066">
        <v>3128.0540000000001</v>
      </c>
      <c r="AL2066">
        <v>0.89973958333333304</v>
      </c>
      <c r="AM2066">
        <v>0.10026041666666601</v>
      </c>
      <c r="AN2066">
        <v>0</v>
      </c>
      <c r="AO2066">
        <v>0</v>
      </c>
      <c r="AP2066">
        <v>9.375E-2</v>
      </c>
      <c r="AQ2066">
        <v>0.11935763888888801</v>
      </c>
      <c r="AR2066">
        <v>1.26182965299684E-2</v>
      </c>
      <c r="AS2066">
        <v>0.39621451104100902</v>
      </c>
      <c r="AT2066">
        <v>49616</v>
      </c>
      <c r="AU2066">
        <v>119000</v>
      </c>
      <c r="AV2066">
        <v>136845.18072289199</v>
      </c>
      <c r="AW2066">
        <v>0.105902777777777</v>
      </c>
      <c r="AX2066">
        <v>0.78987898789878896</v>
      </c>
      <c r="AY2066">
        <v>41</v>
      </c>
      <c r="AZ2066">
        <v>0.29557291666666602</v>
      </c>
      <c r="BA2066">
        <v>0.110677083333333</v>
      </c>
      <c r="BB2066">
        <v>0.50240963855421605</v>
      </c>
      <c r="BC2066">
        <v>1</v>
      </c>
      <c r="BD2066">
        <v>0</v>
      </c>
      <c r="BE2066">
        <v>2006</v>
      </c>
      <c r="BF2066">
        <v>13</v>
      </c>
      <c r="BG2066">
        <v>0.20825986599999999</v>
      </c>
      <c r="BH2066">
        <v>0</v>
      </c>
      <c r="BI2066">
        <v>0</v>
      </c>
    </row>
    <row r="2067" spans="1:61" x14ac:dyDescent="0.2">
      <c r="A2067">
        <v>2066</v>
      </c>
      <c r="B2067">
        <v>40138164003</v>
      </c>
      <c r="C2067">
        <v>4274000003</v>
      </c>
      <c r="D2067" t="s">
        <v>315</v>
      </c>
      <c r="E2067">
        <v>85296</v>
      </c>
      <c r="F2067">
        <v>9670.0212365899206</v>
      </c>
      <c r="G2067">
        <v>68.568113662399995</v>
      </c>
      <c r="H2067">
        <v>6.3810487292196696E-2</v>
      </c>
      <c r="I2067">
        <v>4.5</v>
      </c>
      <c r="J2067">
        <v>0.29810765099999997</v>
      </c>
      <c r="K2067">
        <v>10499.795529999999</v>
      </c>
      <c r="L2067">
        <v>3.78E-2</v>
      </c>
      <c r="M2067">
        <v>1</v>
      </c>
      <c r="N2067">
        <v>152</v>
      </c>
      <c r="O2067">
        <v>68047.527912349105</v>
      </c>
      <c r="P2067">
        <v>447.6811046865073</v>
      </c>
      <c r="Q2067">
        <v>52088.596081235701</v>
      </c>
      <c r="R2067">
        <f>Q2067/AJ2067</f>
        <v>13.908837404869345</v>
      </c>
      <c r="S2067">
        <v>0</v>
      </c>
      <c r="T2067">
        <v>0</v>
      </c>
      <c r="U2067">
        <v>3</v>
      </c>
      <c r="X2067">
        <v>0</v>
      </c>
      <c r="Y2067">
        <v>0</v>
      </c>
      <c r="Z2067">
        <v>0</v>
      </c>
      <c r="AA2067">
        <v>1</v>
      </c>
      <c r="AB2067">
        <v>1448.88594875319</v>
      </c>
      <c r="AC2067">
        <v>0</v>
      </c>
      <c r="AD2067">
        <v>52088.596081235701</v>
      </c>
      <c r="AE2067">
        <v>13.908837404869301</v>
      </c>
      <c r="AF2067">
        <v>0</v>
      </c>
      <c r="AG2067">
        <v>0</v>
      </c>
      <c r="AH2067">
        <v>52088.596081235701</v>
      </c>
      <c r="AI2067">
        <v>0</v>
      </c>
      <c r="AJ2067">
        <v>3745</v>
      </c>
      <c r="AK2067">
        <v>3691.723</v>
      </c>
      <c r="AL2067">
        <v>0.87743658210947895</v>
      </c>
      <c r="AM2067">
        <v>0.12256341789052</v>
      </c>
      <c r="AN2067">
        <v>3.4445927903871798E-2</v>
      </c>
      <c r="AO2067">
        <v>0</v>
      </c>
      <c r="AP2067">
        <v>6.4085447263017306E-2</v>
      </c>
      <c r="AQ2067">
        <v>0.251802403204272</v>
      </c>
      <c r="AR2067">
        <v>3.7460567823343803E-2</v>
      </c>
      <c r="AS2067">
        <v>0.41640378548895901</v>
      </c>
      <c r="AT2067">
        <v>44306</v>
      </c>
      <c r="AU2067">
        <v>105117</v>
      </c>
      <c r="AV2067">
        <v>131379.347826087</v>
      </c>
      <c r="AW2067">
        <v>1.0146862483311E-2</v>
      </c>
      <c r="AX2067">
        <v>0.85215272136474396</v>
      </c>
      <c r="AY2067">
        <v>34.299999999999997</v>
      </c>
      <c r="AZ2067">
        <v>0.286782376502002</v>
      </c>
      <c r="BA2067">
        <v>5.2069425901201602E-2</v>
      </c>
      <c r="BB2067">
        <v>0.467391304347826</v>
      </c>
      <c r="BC2067">
        <v>1</v>
      </c>
      <c r="BD2067">
        <v>0</v>
      </c>
      <c r="BE2067">
        <v>2007</v>
      </c>
      <c r="BF2067">
        <v>12</v>
      </c>
      <c r="BG2067">
        <v>0.18390763900000001</v>
      </c>
      <c r="BH2067">
        <v>0</v>
      </c>
      <c r="BI2067">
        <v>0</v>
      </c>
    </row>
    <row r="2068" spans="1:61" x14ac:dyDescent="0.2">
      <c r="A2068">
        <v>2067</v>
      </c>
      <c r="B2068">
        <v>40138165002</v>
      </c>
      <c r="C2068">
        <v>4274000003</v>
      </c>
      <c r="D2068" t="s">
        <v>315</v>
      </c>
      <c r="E2068">
        <v>85296</v>
      </c>
      <c r="F2068">
        <v>11600.7145113879</v>
      </c>
      <c r="G2068">
        <v>68.568113662399995</v>
      </c>
      <c r="H2068">
        <v>8.59967652344443E-2</v>
      </c>
      <c r="I2068">
        <v>4.5</v>
      </c>
      <c r="J2068">
        <v>0.29810765099999997</v>
      </c>
      <c r="K2068">
        <v>10499.795529999999</v>
      </c>
      <c r="L2068">
        <v>3.78E-2</v>
      </c>
      <c r="M2068">
        <v>1</v>
      </c>
      <c r="N2068">
        <v>127</v>
      </c>
      <c r="O2068">
        <v>66956.997488093897</v>
      </c>
      <c r="P2068">
        <v>527.22045266215662</v>
      </c>
      <c r="Q2068">
        <v>36889.936014032297</v>
      </c>
      <c r="R2068">
        <f>Q2068/AJ2068</f>
        <v>17.270569294958939</v>
      </c>
      <c r="S2068">
        <v>0</v>
      </c>
      <c r="T2068">
        <v>0</v>
      </c>
      <c r="U2068">
        <v>3</v>
      </c>
      <c r="X2068">
        <v>0</v>
      </c>
      <c r="Y2068">
        <v>0</v>
      </c>
      <c r="Z2068">
        <v>0</v>
      </c>
      <c r="AA2068">
        <v>1</v>
      </c>
      <c r="AB2068">
        <v>2567.1663726799302</v>
      </c>
      <c r="AC2068">
        <v>0</v>
      </c>
      <c r="AD2068">
        <v>36889.936014032297</v>
      </c>
      <c r="AE2068">
        <v>17.2705692949589</v>
      </c>
      <c r="AF2068">
        <v>0</v>
      </c>
      <c r="AG2068">
        <v>0</v>
      </c>
      <c r="AH2068">
        <v>36889.936014032297</v>
      </c>
      <c r="AI2068">
        <v>0</v>
      </c>
      <c r="AJ2068">
        <v>2136</v>
      </c>
      <c r="AK2068">
        <v>2702.3009999999999</v>
      </c>
      <c r="AL2068">
        <v>0.94428838951310801</v>
      </c>
      <c r="AM2068">
        <v>5.5711610486891397E-2</v>
      </c>
      <c r="AN2068">
        <v>2.9494382022471899E-2</v>
      </c>
      <c r="AO2068">
        <v>0</v>
      </c>
      <c r="AP2068">
        <v>6.5543071161048598E-3</v>
      </c>
      <c r="AQ2068">
        <v>0.15121722846441901</v>
      </c>
      <c r="AR2068">
        <v>0</v>
      </c>
      <c r="AS2068">
        <v>0.58188976377952695</v>
      </c>
      <c r="AT2068">
        <v>45165</v>
      </c>
      <c r="AU2068">
        <v>119771</v>
      </c>
      <c r="AV2068">
        <v>145362.20839813401</v>
      </c>
      <c r="AW2068">
        <v>4.5411985018726501E-2</v>
      </c>
      <c r="AX2068">
        <v>0.834978843441466</v>
      </c>
      <c r="AY2068">
        <v>36</v>
      </c>
      <c r="AZ2068">
        <v>0.31179775280898803</v>
      </c>
      <c r="BA2068">
        <v>0.13061797752808901</v>
      </c>
      <c r="BB2068">
        <v>0.40902021772939301</v>
      </c>
      <c r="BC2068">
        <v>1</v>
      </c>
      <c r="BD2068">
        <v>0</v>
      </c>
      <c r="BE2068">
        <v>2004</v>
      </c>
      <c r="BF2068">
        <v>15</v>
      </c>
      <c r="BG2068">
        <v>0.23670179699999999</v>
      </c>
      <c r="BH2068">
        <v>0</v>
      </c>
      <c r="BI2068">
        <v>0</v>
      </c>
    </row>
    <row r="2069" spans="1:61" x14ac:dyDescent="0.2">
      <c r="A2069">
        <v>2068</v>
      </c>
      <c r="B2069">
        <v>40138167001</v>
      </c>
      <c r="C2069">
        <v>4581500002</v>
      </c>
      <c r="D2069" t="s">
        <v>401</v>
      </c>
      <c r="E2069">
        <v>85142</v>
      </c>
      <c r="F2069">
        <v>1246.1263137815799</v>
      </c>
      <c r="G2069">
        <v>78.519666925699994</v>
      </c>
      <c r="H2069">
        <v>0.14566559155858699</v>
      </c>
      <c r="I2069">
        <v>5</v>
      </c>
      <c r="J2069">
        <v>0.174674044</v>
      </c>
      <c r="K2069">
        <v>750.59320070000001</v>
      </c>
      <c r="L2069">
        <v>2.3600000000000001E-3</v>
      </c>
      <c r="M2069">
        <v>1</v>
      </c>
      <c r="N2069">
        <v>145</v>
      </c>
      <c r="O2069">
        <v>67343.013882255997</v>
      </c>
      <c r="P2069">
        <v>464.43457849831719</v>
      </c>
      <c r="Q2069">
        <v>35671.004367426001</v>
      </c>
      <c r="R2069">
        <f>Q2069/AJ2069</f>
        <v>16.40800568878841</v>
      </c>
      <c r="S2069">
        <v>0</v>
      </c>
      <c r="T2069">
        <v>0</v>
      </c>
      <c r="U2069">
        <v>3</v>
      </c>
      <c r="X2069">
        <v>0</v>
      </c>
      <c r="Y2069">
        <v>0</v>
      </c>
      <c r="Z2069">
        <v>0</v>
      </c>
      <c r="AA2069">
        <v>1</v>
      </c>
      <c r="AB2069">
        <v>1246.1263137815799</v>
      </c>
      <c r="AC2069">
        <v>0</v>
      </c>
      <c r="AD2069">
        <v>35671.004367426001</v>
      </c>
      <c r="AE2069">
        <v>16.4080056887884</v>
      </c>
      <c r="AF2069">
        <v>0</v>
      </c>
      <c r="AG2069">
        <v>0</v>
      </c>
      <c r="AH2069">
        <v>35671.004367426001</v>
      </c>
      <c r="AI2069">
        <v>0</v>
      </c>
      <c r="AJ2069">
        <v>2174</v>
      </c>
      <c r="AK2069">
        <v>1982.7349999999999</v>
      </c>
      <c r="AL2069">
        <v>0.923643054277828</v>
      </c>
      <c r="AM2069">
        <v>7.6356945722171096E-2</v>
      </c>
      <c r="AN2069">
        <v>1.28794848206071E-2</v>
      </c>
      <c r="AO2069">
        <v>1.79392824287028E-2</v>
      </c>
      <c r="AP2069">
        <v>1.6559337626494901E-2</v>
      </c>
      <c r="AQ2069">
        <v>0.201471941122355</v>
      </c>
      <c r="AR2069">
        <v>2.07956600361663E-2</v>
      </c>
      <c r="AS2069">
        <v>0.44122965641952899</v>
      </c>
      <c r="AT2069">
        <v>39827</v>
      </c>
      <c r="AU2069">
        <v>128106</v>
      </c>
      <c r="AV2069">
        <v>143530.63973063999</v>
      </c>
      <c r="AW2069">
        <v>5.5736182071528001E-2</v>
      </c>
      <c r="AX2069">
        <v>0.86032689450222799</v>
      </c>
      <c r="AY2069">
        <v>27.6</v>
      </c>
      <c r="AZ2069">
        <v>0.44894204231830698</v>
      </c>
      <c r="BA2069">
        <v>7.9576816927322894E-2</v>
      </c>
      <c r="BB2069">
        <v>0.54545454545454497</v>
      </c>
      <c r="BC2069">
        <v>0.98148148148148096</v>
      </c>
      <c r="BD2069">
        <v>1.85185185185185E-2</v>
      </c>
      <c r="BE2069">
        <v>2005</v>
      </c>
      <c r="BF2069">
        <v>14</v>
      </c>
      <c r="BG2069">
        <v>0.26595117299999999</v>
      </c>
      <c r="BH2069">
        <v>0</v>
      </c>
      <c r="BI2069">
        <v>0</v>
      </c>
    </row>
    <row r="2070" spans="1:61" x14ac:dyDescent="0.2">
      <c r="A2070">
        <v>2069</v>
      </c>
      <c r="B2070">
        <v>40138170001</v>
      </c>
      <c r="C2070">
        <v>4581500005</v>
      </c>
      <c r="D2070" t="s">
        <v>403</v>
      </c>
      <c r="E2070">
        <v>85142</v>
      </c>
      <c r="F2070">
        <v>1713.73691296275</v>
      </c>
      <c r="G2070">
        <v>35.792043738099999</v>
      </c>
      <c r="H2070">
        <v>0.108265564904632</v>
      </c>
      <c r="I2070">
        <v>4.5999999999999996</v>
      </c>
      <c r="J2070">
        <v>0.29808333100000001</v>
      </c>
      <c r="K2070">
        <v>0</v>
      </c>
      <c r="L2070">
        <v>0</v>
      </c>
      <c r="M2070">
        <v>0</v>
      </c>
      <c r="N2070">
        <v>90</v>
      </c>
      <c r="O2070">
        <v>64945.332519000898</v>
      </c>
      <c r="P2070">
        <v>721.61480576667668</v>
      </c>
      <c r="Q2070">
        <v>33674.100506629002</v>
      </c>
      <c r="R2070">
        <f>Q2070/AJ2070</f>
        <v>16.786690182766201</v>
      </c>
      <c r="S2070">
        <v>1</v>
      </c>
      <c r="T2070">
        <v>0</v>
      </c>
      <c r="U2070">
        <v>2</v>
      </c>
      <c r="V2070">
        <v>0</v>
      </c>
      <c r="W2070">
        <v>1</v>
      </c>
      <c r="X2070">
        <v>1</v>
      </c>
      <c r="Y2070">
        <v>0</v>
      </c>
      <c r="Z2070">
        <v>0</v>
      </c>
      <c r="AA2070">
        <v>0</v>
      </c>
      <c r="AB2070">
        <v>423.57172231283698</v>
      </c>
      <c r="AC2070">
        <v>31.953390531710099</v>
      </c>
      <c r="AD2070">
        <v>33674.100506629002</v>
      </c>
      <c r="AE2070">
        <v>16.786690182766201</v>
      </c>
      <c r="AF2070">
        <v>1516.96377519475</v>
      </c>
      <c r="AG2070">
        <v>0.75621324785381805</v>
      </c>
      <c r="AH2070">
        <v>32157.136731434199</v>
      </c>
      <c r="AI2070">
        <v>4.5048382952237502E-2</v>
      </c>
      <c r="AJ2070">
        <v>2006</v>
      </c>
      <c r="AK2070">
        <v>1004.433</v>
      </c>
      <c r="AL2070">
        <v>0.935692921236291</v>
      </c>
      <c r="AM2070">
        <v>6.4307078763708794E-2</v>
      </c>
      <c r="AN2070">
        <v>7.47756729810568E-3</v>
      </c>
      <c r="AO2070">
        <v>0</v>
      </c>
      <c r="AP2070">
        <v>2.0438683948155501E-2</v>
      </c>
      <c r="AQ2070">
        <v>0.35443668993020899</v>
      </c>
      <c r="AR2070">
        <v>0.12471655328798099</v>
      </c>
      <c r="AS2070">
        <v>0.34467120181405803</v>
      </c>
      <c r="AT2070">
        <v>50790</v>
      </c>
      <c r="AU2070">
        <v>121346</v>
      </c>
      <c r="AV2070">
        <v>156417.084639498</v>
      </c>
      <c r="AW2070">
        <v>8.7736789631106593E-2</v>
      </c>
      <c r="AX2070">
        <v>0.93573667711598696</v>
      </c>
      <c r="AY2070">
        <v>45.3</v>
      </c>
      <c r="AZ2070">
        <v>0.21934197407776601</v>
      </c>
      <c r="BA2070">
        <v>0.18793619142572199</v>
      </c>
      <c r="BB2070">
        <v>0.34796238244514099</v>
      </c>
      <c r="BC2070">
        <v>1</v>
      </c>
      <c r="BD2070">
        <v>0</v>
      </c>
      <c r="BE2070">
        <v>1996</v>
      </c>
      <c r="BF2070">
        <v>23</v>
      </c>
      <c r="BG2070">
        <v>0.29910555599999999</v>
      </c>
      <c r="BH2070">
        <v>0</v>
      </c>
      <c r="BI2070">
        <v>0</v>
      </c>
    </row>
    <row r="2071" spans="1:61" x14ac:dyDescent="0.2">
      <c r="A2071">
        <v>2070</v>
      </c>
      <c r="B2071">
        <v>40138170002</v>
      </c>
      <c r="C2071">
        <v>4581500005</v>
      </c>
      <c r="D2071" t="s">
        <v>403</v>
      </c>
      <c r="E2071">
        <v>85142</v>
      </c>
      <c r="F2071">
        <v>403.777472543172</v>
      </c>
      <c r="G2071">
        <v>35.792043738099999</v>
      </c>
      <c r="H2071">
        <v>0.179729398903099</v>
      </c>
      <c r="I2071">
        <v>4.5999999999999996</v>
      </c>
      <c r="J2071">
        <v>0.29808333100000001</v>
      </c>
      <c r="K2071">
        <v>0</v>
      </c>
      <c r="L2071">
        <v>0</v>
      </c>
      <c r="M2071">
        <v>0</v>
      </c>
      <c r="N2071">
        <v>135</v>
      </c>
      <c r="O2071">
        <v>69166.095028928903</v>
      </c>
      <c r="P2071">
        <v>512.3414446587326</v>
      </c>
      <c r="Q2071">
        <v>36494.409941088801</v>
      </c>
      <c r="R2071">
        <f>Q2071/AJ2071</f>
        <v>23.620977308148092</v>
      </c>
      <c r="S2071">
        <v>1</v>
      </c>
      <c r="T2071">
        <v>1</v>
      </c>
      <c r="U2071">
        <v>1</v>
      </c>
      <c r="V2071">
        <v>1</v>
      </c>
      <c r="W2071">
        <v>0</v>
      </c>
      <c r="X2071">
        <v>3</v>
      </c>
      <c r="Y2071">
        <v>0</v>
      </c>
      <c r="Z2071">
        <v>0</v>
      </c>
      <c r="AA2071">
        <v>0</v>
      </c>
      <c r="AB2071">
        <v>403.777472543172</v>
      </c>
      <c r="AC2071">
        <v>48.980153559079497</v>
      </c>
      <c r="AD2071">
        <v>36494.409941088801</v>
      </c>
      <c r="AE2071">
        <v>23.620977308148099</v>
      </c>
      <c r="AF2071">
        <v>10273.041104301699</v>
      </c>
      <c r="AG2071">
        <v>6.6492175432373903</v>
      </c>
      <c r="AH2071">
        <v>26221.368836787002</v>
      </c>
      <c r="AI2071">
        <v>0.28149629274415</v>
      </c>
      <c r="AJ2071">
        <v>1545</v>
      </c>
      <c r="AK2071">
        <v>1539.22</v>
      </c>
      <c r="AL2071">
        <v>0.86213592233009695</v>
      </c>
      <c r="AM2071">
        <v>0.137864077669902</v>
      </c>
      <c r="AN2071">
        <v>2.2006472491909301E-2</v>
      </c>
      <c r="AO2071">
        <v>6.4724919093851101E-3</v>
      </c>
      <c r="AP2071">
        <v>6.8608414239482204E-2</v>
      </c>
      <c r="AQ2071">
        <v>4.3365695792880202E-2</v>
      </c>
      <c r="AR2071">
        <v>6.21865596790371E-2</v>
      </c>
      <c r="AS2071">
        <v>0.472417251755265</v>
      </c>
      <c r="AT2071">
        <v>42753</v>
      </c>
      <c r="AU2071">
        <v>96324</v>
      </c>
      <c r="AV2071">
        <v>131882.86290322599</v>
      </c>
      <c r="AW2071">
        <v>0.12621359223300899</v>
      </c>
      <c r="AX2071">
        <v>0.85945945945945901</v>
      </c>
      <c r="AY2071">
        <v>34.799999999999997</v>
      </c>
      <c r="AZ2071">
        <v>0.32233009708737798</v>
      </c>
      <c r="BA2071">
        <v>9.44983818770226E-2</v>
      </c>
      <c r="BB2071">
        <v>0.45564516129032201</v>
      </c>
      <c r="BC2071">
        <v>1</v>
      </c>
      <c r="BD2071">
        <v>0</v>
      </c>
      <c r="BE2071">
        <v>2004</v>
      </c>
      <c r="BF2071">
        <v>15</v>
      </c>
      <c r="BG2071">
        <v>0.168372986</v>
      </c>
      <c r="BH2071">
        <v>0</v>
      </c>
      <c r="BI2071">
        <v>0</v>
      </c>
    </row>
    <row r="2072" spans="1:61" x14ac:dyDescent="0.2">
      <c r="A2072">
        <v>2071</v>
      </c>
      <c r="B2072">
        <v>40138171002</v>
      </c>
      <c r="C2072">
        <v>4581500001</v>
      </c>
      <c r="D2072" t="s">
        <v>404</v>
      </c>
      <c r="E2072">
        <v>85142</v>
      </c>
      <c r="F2072">
        <v>1388.14060827465</v>
      </c>
      <c r="G2072">
        <v>12.2071986194</v>
      </c>
      <c r="H2072">
        <v>0.127620802222633</v>
      </c>
      <c r="I2072">
        <v>4.5</v>
      </c>
      <c r="J2072">
        <v>0.293986786</v>
      </c>
      <c r="K2072">
        <v>0</v>
      </c>
      <c r="L2072">
        <v>0</v>
      </c>
      <c r="M2072">
        <v>0</v>
      </c>
      <c r="N2072">
        <v>124</v>
      </c>
      <c r="O2072">
        <v>45085.326672175899</v>
      </c>
      <c r="P2072">
        <v>363.59134413045081</v>
      </c>
      <c r="Q2072">
        <v>29661.830802130102</v>
      </c>
      <c r="R2072">
        <f>Q2072/AJ2072</f>
        <v>12.54730575386214</v>
      </c>
      <c r="S2072">
        <v>0</v>
      </c>
      <c r="T2072">
        <v>0</v>
      </c>
      <c r="U2072">
        <v>3</v>
      </c>
      <c r="X2072">
        <v>0</v>
      </c>
      <c r="Y2072">
        <v>0</v>
      </c>
      <c r="Z2072">
        <v>0</v>
      </c>
      <c r="AA2072">
        <v>1</v>
      </c>
      <c r="AB2072">
        <v>1388.14060827465</v>
      </c>
      <c r="AC2072">
        <v>0</v>
      </c>
      <c r="AD2072">
        <v>29661.830802130102</v>
      </c>
      <c r="AE2072">
        <v>12.5473057538621</v>
      </c>
      <c r="AF2072">
        <v>0</v>
      </c>
      <c r="AG2072">
        <v>0</v>
      </c>
      <c r="AH2072">
        <v>29661.830802130102</v>
      </c>
      <c r="AI2072">
        <v>0</v>
      </c>
      <c r="AJ2072">
        <v>2364</v>
      </c>
      <c r="AK2072">
        <v>3622.393</v>
      </c>
      <c r="AL2072">
        <v>0.90270727580372201</v>
      </c>
      <c r="AM2072">
        <v>9.7292724196277505E-2</v>
      </c>
      <c r="AN2072">
        <v>7.61421319796954E-3</v>
      </c>
      <c r="AO2072">
        <v>0</v>
      </c>
      <c r="AP2072">
        <v>3.5956006768189497E-2</v>
      </c>
      <c r="AQ2072">
        <v>8.0372250423011798E-2</v>
      </c>
      <c r="AR2072">
        <v>2.43101182654402E-2</v>
      </c>
      <c r="AS2072">
        <v>0.42838370565045902</v>
      </c>
      <c r="AT2072">
        <v>30658</v>
      </c>
      <c r="AU2072">
        <v>73903</v>
      </c>
      <c r="AV2072">
        <v>78677.104377104406</v>
      </c>
      <c r="AW2072">
        <v>0.15693739424703801</v>
      </c>
      <c r="AX2072">
        <v>0.57593360995850595</v>
      </c>
      <c r="AY2072">
        <v>38.9</v>
      </c>
      <c r="AZ2072">
        <v>0.30583756345177598</v>
      </c>
      <c r="BA2072">
        <v>0.13959390862944099</v>
      </c>
      <c r="BB2072">
        <v>0.37485970819304099</v>
      </c>
      <c r="BC2072">
        <v>1</v>
      </c>
      <c r="BD2072">
        <v>0</v>
      </c>
      <c r="BE2072">
        <v>2005</v>
      </c>
      <c r="BF2072">
        <v>14</v>
      </c>
      <c r="BG2072">
        <v>0.247393057</v>
      </c>
      <c r="BH2072">
        <v>0</v>
      </c>
      <c r="BI2072">
        <v>0</v>
      </c>
    </row>
    <row r="2073" spans="1:61" x14ac:dyDescent="0.2">
      <c r="A2073">
        <v>2072</v>
      </c>
      <c r="B2073">
        <v>40138171003</v>
      </c>
      <c r="C2073">
        <v>4581500001</v>
      </c>
      <c r="D2073" t="s">
        <v>404</v>
      </c>
      <c r="E2073">
        <v>85142</v>
      </c>
      <c r="F2073">
        <v>387.36965242285601</v>
      </c>
      <c r="G2073">
        <v>12.2071986194</v>
      </c>
      <c r="H2073">
        <v>0.11342809091516499</v>
      </c>
      <c r="I2073">
        <v>4.5</v>
      </c>
      <c r="J2073">
        <v>0.293986786</v>
      </c>
      <c r="K2073">
        <v>0</v>
      </c>
      <c r="L2073">
        <v>0</v>
      </c>
      <c r="M2073">
        <v>0</v>
      </c>
      <c r="N2073">
        <v>142</v>
      </c>
      <c r="O2073">
        <v>45349.568460058603</v>
      </c>
      <c r="P2073">
        <v>319.36315816942675</v>
      </c>
      <c r="Q2073">
        <v>40082.956597507698</v>
      </c>
      <c r="R2073">
        <f>Q2073/AJ2073</f>
        <v>10.809858845066801</v>
      </c>
      <c r="S2073">
        <v>1</v>
      </c>
      <c r="T2073">
        <v>1</v>
      </c>
      <c r="U2073">
        <v>1</v>
      </c>
      <c r="V2073">
        <v>1</v>
      </c>
      <c r="W2073">
        <v>0</v>
      </c>
      <c r="X2073">
        <v>2</v>
      </c>
      <c r="Y2073">
        <v>0</v>
      </c>
      <c r="Z2073">
        <v>0</v>
      </c>
      <c r="AA2073">
        <v>0</v>
      </c>
      <c r="AB2073">
        <v>387.36965242285601</v>
      </c>
      <c r="AC2073">
        <v>13.172312652451</v>
      </c>
      <c r="AD2073">
        <v>40082.956597507698</v>
      </c>
      <c r="AE2073">
        <v>10.809858845066801</v>
      </c>
      <c r="AF2073">
        <v>6431.7043725171197</v>
      </c>
      <c r="AG2073">
        <v>1.73454810477808</v>
      </c>
      <c r="AH2073">
        <v>33651.252224990603</v>
      </c>
      <c r="AI2073">
        <v>0.16045982927609201</v>
      </c>
      <c r="AJ2073">
        <v>3708</v>
      </c>
      <c r="AK2073">
        <v>6945.6459999999997</v>
      </c>
      <c r="AL2073">
        <v>0.80070118662351597</v>
      </c>
      <c r="AM2073">
        <v>0.199298813376483</v>
      </c>
      <c r="AN2073">
        <v>7.1197411003236205E-2</v>
      </c>
      <c r="AO2073">
        <v>2.1844660194174699E-2</v>
      </c>
      <c r="AP2073">
        <v>0</v>
      </c>
      <c r="AQ2073">
        <v>0.216019417475728</v>
      </c>
      <c r="AR2073">
        <v>5.4618117229129598E-2</v>
      </c>
      <c r="AS2073">
        <v>0.24023090586145601</v>
      </c>
      <c r="AT2073">
        <v>28804</v>
      </c>
      <c r="AU2073">
        <v>76351</v>
      </c>
      <c r="AV2073">
        <v>82522.6978998384</v>
      </c>
      <c r="AW2073">
        <v>0.15313852813852799</v>
      </c>
      <c r="AX2073">
        <v>0.52140350877192898</v>
      </c>
      <c r="AY2073">
        <v>32.700000000000003</v>
      </c>
      <c r="AZ2073">
        <v>0.24676375404530701</v>
      </c>
      <c r="BA2073">
        <v>5.7713052858683903E-2</v>
      </c>
      <c r="BB2073">
        <v>0.35702746365104998</v>
      </c>
      <c r="BC2073">
        <v>1</v>
      </c>
      <c r="BD2073">
        <v>0</v>
      </c>
      <c r="BE2073">
        <v>2006</v>
      </c>
      <c r="BF2073">
        <v>13</v>
      </c>
      <c r="BG2073">
        <v>0.128476853</v>
      </c>
      <c r="BH2073">
        <v>0</v>
      </c>
      <c r="BI2073">
        <v>0</v>
      </c>
    </row>
    <row r="2074" spans="1:61" x14ac:dyDescent="0.2">
      <c r="A2074">
        <v>2073</v>
      </c>
      <c r="B2074">
        <v>40138171004</v>
      </c>
      <c r="C2074">
        <v>4581500002</v>
      </c>
      <c r="D2074" t="s">
        <v>401</v>
      </c>
      <c r="E2074">
        <v>85142</v>
      </c>
      <c r="F2074">
        <v>3476.7266025413101</v>
      </c>
      <c r="G2074">
        <v>78.519666925699994</v>
      </c>
      <c r="H2074">
        <v>0.123836142171907</v>
      </c>
      <c r="I2074">
        <v>5</v>
      </c>
      <c r="J2074">
        <v>0.174674044</v>
      </c>
      <c r="K2074">
        <v>750.59320070000001</v>
      </c>
      <c r="L2074">
        <v>2.3600000000000001E-3</v>
      </c>
      <c r="M2074">
        <v>1</v>
      </c>
      <c r="N2074">
        <v>131</v>
      </c>
      <c r="O2074">
        <v>65179.617762657799</v>
      </c>
      <c r="P2074">
        <v>497.55433406609006</v>
      </c>
      <c r="Q2074">
        <v>38871.656858902097</v>
      </c>
      <c r="R2074">
        <f>Q2074/AJ2074</f>
        <v>13.163446277989197</v>
      </c>
      <c r="S2074">
        <v>0</v>
      </c>
      <c r="T2074">
        <v>0</v>
      </c>
      <c r="U2074">
        <v>3</v>
      </c>
      <c r="X2074">
        <v>0</v>
      </c>
      <c r="Y2074">
        <v>0</v>
      </c>
      <c r="Z2074">
        <v>0</v>
      </c>
      <c r="AA2074">
        <v>1</v>
      </c>
      <c r="AB2074">
        <v>1241.1775074362299</v>
      </c>
      <c r="AC2074">
        <v>0</v>
      </c>
      <c r="AD2074">
        <v>38871.656858902097</v>
      </c>
      <c r="AE2074">
        <v>13.1634462779892</v>
      </c>
      <c r="AF2074">
        <v>0</v>
      </c>
      <c r="AG2074">
        <v>0</v>
      </c>
      <c r="AH2074">
        <v>38871.656858902097</v>
      </c>
      <c r="AI2074">
        <v>0</v>
      </c>
      <c r="AJ2074">
        <v>2953</v>
      </c>
      <c r="AK2074">
        <v>3916.5160000000001</v>
      </c>
      <c r="AL2074">
        <v>0.81341009143244103</v>
      </c>
      <c r="AM2074">
        <v>0.186589908567558</v>
      </c>
      <c r="AN2074">
        <v>2.2688791059939001E-2</v>
      </c>
      <c r="AO2074">
        <v>0</v>
      </c>
      <c r="AP2074">
        <v>4.4700304774805202E-2</v>
      </c>
      <c r="AQ2074">
        <v>0.20758550626481501</v>
      </c>
      <c r="AR2074">
        <v>1.2895662368112499E-2</v>
      </c>
      <c r="AS2074">
        <v>0.33997655334114801</v>
      </c>
      <c r="AT2074">
        <v>33862</v>
      </c>
      <c r="AU2074">
        <v>112353</v>
      </c>
      <c r="AV2074">
        <v>117061.829268293</v>
      </c>
      <c r="AW2074">
        <v>4.8763968845242103E-2</v>
      </c>
      <c r="AX2074">
        <v>0.85682574916759102</v>
      </c>
      <c r="AY2074">
        <v>32.4</v>
      </c>
      <c r="AZ2074">
        <v>0.375211649170335</v>
      </c>
      <c r="BA2074">
        <v>6.0277683711479797E-2</v>
      </c>
      <c r="BB2074">
        <v>0.64390243902439004</v>
      </c>
      <c r="BC2074">
        <v>1</v>
      </c>
      <c r="BD2074">
        <v>0</v>
      </c>
      <c r="BE2074">
        <v>2013</v>
      </c>
      <c r="BF2074">
        <v>6</v>
      </c>
      <c r="BG2074">
        <v>0.1372372</v>
      </c>
      <c r="BH2074">
        <v>0</v>
      </c>
      <c r="BI2074">
        <v>0</v>
      </c>
    </row>
    <row r="2075" spans="1:61" x14ac:dyDescent="0.2">
      <c r="A2075">
        <v>2074</v>
      </c>
      <c r="B2075">
        <v>40138172002</v>
      </c>
      <c r="C2075">
        <v>4581500008</v>
      </c>
      <c r="D2075" t="s">
        <v>402</v>
      </c>
      <c r="E2075">
        <v>85142</v>
      </c>
      <c r="F2075">
        <v>188.82327502659899</v>
      </c>
      <c r="G2075">
        <v>22.837084688299999</v>
      </c>
      <c r="H2075">
        <v>0.10228151929543999</v>
      </c>
      <c r="J2075">
        <v>9.1087178000000005E-2</v>
      </c>
      <c r="K2075">
        <v>0</v>
      </c>
      <c r="L2075">
        <v>0</v>
      </c>
      <c r="M2075">
        <v>0</v>
      </c>
      <c r="N2075">
        <v>88</v>
      </c>
      <c r="O2075">
        <v>53547.937876183103</v>
      </c>
      <c r="P2075">
        <v>608.49929404753527</v>
      </c>
      <c r="Q2075">
        <v>15213.5001789779</v>
      </c>
      <c r="R2075">
        <f>Q2075/AJ2075</f>
        <v>17.772780582918106</v>
      </c>
      <c r="S2075">
        <v>1</v>
      </c>
      <c r="T2075">
        <v>1</v>
      </c>
      <c r="U2075">
        <v>1</v>
      </c>
      <c r="V2075">
        <v>1</v>
      </c>
      <c r="W2075">
        <v>0</v>
      </c>
      <c r="X2075">
        <v>2</v>
      </c>
      <c r="Y2075">
        <v>0</v>
      </c>
      <c r="Z2075">
        <v>0</v>
      </c>
      <c r="AA2075">
        <v>0</v>
      </c>
      <c r="AB2075">
        <v>188.82327502659899</v>
      </c>
      <c r="AC2075">
        <v>54.800980889971498</v>
      </c>
      <c r="AD2075">
        <v>15213.5001789779</v>
      </c>
      <c r="AE2075">
        <v>17.772780582918202</v>
      </c>
      <c r="AF2075">
        <v>2014.60906383616</v>
      </c>
      <c r="AG2075">
        <v>2.3535152614908399</v>
      </c>
      <c r="AH2075">
        <v>13198.8911151418</v>
      </c>
      <c r="AI2075">
        <v>0.13242245637989</v>
      </c>
      <c r="AJ2075">
        <v>856</v>
      </c>
      <c r="AK2075">
        <v>500.09480000000002</v>
      </c>
      <c r="AL2075">
        <v>0.90303738317756999</v>
      </c>
      <c r="AM2075">
        <v>9.6962616822429903E-2</v>
      </c>
      <c r="AN2075">
        <v>2.2196261682242899E-2</v>
      </c>
      <c r="AO2075">
        <v>1.0514018691588699E-2</v>
      </c>
      <c r="AP2075">
        <v>0</v>
      </c>
      <c r="AQ2075">
        <v>0.23247663551401801</v>
      </c>
      <c r="AR2075">
        <v>1.7699115044247701E-2</v>
      </c>
      <c r="AS2075">
        <v>0.37345132743362802</v>
      </c>
      <c r="AT2075">
        <v>52665</v>
      </c>
      <c r="AU2075">
        <v>126000</v>
      </c>
      <c r="AV2075">
        <v>148469</v>
      </c>
      <c r="AW2075">
        <v>0</v>
      </c>
      <c r="AX2075">
        <v>0.75</v>
      </c>
      <c r="AY2075">
        <v>45.1</v>
      </c>
      <c r="AZ2075">
        <v>0.24883177570093401</v>
      </c>
      <c r="BA2075">
        <v>0.121495327102803</v>
      </c>
      <c r="BB2075">
        <v>0.39</v>
      </c>
      <c r="BC2075">
        <v>0.96333333333333304</v>
      </c>
      <c r="BD2075">
        <v>3.6666666666666597E-2</v>
      </c>
      <c r="BE2075">
        <v>1989</v>
      </c>
      <c r="BF2075">
        <v>30</v>
      </c>
      <c r="BG2075">
        <v>0.18589776499999999</v>
      </c>
      <c r="BH2075">
        <v>0</v>
      </c>
      <c r="BI2075">
        <v>0</v>
      </c>
    </row>
    <row r="2076" spans="1:61" x14ac:dyDescent="0.2">
      <c r="A2076">
        <v>2075</v>
      </c>
      <c r="B2076">
        <v>40138172004</v>
      </c>
      <c r="C2076">
        <v>4581500002</v>
      </c>
      <c r="D2076" t="s">
        <v>401</v>
      </c>
      <c r="E2076">
        <v>85142</v>
      </c>
      <c r="F2076">
        <v>2881.9573965473601</v>
      </c>
      <c r="G2076">
        <v>78.519666925699994</v>
      </c>
      <c r="H2076">
        <v>0.106784935450516</v>
      </c>
      <c r="I2076">
        <v>5</v>
      </c>
      <c r="J2076">
        <v>0.174674044</v>
      </c>
      <c r="K2076">
        <v>750.59320070000001</v>
      </c>
      <c r="L2076">
        <v>2.3600000000000001E-3</v>
      </c>
      <c r="M2076">
        <v>1</v>
      </c>
      <c r="N2076">
        <v>52</v>
      </c>
      <c r="O2076">
        <v>18504.108410568198</v>
      </c>
      <c r="P2076">
        <v>355.84823866477302</v>
      </c>
      <c r="Q2076">
        <v>12068.868818295899</v>
      </c>
      <c r="R2076">
        <f>Q2076/AJ2076</f>
        <v>14.754118359774939</v>
      </c>
      <c r="S2076">
        <v>1</v>
      </c>
      <c r="T2076">
        <v>0</v>
      </c>
      <c r="U2076">
        <v>2</v>
      </c>
      <c r="V2076">
        <v>0</v>
      </c>
      <c r="W2076">
        <v>1</v>
      </c>
      <c r="X2076">
        <v>3</v>
      </c>
      <c r="Y2076">
        <v>0</v>
      </c>
      <c r="Z2076">
        <v>0</v>
      </c>
      <c r="AA2076">
        <v>0</v>
      </c>
      <c r="AB2076">
        <v>239.536920474536</v>
      </c>
      <c r="AC2076">
        <v>148.53258662831999</v>
      </c>
      <c r="AD2076">
        <v>12068.868818295899</v>
      </c>
      <c r="AE2076">
        <v>14.754118359774999</v>
      </c>
      <c r="AF2076">
        <v>1779.8051282003501</v>
      </c>
      <c r="AG2076">
        <v>2.1758008902204802</v>
      </c>
      <c r="AH2076">
        <v>10289.0636900956</v>
      </c>
      <c r="AI2076">
        <v>0.14747074933006399</v>
      </c>
      <c r="AJ2076">
        <v>818</v>
      </c>
      <c r="AK2076">
        <v>640.89009999999996</v>
      </c>
      <c r="AL2076">
        <v>0.97188264058679696</v>
      </c>
      <c r="AM2076">
        <v>2.81173594132029E-2</v>
      </c>
      <c r="AN2076">
        <v>0</v>
      </c>
      <c r="AO2076">
        <v>0</v>
      </c>
      <c r="AP2076">
        <v>2.5672371638141799E-2</v>
      </c>
      <c r="AQ2076">
        <v>6.9682151589242E-2</v>
      </c>
      <c r="AR2076">
        <v>7.1570576540755396E-2</v>
      </c>
      <c r="AS2076">
        <v>0.55864811133200798</v>
      </c>
      <c r="AT2076">
        <v>41406</v>
      </c>
      <c r="AU2076">
        <v>100625</v>
      </c>
      <c r="AV2076">
        <v>126818.939393939</v>
      </c>
      <c r="AW2076">
        <v>1.3447432762836199E-2</v>
      </c>
      <c r="AX2076">
        <v>1</v>
      </c>
      <c r="AY2076">
        <v>37.9</v>
      </c>
      <c r="AZ2076">
        <v>0.32029339853300698</v>
      </c>
      <c r="BA2076">
        <v>9.4132029339853304E-2</v>
      </c>
      <c r="BB2076">
        <v>0.45075757575757502</v>
      </c>
      <c r="BC2076">
        <v>1</v>
      </c>
      <c r="BD2076">
        <v>0</v>
      </c>
      <c r="BE2076">
        <v>2012</v>
      </c>
      <c r="BF2076">
        <v>7</v>
      </c>
      <c r="BG2076">
        <v>0.21967194000000001</v>
      </c>
      <c r="BH2076">
        <v>0</v>
      </c>
      <c r="BI2076">
        <v>0</v>
      </c>
    </row>
    <row r="2077" spans="1:61" x14ac:dyDescent="0.2">
      <c r="A2077">
        <v>2076</v>
      </c>
      <c r="B2077">
        <v>40138173001</v>
      </c>
      <c r="C2077">
        <v>4550000133</v>
      </c>
      <c r="D2077" t="s">
        <v>28</v>
      </c>
      <c r="E2077">
        <v>85008</v>
      </c>
      <c r="F2077">
        <v>24191.114250346302</v>
      </c>
      <c r="G2077">
        <v>1608.8120856</v>
      </c>
      <c r="H2077">
        <v>0.10909807544274901</v>
      </c>
      <c r="I2077">
        <v>4.7</v>
      </c>
      <c r="J2077">
        <v>0.17917040100000001</v>
      </c>
      <c r="K2077">
        <v>30705.769230000002</v>
      </c>
      <c r="L2077">
        <v>4.6699999999999997E-3</v>
      </c>
      <c r="M2077">
        <v>1</v>
      </c>
      <c r="N2077">
        <v>29</v>
      </c>
      <c r="O2077">
        <v>2726.8687089309301</v>
      </c>
      <c r="P2077">
        <v>94.029955480376898</v>
      </c>
      <c r="Q2077">
        <v>7598.2170154287696</v>
      </c>
      <c r="R2077">
        <f>Q2077/AJ2077</f>
        <v>3.7820891067340816</v>
      </c>
      <c r="S2077">
        <v>0</v>
      </c>
      <c r="T2077">
        <v>0</v>
      </c>
      <c r="U2077">
        <v>3</v>
      </c>
      <c r="X2077">
        <v>0</v>
      </c>
      <c r="Y2077">
        <v>0</v>
      </c>
      <c r="Z2077">
        <v>0</v>
      </c>
      <c r="AA2077">
        <v>1</v>
      </c>
      <c r="AB2077">
        <v>1420.51186870314</v>
      </c>
      <c r="AC2077">
        <v>0</v>
      </c>
      <c r="AD2077">
        <v>7598.2170154287696</v>
      </c>
      <c r="AE2077">
        <v>3.7820891067340798</v>
      </c>
      <c r="AF2077">
        <v>0</v>
      </c>
      <c r="AG2077">
        <v>0</v>
      </c>
      <c r="AH2077">
        <v>7598.2170154287696</v>
      </c>
      <c r="AI2077">
        <v>0</v>
      </c>
      <c r="AJ2077">
        <v>2009</v>
      </c>
      <c r="AK2077">
        <v>2704.3069999999998</v>
      </c>
      <c r="AL2077">
        <v>0.98407167745146795</v>
      </c>
      <c r="AM2077">
        <v>1.59283225485316E-2</v>
      </c>
      <c r="AN2077">
        <v>0</v>
      </c>
      <c r="AO2077">
        <v>0</v>
      </c>
      <c r="AP2077">
        <v>1.59283225485316E-2</v>
      </c>
      <c r="AQ2077">
        <v>3.8825286212045701E-2</v>
      </c>
      <c r="AR2077">
        <v>0</v>
      </c>
      <c r="AS2077">
        <v>0.42807366849178602</v>
      </c>
      <c r="AT2077">
        <v>44929</v>
      </c>
      <c r="AU2077">
        <v>61377</v>
      </c>
      <c r="AV2077">
        <v>76567.692307692298</v>
      </c>
      <c r="AW2077">
        <v>7.6157292185166703E-2</v>
      </c>
      <c r="AX2077">
        <v>0.61784741144414101</v>
      </c>
      <c r="AY2077">
        <v>75</v>
      </c>
      <c r="AZ2077">
        <v>0</v>
      </c>
      <c r="BA2077">
        <v>0.89596814335490205</v>
      </c>
      <c r="BB2077">
        <v>0</v>
      </c>
      <c r="BC2077">
        <v>0.90341880341880298</v>
      </c>
      <c r="BD2077">
        <v>9.6581196581196502E-2</v>
      </c>
      <c r="BE2077">
        <v>2002</v>
      </c>
      <c r="BF2077">
        <v>17</v>
      </c>
      <c r="BG2077">
        <v>0.19885740299999999</v>
      </c>
      <c r="BH2077">
        <v>12764.56854</v>
      </c>
      <c r="BI2077">
        <v>6.6346959999999998E-3</v>
      </c>
    </row>
    <row r="2078" spans="1:61" x14ac:dyDescent="0.2">
      <c r="A2078">
        <v>2077</v>
      </c>
      <c r="B2078">
        <v>40138173003</v>
      </c>
      <c r="C2078">
        <v>4120000081</v>
      </c>
      <c r="D2078" t="s">
        <v>395</v>
      </c>
      <c r="E2078">
        <v>85249</v>
      </c>
      <c r="F2078">
        <v>2635.24316091844</v>
      </c>
      <c r="G2078">
        <v>234.39476013199999</v>
      </c>
      <c r="H2078">
        <v>0.143973013613237</v>
      </c>
      <c r="I2078">
        <v>4.0999999999999996</v>
      </c>
      <c r="J2078">
        <v>0.37855778800000001</v>
      </c>
      <c r="K2078">
        <v>0</v>
      </c>
      <c r="L2078">
        <v>0</v>
      </c>
      <c r="M2078">
        <v>0</v>
      </c>
      <c r="N2078">
        <v>33</v>
      </c>
      <c r="O2078">
        <v>24405.220872519199</v>
      </c>
      <c r="P2078">
        <v>739.55214765209701</v>
      </c>
      <c r="Q2078">
        <v>7616.9977187774703</v>
      </c>
      <c r="R2078">
        <f>Q2078/AJ2078</f>
        <v>4.3775848958491208</v>
      </c>
      <c r="S2078">
        <v>0</v>
      </c>
      <c r="T2078">
        <v>0</v>
      </c>
      <c r="U2078">
        <v>3</v>
      </c>
      <c r="X2078">
        <v>0</v>
      </c>
      <c r="Y2078">
        <v>0</v>
      </c>
      <c r="Z2078">
        <v>0</v>
      </c>
      <c r="AA2078">
        <v>1</v>
      </c>
      <c r="AB2078">
        <v>1158.4422592216299</v>
      </c>
      <c r="AC2078">
        <v>0</v>
      </c>
      <c r="AD2078">
        <v>7616.9977187774703</v>
      </c>
      <c r="AE2078">
        <v>4.3775848958491199</v>
      </c>
      <c r="AF2078">
        <v>0</v>
      </c>
      <c r="AG2078">
        <v>0</v>
      </c>
      <c r="AH2078">
        <v>7616.9977187774703</v>
      </c>
      <c r="AI2078">
        <v>0</v>
      </c>
      <c r="AJ2078">
        <v>1740</v>
      </c>
      <c r="AK2078">
        <v>2622.17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4.7701149425287297E-2</v>
      </c>
      <c r="AR2078">
        <v>2.2413793103448199E-2</v>
      </c>
      <c r="AS2078">
        <v>0.45804597701149402</v>
      </c>
      <c r="AT2078">
        <v>51307</v>
      </c>
      <c r="AU2078">
        <v>70495</v>
      </c>
      <c r="AV2078">
        <v>85429.703915950304</v>
      </c>
      <c r="AW2078">
        <v>3.5632183908045997E-2</v>
      </c>
      <c r="AX2078">
        <v>0.83451327433628297</v>
      </c>
      <c r="AY2078">
        <v>74.599999999999994</v>
      </c>
      <c r="AZ2078">
        <v>0</v>
      </c>
      <c r="BA2078">
        <v>0.88678160919540205</v>
      </c>
      <c r="BB2078">
        <v>0</v>
      </c>
      <c r="BC2078">
        <v>1</v>
      </c>
      <c r="BD2078">
        <v>0</v>
      </c>
      <c r="BE2078">
        <v>2003</v>
      </c>
      <c r="BF2078">
        <v>16</v>
      </c>
      <c r="BG2078">
        <v>0.186208232</v>
      </c>
      <c r="BH2078">
        <v>0</v>
      </c>
      <c r="BI2078">
        <v>0</v>
      </c>
    </row>
    <row r="2079" spans="1:61" x14ac:dyDescent="0.2">
      <c r="A2079">
        <v>2078</v>
      </c>
      <c r="B2079">
        <v>40138175001</v>
      </c>
      <c r="C2079">
        <v>4730000022</v>
      </c>
      <c r="D2079" t="s">
        <v>260</v>
      </c>
      <c r="E2079">
        <v>85284</v>
      </c>
      <c r="F2079">
        <v>14348.7572037187</v>
      </c>
      <c r="G2079">
        <v>8.3698214503999999</v>
      </c>
      <c r="H2079">
        <v>0.12952586040123901</v>
      </c>
      <c r="I2079">
        <v>4.5999999999999996</v>
      </c>
      <c r="J2079">
        <v>0.375765248</v>
      </c>
      <c r="K2079">
        <v>0</v>
      </c>
      <c r="L2079">
        <v>0</v>
      </c>
      <c r="M2079">
        <v>0</v>
      </c>
      <c r="N2079">
        <v>26</v>
      </c>
      <c r="O2079">
        <v>19821.891980168301</v>
      </c>
      <c r="P2079">
        <v>762.38046077570391</v>
      </c>
      <c r="Q2079">
        <v>4554.3988815033499</v>
      </c>
      <c r="R2079">
        <f>Q2079/AJ2079</f>
        <v>3.4450823611976928</v>
      </c>
      <c r="S2079">
        <v>0</v>
      </c>
      <c r="T2079">
        <v>0</v>
      </c>
      <c r="U2079">
        <v>3</v>
      </c>
      <c r="X2079">
        <v>0</v>
      </c>
      <c r="Y2079">
        <v>0</v>
      </c>
      <c r="Z2079">
        <v>0</v>
      </c>
      <c r="AA2079">
        <v>1</v>
      </c>
      <c r="AB2079">
        <v>2088.4622653368401</v>
      </c>
      <c r="AC2079">
        <v>0</v>
      </c>
      <c r="AD2079">
        <v>4554.3988815033499</v>
      </c>
      <c r="AE2079">
        <v>3.4450823611976902</v>
      </c>
      <c r="AF2079">
        <v>0</v>
      </c>
      <c r="AG2079">
        <v>0</v>
      </c>
      <c r="AH2079">
        <v>4554.3988815033499</v>
      </c>
      <c r="AI2079">
        <v>0</v>
      </c>
      <c r="AJ2079">
        <v>1322</v>
      </c>
      <c r="AK2079">
        <v>2577.1570000000002</v>
      </c>
      <c r="AL2079">
        <v>0.96747352496217798</v>
      </c>
      <c r="AM2079">
        <v>3.2526475037821398E-2</v>
      </c>
      <c r="AN2079">
        <v>2.5718608169440198E-2</v>
      </c>
      <c r="AO2079">
        <v>6.8078668683812403E-3</v>
      </c>
      <c r="AP2079">
        <v>0</v>
      </c>
      <c r="AQ2079">
        <v>4.0090771558245003E-2</v>
      </c>
      <c r="AR2079">
        <v>2.51332825590251E-2</v>
      </c>
      <c r="AS2079">
        <v>0.31835491241431801</v>
      </c>
      <c r="AT2079">
        <v>40113</v>
      </c>
      <c r="AU2079">
        <v>51528</v>
      </c>
      <c r="AV2079">
        <v>65221.473158551802</v>
      </c>
      <c r="AW2079">
        <v>0.138426626323751</v>
      </c>
      <c r="AX2079">
        <v>0.83501683501683499</v>
      </c>
      <c r="AY2079">
        <v>70.8</v>
      </c>
      <c r="AZ2079">
        <v>6.8078668683812403E-3</v>
      </c>
      <c r="BA2079">
        <v>0.72239031770045303</v>
      </c>
      <c r="BB2079">
        <v>9.9875156054931302E-3</v>
      </c>
      <c r="BC2079">
        <v>0.97752808988763995</v>
      </c>
      <c r="BD2079">
        <v>2.2471910112359501E-2</v>
      </c>
      <c r="BE2079">
        <v>1984</v>
      </c>
      <c r="BF2079">
        <v>35</v>
      </c>
      <c r="BG2079">
        <v>0.16800848900000001</v>
      </c>
      <c r="BH2079">
        <v>30115.285540000001</v>
      </c>
      <c r="BI2079">
        <v>2.2198262E-2</v>
      </c>
    </row>
    <row r="2080" spans="1:61" x14ac:dyDescent="0.2">
      <c r="A2080">
        <v>2079</v>
      </c>
      <c r="B2080">
        <v>40138175002</v>
      </c>
      <c r="C2080">
        <v>4120000008</v>
      </c>
      <c r="D2080" t="s">
        <v>389</v>
      </c>
      <c r="E2080">
        <v>85286</v>
      </c>
      <c r="F2080">
        <v>7730.4152846282304</v>
      </c>
      <c r="G2080">
        <v>10.6091912417</v>
      </c>
      <c r="H2080">
        <v>0.114507889629966</v>
      </c>
      <c r="I2080">
        <v>4.5</v>
      </c>
      <c r="J2080">
        <v>0.37927820200000001</v>
      </c>
      <c r="K2080">
        <v>0</v>
      </c>
      <c r="L2080">
        <v>0</v>
      </c>
      <c r="M2080">
        <v>0</v>
      </c>
      <c r="N2080">
        <v>24</v>
      </c>
      <c r="O2080">
        <v>43979.162043536599</v>
      </c>
      <c r="P2080">
        <v>1832.4650851473582</v>
      </c>
      <c r="Q2080">
        <v>5574.6366548107299</v>
      </c>
      <c r="R2080">
        <f>Q2080/AJ2080</f>
        <v>3.5082672465769225</v>
      </c>
      <c r="S2080">
        <v>0</v>
      </c>
      <c r="T2080">
        <v>0</v>
      </c>
      <c r="U2080">
        <v>3</v>
      </c>
      <c r="X2080">
        <v>0</v>
      </c>
      <c r="Y2080">
        <v>0</v>
      </c>
      <c r="Z2080">
        <v>0</v>
      </c>
      <c r="AA2080">
        <v>1</v>
      </c>
      <c r="AB2080">
        <v>2588.7769051156301</v>
      </c>
      <c r="AC2080">
        <v>0</v>
      </c>
      <c r="AD2080">
        <v>5574.6366548107299</v>
      </c>
      <c r="AE2080">
        <v>3.5082672465769198</v>
      </c>
      <c r="AF2080">
        <v>0</v>
      </c>
      <c r="AG2080">
        <v>0</v>
      </c>
      <c r="AH2080">
        <v>5574.6366548107299</v>
      </c>
      <c r="AI2080">
        <v>0</v>
      </c>
      <c r="AJ2080">
        <v>1589</v>
      </c>
      <c r="AK2080">
        <v>3159.931</v>
      </c>
      <c r="AL2080">
        <v>0.93895531780994301</v>
      </c>
      <c r="AM2080">
        <v>6.1044682190056598E-2</v>
      </c>
      <c r="AN2080">
        <v>8.8105726872246704E-3</v>
      </c>
      <c r="AO2080">
        <v>0</v>
      </c>
      <c r="AP2080">
        <v>1.25865324103209E-2</v>
      </c>
      <c r="AQ2080">
        <v>0</v>
      </c>
      <c r="AR2080">
        <v>4.2794210195091199E-2</v>
      </c>
      <c r="AS2080">
        <v>0.34361233480176201</v>
      </c>
      <c r="AT2080">
        <v>35961</v>
      </c>
      <c r="AU2080">
        <v>51711</v>
      </c>
      <c r="AV2080">
        <v>62502.227171492203</v>
      </c>
      <c r="AW2080">
        <v>9.2511013215859E-2</v>
      </c>
      <c r="AX2080">
        <v>0.74957555178268198</v>
      </c>
      <c r="AY2080">
        <v>73.099999999999994</v>
      </c>
      <c r="AZ2080">
        <v>0</v>
      </c>
      <c r="BA2080">
        <v>0.80176211453744495</v>
      </c>
      <c r="BB2080">
        <v>0</v>
      </c>
      <c r="BC2080">
        <v>0.99220489977728199</v>
      </c>
      <c r="BD2080">
        <v>7.79510022271714E-3</v>
      </c>
      <c r="BE2080">
        <v>1985</v>
      </c>
      <c r="BF2080">
        <v>34</v>
      </c>
      <c r="BG2080">
        <v>0.15509265999999999</v>
      </c>
      <c r="BH2080">
        <v>45712.671000000002</v>
      </c>
      <c r="BI2080">
        <v>3.5879666999999997E-2</v>
      </c>
    </row>
    <row r="2081" spans="1:61" x14ac:dyDescent="0.2">
      <c r="A2081">
        <v>2080</v>
      </c>
      <c r="B2081">
        <v>40139804001</v>
      </c>
      <c r="C2081">
        <v>4460000023</v>
      </c>
      <c r="D2081" t="s">
        <v>269</v>
      </c>
      <c r="E2081">
        <v>85205</v>
      </c>
      <c r="F2081">
        <v>25369.923611052101</v>
      </c>
      <c r="G2081">
        <v>4.6787018352700001</v>
      </c>
      <c r="H2081">
        <v>6.6885194933508904E-2</v>
      </c>
      <c r="I2081">
        <v>4.4000000000000004</v>
      </c>
      <c r="J2081">
        <v>0.30328080899999998</v>
      </c>
      <c r="K2081">
        <v>0</v>
      </c>
      <c r="L2081">
        <v>0</v>
      </c>
      <c r="M2081">
        <v>0</v>
      </c>
      <c r="N2081">
        <v>71</v>
      </c>
      <c r="O2081">
        <v>33643.973506610397</v>
      </c>
      <c r="P2081">
        <v>473.85878178324504</v>
      </c>
      <c r="Q2081">
        <v>254.16911107674301</v>
      </c>
      <c r="R2081">
        <f>Q2081/AJ2081</f>
        <v>19.551470082826384</v>
      </c>
      <c r="S2081">
        <v>1</v>
      </c>
      <c r="T2081">
        <v>0</v>
      </c>
      <c r="U2081">
        <v>2</v>
      </c>
      <c r="V2081">
        <v>0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706.42374444672896</v>
      </c>
      <c r="AC2081">
        <v>21.370588039213001</v>
      </c>
      <c r="AD2081">
        <v>254.16911107674301</v>
      </c>
      <c r="AE2081">
        <v>19.551470082826299</v>
      </c>
      <c r="AF2081">
        <v>12.1515731358088</v>
      </c>
      <c r="AG2081">
        <v>0.93473639506222095</v>
      </c>
      <c r="AH2081">
        <v>242.01753794093401</v>
      </c>
      <c r="AI2081">
        <v>4.7809008279294199E-2</v>
      </c>
      <c r="AJ2081">
        <v>13</v>
      </c>
      <c r="AK2081">
        <v>8.5991169999999997</v>
      </c>
      <c r="AL2081">
        <v>0.84615384615384603</v>
      </c>
      <c r="AM2081">
        <v>0.15384615384615299</v>
      </c>
      <c r="AN2081">
        <v>0</v>
      </c>
      <c r="AO2081">
        <v>0.15384615384615299</v>
      </c>
      <c r="AP2081">
        <v>0</v>
      </c>
      <c r="AQ2081">
        <v>0.15384615384615299</v>
      </c>
      <c r="AR2081">
        <v>0</v>
      </c>
      <c r="AS2081">
        <v>0.66666666666666596</v>
      </c>
      <c r="AT2081">
        <v>10785</v>
      </c>
      <c r="AW2081">
        <v>0.84615384615384603</v>
      </c>
      <c r="AY2081">
        <v>21.9</v>
      </c>
      <c r="AZ2081">
        <v>0</v>
      </c>
      <c r="BA2081">
        <v>0</v>
      </c>
      <c r="BE2081">
        <v>1993</v>
      </c>
      <c r="BF2081">
        <v>26</v>
      </c>
      <c r="BG2081">
        <v>7.2083865999999996E-2</v>
      </c>
      <c r="BH2081">
        <v>0</v>
      </c>
      <c r="BI2081">
        <v>0</v>
      </c>
    </row>
    <row r="2082" spans="1:61" x14ac:dyDescent="0.2">
      <c r="A2082">
        <v>2081</v>
      </c>
      <c r="B2082">
        <v>40210002051</v>
      </c>
      <c r="C2082">
        <v>4642100006</v>
      </c>
      <c r="D2082" t="s">
        <v>405</v>
      </c>
      <c r="E2082">
        <v>85140</v>
      </c>
      <c r="F2082">
        <v>265.98534127788002</v>
      </c>
      <c r="G2082">
        <v>1.1812825980999999</v>
      </c>
      <c r="H2082">
        <v>6.1368108069639403E-2</v>
      </c>
      <c r="J2082">
        <v>0.41148050899999999</v>
      </c>
      <c r="K2082">
        <v>0</v>
      </c>
      <c r="L2082">
        <v>0</v>
      </c>
      <c r="M2082">
        <v>0</v>
      </c>
      <c r="N2082">
        <v>140</v>
      </c>
      <c r="O2082">
        <v>43889.924270153999</v>
      </c>
      <c r="P2082">
        <v>313.49945907252857</v>
      </c>
      <c r="Q2082">
        <v>67464.240216497405</v>
      </c>
      <c r="R2082">
        <f>Q2082/AJ2082</f>
        <v>12.971397849739935</v>
      </c>
      <c r="S2082">
        <v>1</v>
      </c>
      <c r="T2082">
        <v>1</v>
      </c>
      <c r="U2082">
        <v>1</v>
      </c>
      <c r="V2082">
        <v>1</v>
      </c>
      <c r="W2082">
        <v>0</v>
      </c>
      <c r="X2082">
        <v>3</v>
      </c>
      <c r="Y2082">
        <v>0</v>
      </c>
      <c r="Z2082">
        <v>0</v>
      </c>
      <c r="AA2082">
        <v>0</v>
      </c>
      <c r="AB2082">
        <v>265.98534127788002</v>
      </c>
      <c r="AC2082">
        <v>5.0493442281323997</v>
      </c>
      <c r="AD2082">
        <v>67464.240216497405</v>
      </c>
      <c r="AE2082">
        <v>12.971397849739899</v>
      </c>
      <c r="AF2082">
        <v>5021.5179367085702</v>
      </c>
      <c r="AG2082">
        <v>0.96549085497184595</v>
      </c>
      <c r="AH2082">
        <v>62442.722279788803</v>
      </c>
      <c r="AI2082">
        <v>7.4432290656415503E-2</v>
      </c>
      <c r="AJ2082">
        <v>5201</v>
      </c>
      <c r="AK2082">
        <v>10132.780000000001</v>
      </c>
      <c r="AL2082">
        <v>0.880599884637569</v>
      </c>
      <c r="AM2082">
        <v>0.11940011536243</v>
      </c>
      <c r="AN2082">
        <v>0</v>
      </c>
      <c r="AO2082">
        <v>9.0751778504133795E-2</v>
      </c>
      <c r="AP2082">
        <v>2.8648336858296399E-2</v>
      </c>
      <c r="AQ2082">
        <v>0.37761968852143801</v>
      </c>
      <c r="AR2082">
        <v>5.0476526650194101E-2</v>
      </c>
      <c r="AS2082">
        <v>0.201553123896929</v>
      </c>
      <c r="AT2082">
        <v>23239</v>
      </c>
      <c r="AU2082">
        <v>75532</v>
      </c>
      <c r="AV2082">
        <v>84142.9764616553</v>
      </c>
      <c r="AW2082">
        <v>0.16785233608921299</v>
      </c>
      <c r="AX2082">
        <v>0.65694915254237196</v>
      </c>
      <c r="AY2082">
        <v>27.4</v>
      </c>
      <c r="AZ2082">
        <v>0.284752932128436</v>
      </c>
      <c r="BA2082">
        <v>3.1724668333012802E-2</v>
      </c>
      <c r="BB2082">
        <v>0.53075170842824604</v>
      </c>
      <c r="BC2082">
        <v>0.98101746393318101</v>
      </c>
      <c r="BD2082">
        <v>1.89825360668185E-2</v>
      </c>
      <c r="BE2082">
        <v>2005</v>
      </c>
      <c r="BF2082">
        <v>14</v>
      </c>
      <c r="BG2082">
        <v>0.24951869099999999</v>
      </c>
      <c r="BH2082">
        <v>0</v>
      </c>
      <c r="BI2082">
        <v>0</v>
      </c>
    </row>
    <row r="2083" spans="1:61" x14ac:dyDescent="0.2">
      <c r="A2083">
        <v>2082</v>
      </c>
      <c r="B2083">
        <v>40210002052</v>
      </c>
      <c r="C2083">
        <v>4642100001</v>
      </c>
      <c r="D2083" t="s">
        <v>518</v>
      </c>
      <c r="E2083">
        <v>85140</v>
      </c>
      <c r="F2083">
        <v>366.993715551977</v>
      </c>
      <c r="G2083">
        <v>1.9368217477</v>
      </c>
      <c r="H2083">
        <v>0.13003647016789799</v>
      </c>
      <c r="I2083">
        <v>4.3</v>
      </c>
      <c r="J2083">
        <v>0.47722895599999998</v>
      </c>
      <c r="K2083">
        <v>0</v>
      </c>
      <c r="L2083">
        <v>0</v>
      </c>
      <c r="M2083">
        <v>0</v>
      </c>
      <c r="N2083">
        <v>114</v>
      </c>
      <c r="O2083">
        <v>27688.756181723002</v>
      </c>
      <c r="P2083">
        <v>242.88382615546493</v>
      </c>
      <c r="Q2083">
        <v>32326.078267733101</v>
      </c>
      <c r="R2083">
        <f>Q2083/AJ2083</f>
        <v>12.328786524688445</v>
      </c>
      <c r="S2083">
        <v>1</v>
      </c>
      <c r="T2083">
        <v>1</v>
      </c>
      <c r="U2083">
        <v>1</v>
      </c>
      <c r="V2083">
        <v>1</v>
      </c>
      <c r="W2083">
        <v>0</v>
      </c>
      <c r="X2083">
        <v>5</v>
      </c>
      <c r="Y2083">
        <v>1</v>
      </c>
      <c r="Z2083">
        <v>0.2</v>
      </c>
      <c r="AA2083">
        <v>0</v>
      </c>
      <c r="AB2083">
        <v>366.993715551977</v>
      </c>
      <c r="AC2083">
        <v>14.510566707280301</v>
      </c>
      <c r="AD2083">
        <v>32326.078267733101</v>
      </c>
      <c r="AE2083">
        <v>12.3287865246884</v>
      </c>
      <c r="AF2083">
        <v>9179.1570638891699</v>
      </c>
      <c r="AG2083">
        <v>3.5008226788288201</v>
      </c>
      <c r="AH2083">
        <v>23146.9212038439</v>
      </c>
      <c r="AI2083">
        <v>0.28395517043128299</v>
      </c>
      <c r="AJ2083">
        <v>2622</v>
      </c>
      <c r="AK2083">
        <v>6784.232</v>
      </c>
      <c r="AL2083">
        <v>0.82837528604118904</v>
      </c>
      <c r="AM2083">
        <v>0.17162471395880999</v>
      </c>
      <c r="AN2083">
        <v>5.7208237986269998E-2</v>
      </c>
      <c r="AO2083">
        <v>2.3646071700991599E-2</v>
      </c>
      <c r="AP2083">
        <v>2.21205186880244E-2</v>
      </c>
      <c r="AQ2083">
        <v>0.233409610983981</v>
      </c>
      <c r="AR2083">
        <v>6.7041965199590506E-2</v>
      </c>
      <c r="AS2083">
        <v>0.142272262026612</v>
      </c>
      <c r="AT2083">
        <v>28516</v>
      </c>
      <c r="AU2083">
        <v>55272</v>
      </c>
      <c r="AV2083">
        <v>64347.833935018098</v>
      </c>
      <c r="AW2083">
        <v>9.1714836223506693E-2</v>
      </c>
      <c r="AX2083">
        <v>0.68859283930058202</v>
      </c>
      <c r="AY2083">
        <v>40.799999999999997</v>
      </c>
      <c r="AZ2083">
        <v>0.23951182303585</v>
      </c>
      <c r="BA2083">
        <v>0.14111365369946599</v>
      </c>
      <c r="BB2083">
        <v>0.367328519855595</v>
      </c>
      <c r="BC2083">
        <v>0.99368231046931399</v>
      </c>
      <c r="BD2083">
        <v>6.3176895306859202E-3</v>
      </c>
      <c r="BE2083">
        <v>2005</v>
      </c>
      <c r="BF2083">
        <v>14</v>
      </c>
      <c r="BG2083">
        <v>0.141994393</v>
      </c>
      <c r="BH2083">
        <v>0</v>
      </c>
      <c r="BI2083">
        <v>0</v>
      </c>
    </row>
    <row r="2084" spans="1:61" x14ac:dyDescent="0.2">
      <c r="A2084">
        <v>2083</v>
      </c>
      <c r="B2084">
        <v>40210002053</v>
      </c>
      <c r="C2084">
        <v>4581500002</v>
      </c>
      <c r="D2084" t="s">
        <v>401</v>
      </c>
      <c r="E2084">
        <v>85142</v>
      </c>
      <c r="F2084">
        <v>9657.8671430290105</v>
      </c>
      <c r="G2084">
        <v>78.519666925699994</v>
      </c>
      <c r="H2084">
        <v>7.1071636205308805E-2</v>
      </c>
      <c r="I2084">
        <v>5</v>
      </c>
      <c r="J2084">
        <v>0.174674044</v>
      </c>
      <c r="K2084">
        <v>750.59320070000001</v>
      </c>
      <c r="L2084">
        <v>2.3600000000000001E-3</v>
      </c>
      <c r="M2084">
        <v>1</v>
      </c>
      <c r="N2084">
        <v>90</v>
      </c>
      <c r="O2084">
        <v>45185.724568441598</v>
      </c>
      <c r="P2084">
        <v>502.06360631601774</v>
      </c>
      <c r="Q2084">
        <v>38071.063366727903</v>
      </c>
      <c r="R2084">
        <f>Q2084/AJ2084</f>
        <v>13.242108997122749</v>
      </c>
      <c r="S2084">
        <v>1</v>
      </c>
      <c r="T2084">
        <v>0</v>
      </c>
      <c r="U2084">
        <v>2</v>
      </c>
      <c r="V2084">
        <v>0</v>
      </c>
      <c r="W2084">
        <v>1</v>
      </c>
      <c r="X2084">
        <v>3</v>
      </c>
      <c r="Y2084">
        <v>1</v>
      </c>
      <c r="Z2084">
        <v>0.33333333333333298</v>
      </c>
      <c r="AA2084">
        <v>0</v>
      </c>
      <c r="AB2084">
        <v>296.85394892300002</v>
      </c>
      <c r="AC2084">
        <v>6.77465144567448</v>
      </c>
      <c r="AD2084">
        <v>38071.063366727903</v>
      </c>
      <c r="AE2084">
        <v>13.242108997122701</v>
      </c>
      <c r="AF2084">
        <v>1109.9304510588599</v>
      </c>
      <c r="AG2084">
        <v>0.38606276558569202</v>
      </c>
      <c r="AH2084">
        <v>36961.132915668997</v>
      </c>
      <c r="AI2084">
        <v>2.9154175189886701E-2</v>
      </c>
      <c r="AJ2084">
        <v>2875</v>
      </c>
      <c r="AK2084">
        <v>10792.77</v>
      </c>
      <c r="AL2084">
        <v>0.68904347826086898</v>
      </c>
      <c r="AM2084">
        <v>0.31095652173913002</v>
      </c>
      <c r="AN2084">
        <v>9.7043478260869495E-2</v>
      </c>
      <c r="AO2084">
        <v>0.101565217391304</v>
      </c>
      <c r="AP2084">
        <v>5.0782608695652098E-2</v>
      </c>
      <c r="AQ2084">
        <v>8.6956521739130405E-2</v>
      </c>
      <c r="AR2084">
        <v>7.6101468624833093E-2</v>
      </c>
      <c r="AS2084">
        <v>0.27503337783711601</v>
      </c>
      <c r="AT2084">
        <v>25134</v>
      </c>
      <c r="AU2084">
        <v>64942</v>
      </c>
      <c r="AV2084">
        <v>84985.943279901403</v>
      </c>
      <c r="AW2084">
        <v>0.24834782608695599</v>
      </c>
      <c r="AX2084">
        <v>0.73532338308457701</v>
      </c>
      <c r="AY2084">
        <v>29.4</v>
      </c>
      <c r="AZ2084">
        <v>0.35478260869565198</v>
      </c>
      <c r="BA2084">
        <v>0.115130434782608</v>
      </c>
      <c r="BB2084">
        <v>0.63131935881627599</v>
      </c>
      <c r="BC2084">
        <v>0.96794081381011099</v>
      </c>
      <c r="BD2084">
        <v>3.2059186189888997E-2</v>
      </c>
      <c r="BE2084">
        <v>2005</v>
      </c>
      <c r="BF2084">
        <v>14</v>
      </c>
      <c r="BG2084">
        <v>0.15423151800000001</v>
      </c>
      <c r="BH2084">
        <v>0</v>
      </c>
      <c r="BI2084">
        <v>0</v>
      </c>
    </row>
    <row r="2085" spans="1:61" x14ac:dyDescent="0.2">
      <c r="A2085">
        <v>2084</v>
      </c>
      <c r="B2085">
        <v>40210002112</v>
      </c>
      <c r="C2085">
        <v>4642100011</v>
      </c>
      <c r="D2085" t="s">
        <v>406</v>
      </c>
      <c r="E2085">
        <v>85142</v>
      </c>
      <c r="F2085">
        <v>5364.7953875378698</v>
      </c>
      <c r="G2085">
        <v>8.1824229346799999</v>
      </c>
      <c r="H2085">
        <v>5.2511843615539303E-2</v>
      </c>
      <c r="J2085">
        <v>0.37346327499999998</v>
      </c>
      <c r="K2085">
        <v>0</v>
      </c>
      <c r="L2085">
        <v>0</v>
      </c>
      <c r="M2085">
        <v>0</v>
      </c>
      <c r="N2085">
        <v>75</v>
      </c>
      <c r="O2085">
        <v>43473.511194924497</v>
      </c>
      <c r="P2085">
        <v>579.6468159323266</v>
      </c>
      <c r="Q2085">
        <v>9747.5672536718193</v>
      </c>
      <c r="R2085">
        <f>Q2085/AJ2085</f>
        <v>7.8672859190248747</v>
      </c>
      <c r="S2085">
        <v>0</v>
      </c>
      <c r="T2085">
        <v>0</v>
      </c>
      <c r="U2085">
        <v>3</v>
      </c>
      <c r="X2085">
        <v>0</v>
      </c>
      <c r="Y2085">
        <v>0</v>
      </c>
      <c r="Z2085">
        <v>0</v>
      </c>
      <c r="AA2085">
        <v>1</v>
      </c>
      <c r="AB2085">
        <v>3238.6191440182101</v>
      </c>
      <c r="AC2085">
        <v>0</v>
      </c>
      <c r="AD2085">
        <v>9747.5672536718193</v>
      </c>
      <c r="AE2085">
        <v>7.8672859190248703</v>
      </c>
      <c r="AF2085">
        <v>0</v>
      </c>
      <c r="AG2085">
        <v>0</v>
      </c>
      <c r="AH2085">
        <v>9747.5672536718193</v>
      </c>
      <c r="AI2085">
        <v>0</v>
      </c>
      <c r="AJ2085">
        <v>1239</v>
      </c>
      <c r="AK2085">
        <v>4952.3969999999999</v>
      </c>
      <c r="AL2085">
        <v>0.88861985472154903</v>
      </c>
      <c r="AM2085">
        <v>0.11138014527845</v>
      </c>
      <c r="AN2085">
        <v>4.0355125100887797E-2</v>
      </c>
      <c r="AO2085">
        <v>4.35835351089588E-2</v>
      </c>
      <c r="AP2085">
        <v>4.84261501210653E-3</v>
      </c>
      <c r="AQ2085">
        <v>9.4430992736077399E-2</v>
      </c>
      <c r="AR2085">
        <v>4.3325526932084302E-2</v>
      </c>
      <c r="AS2085">
        <v>0.128805620608899</v>
      </c>
      <c r="AT2085">
        <v>26803</v>
      </c>
      <c r="AU2085">
        <v>66250</v>
      </c>
      <c r="AV2085">
        <v>73609.207161125305</v>
      </c>
      <c r="AW2085">
        <v>9.7659402744148499E-2</v>
      </c>
      <c r="AX2085">
        <v>0.41379310344827502</v>
      </c>
      <c r="AY2085">
        <v>40.299999999999997</v>
      </c>
      <c r="AZ2085">
        <v>0.26069410815173499</v>
      </c>
      <c r="BA2085">
        <v>0.117029862792574</v>
      </c>
      <c r="BB2085">
        <v>0.41432225063938599</v>
      </c>
      <c r="BC2085">
        <v>1</v>
      </c>
      <c r="BD2085">
        <v>0</v>
      </c>
      <c r="BE2085">
        <v>2004</v>
      </c>
      <c r="BF2085">
        <v>15</v>
      </c>
      <c r="BG2085">
        <v>0.105785398</v>
      </c>
      <c r="BH2085">
        <v>0</v>
      </c>
      <c r="BI2085">
        <v>0</v>
      </c>
    </row>
    <row r="2086" spans="1:61" x14ac:dyDescent="0.2">
      <c r="A2086">
        <v>2085</v>
      </c>
      <c r="B2086">
        <v>40210002113</v>
      </c>
      <c r="C2086">
        <v>4460000049</v>
      </c>
      <c r="D2086" t="s">
        <v>282</v>
      </c>
      <c r="E2086">
        <v>85201</v>
      </c>
      <c r="F2086">
        <v>39244.812980525203</v>
      </c>
      <c r="G2086">
        <v>4.7281472086600003</v>
      </c>
      <c r="H2086">
        <v>0.108225905428199</v>
      </c>
      <c r="I2086">
        <v>3.8</v>
      </c>
      <c r="J2086">
        <v>0.336138571</v>
      </c>
      <c r="K2086">
        <v>0</v>
      </c>
      <c r="L2086">
        <v>0</v>
      </c>
      <c r="M2086">
        <v>0</v>
      </c>
      <c r="N2086">
        <v>44</v>
      </c>
      <c r="O2086">
        <v>29936.487878480199</v>
      </c>
      <c r="P2086">
        <v>680.37472451091355</v>
      </c>
      <c r="Q2086">
        <v>10494.1424811907</v>
      </c>
      <c r="R2086">
        <f>Q2086/AJ2086</f>
        <v>7.615488012475109</v>
      </c>
      <c r="S2086">
        <v>0</v>
      </c>
      <c r="T2086">
        <v>0</v>
      </c>
      <c r="U2086">
        <v>3</v>
      </c>
      <c r="X2086">
        <v>0</v>
      </c>
      <c r="Y2086">
        <v>0</v>
      </c>
      <c r="Z2086">
        <v>0</v>
      </c>
      <c r="AA2086">
        <v>1</v>
      </c>
      <c r="AB2086">
        <v>3969.6573618664402</v>
      </c>
      <c r="AC2086">
        <v>0</v>
      </c>
      <c r="AD2086">
        <v>10494.1424811907</v>
      </c>
      <c r="AE2086">
        <v>7.6154880124751099</v>
      </c>
      <c r="AF2086">
        <v>0</v>
      </c>
      <c r="AG2086">
        <v>0</v>
      </c>
      <c r="AH2086">
        <v>10494.1424811907</v>
      </c>
      <c r="AI2086">
        <v>0</v>
      </c>
      <c r="AJ2086">
        <v>1378</v>
      </c>
      <c r="AK2086">
        <v>6782.2759999999998</v>
      </c>
      <c r="AL2086">
        <v>0.73294629898403396</v>
      </c>
      <c r="AM2086">
        <v>0.26705370101596498</v>
      </c>
      <c r="AN2086">
        <v>8.7082728592162498E-3</v>
      </c>
      <c r="AO2086">
        <v>0</v>
      </c>
      <c r="AP2086">
        <v>5.15239477503628E-2</v>
      </c>
      <c r="AQ2086">
        <v>0.40566037735848998</v>
      </c>
      <c r="AR2086">
        <v>0.11633986928104501</v>
      </c>
      <c r="AS2086">
        <v>0.25098039215686202</v>
      </c>
      <c r="AT2086">
        <v>20986</v>
      </c>
      <c r="AU2086">
        <v>70417</v>
      </c>
      <c r="AV2086">
        <v>66754.853273137705</v>
      </c>
      <c r="AW2086">
        <v>0.155297532656023</v>
      </c>
      <c r="AX2086">
        <v>0.47538461538461502</v>
      </c>
      <c r="AY2086">
        <v>33.799999999999997</v>
      </c>
      <c r="AZ2086">
        <v>0.39332365747460002</v>
      </c>
      <c r="BA2086">
        <v>5.0798258345428102E-2</v>
      </c>
      <c r="BB2086">
        <v>0.59367945823927704</v>
      </c>
      <c r="BC2086">
        <v>1</v>
      </c>
      <c r="BD2086">
        <v>0</v>
      </c>
      <c r="BE2086">
        <v>2004</v>
      </c>
      <c r="BF2086">
        <v>15</v>
      </c>
      <c r="BG2086">
        <v>0.16625922400000001</v>
      </c>
      <c r="BH2086">
        <v>0</v>
      </c>
      <c r="BI2086">
        <v>0</v>
      </c>
    </row>
    <row r="2087" spans="1:61" x14ac:dyDescent="0.2">
      <c r="A2087">
        <v>2086</v>
      </c>
      <c r="B2087">
        <v>40210002121</v>
      </c>
      <c r="C2087">
        <v>4581500002</v>
      </c>
      <c r="D2087" t="s">
        <v>401</v>
      </c>
      <c r="E2087">
        <v>85142</v>
      </c>
      <c r="F2087">
        <v>16752.763497705299</v>
      </c>
      <c r="G2087">
        <v>78.519666925699994</v>
      </c>
      <c r="H2087">
        <v>6.2259117474032101E-2</v>
      </c>
      <c r="I2087">
        <v>5</v>
      </c>
      <c r="J2087">
        <v>0.174674044</v>
      </c>
      <c r="K2087">
        <v>750.59320070000001</v>
      </c>
      <c r="L2087">
        <v>2.3600000000000001E-3</v>
      </c>
      <c r="M2087">
        <v>1</v>
      </c>
      <c r="N2087">
        <v>113</v>
      </c>
      <c r="O2087">
        <v>42869.969333975103</v>
      </c>
      <c r="P2087">
        <v>379.38025959270004</v>
      </c>
      <c r="Q2087">
        <v>20574.410354773601</v>
      </c>
      <c r="R2087">
        <f>Q2087/AJ2087</f>
        <v>8.9923122179954547</v>
      </c>
      <c r="S2087">
        <v>0</v>
      </c>
      <c r="T2087">
        <v>0</v>
      </c>
      <c r="U2087">
        <v>3</v>
      </c>
      <c r="X2087">
        <v>0</v>
      </c>
      <c r="Y2087">
        <v>0</v>
      </c>
      <c r="Z2087">
        <v>0</v>
      </c>
      <c r="AA2087">
        <v>1</v>
      </c>
      <c r="AB2087">
        <v>4430.7968997021599</v>
      </c>
      <c r="AC2087">
        <v>0</v>
      </c>
      <c r="AD2087">
        <v>20574.410354773601</v>
      </c>
      <c r="AE2087">
        <v>8.9923122179954795</v>
      </c>
      <c r="AF2087">
        <v>0</v>
      </c>
      <c r="AG2087">
        <v>0</v>
      </c>
      <c r="AH2087">
        <v>20574.410354773601</v>
      </c>
      <c r="AI2087">
        <v>0</v>
      </c>
      <c r="AJ2087">
        <v>2288</v>
      </c>
      <c r="AK2087">
        <v>2214.7240000000002</v>
      </c>
      <c r="AL2087">
        <v>0.83129370629370603</v>
      </c>
      <c r="AM2087">
        <v>0.168706293706293</v>
      </c>
      <c r="AN2087">
        <v>7.8671328671328592E-3</v>
      </c>
      <c r="AO2087">
        <v>5.2010489510489498E-2</v>
      </c>
      <c r="AP2087">
        <v>1.00524475524475E-2</v>
      </c>
      <c r="AQ2087">
        <v>0.232954545454545</v>
      </c>
      <c r="AR2087">
        <v>6.4226519337016494E-2</v>
      </c>
      <c r="AS2087">
        <v>0.199585635359116</v>
      </c>
      <c r="AT2087">
        <v>23280</v>
      </c>
      <c r="AU2087">
        <v>66088</v>
      </c>
      <c r="AV2087">
        <v>69643.615494978498</v>
      </c>
      <c r="AW2087">
        <v>6.9859402460456896E-2</v>
      </c>
      <c r="AX2087">
        <v>0.57907845579078399</v>
      </c>
      <c r="AY2087">
        <v>34.6</v>
      </c>
      <c r="AZ2087">
        <v>0.31206293706293697</v>
      </c>
      <c r="BA2087">
        <v>0.134615384615384</v>
      </c>
      <c r="BB2087">
        <v>0.368723098995695</v>
      </c>
      <c r="BC2087">
        <v>1</v>
      </c>
      <c r="BD2087">
        <v>0</v>
      </c>
      <c r="BE2087">
        <v>2004</v>
      </c>
      <c r="BF2087">
        <v>15</v>
      </c>
      <c r="BG2087">
        <v>0.13515797199999999</v>
      </c>
      <c r="BH2087">
        <v>0</v>
      </c>
      <c r="BI2087">
        <v>0</v>
      </c>
    </row>
    <row r="2088" spans="1:61" x14ac:dyDescent="0.2">
      <c r="A2088">
        <v>2087</v>
      </c>
      <c r="B2088">
        <v>40210002132</v>
      </c>
      <c r="C2088">
        <v>4581500002</v>
      </c>
      <c r="D2088" t="s">
        <v>401</v>
      </c>
      <c r="E2088">
        <v>85142</v>
      </c>
      <c r="F2088">
        <v>14680.664218284301</v>
      </c>
      <c r="G2088">
        <v>78.519666925699994</v>
      </c>
      <c r="H2088">
        <v>8.4786564725138999E-2</v>
      </c>
      <c r="I2088">
        <v>5</v>
      </c>
      <c r="J2088">
        <v>0.174674044</v>
      </c>
      <c r="K2088">
        <v>750.59320070000001</v>
      </c>
      <c r="L2088">
        <v>2.3600000000000001E-3</v>
      </c>
      <c r="M2088">
        <v>1</v>
      </c>
      <c r="N2088">
        <v>146</v>
      </c>
      <c r="O2088">
        <v>43014.092588722197</v>
      </c>
      <c r="P2088">
        <v>294.61707252549451</v>
      </c>
      <c r="Q2088">
        <v>36820.143834338502</v>
      </c>
      <c r="R2088">
        <f>Q2088/AJ2088</f>
        <v>8.1713590400218603</v>
      </c>
      <c r="S2088">
        <v>0</v>
      </c>
      <c r="T2088">
        <v>0</v>
      </c>
      <c r="U2088">
        <v>3</v>
      </c>
      <c r="X2088">
        <v>0</v>
      </c>
      <c r="Y2088">
        <v>0</v>
      </c>
      <c r="Z2088">
        <v>0</v>
      </c>
      <c r="AA2088">
        <v>1</v>
      </c>
      <c r="AB2088">
        <v>2973.1095560988902</v>
      </c>
      <c r="AC2088">
        <v>0</v>
      </c>
      <c r="AD2088">
        <v>36820.143834338502</v>
      </c>
      <c r="AE2088">
        <v>8.1713590400218692</v>
      </c>
      <c r="AF2088">
        <v>0</v>
      </c>
      <c r="AG2088">
        <v>0</v>
      </c>
      <c r="AH2088">
        <v>36820.143834338502</v>
      </c>
      <c r="AI2088">
        <v>0</v>
      </c>
      <c r="AJ2088">
        <v>4506</v>
      </c>
      <c r="AK2088">
        <v>6198.2790000000005</v>
      </c>
      <c r="AL2088">
        <v>0.91944074567243606</v>
      </c>
      <c r="AM2088">
        <v>8.0559254327563196E-2</v>
      </c>
      <c r="AN2088">
        <v>6.5024411895250697E-2</v>
      </c>
      <c r="AO2088">
        <v>0</v>
      </c>
      <c r="AP2088">
        <v>0</v>
      </c>
      <c r="AQ2088">
        <v>0.25898801597869497</v>
      </c>
      <c r="AR2088">
        <v>0.103179753406878</v>
      </c>
      <c r="AS2088">
        <v>0.22777417261518401</v>
      </c>
      <c r="AT2088">
        <v>26766</v>
      </c>
      <c r="AU2088">
        <v>63090</v>
      </c>
      <c r="AV2088">
        <v>67091.486880466502</v>
      </c>
      <c r="AW2088">
        <v>0.16000887705281799</v>
      </c>
      <c r="AX2088">
        <v>0.52457695406929805</v>
      </c>
      <c r="AY2088">
        <v>41</v>
      </c>
      <c r="AZ2088">
        <v>0.22126054150022101</v>
      </c>
      <c r="BA2088">
        <v>0.16333777185974199</v>
      </c>
      <c r="BB2088">
        <v>0.25364431486880401</v>
      </c>
      <c r="BC2088">
        <v>0.94518950437317695</v>
      </c>
      <c r="BD2088">
        <v>5.4810495626822102E-2</v>
      </c>
      <c r="BE2088">
        <v>2004</v>
      </c>
      <c r="BF2088">
        <v>15</v>
      </c>
      <c r="BG2088">
        <v>0.12794153599999999</v>
      </c>
      <c r="BH2088">
        <v>0</v>
      </c>
      <c r="BI2088">
        <v>0</v>
      </c>
    </row>
    <row r="2089" spans="1:61" x14ac:dyDescent="0.2">
      <c r="A2089">
        <v>2088</v>
      </c>
      <c r="B2089">
        <v>40210003081</v>
      </c>
      <c r="C2089">
        <v>4460000027</v>
      </c>
      <c r="D2089" t="s">
        <v>265</v>
      </c>
      <c r="E2089">
        <v>85208</v>
      </c>
      <c r="F2089">
        <v>4344.7719737343496</v>
      </c>
      <c r="G2089">
        <v>28.976880425699999</v>
      </c>
      <c r="H2089">
        <v>0.111269463200683</v>
      </c>
      <c r="I2089">
        <v>4.5</v>
      </c>
      <c r="J2089">
        <v>0.34713386600000001</v>
      </c>
      <c r="K2089">
        <v>0</v>
      </c>
      <c r="L2089">
        <v>0</v>
      </c>
      <c r="M2089">
        <v>0</v>
      </c>
      <c r="N2089">
        <v>60</v>
      </c>
      <c r="O2089">
        <v>31980.639871023999</v>
      </c>
      <c r="P2089">
        <v>533.01066451706663</v>
      </c>
      <c r="Q2089">
        <v>15633.7417128047</v>
      </c>
      <c r="R2089">
        <f>Q2089/AJ2089</f>
        <v>8.8426140909528854</v>
      </c>
      <c r="S2089">
        <v>0</v>
      </c>
      <c r="T2089">
        <v>0</v>
      </c>
      <c r="U2089">
        <v>3</v>
      </c>
      <c r="X2089">
        <v>0</v>
      </c>
      <c r="Y2089">
        <v>0</v>
      </c>
      <c r="Z2089">
        <v>0</v>
      </c>
      <c r="AA2089">
        <v>1</v>
      </c>
      <c r="AB2089">
        <v>1212.2384253452101</v>
      </c>
      <c r="AC2089">
        <v>0</v>
      </c>
      <c r="AD2089">
        <v>15633.7417128047</v>
      </c>
      <c r="AE2089">
        <v>8.8426140909529298</v>
      </c>
      <c r="AF2089">
        <v>0</v>
      </c>
      <c r="AG2089">
        <v>0</v>
      </c>
      <c r="AH2089">
        <v>15633.7417128047</v>
      </c>
      <c r="AI2089">
        <v>0</v>
      </c>
      <c r="AJ2089">
        <v>1768</v>
      </c>
      <c r="AK2089">
        <v>3547.893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7.1266968325791796E-2</v>
      </c>
      <c r="AR2089">
        <v>0.27159394479073901</v>
      </c>
      <c r="AS2089">
        <v>7.5690115761353496E-2</v>
      </c>
      <c r="AT2089">
        <v>17559</v>
      </c>
      <c r="AU2089">
        <v>31719</v>
      </c>
      <c r="AV2089">
        <v>39355.172413793101</v>
      </c>
      <c r="AW2089">
        <v>0.33880090497737497</v>
      </c>
      <c r="AX2089">
        <v>0.623898139079334</v>
      </c>
      <c r="AY2089">
        <v>37.299999999999997</v>
      </c>
      <c r="AZ2089">
        <v>0.31334841628959198</v>
      </c>
      <c r="BA2089">
        <v>0.21493212669683201</v>
      </c>
      <c r="BB2089">
        <v>0.171087533156498</v>
      </c>
      <c r="BC2089">
        <v>0.89920424403182997</v>
      </c>
      <c r="BD2089">
        <v>0.100795755968169</v>
      </c>
      <c r="BE2089">
        <v>1984</v>
      </c>
      <c r="BF2089">
        <v>35</v>
      </c>
      <c r="BG2089">
        <v>0.111860257</v>
      </c>
      <c r="BH2089">
        <v>0</v>
      </c>
      <c r="BI2089">
        <v>0</v>
      </c>
    </row>
    <row r="2090" spans="1:61" x14ac:dyDescent="0.2">
      <c r="A2090">
        <v>2089</v>
      </c>
      <c r="B2090">
        <v>40210003083</v>
      </c>
      <c r="C2090">
        <v>4460000027</v>
      </c>
      <c r="D2090" t="s">
        <v>265</v>
      </c>
      <c r="E2090">
        <v>85208</v>
      </c>
      <c r="F2090">
        <v>3662.00436415786</v>
      </c>
      <c r="G2090">
        <v>28.976880425699999</v>
      </c>
      <c r="H2090">
        <v>9.9269876305693797E-2</v>
      </c>
      <c r="I2090">
        <v>4.5</v>
      </c>
      <c r="J2090">
        <v>0.34713386600000001</v>
      </c>
      <c r="K2090">
        <v>0</v>
      </c>
      <c r="L2090">
        <v>0</v>
      </c>
      <c r="M2090">
        <v>0</v>
      </c>
      <c r="N2090">
        <v>50</v>
      </c>
      <c r="O2090">
        <v>24162.112068026199</v>
      </c>
      <c r="P2090">
        <v>483.24224136052396</v>
      </c>
      <c r="Q2090">
        <v>14428.7227511361</v>
      </c>
      <c r="R2090">
        <f>Q2090/AJ2090</f>
        <v>8.3790492166876298</v>
      </c>
      <c r="S2090">
        <v>0</v>
      </c>
      <c r="T2090">
        <v>0</v>
      </c>
      <c r="U2090">
        <v>3</v>
      </c>
      <c r="X2090">
        <v>0</v>
      </c>
      <c r="Y2090">
        <v>0</v>
      </c>
      <c r="Z2090">
        <v>0</v>
      </c>
      <c r="AA2090">
        <v>1</v>
      </c>
      <c r="AB2090">
        <v>1328.2342572182199</v>
      </c>
      <c r="AC2090">
        <v>0</v>
      </c>
      <c r="AD2090">
        <v>14428.7227511361</v>
      </c>
      <c r="AE2090">
        <v>8.3790492166876298</v>
      </c>
      <c r="AF2090">
        <v>0</v>
      </c>
      <c r="AG2090">
        <v>0</v>
      </c>
      <c r="AH2090">
        <v>14428.7227511361</v>
      </c>
      <c r="AI2090">
        <v>0</v>
      </c>
      <c r="AJ2090">
        <v>1722</v>
      </c>
      <c r="AK2090">
        <v>6874.5690000000004</v>
      </c>
      <c r="AL2090">
        <v>0.85423925667828104</v>
      </c>
      <c r="AM2090">
        <v>0.14576074332171801</v>
      </c>
      <c r="AN2090">
        <v>0</v>
      </c>
      <c r="AO2090">
        <v>0</v>
      </c>
      <c r="AP2090">
        <v>0</v>
      </c>
      <c r="AQ2090">
        <v>0.35075493612078901</v>
      </c>
      <c r="AR2090">
        <v>0.28127025275437401</v>
      </c>
      <c r="AS2090">
        <v>0.20868438107582599</v>
      </c>
      <c r="AT2090">
        <v>22040</v>
      </c>
      <c r="AU2090">
        <v>43301</v>
      </c>
      <c r="AV2090">
        <v>47476.529160739701</v>
      </c>
      <c r="AW2090">
        <v>0.206155632984901</v>
      </c>
      <c r="AX2090">
        <v>0.67694063926940595</v>
      </c>
      <c r="AY2090">
        <v>54.2</v>
      </c>
      <c r="AZ2090">
        <v>0.103948896631823</v>
      </c>
      <c r="BA2090">
        <v>0.28687572590011601</v>
      </c>
      <c r="BB2090">
        <v>6.5433854907539099E-2</v>
      </c>
      <c r="BC2090">
        <v>1</v>
      </c>
      <c r="BD2090">
        <v>0</v>
      </c>
      <c r="BE2090">
        <v>1979</v>
      </c>
      <c r="BF2090">
        <v>40</v>
      </c>
      <c r="BG2090">
        <v>7.2156980999999995E-2</v>
      </c>
      <c r="BH2090">
        <v>0</v>
      </c>
      <c r="BI2090">
        <v>0</v>
      </c>
    </row>
    <row r="2091" spans="1:61" x14ac:dyDescent="0.2">
      <c r="A2091">
        <v>2090</v>
      </c>
      <c r="B2091">
        <v>40210003084</v>
      </c>
      <c r="C2091">
        <v>4460000027</v>
      </c>
      <c r="D2091" t="s">
        <v>265</v>
      </c>
      <c r="E2091">
        <v>85208</v>
      </c>
      <c r="F2091">
        <v>4392.7566807735602</v>
      </c>
      <c r="G2091">
        <v>28.976880425699999</v>
      </c>
      <c r="H2091">
        <v>8.8552213388608303E-2</v>
      </c>
      <c r="I2091">
        <v>4.5</v>
      </c>
      <c r="J2091">
        <v>0.34713386600000001</v>
      </c>
      <c r="K2091">
        <v>0</v>
      </c>
      <c r="L2091">
        <v>0</v>
      </c>
      <c r="M2091">
        <v>0</v>
      </c>
      <c r="N2091">
        <v>52</v>
      </c>
      <c r="O2091">
        <v>29647.558046099199</v>
      </c>
      <c r="P2091">
        <v>570.14534704036919</v>
      </c>
      <c r="Q2091">
        <v>4733.1292556923299</v>
      </c>
      <c r="R2091">
        <f>Q2091/AJ2091</f>
        <v>8.3037355363023337</v>
      </c>
      <c r="S2091">
        <v>1</v>
      </c>
      <c r="T2091">
        <v>0</v>
      </c>
      <c r="U2091">
        <v>2</v>
      </c>
      <c r="V2091">
        <v>0</v>
      </c>
      <c r="W2091">
        <v>1</v>
      </c>
      <c r="X2091">
        <v>1</v>
      </c>
      <c r="Y2091">
        <v>0</v>
      </c>
      <c r="Z2091">
        <v>0</v>
      </c>
      <c r="AA2091">
        <v>0</v>
      </c>
      <c r="AB2091">
        <v>848.11920924843605</v>
      </c>
      <c r="AC2091">
        <v>3.5692362294653699</v>
      </c>
      <c r="AD2091">
        <v>4733.1292556923299</v>
      </c>
      <c r="AE2091">
        <v>8.3037355363023302</v>
      </c>
      <c r="AF2091">
        <v>134.53073116380099</v>
      </c>
      <c r="AG2091">
        <v>0.23601882660315901</v>
      </c>
      <c r="AH2091">
        <v>4598.5985245285301</v>
      </c>
      <c r="AI2091">
        <v>2.8423210923725899E-2</v>
      </c>
      <c r="AJ2091">
        <v>570</v>
      </c>
      <c r="AK2091">
        <v>2269.366</v>
      </c>
      <c r="AL2091">
        <v>0.94385964912280695</v>
      </c>
      <c r="AM2091">
        <v>5.61403508771929E-2</v>
      </c>
      <c r="AN2091">
        <v>0</v>
      </c>
      <c r="AO2091">
        <v>0</v>
      </c>
      <c r="AP2091">
        <v>0</v>
      </c>
      <c r="AQ2091">
        <v>0</v>
      </c>
      <c r="AR2091">
        <v>0.119402985074626</v>
      </c>
      <c r="AS2091">
        <v>4.8507462686567103E-2</v>
      </c>
      <c r="AT2091">
        <v>18323</v>
      </c>
      <c r="AU2091">
        <v>19669</v>
      </c>
      <c r="AV2091">
        <v>24332</v>
      </c>
      <c r="AW2091">
        <v>0.57894736842105199</v>
      </c>
      <c r="AX2091">
        <v>0.535508637236084</v>
      </c>
      <c r="AY2091">
        <v>57.6</v>
      </c>
      <c r="AZ2091">
        <v>5.96491228070175E-2</v>
      </c>
      <c r="BA2091">
        <v>0.26140350877192903</v>
      </c>
      <c r="BB2091">
        <v>7.0588235294117604E-2</v>
      </c>
      <c r="BC2091">
        <v>0.76705882352941102</v>
      </c>
      <c r="BD2091">
        <v>0.23294117647058801</v>
      </c>
      <c r="BE2091">
        <v>1982</v>
      </c>
      <c r="BF2091">
        <v>37</v>
      </c>
      <c r="BG2091">
        <v>8.1216951999999995E-2</v>
      </c>
      <c r="BH2091">
        <v>0</v>
      </c>
      <c r="BI2091">
        <v>0</v>
      </c>
    </row>
    <row r="2092" spans="1:61" x14ac:dyDescent="0.2">
      <c r="A2092">
        <v>2091</v>
      </c>
      <c r="B2092">
        <v>40210003121</v>
      </c>
      <c r="C2092">
        <v>4028300005</v>
      </c>
      <c r="D2092" t="s">
        <v>407</v>
      </c>
      <c r="E2092">
        <v>85120</v>
      </c>
      <c r="F2092">
        <v>2354.9949552436401</v>
      </c>
      <c r="G2092">
        <v>23.282666048799999</v>
      </c>
      <c r="H2092">
        <v>8.1692736743754504E-2</v>
      </c>
      <c r="I2092">
        <v>4.5999999999999996</v>
      </c>
      <c r="J2092">
        <v>0.22552703099999999</v>
      </c>
      <c r="K2092">
        <v>0</v>
      </c>
      <c r="L2092">
        <v>0</v>
      </c>
      <c r="M2092">
        <v>0</v>
      </c>
      <c r="N2092">
        <v>87</v>
      </c>
      <c r="O2092">
        <v>25113.651867469001</v>
      </c>
      <c r="P2092">
        <v>288.66266514332187</v>
      </c>
      <c r="Q2092">
        <v>19220.941427138001</v>
      </c>
      <c r="R2092">
        <f>Q2092/AJ2092</f>
        <v>9.953879558331435</v>
      </c>
      <c r="S2092">
        <v>1</v>
      </c>
      <c r="T2092">
        <v>0</v>
      </c>
      <c r="U2092">
        <v>2</v>
      </c>
      <c r="V2092">
        <v>0</v>
      </c>
      <c r="W2092">
        <v>1</v>
      </c>
      <c r="X2092">
        <v>1</v>
      </c>
      <c r="Y2092">
        <v>0</v>
      </c>
      <c r="Z2092">
        <v>0</v>
      </c>
      <c r="AA2092">
        <v>0</v>
      </c>
      <c r="AB2092">
        <v>650.03485714485805</v>
      </c>
      <c r="AC2092">
        <v>3.5692362294653699</v>
      </c>
      <c r="AD2092">
        <v>19220.941427138001</v>
      </c>
      <c r="AE2092">
        <v>9.9538795583314403</v>
      </c>
      <c r="AF2092">
        <v>650.29595732343796</v>
      </c>
      <c r="AG2092">
        <v>0.33676642015713998</v>
      </c>
      <c r="AH2092">
        <v>18570.645469814499</v>
      </c>
      <c r="AI2092">
        <v>3.3832679829370202E-2</v>
      </c>
      <c r="AJ2092">
        <v>1931</v>
      </c>
      <c r="AK2092">
        <v>3867.4319999999998</v>
      </c>
      <c r="AL2092">
        <v>0.91196271361988601</v>
      </c>
      <c r="AM2092">
        <v>8.8037286380113794E-2</v>
      </c>
      <c r="AN2092">
        <v>5.17866390471258E-3</v>
      </c>
      <c r="AO2092">
        <v>3.52149145520455E-2</v>
      </c>
      <c r="AP2092">
        <v>0</v>
      </c>
      <c r="AQ2092">
        <v>0.30813050233039802</v>
      </c>
      <c r="AR2092">
        <v>0.14831130690161501</v>
      </c>
      <c r="AS2092">
        <v>0.11233480176211399</v>
      </c>
      <c r="AT2092">
        <v>18940</v>
      </c>
      <c r="AU2092">
        <v>33226</v>
      </c>
      <c r="AV2092">
        <v>43880.818414322297</v>
      </c>
      <c r="AW2092">
        <v>0.33868461936820299</v>
      </c>
      <c r="AX2092">
        <v>0.31801470588235198</v>
      </c>
      <c r="AY2092">
        <v>39.299999999999997</v>
      </c>
      <c r="AZ2092">
        <v>0.191610564474365</v>
      </c>
      <c r="BA2092">
        <v>0.19523562920766399</v>
      </c>
      <c r="BB2092">
        <v>0.262148337595907</v>
      </c>
      <c r="BC2092">
        <v>0.89130434782608603</v>
      </c>
      <c r="BD2092">
        <v>0.108695652173913</v>
      </c>
      <c r="BE2092">
        <v>1982</v>
      </c>
      <c r="BF2092">
        <v>37</v>
      </c>
      <c r="BG2092">
        <v>8.4354911000000005E-2</v>
      </c>
      <c r="BH2092">
        <v>0</v>
      </c>
      <c r="BI2092">
        <v>0</v>
      </c>
    </row>
    <row r="2093" spans="1:61" x14ac:dyDescent="0.2">
      <c r="A2093">
        <v>2092</v>
      </c>
      <c r="B2093">
        <v>40210003122</v>
      </c>
      <c r="C2093">
        <v>4028300005</v>
      </c>
      <c r="D2093" t="s">
        <v>407</v>
      </c>
      <c r="E2093">
        <v>85120</v>
      </c>
      <c r="F2093">
        <v>2016.62352719246</v>
      </c>
      <c r="G2093">
        <v>23.282666048799999</v>
      </c>
      <c r="H2093">
        <v>9.1181577427893803E-2</v>
      </c>
      <c r="I2093">
        <v>4.5999999999999996</v>
      </c>
      <c r="J2093">
        <v>0.22552703099999999</v>
      </c>
      <c r="K2093">
        <v>0</v>
      </c>
      <c r="L2093">
        <v>0</v>
      </c>
      <c r="M2093">
        <v>0</v>
      </c>
      <c r="N2093">
        <v>71</v>
      </c>
      <c r="O2093">
        <v>40406.562941779601</v>
      </c>
      <c r="P2093">
        <v>569.10652030675499</v>
      </c>
      <c r="Q2093">
        <v>15822.6269811233</v>
      </c>
      <c r="R2093">
        <f>Q2093/AJ2093</f>
        <v>7.8020843102185893</v>
      </c>
      <c r="S2093">
        <v>1</v>
      </c>
      <c r="T2093">
        <v>0</v>
      </c>
      <c r="U2093">
        <v>2</v>
      </c>
      <c r="V2093">
        <v>0</v>
      </c>
      <c r="W2093">
        <v>1</v>
      </c>
      <c r="X2093">
        <v>2</v>
      </c>
      <c r="Y2093">
        <v>0</v>
      </c>
      <c r="Z2093">
        <v>0</v>
      </c>
      <c r="AA2093">
        <v>0</v>
      </c>
      <c r="AB2093">
        <v>766.81345299533302</v>
      </c>
      <c r="AC2093">
        <v>7.2633195049754304</v>
      </c>
      <c r="AD2093">
        <v>15822.6269811233</v>
      </c>
      <c r="AE2093">
        <v>7.8020843102186097</v>
      </c>
      <c r="AF2093">
        <v>1240.59964677061</v>
      </c>
      <c r="AG2093">
        <v>0.611735526021011</v>
      </c>
      <c r="AH2093">
        <v>14582.027334352701</v>
      </c>
      <c r="AI2093">
        <v>7.8406679766303403E-2</v>
      </c>
      <c r="AJ2093">
        <v>2028</v>
      </c>
      <c r="AK2093">
        <v>4298.0389999999998</v>
      </c>
      <c r="AL2093">
        <v>0.83185404339250402</v>
      </c>
      <c r="AM2093">
        <v>0.16814595660749501</v>
      </c>
      <c r="AN2093">
        <v>6.0157790927021698E-2</v>
      </c>
      <c r="AO2093">
        <v>5.4240631163708E-3</v>
      </c>
      <c r="AP2093">
        <v>6.1637080867850101E-2</v>
      </c>
      <c r="AQ2093">
        <v>0.100591715976331</v>
      </c>
      <c r="AR2093">
        <v>0.13254593175852999</v>
      </c>
      <c r="AS2093">
        <v>0.121391076115485</v>
      </c>
      <c r="AT2093">
        <v>29112</v>
      </c>
      <c r="AU2093">
        <v>49556</v>
      </c>
      <c r="AV2093">
        <v>60721.376433785197</v>
      </c>
      <c r="AW2093">
        <v>0.18087215064420201</v>
      </c>
      <c r="AX2093">
        <v>0.53560830860534103</v>
      </c>
      <c r="AY2093">
        <v>49.9</v>
      </c>
      <c r="AZ2093">
        <v>0.188856015779092</v>
      </c>
      <c r="BA2093">
        <v>0.31706114398421997</v>
      </c>
      <c r="BB2093">
        <v>0.21480709071949899</v>
      </c>
      <c r="BC2093">
        <v>0.93326381647549495</v>
      </c>
      <c r="BD2093">
        <v>6.6736183524504694E-2</v>
      </c>
      <c r="BE2093">
        <v>1993</v>
      </c>
      <c r="BF2093">
        <v>26</v>
      </c>
      <c r="BG2093">
        <v>7.4696087999999994E-2</v>
      </c>
      <c r="BH2093">
        <v>0</v>
      </c>
      <c r="BI2093">
        <v>0</v>
      </c>
    </row>
    <row r="2094" spans="1:61" x14ac:dyDescent="0.2">
      <c r="A2094">
        <v>2093</v>
      </c>
      <c r="B2094">
        <v>40210003131</v>
      </c>
      <c r="C2094">
        <v>4460000085</v>
      </c>
      <c r="D2094" t="s">
        <v>266</v>
      </c>
      <c r="E2094">
        <v>85208</v>
      </c>
      <c r="F2094">
        <v>3085.39611944334</v>
      </c>
      <c r="G2094">
        <v>10.547502010400001</v>
      </c>
      <c r="H2094">
        <v>0.12470300757265899</v>
      </c>
      <c r="I2094">
        <v>4</v>
      </c>
      <c r="J2094">
        <v>0.43691345199999998</v>
      </c>
      <c r="K2094">
        <v>0</v>
      </c>
      <c r="L2094">
        <v>0</v>
      </c>
      <c r="M2094">
        <v>0</v>
      </c>
      <c r="N2094">
        <v>98</v>
      </c>
      <c r="O2094">
        <v>31013.263219717501</v>
      </c>
      <c r="P2094">
        <v>316.46186958895407</v>
      </c>
      <c r="Q2094">
        <v>26444.2065837437</v>
      </c>
      <c r="R2094">
        <f>Q2094/AJ2094</f>
        <v>10.337844637898241</v>
      </c>
      <c r="S2094">
        <v>1</v>
      </c>
      <c r="T2094">
        <v>0</v>
      </c>
      <c r="U2094">
        <v>2</v>
      </c>
      <c r="V2094">
        <v>0</v>
      </c>
      <c r="W2094">
        <v>1</v>
      </c>
      <c r="X2094">
        <v>1</v>
      </c>
      <c r="Y2094">
        <v>1</v>
      </c>
      <c r="Z2094">
        <v>1</v>
      </c>
      <c r="AA2094">
        <v>0</v>
      </c>
      <c r="AB2094">
        <v>777.36939062763895</v>
      </c>
      <c r="AC2094">
        <v>1.4163945464357599</v>
      </c>
      <c r="AD2094">
        <v>26444.2065837437</v>
      </c>
      <c r="AE2094">
        <v>10.337844637898201</v>
      </c>
      <c r="AF2094">
        <v>0</v>
      </c>
      <c r="AG2094">
        <v>0</v>
      </c>
      <c r="AH2094">
        <v>26444.2065837437</v>
      </c>
      <c r="AI2094">
        <v>0</v>
      </c>
      <c r="AJ2094">
        <v>2558</v>
      </c>
      <c r="AK2094">
        <v>5081.4809999999998</v>
      </c>
      <c r="AL2094">
        <v>0.94370602032838102</v>
      </c>
      <c r="AM2094">
        <v>5.6293979671618401E-2</v>
      </c>
      <c r="AN2094">
        <v>6.2548866301798201E-3</v>
      </c>
      <c r="AO2094">
        <v>1.44644253322908E-2</v>
      </c>
      <c r="AP2094">
        <v>0</v>
      </c>
      <c r="AQ2094">
        <v>0.113369820172009</v>
      </c>
      <c r="AR2094">
        <v>0.130296127562642</v>
      </c>
      <c r="AS2094">
        <v>0.102961275626423</v>
      </c>
      <c r="AT2094">
        <v>23089</v>
      </c>
      <c r="AU2094">
        <v>40109</v>
      </c>
      <c r="AV2094">
        <v>48822.202166064999</v>
      </c>
      <c r="AW2094">
        <v>0.284988272087568</v>
      </c>
      <c r="AX2094">
        <v>0.71500721500721498</v>
      </c>
      <c r="AY2094">
        <v>57.9</v>
      </c>
      <c r="AZ2094">
        <v>0.126661454261141</v>
      </c>
      <c r="BA2094">
        <v>0.38623924941360399</v>
      </c>
      <c r="BB2094">
        <v>0.13989169675090199</v>
      </c>
      <c r="BC2094">
        <v>0.96931407942238201</v>
      </c>
      <c r="BD2094">
        <v>3.06859205776173E-2</v>
      </c>
      <c r="BE2094">
        <v>1996</v>
      </c>
      <c r="BF2094">
        <v>23</v>
      </c>
      <c r="BG2094">
        <v>8.8156437000000004E-2</v>
      </c>
      <c r="BH2094">
        <v>0</v>
      </c>
      <c r="BI2094">
        <v>0</v>
      </c>
    </row>
    <row r="2095" spans="1:61" x14ac:dyDescent="0.2">
      <c r="A2095">
        <v>2094</v>
      </c>
      <c r="B2095">
        <v>40210003132</v>
      </c>
      <c r="C2095">
        <v>4460000027</v>
      </c>
      <c r="D2095" t="s">
        <v>265</v>
      </c>
      <c r="E2095">
        <v>85208</v>
      </c>
      <c r="F2095">
        <v>3990.3244510866498</v>
      </c>
      <c r="G2095">
        <v>28.976880425699999</v>
      </c>
      <c r="H2095">
        <v>0.105582628129368</v>
      </c>
      <c r="I2095">
        <v>4.5</v>
      </c>
      <c r="J2095">
        <v>0.34713386600000001</v>
      </c>
      <c r="K2095">
        <v>0</v>
      </c>
      <c r="L2095">
        <v>0</v>
      </c>
      <c r="M2095">
        <v>0</v>
      </c>
      <c r="N2095">
        <v>79</v>
      </c>
      <c r="O2095">
        <v>33659.305939117599</v>
      </c>
      <c r="P2095">
        <v>426.06716378629875</v>
      </c>
      <c r="Q2095">
        <v>21826.612643862802</v>
      </c>
      <c r="R2095">
        <f>Q2095/AJ2095</f>
        <v>9.5899001071453434</v>
      </c>
      <c r="S2095">
        <v>0</v>
      </c>
      <c r="T2095">
        <v>0</v>
      </c>
      <c r="U2095">
        <v>3</v>
      </c>
      <c r="X2095">
        <v>0</v>
      </c>
      <c r="Y2095">
        <v>0</v>
      </c>
      <c r="Z2095">
        <v>0</v>
      </c>
      <c r="AA2095">
        <v>1</v>
      </c>
      <c r="AB2095">
        <v>1083.01383072256</v>
      </c>
      <c r="AC2095">
        <v>0</v>
      </c>
      <c r="AD2095">
        <v>21826.612643862802</v>
      </c>
      <c r="AE2095">
        <v>9.58990010714537</v>
      </c>
      <c r="AF2095">
        <v>0</v>
      </c>
      <c r="AG2095">
        <v>0</v>
      </c>
      <c r="AH2095">
        <v>21826.612643862802</v>
      </c>
      <c r="AI2095">
        <v>0</v>
      </c>
      <c r="AJ2095">
        <v>2276</v>
      </c>
      <c r="AK2095">
        <v>4589.7309999999998</v>
      </c>
      <c r="AL2095">
        <v>0.89718804920913797</v>
      </c>
      <c r="AM2095">
        <v>0.102811950790861</v>
      </c>
      <c r="AN2095">
        <v>8.7873462214411203E-3</v>
      </c>
      <c r="AO2095">
        <v>4.1300527240773197E-2</v>
      </c>
      <c r="AP2095">
        <v>0</v>
      </c>
      <c r="AQ2095">
        <v>0.151581722319859</v>
      </c>
      <c r="AR2095">
        <v>0.16528008874098701</v>
      </c>
      <c r="AS2095">
        <v>0.100942872989462</v>
      </c>
      <c r="AT2095">
        <v>23137</v>
      </c>
      <c r="AU2095">
        <v>39897</v>
      </c>
      <c r="AV2095">
        <v>44733.093525179902</v>
      </c>
      <c r="AW2095">
        <v>0.31552511415525097</v>
      </c>
      <c r="AX2095">
        <v>0.81159420289855</v>
      </c>
      <c r="AY2095">
        <v>57.2</v>
      </c>
      <c r="AZ2095">
        <v>0.124780316344463</v>
      </c>
      <c r="BA2095">
        <v>0.37302284710017503</v>
      </c>
      <c r="BB2095">
        <v>0.211330935251798</v>
      </c>
      <c r="BC2095">
        <v>0.86780575539568305</v>
      </c>
      <c r="BD2095">
        <v>0.132194244604316</v>
      </c>
      <c r="BE2095">
        <v>1991</v>
      </c>
      <c r="BF2095">
        <v>28</v>
      </c>
      <c r="BG2095">
        <v>9.5926211999999997E-2</v>
      </c>
      <c r="BH2095">
        <v>0</v>
      </c>
      <c r="BI2095">
        <v>0</v>
      </c>
    </row>
    <row r="2096" spans="1:61" x14ac:dyDescent="0.2">
      <c r="A2096">
        <v>2095</v>
      </c>
      <c r="B2096">
        <v>40210003141</v>
      </c>
      <c r="C2096">
        <v>4028300005</v>
      </c>
      <c r="D2096" t="s">
        <v>407</v>
      </c>
      <c r="E2096">
        <v>85120</v>
      </c>
      <c r="F2096">
        <v>816.56903139586097</v>
      </c>
      <c r="G2096">
        <v>23.282666048799999</v>
      </c>
      <c r="H2096">
        <v>0.214169134532081</v>
      </c>
      <c r="I2096">
        <v>4.5999999999999996</v>
      </c>
      <c r="J2096">
        <v>0.22552703099999999</v>
      </c>
      <c r="K2096">
        <v>0</v>
      </c>
      <c r="L2096">
        <v>0</v>
      </c>
      <c r="M2096">
        <v>0</v>
      </c>
      <c r="N2096">
        <v>116</v>
      </c>
      <c r="O2096">
        <v>33068.872646994998</v>
      </c>
      <c r="P2096">
        <v>285.07648833616378</v>
      </c>
      <c r="Q2096">
        <v>40024.882215786602</v>
      </c>
      <c r="R2096">
        <f>Q2096/AJ2096</f>
        <v>12.364807604506209</v>
      </c>
      <c r="S2096">
        <v>1</v>
      </c>
      <c r="T2096">
        <v>1</v>
      </c>
      <c r="U2096">
        <v>1</v>
      </c>
      <c r="V2096">
        <v>1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816.56903139586097</v>
      </c>
      <c r="AC2096">
        <v>23.292232195836501</v>
      </c>
      <c r="AD2096">
        <v>40024.882215786602</v>
      </c>
      <c r="AE2096">
        <v>12.364807604506201</v>
      </c>
      <c r="AF2096">
        <v>8572.0943839035299</v>
      </c>
      <c r="AG2096">
        <v>2.6481601433128001</v>
      </c>
      <c r="AH2096">
        <v>31452.787831883099</v>
      </c>
      <c r="AI2096">
        <v>0.214169134532081</v>
      </c>
      <c r="AJ2096">
        <v>3237</v>
      </c>
      <c r="AK2096">
        <v>6524.8639999999996</v>
      </c>
      <c r="AL2096">
        <v>0.88816805684275502</v>
      </c>
      <c r="AM2096">
        <v>0.111831943157244</v>
      </c>
      <c r="AN2096">
        <v>2.9039233858510899E-2</v>
      </c>
      <c r="AO2096">
        <v>0</v>
      </c>
      <c r="AP2096">
        <v>1.11214087117701E-2</v>
      </c>
      <c r="AQ2096">
        <v>0.25733704046957001</v>
      </c>
      <c r="AR2096">
        <v>8.5274542429284506E-2</v>
      </c>
      <c r="AS2096">
        <v>0.28494176372712099</v>
      </c>
      <c r="AT2096">
        <v>38038</v>
      </c>
      <c r="AU2096">
        <v>68646</v>
      </c>
      <c r="AV2096">
        <v>93016.906747536006</v>
      </c>
      <c r="AW2096">
        <v>0.122594661700806</v>
      </c>
      <c r="AX2096">
        <v>0.86243016759776503</v>
      </c>
      <c r="AY2096">
        <v>47.1</v>
      </c>
      <c r="AZ2096">
        <v>0.18103181958603601</v>
      </c>
      <c r="BA2096">
        <v>0.27123880135928302</v>
      </c>
      <c r="BB2096">
        <v>0.28506444275966603</v>
      </c>
      <c r="BC2096">
        <v>0.99090219863532902</v>
      </c>
      <c r="BD2096">
        <v>9.0978013646701994E-3</v>
      </c>
      <c r="BE2096">
        <v>1996</v>
      </c>
      <c r="BF2096">
        <v>23</v>
      </c>
      <c r="BG2096">
        <v>9.6652057E-2</v>
      </c>
      <c r="BH2096">
        <v>0</v>
      </c>
      <c r="BI2096">
        <v>0</v>
      </c>
    </row>
    <row r="2097" spans="1:61" x14ac:dyDescent="0.2">
      <c r="A2097">
        <v>2096</v>
      </c>
      <c r="B2097">
        <v>40210003142</v>
      </c>
      <c r="C2097">
        <v>4028300005</v>
      </c>
      <c r="D2097" t="s">
        <v>407</v>
      </c>
      <c r="E2097">
        <v>85120</v>
      </c>
      <c r="F2097">
        <v>1267.45962750177</v>
      </c>
      <c r="G2097">
        <v>23.282666048799999</v>
      </c>
      <c r="H2097">
        <v>0.119975733490437</v>
      </c>
      <c r="I2097">
        <v>4.5999999999999996</v>
      </c>
      <c r="J2097">
        <v>0.22552703099999999</v>
      </c>
      <c r="K2097">
        <v>0</v>
      </c>
      <c r="L2097">
        <v>0</v>
      </c>
      <c r="M2097">
        <v>0</v>
      </c>
      <c r="N2097">
        <v>60</v>
      </c>
      <c r="O2097">
        <v>28553.5051074886</v>
      </c>
      <c r="P2097">
        <v>475.89175179147668</v>
      </c>
      <c r="Q2097">
        <v>10695.1592358453</v>
      </c>
      <c r="R2097">
        <f>Q2097/AJ2097</f>
        <v>8.1580161982038906</v>
      </c>
      <c r="S2097">
        <v>0</v>
      </c>
      <c r="T2097">
        <v>0</v>
      </c>
      <c r="U2097">
        <v>3</v>
      </c>
      <c r="X2097">
        <v>0</v>
      </c>
      <c r="Y2097">
        <v>0</v>
      </c>
      <c r="Z2097">
        <v>0</v>
      </c>
      <c r="AA2097">
        <v>1</v>
      </c>
      <c r="AB2097">
        <v>1267.45962750177</v>
      </c>
      <c r="AC2097">
        <v>0</v>
      </c>
      <c r="AD2097">
        <v>10695.1592358453</v>
      </c>
      <c r="AE2097">
        <v>8.1580161982039492</v>
      </c>
      <c r="AF2097">
        <v>0</v>
      </c>
      <c r="AG2097">
        <v>0</v>
      </c>
      <c r="AH2097">
        <v>10695.1592358453</v>
      </c>
      <c r="AI2097">
        <v>0</v>
      </c>
      <c r="AJ2097">
        <v>1311</v>
      </c>
      <c r="AK2097">
        <v>4220.7539999999999</v>
      </c>
      <c r="AL2097">
        <v>0.95499618611746695</v>
      </c>
      <c r="AM2097">
        <v>4.5003813882532301E-2</v>
      </c>
      <c r="AN2097">
        <v>0</v>
      </c>
      <c r="AO2097">
        <v>0</v>
      </c>
      <c r="AP2097">
        <v>0</v>
      </c>
      <c r="AQ2097">
        <v>9.0007627765064796E-2</v>
      </c>
      <c r="AR2097">
        <v>6.4092029580936696E-2</v>
      </c>
      <c r="AS2097">
        <v>0.27773212818405901</v>
      </c>
      <c r="AT2097">
        <v>35289</v>
      </c>
      <c r="AU2097">
        <v>58656</v>
      </c>
      <c r="AV2097">
        <v>58340.232858990901</v>
      </c>
      <c r="AW2097">
        <v>0.15757109915449599</v>
      </c>
      <c r="AX2097">
        <v>0.46834477498093002</v>
      </c>
      <c r="AY2097">
        <v>69.599999999999994</v>
      </c>
      <c r="AZ2097">
        <v>3.2799389778794798E-2</v>
      </c>
      <c r="BA2097">
        <v>0.66971777269260102</v>
      </c>
      <c r="BB2097">
        <v>3.4928848641655803E-2</v>
      </c>
      <c r="BC2097">
        <v>0.886157826649417</v>
      </c>
      <c r="BD2097">
        <v>0.113842173350582</v>
      </c>
      <c r="BE2097">
        <v>1998</v>
      </c>
      <c r="BF2097">
        <v>21</v>
      </c>
      <c r="BG2097">
        <v>9.1120624999999997E-2</v>
      </c>
      <c r="BH2097">
        <v>0</v>
      </c>
      <c r="BI2097">
        <v>0</v>
      </c>
    </row>
    <row r="2098" spans="1:61" x14ac:dyDescent="0.2">
      <c r="A2098">
        <v>2097</v>
      </c>
      <c r="B2098">
        <v>40210003143</v>
      </c>
      <c r="C2098">
        <v>4028300005</v>
      </c>
      <c r="D2098" t="s">
        <v>407</v>
      </c>
      <c r="E2098">
        <v>85120</v>
      </c>
      <c r="F2098">
        <v>719.05116692534898</v>
      </c>
      <c r="G2098">
        <v>23.282666048799999</v>
      </c>
      <c r="H2098">
        <v>0.24397600140886799</v>
      </c>
      <c r="I2098">
        <v>4.5999999999999996</v>
      </c>
      <c r="J2098">
        <v>0.22552703099999999</v>
      </c>
      <c r="K2098">
        <v>0</v>
      </c>
      <c r="L2098">
        <v>0</v>
      </c>
      <c r="M2098">
        <v>0</v>
      </c>
      <c r="N2098">
        <v>63</v>
      </c>
      <c r="O2098">
        <v>33390.125087383101</v>
      </c>
      <c r="P2098">
        <v>530.00198551401752</v>
      </c>
      <c r="Q2098">
        <v>17140.3459222561</v>
      </c>
      <c r="R2098">
        <f>Q2098/AJ2098</f>
        <v>12.868127569261336</v>
      </c>
      <c r="S2098">
        <v>1</v>
      </c>
      <c r="T2098">
        <v>1</v>
      </c>
      <c r="U2098">
        <v>1</v>
      </c>
      <c r="V2098">
        <v>1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719.05116692534898</v>
      </c>
      <c r="AC2098">
        <v>23.292232195836501</v>
      </c>
      <c r="AD2098">
        <v>17140.3459222561</v>
      </c>
      <c r="AE2098">
        <v>12.868127569261301</v>
      </c>
      <c r="AF2098">
        <v>4181.8330608768501</v>
      </c>
      <c r="AG2098">
        <v>3.1395143099676002</v>
      </c>
      <c r="AH2098">
        <v>12958.5128613792</v>
      </c>
      <c r="AI2098">
        <v>0.24397600140886799</v>
      </c>
      <c r="AJ2098">
        <v>1332</v>
      </c>
      <c r="AK2098">
        <v>7058.8339999999998</v>
      </c>
      <c r="AL2098">
        <v>0.94594594594594505</v>
      </c>
      <c r="AM2098">
        <v>5.4054054054054002E-2</v>
      </c>
      <c r="AN2098">
        <v>0</v>
      </c>
      <c r="AO2098">
        <v>0</v>
      </c>
      <c r="AP2098">
        <v>0</v>
      </c>
      <c r="AQ2098">
        <v>0.22072072072071999</v>
      </c>
      <c r="AR2098">
        <v>0.20405727923627601</v>
      </c>
      <c r="AS2098">
        <v>0.100238663484486</v>
      </c>
      <c r="AT2098">
        <v>15212</v>
      </c>
      <c r="AU2098">
        <v>30114</v>
      </c>
      <c r="AV2098">
        <v>42586.165048543699</v>
      </c>
      <c r="AW2098">
        <v>0.49174174174174101</v>
      </c>
      <c r="AX2098">
        <v>0.50185185185185099</v>
      </c>
      <c r="AY2098">
        <v>40.299999999999997</v>
      </c>
      <c r="AZ2098">
        <v>0.29504504504504497</v>
      </c>
      <c r="BA2098">
        <v>8.7837837837837801E-2</v>
      </c>
      <c r="BB2098">
        <v>0.34466019417475702</v>
      </c>
      <c r="BC2098">
        <v>0.96359223300970798</v>
      </c>
      <c r="BD2098">
        <v>3.6407766990291197E-2</v>
      </c>
      <c r="BE2098">
        <v>1985</v>
      </c>
      <c r="BF2098">
        <v>34</v>
      </c>
      <c r="BG2098">
        <v>9.6075730999999998E-2</v>
      </c>
      <c r="BH2098">
        <v>0</v>
      </c>
      <c r="BI2098">
        <v>0</v>
      </c>
    </row>
    <row r="2099" spans="1:61" x14ac:dyDescent="0.2">
      <c r="A2099">
        <v>2098</v>
      </c>
      <c r="B2099">
        <v>40210003151</v>
      </c>
      <c r="C2099">
        <v>4028300005</v>
      </c>
      <c r="D2099" t="s">
        <v>407</v>
      </c>
      <c r="E2099">
        <v>85120</v>
      </c>
      <c r="F2099">
        <v>1666.84132105302</v>
      </c>
      <c r="G2099">
        <v>23.282666048799999</v>
      </c>
      <c r="H2099">
        <v>0.13756381819157201</v>
      </c>
      <c r="I2099">
        <v>4.5999999999999996</v>
      </c>
      <c r="J2099">
        <v>0.22552703099999999</v>
      </c>
      <c r="K2099">
        <v>0</v>
      </c>
      <c r="L2099">
        <v>0</v>
      </c>
      <c r="M2099">
        <v>0</v>
      </c>
      <c r="N2099">
        <v>89</v>
      </c>
      <c r="O2099">
        <v>26297.5683176399</v>
      </c>
      <c r="P2099">
        <v>295.47829570381907</v>
      </c>
      <c r="Q2099">
        <v>27728.3007671458</v>
      </c>
      <c r="R2099">
        <f>Q2099/AJ2099</f>
        <v>9.7772569700796197</v>
      </c>
      <c r="S2099">
        <v>0</v>
      </c>
      <c r="T2099">
        <v>0</v>
      </c>
      <c r="U2099">
        <v>3</v>
      </c>
      <c r="X2099">
        <v>0</v>
      </c>
      <c r="Y2099">
        <v>0</v>
      </c>
      <c r="Z2099">
        <v>0</v>
      </c>
      <c r="AA2099">
        <v>1</v>
      </c>
      <c r="AB2099">
        <v>1666.84132105302</v>
      </c>
      <c r="AC2099">
        <v>0</v>
      </c>
      <c r="AD2099">
        <v>27728.3007671458</v>
      </c>
      <c r="AE2099">
        <v>9.7772569700796392</v>
      </c>
      <c r="AF2099">
        <v>0</v>
      </c>
      <c r="AG2099">
        <v>0</v>
      </c>
      <c r="AH2099">
        <v>27728.3007671458</v>
      </c>
      <c r="AI2099">
        <v>0</v>
      </c>
      <c r="AJ2099">
        <v>2836</v>
      </c>
      <c r="AK2099">
        <v>5067.2879999999996</v>
      </c>
      <c r="AL2099">
        <v>0.84767277856135403</v>
      </c>
      <c r="AM2099">
        <v>0.15232722143864499</v>
      </c>
      <c r="AN2099">
        <v>7.40479548660084E-3</v>
      </c>
      <c r="AO2099">
        <v>3.1734837799717898E-2</v>
      </c>
      <c r="AP2099">
        <v>2.36248236953455E-2</v>
      </c>
      <c r="AQ2099">
        <v>0.30042313117066199</v>
      </c>
      <c r="AR2099">
        <v>0.117435897435897</v>
      </c>
      <c r="AS2099">
        <v>0.12512820512820499</v>
      </c>
      <c r="AT2099">
        <v>28060</v>
      </c>
      <c r="AU2099">
        <v>41675</v>
      </c>
      <c r="AV2099">
        <v>67394.413407821194</v>
      </c>
      <c r="AW2099">
        <v>0.28420310296191797</v>
      </c>
      <c r="AX2099">
        <v>0.47770700636942598</v>
      </c>
      <c r="AY2099">
        <v>35.799999999999997</v>
      </c>
      <c r="AZ2099">
        <v>0.20204513399153701</v>
      </c>
      <c r="BA2099">
        <v>0.19534555712270801</v>
      </c>
      <c r="BB2099">
        <v>0.36405959031657298</v>
      </c>
      <c r="BC2099">
        <v>0.93482309124767204</v>
      </c>
      <c r="BD2099">
        <v>6.5176908752327706E-2</v>
      </c>
      <c r="BE2099">
        <v>1984</v>
      </c>
      <c r="BF2099">
        <v>35</v>
      </c>
      <c r="BG2099">
        <v>9.3574159000000004E-2</v>
      </c>
      <c r="BH2099">
        <v>0</v>
      </c>
      <c r="BI2099">
        <v>0</v>
      </c>
    </row>
    <row r="2100" spans="1:61" x14ac:dyDescent="0.2">
      <c r="A2100">
        <v>2099</v>
      </c>
      <c r="B2100">
        <v>40210003152</v>
      </c>
      <c r="C2100">
        <v>4460000027</v>
      </c>
      <c r="D2100" t="s">
        <v>265</v>
      </c>
      <c r="E2100">
        <v>85208</v>
      </c>
      <c r="F2100">
        <v>7143.4449745451102</v>
      </c>
      <c r="G2100">
        <v>28.976880425699999</v>
      </c>
      <c r="H2100">
        <v>0.13412662439498399</v>
      </c>
      <c r="I2100">
        <v>4.5</v>
      </c>
      <c r="J2100">
        <v>0.34713386600000001</v>
      </c>
      <c r="K2100">
        <v>0</v>
      </c>
      <c r="L2100">
        <v>0</v>
      </c>
      <c r="M2100">
        <v>0</v>
      </c>
      <c r="N2100">
        <v>88</v>
      </c>
      <c r="O2100">
        <v>33542.184100201099</v>
      </c>
      <c r="P2100">
        <v>381.16118295683066</v>
      </c>
      <c r="Q2100">
        <v>16046.9662790278</v>
      </c>
      <c r="R2100">
        <f>Q2100/AJ2100</f>
        <v>10.976037126558003</v>
      </c>
      <c r="S2100">
        <v>0</v>
      </c>
      <c r="T2100">
        <v>0</v>
      </c>
      <c r="U2100">
        <v>3</v>
      </c>
      <c r="X2100">
        <v>0</v>
      </c>
      <c r="Y2100">
        <v>0</v>
      </c>
      <c r="Z2100">
        <v>0</v>
      </c>
      <c r="AA2100">
        <v>1</v>
      </c>
      <c r="AB2100">
        <v>1464.9145343505199</v>
      </c>
      <c r="AC2100">
        <v>0</v>
      </c>
      <c r="AD2100">
        <v>16046.9662790278</v>
      </c>
      <c r="AE2100">
        <v>10.976037126557999</v>
      </c>
      <c r="AF2100">
        <v>0</v>
      </c>
      <c r="AG2100">
        <v>0</v>
      </c>
      <c r="AH2100">
        <v>16046.9662790278</v>
      </c>
      <c r="AI2100">
        <v>0</v>
      </c>
      <c r="AJ2100">
        <v>1462</v>
      </c>
      <c r="AK2100">
        <v>3396.1849999999999</v>
      </c>
      <c r="AL2100">
        <v>0.95417236662106697</v>
      </c>
      <c r="AM2100">
        <v>4.5827633378932899E-2</v>
      </c>
      <c r="AN2100">
        <v>0</v>
      </c>
      <c r="AO2100">
        <v>0</v>
      </c>
      <c r="AP2100">
        <v>1.09439124487004E-2</v>
      </c>
      <c r="AQ2100">
        <v>9.2339261285909705E-2</v>
      </c>
      <c r="AR2100">
        <v>0.20035938903863401</v>
      </c>
      <c r="AS2100">
        <v>6.5588499550763693E-2</v>
      </c>
      <c r="AT2100">
        <v>23326</v>
      </c>
      <c r="AU2100">
        <v>54410</v>
      </c>
      <c r="AV2100">
        <v>58322.2836095764</v>
      </c>
      <c r="AW2100">
        <v>0.282489740082079</v>
      </c>
      <c r="AX2100">
        <v>0.43157894736842101</v>
      </c>
      <c r="AY2100">
        <v>44.1</v>
      </c>
      <c r="AZ2100">
        <v>0.18467852257181899</v>
      </c>
      <c r="BA2100">
        <v>0.17305061559507501</v>
      </c>
      <c r="BB2100">
        <v>0.16758747697974199</v>
      </c>
      <c r="BC2100">
        <v>0.97053406998158298</v>
      </c>
      <c r="BD2100">
        <v>2.94659300184162E-2</v>
      </c>
      <c r="BE2100">
        <v>1982</v>
      </c>
      <c r="BF2100">
        <v>37</v>
      </c>
      <c r="BG2100">
        <v>9.9004629999999996E-2</v>
      </c>
      <c r="BH2100">
        <v>0</v>
      </c>
      <c r="BI2100">
        <v>0</v>
      </c>
    </row>
    <row r="2101" spans="1:61" x14ac:dyDescent="0.2">
      <c r="A2101">
        <v>2100</v>
      </c>
      <c r="B2101">
        <v>40210003153</v>
      </c>
      <c r="C2101">
        <v>4028300005</v>
      </c>
      <c r="D2101" t="s">
        <v>407</v>
      </c>
      <c r="E2101">
        <v>85120</v>
      </c>
      <c r="F2101">
        <v>3512.7595737728898</v>
      </c>
      <c r="G2101">
        <v>23.282666048799999</v>
      </c>
      <c r="H2101">
        <v>0.113983227707952</v>
      </c>
      <c r="I2101">
        <v>4.5999999999999996</v>
      </c>
      <c r="J2101">
        <v>0.22552703099999999</v>
      </c>
      <c r="K2101">
        <v>0</v>
      </c>
      <c r="L2101">
        <v>0</v>
      </c>
      <c r="M2101">
        <v>0</v>
      </c>
      <c r="N2101">
        <v>60</v>
      </c>
      <c r="O2101">
        <v>32820.051330446702</v>
      </c>
      <c r="P2101">
        <v>547.00085550744507</v>
      </c>
      <c r="Q2101">
        <v>10247.0487786832</v>
      </c>
      <c r="R2101">
        <f>Q2101/AJ2101</f>
        <v>10.685139498105526</v>
      </c>
      <c r="S2101">
        <v>1</v>
      </c>
      <c r="T2101">
        <v>0</v>
      </c>
      <c r="U2101">
        <v>2</v>
      </c>
      <c r="V2101">
        <v>0</v>
      </c>
      <c r="W2101">
        <v>1</v>
      </c>
      <c r="X2101">
        <v>1</v>
      </c>
      <c r="Y2101">
        <v>0</v>
      </c>
      <c r="Z2101">
        <v>0</v>
      </c>
      <c r="AA2101">
        <v>0</v>
      </c>
      <c r="AB2101">
        <v>213.423177985503</v>
      </c>
      <c r="AC2101">
        <v>57.8486490445013</v>
      </c>
      <c r="AD2101">
        <v>10247.0487786832</v>
      </c>
      <c r="AE2101">
        <v>10.685139498105499</v>
      </c>
      <c r="AF2101">
        <v>738.46114468375697</v>
      </c>
      <c r="AG2101">
        <v>0.77003247620829696</v>
      </c>
      <c r="AH2101">
        <v>9508.5876339994793</v>
      </c>
      <c r="AI2101">
        <v>7.2065739183360206E-2</v>
      </c>
      <c r="AJ2101">
        <v>959</v>
      </c>
      <c r="AK2101">
        <v>981.37040000000002</v>
      </c>
      <c r="AL2101">
        <v>0.90823774765380605</v>
      </c>
      <c r="AM2101">
        <v>9.1762252346193895E-2</v>
      </c>
      <c r="AN2101">
        <v>0</v>
      </c>
      <c r="AO2101">
        <v>0</v>
      </c>
      <c r="AP2101">
        <v>5.3180396246089598E-2</v>
      </c>
      <c r="AQ2101">
        <v>3.85818561001042E-2</v>
      </c>
      <c r="AR2101">
        <v>0.15812917594654699</v>
      </c>
      <c r="AS2101">
        <v>0.16703786191536699</v>
      </c>
      <c r="AT2101">
        <v>32554</v>
      </c>
      <c r="AU2101">
        <v>58389</v>
      </c>
      <c r="AV2101">
        <v>57218.951612903198</v>
      </c>
      <c r="AW2101">
        <v>0.24504692387904001</v>
      </c>
      <c r="AX2101">
        <v>0.73513513513513495</v>
      </c>
      <c r="AY2101">
        <v>66.900000000000006</v>
      </c>
      <c r="AZ2101">
        <v>3.5453597497393102E-2</v>
      </c>
      <c r="BA2101">
        <v>0.66423357664233496</v>
      </c>
      <c r="BB2101">
        <v>8.0645161290322495E-2</v>
      </c>
      <c r="BC2101">
        <v>0.74798387096774099</v>
      </c>
      <c r="BD2101">
        <v>0.25201612903225801</v>
      </c>
      <c r="BE2101">
        <v>1980</v>
      </c>
      <c r="BF2101">
        <v>39</v>
      </c>
      <c r="BG2101">
        <v>0.115951393</v>
      </c>
      <c r="BH2101">
        <v>0</v>
      </c>
      <c r="BI2101">
        <v>0</v>
      </c>
    </row>
    <row r="2102" spans="1:61" x14ac:dyDescent="0.2">
      <c r="A2102">
        <v>2101</v>
      </c>
      <c r="B2102">
        <v>40210003171</v>
      </c>
      <c r="C2102">
        <v>4274000011</v>
      </c>
      <c r="D2102" t="s">
        <v>314</v>
      </c>
      <c r="E2102">
        <v>85234</v>
      </c>
      <c r="F2102">
        <v>20750.579640158299</v>
      </c>
      <c r="G2102">
        <v>2.22496318531</v>
      </c>
      <c r="H2102">
        <v>6.1714039779239102E-2</v>
      </c>
      <c r="I2102">
        <v>4.3</v>
      </c>
      <c r="J2102">
        <v>0.32055196499999999</v>
      </c>
      <c r="K2102">
        <v>0</v>
      </c>
      <c r="L2102">
        <v>0</v>
      </c>
      <c r="M2102">
        <v>0</v>
      </c>
      <c r="N2102">
        <v>55</v>
      </c>
      <c r="O2102">
        <v>27592.7251309272</v>
      </c>
      <c r="P2102">
        <v>501.68591147140364</v>
      </c>
      <c r="Q2102">
        <v>5244.40072922538</v>
      </c>
      <c r="R2102">
        <f>Q2102/AJ2102</f>
        <v>7.1742828033178929</v>
      </c>
      <c r="S2102">
        <v>1</v>
      </c>
      <c r="T2102">
        <v>0</v>
      </c>
      <c r="U2102">
        <v>2</v>
      </c>
      <c r="V2102">
        <v>0</v>
      </c>
      <c r="W2102">
        <v>1</v>
      </c>
      <c r="X2102">
        <v>1</v>
      </c>
      <c r="Y2102">
        <v>0</v>
      </c>
      <c r="Z2102">
        <v>0</v>
      </c>
      <c r="AA2102">
        <v>0</v>
      </c>
      <c r="AB2102">
        <v>423.58552581912699</v>
      </c>
      <c r="AC2102">
        <v>23.292232195836501</v>
      </c>
      <c r="AD2102">
        <v>5244.40072922538</v>
      </c>
      <c r="AE2102">
        <v>7.1742828033178903</v>
      </c>
      <c r="AF2102">
        <v>76.337357974890494</v>
      </c>
      <c r="AG2102">
        <v>0.104428670280288</v>
      </c>
      <c r="AH2102">
        <v>5168.0633712504896</v>
      </c>
      <c r="AI2102">
        <v>1.4555973487969101E-2</v>
      </c>
      <c r="AJ2102">
        <v>731</v>
      </c>
      <c r="AK2102">
        <v>773.32749999999999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0.108071135430916</v>
      </c>
      <c r="AS2102">
        <v>0.18331053351573101</v>
      </c>
      <c r="AT2102">
        <v>27353</v>
      </c>
      <c r="AU2102">
        <v>33194</v>
      </c>
      <c r="AV2102">
        <v>40872.186836517998</v>
      </c>
      <c r="AW2102">
        <v>0.196990424076607</v>
      </c>
      <c r="AX2102">
        <v>0.61277173913043403</v>
      </c>
      <c r="AY2102">
        <v>74.8</v>
      </c>
      <c r="AZ2102">
        <v>0</v>
      </c>
      <c r="BA2102">
        <v>0.86320109439124404</v>
      </c>
      <c r="BB2102">
        <v>0</v>
      </c>
      <c r="BC2102">
        <v>1</v>
      </c>
      <c r="BD2102">
        <v>0</v>
      </c>
      <c r="BE2102">
        <v>1993</v>
      </c>
      <c r="BF2102">
        <v>26</v>
      </c>
      <c r="BG2102">
        <v>0.115426267</v>
      </c>
      <c r="BH2102">
        <v>0</v>
      </c>
      <c r="BI2102">
        <v>0</v>
      </c>
    </row>
    <row r="2103" spans="1:61" x14ac:dyDescent="0.2">
      <c r="A2103">
        <v>2102</v>
      </c>
      <c r="B2103">
        <v>40210003182</v>
      </c>
      <c r="C2103">
        <v>4028300005</v>
      </c>
      <c r="D2103" t="s">
        <v>407</v>
      </c>
      <c r="E2103">
        <v>85120</v>
      </c>
      <c r="F2103">
        <v>3015.5830000820401</v>
      </c>
      <c r="G2103">
        <v>23.282666048799999</v>
      </c>
      <c r="H2103">
        <v>0.13214911590836201</v>
      </c>
      <c r="I2103">
        <v>4.5999999999999996</v>
      </c>
      <c r="J2103">
        <v>0.22552703099999999</v>
      </c>
      <c r="K2103">
        <v>0</v>
      </c>
      <c r="L2103">
        <v>0</v>
      </c>
      <c r="M2103">
        <v>0</v>
      </c>
      <c r="N2103">
        <v>123</v>
      </c>
      <c r="O2103">
        <v>44893.217405752301</v>
      </c>
      <c r="P2103">
        <v>364.98550736383982</v>
      </c>
      <c r="Q2103">
        <v>34961.885942984904</v>
      </c>
      <c r="R2103">
        <f>Q2103/AJ2103</f>
        <v>9.9720153859055625</v>
      </c>
      <c r="S2103">
        <v>0</v>
      </c>
      <c r="T2103">
        <v>0</v>
      </c>
      <c r="U2103">
        <v>3</v>
      </c>
      <c r="X2103">
        <v>0</v>
      </c>
      <c r="Y2103">
        <v>0</v>
      </c>
      <c r="Z2103">
        <v>0</v>
      </c>
      <c r="AA2103">
        <v>1</v>
      </c>
      <c r="AB2103">
        <v>1307.41681841237</v>
      </c>
      <c r="AC2103">
        <v>0</v>
      </c>
      <c r="AD2103">
        <v>34961.885942984904</v>
      </c>
      <c r="AE2103">
        <v>9.9720153859055696</v>
      </c>
      <c r="AF2103">
        <v>0</v>
      </c>
      <c r="AG2103">
        <v>0</v>
      </c>
      <c r="AH2103">
        <v>34961.885942984904</v>
      </c>
      <c r="AI2103">
        <v>0</v>
      </c>
      <c r="AJ2103">
        <v>3506</v>
      </c>
      <c r="AK2103">
        <v>4817.8590000000004</v>
      </c>
      <c r="AL2103">
        <v>0.87820878494010202</v>
      </c>
      <c r="AM2103">
        <v>0.121791215059897</v>
      </c>
      <c r="AN2103">
        <v>3.8505419281232099E-2</v>
      </c>
      <c r="AO2103">
        <v>0</v>
      </c>
      <c r="AP2103">
        <v>2.5670279520821401E-3</v>
      </c>
      <c r="AQ2103">
        <v>0.19994295493439801</v>
      </c>
      <c r="AR2103">
        <v>0.13755546591367401</v>
      </c>
      <c r="AS2103">
        <v>0.23961274707543301</v>
      </c>
      <c r="AT2103">
        <v>27725</v>
      </c>
      <c r="AU2103">
        <v>69172</v>
      </c>
      <c r="AV2103">
        <v>69236.227758007095</v>
      </c>
      <c r="AW2103">
        <v>0.168282943525385</v>
      </c>
      <c r="AX2103">
        <v>0.52351097178683303</v>
      </c>
      <c r="AY2103">
        <v>40.5</v>
      </c>
      <c r="AZ2103">
        <v>0.22162007986309101</v>
      </c>
      <c r="BA2103">
        <v>0.23188819167142</v>
      </c>
      <c r="BB2103">
        <v>0.28967971530249098</v>
      </c>
      <c r="BC2103">
        <v>0.98007117437722402</v>
      </c>
      <c r="BD2103">
        <v>1.99288256227758E-2</v>
      </c>
      <c r="BE2103">
        <v>1992</v>
      </c>
      <c r="BF2103">
        <v>27</v>
      </c>
      <c r="BG2103">
        <v>9.7267618E-2</v>
      </c>
      <c r="BH2103">
        <v>0</v>
      </c>
      <c r="BI2103">
        <v>0</v>
      </c>
    </row>
  </sheetData>
  <sortState xmlns:xlrd2="http://schemas.microsoft.com/office/spreadsheetml/2017/richdata2" ref="A2:X2103">
    <sortCondition ref="B2:B21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CBGdata</vt:lpstr>
      <vt:lpstr>Sheet1</vt:lpstr>
      <vt:lpstr>Sheet2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2023-08-11T19:29:12Z</dcterms:created>
  <dcterms:modified xsi:type="dcterms:W3CDTF">2023-08-18T20:05:42Z</dcterms:modified>
</cp:coreProperties>
</file>